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B4D19FF9-C787-8143-B326-FEE4A6830CC5}" xr6:coauthVersionLast="47" xr6:coauthVersionMax="47" xr10:uidLastSave="{D0A04B00-998D-FD41-AA68-299201B00FED}"/>
  <bookViews>
    <workbookView xWindow="7680" yWindow="9760" windowWidth="27640" windowHeight="16940" xr2:uid="{425135DE-2B3D-3D45-81F6-9C676F5F6333}"/>
  </bookViews>
  <sheets>
    <sheet name="2009"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AM4" i="1" s="1"/>
  <c r="AN4" i="1" s="1"/>
  <c r="Y4" i="1"/>
  <c r="S5" i="1"/>
  <c r="U5" i="1"/>
  <c r="AM5" i="1" s="1"/>
  <c r="AN5" i="1" s="1"/>
  <c r="Y5" i="1"/>
  <c r="S6" i="1"/>
  <c r="U6" i="1"/>
  <c r="AM6" i="1" s="1"/>
  <c r="AN6" i="1" s="1"/>
  <c r="Y6" i="1"/>
  <c r="S7" i="1"/>
  <c r="U7" i="1"/>
  <c r="AM7" i="1" s="1"/>
  <c r="AN7" i="1" s="1"/>
  <c r="Y7" i="1"/>
  <c r="S8" i="1"/>
  <c r="U8" i="1"/>
  <c r="AM8" i="1" s="1"/>
  <c r="AN8" i="1" s="1"/>
  <c r="Y8" i="1"/>
  <c r="S9" i="1"/>
  <c r="U9" i="1"/>
  <c r="AM9" i="1" s="1"/>
  <c r="AN9" i="1" s="1"/>
  <c r="Y9" i="1"/>
  <c r="S10" i="1"/>
  <c r="U10" i="1"/>
  <c r="AM10" i="1" s="1"/>
  <c r="AN10" i="1" s="1"/>
  <c r="Y10" i="1"/>
  <c r="S11" i="1"/>
  <c r="U11" i="1"/>
  <c r="AM11" i="1" s="1"/>
  <c r="AN11" i="1" s="1"/>
  <c r="Y11" i="1"/>
  <c r="S12" i="1"/>
  <c r="U12" i="1"/>
  <c r="AM12" i="1" s="1"/>
  <c r="AN12" i="1" s="1"/>
  <c r="Y12" i="1"/>
  <c r="S13" i="1"/>
  <c r="U13" i="1"/>
  <c r="AM13" i="1" s="1"/>
  <c r="AN13" i="1" s="1"/>
  <c r="Y13" i="1"/>
  <c r="S14" i="1"/>
  <c r="U14" i="1"/>
  <c r="AM14" i="1" s="1"/>
  <c r="AN14" i="1" s="1"/>
  <c r="Y14" i="1"/>
  <c r="S15" i="1"/>
  <c r="U15" i="1"/>
  <c r="AM15" i="1" s="1"/>
  <c r="AN15" i="1" s="1"/>
  <c r="Y15" i="1"/>
  <c r="S16" i="1"/>
  <c r="U16" i="1"/>
  <c r="AM16" i="1" s="1"/>
  <c r="AN16" i="1" s="1"/>
  <c r="Y16" i="1"/>
  <c r="S17" i="1"/>
  <c r="U17" i="1"/>
  <c r="AM17" i="1" s="1"/>
  <c r="AN17" i="1" s="1"/>
  <c r="Y17" i="1"/>
  <c r="S18" i="1"/>
  <c r="U18" i="1"/>
  <c r="AM18" i="1" s="1"/>
  <c r="AN18" i="1" s="1"/>
  <c r="Y18" i="1"/>
  <c r="AU18" i="1" s="1"/>
  <c r="S19" i="1"/>
  <c r="U19" i="1"/>
  <c r="AM19" i="1" s="1"/>
  <c r="AN19" i="1" s="1"/>
  <c r="Y19" i="1"/>
  <c r="S20" i="1"/>
  <c r="U20" i="1"/>
  <c r="AM20" i="1" s="1"/>
  <c r="AN20" i="1" s="1"/>
  <c r="Y20" i="1"/>
  <c r="S21" i="1"/>
  <c r="U21" i="1"/>
  <c r="Y21" i="1"/>
  <c r="AM21" i="1"/>
  <c r="AN21" i="1" s="1"/>
  <c r="S22" i="1"/>
  <c r="U22" i="1"/>
  <c r="AM22" i="1" s="1"/>
  <c r="AN22" i="1" s="1"/>
  <c r="Y22" i="1"/>
  <c r="S23" i="1"/>
  <c r="U23" i="1"/>
  <c r="Y23" i="1"/>
  <c r="AM23" i="1"/>
  <c r="AN23" i="1"/>
  <c r="S24" i="1"/>
  <c r="U24" i="1"/>
  <c r="AM24" i="1" s="1"/>
  <c r="AN24" i="1" s="1"/>
  <c r="Y24" i="1"/>
  <c r="S25" i="1"/>
  <c r="U25" i="1"/>
  <c r="AM25" i="1" s="1"/>
  <c r="AN25" i="1" s="1"/>
  <c r="Y25" i="1"/>
  <c r="S26" i="1"/>
  <c r="U26" i="1"/>
  <c r="Y26" i="1"/>
  <c r="AM26" i="1"/>
  <c r="AN26" i="1" s="1"/>
  <c r="S27" i="1"/>
  <c r="U27" i="1"/>
  <c r="AM27" i="1" s="1"/>
  <c r="AN27" i="1" s="1"/>
  <c r="Y27" i="1"/>
  <c r="S28" i="1"/>
  <c r="U28" i="1"/>
  <c r="AM28" i="1" s="1"/>
  <c r="AN28" i="1" s="1"/>
  <c r="Y28" i="1"/>
  <c r="S29" i="1"/>
  <c r="U29" i="1"/>
  <c r="AM29" i="1" s="1"/>
  <c r="AN29" i="1" s="1"/>
  <c r="Y29" i="1"/>
  <c r="S30" i="1"/>
  <c r="U30" i="1"/>
  <c r="AM30" i="1" s="1"/>
  <c r="AN30" i="1" s="1"/>
  <c r="Y30" i="1"/>
  <c r="S31" i="1"/>
  <c r="U31" i="1"/>
  <c r="AM31" i="1" s="1"/>
  <c r="AN31" i="1" s="1"/>
  <c r="Y31" i="1"/>
  <c r="S32" i="1"/>
  <c r="U32" i="1"/>
  <c r="AM32" i="1" s="1"/>
  <c r="AN32" i="1" s="1"/>
  <c r="Y32" i="1"/>
  <c r="S33" i="1"/>
  <c r="U33" i="1"/>
  <c r="AM33" i="1" s="1"/>
  <c r="AN33" i="1" s="1"/>
  <c r="Y33" i="1"/>
  <c r="S34" i="1"/>
  <c r="U34" i="1"/>
  <c r="AM34" i="1" s="1"/>
  <c r="AN34" i="1" s="1"/>
  <c r="Y34" i="1"/>
  <c r="AU34" i="1" s="1"/>
  <c r="S35" i="1"/>
  <c r="U35" i="1"/>
  <c r="AM35" i="1" s="1"/>
  <c r="AN35" i="1" s="1"/>
  <c r="Y35" i="1"/>
  <c r="S36" i="1"/>
  <c r="U36" i="1"/>
  <c r="AM36" i="1" s="1"/>
  <c r="AN36" i="1" s="1"/>
  <c r="Y36" i="1"/>
  <c r="S37" i="1"/>
  <c r="U37" i="1"/>
  <c r="AM37" i="1" s="1"/>
  <c r="AN37" i="1" s="1"/>
  <c r="Y37" i="1"/>
  <c r="S38" i="1"/>
  <c r="U38" i="1"/>
  <c r="Y38" i="1"/>
  <c r="AM38" i="1"/>
  <c r="AN38" i="1" s="1"/>
  <c r="S39" i="1"/>
  <c r="U39" i="1"/>
  <c r="AM39" i="1" s="1"/>
  <c r="AN39" i="1" s="1"/>
  <c r="Y39" i="1"/>
  <c r="S40" i="1"/>
  <c r="U40" i="1"/>
  <c r="AM40" i="1" s="1"/>
  <c r="AN40" i="1" s="1"/>
  <c r="Y40" i="1"/>
  <c r="S41" i="1"/>
  <c r="U41" i="1"/>
  <c r="AM41" i="1" s="1"/>
  <c r="AN41" i="1" s="1"/>
  <c r="Y41" i="1"/>
  <c r="S42" i="1"/>
  <c r="U42" i="1"/>
  <c r="AM42" i="1" s="1"/>
  <c r="AN42" i="1" s="1"/>
  <c r="Y42" i="1"/>
  <c r="S43" i="1"/>
  <c r="U43" i="1"/>
  <c r="Y43" i="1"/>
  <c r="AM43" i="1"/>
  <c r="AN43" i="1"/>
  <c r="S44" i="1"/>
  <c r="U44" i="1"/>
  <c r="AM44" i="1" s="1"/>
  <c r="AN44" i="1" s="1"/>
  <c r="Y44" i="1"/>
  <c r="S45" i="1"/>
  <c r="U45" i="1"/>
  <c r="Y45" i="1"/>
  <c r="AM45" i="1"/>
  <c r="AN45" i="1" s="1"/>
  <c r="S46" i="1"/>
  <c r="U46" i="1"/>
  <c r="AM46" i="1" s="1"/>
  <c r="AN46" i="1" s="1"/>
  <c r="Y46" i="1"/>
  <c r="S47" i="1"/>
  <c r="U47" i="1"/>
  <c r="AM47" i="1" s="1"/>
  <c r="AN47" i="1" s="1"/>
  <c r="Y47" i="1"/>
  <c r="S48" i="1"/>
  <c r="U48" i="1"/>
  <c r="AM48" i="1" s="1"/>
  <c r="AN48" i="1" s="1"/>
  <c r="Y48" i="1"/>
  <c r="S49" i="1"/>
  <c r="U49" i="1"/>
  <c r="AM49" i="1" s="1"/>
  <c r="AN49" i="1" s="1"/>
  <c r="Y49" i="1"/>
  <c r="S50" i="1"/>
  <c r="U50" i="1"/>
  <c r="AM50" i="1" s="1"/>
  <c r="AN50" i="1" s="1"/>
  <c r="Y50" i="1"/>
  <c r="S51" i="1"/>
  <c r="U51" i="1"/>
  <c r="AM51" i="1" s="1"/>
  <c r="AN51" i="1" s="1"/>
  <c r="Y51" i="1"/>
  <c r="S52" i="1"/>
  <c r="U52" i="1"/>
  <c r="AM52" i="1" s="1"/>
  <c r="AN52" i="1" s="1"/>
  <c r="Y52" i="1"/>
  <c r="S53" i="1"/>
  <c r="U53" i="1"/>
  <c r="AM53" i="1" s="1"/>
  <c r="AN53" i="1" s="1"/>
  <c r="Y53" i="1"/>
  <c r="S54" i="1"/>
  <c r="U54" i="1"/>
  <c r="AM54" i="1" s="1"/>
  <c r="AN54" i="1" s="1"/>
  <c r="Y54" i="1"/>
  <c r="S55" i="1"/>
  <c r="U55" i="1"/>
  <c r="Y55" i="1"/>
  <c r="AM55" i="1"/>
  <c r="AN55" i="1" s="1"/>
  <c r="S56" i="1"/>
  <c r="U56" i="1"/>
  <c r="AM56" i="1" s="1"/>
  <c r="AN56" i="1" s="1"/>
  <c r="Y56" i="1"/>
  <c r="S57" i="1"/>
  <c r="U57" i="1"/>
  <c r="AM57" i="1" s="1"/>
  <c r="AN57" i="1" s="1"/>
  <c r="Y57" i="1"/>
  <c r="S58" i="1"/>
  <c r="U58" i="1"/>
  <c r="AM58" i="1" s="1"/>
  <c r="AN58" i="1" s="1"/>
  <c r="Y58" i="1"/>
  <c r="S59" i="1"/>
  <c r="U59" i="1"/>
  <c r="AM59" i="1" s="1"/>
  <c r="AN59" i="1" s="1"/>
  <c r="Y59" i="1"/>
  <c r="S60" i="1"/>
  <c r="U60" i="1"/>
  <c r="AM60" i="1" s="1"/>
  <c r="AN60" i="1" s="1"/>
  <c r="Y60" i="1"/>
  <c r="S61" i="1"/>
  <c r="U61" i="1"/>
  <c r="AM61" i="1" s="1"/>
  <c r="AN61" i="1" s="1"/>
  <c r="Y61" i="1"/>
  <c r="S62" i="1"/>
  <c r="U62" i="1"/>
  <c r="AM62" i="1" s="1"/>
  <c r="AN62" i="1" s="1"/>
  <c r="Y62" i="1"/>
  <c r="S63" i="1"/>
  <c r="U63" i="1"/>
  <c r="AM63" i="1" s="1"/>
  <c r="AN63" i="1" s="1"/>
  <c r="Y63" i="1"/>
  <c r="S64" i="1"/>
  <c r="U64" i="1"/>
  <c r="AM64" i="1" s="1"/>
  <c r="AN64" i="1" s="1"/>
  <c r="Y64" i="1"/>
  <c r="S65" i="1"/>
  <c r="U65" i="1"/>
  <c r="AM65" i="1" s="1"/>
  <c r="AN65" i="1" s="1"/>
  <c r="Y65" i="1"/>
  <c r="S66" i="1"/>
  <c r="U66" i="1"/>
  <c r="Y66" i="1"/>
  <c r="AM66" i="1"/>
  <c r="AN66" i="1" s="1"/>
  <c r="S67" i="1"/>
  <c r="U67" i="1"/>
  <c r="AM67" i="1" s="1"/>
  <c r="AN67" i="1" s="1"/>
  <c r="Y67" i="1"/>
  <c r="S68" i="1"/>
  <c r="U68" i="1"/>
  <c r="AM68" i="1" s="1"/>
  <c r="AN68" i="1" s="1"/>
  <c r="Y68" i="1"/>
  <c r="S69" i="1"/>
  <c r="U69" i="1"/>
  <c r="AM69" i="1" s="1"/>
  <c r="AN69" i="1" s="1"/>
  <c r="Y69" i="1"/>
  <c r="S70" i="1"/>
  <c r="U70" i="1"/>
  <c r="AM70" i="1" s="1"/>
  <c r="AN70" i="1" s="1"/>
  <c r="Y70" i="1"/>
  <c r="S71" i="1"/>
  <c r="U71" i="1"/>
  <c r="AM71" i="1" s="1"/>
  <c r="AN71" i="1" s="1"/>
  <c r="Y71" i="1"/>
  <c r="S72" i="1"/>
  <c r="U72" i="1"/>
  <c r="AM72" i="1" s="1"/>
  <c r="AN72" i="1" s="1"/>
  <c r="Y72" i="1"/>
  <c r="S73" i="1"/>
  <c r="U73" i="1"/>
  <c r="AM73" i="1" s="1"/>
  <c r="AN73" i="1" s="1"/>
  <c r="Y73" i="1"/>
  <c r="S74" i="1"/>
  <c r="U74" i="1"/>
  <c r="AM74" i="1" s="1"/>
  <c r="AN74" i="1" s="1"/>
  <c r="Y74" i="1"/>
  <c r="S75" i="1"/>
  <c r="U75" i="1"/>
  <c r="AM75" i="1" s="1"/>
  <c r="AN75" i="1" s="1"/>
  <c r="Y75" i="1"/>
  <c r="S76" i="1"/>
  <c r="U76" i="1"/>
  <c r="AM76" i="1" s="1"/>
  <c r="AN76" i="1" s="1"/>
  <c r="Y76" i="1"/>
  <c r="S77" i="1"/>
  <c r="U77" i="1"/>
  <c r="AM77" i="1" s="1"/>
  <c r="AN77" i="1" s="1"/>
  <c r="Y77" i="1"/>
  <c r="S78" i="1"/>
  <c r="U78" i="1"/>
  <c r="AM78" i="1" s="1"/>
  <c r="AN78" i="1" s="1"/>
  <c r="AV78" i="1" s="1"/>
  <c r="Y78" i="1"/>
  <c r="S79" i="1"/>
  <c r="U79" i="1"/>
  <c r="AM79" i="1" s="1"/>
  <c r="AN79" i="1" s="1"/>
  <c r="Y79" i="1"/>
  <c r="S80" i="1"/>
  <c r="U80" i="1"/>
  <c r="AM80" i="1" s="1"/>
  <c r="AN80" i="1" s="1"/>
  <c r="Y80" i="1"/>
  <c r="S81" i="1"/>
  <c r="U81" i="1"/>
  <c r="AM81" i="1" s="1"/>
  <c r="AN81" i="1" s="1"/>
  <c r="Y81" i="1"/>
  <c r="S82" i="1"/>
  <c r="U82" i="1"/>
  <c r="AM82" i="1" s="1"/>
  <c r="AN82" i="1" s="1"/>
  <c r="Y82" i="1"/>
  <c r="S83" i="1"/>
  <c r="U83" i="1"/>
  <c r="AM83" i="1" s="1"/>
  <c r="AN83" i="1" s="1"/>
  <c r="Y83" i="1"/>
  <c r="S84" i="1"/>
  <c r="U84" i="1"/>
  <c r="AM84" i="1" s="1"/>
  <c r="AN84" i="1" s="1"/>
  <c r="Y84" i="1"/>
  <c r="AU84" i="1" s="1"/>
  <c r="S85" i="1"/>
  <c r="U85" i="1"/>
  <c r="AM85" i="1" s="1"/>
  <c r="AN85" i="1" s="1"/>
  <c r="Y85" i="1"/>
  <c r="S86" i="1"/>
  <c r="U86" i="1"/>
  <c r="Y86" i="1"/>
  <c r="AM86" i="1"/>
  <c r="AN86" i="1" s="1"/>
  <c r="S87" i="1"/>
  <c r="U87" i="1"/>
  <c r="AM87" i="1" s="1"/>
  <c r="AN87" i="1" s="1"/>
  <c r="Y87" i="1"/>
  <c r="S88" i="1"/>
  <c r="U88" i="1"/>
  <c r="AM88" i="1" s="1"/>
  <c r="AN88" i="1" s="1"/>
  <c r="Y88" i="1"/>
  <c r="S89" i="1"/>
  <c r="U89" i="1"/>
  <c r="AM89" i="1" s="1"/>
  <c r="AN89" i="1" s="1"/>
  <c r="Y89" i="1"/>
  <c r="S90" i="1"/>
  <c r="U90" i="1"/>
  <c r="AM90" i="1" s="1"/>
  <c r="AN90" i="1" s="1"/>
  <c r="Y90" i="1"/>
  <c r="S91" i="1"/>
  <c r="U91" i="1"/>
  <c r="AM91" i="1" s="1"/>
  <c r="AN91" i="1" s="1"/>
  <c r="Y91" i="1"/>
  <c r="S92" i="1"/>
  <c r="U92" i="1"/>
  <c r="Y92" i="1"/>
  <c r="AM92" i="1"/>
  <c r="AN92" i="1"/>
  <c r="AW92" i="1" s="1"/>
  <c r="S93" i="1"/>
  <c r="U93" i="1"/>
  <c r="AM93" i="1" s="1"/>
  <c r="AN93" i="1" s="1"/>
  <c r="Y93" i="1"/>
  <c r="S94" i="1"/>
  <c r="U94" i="1"/>
  <c r="AM94" i="1" s="1"/>
  <c r="AN94" i="1" s="1"/>
  <c r="Y94" i="1"/>
  <c r="S95" i="1"/>
  <c r="U95" i="1"/>
  <c r="AM95" i="1" s="1"/>
  <c r="AN95" i="1" s="1"/>
  <c r="Y95" i="1"/>
  <c r="S96" i="1"/>
  <c r="U96" i="1"/>
  <c r="AM96" i="1" s="1"/>
  <c r="AN96" i="1" s="1"/>
  <c r="Y96" i="1"/>
  <c r="S97" i="1"/>
  <c r="U97" i="1"/>
  <c r="AM97" i="1" s="1"/>
  <c r="AN97" i="1" s="1"/>
  <c r="Y97" i="1"/>
  <c r="S98" i="1"/>
  <c r="U98" i="1"/>
  <c r="AM98" i="1" s="1"/>
  <c r="AN98" i="1" s="1"/>
  <c r="Y98" i="1"/>
  <c r="S99" i="1"/>
  <c r="U99" i="1"/>
  <c r="AM99" i="1" s="1"/>
  <c r="AN99" i="1" s="1"/>
  <c r="Y99" i="1"/>
  <c r="S100" i="1"/>
  <c r="U100" i="1"/>
  <c r="AM100" i="1" s="1"/>
  <c r="AN100" i="1" s="1"/>
  <c r="Y100" i="1"/>
  <c r="S101" i="1"/>
  <c r="U101" i="1"/>
  <c r="AM101" i="1" s="1"/>
  <c r="AN101" i="1" s="1"/>
  <c r="Y101" i="1"/>
  <c r="S102" i="1"/>
  <c r="U102" i="1"/>
  <c r="AM102" i="1" s="1"/>
  <c r="AN102" i="1" s="1"/>
  <c r="Y102" i="1"/>
  <c r="S103" i="1"/>
  <c r="U103" i="1"/>
  <c r="AM103" i="1" s="1"/>
  <c r="AN103" i="1" s="1"/>
  <c r="Y103" i="1"/>
  <c r="S104" i="1"/>
  <c r="U104" i="1"/>
  <c r="AM104" i="1" s="1"/>
  <c r="AN104" i="1" s="1"/>
  <c r="Y104" i="1"/>
  <c r="S105" i="1"/>
  <c r="U105" i="1"/>
  <c r="AM105" i="1" s="1"/>
  <c r="AN105" i="1" s="1"/>
  <c r="Y105" i="1"/>
  <c r="S106" i="1"/>
  <c r="U106" i="1"/>
  <c r="AM106" i="1" s="1"/>
  <c r="AN106" i="1" s="1"/>
  <c r="Y106" i="1"/>
  <c r="S107" i="1"/>
  <c r="U107" i="1"/>
  <c r="AM107" i="1" s="1"/>
  <c r="AN107" i="1" s="1"/>
  <c r="Y107" i="1"/>
  <c r="S108" i="1"/>
  <c r="U108" i="1"/>
  <c r="AM108" i="1" s="1"/>
  <c r="AN108" i="1" s="1"/>
  <c r="Y108" i="1"/>
  <c r="S109" i="1"/>
  <c r="U109" i="1"/>
  <c r="AM109" i="1" s="1"/>
  <c r="AN109" i="1" s="1"/>
  <c r="Y109" i="1"/>
  <c r="S110" i="1"/>
  <c r="U110" i="1"/>
  <c r="AM110" i="1" s="1"/>
  <c r="AN110" i="1" s="1"/>
  <c r="Y110" i="1"/>
  <c r="S111" i="1"/>
  <c r="U111" i="1"/>
  <c r="AM111" i="1" s="1"/>
  <c r="AN111" i="1" s="1"/>
  <c r="Y111" i="1"/>
  <c r="S112" i="1"/>
  <c r="U112" i="1"/>
  <c r="AM112" i="1" s="1"/>
  <c r="AN112" i="1" s="1"/>
  <c r="Y112" i="1"/>
  <c r="AW112" i="1" s="1"/>
  <c r="S113" i="1"/>
  <c r="U113" i="1"/>
  <c r="AM113" i="1" s="1"/>
  <c r="AN113" i="1" s="1"/>
  <c r="Y113" i="1"/>
  <c r="S114" i="1"/>
  <c r="U114" i="1"/>
  <c r="AM114" i="1" s="1"/>
  <c r="AN114" i="1" s="1"/>
  <c r="Y114" i="1"/>
  <c r="S115" i="1"/>
  <c r="U115" i="1"/>
  <c r="AM115" i="1" s="1"/>
  <c r="AN115" i="1" s="1"/>
  <c r="Y115" i="1"/>
  <c r="S116" i="1"/>
  <c r="U116" i="1"/>
  <c r="AM116" i="1" s="1"/>
  <c r="AN116" i="1" s="1"/>
  <c r="Y116" i="1"/>
  <c r="S117" i="1"/>
  <c r="U117" i="1"/>
  <c r="AM117" i="1" s="1"/>
  <c r="AN117" i="1" s="1"/>
  <c r="Y117" i="1"/>
  <c r="S118" i="1"/>
  <c r="U118" i="1"/>
  <c r="AM118" i="1" s="1"/>
  <c r="AN118" i="1" s="1"/>
  <c r="Y118" i="1"/>
  <c r="S119" i="1"/>
  <c r="U119" i="1"/>
  <c r="AM119" i="1" s="1"/>
  <c r="AN119" i="1" s="1"/>
  <c r="Y119" i="1"/>
  <c r="S120" i="1"/>
  <c r="U120" i="1"/>
  <c r="AM120" i="1" s="1"/>
  <c r="AN120" i="1" s="1"/>
  <c r="Y120" i="1"/>
  <c r="S121" i="1"/>
  <c r="U121" i="1"/>
  <c r="AM121" i="1" s="1"/>
  <c r="AN121" i="1" s="1"/>
  <c r="Y121" i="1"/>
  <c r="S122" i="1"/>
  <c r="U122" i="1"/>
  <c r="Y122" i="1"/>
  <c r="AM122" i="1"/>
  <c r="AN122" i="1"/>
  <c r="AV122" i="1" s="1"/>
  <c r="S123" i="1"/>
  <c r="U123" i="1"/>
  <c r="AM123" i="1" s="1"/>
  <c r="AN123" i="1" s="1"/>
  <c r="Y123" i="1"/>
  <c r="S124" i="1"/>
  <c r="U124" i="1"/>
  <c r="AM124" i="1" s="1"/>
  <c r="AN124" i="1" s="1"/>
  <c r="Y124" i="1"/>
  <c r="S125" i="1"/>
  <c r="U125" i="1"/>
  <c r="AM125" i="1" s="1"/>
  <c r="AN125" i="1" s="1"/>
  <c r="Y125" i="1"/>
  <c r="S126" i="1"/>
  <c r="U126" i="1"/>
  <c r="Y126" i="1"/>
  <c r="AM126" i="1"/>
  <c r="AN126" i="1" s="1"/>
  <c r="S127" i="1"/>
  <c r="U127" i="1"/>
  <c r="AM127" i="1" s="1"/>
  <c r="AN127" i="1" s="1"/>
  <c r="Y127" i="1"/>
  <c r="S128" i="1"/>
  <c r="U128" i="1"/>
  <c r="AM128" i="1" s="1"/>
  <c r="AN128" i="1" s="1"/>
  <c r="Y128" i="1"/>
  <c r="S129" i="1"/>
  <c r="U129" i="1"/>
  <c r="AM129" i="1" s="1"/>
  <c r="AN129" i="1" s="1"/>
  <c r="Y129" i="1"/>
  <c r="S130" i="1"/>
  <c r="U130" i="1"/>
  <c r="AM130" i="1" s="1"/>
  <c r="AN130" i="1" s="1"/>
  <c r="Y130" i="1"/>
  <c r="S131" i="1"/>
  <c r="U131" i="1"/>
  <c r="AM131" i="1" s="1"/>
  <c r="AN131" i="1" s="1"/>
  <c r="Y131" i="1"/>
  <c r="S132" i="1"/>
  <c r="U132" i="1"/>
  <c r="Y132" i="1"/>
  <c r="AM132" i="1"/>
  <c r="AN132" i="1" s="1"/>
  <c r="S133" i="1"/>
  <c r="U133" i="1"/>
  <c r="AM133" i="1" s="1"/>
  <c r="AN133" i="1" s="1"/>
  <c r="Y133" i="1"/>
  <c r="S134" i="1"/>
  <c r="U134" i="1"/>
  <c r="AM134" i="1" s="1"/>
  <c r="AN134" i="1" s="1"/>
  <c r="Y134" i="1"/>
  <c r="S135" i="1"/>
  <c r="U135" i="1"/>
  <c r="AM135" i="1" s="1"/>
  <c r="AN135" i="1" s="1"/>
  <c r="Y135" i="1"/>
  <c r="S136" i="1"/>
  <c r="U136" i="1"/>
  <c r="AM136" i="1" s="1"/>
  <c r="AN136" i="1" s="1"/>
  <c r="Y136" i="1"/>
  <c r="S137" i="1"/>
  <c r="U137" i="1"/>
  <c r="AM137" i="1" s="1"/>
  <c r="AN137" i="1" s="1"/>
  <c r="Y137" i="1"/>
  <c r="S138" i="1"/>
  <c r="U138" i="1"/>
  <c r="AM138" i="1" s="1"/>
  <c r="AN138" i="1" s="1"/>
  <c r="Y138" i="1"/>
  <c r="S139" i="1"/>
  <c r="U139" i="1"/>
  <c r="AM139" i="1" s="1"/>
  <c r="AN139" i="1" s="1"/>
  <c r="Y139" i="1"/>
  <c r="AU139" i="1" s="1"/>
  <c r="S140" i="1"/>
  <c r="U140" i="1"/>
  <c r="AM140" i="1" s="1"/>
  <c r="AN140" i="1" s="1"/>
  <c r="Y140" i="1"/>
  <c r="S141" i="1"/>
  <c r="U141" i="1"/>
  <c r="AM141" i="1" s="1"/>
  <c r="AN141" i="1" s="1"/>
  <c r="Y141" i="1"/>
  <c r="S142" i="1"/>
  <c r="U142" i="1"/>
  <c r="AM142" i="1" s="1"/>
  <c r="AN142" i="1" s="1"/>
  <c r="Y142" i="1"/>
  <c r="S143" i="1"/>
  <c r="U143" i="1"/>
  <c r="AM143" i="1" s="1"/>
  <c r="AN143" i="1" s="1"/>
  <c r="Y143" i="1"/>
  <c r="S144" i="1"/>
  <c r="U144" i="1"/>
  <c r="AM144" i="1" s="1"/>
  <c r="AN144" i="1" s="1"/>
  <c r="Y144" i="1"/>
  <c r="S145" i="1"/>
  <c r="U145" i="1"/>
  <c r="AM145" i="1" s="1"/>
  <c r="AN145" i="1" s="1"/>
  <c r="Y145" i="1"/>
  <c r="S146" i="1"/>
  <c r="U146" i="1"/>
  <c r="AM146" i="1" s="1"/>
  <c r="AN146" i="1" s="1"/>
  <c r="Y146" i="1"/>
  <c r="S147" i="1"/>
  <c r="U147" i="1"/>
  <c r="AM147" i="1" s="1"/>
  <c r="AN147" i="1" s="1"/>
  <c r="Y147" i="1"/>
  <c r="S148" i="1"/>
  <c r="U148" i="1"/>
  <c r="AM148" i="1" s="1"/>
  <c r="AN148" i="1" s="1"/>
  <c r="Y148" i="1"/>
  <c r="S149" i="1"/>
  <c r="U149" i="1"/>
  <c r="AM149" i="1" s="1"/>
  <c r="AN149" i="1" s="1"/>
  <c r="Y149" i="1"/>
  <c r="S150" i="1"/>
  <c r="U150" i="1"/>
  <c r="Y150" i="1"/>
  <c r="AM150" i="1"/>
  <c r="AN150" i="1" s="1"/>
  <c r="S151" i="1"/>
  <c r="U151" i="1"/>
  <c r="AM151" i="1" s="1"/>
  <c r="AN151" i="1" s="1"/>
  <c r="Y151" i="1"/>
  <c r="S152" i="1"/>
  <c r="U152" i="1"/>
  <c r="AM152" i="1" s="1"/>
  <c r="AN152" i="1" s="1"/>
  <c r="Y152" i="1"/>
  <c r="S153" i="1"/>
  <c r="U153" i="1"/>
  <c r="AM153" i="1" s="1"/>
  <c r="AN153" i="1" s="1"/>
  <c r="Y153" i="1"/>
  <c r="S154" i="1"/>
  <c r="U154" i="1"/>
  <c r="AM154" i="1" s="1"/>
  <c r="AN154" i="1" s="1"/>
  <c r="Y154" i="1"/>
  <c r="S155" i="1"/>
  <c r="U155" i="1"/>
  <c r="AM155" i="1" s="1"/>
  <c r="AN155" i="1" s="1"/>
  <c r="Y155" i="1"/>
  <c r="S156" i="1"/>
  <c r="U156" i="1"/>
  <c r="AM156" i="1" s="1"/>
  <c r="AN156" i="1" s="1"/>
  <c r="Y156" i="1"/>
  <c r="AV156" i="1" s="1"/>
  <c r="S157" i="1"/>
  <c r="U157" i="1"/>
  <c r="AM157" i="1" s="1"/>
  <c r="AN157" i="1" s="1"/>
  <c r="Y157" i="1"/>
  <c r="S158" i="1"/>
  <c r="U158" i="1"/>
  <c r="AM158" i="1" s="1"/>
  <c r="AN158" i="1" s="1"/>
  <c r="Y158" i="1"/>
  <c r="S159" i="1"/>
  <c r="U159" i="1"/>
  <c r="AM159" i="1" s="1"/>
  <c r="AN159" i="1" s="1"/>
  <c r="Y159" i="1"/>
  <c r="S160" i="1"/>
  <c r="U160" i="1"/>
  <c r="AM160" i="1" s="1"/>
  <c r="AN160" i="1" s="1"/>
  <c r="Y160" i="1"/>
  <c r="S161" i="1"/>
  <c r="U161" i="1"/>
  <c r="AM161" i="1" s="1"/>
  <c r="AN161" i="1" s="1"/>
  <c r="Y161" i="1"/>
  <c r="S162" i="1"/>
  <c r="U162" i="1"/>
  <c r="Y162" i="1"/>
  <c r="AM162" i="1"/>
  <c r="AN162" i="1" s="1"/>
  <c r="S163" i="1"/>
  <c r="U163" i="1"/>
  <c r="AM163" i="1" s="1"/>
  <c r="AN163" i="1" s="1"/>
  <c r="Y163" i="1"/>
  <c r="S164" i="1"/>
  <c r="U164" i="1"/>
  <c r="AM164" i="1" s="1"/>
  <c r="AN164" i="1" s="1"/>
  <c r="Y164" i="1"/>
  <c r="S165" i="1"/>
  <c r="U165" i="1"/>
  <c r="AM165" i="1" s="1"/>
  <c r="AN165" i="1" s="1"/>
  <c r="Y165" i="1"/>
  <c r="S166" i="1"/>
  <c r="U166" i="1"/>
  <c r="AM166" i="1" s="1"/>
  <c r="AN166" i="1" s="1"/>
  <c r="Y166" i="1"/>
  <c r="S167" i="1"/>
  <c r="U167" i="1"/>
  <c r="Y167" i="1"/>
  <c r="AM167" i="1"/>
  <c r="AN167" i="1" s="1"/>
  <c r="S168" i="1"/>
  <c r="U168" i="1"/>
  <c r="AM168" i="1" s="1"/>
  <c r="AN168" i="1" s="1"/>
  <c r="Y168" i="1"/>
  <c r="S169" i="1"/>
  <c r="U169" i="1"/>
  <c r="AM169" i="1" s="1"/>
  <c r="AN169" i="1" s="1"/>
  <c r="Y169" i="1"/>
  <c r="S170" i="1"/>
  <c r="U170" i="1"/>
  <c r="Y170" i="1"/>
  <c r="AM170" i="1"/>
  <c r="AN170" i="1" s="1"/>
  <c r="S171" i="1"/>
  <c r="U171" i="1"/>
  <c r="AM171" i="1" s="1"/>
  <c r="AN171" i="1" s="1"/>
  <c r="Y171" i="1"/>
  <c r="S172" i="1"/>
  <c r="U172" i="1"/>
  <c r="AM172" i="1" s="1"/>
  <c r="AN172" i="1" s="1"/>
  <c r="Y172" i="1"/>
  <c r="S173" i="1"/>
  <c r="U173" i="1"/>
  <c r="AM173" i="1" s="1"/>
  <c r="AN173" i="1" s="1"/>
  <c r="Y173" i="1"/>
  <c r="S174" i="1"/>
  <c r="U174" i="1"/>
  <c r="AM174" i="1" s="1"/>
  <c r="AN174" i="1" s="1"/>
  <c r="Y174" i="1"/>
  <c r="S175" i="1"/>
  <c r="U175" i="1"/>
  <c r="AM175" i="1" s="1"/>
  <c r="AN175" i="1" s="1"/>
  <c r="Y175" i="1"/>
  <c r="S176" i="1"/>
  <c r="U176" i="1"/>
  <c r="Y176" i="1"/>
  <c r="AM176" i="1"/>
  <c r="AN176" i="1" s="1"/>
  <c r="AV176" i="1" s="1"/>
  <c r="S177" i="1"/>
  <c r="U177" i="1"/>
  <c r="AM177" i="1" s="1"/>
  <c r="AN177" i="1" s="1"/>
  <c r="Y177" i="1"/>
  <c r="S178" i="1"/>
  <c r="U178" i="1"/>
  <c r="AM178" i="1" s="1"/>
  <c r="AN178" i="1" s="1"/>
  <c r="Y178" i="1"/>
  <c r="S179" i="1"/>
  <c r="U179" i="1"/>
  <c r="AM179" i="1" s="1"/>
  <c r="AN179" i="1" s="1"/>
  <c r="Y179" i="1"/>
  <c r="S180" i="1"/>
  <c r="U180" i="1"/>
  <c r="AM180" i="1" s="1"/>
  <c r="AN180" i="1" s="1"/>
  <c r="Y180" i="1"/>
  <c r="S181" i="1"/>
  <c r="U181" i="1"/>
  <c r="AM181" i="1" s="1"/>
  <c r="AN181" i="1" s="1"/>
  <c r="Y181" i="1"/>
  <c r="S182" i="1"/>
  <c r="U182" i="1"/>
  <c r="AM182" i="1" s="1"/>
  <c r="AN182" i="1" s="1"/>
  <c r="Y182" i="1"/>
  <c r="S183" i="1"/>
  <c r="U183" i="1"/>
  <c r="AM183" i="1" s="1"/>
  <c r="AN183" i="1" s="1"/>
  <c r="Y183" i="1"/>
  <c r="S184" i="1"/>
  <c r="U184" i="1"/>
  <c r="AM184" i="1" s="1"/>
  <c r="AN184" i="1" s="1"/>
  <c r="Y184" i="1"/>
  <c r="S185" i="1"/>
  <c r="U185" i="1"/>
  <c r="Y185" i="1"/>
  <c r="AM185" i="1"/>
  <c r="AN185" i="1" s="1"/>
  <c r="S186" i="1"/>
  <c r="U186" i="1"/>
  <c r="AM186" i="1" s="1"/>
  <c r="AN186" i="1" s="1"/>
  <c r="Y186" i="1"/>
  <c r="S187" i="1"/>
  <c r="U187" i="1"/>
  <c r="AM187" i="1" s="1"/>
  <c r="AN187" i="1" s="1"/>
  <c r="Y187" i="1"/>
  <c r="S188" i="1"/>
  <c r="U188" i="1"/>
  <c r="AM188" i="1" s="1"/>
  <c r="AN188" i="1" s="1"/>
  <c r="Y188" i="1"/>
  <c r="S189" i="1"/>
  <c r="U189" i="1"/>
  <c r="AM189" i="1" s="1"/>
  <c r="AN189" i="1" s="1"/>
  <c r="Y189" i="1"/>
  <c r="S190" i="1"/>
  <c r="U190" i="1"/>
  <c r="AM190" i="1" s="1"/>
  <c r="AN190" i="1" s="1"/>
  <c r="Y190" i="1"/>
  <c r="S191" i="1"/>
  <c r="U191" i="1"/>
  <c r="AM191" i="1" s="1"/>
  <c r="AN191" i="1" s="1"/>
  <c r="Y191" i="1"/>
  <c r="S192" i="1"/>
  <c r="U192" i="1"/>
  <c r="AM192" i="1" s="1"/>
  <c r="AN192" i="1" s="1"/>
  <c r="Y192" i="1"/>
  <c r="S193" i="1"/>
  <c r="U193" i="1"/>
  <c r="AM193" i="1" s="1"/>
  <c r="AN193" i="1" s="1"/>
  <c r="Y193" i="1"/>
  <c r="S194" i="1"/>
  <c r="U194" i="1"/>
  <c r="AM194" i="1" s="1"/>
  <c r="AN194" i="1" s="1"/>
  <c r="Y194" i="1"/>
  <c r="S195" i="1"/>
  <c r="U195" i="1"/>
  <c r="AM195" i="1" s="1"/>
  <c r="AN195" i="1" s="1"/>
  <c r="Y195" i="1"/>
  <c r="S196" i="1"/>
  <c r="U196" i="1"/>
  <c r="AM196" i="1" s="1"/>
  <c r="AN196" i="1" s="1"/>
  <c r="Y196" i="1"/>
  <c r="S197" i="1"/>
  <c r="U197" i="1"/>
  <c r="AM197" i="1" s="1"/>
  <c r="AN197" i="1" s="1"/>
  <c r="Y197" i="1"/>
  <c r="S198" i="1"/>
  <c r="U198" i="1"/>
  <c r="AM198" i="1" s="1"/>
  <c r="AN198" i="1" s="1"/>
  <c r="Y198" i="1"/>
  <c r="S199" i="1"/>
  <c r="U199" i="1"/>
  <c r="AM199" i="1" s="1"/>
  <c r="AN199" i="1" s="1"/>
  <c r="Y199" i="1"/>
  <c r="S200" i="1"/>
  <c r="U200" i="1"/>
  <c r="AM200" i="1" s="1"/>
  <c r="AN200" i="1" s="1"/>
  <c r="Y200" i="1"/>
  <c r="S201" i="1"/>
  <c r="U201" i="1"/>
  <c r="AM201" i="1" s="1"/>
  <c r="AN201" i="1" s="1"/>
  <c r="Y201" i="1"/>
  <c r="S202" i="1"/>
  <c r="U202" i="1"/>
  <c r="AM202" i="1" s="1"/>
  <c r="AN202" i="1" s="1"/>
  <c r="Y202" i="1"/>
  <c r="S203" i="1"/>
  <c r="U203" i="1"/>
  <c r="AM203" i="1" s="1"/>
  <c r="AN203" i="1" s="1"/>
  <c r="Y203" i="1"/>
  <c r="S204" i="1"/>
  <c r="U204" i="1"/>
  <c r="AM204" i="1" s="1"/>
  <c r="AN204" i="1" s="1"/>
  <c r="Y204" i="1"/>
  <c r="S205" i="1"/>
  <c r="U205" i="1"/>
  <c r="AM205" i="1" s="1"/>
  <c r="AN205" i="1" s="1"/>
  <c r="Y205" i="1"/>
  <c r="S206" i="1"/>
  <c r="U206" i="1"/>
  <c r="AM206" i="1" s="1"/>
  <c r="AN206" i="1" s="1"/>
  <c r="Y206" i="1"/>
  <c r="S207" i="1"/>
  <c r="U207" i="1"/>
  <c r="AM207" i="1" s="1"/>
  <c r="AN207" i="1" s="1"/>
  <c r="Y207" i="1"/>
  <c r="S208" i="1"/>
  <c r="U208" i="1"/>
  <c r="AM208" i="1" s="1"/>
  <c r="AN208" i="1" s="1"/>
  <c r="Y208" i="1"/>
  <c r="S209" i="1"/>
  <c r="U209" i="1"/>
  <c r="AM209" i="1" s="1"/>
  <c r="Y209" i="1"/>
  <c r="AN209" i="1"/>
  <c r="S210" i="1"/>
  <c r="U210" i="1"/>
  <c r="AM210" i="1" s="1"/>
  <c r="AN210" i="1" s="1"/>
  <c r="Y210" i="1"/>
  <c r="S211" i="1"/>
  <c r="U211" i="1"/>
  <c r="AM211" i="1" s="1"/>
  <c r="AN211" i="1" s="1"/>
  <c r="Y211" i="1"/>
  <c r="AV211" i="1" s="1"/>
  <c r="S212" i="1"/>
  <c r="U212" i="1"/>
  <c r="AM212" i="1" s="1"/>
  <c r="AN212" i="1" s="1"/>
  <c r="Y212" i="1"/>
  <c r="S213" i="1"/>
  <c r="U213" i="1"/>
  <c r="AM213" i="1" s="1"/>
  <c r="AN213" i="1" s="1"/>
  <c r="Y213" i="1"/>
  <c r="S214" i="1"/>
  <c r="U214" i="1"/>
  <c r="AM214" i="1" s="1"/>
  <c r="AN214" i="1" s="1"/>
  <c r="Y214" i="1"/>
  <c r="S215" i="1"/>
  <c r="U215" i="1"/>
  <c r="AM215" i="1" s="1"/>
  <c r="AN215" i="1" s="1"/>
  <c r="Y215" i="1"/>
  <c r="S216" i="1"/>
  <c r="U216" i="1"/>
  <c r="AM216" i="1" s="1"/>
  <c r="AN216" i="1" s="1"/>
  <c r="Y216" i="1"/>
  <c r="S217" i="1"/>
  <c r="U217" i="1"/>
  <c r="AM217" i="1" s="1"/>
  <c r="AN217" i="1" s="1"/>
  <c r="Y217" i="1"/>
  <c r="S218" i="1"/>
  <c r="U218" i="1"/>
  <c r="AM218" i="1" s="1"/>
  <c r="AN218" i="1" s="1"/>
  <c r="Y218" i="1"/>
  <c r="S219" i="1"/>
  <c r="U219" i="1"/>
  <c r="AM219" i="1" s="1"/>
  <c r="AN219" i="1" s="1"/>
  <c r="Y219" i="1"/>
  <c r="S220" i="1"/>
  <c r="U220" i="1"/>
  <c r="AM220" i="1" s="1"/>
  <c r="AN220" i="1" s="1"/>
  <c r="Y220" i="1"/>
  <c r="S221" i="1"/>
  <c r="U221" i="1"/>
  <c r="AM221" i="1" s="1"/>
  <c r="AN221" i="1" s="1"/>
  <c r="Y221" i="1"/>
  <c r="S222" i="1"/>
  <c r="U222" i="1"/>
  <c r="Y222" i="1"/>
  <c r="AM222" i="1"/>
  <c r="AN222" i="1" s="1"/>
  <c r="S223" i="1"/>
  <c r="U223" i="1"/>
  <c r="Y223" i="1"/>
  <c r="AM223" i="1"/>
  <c r="AN223" i="1" s="1"/>
  <c r="S224" i="1"/>
  <c r="U224" i="1"/>
  <c r="AM224" i="1" s="1"/>
  <c r="AN224" i="1" s="1"/>
  <c r="Y224" i="1"/>
  <c r="S225" i="1"/>
  <c r="U225" i="1"/>
  <c r="AM225" i="1" s="1"/>
  <c r="AN225" i="1" s="1"/>
  <c r="Y225" i="1"/>
  <c r="S226" i="1"/>
  <c r="U226" i="1"/>
  <c r="Y226" i="1"/>
  <c r="AM226" i="1"/>
  <c r="AN226" i="1" s="1"/>
  <c r="S227" i="1"/>
  <c r="U227" i="1"/>
  <c r="AM227" i="1" s="1"/>
  <c r="AN227" i="1" s="1"/>
  <c r="Y227" i="1"/>
  <c r="S228" i="1"/>
  <c r="U228" i="1"/>
  <c r="AM228" i="1" s="1"/>
  <c r="AN228" i="1" s="1"/>
  <c r="Y228" i="1"/>
  <c r="S229" i="1"/>
  <c r="U229" i="1"/>
  <c r="AM229" i="1" s="1"/>
  <c r="AN229" i="1" s="1"/>
  <c r="Y229" i="1"/>
  <c r="S230" i="1"/>
  <c r="U230" i="1"/>
  <c r="AM230" i="1" s="1"/>
  <c r="AN230" i="1" s="1"/>
  <c r="Y230" i="1"/>
  <c r="S231" i="1"/>
  <c r="U231" i="1"/>
  <c r="AM231" i="1" s="1"/>
  <c r="AN231" i="1" s="1"/>
  <c r="Y231" i="1"/>
  <c r="S232" i="1"/>
  <c r="U232" i="1"/>
  <c r="AM232" i="1" s="1"/>
  <c r="AN232" i="1" s="1"/>
  <c r="Y232" i="1"/>
  <c r="S233" i="1"/>
  <c r="U233" i="1"/>
  <c r="AM233" i="1" s="1"/>
  <c r="AN233" i="1" s="1"/>
  <c r="Y233" i="1"/>
  <c r="S234" i="1"/>
  <c r="U234" i="1"/>
  <c r="AM234" i="1" s="1"/>
  <c r="AN234" i="1" s="1"/>
  <c r="Y234" i="1"/>
  <c r="S235" i="1"/>
  <c r="U235" i="1"/>
  <c r="AM235" i="1" s="1"/>
  <c r="AN235" i="1" s="1"/>
  <c r="Y235" i="1"/>
  <c r="S236" i="1"/>
  <c r="U236" i="1"/>
  <c r="AM236" i="1" s="1"/>
  <c r="AN236" i="1" s="1"/>
  <c r="Y236" i="1"/>
  <c r="S237" i="1"/>
  <c r="U237" i="1"/>
  <c r="AM237" i="1" s="1"/>
  <c r="AN237" i="1" s="1"/>
  <c r="Y237" i="1"/>
  <c r="S238" i="1"/>
  <c r="U238" i="1"/>
  <c r="AM238" i="1" s="1"/>
  <c r="AN238" i="1" s="1"/>
  <c r="Y238" i="1"/>
  <c r="S239" i="1"/>
  <c r="U239" i="1"/>
  <c r="AM239" i="1" s="1"/>
  <c r="AN239" i="1" s="1"/>
  <c r="Y239" i="1"/>
  <c r="S240" i="1"/>
  <c r="U240" i="1"/>
  <c r="AM240" i="1" s="1"/>
  <c r="AN240" i="1" s="1"/>
  <c r="Y240" i="1"/>
  <c r="S241" i="1"/>
  <c r="U241" i="1"/>
  <c r="AM241" i="1" s="1"/>
  <c r="AN241" i="1" s="1"/>
  <c r="Y241" i="1"/>
  <c r="S242" i="1"/>
  <c r="U242" i="1"/>
  <c r="AM242" i="1" s="1"/>
  <c r="AN242" i="1" s="1"/>
  <c r="Y242" i="1"/>
  <c r="S243" i="1"/>
  <c r="U243" i="1"/>
  <c r="AM243" i="1" s="1"/>
  <c r="AN243" i="1" s="1"/>
  <c r="Y243" i="1"/>
  <c r="S244" i="1"/>
  <c r="U244" i="1"/>
  <c r="AM244" i="1" s="1"/>
  <c r="AN244" i="1" s="1"/>
  <c r="Y244" i="1"/>
  <c r="S245" i="1"/>
  <c r="U245" i="1"/>
  <c r="AM245" i="1" s="1"/>
  <c r="AN245" i="1" s="1"/>
  <c r="Y245" i="1"/>
  <c r="S246" i="1"/>
  <c r="U246" i="1"/>
  <c r="AM246" i="1" s="1"/>
  <c r="AN246" i="1" s="1"/>
  <c r="Y246" i="1"/>
  <c r="S247" i="1"/>
  <c r="U247" i="1"/>
  <c r="AM247" i="1" s="1"/>
  <c r="AN247" i="1" s="1"/>
  <c r="Y247" i="1"/>
  <c r="S248" i="1"/>
  <c r="U248" i="1"/>
  <c r="AM248" i="1" s="1"/>
  <c r="AN248" i="1" s="1"/>
  <c r="Y248" i="1"/>
  <c r="S249" i="1"/>
  <c r="U249" i="1"/>
  <c r="AM249" i="1" s="1"/>
  <c r="AN249" i="1" s="1"/>
  <c r="Y249" i="1"/>
  <c r="S250" i="1"/>
  <c r="U250" i="1"/>
  <c r="AM250" i="1" s="1"/>
  <c r="AN250" i="1" s="1"/>
  <c r="Y250" i="1"/>
  <c r="S251" i="1"/>
  <c r="U251" i="1"/>
  <c r="AM251" i="1" s="1"/>
  <c r="AN251" i="1" s="1"/>
  <c r="Y251" i="1"/>
  <c r="S252" i="1"/>
  <c r="U252" i="1"/>
  <c r="AM252" i="1" s="1"/>
  <c r="AN252" i="1" s="1"/>
  <c r="Y252" i="1"/>
  <c r="S253" i="1"/>
  <c r="U253" i="1"/>
  <c r="AM253" i="1" s="1"/>
  <c r="AN253" i="1" s="1"/>
  <c r="Y253" i="1"/>
  <c r="S254" i="1"/>
  <c r="U254" i="1"/>
  <c r="Y254" i="1"/>
  <c r="AM254" i="1"/>
  <c r="AN254" i="1" s="1"/>
  <c r="S255" i="1"/>
  <c r="U255" i="1"/>
  <c r="AM255" i="1" s="1"/>
  <c r="AN255" i="1" s="1"/>
  <c r="Y255" i="1"/>
  <c r="S256" i="1"/>
  <c r="U256" i="1"/>
  <c r="AM256" i="1" s="1"/>
  <c r="AN256" i="1" s="1"/>
  <c r="Y256" i="1"/>
  <c r="S257" i="1"/>
  <c r="U257" i="1"/>
  <c r="AM257" i="1" s="1"/>
  <c r="AN257" i="1" s="1"/>
  <c r="Y257" i="1"/>
  <c r="S258" i="1"/>
  <c r="U258" i="1"/>
  <c r="Y258" i="1"/>
  <c r="AM258" i="1"/>
  <c r="AN258" i="1" s="1"/>
  <c r="S259" i="1"/>
  <c r="U259" i="1"/>
  <c r="AM259" i="1" s="1"/>
  <c r="AN259" i="1" s="1"/>
  <c r="Y259" i="1"/>
  <c r="S260" i="1"/>
  <c r="U260" i="1"/>
  <c r="AM260" i="1" s="1"/>
  <c r="Y260" i="1"/>
  <c r="AN260" i="1"/>
  <c r="S261" i="1"/>
  <c r="U261" i="1"/>
  <c r="AM261" i="1" s="1"/>
  <c r="AN261" i="1" s="1"/>
  <c r="Y261" i="1"/>
  <c r="S262" i="1"/>
  <c r="U262" i="1"/>
  <c r="AM262" i="1" s="1"/>
  <c r="AN262" i="1" s="1"/>
  <c r="Y262" i="1"/>
  <c r="S263" i="1"/>
  <c r="U263" i="1"/>
  <c r="AM263" i="1" s="1"/>
  <c r="AN263" i="1" s="1"/>
  <c r="Y263" i="1"/>
  <c r="S264" i="1"/>
  <c r="U264" i="1"/>
  <c r="AM264" i="1" s="1"/>
  <c r="AN264" i="1" s="1"/>
  <c r="Y264" i="1"/>
  <c r="S265" i="1"/>
  <c r="U265" i="1"/>
  <c r="AM265" i="1" s="1"/>
  <c r="AN265" i="1" s="1"/>
  <c r="Y265" i="1"/>
  <c r="S266" i="1"/>
  <c r="U266" i="1"/>
  <c r="AM266" i="1" s="1"/>
  <c r="AN266" i="1" s="1"/>
  <c r="Y266" i="1"/>
  <c r="S267" i="1"/>
  <c r="U267" i="1"/>
  <c r="AM267" i="1" s="1"/>
  <c r="AN267" i="1" s="1"/>
  <c r="Y267" i="1"/>
  <c r="S268" i="1"/>
  <c r="U268" i="1"/>
  <c r="AM268" i="1" s="1"/>
  <c r="AN268" i="1" s="1"/>
  <c r="Y268" i="1"/>
  <c r="S269" i="1"/>
  <c r="U269" i="1"/>
  <c r="AM269" i="1" s="1"/>
  <c r="AN269" i="1" s="1"/>
  <c r="Y269" i="1"/>
  <c r="S270" i="1"/>
  <c r="U270" i="1"/>
  <c r="AM270" i="1" s="1"/>
  <c r="AN270" i="1" s="1"/>
  <c r="Y270" i="1"/>
  <c r="S271" i="1"/>
  <c r="U271" i="1"/>
  <c r="AM271" i="1" s="1"/>
  <c r="AN271" i="1" s="1"/>
  <c r="Y271" i="1"/>
  <c r="S272" i="1"/>
  <c r="U272" i="1"/>
  <c r="AM272" i="1" s="1"/>
  <c r="AN272" i="1" s="1"/>
  <c r="Y272" i="1"/>
  <c r="S273" i="1"/>
  <c r="U273" i="1"/>
  <c r="AM273" i="1" s="1"/>
  <c r="AN273" i="1" s="1"/>
  <c r="Y273" i="1"/>
  <c r="S274" i="1"/>
  <c r="U274" i="1"/>
  <c r="AM274" i="1" s="1"/>
  <c r="AN274" i="1" s="1"/>
  <c r="Y274" i="1"/>
  <c r="S275" i="1"/>
  <c r="U275" i="1"/>
  <c r="AM275" i="1" s="1"/>
  <c r="AN275" i="1" s="1"/>
  <c r="Y275" i="1"/>
  <c r="S276" i="1"/>
  <c r="U276" i="1"/>
  <c r="AM276" i="1" s="1"/>
  <c r="AN276" i="1" s="1"/>
  <c r="Y276" i="1"/>
  <c r="S277" i="1"/>
  <c r="U277" i="1"/>
  <c r="AM277" i="1" s="1"/>
  <c r="AN277" i="1" s="1"/>
  <c r="Y277" i="1"/>
  <c r="S278" i="1"/>
  <c r="U278" i="1"/>
  <c r="AM278" i="1" s="1"/>
  <c r="AN278" i="1" s="1"/>
  <c r="Y278" i="1"/>
  <c r="S279" i="1"/>
  <c r="U279" i="1"/>
  <c r="AM279" i="1" s="1"/>
  <c r="AN279" i="1" s="1"/>
  <c r="Y279" i="1"/>
  <c r="S280" i="1"/>
  <c r="U280" i="1"/>
  <c r="AM280" i="1" s="1"/>
  <c r="AN280" i="1" s="1"/>
  <c r="Y280" i="1"/>
  <c r="S281" i="1"/>
  <c r="U281" i="1"/>
  <c r="AM281" i="1" s="1"/>
  <c r="AN281" i="1" s="1"/>
  <c r="Y281" i="1"/>
  <c r="S282" i="1"/>
  <c r="U282" i="1"/>
  <c r="AM282" i="1" s="1"/>
  <c r="AN282" i="1" s="1"/>
  <c r="Y282" i="1"/>
  <c r="S283" i="1"/>
  <c r="U283" i="1"/>
  <c r="AM283" i="1" s="1"/>
  <c r="AN283" i="1" s="1"/>
  <c r="Y283" i="1"/>
  <c r="S284" i="1"/>
  <c r="U284" i="1"/>
  <c r="AM284" i="1" s="1"/>
  <c r="AN284" i="1" s="1"/>
  <c r="Y284" i="1"/>
  <c r="S285" i="1"/>
  <c r="U285" i="1"/>
  <c r="AM285" i="1" s="1"/>
  <c r="AN285" i="1" s="1"/>
  <c r="Y285" i="1"/>
  <c r="S286" i="1"/>
  <c r="U286" i="1"/>
  <c r="AM286" i="1" s="1"/>
  <c r="AN286" i="1" s="1"/>
  <c r="Y286" i="1"/>
  <c r="S287" i="1"/>
  <c r="U287" i="1"/>
  <c r="AM287" i="1" s="1"/>
  <c r="AN287" i="1" s="1"/>
  <c r="Y287" i="1"/>
  <c r="S288" i="1"/>
  <c r="U288" i="1"/>
  <c r="AM288" i="1" s="1"/>
  <c r="AN288" i="1" s="1"/>
  <c r="Y288" i="1"/>
  <c r="S289" i="1"/>
  <c r="U289" i="1"/>
  <c r="AM289" i="1" s="1"/>
  <c r="AN289" i="1" s="1"/>
  <c r="Y289" i="1"/>
  <c r="S290" i="1"/>
  <c r="U290" i="1"/>
  <c r="AM290" i="1" s="1"/>
  <c r="AN290" i="1" s="1"/>
  <c r="Y290" i="1"/>
  <c r="S291" i="1"/>
  <c r="U291" i="1"/>
  <c r="AM291" i="1" s="1"/>
  <c r="AN291" i="1" s="1"/>
  <c r="Y291" i="1"/>
  <c r="S292" i="1"/>
  <c r="U292" i="1"/>
  <c r="AM292" i="1" s="1"/>
  <c r="AN292" i="1" s="1"/>
  <c r="Y292" i="1"/>
  <c r="S293" i="1"/>
  <c r="U293" i="1"/>
  <c r="AM293" i="1" s="1"/>
  <c r="AN293" i="1" s="1"/>
  <c r="Y293" i="1"/>
  <c r="S294" i="1"/>
  <c r="U294" i="1"/>
  <c r="AM294" i="1" s="1"/>
  <c r="AN294" i="1" s="1"/>
  <c r="Y294" i="1"/>
  <c r="S295" i="1"/>
  <c r="U295" i="1"/>
  <c r="AM295" i="1" s="1"/>
  <c r="AN295" i="1" s="1"/>
  <c r="Y295" i="1"/>
  <c r="S296" i="1"/>
  <c r="U296" i="1"/>
  <c r="AM296" i="1" s="1"/>
  <c r="AN296" i="1" s="1"/>
  <c r="Y296" i="1"/>
  <c r="S297" i="1"/>
  <c r="U297" i="1"/>
  <c r="AM297" i="1" s="1"/>
  <c r="AN297" i="1" s="1"/>
  <c r="AU297" i="1" s="1"/>
  <c r="Y297" i="1"/>
  <c r="S298" i="1"/>
  <c r="U298" i="1"/>
  <c r="AM298" i="1" s="1"/>
  <c r="AN298" i="1" s="1"/>
  <c r="Y298" i="1"/>
  <c r="S299" i="1"/>
  <c r="U299" i="1"/>
  <c r="AM299" i="1" s="1"/>
  <c r="AN299" i="1" s="1"/>
  <c r="Y299" i="1"/>
  <c r="S300" i="1"/>
  <c r="U300" i="1"/>
  <c r="AM300" i="1" s="1"/>
  <c r="AN300" i="1" s="1"/>
  <c r="Y300" i="1"/>
  <c r="S301" i="1"/>
  <c r="U301" i="1"/>
  <c r="AM301" i="1" s="1"/>
  <c r="AN301" i="1" s="1"/>
  <c r="Y301" i="1"/>
  <c r="S302" i="1"/>
  <c r="U302" i="1"/>
  <c r="AM302" i="1" s="1"/>
  <c r="AN302" i="1" s="1"/>
  <c r="Y302" i="1"/>
  <c r="S303" i="1"/>
  <c r="U303" i="1"/>
  <c r="AM303" i="1" s="1"/>
  <c r="AN303" i="1" s="1"/>
  <c r="Y303" i="1"/>
  <c r="S304" i="1"/>
  <c r="U304" i="1"/>
  <c r="AM304" i="1" s="1"/>
  <c r="AN304" i="1" s="1"/>
  <c r="Y304" i="1"/>
  <c r="S305" i="1"/>
  <c r="U305" i="1"/>
  <c r="AM305" i="1" s="1"/>
  <c r="Y305" i="1"/>
  <c r="AN305" i="1"/>
  <c r="AU305" i="1" s="1"/>
  <c r="S306" i="1"/>
  <c r="U306" i="1"/>
  <c r="AM306" i="1" s="1"/>
  <c r="AN306" i="1" s="1"/>
  <c r="Y306" i="1"/>
  <c r="S307" i="1"/>
  <c r="U307" i="1"/>
  <c r="AM307" i="1" s="1"/>
  <c r="AN307" i="1" s="1"/>
  <c r="Y307" i="1"/>
  <c r="S308" i="1"/>
  <c r="U308" i="1"/>
  <c r="AM308" i="1" s="1"/>
  <c r="AN308" i="1" s="1"/>
  <c r="Y308" i="1"/>
  <c r="S309" i="1"/>
  <c r="U309" i="1"/>
  <c r="AM309" i="1" s="1"/>
  <c r="AN309" i="1" s="1"/>
  <c r="Y309" i="1"/>
  <c r="S310" i="1"/>
  <c r="U310" i="1"/>
  <c r="AM310" i="1" s="1"/>
  <c r="AN310" i="1" s="1"/>
  <c r="Y310" i="1"/>
  <c r="S311" i="1"/>
  <c r="U311" i="1"/>
  <c r="AM311" i="1" s="1"/>
  <c r="AN311" i="1" s="1"/>
  <c r="Y311" i="1"/>
  <c r="S312" i="1"/>
  <c r="U312" i="1"/>
  <c r="Y312" i="1"/>
  <c r="AM312" i="1"/>
  <c r="AN312" i="1" s="1"/>
  <c r="S313" i="1"/>
  <c r="U313" i="1"/>
  <c r="AM313" i="1" s="1"/>
  <c r="AN313" i="1" s="1"/>
  <c r="Y313" i="1"/>
  <c r="S314" i="1"/>
  <c r="U314" i="1"/>
  <c r="AM314" i="1" s="1"/>
  <c r="AN314" i="1" s="1"/>
  <c r="Y314" i="1"/>
  <c r="S315" i="1"/>
  <c r="U315" i="1"/>
  <c r="AM315" i="1" s="1"/>
  <c r="AN315" i="1" s="1"/>
  <c r="Y315" i="1"/>
  <c r="S316" i="1"/>
  <c r="U316" i="1"/>
  <c r="AM316" i="1" s="1"/>
  <c r="AN316" i="1" s="1"/>
  <c r="Y316" i="1"/>
  <c r="S317" i="1"/>
  <c r="U317" i="1"/>
  <c r="AM317" i="1" s="1"/>
  <c r="AN317" i="1" s="1"/>
  <c r="Y317" i="1"/>
  <c r="S318" i="1"/>
  <c r="U318" i="1"/>
  <c r="Y318" i="1"/>
  <c r="AM318" i="1"/>
  <c r="AN318" i="1" s="1"/>
  <c r="S319" i="1"/>
  <c r="U319" i="1"/>
  <c r="AM319" i="1" s="1"/>
  <c r="AN319" i="1" s="1"/>
  <c r="Y319" i="1"/>
  <c r="S320" i="1"/>
  <c r="U320" i="1"/>
  <c r="AM320" i="1" s="1"/>
  <c r="AN320" i="1" s="1"/>
  <c r="Y320" i="1"/>
  <c r="S321" i="1"/>
  <c r="U321" i="1"/>
  <c r="AM321" i="1" s="1"/>
  <c r="AN321" i="1" s="1"/>
  <c r="Y321" i="1"/>
  <c r="S322" i="1"/>
  <c r="U322" i="1"/>
  <c r="AM322" i="1" s="1"/>
  <c r="AN322" i="1" s="1"/>
  <c r="AU322" i="1" s="1"/>
  <c r="Y322" i="1"/>
  <c r="S323" i="1"/>
  <c r="U323" i="1"/>
  <c r="AM323" i="1" s="1"/>
  <c r="AN323" i="1" s="1"/>
  <c r="AV323" i="1" s="1"/>
  <c r="Y323" i="1"/>
  <c r="S324" i="1"/>
  <c r="U324" i="1"/>
  <c r="Y324" i="1"/>
  <c r="AM324" i="1"/>
  <c r="AN324" i="1" s="1"/>
  <c r="S325" i="1"/>
  <c r="U325" i="1"/>
  <c r="AM325" i="1" s="1"/>
  <c r="AN325" i="1" s="1"/>
  <c r="Y325" i="1"/>
  <c r="S326" i="1"/>
  <c r="U326" i="1"/>
  <c r="AM326" i="1" s="1"/>
  <c r="AN326" i="1" s="1"/>
  <c r="Y326" i="1"/>
  <c r="S327" i="1"/>
  <c r="U327" i="1"/>
  <c r="Y327" i="1"/>
  <c r="AM327" i="1"/>
  <c r="AN327" i="1" s="1"/>
  <c r="S328" i="1"/>
  <c r="U328" i="1"/>
  <c r="AM328" i="1" s="1"/>
  <c r="AN328" i="1" s="1"/>
  <c r="AV328" i="1" s="1"/>
  <c r="Y328" i="1"/>
  <c r="S329" i="1"/>
  <c r="U329" i="1"/>
  <c r="AM329" i="1" s="1"/>
  <c r="AN329" i="1" s="1"/>
  <c r="Y329" i="1"/>
  <c r="S330" i="1"/>
  <c r="U330" i="1"/>
  <c r="AM330" i="1" s="1"/>
  <c r="AN330" i="1" s="1"/>
  <c r="Y330" i="1"/>
  <c r="S331" i="1"/>
  <c r="U331" i="1"/>
  <c r="AM331" i="1" s="1"/>
  <c r="AN331" i="1" s="1"/>
  <c r="Y331" i="1"/>
  <c r="S332" i="1"/>
  <c r="U332" i="1"/>
  <c r="AM332" i="1" s="1"/>
  <c r="AN332" i="1" s="1"/>
  <c r="Y332" i="1"/>
  <c r="S333" i="1"/>
  <c r="U333" i="1"/>
  <c r="AM333" i="1" s="1"/>
  <c r="AN333" i="1" s="1"/>
  <c r="Y333" i="1"/>
  <c r="S334" i="1"/>
  <c r="U334" i="1"/>
  <c r="AM334" i="1" s="1"/>
  <c r="AN334" i="1" s="1"/>
  <c r="Y334" i="1"/>
  <c r="S335" i="1"/>
  <c r="U335" i="1"/>
  <c r="AM335" i="1" s="1"/>
  <c r="AN335" i="1" s="1"/>
  <c r="Y335" i="1"/>
  <c r="S336" i="1"/>
  <c r="U336" i="1"/>
  <c r="AM336" i="1" s="1"/>
  <c r="AN336" i="1" s="1"/>
  <c r="Y336" i="1"/>
  <c r="S337" i="1"/>
  <c r="U337" i="1"/>
  <c r="AM337" i="1" s="1"/>
  <c r="AN337" i="1" s="1"/>
  <c r="Y337" i="1"/>
  <c r="S338" i="1"/>
  <c r="U338" i="1"/>
  <c r="AM338" i="1" s="1"/>
  <c r="AN338" i="1" s="1"/>
  <c r="Y338" i="1"/>
  <c r="S339" i="1"/>
  <c r="U339" i="1"/>
  <c r="AM339" i="1" s="1"/>
  <c r="AN339" i="1" s="1"/>
  <c r="Y339" i="1"/>
  <c r="S340" i="1"/>
  <c r="U340" i="1"/>
  <c r="AM340" i="1" s="1"/>
  <c r="AN340" i="1" s="1"/>
  <c r="Y340" i="1"/>
  <c r="S341" i="1"/>
  <c r="U341" i="1"/>
  <c r="AM341" i="1" s="1"/>
  <c r="AN341" i="1" s="1"/>
  <c r="Y341" i="1"/>
  <c r="S342" i="1"/>
  <c r="U342" i="1"/>
  <c r="AM342" i="1" s="1"/>
  <c r="AN342" i="1" s="1"/>
  <c r="Y342" i="1"/>
  <c r="S343" i="1"/>
  <c r="U343" i="1"/>
  <c r="AM343" i="1" s="1"/>
  <c r="AN343" i="1" s="1"/>
  <c r="Y343" i="1"/>
  <c r="S344" i="1"/>
  <c r="U344" i="1"/>
  <c r="AM344" i="1" s="1"/>
  <c r="AN344" i="1" s="1"/>
  <c r="Y344" i="1"/>
  <c r="S345" i="1"/>
  <c r="U345" i="1"/>
  <c r="AM345" i="1" s="1"/>
  <c r="AN345" i="1" s="1"/>
  <c r="Y345" i="1"/>
  <c r="S346" i="1"/>
  <c r="U346" i="1"/>
  <c r="Y346" i="1"/>
  <c r="AM346" i="1"/>
  <c r="AN346" i="1" s="1"/>
  <c r="S347" i="1"/>
  <c r="U347" i="1"/>
  <c r="AM347" i="1" s="1"/>
  <c r="AN347" i="1" s="1"/>
  <c r="Y347" i="1"/>
  <c r="S348" i="1"/>
  <c r="U348" i="1"/>
  <c r="AM348" i="1" s="1"/>
  <c r="AN348" i="1" s="1"/>
  <c r="Y348" i="1"/>
  <c r="S349" i="1"/>
  <c r="U349" i="1"/>
  <c r="AM349" i="1" s="1"/>
  <c r="AN349" i="1" s="1"/>
  <c r="Y349" i="1"/>
  <c r="S350" i="1"/>
  <c r="U350" i="1"/>
  <c r="AM350" i="1" s="1"/>
  <c r="AN350" i="1" s="1"/>
  <c r="Y350" i="1"/>
  <c r="S351" i="1"/>
  <c r="U351" i="1"/>
  <c r="AM351" i="1" s="1"/>
  <c r="AN351" i="1" s="1"/>
  <c r="Y351" i="1"/>
  <c r="S352" i="1"/>
  <c r="U352" i="1"/>
  <c r="AM352" i="1" s="1"/>
  <c r="AN352" i="1" s="1"/>
  <c r="Y352" i="1"/>
  <c r="S353" i="1"/>
  <c r="U353" i="1"/>
  <c r="AM353" i="1" s="1"/>
  <c r="AN353" i="1" s="1"/>
  <c r="Y353" i="1"/>
  <c r="S354" i="1"/>
  <c r="U354" i="1"/>
  <c r="AM354" i="1" s="1"/>
  <c r="AN354" i="1" s="1"/>
  <c r="Y354" i="1"/>
  <c r="S355" i="1"/>
  <c r="U355" i="1"/>
  <c r="AM355" i="1" s="1"/>
  <c r="AN355" i="1" s="1"/>
  <c r="Y355" i="1"/>
  <c r="S356" i="1"/>
  <c r="U356" i="1"/>
  <c r="AM356" i="1" s="1"/>
  <c r="AN356" i="1" s="1"/>
  <c r="Y356" i="1"/>
  <c r="S357" i="1"/>
  <c r="U357" i="1"/>
  <c r="AM357" i="1" s="1"/>
  <c r="AN357" i="1" s="1"/>
  <c r="Y357" i="1"/>
  <c r="S358" i="1"/>
  <c r="U358" i="1"/>
  <c r="AM358" i="1" s="1"/>
  <c r="AN358" i="1" s="1"/>
  <c r="Y358" i="1"/>
  <c r="S359" i="1"/>
  <c r="U359" i="1"/>
  <c r="AM359" i="1" s="1"/>
  <c r="AN359" i="1" s="1"/>
  <c r="Y359" i="1"/>
  <c r="S360" i="1"/>
  <c r="U360" i="1"/>
  <c r="AM360" i="1" s="1"/>
  <c r="AN360" i="1" s="1"/>
  <c r="Y360" i="1"/>
  <c r="S361" i="1"/>
  <c r="U361" i="1"/>
  <c r="AM361" i="1" s="1"/>
  <c r="AN361" i="1" s="1"/>
  <c r="Y361" i="1"/>
  <c r="S362" i="1"/>
  <c r="U362" i="1"/>
  <c r="AM362" i="1" s="1"/>
  <c r="AN362" i="1" s="1"/>
  <c r="Y362" i="1"/>
  <c r="S363" i="1"/>
  <c r="U363" i="1"/>
  <c r="AM363" i="1" s="1"/>
  <c r="AN363" i="1" s="1"/>
  <c r="Y363" i="1"/>
  <c r="S364" i="1"/>
  <c r="U364" i="1"/>
  <c r="AM364" i="1" s="1"/>
  <c r="AN364" i="1" s="1"/>
  <c r="Y364" i="1"/>
  <c r="S365" i="1"/>
  <c r="U365" i="1"/>
  <c r="AM365" i="1" s="1"/>
  <c r="AN365" i="1" s="1"/>
  <c r="Y365" i="1"/>
  <c r="S366" i="1"/>
  <c r="U366" i="1"/>
  <c r="AM366" i="1" s="1"/>
  <c r="AN366" i="1" s="1"/>
  <c r="Y366" i="1"/>
  <c r="S367" i="1"/>
  <c r="U367" i="1"/>
  <c r="AM367" i="1" s="1"/>
  <c r="AN367" i="1" s="1"/>
  <c r="AU367" i="1" s="1"/>
  <c r="Y367" i="1"/>
  <c r="S368" i="1"/>
  <c r="U368" i="1"/>
  <c r="Y368" i="1"/>
  <c r="AM368" i="1"/>
  <c r="AN368" i="1"/>
  <c r="AU368" i="1" s="1"/>
  <c r="S369" i="1"/>
  <c r="U369" i="1"/>
  <c r="AM369" i="1" s="1"/>
  <c r="AN369" i="1" s="1"/>
  <c r="Y369" i="1"/>
  <c r="S370" i="1"/>
  <c r="U370" i="1"/>
  <c r="AM370" i="1" s="1"/>
  <c r="AN370" i="1" s="1"/>
  <c r="Y370" i="1"/>
  <c r="S371" i="1"/>
  <c r="U371" i="1"/>
  <c r="AM371" i="1" s="1"/>
  <c r="AN371" i="1" s="1"/>
  <c r="Y371" i="1"/>
  <c r="S372" i="1"/>
  <c r="U372" i="1"/>
  <c r="AM372" i="1" s="1"/>
  <c r="AN372" i="1" s="1"/>
  <c r="Y372" i="1"/>
  <c r="S373" i="1"/>
  <c r="U373" i="1"/>
  <c r="AM373" i="1" s="1"/>
  <c r="AN373" i="1" s="1"/>
  <c r="Y373" i="1"/>
  <c r="S374" i="1"/>
  <c r="U374" i="1"/>
  <c r="AM374" i="1" s="1"/>
  <c r="AN374" i="1" s="1"/>
  <c r="Y374" i="1"/>
  <c r="S375" i="1"/>
  <c r="U375" i="1"/>
  <c r="AM375" i="1" s="1"/>
  <c r="AN375" i="1" s="1"/>
  <c r="Y375" i="1"/>
  <c r="S376" i="1"/>
  <c r="U376" i="1"/>
  <c r="AM376" i="1" s="1"/>
  <c r="AN376" i="1" s="1"/>
  <c r="Y376" i="1"/>
  <c r="S377" i="1"/>
  <c r="U377" i="1"/>
  <c r="AM377" i="1" s="1"/>
  <c r="AN377" i="1" s="1"/>
  <c r="Y377" i="1"/>
  <c r="S378" i="1"/>
  <c r="U378" i="1"/>
  <c r="AM378" i="1" s="1"/>
  <c r="AN378" i="1" s="1"/>
  <c r="Y378" i="1"/>
  <c r="S379" i="1"/>
  <c r="U379" i="1"/>
  <c r="AM379" i="1" s="1"/>
  <c r="AN379" i="1" s="1"/>
  <c r="Y379" i="1"/>
  <c r="S380" i="1"/>
  <c r="U380" i="1"/>
  <c r="AM380" i="1" s="1"/>
  <c r="AN380" i="1" s="1"/>
  <c r="Y380" i="1"/>
  <c r="S381" i="1"/>
  <c r="U381" i="1"/>
  <c r="AM381" i="1" s="1"/>
  <c r="AN381" i="1" s="1"/>
  <c r="Y381" i="1"/>
  <c r="S382" i="1"/>
  <c r="U382" i="1"/>
  <c r="AM382" i="1" s="1"/>
  <c r="AN382" i="1" s="1"/>
  <c r="Y382" i="1"/>
  <c r="S383" i="1"/>
  <c r="U383" i="1"/>
  <c r="Y383" i="1"/>
  <c r="AM383" i="1"/>
  <c r="AN383" i="1" s="1"/>
  <c r="S384" i="1"/>
  <c r="U384" i="1"/>
  <c r="AM384" i="1" s="1"/>
  <c r="AN384" i="1" s="1"/>
  <c r="Y384" i="1"/>
  <c r="S385" i="1"/>
  <c r="U385" i="1"/>
  <c r="AM385" i="1" s="1"/>
  <c r="AN385" i="1" s="1"/>
  <c r="Y385" i="1"/>
  <c r="S386" i="1"/>
  <c r="U386" i="1"/>
  <c r="AM386" i="1" s="1"/>
  <c r="AN386" i="1" s="1"/>
  <c r="Y386" i="1"/>
  <c r="S387" i="1"/>
  <c r="U387" i="1"/>
  <c r="AM387" i="1" s="1"/>
  <c r="AN387" i="1" s="1"/>
  <c r="Y387" i="1"/>
  <c r="S388" i="1"/>
  <c r="U388" i="1"/>
  <c r="AM388" i="1" s="1"/>
  <c r="AN388" i="1" s="1"/>
  <c r="Y388" i="1"/>
  <c r="S389" i="1"/>
  <c r="U389" i="1"/>
  <c r="AM389" i="1" s="1"/>
  <c r="AN389" i="1" s="1"/>
  <c r="Y389" i="1"/>
  <c r="S390" i="1"/>
  <c r="U390" i="1"/>
  <c r="AM390" i="1" s="1"/>
  <c r="AN390" i="1" s="1"/>
  <c r="Y390" i="1"/>
  <c r="S391" i="1"/>
  <c r="U391" i="1"/>
  <c r="Y391" i="1"/>
  <c r="AM391" i="1"/>
  <c r="AN391" i="1" s="1"/>
  <c r="S392" i="1"/>
  <c r="U392" i="1"/>
  <c r="AM392" i="1" s="1"/>
  <c r="AN392" i="1" s="1"/>
  <c r="Y392" i="1"/>
  <c r="S393" i="1"/>
  <c r="U393" i="1"/>
  <c r="AM393" i="1" s="1"/>
  <c r="AN393" i="1" s="1"/>
  <c r="AU393" i="1" s="1"/>
  <c r="Y393" i="1"/>
  <c r="S394" i="1"/>
  <c r="U394" i="1"/>
  <c r="AM394" i="1" s="1"/>
  <c r="AN394" i="1" s="1"/>
  <c r="Y394" i="1"/>
  <c r="S395" i="1"/>
  <c r="U395" i="1"/>
  <c r="AM395" i="1" s="1"/>
  <c r="AN395" i="1" s="1"/>
  <c r="Y395" i="1"/>
  <c r="S396" i="1"/>
  <c r="U396" i="1"/>
  <c r="AM396" i="1" s="1"/>
  <c r="AN396" i="1" s="1"/>
  <c r="Y396" i="1"/>
  <c r="S397" i="1"/>
  <c r="U397" i="1"/>
  <c r="AM397" i="1" s="1"/>
  <c r="AN397" i="1" s="1"/>
  <c r="Y397" i="1"/>
  <c r="S398" i="1"/>
  <c r="U398" i="1"/>
  <c r="AM398" i="1" s="1"/>
  <c r="AN398" i="1" s="1"/>
  <c r="Y398" i="1"/>
  <c r="S399" i="1"/>
  <c r="U399" i="1"/>
  <c r="AM399" i="1" s="1"/>
  <c r="AN399" i="1" s="1"/>
  <c r="Y399" i="1"/>
  <c r="S400" i="1"/>
  <c r="U400" i="1"/>
  <c r="Y400" i="1"/>
  <c r="AM400" i="1"/>
  <c r="AN400" i="1" s="1"/>
  <c r="S401" i="1"/>
  <c r="U401" i="1"/>
  <c r="AM401" i="1" s="1"/>
  <c r="AN401" i="1" s="1"/>
  <c r="Y401" i="1"/>
  <c r="S402" i="1"/>
  <c r="U402" i="1"/>
  <c r="AM402" i="1" s="1"/>
  <c r="AN402" i="1" s="1"/>
  <c r="Y402" i="1"/>
  <c r="AW402" i="1" s="1"/>
  <c r="S403" i="1"/>
  <c r="U403" i="1"/>
  <c r="AM403" i="1" s="1"/>
  <c r="AN403" i="1" s="1"/>
  <c r="Y403" i="1"/>
  <c r="S404" i="1"/>
  <c r="U404" i="1"/>
  <c r="AM404" i="1" s="1"/>
  <c r="AN404" i="1" s="1"/>
  <c r="Y404" i="1"/>
  <c r="S405" i="1"/>
  <c r="U405" i="1"/>
  <c r="AM405" i="1" s="1"/>
  <c r="AN405" i="1" s="1"/>
  <c r="Y405" i="1"/>
  <c r="S406" i="1"/>
  <c r="U406" i="1"/>
  <c r="AM406" i="1" s="1"/>
  <c r="AN406" i="1" s="1"/>
  <c r="Y406" i="1"/>
  <c r="S407" i="1"/>
  <c r="U407" i="1"/>
  <c r="AM407" i="1" s="1"/>
  <c r="AN407" i="1" s="1"/>
  <c r="Y407" i="1"/>
  <c r="S408" i="1"/>
  <c r="U408" i="1"/>
  <c r="AM408" i="1" s="1"/>
  <c r="AN408" i="1" s="1"/>
  <c r="Y408" i="1"/>
  <c r="AU408" i="1" s="1"/>
  <c r="S409" i="1"/>
  <c r="U409" i="1"/>
  <c r="AM409" i="1" s="1"/>
  <c r="AN409" i="1" s="1"/>
  <c r="Y409" i="1"/>
  <c r="S410" i="1"/>
  <c r="U410" i="1"/>
  <c r="Y410" i="1"/>
  <c r="AM410" i="1"/>
  <c r="AN410" i="1" s="1"/>
  <c r="S411" i="1"/>
  <c r="U411" i="1"/>
  <c r="AM411" i="1" s="1"/>
  <c r="AN411" i="1" s="1"/>
  <c r="Y411" i="1"/>
  <c r="S412" i="1"/>
  <c r="U412" i="1"/>
  <c r="AM412" i="1" s="1"/>
  <c r="AN412" i="1" s="1"/>
  <c r="AW412" i="1" s="1"/>
  <c r="Y412" i="1"/>
  <c r="S413" i="1"/>
  <c r="U413" i="1"/>
  <c r="Y413" i="1"/>
  <c r="AM413" i="1"/>
  <c r="AN413" i="1" s="1"/>
  <c r="S414" i="1"/>
  <c r="U414" i="1"/>
  <c r="AM414" i="1" s="1"/>
  <c r="AN414" i="1" s="1"/>
  <c r="Y414" i="1"/>
  <c r="S415" i="1"/>
  <c r="U415" i="1"/>
  <c r="AM415" i="1" s="1"/>
  <c r="AN415" i="1" s="1"/>
  <c r="Y415" i="1"/>
  <c r="S416" i="1"/>
  <c r="U416" i="1"/>
  <c r="AM416" i="1" s="1"/>
  <c r="AN416" i="1" s="1"/>
  <c r="Y416" i="1"/>
  <c r="S417" i="1"/>
  <c r="U417" i="1"/>
  <c r="AM417" i="1" s="1"/>
  <c r="AN417" i="1" s="1"/>
  <c r="Y417" i="1"/>
  <c r="S418" i="1"/>
  <c r="U418" i="1"/>
  <c r="AM418" i="1" s="1"/>
  <c r="AN418" i="1" s="1"/>
  <c r="Y418" i="1"/>
  <c r="S419" i="1"/>
  <c r="U419" i="1"/>
  <c r="AM419" i="1" s="1"/>
  <c r="AN419" i="1" s="1"/>
  <c r="Y419" i="1"/>
  <c r="S420" i="1"/>
  <c r="U420" i="1"/>
  <c r="AM420" i="1" s="1"/>
  <c r="AN420" i="1" s="1"/>
  <c r="Y420" i="1"/>
  <c r="S421" i="1"/>
  <c r="U421" i="1"/>
  <c r="AM421" i="1" s="1"/>
  <c r="AN421" i="1" s="1"/>
  <c r="Y421" i="1"/>
  <c r="S422" i="1"/>
  <c r="U422" i="1"/>
  <c r="AM422" i="1" s="1"/>
  <c r="AN422" i="1" s="1"/>
  <c r="Y422" i="1"/>
  <c r="S423" i="1"/>
  <c r="U423" i="1"/>
  <c r="AM423" i="1" s="1"/>
  <c r="AN423" i="1" s="1"/>
  <c r="Y423" i="1"/>
  <c r="S424" i="1"/>
  <c r="U424" i="1"/>
  <c r="AM424" i="1" s="1"/>
  <c r="AN424" i="1" s="1"/>
  <c r="Y424" i="1"/>
  <c r="S425" i="1"/>
  <c r="U425" i="1"/>
  <c r="AM425" i="1" s="1"/>
  <c r="AN425" i="1" s="1"/>
  <c r="Y425" i="1"/>
  <c r="S426" i="1"/>
  <c r="U426" i="1"/>
  <c r="AM426" i="1" s="1"/>
  <c r="AN426" i="1" s="1"/>
  <c r="Y426" i="1"/>
  <c r="S427" i="1"/>
  <c r="U427" i="1"/>
  <c r="AM427" i="1" s="1"/>
  <c r="AN427" i="1" s="1"/>
  <c r="Y427" i="1"/>
  <c r="AW427" i="1" s="1"/>
  <c r="S428" i="1"/>
  <c r="U428" i="1"/>
  <c r="AM428" i="1" s="1"/>
  <c r="AN428" i="1" s="1"/>
  <c r="Y428" i="1"/>
  <c r="AU428" i="1" s="1"/>
  <c r="S429" i="1"/>
  <c r="U429" i="1"/>
  <c r="AM429" i="1" s="1"/>
  <c r="AN429" i="1" s="1"/>
  <c r="Y429" i="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Y435" i="1"/>
  <c r="S436" i="1"/>
  <c r="U436" i="1"/>
  <c r="AM436" i="1" s="1"/>
  <c r="AN436" i="1" s="1"/>
  <c r="Y436" i="1"/>
  <c r="S437" i="1"/>
  <c r="U437" i="1"/>
  <c r="AM437" i="1" s="1"/>
  <c r="AN437" i="1" s="1"/>
  <c r="Y437" i="1"/>
  <c r="S438" i="1"/>
  <c r="U438" i="1"/>
  <c r="AM438" i="1" s="1"/>
  <c r="AN438" i="1" s="1"/>
  <c r="Y438" i="1"/>
  <c r="S439" i="1"/>
  <c r="U439" i="1"/>
  <c r="AM439" i="1" s="1"/>
  <c r="AN439" i="1" s="1"/>
  <c r="Y439" i="1"/>
  <c r="S440" i="1"/>
  <c r="U440" i="1"/>
  <c r="AM440" i="1" s="1"/>
  <c r="AN440" i="1" s="1"/>
  <c r="Y440" i="1"/>
  <c r="S441" i="1"/>
  <c r="U441" i="1"/>
  <c r="AM441" i="1" s="1"/>
  <c r="AN441" i="1" s="1"/>
  <c r="Y441" i="1"/>
  <c r="S442" i="1"/>
  <c r="U442" i="1"/>
  <c r="AM442" i="1" s="1"/>
  <c r="Y442" i="1"/>
  <c r="AN442" i="1"/>
  <c r="S443" i="1"/>
  <c r="U443" i="1"/>
  <c r="AM443" i="1" s="1"/>
  <c r="AN443" i="1" s="1"/>
  <c r="Y443" i="1"/>
  <c r="S444" i="1"/>
  <c r="U444" i="1"/>
  <c r="AM444" i="1" s="1"/>
  <c r="AN444" i="1" s="1"/>
  <c r="Y444" i="1"/>
  <c r="S445" i="1"/>
  <c r="U445" i="1"/>
  <c r="AM445" i="1" s="1"/>
  <c r="AN445" i="1" s="1"/>
  <c r="Y445" i="1"/>
  <c r="S446" i="1"/>
  <c r="U446" i="1"/>
  <c r="AM446" i="1" s="1"/>
  <c r="AN446" i="1" s="1"/>
  <c r="Y446" i="1"/>
  <c r="S447" i="1"/>
  <c r="U447" i="1"/>
  <c r="AM447" i="1" s="1"/>
  <c r="AN447" i="1" s="1"/>
  <c r="Y447" i="1"/>
  <c r="S448" i="1"/>
  <c r="U448" i="1"/>
  <c r="AM448" i="1" s="1"/>
  <c r="AN448" i="1" s="1"/>
  <c r="Y448" i="1"/>
  <c r="S449" i="1"/>
  <c r="U449" i="1"/>
  <c r="AM449" i="1" s="1"/>
  <c r="AN449" i="1" s="1"/>
  <c r="Y449" i="1"/>
  <c r="S450" i="1"/>
  <c r="U450" i="1"/>
  <c r="AM450" i="1" s="1"/>
  <c r="AN450" i="1" s="1"/>
  <c r="Y450" i="1"/>
  <c r="S451" i="1"/>
  <c r="U451" i="1"/>
  <c r="AM451" i="1" s="1"/>
  <c r="AN451" i="1" s="1"/>
  <c r="Y451" i="1"/>
  <c r="S452" i="1"/>
  <c r="U452" i="1"/>
  <c r="AM452" i="1" s="1"/>
  <c r="AN452" i="1" s="1"/>
  <c r="Y452" i="1"/>
  <c r="S453" i="1"/>
  <c r="U453" i="1"/>
  <c r="AM453" i="1" s="1"/>
  <c r="AN453" i="1" s="1"/>
  <c r="Y453" i="1"/>
  <c r="S454" i="1"/>
  <c r="U454" i="1"/>
  <c r="AM454" i="1" s="1"/>
  <c r="AN454" i="1" s="1"/>
  <c r="Y454" i="1"/>
  <c r="S455" i="1"/>
  <c r="U455" i="1"/>
  <c r="AM455" i="1" s="1"/>
  <c r="AN455" i="1" s="1"/>
  <c r="Y455" i="1"/>
  <c r="S456" i="1"/>
  <c r="U456" i="1"/>
  <c r="AM456" i="1" s="1"/>
  <c r="AN456" i="1" s="1"/>
  <c r="Y456" i="1"/>
  <c r="S457" i="1"/>
  <c r="U457" i="1"/>
  <c r="AM457" i="1" s="1"/>
  <c r="AN457" i="1" s="1"/>
  <c r="Y457" i="1"/>
  <c r="S458" i="1"/>
  <c r="U458" i="1"/>
  <c r="AM458" i="1" s="1"/>
  <c r="AN458" i="1" s="1"/>
  <c r="Y458" i="1"/>
  <c r="S459" i="1"/>
  <c r="U459" i="1"/>
  <c r="AM459" i="1" s="1"/>
  <c r="AN459" i="1" s="1"/>
  <c r="Y459" i="1"/>
  <c r="S460" i="1"/>
  <c r="U460" i="1"/>
  <c r="AM460" i="1" s="1"/>
  <c r="AN460" i="1" s="1"/>
  <c r="Y460" i="1"/>
  <c r="S461" i="1"/>
  <c r="U461" i="1"/>
  <c r="AM461" i="1" s="1"/>
  <c r="AN461" i="1" s="1"/>
  <c r="Y461" i="1"/>
  <c r="S462" i="1"/>
  <c r="U462" i="1"/>
  <c r="AM462" i="1" s="1"/>
  <c r="AN462" i="1" s="1"/>
  <c r="Y462" i="1"/>
  <c r="S463" i="1"/>
  <c r="U463" i="1"/>
  <c r="AM463" i="1" s="1"/>
  <c r="AN463" i="1" s="1"/>
  <c r="Y463" i="1"/>
  <c r="S464" i="1"/>
  <c r="U464" i="1"/>
  <c r="AM464" i="1" s="1"/>
  <c r="AN464" i="1" s="1"/>
  <c r="Y464" i="1"/>
  <c r="S465" i="1"/>
  <c r="U465" i="1"/>
  <c r="AM465" i="1" s="1"/>
  <c r="AN465" i="1" s="1"/>
  <c r="Y465" i="1"/>
  <c r="S466" i="1"/>
  <c r="U466" i="1"/>
  <c r="AM466" i="1" s="1"/>
  <c r="AN466" i="1" s="1"/>
  <c r="Y466" i="1"/>
  <c r="S467" i="1"/>
  <c r="U467" i="1"/>
  <c r="AM467" i="1" s="1"/>
  <c r="AN467" i="1" s="1"/>
  <c r="Y467" i="1"/>
  <c r="S468" i="1"/>
  <c r="U468" i="1"/>
  <c r="AM468" i="1" s="1"/>
  <c r="AN468" i="1" s="1"/>
  <c r="Y468" i="1"/>
  <c r="S469" i="1"/>
  <c r="U469" i="1"/>
  <c r="AM469" i="1" s="1"/>
  <c r="AN469" i="1" s="1"/>
  <c r="Y469" i="1"/>
  <c r="S470" i="1"/>
  <c r="U470" i="1"/>
  <c r="AM470" i="1" s="1"/>
  <c r="AN470" i="1" s="1"/>
  <c r="Y470" i="1"/>
  <c r="S471" i="1"/>
  <c r="U471" i="1"/>
  <c r="AM471" i="1" s="1"/>
  <c r="AN471" i="1" s="1"/>
  <c r="Y471" i="1"/>
  <c r="S472" i="1"/>
  <c r="U472" i="1"/>
  <c r="AM472" i="1" s="1"/>
  <c r="AN472" i="1" s="1"/>
  <c r="Y472" i="1"/>
  <c r="S473" i="1"/>
  <c r="U473" i="1"/>
  <c r="AM473" i="1" s="1"/>
  <c r="AN473" i="1" s="1"/>
  <c r="Y473" i="1"/>
  <c r="S474" i="1"/>
  <c r="U474" i="1"/>
  <c r="AM474" i="1" s="1"/>
  <c r="AN474" i="1" s="1"/>
  <c r="Y474" i="1"/>
  <c r="S475" i="1"/>
  <c r="U475" i="1"/>
  <c r="AM475" i="1" s="1"/>
  <c r="AN475" i="1" s="1"/>
  <c r="Y475" i="1"/>
  <c r="S476" i="1"/>
  <c r="U476" i="1"/>
  <c r="AM476" i="1" s="1"/>
  <c r="AN476" i="1" s="1"/>
  <c r="Y476" i="1"/>
  <c r="S477" i="1"/>
  <c r="U477" i="1"/>
  <c r="AM477" i="1" s="1"/>
  <c r="AN477" i="1" s="1"/>
  <c r="Y477" i="1"/>
  <c r="S478" i="1"/>
  <c r="U478" i="1"/>
  <c r="AM478" i="1" s="1"/>
  <c r="AN478" i="1" s="1"/>
  <c r="Y478" i="1"/>
  <c r="S479" i="1"/>
  <c r="U479" i="1"/>
  <c r="AM479" i="1" s="1"/>
  <c r="AN479" i="1" s="1"/>
  <c r="Y479" i="1"/>
  <c r="S480" i="1"/>
  <c r="U480" i="1"/>
  <c r="AM480" i="1" s="1"/>
  <c r="AN480" i="1" s="1"/>
  <c r="Y480" i="1"/>
  <c r="S481" i="1"/>
  <c r="U481" i="1"/>
  <c r="AM481" i="1" s="1"/>
  <c r="AN481" i="1" s="1"/>
  <c r="Y481" i="1"/>
  <c r="S482" i="1"/>
  <c r="U482" i="1"/>
  <c r="AM482" i="1" s="1"/>
  <c r="AN482" i="1" s="1"/>
  <c r="Y482" i="1"/>
  <c r="S483" i="1"/>
  <c r="U483" i="1"/>
  <c r="AM483" i="1" s="1"/>
  <c r="AN483" i="1" s="1"/>
  <c r="Y483" i="1"/>
  <c r="S484" i="1"/>
  <c r="U484" i="1"/>
  <c r="AM484" i="1" s="1"/>
  <c r="AN484" i="1" s="1"/>
  <c r="Y484" i="1"/>
  <c r="S485" i="1"/>
  <c r="U485" i="1"/>
  <c r="AM485" i="1" s="1"/>
  <c r="AN485" i="1" s="1"/>
  <c r="Y485" i="1"/>
  <c r="S486" i="1"/>
  <c r="U486" i="1"/>
  <c r="AM486" i="1" s="1"/>
  <c r="AN486" i="1" s="1"/>
  <c r="Y486" i="1"/>
  <c r="S487" i="1"/>
  <c r="U487" i="1"/>
  <c r="AM487" i="1" s="1"/>
  <c r="AN487" i="1" s="1"/>
  <c r="Y487" i="1"/>
  <c r="S488" i="1"/>
  <c r="U488" i="1"/>
  <c r="AM488" i="1" s="1"/>
  <c r="AN488" i="1" s="1"/>
  <c r="Y488" i="1"/>
  <c r="S489" i="1"/>
  <c r="U489" i="1"/>
  <c r="AM489" i="1" s="1"/>
  <c r="AN489" i="1" s="1"/>
  <c r="Y489" i="1"/>
  <c r="S490" i="1"/>
  <c r="U490" i="1"/>
  <c r="AM490" i="1" s="1"/>
  <c r="AN490" i="1" s="1"/>
  <c r="Y490" i="1"/>
  <c r="S491" i="1"/>
  <c r="U491" i="1"/>
  <c r="AM491" i="1" s="1"/>
  <c r="AN491" i="1" s="1"/>
  <c r="Y491" i="1"/>
  <c r="S492" i="1"/>
  <c r="U492" i="1"/>
  <c r="AM492" i="1" s="1"/>
  <c r="AN492" i="1" s="1"/>
  <c r="Y492" i="1"/>
  <c r="S493" i="1"/>
  <c r="U493" i="1"/>
  <c r="Y493" i="1"/>
  <c r="AM493" i="1"/>
  <c r="AN493" i="1" s="1"/>
  <c r="S494" i="1"/>
  <c r="U494" i="1"/>
  <c r="Y494" i="1"/>
  <c r="AM494" i="1"/>
  <c r="AN494" i="1" s="1"/>
  <c r="S495" i="1"/>
  <c r="U495" i="1"/>
  <c r="AM495" i="1" s="1"/>
  <c r="AN495" i="1" s="1"/>
  <c r="Y495" i="1"/>
  <c r="S496" i="1"/>
  <c r="U496" i="1"/>
  <c r="AM496" i="1" s="1"/>
  <c r="AN496" i="1" s="1"/>
  <c r="Y496" i="1"/>
  <c r="S497" i="1"/>
  <c r="U497" i="1"/>
  <c r="AM497" i="1" s="1"/>
  <c r="AN497" i="1" s="1"/>
  <c r="Y497" i="1"/>
  <c r="S498" i="1"/>
  <c r="U498" i="1"/>
  <c r="AM498" i="1" s="1"/>
  <c r="AN498" i="1" s="1"/>
  <c r="Y498" i="1"/>
  <c r="S499" i="1"/>
  <c r="U499" i="1"/>
  <c r="AM499" i="1" s="1"/>
  <c r="AN499" i="1" s="1"/>
  <c r="Y499" i="1"/>
  <c r="S500" i="1"/>
  <c r="U500" i="1"/>
  <c r="AM500" i="1" s="1"/>
  <c r="AN500" i="1" s="1"/>
  <c r="AU500" i="1" s="1"/>
  <c r="Y500" i="1"/>
  <c r="S501" i="1"/>
  <c r="U501" i="1"/>
  <c r="AM501" i="1" s="1"/>
  <c r="AN501" i="1" s="1"/>
  <c r="Y501" i="1"/>
  <c r="S502" i="1"/>
  <c r="U502" i="1"/>
  <c r="AM502" i="1" s="1"/>
  <c r="AN502" i="1" s="1"/>
  <c r="Y502" i="1"/>
  <c r="S503" i="1"/>
  <c r="U503" i="1"/>
  <c r="AM503" i="1" s="1"/>
  <c r="AN503" i="1" s="1"/>
  <c r="Y503" i="1"/>
  <c r="S504" i="1"/>
  <c r="U504" i="1"/>
  <c r="AM504" i="1" s="1"/>
  <c r="AN504" i="1" s="1"/>
  <c r="Y504" i="1"/>
  <c r="S505" i="1"/>
  <c r="U505" i="1"/>
  <c r="AM505" i="1" s="1"/>
  <c r="AN505" i="1" s="1"/>
  <c r="Y505" i="1"/>
  <c r="S506" i="1"/>
  <c r="U506" i="1"/>
  <c r="AM506" i="1" s="1"/>
  <c r="AN506" i="1" s="1"/>
  <c r="Y506" i="1"/>
  <c r="S507" i="1"/>
  <c r="U507" i="1"/>
  <c r="AM507" i="1" s="1"/>
  <c r="AN507" i="1" s="1"/>
  <c r="Y507" i="1"/>
  <c r="S508" i="1"/>
  <c r="U508" i="1"/>
  <c r="AM508" i="1" s="1"/>
  <c r="AN508" i="1" s="1"/>
  <c r="Y508" i="1"/>
  <c r="S509" i="1"/>
  <c r="U509" i="1"/>
  <c r="AM509" i="1" s="1"/>
  <c r="AN509" i="1" s="1"/>
  <c r="Y509" i="1"/>
  <c r="S510" i="1"/>
  <c r="U510" i="1"/>
  <c r="AM510" i="1" s="1"/>
  <c r="AN510" i="1" s="1"/>
  <c r="Y510" i="1"/>
  <c r="S511" i="1"/>
  <c r="U511" i="1"/>
  <c r="AM511" i="1" s="1"/>
  <c r="AN511" i="1" s="1"/>
  <c r="Y511" i="1"/>
  <c r="S512" i="1"/>
  <c r="U512" i="1"/>
  <c r="AM512" i="1" s="1"/>
  <c r="AN512" i="1" s="1"/>
  <c r="Y512" i="1"/>
  <c r="S513" i="1"/>
  <c r="U513" i="1"/>
  <c r="AM513" i="1" s="1"/>
  <c r="AN513" i="1" s="1"/>
  <c r="Y513" i="1"/>
  <c r="S514" i="1"/>
  <c r="U514" i="1"/>
  <c r="AM514" i="1" s="1"/>
  <c r="AN514" i="1" s="1"/>
  <c r="Y514" i="1"/>
  <c r="S515" i="1"/>
  <c r="U515" i="1"/>
  <c r="AM515" i="1" s="1"/>
  <c r="AN515" i="1" s="1"/>
  <c r="Y515" i="1"/>
  <c r="S516" i="1"/>
  <c r="U516" i="1"/>
  <c r="AM516" i="1" s="1"/>
  <c r="AN516" i="1" s="1"/>
  <c r="Y516" i="1"/>
  <c r="S517" i="1"/>
  <c r="U517" i="1"/>
  <c r="AM517" i="1" s="1"/>
  <c r="AN517" i="1" s="1"/>
  <c r="Y517" i="1"/>
  <c r="S518" i="1"/>
  <c r="U518" i="1"/>
  <c r="AM518" i="1" s="1"/>
  <c r="AN518" i="1" s="1"/>
  <c r="Y518" i="1"/>
  <c r="S519" i="1"/>
  <c r="U519" i="1"/>
  <c r="Y519" i="1"/>
  <c r="AM519" i="1"/>
  <c r="AN519" i="1" s="1"/>
  <c r="S520" i="1"/>
  <c r="U520" i="1"/>
  <c r="AM520" i="1" s="1"/>
  <c r="AN520" i="1" s="1"/>
  <c r="Y520" i="1"/>
  <c r="S521" i="1"/>
  <c r="U521" i="1"/>
  <c r="AM521" i="1" s="1"/>
  <c r="AN521" i="1" s="1"/>
  <c r="Y521" i="1"/>
  <c r="S522" i="1"/>
  <c r="U522" i="1"/>
  <c r="AM522" i="1" s="1"/>
  <c r="AN522" i="1" s="1"/>
  <c r="Y522" i="1"/>
  <c r="S523" i="1"/>
  <c r="U523" i="1"/>
  <c r="AM523" i="1" s="1"/>
  <c r="AN523" i="1" s="1"/>
  <c r="Y523" i="1"/>
  <c r="S524" i="1"/>
  <c r="U524" i="1"/>
  <c r="Y524" i="1"/>
  <c r="AM524" i="1"/>
  <c r="AN524" i="1" s="1"/>
  <c r="S525" i="1"/>
  <c r="U525" i="1"/>
  <c r="AM525" i="1" s="1"/>
  <c r="AN525" i="1" s="1"/>
  <c r="Y525" i="1"/>
  <c r="S526" i="1"/>
  <c r="U526" i="1"/>
  <c r="AM526" i="1" s="1"/>
  <c r="AN526" i="1" s="1"/>
  <c r="Y526" i="1"/>
  <c r="S527" i="1"/>
  <c r="U527" i="1"/>
  <c r="AM527" i="1" s="1"/>
  <c r="AN527" i="1" s="1"/>
  <c r="Y527" i="1"/>
  <c r="S528" i="1"/>
  <c r="U528" i="1"/>
  <c r="AM528" i="1" s="1"/>
  <c r="AN528" i="1" s="1"/>
  <c r="Y528" i="1"/>
  <c r="S529" i="1"/>
  <c r="U529" i="1"/>
  <c r="Y529" i="1"/>
  <c r="AM529" i="1"/>
  <c r="AN529" i="1" s="1"/>
  <c r="S530" i="1"/>
  <c r="U530" i="1"/>
  <c r="AM530" i="1" s="1"/>
  <c r="AN530" i="1" s="1"/>
  <c r="Y530" i="1"/>
  <c r="S531" i="1"/>
  <c r="U531" i="1"/>
  <c r="AM531" i="1" s="1"/>
  <c r="AN531" i="1" s="1"/>
  <c r="Y531" i="1"/>
  <c r="S532" i="1"/>
  <c r="U532" i="1"/>
  <c r="AM532" i="1" s="1"/>
  <c r="AN532" i="1" s="1"/>
  <c r="Y532" i="1"/>
  <c r="S533" i="1"/>
  <c r="U533" i="1"/>
  <c r="AM533" i="1" s="1"/>
  <c r="AN533" i="1" s="1"/>
  <c r="Y533" i="1"/>
  <c r="S534" i="1"/>
  <c r="U534" i="1"/>
  <c r="AM534" i="1" s="1"/>
  <c r="AN534" i="1" s="1"/>
  <c r="Y534" i="1"/>
  <c r="S535" i="1"/>
  <c r="U535" i="1"/>
  <c r="AM535" i="1" s="1"/>
  <c r="AN535" i="1" s="1"/>
  <c r="Y535" i="1"/>
  <c r="S536" i="1"/>
  <c r="U536" i="1"/>
  <c r="AM536" i="1" s="1"/>
  <c r="AN536" i="1" s="1"/>
  <c r="Y536" i="1"/>
  <c r="S537" i="1"/>
  <c r="U537" i="1"/>
  <c r="AM537" i="1" s="1"/>
  <c r="AN537" i="1" s="1"/>
  <c r="Y537" i="1"/>
  <c r="S538" i="1"/>
  <c r="U538" i="1"/>
  <c r="AM538" i="1" s="1"/>
  <c r="AN538" i="1" s="1"/>
  <c r="Y538" i="1"/>
  <c r="S539" i="1"/>
  <c r="U539" i="1"/>
  <c r="AM539" i="1" s="1"/>
  <c r="AN539" i="1" s="1"/>
  <c r="Y539" i="1"/>
  <c r="S540" i="1"/>
  <c r="U540" i="1"/>
  <c r="AM540" i="1" s="1"/>
  <c r="AN540" i="1" s="1"/>
  <c r="Y540" i="1"/>
  <c r="S541" i="1"/>
  <c r="U541" i="1"/>
  <c r="AM541" i="1" s="1"/>
  <c r="AN541" i="1" s="1"/>
  <c r="Y541" i="1"/>
  <c r="S542" i="1"/>
  <c r="U542" i="1"/>
  <c r="AM542" i="1" s="1"/>
  <c r="AN542" i="1" s="1"/>
  <c r="Y542" i="1"/>
  <c r="S543" i="1"/>
  <c r="U543" i="1"/>
  <c r="AM543" i="1" s="1"/>
  <c r="AN543" i="1" s="1"/>
  <c r="Y543" i="1"/>
  <c r="S544" i="1"/>
  <c r="U544" i="1"/>
  <c r="Y544" i="1"/>
  <c r="AM544" i="1"/>
  <c r="AN544" i="1" s="1"/>
  <c r="S545" i="1"/>
  <c r="U545" i="1"/>
  <c r="AM545" i="1" s="1"/>
  <c r="AN545" i="1" s="1"/>
  <c r="Y545" i="1"/>
  <c r="S546" i="1"/>
  <c r="U546" i="1"/>
  <c r="AM546" i="1" s="1"/>
  <c r="AN546" i="1" s="1"/>
  <c r="Y546" i="1"/>
  <c r="S547" i="1"/>
  <c r="U547" i="1"/>
  <c r="AM547" i="1" s="1"/>
  <c r="AN547" i="1" s="1"/>
  <c r="Y547" i="1"/>
  <c r="S548" i="1"/>
  <c r="U548" i="1"/>
  <c r="AM548" i="1" s="1"/>
  <c r="AN548" i="1" s="1"/>
  <c r="Y548" i="1"/>
  <c r="S549" i="1"/>
  <c r="U549" i="1"/>
  <c r="Y549" i="1"/>
  <c r="AM549" i="1"/>
  <c r="AN549" i="1" s="1"/>
  <c r="S550" i="1"/>
  <c r="U550" i="1"/>
  <c r="AM550" i="1" s="1"/>
  <c r="AN550" i="1" s="1"/>
  <c r="Y550" i="1"/>
  <c r="S551" i="1"/>
  <c r="U551" i="1"/>
  <c r="AM551" i="1" s="1"/>
  <c r="AN551" i="1" s="1"/>
  <c r="Y551" i="1"/>
  <c r="AW551" i="1" s="1"/>
  <c r="S552" i="1"/>
  <c r="U552" i="1"/>
  <c r="AM552" i="1" s="1"/>
  <c r="AN552" i="1" s="1"/>
  <c r="Y552" i="1"/>
  <c r="S553" i="1"/>
  <c r="U553" i="1"/>
  <c r="AM553" i="1" s="1"/>
  <c r="AN553" i="1" s="1"/>
  <c r="Y553" i="1"/>
  <c r="S554" i="1"/>
  <c r="U554" i="1"/>
  <c r="AM554" i="1" s="1"/>
  <c r="AN554" i="1" s="1"/>
  <c r="Y554" i="1"/>
  <c r="S555" i="1"/>
  <c r="U555" i="1"/>
  <c r="AM555" i="1" s="1"/>
  <c r="AN555" i="1" s="1"/>
  <c r="Y555" i="1"/>
  <c r="S556" i="1"/>
  <c r="U556" i="1"/>
  <c r="AM556" i="1" s="1"/>
  <c r="AN556" i="1" s="1"/>
  <c r="Y556" i="1"/>
  <c r="S557" i="1"/>
  <c r="U557" i="1"/>
  <c r="AM557" i="1" s="1"/>
  <c r="AN557" i="1" s="1"/>
  <c r="Y557" i="1"/>
  <c r="S558" i="1"/>
  <c r="U558" i="1"/>
  <c r="AM558" i="1" s="1"/>
  <c r="AN558" i="1" s="1"/>
  <c r="Y558" i="1"/>
  <c r="S559" i="1"/>
  <c r="U559" i="1"/>
  <c r="AM559" i="1" s="1"/>
  <c r="AN559" i="1" s="1"/>
  <c r="Y559" i="1"/>
  <c r="S560" i="1"/>
  <c r="U560" i="1"/>
  <c r="AM560" i="1" s="1"/>
  <c r="AN560" i="1" s="1"/>
  <c r="Y560" i="1"/>
  <c r="S561" i="1"/>
  <c r="U561" i="1"/>
  <c r="AM561" i="1" s="1"/>
  <c r="AN561" i="1" s="1"/>
  <c r="Y561" i="1"/>
  <c r="S562" i="1"/>
  <c r="U562" i="1"/>
  <c r="AM562" i="1" s="1"/>
  <c r="AN562" i="1" s="1"/>
  <c r="Y562" i="1"/>
  <c r="S563" i="1"/>
  <c r="U563" i="1"/>
  <c r="AM563" i="1" s="1"/>
  <c r="AN563" i="1" s="1"/>
  <c r="Y563" i="1"/>
  <c r="S564" i="1"/>
  <c r="U564" i="1"/>
  <c r="AM564" i="1" s="1"/>
  <c r="AN564" i="1" s="1"/>
  <c r="Y564" i="1"/>
  <c r="S565" i="1"/>
  <c r="U565" i="1"/>
  <c r="AM565" i="1" s="1"/>
  <c r="AN565" i="1" s="1"/>
  <c r="Y565" i="1"/>
  <c r="S566" i="1"/>
  <c r="U566" i="1"/>
  <c r="AM566" i="1" s="1"/>
  <c r="AN566" i="1" s="1"/>
  <c r="AU566" i="1" s="1"/>
  <c r="Y566" i="1"/>
  <c r="S567" i="1"/>
  <c r="U567" i="1"/>
  <c r="AM567" i="1" s="1"/>
  <c r="AN567" i="1" s="1"/>
  <c r="Y567" i="1"/>
  <c r="S568" i="1"/>
  <c r="U568" i="1"/>
  <c r="AM568" i="1" s="1"/>
  <c r="AN568" i="1" s="1"/>
  <c r="Y568" i="1"/>
  <c r="S569" i="1"/>
  <c r="U569" i="1"/>
  <c r="AM569" i="1" s="1"/>
  <c r="AN569" i="1" s="1"/>
  <c r="Y569" i="1"/>
  <c r="S570" i="1"/>
  <c r="U570" i="1"/>
  <c r="AM570" i="1" s="1"/>
  <c r="AN570" i="1" s="1"/>
  <c r="Y570" i="1"/>
  <c r="S571" i="1"/>
  <c r="U571" i="1"/>
  <c r="AM571" i="1" s="1"/>
  <c r="AN571" i="1" s="1"/>
  <c r="Y571" i="1"/>
  <c r="S572" i="1"/>
  <c r="U572" i="1"/>
  <c r="AM572" i="1" s="1"/>
  <c r="AN572" i="1" s="1"/>
  <c r="Y572" i="1"/>
  <c r="S573" i="1"/>
  <c r="U573" i="1"/>
  <c r="AM573" i="1" s="1"/>
  <c r="Y573" i="1"/>
  <c r="AN573" i="1"/>
  <c r="S574" i="1"/>
  <c r="U574" i="1"/>
  <c r="AM574" i="1" s="1"/>
  <c r="AN574" i="1" s="1"/>
  <c r="Y574" i="1"/>
  <c r="S575" i="1"/>
  <c r="U575" i="1"/>
  <c r="AM575" i="1" s="1"/>
  <c r="AN575" i="1" s="1"/>
  <c r="Y575" i="1"/>
  <c r="S576" i="1"/>
  <c r="U576" i="1"/>
  <c r="AM576" i="1" s="1"/>
  <c r="AN576" i="1" s="1"/>
  <c r="Y576" i="1"/>
  <c r="S577" i="1"/>
  <c r="U577" i="1"/>
  <c r="AM577" i="1" s="1"/>
  <c r="AN577" i="1" s="1"/>
  <c r="Y577" i="1"/>
  <c r="S578" i="1"/>
  <c r="U578" i="1"/>
  <c r="AM578" i="1" s="1"/>
  <c r="AN578" i="1" s="1"/>
  <c r="Y578" i="1"/>
  <c r="S579" i="1"/>
  <c r="U579" i="1"/>
  <c r="AM579" i="1" s="1"/>
  <c r="AN579" i="1" s="1"/>
  <c r="Y579" i="1"/>
  <c r="S580" i="1"/>
  <c r="U580" i="1"/>
  <c r="AM580" i="1" s="1"/>
  <c r="AN580" i="1" s="1"/>
  <c r="Y580" i="1"/>
  <c r="S581" i="1"/>
  <c r="U581" i="1"/>
  <c r="AM581" i="1" s="1"/>
  <c r="AN581" i="1" s="1"/>
  <c r="Y581" i="1"/>
  <c r="S582" i="1"/>
  <c r="U582" i="1"/>
  <c r="AM582" i="1" s="1"/>
  <c r="AN582" i="1" s="1"/>
  <c r="Y582" i="1"/>
  <c r="S583" i="1"/>
  <c r="U583" i="1"/>
  <c r="AM583" i="1" s="1"/>
  <c r="AN583" i="1" s="1"/>
  <c r="Y583" i="1"/>
  <c r="S584" i="1"/>
  <c r="U584" i="1"/>
  <c r="AM584" i="1" s="1"/>
  <c r="AN584" i="1" s="1"/>
  <c r="Y584" i="1"/>
  <c r="S585" i="1"/>
  <c r="U585" i="1"/>
  <c r="AM585" i="1" s="1"/>
  <c r="AN585" i="1" s="1"/>
  <c r="Y585" i="1"/>
  <c r="S586" i="1"/>
  <c r="U586" i="1"/>
  <c r="AM586" i="1" s="1"/>
  <c r="AN586" i="1" s="1"/>
  <c r="Y586" i="1"/>
  <c r="S587" i="1"/>
  <c r="U587" i="1"/>
  <c r="AM587" i="1" s="1"/>
  <c r="AN587" i="1" s="1"/>
  <c r="Y587" i="1"/>
  <c r="S588" i="1"/>
  <c r="U588" i="1"/>
  <c r="AM588" i="1" s="1"/>
  <c r="AN588" i="1" s="1"/>
  <c r="Y588" i="1"/>
  <c r="S589" i="1"/>
  <c r="U589" i="1"/>
  <c r="Y589" i="1"/>
  <c r="AM589" i="1"/>
  <c r="AN589" i="1" s="1"/>
  <c r="S590" i="1"/>
  <c r="U590" i="1"/>
  <c r="AM590" i="1" s="1"/>
  <c r="AN590" i="1" s="1"/>
  <c r="Y590" i="1"/>
  <c r="S591" i="1"/>
  <c r="U591" i="1"/>
  <c r="AM591" i="1" s="1"/>
  <c r="AN591" i="1" s="1"/>
  <c r="Y591" i="1"/>
  <c r="S592" i="1"/>
  <c r="U592" i="1"/>
  <c r="AM592" i="1" s="1"/>
  <c r="AN592" i="1" s="1"/>
  <c r="Y592" i="1"/>
  <c r="S593" i="1"/>
  <c r="U593" i="1"/>
  <c r="AM593" i="1" s="1"/>
  <c r="AN593" i="1" s="1"/>
  <c r="Y593" i="1"/>
  <c r="S594" i="1"/>
  <c r="U594" i="1"/>
  <c r="AM594" i="1" s="1"/>
  <c r="AN594" i="1" s="1"/>
  <c r="Y594" i="1"/>
  <c r="S595" i="1"/>
  <c r="U595" i="1"/>
  <c r="AM595" i="1" s="1"/>
  <c r="AN595" i="1" s="1"/>
  <c r="Y595" i="1"/>
  <c r="S596" i="1"/>
  <c r="U596" i="1"/>
  <c r="AM596" i="1" s="1"/>
  <c r="AN596" i="1" s="1"/>
  <c r="Y596" i="1"/>
  <c r="S597" i="1"/>
  <c r="U597" i="1"/>
  <c r="AM597" i="1" s="1"/>
  <c r="AN597" i="1" s="1"/>
  <c r="Y597" i="1"/>
  <c r="S598" i="1"/>
  <c r="U598" i="1"/>
  <c r="AM598" i="1" s="1"/>
  <c r="AN598" i="1" s="1"/>
  <c r="Y598" i="1"/>
  <c r="S599" i="1"/>
  <c r="U599" i="1"/>
  <c r="AM599" i="1" s="1"/>
  <c r="AN599" i="1" s="1"/>
  <c r="Y599" i="1"/>
  <c r="S600" i="1"/>
  <c r="U600" i="1"/>
  <c r="AM600" i="1" s="1"/>
  <c r="AN600" i="1" s="1"/>
  <c r="Y600" i="1"/>
  <c r="S601" i="1"/>
  <c r="U601" i="1"/>
  <c r="AM601" i="1" s="1"/>
  <c r="AN601" i="1" s="1"/>
  <c r="Y601" i="1"/>
  <c r="S602" i="1"/>
  <c r="U602" i="1"/>
  <c r="AM602" i="1" s="1"/>
  <c r="AN602" i="1" s="1"/>
  <c r="Y602" i="1"/>
  <c r="S603" i="1"/>
  <c r="U603" i="1"/>
  <c r="AM603" i="1" s="1"/>
  <c r="AN603" i="1" s="1"/>
  <c r="Y603" i="1"/>
  <c r="S604" i="1"/>
  <c r="U604" i="1"/>
  <c r="AM604" i="1" s="1"/>
  <c r="AN604" i="1" s="1"/>
  <c r="Y604" i="1"/>
  <c r="S605" i="1"/>
  <c r="U605" i="1"/>
  <c r="AM605" i="1" s="1"/>
  <c r="AN605" i="1" s="1"/>
  <c r="Y605" i="1"/>
  <c r="S606" i="1"/>
  <c r="U606" i="1"/>
  <c r="AM606" i="1" s="1"/>
  <c r="AN606" i="1" s="1"/>
  <c r="AU606" i="1" s="1"/>
  <c r="Y606" i="1"/>
  <c r="S607" i="1"/>
  <c r="U607" i="1"/>
  <c r="AM607" i="1" s="1"/>
  <c r="AN607" i="1" s="1"/>
  <c r="Y607" i="1"/>
  <c r="S608" i="1"/>
  <c r="U608" i="1"/>
  <c r="AM608" i="1" s="1"/>
  <c r="AN608" i="1" s="1"/>
  <c r="Y608" i="1"/>
  <c r="S609" i="1"/>
  <c r="U609" i="1"/>
  <c r="Y609" i="1"/>
  <c r="AM609" i="1"/>
  <c r="AN609" i="1" s="1"/>
  <c r="S610" i="1"/>
  <c r="U610" i="1"/>
  <c r="AM610" i="1" s="1"/>
  <c r="AN610" i="1" s="1"/>
  <c r="Y610" i="1"/>
  <c r="S611" i="1"/>
  <c r="U611" i="1"/>
  <c r="AM611" i="1" s="1"/>
  <c r="AN611" i="1" s="1"/>
  <c r="Y611" i="1"/>
  <c r="S612" i="1"/>
  <c r="U612" i="1"/>
  <c r="AM612" i="1" s="1"/>
  <c r="AN612" i="1" s="1"/>
  <c r="Y612" i="1"/>
  <c r="S613" i="1"/>
  <c r="U613" i="1"/>
  <c r="AM613" i="1" s="1"/>
  <c r="AN613" i="1" s="1"/>
  <c r="Y613" i="1"/>
  <c r="S614" i="1"/>
  <c r="U614" i="1"/>
  <c r="AM614" i="1" s="1"/>
  <c r="AN614" i="1" s="1"/>
  <c r="Y614" i="1"/>
  <c r="S615" i="1"/>
  <c r="U615" i="1"/>
  <c r="AM615" i="1" s="1"/>
  <c r="AN615" i="1" s="1"/>
  <c r="Y615" i="1"/>
  <c r="S616" i="1"/>
  <c r="U616" i="1"/>
  <c r="AM616" i="1" s="1"/>
  <c r="AN616" i="1" s="1"/>
  <c r="Y616" i="1"/>
  <c r="S617" i="1"/>
  <c r="U617" i="1"/>
  <c r="AM617" i="1" s="1"/>
  <c r="AN617" i="1" s="1"/>
  <c r="Y617" i="1"/>
  <c r="S618" i="1"/>
  <c r="U618" i="1"/>
  <c r="AM618" i="1" s="1"/>
  <c r="AN618" i="1" s="1"/>
  <c r="Y618" i="1"/>
  <c r="S619" i="1"/>
  <c r="U619" i="1"/>
  <c r="AM619" i="1" s="1"/>
  <c r="AN619" i="1" s="1"/>
  <c r="Y619" i="1"/>
  <c r="S620" i="1"/>
  <c r="U620" i="1"/>
  <c r="AM620" i="1" s="1"/>
  <c r="AN620" i="1" s="1"/>
  <c r="Y620" i="1"/>
  <c r="S621" i="1"/>
  <c r="U621" i="1"/>
  <c r="AM621" i="1" s="1"/>
  <c r="AN621" i="1" s="1"/>
  <c r="Y621" i="1"/>
  <c r="S622" i="1"/>
  <c r="U622" i="1"/>
  <c r="AM622" i="1" s="1"/>
  <c r="AN622" i="1" s="1"/>
  <c r="Y622" i="1"/>
  <c r="S623" i="1"/>
  <c r="U623" i="1"/>
  <c r="AM623" i="1" s="1"/>
  <c r="AN623" i="1" s="1"/>
  <c r="Y623" i="1"/>
  <c r="S624" i="1"/>
  <c r="U624" i="1"/>
  <c r="AM624" i="1" s="1"/>
  <c r="AN624" i="1" s="1"/>
  <c r="Y624" i="1"/>
  <c r="S625" i="1"/>
  <c r="U625" i="1"/>
  <c r="AM625" i="1" s="1"/>
  <c r="AN625" i="1" s="1"/>
  <c r="Y625" i="1"/>
  <c r="S626" i="1"/>
  <c r="U626" i="1"/>
  <c r="AM626" i="1" s="1"/>
  <c r="AN626" i="1" s="1"/>
  <c r="Y626" i="1"/>
  <c r="S627" i="1"/>
  <c r="U627" i="1"/>
  <c r="AM627" i="1" s="1"/>
  <c r="AN627" i="1" s="1"/>
  <c r="Y627" i="1"/>
  <c r="S628" i="1"/>
  <c r="U628" i="1"/>
  <c r="AM628" i="1" s="1"/>
  <c r="AN628" i="1" s="1"/>
  <c r="Y628" i="1"/>
  <c r="S629" i="1"/>
  <c r="U629" i="1"/>
  <c r="AM629" i="1" s="1"/>
  <c r="AN629" i="1" s="1"/>
  <c r="Y629" i="1"/>
  <c r="S630" i="1"/>
  <c r="U630" i="1"/>
  <c r="AM630" i="1" s="1"/>
  <c r="AN630" i="1" s="1"/>
  <c r="AV630" i="1" s="1"/>
  <c r="Y630" i="1"/>
  <c r="S631" i="1"/>
  <c r="U631" i="1"/>
  <c r="AM631" i="1" s="1"/>
  <c r="AN631" i="1" s="1"/>
  <c r="Y631" i="1"/>
  <c r="S632" i="1"/>
  <c r="U632" i="1"/>
  <c r="AM632" i="1" s="1"/>
  <c r="AN632" i="1" s="1"/>
  <c r="Y632" i="1"/>
  <c r="S633" i="1"/>
  <c r="U633" i="1"/>
  <c r="AM633" i="1" s="1"/>
  <c r="AN633" i="1" s="1"/>
  <c r="Y633" i="1"/>
  <c r="S634" i="1"/>
  <c r="U634" i="1"/>
  <c r="AM634" i="1" s="1"/>
  <c r="AN634" i="1" s="1"/>
  <c r="Y634" i="1"/>
  <c r="S635" i="1"/>
  <c r="U635" i="1"/>
  <c r="AM635" i="1" s="1"/>
  <c r="AN635" i="1" s="1"/>
  <c r="Y635" i="1"/>
  <c r="S636" i="1"/>
  <c r="U636" i="1"/>
  <c r="AM636" i="1" s="1"/>
  <c r="AN636" i="1" s="1"/>
  <c r="Y636" i="1"/>
  <c r="S637" i="1"/>
  <c r="U637" i="1"/>
  <c r="AM637" i="1" s="1"/>
  <c r="AN637" i="1" s="1"/>
  <c r="Y637" i="1"/>
  <c r="S638" i="1"/>
  <c r="U638" i="1"/>
  <c r="AM638" i="1" s="1"/>
  <c r="AN638" i="1" s="1"/>
  <c r="Y638" i="1"/>
  <c r="S639" i="1"/>
  <c r="U639" i="1"/>
  <c r="AM639" i="1" s="1"/>
  <c r="AN639" i="1" s="1"/>
  <c r="Y639" i="1"/>
  <c r="S640" i="1"/>
  <c r="U640" i="1"/>
  <c r="AM640" i="1" s="1"/>
  <c r="Y640" i="1"/>
  <c r="AN640" i="1"/>
  <c r="S641" i="1"/>
  <c r="U641" i="1"/>
  <c r="AM641" i="1" s="1"/>
  <c r="AN641" i="1" s="1"/>
  <c r="Y641" i="1"/>
  <c r="S642" i="1"/>
  <c r="U642" i="1"/>
  <c r="AM642" i="1" s="1"/>
  <c r="AN642" i="1" s="1"/>
  <c r="Y642" i="1"/>
  <c r="AU642" i="1" s="1"/>
  <c r="S643" i="1"/>
  <c r="U643" i="1"/>
  <c r="AM643" i="1" s="1"/>
  <c r="AN643" i="1" s="1"/>
  <c r="Y643" i="1"/>
  <c r="S644" i="1"/>
  <c r="U644" i="1"/>
  <c r="AM644" i="1" s="1"/>
  <c r="AN644" i="1" s="1"/>
  <c r="Y644" i="1"/>
  <c r="S645" i="1"/>
  <c r="U645" i="1"/>
  <c r="AM645" i="1" s="1"/>
  <c r="AN645" i="1" s="1"/>
  <c r="Y645" i="1"/>
  <c r="S646" i="1"/>
  <c r="U646" i="1"/>
  <c r="AM646" i="1" s="1"/>
  <c r="AN646" i="1" s="1"/>
  <c r="Y646" i="1"/>
  <c r="S647" i="1"/>
  <c r="U647" i="1"/>
  <c r="AM647" i="1" s="1"/>
  <c r="AN647" i="1" s="1"/>
  <c r="Y647" i="1"/>
  <c r="S648" i="1"/>
  <c r="U648" i="1"/>
  <c r="Y648" i="1"/>
  <c r="AM648" i="1"/>
  <c r="AN648" i="1" s="1"/>
  <c r="AV648" i="1" s="1"/>
  <c r="S649" i="1"/>
  <c r="U649" i="1"/>
  <c r="AM649" i="1" s="1"/>
  <c r="AN649" i="1" s="1"/>
  <c r="Y649" i="1"/>
  <c r="S650" i="1"/>
  <c r="U650" i="1"/>
  <c r="AM650" i="1" s="1"/>
  <c r="AN650" i="1" s="1"/>
  <c r="Y650" i="1"/>
  <c r="S651" i="1"/>
  <c r="U651" i="1"/>
  <c r="AM651" i="1" s="1"/>
  <c r="AN651" i="1" s="1"/>
  <c r="Y651" i="1"/>
  <c r="S652" i="1"/>
  <c r="U652" i="1"/>
  <c r="AM652" i="1" s="1"/>
  <c r="AN652" i="1" s="1"/>
  <c r="Y652" i="1"/>
  <c r="S653" i="1"/>
  <c r="U653" i="1"/>
  <c r="Y653" i="1"/>
  <c r="AM653" i="1"/>
  <c r="AN653" i="1" s="1"/>
  <c r="S654" i="1"/>
  <c r="U654" i="1"/>
  <c r="Y654" i="1"/>
  <c r="AM654" i="1"/>
  <c r="AN654" i="1" s="1"/>
  <c r="S655" i="1"/>
  <c r="U655" i="1"/>
  <c r="AM655" i="1" s="1"/>
  <c r="AN655" i="1" s="1"/>
  <c r="Y655" i="1"/>
  <c r="S656" i="1"/>
  <c r="U656" i="1"/>
  <c r="AM656" i="1" s="1"/>
  <c r="AN656" i="1" s="1"/>
  <c r="Y656" i="1"/>
  <c r="S657" i="1"/>
  <c r="U657" i="1"/>
  <c r="AM657" i="1" s="1"/>
  <c r="AN657" i="1" s="1"/>
  <c r="Y657" i="1"/>
  <c r="S658" i="1"/>
  <c r="U658" i="1"/>
  <c r="AM658" i="1" s="1"/>
  <c r="AN658" i="1" s="1"/>
  <c r="Y658" i="1"/>
  <c r="S659" i="1"/>
  <c r="U659" i="1"/>
  <c r="AM659" i="1" s="1"/>
  <c r="AN659" i="1" s="1"/>
  <c r="Y659" i="1"/>
  <c r="S660" i="1"/>
  <c r="U660" i="1"/>
  <c r="AM660" i="1" s="1"/>
  <c r="AN660" i="1" s="1"/>
  <c r="Y660" i="1"/>
  <c r="S661" i="1"/>
  <c r="U661" i="1"/>
  <c r="AM661" i="1" s="1"/>
  <c r="AN661" i="1" s="1"/>
  <c r="Y661" i="1"/>
  <c r="S662" i="1"/>
  <c r="U662" i="1"/>
  <c r="AM662" i="1" s="1"/>
  <c r="AN662" i="1" s="1"/>
  <c r="Y662" i="1"/>
  <c r="S663" i="1"/>
  <c r="U663" i="1"/>
  <c r="Y663" i="1"/>
  <c r="AM663" i="1"/>
  <c r="AN663" i="1" s="1"/>
  <c r="AW663" i="1" s="1"/>
  <c r="S664" i="1"/>
  <c r="U664" i="1"/>
  <c r="AM664" i="1" s="1"/>
  <c r="AN664" i="1" s="1"/>
  <c r="Y664" i="1"/>
  <c r="S665" i="1"/>
  <c r="U665" i="1"/>
  <c r="AM665" i="1" s="1"/>
  <c r="AN665" i="1" s="1"/>
  <c r="Y665" i="1"/>
  <c r="S666" i="1"/>
  <c r="U666" i="1"/>
  <c r="Y666" i="1"/>
  <c r="AM666" i="1"/>
  <c r="AN666" i="1" s="1"/>
  <c r="AW666" i="1" s="1"/>
  <c r="S667" i="1"/>
  <c r="U667" i="1"/>
  <c r="AM667" i="1" s="1"/>
  <c r="AN667" i="1" s="1"/>
  <c r="Y667" i="1"/>
  <c r="S668" i="1"/>
  <c r="U668" i="1"/>
  <c r="AM668" i="1" s="1"/>
  <c r="AN668" i="1" s="1"/>
  <c r="Y668" i="1"/>
  <c r="S669" i="1"/>
  <c r="U669" i="1"/>
  <c r="AM669" i="1" s="1"/>
  <c r="AN669" i="1" s="1"/>
  <c r="Y669" i="1"/>
  <c r="S670" i="1"/>
  <c r="U670" i="1"/>
  <c r="AM670" i="1" s="1"/>
  <c r="AN670" i="1" s="1"/>
  <c r="Y670" i="1"/>
  <c r="S671" i="1"/>
  <c r="U671" i="1"/>
  <c r="AM671" i="1" s="1"/>
  <c r="AN671" i="1" s="1"/>
  <c r="Y671" i="1"/>
  <c r="S672" i="1"/>
  <c r="U672" i="1"/>
  <c r="Y672" i="1"/>
  <c r="AM672" i="1"/>
  <c r="AN672" i="1" s="1"/>
  <c r="AU672" i="1" s="1"/>
  <c r="S673" i="1"/>
  <c r="U673" i="1"/>
  <c r="AM673" i="1" s="1"/>
  <c r="AN673" i="1" s="1"/>
  <c r="Y673" i="1"/>
  <c r="S674" i="1"/>
  <c r="U674" i="1"/>
  <c r="AM674" i="1" s="1"/>
  <c r="AN674" i="1" s="1"/>
  <c r="Y674" i="1"/>
  <c r="S675" i="1"/>
  <c r="U675" i="1"/>
  <c r="AM675" i="1" s="1"/>
  <c r="AN675" i="1" s="1"/>
  <c r="Y675" i="1"/>
  <c r="S676" i="1"/>
  <c r="U676" i="1"/>
  <c r="AM676" i="1" s="1"/>
  <c r="AN676" i="1" s="1"/>
  <c r="Y676" i="1"/>
  <c r="S677" i="1"/>
  <c r="U677" i="1"/>
  <c r="AM677" i="1" s="1"/>
  <c r="AN677" i="1" s="1"/>
  <c r="AU677" i="1" s="1"/>
  <c r="Y677" i="1"/>
  <c r="S678" i="1"/>
  <c r="U678" i="1"/>
  <c r="AM678" i="1" s="1"/>
  <c r="AN678" i="1" s="1"/>
  <c r="Y678" i="1"/>
  <c r="AV678" i="1" s="1"/>
  <c r="S679" i="1"/>
  <c r="U679" i="1"/>
  <c r="AM679" i="1" s="1"/>
  <c r="AN679" i="1" s="1"/>
  <c r="Y679" i="1"/>
  <c r="S680" i="1"/>
  <c r="U680" i="1"/>
  <c r="AM680" i="1" s="1"/>
  <c r="AN680" i="1" s="1"/>
  <c r="Y680" i="1"/>
  <c r="S681" i="1"/>
  <c r="U681" i="1"/>
  <c r="AM681" i="1" s="1"/>
  <c r="AN681" i="1" s="1"/>
  <c r="Y681" i="1"/>
  <c r="S682" i="1"/>
  <c r="U682" i="1"/>
  <c r="AM682" i="1" s="1"/>
  <c r="AN682" i="1" s="1"/>
  <c r="Y682" i="1"/>
  <c r="S683" i="1"/>
  <c r="U683" i="1"/>
  <c r="AM683" i="1" s="1"/>
  <c r="AN683" i="1" s="1"/>
  <c r="Y683" i="1"/>
  <c r="S684" i="1"/>
  <c r="U684" i="1"/>
  <c r="AM684" i="1" s="1"/>
  <c r="AN684" i="1" s="1"/>
  <c r="Y684" i="1"/>
  <c r="S685" i="1"/>
  <c r="U685" i="1"/>
  <c r="AM685" i="1" s="1"/>
  <c r="AN685" i="1" s="1"/>
  <c r="Y685" i="1"/>
  <c r="S686" i="1"/>
  <c r="U686" i="1"/>
  <c r="AM686" i="1" s="1"/>
  <c r="AN686" i="1" s="1"/>
  <c r="Y686" i="1"/>
  <c r="S687" i="1"/>
  <c r="U687" i="1"/>
  <c r="AM687" i="1" s="1"/>
  <c r="AN687" i="1" s="1"/>
  <c r="Y687" i="1"/>
  <c r="S688" i="1"/>
  <c r="U688" i="1"/>
  <c r="AM688" i="1" s="1"/>
  <c r="AN688" i="1" s="1"/>
  <c r="Y688" i="1"/>
  <c r="S689" i="1"/>
  <c r="U689" i="1"/>
  <c r="AM689" i="1" s="1"/>
  <c r="AN689" i="1" s="1"/>
  <c r="Y689" i="1"/>
  <c r="S690" i="1"/>
  <c r="U690" i="1"/>
  <c r="AM690" i="1" s="1"/>
  <c r="AN690" i="1" s="1"/>
  <c r="Y690" i="1"/>
  <c r="S691" i="1"/>
  <c r="U691" i="1"/>
  <c r="AM691" i="1" s="1"/>
  <c r="AN691" i="1" s="1"/>
  <c r="Y691" i="1"/>
  <c r="S692" i="1"/>
  <c r="U692" i="1"/>
  <c r="AM692" i="1" s="1"/>
  <c r="AN692" i="1" s="1"/>
  <c r="Y692" i="1"/>
  <c r="S693" i="1"/>
  <c r="U693" i="1"/>
  <c r="AM693" i="1" s="1"/>
  <c r="AN693" i="1" s="1"/>
  <c r="Y693" i="1"/>
  <c r="S694" i="1"/>
  <c r="U694" i="1"/>
  <c r="AM694" i="1" s="1"/>
  <c r="AN694" i="1" s="1"/>
  <c r="Y694" i="1"/>
  <c r="S695" i="1"/>
  <c r="U695" i="1"/>
  <c r="AM695" i="1" s="1"/>
  <c r="AN695" i="1" s="1"/>
  <c r="Y695" i="1"/>
  <c r="S696" i="1"/>
  <c r="U696" i="1"/>
  <c r="AM696" i="1" s="1"/>
  <c r="AN696" i="1" s="1"/>
  <c r="Y696" i="1"/>
  <c r="S697" i="1"/>
  <c r="U697" i="1"/>
  <c r="AM697" i="1" s="1"/>
  <c r="AN697" i="1" s="1"/>
  <c r="Y697" i="1"/>
  <c r="S698" i="1"/>
  <c r="U698" i="1"/>
  <c r="AM698" i="1" s="1"/>
  <c r="AN698" i="1" s="1"/>
  <c r="Y698" i="1"/>
  <c r="S699" i="1"/>
  <c r="U699" i="1"/>
  <c r="Y699" i="1"/>
  <c r="AM699" i="1"/>
  <c r="AN699" i="1" s="1"/>
  <c r="S700" i="1"/>
  <c r="U700" i="1"/>
  <c r="AM700" i="1" s="1"/>
  <c r="AN700" i="1" s="1"/>
  <c r="Y700" i="1"/>
  <c r="S701" i="1"/>
  <c r="U701" i="1"/>
  <c r="AM701" i="1" s="1"/>
  <c r="AN701" i="1" s="1"/>
  <c r="Y701" i="1"/>
  <c r="S702" i="1"/>
  <c r="U702" i="1"/>
  <c r="AM702" i="1" s="1"/>
  <c r="AN702" i="1" s="1"/>
  <c r="Y702" i="1"/>
  <c r="S703" i="1"/>
  <c r="U703" i="1"/>
  <c r="AM703" i="1" s="1"/>
  <c r="AN703" i="1" s="1"/>
  <c r="Y703" i="1"/>
  <c r="S704" i="1"/>
  <c r="U704" i="1"/>
  <c r="AM704" i="1" s="1"/>
  <c r="AN704" i="1" s="1"/>
  <c r="Y704" i="1"/>
  <c r="S705" i="1"/>
  <c r="U705" i="1"/>
  <c r="AM705" i="1" s="1"/>
  <c r="AN705" i="1" s="1"/>
  <c r="Y705" i="1"/>
  <c r="AV705" i="1" s="1"/>
  <c r="S706" i="1"/>
  <c r="U706" i="1"/>
  <c r="AM706" i="1" s="1"/>
  <c r="AN706" i="1" s="1"/>
  <c r="Y706" i="1"/>
  <c r="S707" i="1"/>
  <c r="U707" i="1"/>
  <c r="AM707" i="1" s="1"/>
  <c r="AN707" i="1" s="1"/>
  <c r="Y707" i="1"/>
  <c r="S708" i="1"/>
  <c r="U708" i="1"/>
  <c r="AM708" i="1" s="1"/>
  <c r="AN708" i="1" s="1"/>
  <c r="Y708" i="1"/>
  <c r="S709" i="1"/>
  <c r="U709" i="1"/>
  <c r="AM709" i="1" s="1"/>
  <c r="AN709" i="1" s="1"/>
  <c r="Y709" i="1"/>
  <c r="S710" i="1"/>
  <c r="U710" i="1"/>
  <c r="AM710" i="1" s="1"/>
  <c r="AN710" i="1" s="1"/>
  <c r="AU710" i="1" s="1"/>
  <c r="Y710" i="1"/>
  <c r="S711" i="1"/>
  <c r="U711" i="1"/>
  <c r="AM711" i="1" s="1"/>
  <c r="AN711" i="1" s="1"/>
  <c r="Y711" i="1"/>
  <c r="S712" i="1"/>
  <c r="U712" i="1"/>
  <c r="AM712" i="1" s="1"/>
  <c r="AN712" i="1" s="1"/>
  <c r="Y712" i="1"/>
  <c r="S713" i="1"/>
  <c r="U713" i="1"/>
  <c r="AM713" i="1" s="1"/>
  <c r="AN713" i="1" s="1"/>
  <c r="Y713" i="1"/>
  <c r="S714" i="1"/>
  <c r="U714" i="1"/>
  <c r="AM714" i="1" s="1"/>
  <c r="AN714" i="1" s="1"/>
  <c r="Y714" i="1"/>
  <c r="S715" i="1"/>
  <c r="U715" i="1"/>
  <c r="AM715" i="1" s="1"/>
  <c r="AN715" i="1" s="1"/>
  <c r="Y715" i="1"/>
  <c r="S716" i="1"/>
  <c r="U716" i="1"/>
  <c r="AM716" i="1" s="1"/>
  <c r="AN716" i="1" s="1"/>
  <c r="Y716" i="1"/>
  <c r="S717" i="1"/>
  <c r="U717" i="1"/>
  <c r="AM717" i="1" s="1"/>
  <c r="AN717" i="1" s="1"/>
  <c r="Y717" i="1"/>
  <c r="S718" i="1"/>
  <c r="U718" i="1"/>
  <c r="AM718" i="1" s="1"/>
  <c r="AN718" i="1" s="1"/>
  <c r="Y718" i="1"/>
  <c r="AV718" i="1" s="1"/>
  <c r="S719" i="1"/>
  <c r="U719" i="1"/>
  <c r="AM719" i="1" s="1"/>
  <c r="AN719" i="1" s="1"/>
  <c r="Y719" i="1"/>
  <c r="S720" i="1"/>
  <c r="U720" i="1"/>
  <c r="AM720" i="1" s="1"/>
  <c r="AN720" i="1" s="1"/>
  <c r="Y720" i="1"/>
  <c r="AV720" i="1" s="1"/>
  <c r="S721" i="1"/>
  <c r="U721" i="1"/>
  <c r="AM721" i="1" s="1"/>
  <c r="AN721" i="1" s="1"/>
  <c r="Y721" i="1"/>
  <c r="S722" i="1"/>
  <c r="U722" i="1"/>
  <c r="AM722" i="1" s="1"/>
  <c r="AN722" i="1" s="1"/>
  <c r="AU722" i="1" s="1"/>
  <c r="Y722" i="1"/>
  <c r="S723" i="1"/>
  <c r="U723" i="1"/>
  <c r="AM723" i="1" s="1"/>
  <c r="AN723" i="1" s="1"/>
  <c r="Y723" i="1"/>
  <c r="S724" i="1"/>
  <c r="U724" i="1"/>
  <c r="AM724" i="1" s="1"/>
  <c r="AN724" i="1" s="1"/>
  <c r="Y724" i="1"/>
  <c r="S725" i="1"/>
  <c r="U725" i="1"/>
  <c r="AM725" i="1" s="1"/>
  <c r="AN725" i="1" s="1"/>
  <c r="Y725" i="1"/>
  <c r="S726" i="1"/>
  <c r="U726" i="1"/>
  <c r="AM726" i="1" s="1"/>
  <c r="AN726" i="1" s="1"/>
  <c r="Y726" i="1"/>
  <c r="S727" i="1"/>
  <c r="U727" i="1"/>
  <c r="AM727" i="1" s="1"/>
  <c r="AN727" i="1" s="1"/>
  <c r="Y727" i="1"/>
  <c r="S728" i="1"/>
  <c r="U728" i="1"/>
  <c r="AM728" i="1" s="1"/>
  <c r="AN728" i="1" s="1"/>
  <c r="Y728" i="1"/>
  <c r="S729" i="1"/>
  <c r="U729" i="1"/>
  <c r="AM729" i="1" s="1"/>
  <c r="AN729" i="1" s="1"/>
  <c r="Y729" i="1"/>
  <c r="S730" i="1"/>
  <c r="U730" i="1"/>
  <c r="AM730" i="1" s="1"/>
  <c r="AN730" i="1" s="1"/>
  <c r="Y730" i="1"/>
  <c r="S731" i="1"/>
  <c r="U731" i="1"/>
  <c r="AM731" i="1" s="1"/>
  <c r="AN731" i="1" s="1"/>
  <c r="Y731" i="1"/>
  <c r="S732" i="1"/>
  <c r="U732" i="1"/>
  <c r="AM732" i="1" s="1"/>
  <c r="AN732" i="1" s="1"/>
  <c r="Y732" i="1"/>
  <c r="S733" i="1"/>
  <c r="U733" i="1"/>
  <c r="AM733" i="1" s="1"/>
  <c r="AN733" i="1" s="1"/>
  <c r="Y733" i="1"/>
  <c r="S734" i="1"/>
  <c r="U734" i="1"/>
  <c r="AM734" i="1" s="1"/>
  <c r="AN734" i="1" s="1"/>
  <c r="Y734" i="1"/>
  <c r="S735" i="1"/>
  <c r="U735" i="1"/>
  <c r="AM735" i="1" s="1"/>
  <c r="AN735" i="1" s="1"/>
  <c r="Y735" i="1"/>
  <c r="S736" i="1"/>
  <c r="U736" i="1"/>
  <c r="AM736" i="1" s="1"/>
  <c r="AN736" i="1" s="1"/>
  <c r="Y736" i="1"/>
  <c r="S737" i="1"/>
  <c r="U737" i="1"/>
  <c r="AM737" i="1" s="1"/>
  <c r="AN737" i="1" s="1"/>
  <c r="Y737" i="1"/>
  <c r="S738" i="1"/>
  <c r="U738" i="1"/>
  <c r="AM738" i="1" s="1"/>
  <c r="AN738" i="1" s="1"/>
  <c r="Y738" i="1"/>
  <c r="S739" i="1"/>
  <c r="U739" i="1"/>
  <c r="AM739" i="1" s="1"/>
  <c r="AN739" i="1" s="1"/>
  <c r="Y739" i="1"/>
  <c r="S740" i="1"/>
  <c r="U740" i="1"/>
  <c r="AM740" i="1" s="1"/>
  <c r="AN740" i="1" s="1"/>
  <c r="Y740" i="1"/>
  <c r="S741" i="1"/>
  <c r="U741" i="1"/>
  <c r="AM741" i="1" s="1"/>
  <c r="AN741" i="1" s="1"/>
  <c r="Y741" i="1"/>
  <c r="S742" i="1"/>
  <c r="U742" i="1"/>
  <c r="AM742" i="1" s="1"/>
  <c r="AN742" i="1" s="1"/>
  <c r="Y742" i="1"/>
  <c r="S743" i="1"/>
  <c r="U743" i="1"/>
  <c r="AM743" i="1" s="1"/>
  <c r="AN743" i="1" s="1"/>
  <c r="Y743" i="1"/>
  <c r="S744" i="1"/>
  <c r="U744" i="1"/>
  <c r="AM744" i="1" s="1"/>
  <c r="AN744" i="1" s="1"/>
  <c r="Y744" i="1"/>
  <c r="S745" i="1"/>
  <c r="U745" i="1"/>
  <c r="AM745" i="1" s="1"/>
  <c r="AN745" i="1" s="1"/>
  <c r="Y745" i="1"/>
  <c r="S746" i="1"/>
  <c r="U746" i="1"/>
  <c r="AM746" i="1" s="1"/>
  <c r="AN746" i="1" s="1"/>
  <c r="Y746" i="1"/>
  <c r="S747" i="1"/>
  <c r="U747" i="1"/>
  <c r="AM747" i="1" s="1"/>
  <c r="AN747" i="1" s="1"/>
  <c r="Y747" i="1"/>
  <c r="S748" i="1"/>
  <c r="U748" i="1"/>
  <c r="AM748" i="1" s="1"/>
  <c r="AN748" i="1" s="1"/>
  <c r="Y748" i="1"/>
  <c r="S749" i="1"/>
  <c r="U749" i="1"/>
  <c r="AM749" i="1" s="1"/>
  <c r="AN749" i="1" s="1"/>
  <c r="Y749" i="1"/>
  <c r="S750" i="1"/>
  <c r="U750" i="1"/>
  <c r="AM750" i="1" s="1"/>
  <c r="AN750" i="1" s="1"/>
  <c r="Y750" i="1"/>
  <c r="S751" i="1"/>
  <c r="U751" i="1"/>
  <c r="AM751" i="1" s="1"/>
  <c r="AN751" i="1" s="1"/>
  <c r="Y751" i="1"/>
  <c r="S752" i="1"/>
  <c r="U752" i="1"/>
  <c r="AM752" i="1" s="1"/>
  <c r="AN752" i="1" s="1"/>
  <c r="Y752" i="1"/>
  <c r="S753" i="1"/>
  <c r="U753" i="1"/>
  <c r="AM753" i="1" s="1"/>
  <c r="AN753" i="1" s="1"/>
  <c r="Y753" i="1"/>
  <c r="S754" i="1"/>
  <c r="U754" i="1"/>
  <c r="AM754" i="1" s="1"/>
  <c r="AN754" i="1" s="1"/>
  <c r="Y754" i="1"/>
  <c r="S755" i="1"/>
  <c r="U755" i="1"/>
  <c r="AM755" i="1" s="1"/>
  <c r="AN755" i="1" s="1"/>
  <c r="Y755" i="1"/>
  <c r="S756" i="1"/>
  <c r="U756" i="1"/>
  <c r="AM756" i="1" s="1"/>
  <c r="AN756" i="1" s="1"/>
  <c r="Y756" i="1"/>
  <c r="S757" i="1"/>
  <c r="U757" i="1"/>
  <c r="AM757" i="1" s="1"/>
  <c r="AN757" i="1" s="1"/>
  <c r="Y757" i="1"/>
  <c r="S758" i="1"/>
  <c r="U758" i="1"/>
  <c r="AM758" i="1" s="1"/>
  <c r="AN758" i="1" s="1"/>
  <c r="Y758" i="1"/>
  <c r="S759" i="1"/>
  <c r="U759" i="1"/>
  <c r="AM759" i="1" s="1"/>
  <c r="AN759" i="1" s="1"/>
  <c r="Y759" i="1"/>
  <c r="S760" i="1"/>
  <c r="U760" i="1"/>
  <c r="AM760" i="1" s="1"/>
  <c r="AN760" i="1" s="1"/>
  <c r="Y760" i="1"/>
  <c r="S761" i="1"/>
  <c r="U761" i="1"/>
  <c r="AM761" i="1" s="1"/>
  <c r="AN761" i="1" s="1"/>
  <c r="Y761" i="1"/>
  <c r="S762" i="1"/>
  <c r="U762" i="1"/>
  <c r="AM762" i="1" s="1"/>
  <c r="AN762" i="1" s="1"/>
  <c r="AU762" i="1" s="1"/>
  <c r="Y762" i="1"/>
  <c r="S763" i="1"/>
  <c r="U763" i="1"/>
  <c r="AM763" i="1" s="1"/>
  <c r="AN763" i="1" s="1"/>
  <c r="Y763" i="1"/>
  <c r="S764" i="1"/>
  <c r="U764" i="1"/>
  <c r="AM764" i="1" s="1"/>
  <c r="AN764" i="1" s="1"/>
  <c r="Y764" i="1"/>
  <c r="S765" i="1"/>
  <c r="U765" i="1"/>
  <c r="AM765" i="1" s="1"/>
  <c r="AN765" i="1" s="1"/>
  <c r="Y765" i="1"/>
  <c r="S766" i="1"/>
  <c r="U766" i="1"/>
  <c r="AM766" i="1" s="1"/>
  <c r="AN766" i="1" s="1"/>
  <c r="Y766" i="1"/>
  <c r="S767" i="1"/>
  <c r="U767" i="1"/>
  <c r="Y767" i="1"/>
  <c r="AM767" i="1"/>
  <c r="AN767" i="1" s="1"/>
  <c r="AV767" i="1" s="1"/>
  <c r="S768" i="1"/>
  <c r="U768" i="1"/>
  <c r="AM768" i="1" s="1"/>
  <c r="AN768" i="1" s="1"/>
  <c r="Y768" i="1"/>
  <c r="S769" i="1"/>
  <c r="U769" i="1"/>
  <c r="AM769" i="1" s="1"/>
  <c r="AN769" i="1" s="1"/>
  <c r="Y769" i="1"/>
  <c r="S770" i="1"/>
  <c r="U770" i="1"/>
  <c r="AM770" i="1" s="1"/>
  <c r="AN770" i="1" s="1"/>
  <c r="Y770" i="1"/>
  <c r="S771" i="1"/>
  <c r="U771" i="1"/>
  <c r="AM771" i="1" s="1"/>
  <c r="AN771" i="1" s="1"/>
  <c r="Y771" i="1"/>
  <c r="S772" i="1"/>
  <c r="U772" i="1"/>
  <c r="AM772" i="1" s="1"/>
  <c r="AN772" i="1" s="1"/>
  <c r="Y772" i="1"/>
  <c r="S773" i="1"/>
  <c r="U773" i="1"/>
  <c r="AM773" i="1" s="1"/>
  <c r="AN773" i="1" s="1"/>
  <c r="Y773" i="1"/>
  <c r="S774" i="1"/>
  <c r="U774" i="1"/>
  <c r="AM774" i="1" s="1"/>
  <c r="AN774" i="1" s="1"/>
  <c r="Y774" i="1"/>
  <c r="S775" i="1"/>
  <c r="U775" i="1"/>
  <c r="AM775" i="1" s="1"/>
  <c r="AN775" i="1" s="1"/>
  <c r="Y775" i="1"/>
  <c r="S776" i="1"/>
  <c r="U776" i="1"/>
  <c r="AM776" i="1" s="1"/>
  <c r="AN776" i="1" s="1"/>
  <c r="Y776" i="1"/>
  <c r="S777" i="1"/>
  <c r="U777" i="1"/>
  <c r="AM777" i="1" s="1"/>
  <c r="AN777" i="1" s="1"/>
  <c r="Y777" i="1"/>
  <c r="S778" i="1"/>
  <c r="U778" i="1"/>
  <c r="AM778" i="1" s="1"/>
  <c r="AN778" i="1" s="1"/>
  <c r="Y778" i="1"/>
  <c r="S779" i="1"/>
  <c r="U779" i="1"/>
  <c r="AM779" i="1" s="1"/>
  <c r="AN779" i="1" s="1"/>
  <c r="Y779" i="1"/>
  <c r="S780" i="1"/>
  <c r="U780" i="1"/>
  <c r="AM780" i="1" s="1"/>
  <c r="AN780" i="1" s="1"/>
  <c r="Y780" i="1"/>
  <c r="S781" i="1"/>
  <c r="U781" i="1"/>
  <c r="AM781" i="1" s="1"/>
  <c r="AN781" i="1" s="1"/>
  <c r="Y781" i="1"/>
  <c r="S782" i="1"/>
  <c r="U782" i="1"/>
  <c r="AM782" i="1" s="1"/>
  <c r="AN782" i="1" s="1"/>
  <c r="Y782" i="1"/>
  <c r="S783" i="1"/>
  <c r="U783" i="1"/>
  <c r="AM783" i="1" s="1"/>
  <c r="AN783" i="1" s="1"/>
  <c r="Y783" i="1"/>
  <c r="S784" i="1"/>
  <c r="U784" i="1"/>
  <c r="AM784" i="1" s="1"/>
  <c r="AN784" i="1" s="1"/>
  <c r="Y784" i="1"/>
  <c r="S785" i="1"/>
  <c r="U785" i="1"/>
  <c r="AM785" i="1" s="1"/>
  <c r="AN785" i="1" s="1"/>
  <c r="Y785" i="1"/>
  <c r="S786" i="1"/>
  <c r="U786" i="1"/>
  <c r="AM786" i="1" s="1"/>
  <c r="AN786" i="1" s="1"/>
  <c r="Y786" i="1"/>
  <c r="S787" i="1"/>
  <c r="U787" i="1"/>
  <c r="AM787" i="1" s="1"/>
  <c r="AN787" i="1" s="1"/>
  <c r="Y787" i="1"/>
  <c r="S788" i="1"/>
  <c r="U788" i="1"/>
  <c r="AM788" i="1" s="1"/>
  <c r="AN788" i="1" s="1"/>
  <c r="Y788" i="1"/>
  <c r="S789" i="1"/>
  <c r="U789" i="1"/>
  <c r="Y789" i="1"/>
  <c r="AM789" i="1"/>
  <c r="AN789" i="1" s="1"/>
  <c r="S790" i="1"/>
  <c r="U790" i="1"/>
  <c r="AM790" i="1" s="1"/>
  <c r="AN790" i="1" s="1"/>
  <c r="Y790" i="1"/>
  <c r="S791" i="1"/>
  <c r="U791" i="1"/>
  <c r="AM791" i="1" s="1"/>
  <c r="AN791" i="1" s="1"/>
  <c r="Y791" i="1"/>
  <c r="S792" i="1"/>
  <c r="U792" i="1"/>
  <c r="AM792" i="1" s="1"/>
  <c r="AN792" i="1" s="1"/>
  <c r="Y792" i="1"/>
  <c r="S793" i="1"/>
  <c r="U793" i="1"/>
  <c r="AM793" i="1" s="1"/>
  <c r="AN793" i="1" s="1"/>
  <c r="Y793" i="1"/>
  <c r="S794" i="1"/>
  <c r="U794" i="1"/>
  <c r="AM794" i="1" s="1"/>
  <c r="AN794" i="1" s="1"/>
  <c r="Y794" i="1"/>
  <c r="S795" i="1"/>
  <c r="U795" i="1"/>
  <c r="AM795" i="1" s="1"/>
  <c r="AN795" i="1" s="1"/>
  <c r="Y795" i="1"/>
  <c r="S796" i="1"/>
  <c r="U796" i="1"/>
  <c r="AM796" i="1" s="1"/>
  <c r="AN796" i="1" s="1"/>
  <c r="Y796" i="1"/>
  <c r="S797" i="1"/>
  <c r="U797" i="1"/>
  <c r="AM797" i="1" s="1"/>
  <c r="AN797" i="1" s="1"/>
  <c r="Y797" i="1"/>
  <c r="S798" i="1"/>
  <c r="U798" i="1"/>
  <c r="AM798" i="1" s="1"/>
  <c r="AN798" i="1" s="1"/>
  <c r="Y798" i="1"/>
  <c r="S799" i="1"/>
  <c r="U799" i="1"/>
  <c r="AM799" i="1" s="1"/>
  <c r="AN799" i="1" s="1"/>
  <c r="Y799" i="1"/>
  <c r="S800" i="1"/>
  <c r="U800" i="1"/>
  <c r="AM800" i="1" s="1"/>
  <c r="AN800" i="1" s="1"/>
  <c r="Y800" i="1"/>
  <c r="S801" i="1"/>
  <c r="U801" i="1"/>
  <c r="AM801" i="1" s="1"/>
  <c r="AN801" i="1" s="1"/>
  <c r="Y801" i="1"/>
  <c r="S802" i="1"/>
  <c r="U802" i="1"/>
  <c r="Y802" i="1"/>
  <c r="AM802" i="1"/>
  <c r="AN802" i="1" s="1"/>
  <c r="S803" i="1"/>
  <c r="U803" i="1"/>
  <c r="AM803" i="1" s="1"/>
  <c r="AN803" i="1" s="1"/>
  <c r="Y803" i="1"/>
  <c r="S804" i="1"/>
  <c r="U804" i="1"/>
  <c r="AM804" i="1" s="1"/>
  <c r="AN804" i="1" s="1"/>
  <c r="Y804" i="1"/>
  <c r="AU804" i="1" s="1"/>
  <c r="S805" i="1"/>
  <c r="U805" i="1"/>
  <c r="AM805" i="1" s="1"/>
  <c r="AN805" i="1" s="1"/>
  <c r="Y805" i="1"/>
  <c r="S806" i="1"/>
  <c r="U806" i="1"/>
  <c r="AM806" i="1" s="1"/>
  <c r="AN806" i="1" s="1"/>
  <c r="Y806" i="1"/>
  <c r="S807" i="1"/>
  <c r="U807" i="1"/>
  <c r="AM807" i="1" s="1"/>
  <c r="AN807" i="1" s="1"/>
  <c r="Y807" i="1"/>
  <c r="S808" i="1"/>
  <c r="U808" i="1"/>
  <c r="AM808" i="1" s="1"/>
  <c r="AN808" i="1" s="1"/>
  <c r="Y808" i="1"/>
  <c r="S809" i="1"/>
  <c r="U809" i="1"/>
  <c r="AM809" i="1" s="1"/>
  <c r="AN809" i="1" s="1"/>
  <c r="Y809" i="1"/>
  <c r="S810" i="1"/>
  <c r="U810" i="1"/>
  <c r="AM810" i="1" s="1"/>
  <c r="AN810" i="1" s="1"/>
  <c r="Y810" i="1"/>
  <c r="S811" i="1"/>
  <c r="U811" i="1"/>
  <c r="AM811" i="1" s="1"/>
  <c r="AN811" i="1" s="1"/>
  <c r="Y811" i="1"/>
  <c r="S812" i="1"/>
  <c r="U812" i="1"/>
  <c r="AM812" i="1" s="1"/>
  <c r="AN812" i="1" s="1"/>
  <c r="Y812" i="1"/>
  <c r="S813" i="1"/>
  <c r="U813" i="1"/>
  <c r="AM813" i="1" s="1"/>
  <c r="AN813" i="1" s="1"/>
  <c r="Y813" i="1"/>
  <c r="S814" i="1"/>
  <c r="U814" i="1"/>
  <c r="AM814" i="1" s="1"/>
  <c r="AN814" i="1" s="1"/>
  <c r="AV814" i="1" s="1"/>
  <c r="Y814" i="1"/>
  <c r="S815" i="1"/>
  <c r="U815" i="1"/>
  <c r="AM815" i="1" s="1"/>
  <c r="AN815" i="1" s="1"/>
  <c r="Y815" i="1"/>
  <c r="S816" i="1"/>
  <c r="U816" i="1"/>
  <c r="AM816" i="1" s="1"/>
  <c r="AN816" i="1" s="1"/>
  <c r="Y816" i="1"/>
  <c r="S817" i="1"/>
  <c r="U817" i="1"/>
  <c r="AM817" i="1" s="1"/>
  <c r="AN817" i="1" s="1"/>
  <c r="Y817" i="1"/>
  <c r="S818" i="1"/>
  <c r="U818" i="1"/>
  <c r="AM818" i="1" s="1"/>
  <c r="AN818" i="1" s="1"/>
  <c r="Y818" i="1"/>
  <c r="S819" i="1"/>
  <c r="U819" i="1"/>
  <c r="Y819" i="1"/>
  <c r="AM819" i="1"/>
  <c r="AN819" i="1" s="1"/>
  <c r="AV819" i="1" s="1"/>
  <c r="S820" i="1"/>
  <c r="U820" i="1"/>
  <c r="AM820" i="1" s="1"/>
  <c r="AN820" i="1" s="1"/>
  <c r="Y820" i="1"/>
  <c r="S821" i="1"/>
  <c r="U821" i="1"/>
  <c r="AM821" i="1" s="1"/>
  <c r="AN821" i="1" s="1"/>
  <c r="Y821" i="1"/>
  <c r="S822" i="1"/>
  <c r="U822" i="1"/>
  <c r="AM822" i="1" s="1"/>
  <c r="AN822" i="1" s="1"/>
  <c r="Y822" i="1"/>
  <c r="S823" i="1"/>
  <c r="U823" i="1"/>
  <c r="AM823" i="1" s="1"/>
  <c r="AN823" i="1" s="1"/>
  <c r="Y823" i="1"/>
  <c r="S824" i="1"/>
  <c r="U824" i="1"/>
  <c r="AM824" i="1" s="1"/>
  <c r="AN824" i="1" s="1"/>
  <c r="Y824" i="1"/>
  <c r="S825" i="1"/>
  <c r="U825" i="1"/>
  <c r="AM825" i="1" s="1"/>
  <c r="AN825" i="1" s="1"/>
  <c r="Y825" i="1"/>
  <c r="S826" i="1"/>
  <c r="U826" i="1"/>
  <c r="AM826" i="1" s="1"/>
  <c r="AN826" i="1" s="1"/>
  <c r="Y826" i="1"/>
  <c r="S827" i="1"/>
  <c r="U827" i="1"/>
  <c r="AM827" i="1" s="1"/>
  <c r="AN827" i="1" s="1"/>
  <c r="Y827" i="1"/>
  <c r="S828" i="1"/>
  <c r="U828" i="1"/>
  <c r="AM828" i="1" s="1"/>
  <c r="AN828" i="1" s="1"/>
  <c r="Y828" i="1"/>
  <c r="S829" i="1"/>
  <c r="U829" i="1"/>
  <c r="Y829" i="1"/>
  <c r="AM829" i="1"/>
  <c r="AN829" i="1" s="1"/>
  <c r="S830" i="1"/>
  <c r="U830" i="1"/>
  <c r="AM830" i="1" s="1"/>
  <c r="AN830" i="1" s="1"/>
  <c r="Y830" i="1"/>
  <c r="S831" i="1"/>
  <c r="U831" i="1"/>
  <c r="AM831" i="1" s="1"/>
  <c r="AN831" i="1" s="1"/>
  <c r="Y831" i="1"/>
  <c r="S832" i="1"/>
  <c r="U832" i="1"/>
  <c r="AM832" i="1" s="1"/>
  <c r="AN832" i="1" s="1"/>
  <c r="Y832" i="1"/>
  <c r="S833" i="1"/>
  <c r="U833" i="1"/>
  <c r="AM833" i="1" s="1"/>
  <c r="AN833" i="1" s="1"/>
  <c r="Y833" i="1"/>
  <c r="S834" i="1"/>
  <c r="U834" i="1"/>
  <c r="AM834" i="1" s="1"/>
  <c r="AN834" i="1" s="1"/>
  <c r="Y834" i="1"/>
  <c r="S835" i="1"/>
  <c r="U835" i="1"/>
  <c r="AM835" i="1" s="1"/>
  <c r="AN835" i="1" s="1"/>
  <c r="Y835" i="1"/>
  <c r="S836" i="1"/>
  <c r="U836" i="1"/>
  <c r="AM836" i="1" s="1"/>
  <c r="AN836" i="1" s="1"/>
  <c r="Y836" i="1"/>
  <c r="S837" i="1"/>
  <c r="U837" i="1"/>
  <c r="AM837" i="1" s="1"/>
  <c r="AN837" i="1" s="1"/>
  <c r="Y837" i="1"/>
  <c r="S838" i="1"/>
  <c r="U838" i="1"/>
  <c r="AM838" i="1" s="1"/>
  <c r="AN838" i="1" s="1"/>
  <c r="Y838" i="1"/>
  <c r="S839" i="1"/>
  <c r="U839" i="1"/>
  <c r="AM839" i="1" s="1"/>
  <c r="AN839" i="1" s="1"/>
  <c r="Y839" i="1"/>
  <c r="S840" i="1"/>
  <c r="U840" i="1"/>
  <c r="AM840" i="1" s="1"/>
  <c r="AN840" i="1" s="1"/>
  <c r="Y840" i="1"/>
  <c r="S841" i="1"/>
  <c r="U841" i="1"/>
  <c r="AM841" i="1" s="1"/>
  <c r="AN841" i="1" s="1"/>
  <c r="Y841" i="1"/>
  <c r="S842" i="1"/>
  <c r="U842" i="1"/>
  <c r="AM842" i="1" s="1"/>
  <c r="AN842" i="1" s="1"/>
  <c r="Y842" i="1"/>
  <c r="AU842" i="1" s="1"/>
  <c r="S843" i="1"/>
  <c r="U843" i="1"/>
  <c r="AM843" i="1" s="1"/>
  <c r="AN843" i="1" s="1"/>
  <c r="Y843" i="1"/>
  <c r="S844" i="1"/>
  <c r="U844" i="1"/>
  <c r="AM844" i="1" s="1"/>
  <c r="AN844" i="1" s="1"/>
  <c r="Y844" i="1"/>
  <c r="S845" i="1"/>
  <c r="U845" i="1"/>
  <c r="AM845" i="1" s="1"/>
  <c r="AN845" i="1" s="1"/>
  <c r="Y845" i="1"/>
  <c r="S846" i="1"/>
  <c r="U846" i="1"/>
  <c r="AM846" i="1" s="1"/>
  <c r="AN846" i="1" s="1"/>
  <c r="Y846" i="1"/>
  <c r="S847" i="1"/>
  <c r="U847" i="1"/>
  <c r="AM847" i="1" s="1"/>
  <c r="AN847" i="1" s="1"/>
  <c r="Y847" i="1"/>
  <c r="S848" i="1"/>
  <c r="U848" i="1"/>
  <c r="AM848" i="1" s="1"/>
  <c r="AN848" i="1" s="1"/>
  <c r="Y848" i="1"/>
  <c r="AU848" i="1" s="1"/>
  <c r="S849" i="1"/>
  <c r="U849" i="1"/>
  <c r="AM849" i="1" s="1"/>
  <c r="AN849" i="1" s="1"/>
  <c r="Y849" i="1"/>
  <c r="S850" i="1"/>
  <c r="U850" i="1"/>
  <c r="AM850" i="1" s="1"/>
  <c r="AN850" i="1" s="1"/>
  <c r="Y850" i="1"/>
  <c r="S851" i="1"/>
  <c r="U851" i="1"/>
  <c r="AM851" i="1" s="1"/>
  <c r="AN851" i="1" s="1"/>
  <c r="Y851" i="1"/>
  <c r="S852" i="1"/>
  <c r="U852" i="1"/>
  <c r="AM852" i="1" s="1"/>
  <c r="AN852" i="1" s="1"/>
  <c r="Y852" i="1"/>
  <c r="S853" i="1"/>
  <c r="U853" i="1"/>
  <c r="AM853" i="1" s="1"/>
  <c r="AN853" i="1" s="1"/>
  <c r="Y853" i="1"/>
  <c r="S854" i="1"/>
  <c r="U854" i="1"/>
  <c r="AM854" i="1" s="1"/>
  <c r="AN854" i="1" s="1"/>
  <c r="Y854" i="1"/>
  <c r="S855" i="1"/>
  <c r="U855" i="1"/>
  <c r="AM855" i="1" s="1"/>
  <c r="AN855" i="1" s="1"/>
  <c r="Y855" i="1"/>
  <c r="S856" i="1"/>
  <c r="U856" i="1"/>
  <c r="AM856" i="1" s="1"/>
  <c r="AN856" i="1" s="1"/>
  <c r="Y856" i="1"/>
  <c r="S857" i="1"/>
  <c r="U857" i="1"/>
  <c r="AM857" i="1" s="1"/>
  <c r="AN857" i="1" s="1"/>
  <c r="Y857" i="1"/>
  <c r="S858" i="1"/>
  <c r="U858" i="1"/>
  <c r="Y858" i="1"/>
  <c r="AM858" i="1"/>
  <c r="AN858" i="1" s="1"/>
  <c r="S859" i="1"/>
  <c r="U859" i="1"/>
  <c r="AM859" i="1" s="1"/>
  <c r="AN859" i="1" s="1"/>
  <c r="Y859" i="1"/>
  <c r="S860" i="1"/>
  <c r="U860" i="1"/>
  <c r="AM860" i="1" s="1"/>
  <c r="AN860" i="1" s="1"/>
  <c r="Y860" i="1"/>
  <c r="S861" i="1"/>
  <c r="U861" i="1"/>
  <c r="AM861" i="1" s="1"/>
  <c r="AN861" i="1" s="1"/>
  <c r="Y861" i="1"/>
  <c r="AU861" i="1" s="1"/>
  <c r="S862" i="1"/>
  <c r="U862" i="1"/>
  <c r="AM862" i="1" s="1"/>
  <c r="AN862" i="1" s="1"/>
  <c r="Y862" i="1"/>
  <c r="S863" i="1"/>
  <c r="U863" i="1"/>
  <c r="AM863" i="1" s="1"/>
  <c r="AN863" i="1" s="1"/>
  <c r="Y863" i="1"/>
  <c r="S864" i="1"/>
  <c r="U864" i="1"/>
  <c r="Y864" i="1"/>
  <c r="AM864" i="1"/>
  <c r="AN864" i="1" s="1"/>
  <c r="AU864" i="1" s="1"/>
  <c r="S865" i="1"/>
  <c r="U865" i="1"/>
  <c r="AM865" i="1" s="1"/>
  <c r="AN865" i="1" s="1"/>
  <c r="AU865" i="1" s="1"/>
  <c r="Y865" i="1"/>
  <c r="S866" i="1"/>
  <c r="U866" i="1"/>
  <c r="Y866" i="1"/>
  <c r="AM866" i="1"/>
  <c r="AN866" i="1" s="1"/>
  <c r="S867" i="1"/>
  <c r="U867" i="1"/>
  <c r="AM867" i="1" s="1"/>
  <c r="AN867" i="1" s="1"/>
  <c r="Y867" i="1"/>
  <c r="S868" i="1"/>
  <c r="U868" i="1"/>
  <c r="AM868" i="1" s="1"/>
  <c r="AN868" i="1" s="1"/>
  <c r="Y868" i="1"/>
  <c r="S869" i="1"/>
  <c r="U869" i="1"/>
  <c r="AM869" i="1" s="1"/>
  <c r="AN869" i="1" s="1"/>
  <c r="Y869" i="1"/>
  <c r="S870" i="1"/>
  <c r="U870" i="1"/>
  <c r="AM870" i="1" s="1"/>
  <c r="AN870" i="1" s="1"/>
  <c r="Y870" i="1"/>
  <c r="S871" i="1"/>
  <c r="U871" i="1"/>
  <c r="AM871" i="1" s="1"/>
  <c r="AN871" i="1" s="1"/>
  <c r="Y871" i="1"/>
  <c r="S872" i="1"/>
  <c r="U872" i="1"/>
  <c r="AM872" i="1" s="1"/>
  <c r="AN872" i="1" s="1"/>
  <c r="Y872" i="1"/>
  <c r="S873" i="1"/>
  <c r="U873" i="1"/>
  <c r="AM873" i="1" s="1"/>
  <c r="AN873" i="1" s="1"/>
  <c r="Y873" i="1"/>
  <c r="S874" i="1"/>
  <c r="U874" i="1"/>
  <c r="Y874" i="1"/>
  <c r="AM874" i="1"/>
  <c r="AN874" i="1" s="1"/>
  <c r="S875" i="1"/>
  <c r="U875" i="1"/>
  <c r="AM875" i="1" s="1"/>
  <c r="AN875" i="1" s="1"/>
  <c r="Y875" i="1"/>
  <c r="AU875" i="1" s="1"/>
  <c r="S876" i="1"/>
  <c r="U876" i="1"/>
  <c r="Y876" i="1"/>
  <c r="AM876" i="1"/>
  <c r="AN876" i="1" s="1"/>
  <c r="AU876" i="1" s="1"/>
  <c r="S877" i="1"/>
  <c r="U877" i="1"/>
  <c r="AM877" i="1" s="1"/>
  <c r="AN877" i="1" s="1"/>
  <c r="Y877" i="1"/>
  <c r="S878" i="1"/>
  <c r="U878" i="1"/>
  <c r="AM878" i="1" s="1"/>
  <c r="AN878" i="1" s="1"/>
  <c r="Y878" i="1"/>
  <c r="S879" i="1"/>
  <c r="U879" i="1"/>
  <c r="AM879" i="1" s="1"/>
  <c r="AN879" i="1" s="1"/>
  <c r="Y879" i="1"/>
  <c r="S880" i="1"/>
  <c r="U880" i="1"/>
  <c r="AM880" i="1" s="1"/>
  <c r="AN880" i="1" s="1"/>
  <c r="Y880" i="1"/>
  <c r="S881" i="1"/>
  <c r="U881" i="1"/>
  <c r="Y881" i="1"/>
  <c r="AM881" i="1"/>
  <c r="AN881" i="1" s="1"/>
  <c r="S882" i="1"/>
  <c r="U882" i="1"/>
  <c r="AM882" i="1" s="1"/>
  <c r="AN882" i="1" s="1"/>
  <c r="Y882" i="1"/>
  <c r="S883" i="1"/>
  <c r="U883" i="1"/>
  <c r="AM883" i="1" s="1"/>
  <c r="AN883" i="1" s="1"/>
  <c r="Y883" i="1"/>
  <c r="S884" i="1"/>
  <c r="U884" i="1"/>
  <c r="AM884" i="1" s="1"/>
  <c r="AN884" i="1" s="1"/>
  <c r="Y884" i="1"/>
  <c r="S885" i="1"/>
  <c r="U885" i="1"/>
  <c r="AM885" i="1" s="1"/>
  <c r="AN885" i="1" s="1"/>
  <c r="Y885" i="1"/>
  <c r="S886" i="1"/>
  <c r="U886" i="1"/>
  <c r="AM886" i="1" s="1"/>
  <c r="AN886" i="1" s="1"/>
  <c r="Y886" i="1"/>
  <c r="S887" i="1"/>
  <c r="U887" i="1"/>
  <c r="AM887" i="1" s="1"/>
  <c r="AN887" i="1" s="1"/>
  <c r="Y887" i="1"/>
  <c r="AU887" i="1" s="1"/>
  <c r="S888" i="1"/>
  <c r="U888" i="1"/>
  <c r="AM888" i="1" s="1"/>
  <c r="AN888" i="1" s="1"/>
  <c r="Y888" i="1"/>
  <c r="S889" i="1"/>
  <c r="U889" i="1"/>
  <c r="AM889" i="1" s="1"/>
  <c r="AN889" i="1" s="1"/>
  <c r="Y889" i="1"/>
  <c r="S890" i="1"/>
  <c r="U890" i="1"/>
  <c r="AM890" i="1" s="1"/>
  <c r="AN890" i="1" s="1"/>
  <c r="Y890" i="1"/>
  <c r="S891" i="1"/>
  <c r="U891" i="1"/>
  <c r="AM891" i="1" s="1"/>
  <c r="AN891" i="1" s="1"/>
  <c r="AV891" i="1" s="1"/>
  <c r="Y891" i="1"/>
  <c r="S892" i="1"/>
  <c r="U892" i="1"/>
  <c r="AM892" i="1" s="1"/>
  <c r="AN892" i="1" s="1"/>
  <c r="Y892" i="1"/>
  <c r="S893" i="1"/>
  <c r="U893" i="1"/>
  <c r="AM893" i="1" s="1"/>
  <c r="AN893" i="1" s="1"/>
  <c r="Y893" i="1"/>
  <c r="S894" i="1"/>
  <c r="U894" i="1"/>
  <c r="AM894" i="1" s="1"/>
  <c r="AN894" i="1" s="1"/>
  <c r="Y894" i="1"/>
  <c r="S895" i="1"/>
  <c r="U895" i="1"/>
  <c r="AM895" i="1" s="1"/>
  <c r="AN895" i="1" s="1"/>
  <c r="Y895" i="1"/>
  <c r="S896" i="1"/>
  <c r="U896" i="1"/>
  <c r="AM896" i="1" s="1"/>
  <c r="AN896" i="1" s="1"/>
  <c r="Y896" i="1"/>
  <c r="S897" i="1"/>
  <c r="U897" i="1"/>
  <c r="AM897" i="1" s="1"/>
  <c r="AN897" i="1" s="1"/>
  <c r="Y897" i="1"/>
  <c r="S898" i="1"/>
  <c r="U898" i="1"/>
  <c r="AM898" i="1" s="1"/>
  <c r="AN898" i="1" s="1"/>
  <c r="Y898" i="1"/>
  <c r="S899" i="1"/>
  <c r="U899" i="1"/>
  <c r="AM899" i="1" s="1"/>
  <c r="AN899" i="1" s="1"/>
  <c r="Y899" i="1"/>
  <c r="S900" i="1"/>
  <c r="U900" i="1"/>
  <c r="AM900" i="1" s="1"/>
  <c r="AN900" i="1" s="1"/>
  <c r="Y900" i="1"/>
  <c r="S901" i="1"/>
  <c r="U901" i="1"/>
  <c r="AM901" i="1" s="1"/>
  <c r="AN901" i="1" s="1"/>
  <c r="Y901" i="1"/>
  <c r="AV901" i="1" s="1"/>
  <c r="S902" i="1"/>
  <c r="U902" i="1"/>
  <c r="AM902" i="1" s="1"/>
  <c r="AN902" i="1" s="1"/>
  <c r="Y902" i="1"/>
  <c r="S903" i="1"/>
  <c r="U903" i="1"/>
  <c r="AM903" i="1" s="1"/>
  <c r="AN903" i="1" s="1"/>
  <c r="Y903" i="1"/>
  <c r="S904" i="1"/>
  <c r="U904" i="1"/>
  <c r="AM904" i="1" s="1"/>
  <c r="AN904" i="1" s="1"/>
  <c r="Y904" i="1"/>
  <c r="S905" i="1"/>
  <c r="U905" i="1"/>
  <c r="AM905" i="1" s="1"/>
  <c r="AN905" i="1" s="1"/>
  <c r="Y905" i="1"/>
  <c r="S906" i="1"/>
  <c r="U906" i="1"/>
  <c r="Y906" i="1"/>
  <c r="AM906" i="1"/>
  <c r="AN906" i="1" s="1"/>
  <c r="S907" i="1"/>
  <c r="U907" i="1"/>
  <c r="AM907" i="1" s="1"/>
  <c r="AN907" i="1" s="1"/>
  <c r="Y907" i="1"/>
  <c r="S908" i="1"/>
  <c r="U908" i="1"/>
  <c r="AM908" i="1" s="1"/>
  <c r="AN908" i="1" s="1"/>
  <c r="Y908" i="1"/>
  <c r="S909" i="1"/>
  <c r="U909" i="1"/>
  <c r="AM909" i="1" s="1"/>
  <c r="AN909" i="1" s="1"/>
  <c r="Y909" i="1"/>
  <c r="S910" i="1"/>
  <c r="U910" i="1"/>
  <c r="AM910" i="1" s="1"/>
  <c r="AN910" i="1" s="1"/>
  <c r="Y910" i="1"/>
  <c r="S911" i="1"/>
  <c r="U911" i="1"/>
  <c r="AM911" i="1" s="1"/>
  <c r="AN911" i="1" s="1"/>
  <c r="Y911" i="1"/>
  <c r="S912" i="1"/>
  <c r="U912" i="1"/>
  <c r="Y912" i="1"/>
  <c r="AM912" i="1"/>
  <c r="AN912" i="1" s="1"/>
  <c r="S913" i="1"/>
  <c r="U913" i="1"/>
  <c r="AM913" i="1" s="1"/>
  <c r="AN913" i="1" s="1"/>
  <c r="Y913" i="1"/>
  <c r="S914" i="1"/>
  <c r="U914" i="1"/>
  <c r="AM914" i="1" s="1"/>
  <c r="AN914" i="1" s="1"/>
  <c r="Y914" i="1"/>
  <c r="S915" i="1"/>
  <c r="U915" i="1"/>
  <c r="AM915" i="1" s="1"/>
  <c r="AN915" i="1" s="1"/>
  <c r="Y915" i="1"/>
  <c r="S916" i="1"/>
  <c r="U916" i="1"/>
  <c r="AM916" i="1" s="1"/>
  <c r="AN916" i="1" s="1"/>
  <c r="Y916" i="1"/>
  <c r="AV916" i="1" s="1"/>
  <c r="S917" i="1"/>
  <c r="U917" i="1"/>
  <c r="AM917" i="1" s="1"/>
  <c r="AN917" i="1" s="1"/>
  <c r="Y917" i="1"/>
  <c r="S918" i="1"/>
  <c r="U918" i="1"/>
  <c r="AM918" i="1" s="1"/>
  <c r="AN918" i="1" s="1"/>
  <c r="Y918" i="1"/>
  <c r="S919" i="1"/>
  <c r="U919" i="1"/>
  <c r="AM919" i="1" s="1"/>
  <c r="AN919" i="1" s="1"/>
  <c r="Y919" i="1"/>
  <c r="S920" i="1"/>
  <c r="U920" i="1"/>
  <c r="AM920" i="1" s="1"/>
  <c r="AN920" i="1" s="1"/>
  <c r="Y920" i="1"/>
  <c r="S921" i="1"/>
  <c r="U921" i="1"/>
  <c r="AM921" i="1" s="1"/>
  <c r="AN921" i="1" s="1"/>
  <c r="Y921" i="1"/>
  <c r="S922" i="1"/>
  <c r="U922" i="1"/>
  <c r="AM922" i="1" s="1"/>
  <c r="AN922" i="1" s="1"/>
  <c r="Y922" i="1"/>
  <c r="S923" i="1"/>
  <c r="U923" i="1"/>
  <c r="AM923" i="1" s="1"/>
  <c r="AN923" i="1" s="1"/>
  <c r="Y923" i="1"/>
  <c r="S924" i="1"/>
  <c r="U924" i="1"/>
  <c r="AM924" i="1" s="1"/>
  <c r="AN924" i="1" s="1"/>
  <c r="Y924" i="1"/>
  <c r="S925" i="1"/>
  <c r="U925" i="1"/>
  <c r="AM925" i="1" s="1"/>
  <c r="AN925" i="1" s="1"/>
  <c r="Y925" i="1"/>
  <c r="S926" i="1"/>
  <c r="U926" i="1"/>
  <c r="AM926" i="1" s="1"/>
  <c r="AN926" i="1" s="1"/>
  <c r="Y926" i="1"/>
  <c r="S927" i="1"/>
  <c r="U927" i="1"/>
  <c r="AM927" i="1" s="1"/>
  <c r="AN927" i="1" s="1"/>
  <c r="Y927" i="1"/>
  <c r="S928" i="1"/>
  <c r="U928" i="1"/>
  <c r="AM928" i="1" s="1"/>
  <c r="AN928" i="1" s="1"/>
  <c r="Y928" i="1"/>
  <c r="S929" i="1"/>
  <c r="U929" i="1"/>
  <c r="AM929" i="1" s="1"/>
  <c r="AN929" i="1" s="1"/>
  <c r="Y929" i="1"/>
  <c r="S930" i="1"/>
  <c r="U930" i="1"/>
  <c r="AM930" i="1" s="1"/>
  <c r="AN930" i="1" s="1"/>
  <c r="Y930" i="1"/>
  <c r="S931" i="1"/>
  <c r="U931" i="1"/>
  <c r="AM931" i="1" s="1"/>
  <c r="AN931" i="1" s="1"/>
  <c r="Y931" i="1"/>
  <c r="S932" i="1"/>
  <c r="U932" i="1"/>
  <c r="AM932" i="1" s="1"/>
  <c r="AN932" i="1" s="1"/>
  <c r="Y932" i="1"/>
  <c r="S933" i="1"/>
  <c r="U933" i="1"/>
  <c r="AM933" i="1" s="1"/>
  <c r="AN933" i="1" s="1"/>
  <c r="Y933" i="1"/>
  <c r="S934" i="1"/>
  <c r="U934" i="1"/>
  <c r="AM934" i="1" s="1"/>
  <c r="AN934" i="1" s="1"/>
  <c r="Y934" i="1"/>
  <c r="S935" i="1"/>
  <c r="U935" i="1"/>
  <c r="AM935" i="1" s="1"/>
  <c r="AN935" i="1" s="1"/>
  <c r="Y935" i="1"/>
  <c r="S936" i="1"/>
  <c r="U936" i="1"/>
  <c r="AM936" i="1" s="1"/>
  <c r="AN936" i="1" s="1"/>
  <c r="Y936" i="1"/>
  <c r="S937" i="1"/>
  <c r="U937" i="1"/>
  <c r="AM937" i="1" s="1"/>
  <c r="AN937" i="1" s="1"/>
  <c r="Y937" i="1"/>
  <c r="S938" i="1"/>
  <c r="U938" i="1"/>
  <c r="AM938" i="1" s="1"/>
  <c r="AN938" i="1" s="1"/>
  <c r="Y938" i="1"/>
  <c r="S939" i="1"/>
  <c r="U939" i="1"/>
  <c r="AM939" i="1" s="1"/>
  <c r="AN939" i="1" s="1"/>
  <c r="Y939" i="1"/>
  <c r="S940" i="1"/>
  <c r="U940" i="1"/>
  <c r="AM940" i="1" s="1"/>
  <c r="AN940" i="1" s="1"/>
  <c r="Y940" i="1"/>
  <c r="AU940" i="1" s="1"/>
  <c r="S941" i="1"/>
  <c r="U941" i="1"/>
  <c r="AM941" i="1" s="1"/>
  <c r="AN941" i="1" s="1"/>
  <c r="Y941" i="1"/>
  <c r="S942" i="1"/>
  <c r="U942" i="1"/>
  <c r="AM942" i="1" s="1"/>
  <c r="AN942" i="1" s="1"/>
  <c r="Y942" i="1"/>
  <c r="S943" i="1"/>
  <c r="U943" i="1"/>
  <c r="AM943" i="1" s="1"/>
  <c r="AN943" i="1" s="1"/>
  <c r="Y943" i="1"/>
  <c r="S944" i="1"/>
  <c r="U944" i="1"/>
  <c r="AM944" i="1" s="1"/>
  <c r="AN944" i="1" s="1"/>
  <c r="Y944" i="1"/>
  <c r="S945" i="1"/>
  <c r="U945" i="1"/>
  <c r="AM945" i="1" s="1"/>
  <c r="AN945" i="1" s="1"/>
  <c r="Y945" i="1"/>
  <c r="S946" i="1"/>
  <c r="U946" i="1"/>
  <c r="AM946" i="1" s="1"/>
  <c r="AN946" i="1" s="1"/>
  <c r="Y946" i="1"/>
  <c r="S947" i="1"/>
  <c r="U947" i="1"/>
  <c r="AM947" i="1" s="1"/>
  <c r="AN947" i="1" s="1"/>
  <c r="Y947" i="1"/>
  <c r="S948" i="1"/>
  <c r="U948" i="1"/>
  <c r="AM948" i="1" s="1"/>
  <c r="AN948" i="1" s="1"/>
  <c r="Y948" i="1"/>
  <c r="S949" i="1"/>
  <c r="U949" i="1"/>
  <c r="AM949" i="1" s="1"/>
  <c r="AN949" i="1" s="1"/>
  <c r="Y949" i="1"/>
  <c r="S950" i="1"/>
  <c r="U950" i="1"/>
  <c r="AM950" i="1" s="1"/>
  <c r="AN950" i="1" s="1"/>
  <c r="Y950" i="1"/>
  <c r="S951" i="1"/>
  <c r="U951" i="1"/>
  <c r="AM951" i="1" s="1"/>
  <c r="AN951" i="1" s="1"/>
  <c r="Y951" i="1"/>
  <c r="S952" i="1"/>
  <c r="U952" i="1"/>
  <c r="AM952" i="1" s="1"/>
  <c r="AN952" i="1" s="1"/>
  <c r="Y952" i="1"/>
  <c r="S953" i="1"/>
  <c r="U953" i="1"/>
  <c r="AM953" i="1" s="1"/>
  <c r="AN953" i="1" s="1"/>
  <c r="Y953" i="1"/>
  <c r="S954" i="1"/>
  <c r="U954" i="1"/>
  <c r="AM954" i="1" s="1"/>
  <c r="AN954" i="1" s="1"/>
  <c r="Y954" i="1"/>
  <c r="S955" i="1"/>
  <c r="U955" i="1"/>
  <c r="AM955" i="1" s="1"/>
  <c r="AN955" i="1" s="1"/>
  <c r="AV955" i="1" s="1"/>
  <c r="Y955" i="1"/>
  <c r="S956" i="1"/>
  <c r="U956" i="1"/>
  <c r="AM956" i="1" s="1"/>
  <c r="AN956" i="1" s="1"/>
  <c r="AV956" i="1" s="1"/>
  <c r="Y956" i="1"/>
  <c r="S957" i="1"/>
  <c r="U957" i="1"/>
  <c r="AM957" i="1" s="1"/>
  <c r="AN957" i="1" s="1"/>
  <c r="Y957" i="1"/>
  <c r="S958" i="1"/>
  <c r="U958" i="1"/>
  <c r="AM958" i="1" s="1"/>
  <c r="AN958" i="1" s="1"/>
  <c r="Y958" i="1"/>
  <c r="S959" i="1"/>
  <c r="U959" i="1"/>
  <c r="AM959" i="1" s="1"/>
  <c r="AN959" i="1" s="1"/>
  <c r="Y959" i="1"/>
  <c r="S960" i="1"/>
  <c r="U960" i="1"/>
  <c r="AM960" i="1" s="1"/>
  <c r="AN960" i="1" s="1"/>
  <c r="AV960" i="1" s="1"/>
  <c r="Y960" i="1"/>
  <c r="S961" i="1"/>
  <c r="U961" i="1"/>
  <c r="AM961" i="1" s="1"/>
  <c r="AN961" i="1" s="1"/>
  <c r="Y961" i="1"/>
  <c r="S962" i="1"/>
  <c r="U962" i="1"/>
  <c r="AM962" i="1" s="1"/>
  <c r="AN962" i="1" s="1"/>
  <c r="Y962" i="1"/>
  <c r="S963" i="1"/>
  <c r="U963" i="1"/>
  <c r="AM963" i="1" s="1"/>
  <c r="AN963" i="1" s="1"/>
  <c r="Y963" i="1"/>
  <c r="S964" i="1"/>
  <c r="U964" i="1"/>
  <c r="AM964" i="1" s="1"/>
  <c r="AN964" i="1" s="1"/>
  <c r="Y964" i="1"/>
  <c r="S965" i="1"/>
  <c r="U965" i="1"/>
  <c r="AM965" i="1" s="1"/>
  <c r="AN965" i="1" s="1"/>
  <c r="Y965" i="1"/>
  <c r="S966" i="1"/>
  <c r="U966" i="1"/>
  <c r="AM966" i="1" s="1"/>
  <c r="AN966" i="1" s="1"/>
  <c r="Y966" i="1"/>
  <c r="S967" i="1"/>
  <c r="U967" i="1"/>
  <c r="AM967" i="1" s="1"/>
  <c r="AN967" i="1" s="1"/>
  <c r="Y967" i="1"/>
  <c r="S968" i="1"/>
  <c r="U968" i="1"/>
  <c r="AM968" i="1" s="1"/>
  <c r="AN968" i="1" s="1"/>
  <c r="Y968" i="1"/>
  <c r="S969" i="1"/>
  <c r="U969" i="1"/>
  <c r="AM969" i="1" s="1"/>
  <c r="AN969" i="1" s="1"/>
  <c r="Y969" i="1"/>
  <c r="S970" i="1"/>
  <c r="U970" i="1"/>
  <c r="AM970" i="1" s="1"/>
  <c r="AN970" i="1" s="1"/>
  <c r="Y970" i="1"/>
  <c r="S971" i="1"/>
  <c r="U971" i="1"/>
  <c r="AM971" i="1" s="1"/>
  <c r="AN971" i="1" s="1"/>
  <c r="Y971" i="1"/>
  <c r="S972" i="1"/>
  <c r="U972" i="1"/>
  <c r="AM972" i="1" s="1"/>
  <c r="AN972" i="1" s="1"/>
  <c r="Y972" i="1"/>
  <c r="S973" i="1"/>
  <c r="U973" i="1"/>
  <c r="AM973" i="1" s="1"/>
  <c r="AN973" i="1" s="1"/>
  <c r="Y973" i="1"/>
  <c r="S974" i="1"/>
  <c r="U974" i="1"/>
  <c r="AM974" i="1" s="1"/>
  <c r="AN974" i="1" s="1"/>
  <c r="Y974" i="1"/>
  <c r="S975" i="1"/>
  <c r="U975" i="1"/>
  <c r="AM975" i="1" s="1"/>
  <c r="AN975" i="1" s="1"/>
  <c r="Y975" i="1"/>
  <c r="S976" i="1"/>
  <c r="U976" i="1"/>
  <c r="AM976" i="1" s="1"/>
  <c r="AN976" i="1" s="1"/>
  <c r="Y976" i="1"/>
  <c r="S977" i="1"/>
  <c r="U977" i="1"/>
  <c r="AM977" i="1" s="1"/>
  <c r="AN977" i="1" s="1"/>
  <c r="Y977" i="1"/>
  <c r="S978" i="1"/>
  <c r="U978" i="1"/>
  <c r="AM978" i="1" s="1"/>
  <c r="AN978" i="1" s="1"/>
  <c r="Y978" i="1"/>
  <c r="S979" i="1"/>
  <c r="U979" i="1"/>
  <c r="AM979" i="1" s="1"/>
  <c r="AN979" i="1" s="1"/>
  <c r="Y979" i="1"/>
  <c r="S980" i="1"/>
  <c r="U980" i="1"/>
  <c r="AM980" i="1" s="1"/>
  <c r="AN980" i="1" s="1"/>
  <c r="AU980" i="1" s="1"/>
  <c r="Y980" i="1"/>
  <c r="S981" i="1"/>
  <c r="U981" i="1"/>
  <c r="AM981" i="1" s="1"/>
  <c r="AN981" i="1" s="1"/>
  <c r="Y981" i="1"/>
  <c r="S982" i="1"/>
  <c r="U982" i="1"/>
  <c r="AM982" i="1" s="1"/>
  <c r="AN982" i="1" s="1"/>
  <c r="Y982" i="1"/>
  <c r="S983" i="1"/>
  <c r="U983" i="1"/>
  <c r="AM983" i="1" s="1"/>
  <c r="AN983" i="1" s="1"/>
  <c r="Y983" i="1"/>
  <c r="S984" i="1"/>
  <c r="U984" i="1"/>
  <c r="AM984" i="1" s="1"/>
  <c r="AN984" i="1" s="1"/>
  <c r="Y984" i="1"/>
  <c r="S985" i="1"/>
  <c r="U985" i="1"/>
  <c r="AM985" i="1" s="1"/>
  <c r="AN985" i="1" s="1"/>
  <c r="Y985" i="1"/>
  <c r="S986" i="1"/>
  <c r="U986" i="1"/>
  <c r="AM986" i="1" s="1"/>
  <c r="AN986" i="1" s="1"/>
  <c r="Y986" i="1"/>
  <c r="S987" i="1"/>
  <c r="U987" i="1"/>
  <c r="AM987" i="1" s="1"/>
  <c r="AN987" i="1" s="1"/>
  <c r="Y987" i="1"/>
  <c r="S988" i="1"/>
  <c r="U988" i="1"/>
  <c r="AM988" i="1" s="1"/>
  <c r="AN988" i="1" s="1"/>
  <c r="Y988" i="1"/>
  <c r="S989" i="1"/>
  <c r="U989" i="1"/>
  <c r="AM989" i="1" s="1"/>
  <c r="AN989" i="1" s="1"/>
  <c r="Y989" i="1"/>
  <c r="S990" i="1"/>
  <c r="U990" i="1"/>
  <c r="AM990" i="1" s="1"/>
  <c r="AN990" i="1" s="1"/>
  <c r="Y990" i="1"/>
  <c r="S991" i="1"/>
  <c r="U991" i="1"/>
  <c r="AM991" i="1" s="1"/>
  <c r="AN991" i="1" s="1"/>
  <c r="Y991" i="1"/>
  <c r="S992" i="1"/>
  <c r="U992" i="1"/>
  <c r="AM992" i="1" s="1"/>
  <c r="AN992" i="1" s="1"/>
  <c r="Y992" i="1"/>
  <c r="S993" i="1"/>
  <c r="U993" i="1"/>
  <c r="AM993" i="1" s="1"/>
  <c r="AN993" i="1" s="1"/>
  <c r="Y993" i="1"/>
  <c r="S994" i="1"/>
  <c r="U994" i="1"/>
  <c r="AM994" i="1" s="1"/>
  <c r="AN994" i="1" s="1"/>
  <c r="Y994" i="1"/>
  <c r="S995" i="1"/>
  <c r="U995" i="1"/>
  <c r="AM995" i="1" s="1"/>
  <c r="AN995" i="1" s="1"/>
  <c r="Y995" i="1"/>
  <c r="S996" i="1"/>
  <c r="U996" i="1"/>
  <c r="AM996" i="1" s="1"/>
  <c r="AN996" i="1" s="1"/>
  <c r="Y996" i="1"/>
  <c r="S997" i="1"/>
  <c r="U997" i="1"/>
  <c r="Y997" i="1"/>
  <c r="AM997" i="1"/>
  <c r="AN997" i="1" s="1"/>
  <c r="S998" i="1"/>
  <c r="U998" i="1"/>
  <c r="AM998" i="1" s="1"/>
  <c r="AN998" i="1" s="1"/>
  <c r="Y998" i="1"/>
  <c r="S999" i="1"/>
  <c r="U999" i="1"/>
  <c r="AM999" i="1" s="1"/>
  <c r="AN999" i="1" s="1"/>
  <c r="Y999" i="1"/>
  <c r="S1000" i="1"/>
  <c r="U1000" i="1"/>
  <c r="AM1000" i="1" s="1"/>
  <c r="AN1000" i="1" s="1"/>
  <c r="Y1000" i="1"/>
  <c r="S1001" i="1"/>
  <c r="U1001" i="1"/>
  <c r="AM1001" i="1" s="1"/>
  <c r="AN1001" i="1" s="1"/>
  <c r="Y1001" i="1"/>
  <c r="S1002" i="1"/>
  <c r="U1002" i="1"/>
  <c r="AM1002" i="1" s="1"/>
  <c r="AN1002" i="1" s="1"/>
  <c r="Y1002" i="1"/>
  <c r="S1003" i="1"/>
  <c r="U1003" i="1"/>
  <c r="AM1003" i="1" s="1"/>
  <c r="Y1003" i="1"/>
  <c r="AN1003" i="1"/>
  <c r="AV1003" i="1" s="1"/>
  <c r="S1004" i="1"/>
  <c r="U1004" i="1"/>
  <c r="AM1004" i="1" s="1"/>
  <c r="AN1004" i="1" s="1"/>
  <c r="Y1004" i="1"/>
  <c r="S1005" i="1"/>
  <c r="U1005" i="1"/>
  <c r="AM1005" i="1" s="1"/>
  <c r="AN1005" i="1" s="1"/>
  <c r="Y1005" i="1"/>
  <c r="S1006" i="1"/>
  <c r="U1006" i="1"/>
  <c r="AM1006" i="1" s="1"/>
  <c r="AN1006" i="1" s="1"/>
  <c r="Y1006" i="1"/>
  <c r="S1007" i="1"/>
  <c r="U1007" i="1"/>
  <c r="AM1007" i="1" s="1"/>
  <c r="AN1007" i="1" s="1"/>
  <c r="Y1007" i="1"/>
  <c r="S1008" i="1"/>
  <c r="U1008" i="1"/>
  <c r="AM1008" i="1" s="1"/>
  <c r="AN1008" i="1" s="1"/>
  <c r="Y1008" i="1"/>
  <c r="S1009" i="1"/>
  <c r="U1009" i="1"/>
  <c r="AM1009" i="1" s="1"/>
  <c r="AN1009" i="1" s="1"/>
  <c r="Y1009" i="1"/>
  <c r="S1010" i="1"/>
  <c r="U1010" i="1"/>
  <c r="AM1010" i="1" s="1"/>
  <c r="AN1010" i="1" s="1"/>
  <c r="Y1010" i="1"/>
  <c r="S1011" i="1"/>
  <c r="U1011" i="1"/>
  <c r="AM1011" i="1" s="1"/>
  <c r="AN1011" i="1" s="1"/>
  <c r="Y1011" i="1"/>
  <c r="S1012" i="1"/>
  <c r="U1012" i="1"/>
  <c r="AM1012" i="1" s="1"/>
  <c r="AN1012" i="1" s="1"/>
  <c r="Y1012" i="1"/>
  <c r="S1013" i="1"/>
  <c r="U1013" i="1"/>
  <c r="AM1013" i="1" s="1"/>
  <c r="AN1013" i="1" s="1"/>
  <c r="Y1013" i="1"/>
  <c r="S1014" i="1"/>
  <c r="U1014" i="1"/>
  <c r="AM1014" i="1" s="1"/>
  <c r="AN1014" i="1" s="1"/>
  <c r="Y1014" i="1"/>
  <c r="S1015" i="1"/>
  <c r="U1015" i="1"/>
  <c r="AM1015" i="1" s="1"/>
  <c r="AN1015" i="1" s="1"/>
  <c r="Y1015" i="1"/>
  <c r="S1016" i="1"/>
  <c r="U1016" i="1"/>
  <c r="AM1016" i="1" s="1"/>
  <c r="AN1016" i="1" s="1"/>
  <c r="Y1016" i="1"/>
  <c r="S1017" i="1"/>
  <c r="U1017" i="1"/>
  <c r="AM1017" i="1" s="1"/>
  <c r="AN1017" i="1" s="1"/>
  <c r="Y1017" i="1"/>
  <c r="S1018" i="1"/>
  <c r="U1018" i="1"/>
  <c r="AM1018" i="1" s="1"/>
  <c r="AN1018" i="1" s="1"/>
  <c r="Y1018" i="1"/>
  <c r="S1019" i="1"/>
  <c r="U1019" i="1"/>
  <c r="AM1019" i="1" s="1"/>
  <c r="AN1019" i="1" s="1"/>
  <c r="Y1019" i="1"/>
  <c r="S1020" i="1"/>
  <c r="U1020" i="1"/>
  <c r="AM1020" i="1" s="1"/>
  <c r="AN1020" i="1" s="1"/>
  <c r="Y1020" i="1"/>
  <c r="S1021" i="1"/>
  <c r="U1021" i="1"/>
  <c r="AM1021" i="1" s="1"/>
  <c r="AN1021" i="1" s="1"/>
  <c r="Y1021" i="1"/>
  <c r="S1022" i="1"/>
  <c r="U1022" i="1"/>
  <c r="AM1022" i="1" s="1"/>
  <c r="AN1022" i="1" s="1"/>
  <c r="Y1022" i="1"/>
  <c r="S1023" i="1"/>
  <c r="U1023" i="1"/>
  <c r="AM1023" i="1" s="1"/>
  <c r="AN1023" i="1" s="1"/>
  <c r="Y1023" i="1"/>
  <c r="S1024" i="1"/>
  <c r="U1024" i="1"/>
  <c r="AM1024" i="1" s="1"/>
  <c r="AN1024" i="1" s="1"/>
  <c r="Y1024" i="1"/>
  <c r="S1025" i="1"/>
  <c r="U1025" i="1"/>
  <c r="AM1025" i="1" s="1"/>
  <c r="AN1025" i="1" s="1"/>
  <c r="Y1025" i="1"/>
  <c r="S1026" i="1"/>
  <c r="U1026" i="1"/>
  <c r="AM1026" i="1" s="1"/>
  <c r="AN1026" i="1" s="1"/>
  <c r="Y1026" i="1"/>
  <c r="S1027" i="1"/>
  <c r="U1027" i="1"/>
  <c r="AM1027" i="1" s="1"/>
  <c r="AN1027" i="1" s="1"/>
  <c r="Y1027" i="1"/>
  <c r="S1028" i="1"/>
  <c r="U1028" i="1"/>
  <c r="AM1028" i="1" s="1"/>
  <c r="AN1028" i="1" s="1"/>
  <c r="Y1028" i="1"/>
  <c r="S1029" i="1"/>
  <c r="U1029" i="1"/>
  <c r="AM1029" i="1" s="1"/>
  <c r="AN1029" i="1" s="1"/>
  <c r="Y1029" i="1"/>
  <c r="S1030" i="1"/>
  <c r="U1030" i="1"/>
  <c r="AM1030" i="1" s="1"/>
  <c r="AN1030" i="1" s="1"/>
  <c r="Y1030" i="1"/>
  <c r="S1031" i="1"/>
  <c r="U1031" i="1"/>
  <c r="AM1031" i="1" s="1"/>
  <c r="AN1031" i="1" s="1"/>
  <c r="Y1031" i="1"/>
  <c r="S1032" i="1"/>
  <c r="U1032" i="1"/>
  <c r="AM1032" i="1" s="1"/>
  <c r="AN1032" i="1" s="1"/>
  <c r="Y1032" i="1"/>
  <c r="S1033" i="1"/>
  <c r="U1033" i="1"/>
  <c r="AM1033" i="1" s="1"/>
  <c r="AN1033" i="1" s="1"/>
  <c r="Y1033" i="1"/>
  <c r="S1034" i="1"/>
  <c r="U1034" i="1"/>
  <c r="AM1034" i="1" s="1"/>
  <c r="AN1034" i="1" s="1"/>
  <c r="Y1034" i="1"/>
  <c r="S1035" i="1"/>
  <c r="U1035" i="1"/>
  <c r="AM1035" i="1" s="1"/>
  <c r="AN1035" i="1" s="1"/>
  <c r="Y1035" i="1"/>
  <c r="S1036" i="1"/>
  <c r="U1036" i="1"/>
  <c r="Y1036" i="1"/>
  <c r="AM1036" i="1"/>
  <c r="AN1036" i="1" s="1"/>
  <c r="S1037" i="1"/>
  <c r="U1037" i="1"/>
  <c r="AM1037" i="1" s="1"/>
  <c r="AN1037" i="1" s="1"/>
  <c r="Y1037" i="1"/>
  <c r="S1038" i="1"/>
  <c r="U1038" i="1"/>
  <c r="AM1038" i="1" s="1"/>
  <c r="AN1038" i="1" s="1"/>
  <c r="Y1038" i="1"/>
  <c r="S1039" i="1"/>
  <c r="U1039" i="1"/>
  <c r="AM1039" i="1" s="1"/>
  <c r="AN1039" i="1" s="1"/>
  <c r="Y1039" i="1"/>
  <c r="S1040" i="1"/>
  <c r="U1040" i="1"/>
  <c r="AM1040" i="1" s="1"/>
  <c r="AN1040" i="1" s="1"/>
  <c r="Y1040" i="1"/>
  <c r="S1041" i="1"/>
  <c r="U1041" i="1"/>
  <c r="AM1041" i="1" s="1"/>
  <c r="AN1041" i="1" s="1"/>
  <c r="Y1041" i="1"/>
  <c r="S1042" i="1"/>
  <c r="U1042" i="1"/>
  <c r="AM1042" i="1" s="1"/>
  <c r="AN1042" i="1" s="1"/>
  <c r="Y1042" i="1"/>
  <c r="S1043" i="1"/>
  <c r="U1043" i="1"/>
  <c r="AM1043" i="1" s="1"/>
  <c r="AN1043" i="1" s="1"/>
  <c r="Y1043" i="1"/>
  <c r="S1044" i="1"/>
  <c r="U1044" i="1"/>
  <c r="AM1044" i="1" s="1"/>
  <c r="AN1044" i="1" s="1"/>
  <c r="Y1044" i="1"/>
  <c r="S1045" i="1"/>
  <c r="U1045" i="1"/>
  <c r="AM1045" i="1" s="1"/>
  <c r="AN1045" i="1" s="1"/>
  <c r="Y1045" i="1"/>
  <c r="S1046" i="1"/>
  <c r="U1046" i="1"/>
  <c r="AM1046" i="1" s="1"/>
  <c r="AN1046" i="1" s="1"/>
  <c r="AV1046" i="1" s="1"/>
  <c r="Y1046" i="1"/>
  <c r="S1047" i="1"/>
  <c r="U1047" i="1"/>
  <c r="AM1047" i="1" s="1"/>
  <c r="AN1047" i="1" s="1"/>
  <c r="Y1047" i="1"/>
  <c r="S1048" i="1"/>
  <c r="U1048" i="1"/>
  <c r="AM1048" i="1" s="1"/>
  <c r="AN1048" i="1" s="1"/>
  <c r="Y1048" i="1"/>
  <c r="S1049" i="1"/>
  <c r="U1049" i="1"/>
  <c r="AM1049" i="1" s="1"/>
  <c r="AN1049" i="1" s="1"/>
  <c r="Y1049" i="1"/>
  <c r="S1050" i="1"/>
  <c r="U1050" i="1"/>
  <c r="AM1050" i="1" s="1"/>
  <c r="AN1050" i="1" s="1"/>
  <c r="AU1050" i="1" s="1"/>
  <c r="Y1050" i="1"/>
  <c r="S1051" i="1"/>
  <c r="U1051" i="1"/>
  <c r="AM1051" i="1" s="1"/>
  <c r="AN1051" i="1" s="1"/>
  <c r="Y1051" i="1"/>
  <c r="S1052" i="1"/>
  <c r="U1052" i="1"/>
  <c r="AM1052" i="1" s="1"/>
  <c r="AN1052" i="1" s="1"/>
  <c r="Y1052" i="1"/>
  <c r="S1053" i="1"/>
  <c r="U1053" i="1"/>
  <c r="AM1053" i="1" s="1"/>
  <c r="AN1053" i="1" s="1"/>
  <c r="Y1053" i="1"/>
  <c r="S1054" i="1"/>
  <c r="U1054" i="1"/>
  <c r="AM1054" i="1" s="1"/>
  <c r="AN1054" i="1" s="1"/>
  <c r="Y1054" i="1"/>
  <c r="S1055" i="1"/>
  <c r="U1055" i="1"/>
  <c r="AM1055" i="1" s="1"/>
  <c r="AN1055" i="1" s="1"/>
  <c r="Y1055" i="1"/>
  <c r="S1056" i="1"/>
  <c r="U1056" i="1"/>
  <c r="AM1056" i="1" s="1"/>
  <c r="AN1056" i="1" s="1"/>
  <c r="Y1056" i="1"/>
  <c r="S1057" i="1"/>
  <c r="U1057" i="1"/>
  <c r="AM1057" i="1" s="1"/>
  <c r="AN1057" i="1" s="1"/>
  <c r="Y1057" i="1"/>
  <c r="S1058" i="1"/>
  <c r="U1058" i="1"/>
  <c r="AM1058" i="1" s="1"/>
  <c r="AN1058" i="1" s="1"/>
  <c r="Y1058" i="1"/>
  <c r="S1059" i="1"/>
  <c r="U1059" i="1"/>
  <c r="AM1059" i="1" s="1"/>
  <c r="AN1059" i="1" s="1"/>
  <c r="Y1059" i="1"/>
  <c r="S1060" i="1"/>
  <c r="U1060" i="1"/>
  <c r="AM1060" i="1" s="1"/>
  <c r="AN1060" i="1" s="1"/>
  <c r="Y1060" i="1"/>
  <c r="S1061" i="1"/>
  <c r="U1061" i="1"/>
  <c r="AM1061" i="1" s="1"/>
  <c r="AN1061" i="1" s="1"/>
  <c r="Y1061" i="1"/>
  <c r="S1062" i="1"/>
  <c r="U1062" i="1"/>
  <c r="AM1062" i="1" s="1"/>
  <c r="AN1062" i="1" s="1"/>
  <c r="Y1062" i="1"/>
  <c r="S1063" i="1"/>
  <c r="U1063" i="1"/>
  <c r="AM1063" i="1" s="1"/>
  <c r="AN1063" i="1" s="1"/>
  <c r="Y1063" i="1"/>
  <c r="S1064" i="1"/>
  <c r="U1064" i="1"/>
  <c r="Y1064" i="1"/>
  <c r="AM1064" i="1"/>
  <c r="AN1064" i="1" s="1"/>
  <c r="S1065" i="1"/>
  <c r="U1065" i="1"/>
  <c r="AM1065" i="1" s="1"/>
  <c r="AN1065" i="1" s="1"/>
  <c r="Y1065" i="1"/>
  <c r="S1066" i="1"/>
  <c r="U1066" i="1"/>
  <c r="AM1066" i="1" s="1"/>
  <c r="AN1066" i="1" s="1"/>
  <c r="Y1066" i="1"/>
  <c r="S1067" i="1"/>
  <c r="U1067" i="1"/>
  <c r="AM1067" i="1" s="1"/>
  <c r="AN1067" i="1" s="1"/>
  <c r="Y1067" i="1"/>
  <c r="S1068" i="1"/>
  <c r="U1068" i="1"/>
  <c r="AM1068" i="1" s="1"/>
  <c r="AN1068" i="1" s="1"/>
  <c r="Y1068" i="1"/>
  <c r="S1069" i="1"/>
  <c r="U1069" i="1"/>
  <c r="AM1069" i="1" s="1"/>
  <c r="AN1069" i="1" s="1"/>
  <c r="Y1069" i="1"/>
  <c r="S1070" i="1"/>
  <c r="U1070" i="1"/>
  <c r="AM1070" i="1" s="1"/>
  <c r="AN1070" i="1" s="1"/>
  <c r="Y1070" i="1"/>
  <c r="S1071" i="1"/>
  <c r="U1071" i="1"/>
  <c r="AM1071" i="1" s="1"/>
  <c r="AN1071" i="1" s="1"/>
  <c r="Y1071" i="1"/>
  <c r="S1072" i="1"/>
  <c r="U1072" i="1"/>
  <c r="AM1072" i="1" s="1"/>
  <c r="AN1072" i="1" s="1"/>
  <c r="Y1072" i="1"/>
  <c r="S1073" i="1"/>
  <c r="U1073" i="1"/>
  <c r="AM1073" i="1" s="1"/>
  <c r="AN1073" i="1" s="1"/>
  <c r="Y1073" i="1"/>
  <c r="S1074" i="1"/>
  <c r="U1074" i="1"/>
  <c r="AM1074" i="1" s="1"/>
  <c r="AN1074" i="1" s="1"/>
  <c r="Y1074" i="1"/>
  <c r="S1075" i="1"/>
  <c r="U1075" i="1"/>
  <c r="AM1075" i="1" s="1"/>
  <c r="AN1075" i="1" s="1"/>
  <c r="Y1075" i="1"/>
  <c r="S1076" i="1"/>
  <c r="U1076" i="1"/>
  <c r="AM1076" i="1" s="1"/>
  <c r="AN1076" i="1" s="1"/>
  <c r="AW1076" i="1" s="1"/>
  <c r="Y1076" i="1"/>
  <c r="S1077" i="1"/>
  <c r="U1077" i="1"/>
  <c r="AM1077" i="1" s="1"/>
  <c r="AN1077" i="1" s="1"/>
  <c r="Y1077" i="1"/>
  <c r="S1078" i="1"/>
  <c r="U1078" i="1"/>
  <c r="AM1078" i="1" s="1"/>
  <c r="AN1078" i="1" s="1"/>
  <c r="Y1078" i="1"/>
  <c r="S1079" i="1"/>
  <c r="U1079" i="1"/>
  <c r="Y1079" i="1"/>
  <c r="AM1079" i="1"/>
  <c r="AN1079" i="1" s="1"/>
  <c r="S1080" i="1"/>
  <c r="U1080" i="1"/>
  <c r="AM1080" i="1" s="1"/>
  <c r="AN1080" i="1" s="1"/>
  <c r="Y1080" i="1"/>
  <c r="S1081" i="1"/>
  <c r="U1081" i="1"/>
  <c r="AM1081" i="1" s="1"/>
  <c r="AN1081" i="1" s="1"/>
  <c r="Y1081" i="1"/>
  <c r="S1082" i="1"/>
  <c r="U1082" i="1"/>
  <c r="AM1082" i="1" s="1"/>
  <c r="AN1082" i="1" s="1"/>
  <c r="Y1082" i="1"/>
  <c r="S1083" i="1"/>
  <c r="U1083" i="1"/>
  <c r="AM1083" i="1" s="1"/>
  <c r="AN1083" i="1" s="1"/>
  <c r="Y1083" i="1"/>
  <c r="S1084" i="1"/>
  <c r="U1084" i="1"/>
  <c r="AM1084" i="1" s="1"/>
  <c r="AN1084" i="1" s="1"/>
  <c r="Y1084" i="1"/>
  <c r="S1085" i="1"/>
  <c r="U1085" i="1"/>
  <c r="AM1085" i="1" s="1"/>
  <c r="AN1085" i="1" s="1"/>
  <c r="Y1085" i="1"/>
  <c r="S1086" i="1"/>
  <c r="U1086" i="1"/>
  <c r="AM1086" i="1" s="1"/>
  <c r="AN1086" i="1" s="1"/>
  <c r="Y1086" i="1"/>
  <c r="S1087" i="1"/>
  <c r="U1087" i="1"/>
  <c r="Y1087" i="1"/>
  <c r="AM1087" i="1"/>
  <c r="AN1087" i="1" s="1"/>
  <c r="S1088" i="1"/>
  <c r="U1088" i="1"/>
  <c r="AM1088" i="1" s="1"/>
  <c r="AN1088" i="1" s="1"/>
  <c r="Y1088" i="1"/>
  <c r="S1089" i="1"/>
  <c r="U1089" i="1"/>
  <c r="AM1089" i="1" s="1"/>
  <c r="AN1089" i="1" s="1"/>
  <c r="Y1089" i="1"/>
  <c r="S1090" i="1"/>
  <c r="U1090" i="1"/>
  <c r="AM1090" i="1" s="1"/>
  <c r="AN1090" i="1" s="1"/>
  <c r="Y1090" i="1"/>
  <c r="S1091" i="1"/>
  <c r="U1091" i="1"/>
  <c r="AM1091" i="1" s="1"/>
  <c r="AN1091" i="1" s="1"/>
  <c r="AW1091" i="1" s="1"/>
  <c r="Y1091" i="1"/>
  <c r="S1092" i="1"/>
  <c r="U1092" i="1"/>
  <c r="AM1092" i="1" s="1"/>
  <c r="AN1092" i="1" s="1"/>
  <c r="Y1092" i="1"/>
  <c r="S1093" i="1"/>
  <c r="U1093" i="1"/>
  <c r="AM1093" i="1" s="1"/>
  <c r="AN1093" i="1" s="1"/>
  <c r="Y1093" i="1"/>
  <c r="S1094" i="1"/>
  <c r="U1094" i="1"/>
  <c r="AM1094" i="1" s="1"/>
  <c r="AN1094" i="1" s="1"/>
  <c r="Y1094" i="1"/>
  <c r="S1095" i="1"/>
  <c r="U1095" i="1"/>
  <c r="AM1095" i="1" s="1"/>
  <c r="AN1095" i="1" s="1"/>
  <c r="Y1095" i="1"/>
  <c r="S1096" i="1"/>
  <c r="U1096" i="1"/>
  <c r="AM1096" i="1" s="1"/>
  <c r="AN1096" i="1" s="1"/>
  <c r="Y1096" i="1"/>
  <c r="S1097" i="1"/>
  <c r="U1097" i="1"/>
  <c r="AM1097" i="1" s="1"/>
  <c r="AN1097" i="1" s="1"/>
  <c r="Y1097" i="1"/>
  <c r="S1098" i="1"/>
  <c r="U1098" i="1"/>
  <c r="AM1098" i="1" s="1"/>
  <c r="AN1098" i="1" s="1"/>
  <c r="Y1098" i="1"/>
  <c r="S1099" i="1"/>
  <c r="U1099" i="1"/>
  <c r="AM1099" i="1" s="1"/>
  <c r="AN1099" i="1" s="1"/>
  <c r="Y1099" i="1"/>
  <c r="S1100" i="1"/>
  <c r="U1100" i="1"/>
  <c r="AM1100" i="1" s="1"/>
  <c r="AN1100" i="1" s="1"/>
  <c r="Y1100" i="1"/>
  <c r="S1101" i="1"/>
  <c r="U1101" i="1"/>
  <c r="AM1101" i="1" s="1"/>
  <c r="AN1101" i="1" s="1"/>
  <c r="Y1101" i="1"/>
  <c r="S1102" i="1"/>
  <c r="U1102" i="1"/>
  <c r="AM1102" i="1" s="1"/>
  <c r="AN1102" i="1" s="1"/>
  <c r="Y1102" i="1"/>
  <c r="S1103" i="1"/>
  <c r="U1103" i="1"/>
  <c r="AM1103" i="1" s="1"/>
  <c r="AN1103" i="1" s="1"/>
  <c r="Y1103" i="1"/>
  <c r="S1104" i="1"/>
  <c r="U1104" i="1"/>
  <c r="AM1104" i="1" s="1"/>
  <c r="AN1104" i="1" s="1"/>
  <c r="Y1104" i="1"/>
  <c r="S1105" i="1"/>
  <c r="U1105" i="1"/>
  <c r="Y1105" i="1"/>
  <c r="AM1105" i="1"/>
  <c r="AN1105" i="1" s="1"/>
  <c r="S1106" i="1"/>
  <c r="U1106" i="1"/>
  <c r="AM1106" i="1" s="1"/>
  <c r="AN1106" i="1" s="1"/>
  <c r="Y1106" i="1"/>
  <c r="S1107" i="1"/>
  <c r="U1107" i="1"/>
  <c r="AM1107" i="1" s="1"/>
  <c r="AN1107" i="1" s="1"/>
  <c r="Y1107" i="1"/>
  <c r="S1108" i="1"/>
  <c r="U1108" i="1"/>
  <c r="AM1108" i="1" s="1"/>
  <c r="AN1108" i="1" s="1"/>
  <c r="Y1108" i="1"/>
  <c r="S1109" i="1"/>
  <c r="U1109" i="1"/>
  <c r="AM1109" i="1" s="1"/>
  <c r="AN1109" i="1" s="1"/>
  <c r="Y1109" i="1"/>
  <c r="S1110" i="1"/>
  <c r="U1110" i="1"/>
  <c r="AM1110" i="1" s="1"/>
  <c r="AN1110" i="1" s="1"/>
  <c r="Y1110" i="1"/>
  <c r="S1111" i="1"/>
  <c r="U1111" i="1"/>
  <c r="Y1111" i="1"/>
  <c r="AM1111" i="1"/>
  <c r="AN1111" i="1" s="1"/>
  <c r="S1112" i="1"/>
  <c r="U1112" i="1"/>
  <c r="AM1112" i="1" s="1"/>
  <c r="AN1112" i="1" s="1"/>
  <c r="Y1112" i="1"/>
  <c r="S1113" i="1"/>
  <c r="U1113" i="1"/>
  <c r="AM1113" i="1" s="1"/>
  <c r="AN1113" i="1" s="1"/>
  <c r="Y1113" i="1"/>
  <c r="S1114" i="1"/>
  <c r="U1114" i="1"/>
  <c r="AM1114" i="1" s="1"/>
  <c r="AN1114" i="1" s="1"/>
  <c r="Y1114" i="1"/>
  <c r="S1115" i="1"/>
  <c r="U1115" i="1"/>
  <c r="AM1115" i="1" s="1"/>
  <c r="AN1115" i="1" s="1"/>
  <c r="Y1115" i="1"/>
  <c r="S1116" i="1"/>
  <c r="U1116" i="1"/>
  <c r="AM1116" i="1" s="1"/>
  <c r="AN1116" i="1" s="1"/>
  <c r="Y1116" i="1"/>
  <c r="S1117" i="1"/>
  <c r="U1117" i="1"/>
  <c r="Y1117" i="1"/>
  <c r="AM1117" i="1"/>
  <c r="AN1117" i="1" s="1"/>
  <c r="S1118" i="1"/>
  <c r="U1118" i="1"/>
  <c r="AM1118" i="1" s="1"/>
  <c r="AN1118" i="1" s="1"/>
  <c r="Y1118" i="1"/>
  <c r="S1119" i="1"/>
  <c r="U1119" i="1"/>
  <c r="AM1119" i="1" s="1"/>
  <c r="AN1119" i="1" s="1"/>
  <c r="Y1119" i="1"/>
  <c r="S1120" i="1"/>
  <c r="U1120" i="1"/>
  <c r="AM1120" i="1" s="1"/>
  <c r="AN1120" i="1" s="1"/>
  <c r="Y1120" i="1"/>
  <c r="S1121" i="1"/>
  <c r="U1121" i="1"/>
  <c r="AM1121" i="1" s="1"/>
  <c r="AN1121" i="1" s="1"/>
  <c r="Y1121" i="1"/>
  <c r="S1122" i="1"/>
  <c r="U1122" i="1"/>
  <c r="AM1122" i="1" s="1"/>
  <c r="AN1122" i="1" s="1"/>
  <c r="Y1122" i="1"/>
  <c r="S1123" i="1"/>
  <c r="U1123" i="1"/>
  <c r="AM1123" i="1" s="1"/>
  <c r="AN1123" i="1" s="1"/>
  <c r="Y1123" i="1"/>
  <c r="S1124" i="1"/>
  <c r="U1124" i="1"/>
  <c r="AM1124" i="1" s="1"/>
  <c r="AN1124" i="1" s="1"/>
  <c r="Y1124" i="1"/>
  <c r="S1125" i="1"/>
  <c r="U1125" i="1"/>
  <c r="AM1125" i="1" s="1"/>
  <c r="AN1125" i="1" s="1"/>
  <c r="Y1125" i="1"/>
  <c r="S1126" i="1"/>
  <c r="U1126" i="1"/>
  <c r="AM1126" i="1" s="1"/>
  <c r="AN1126" i="1" s="1"/>
  <c r="Y1126" i="1"/>
  <c r="S1127" i="1"/>
  <c r="U1127" i="1"/>
  <c r="AM1127" i="1" s="1"/>
  <c r="AN1127" i="1" s="1"/>
  <c r="Y1127" i="1"/>
  <c r="S1128" i="1"/>
  <c r="U1128" i="1"/>
  <c r="AM1128" i="1" s="1"/>
  <c r="AN1128" i="1" s="1"/>
  <c r="Y1128" i="1"/>
  <c r="S1129" i="1"/>
  <c r="U1129" i="1"/>
  <c r="AM1129" i="1" s="1"/>
  <c r="AN1129" i="1" s="1"/>
  <c r="Y1129" i="1"/>
  <c r="S1130" i="1"/>
  <c r="U1130" i="1"/>
  <c r="AM1130" i="1" s="1"/>
  <c r="AN1130" i="1" s="1"/>
  <c r="Y1130" i="1"/>
  <c r="S1131" i="1"/>
  <c r="U1131" i="1"/>
  <c r="Y1131" i="1"/>
  <c r="AM1131" i="1"/>
  <c r="AN1131" i="1" s="1"/>
  <c r="S1132" i="1"/>
  <c r="U1132" i="1"/>
  <c r="Y1132" i="1"/>
  <c r="AM1132" i="1"/>
  <c r="AN1132" i="1" s="1"/>
  <c r="S1133" i="1"/>
  <c r="U1133" i="1"/>
  <c r="AM1133" i="1" s="1"/>
  <c r="AN1133" i="1" s="1"/>
  <c r="Y1133" i="1"/>
  <c r="S1134" i="1"/>
  <c r="U1134" i="1"/>
  <c r="AM1134" i="1" s="1"/>
  <c r="AN1134" i="1" s="1"/>
  <c r="Y1134" i="1"/>
  <c r="S1135" i="1"/>
  <c r="U1135" i="1"/>
  <c r="AM1135" i="1" s="1"/>
  <c r="AN1135" i="1" s="1"/>
  <c r="Y1135" i="1"/>
  <c r="S1136" i="1"/>
  <c r="U1136" i="1"/>
  <c r="AM1136" i="1" s="1"/>
  <c r="AN1136" i="1" s="1"/>
  <c r="Y1136" i="1"/>
  <c r="S1137" i="1"/>
  <c r="U1137" i="1"/>
  <c r="AM1137" i="1" s="1"/>
  <c r="AN1137" i="1" s="1"/>
  <c r="Y1137" i="1"/>
  <c r="S1138" i="1"/>
  <c r="U1138" i="1"/>
  <c r="AM1138" i="1" s="1"/>
  <c r="AN1138" i="1" s="1"/>
  <c r="Y1138" i="1"/>
  <c r="S1139" i="1"/>
  <c r="U1139" i="1"/>
  <c r="AM1139" i="1" s="1"/>
  <c r="AN1139" i="1" s="1"/>
  <c r="Y1139" i="1"/>
  <c r="S1140" i="1"/>
  <c r="U1140" i="1"/>
  <c r="Y1140" i="1"/>
  <c r="AM1140" i="1"/>
  <c r="AN1140" i="1" s="1"/>
  <c r="S1141" i="1"/>
  <c r="U1141" i="1"/>
  <c r="AM1141" i="1" s="1"/>
  <c r="AN1141" i="1" s="1"/>
  <c r="Y1141" i="1"/>
  <c r="S1142" i="1"/>
  <c r="U1142" i="1"/>
  <c r="AM1142" i="1" s="1"/>
  <c r="AN1142" i="1" s="1"/>
  <c r="Y1142" i="1"/>
  <c r="S1143" i="1"/>
  <c r="U1143" i="1"/>
  <c r="AM1143" i="1" s="1"/>
  <c r="AN1143" i="1" s="1"/>
  <c r="Y1143" i="1"/>
  <c r="S1144" i="1"/>
  <c r="U1144" i="1"/>
  <c r="AM1144" i="1" s="1"/>
  <c r="AN1144" i="1" s="1"/>
  <c r="Y1144" i="1"/>
  <c r="S1145" i="1"/>
  <c r="U1145" i="1"/>
  <c r="AM1145" i="1" s="1"/>
  <c r="AN1145" i="1" s="1"/>
  <c r="Y1145" i="1"/>
  <c r="S1146" i="1"/>
  <c r="U1146" i="1"/>
  <c r="AM1146" i="1" s="1"/>
  <c r="AN1146" i="1" s="1"/>
  <c r="AW1146" i="1" s="1"/>
  <c r="Y1146" i="1"/>
  <c r="S1147" i="1"/>
  <c r="U1147" i="1"/>
  <c r="AM1147" i="1" s="1"/>
  <c r="AN1147" i="1" s="1"/>
  <c r="Y1147" i="1"/>
  <c r="S1148" i="1"/>
  <c r="U1148" i="1"/>
  <c r="AM1148" i="1" s="1"/>
  <c r="AN1148" i="1" s="1"/>
  <c r="Y1148" i="1"/>
  <c r="S1149" i="1"/>
  <c r="U1149" i="1"/>
  <c r="AM1149" i="1" s="1"/>
  <c r="AN1149" i="1" s="1"/>
  <c r="Y1149" i="1"/>
  <c r="S1150" i="1"/>
  <c r="U1150" i="1"/>
  <c r="AM1150" i="1" s="1"/>
  <c r="AN1150" i="1" s="1"/>
  <c r="Y1150" i="1"/>
  <c r="S1151" i="1"/>
  <c r="U1151" i="1"/>
  <c r="AM1151" i="1" s="1"/>
  <c r="AN1151" i="1" s="1"/>
  <c r="Y1151" i="1"/>
  <c r="S1152" i="1"/>
  <c r="U1152" i="1"/>
  <c r="AM1152" i="1" s="1"/>
  <c r="AN1152" i="1" s="1"/>
  <c r="Y1152" i="1"/>
  <c r="AW1152" i="1" s="1"/>
  <c r="S1153" i="1"/>
  <c r="U1153" i="1"/>
  <c r="AM1153" i="1" s="1"/>
  <c r="AN1153" i="1" s="1"/>
  <c r="Y1153" i="1"/>
  <c r="S1154" i="1"/>
  <c r="U1154" i="1"/>
  <c r="AM1154" i="1" s="1"/>
  <c r="AN1154" i="1" s="1"/>
  <c r="Y1154" i="1"/>
  <c r="S1155" i="1"/>
  <c r="U1155" i="1"/>
  <c r="AM1155" i="1" s="1"/>
  <c r="AN1155" i="1" s="1"/>
  <c r="Y1155" i="1"/>
  <c r="S1156" i="1"/>
  <c r="U1156" i="1"/>
  <c r="AM1156" i="1" s="1"/>
  <c r="AN1156" i="1" s="1"/>
  <c r="Y1156" i="1"/>
  <c r="S1157" i="1"/>
  <c r="U1157" i="1"/>
  <c r="AM1157" i="1" s="1"/>
  <c r="AN1157" i="1" s="1"/>
  <c r="Y1157" i="1"/>
  <c r="S1158" i="1"/>
  <c r="U1158" i="1"/>
  <c r="AM1158" i="1" s="1"/>
  <c r="AN1158" i="1" s="1"/>
  <c r="Y1158" i="1"/>
  <c r="S1159" i="1"/>
  <c r="U1159" i="1"/>
  <c r="AM1159" i="1" s="1"/>
  <c r="AN1159" i="1" s="1"/>
  <c r="Y1159" i="1"/>
  <c r="S1160" i="1"/>
  <c r="U1160" i="1"/>
  <c r="AM1160" i="1" s="1"/>
  <c r="AN1160" i="1" s="1"/>
  <c r="Y1160" i="1"/>
  <c r="S1161" i="1"/>
  <c r="U1161" i="1"/>
  <c r="AM1161" i="1" s="1"/>
  <c r="AN1161" i="1" s="1"/>
  <c r="Y1161" i="1"/>
  <c r="S1162" i="1"/>
  <c r="U1162" i="1"/>
  <c r="AM1162" i="1" s="1"/>
  <c r="AN1162" i="1" s="1"/>
  <c r="Y1162" i="1"/>
  <c r="S1163" i="1"/>
  <c r="U1163" i="1"/>
  <c r="AM1163" i="1" s="1"/>
  <c r="AN1163" i="1" s="1"/>
  <c r="Y1163" i="1"/>
  <c r="S1164" i="1"/>
  <c r="U1164" i="1"/>
  <c r="AM1164" i="1" s="1"/>
  <c r="AN1164" i="1" s="1"/>
  <c r="Y1164" i="1"/>
  <c r="S1165" i="1"/>
  <c r="U1165" i="1"/>
  <c r="AM1165" i="1" s="1"/>
  <c r="AN1165" i="1" s="1"/>
  <c r="Y1165" i="1"/>
  <c r="S1166" i="1"/>
  <c r="U1166" i="1"/>
  <c r="AM1166" i="1" s="1"/>
  <c r="AN1166" i="1" s="1"/>
  <c r="Y1166" i="1"/>
  <c r="S1167" i="1"/>
  <c r="U1167" i="1"/>
  <c r="Y1167" i="1"/>
  <c r="AM1167" i="1"/>
  <c r="AN1167" i="1" s="1"/>
  <c r="S1168" i="1"/>
  <c r="U1168" i="1"/>
  <c r="AM1168" i="1" s="1"/>
  <c r="AN1168" i="1" s="1"/>
  <c r="Y1168" i="1"/>
  <c r="S1169" i="1"/>
  <c r="U1169" i="1"/>
  <c r="Y1169" i="1"/>
  <c r="AM1169" i="1"/>
  <c r="AN1169" i="1" s="1"/>
  <c r="AV1169" i="1" s="1"/>
  <c r="S1170" i="1"/>
  <c r="U1170" i="1"/>
  <c r="AM1170" i="1" s="1"/>
  <c r="AN1170" i="1" s="1"/>
  <c r="Y1170" i="1"/>
  <c r="S1171" i="1"/>
  <c r="U1171" i="1"/>
  <c r="AM1171" i="1" s="1"/>
  <c r="AN1171" i="1" s="1"/>
  <c r="Y1171" i="1"/>
  <c r="S1172" i="1"/>
  <c r="U1172" i="1"/>
  <c r="AM1172" i="1" s="1"/>
  <c r="AN1172" i="1" s="1"/>
  <c r="Y1172" i="1"/>
  <c r="S1173" i="1"/>
  <c r="U1173" i="1"/>
  <c r="AM1173" i="1" s="1"/>
  <c r="AN1173" i="1" s="1"/>
  <c r="Y1173" i="1"/>
  <c r="S1174" i="1"/>
  <c r="U1174" i="1"/>
  <c r="AM1174" i="1" s="1"/>
  <c r="AN1174" i="1" s="1"/>
  <c r="Y1174" i="1"/>
  <c r="S1175" i="1"/>
  <c r="U1175" i="1"/>
  <c r="AM1175" i="1" s="1"/>
  <c r="AN1175" i="1" s="1"/>
  <c r="Y1175" i="1"/>
  <c r="S1176" i="1"/>
  <c r="U1176" i="1"/>
  <c r="Y1176" i="1"/>
  <c r="AM1176" i="1"/>
  <c r="AN1176" i="1" s="1"/>
  <c r="S1177" i="1"/>
  <c r="U1177" i="1"/>
  <c r="AM1177" i="1" s="1"/>
  <c r="AN1177" i="1" s="1"/>
  <c r="Y1177" i="1"/>
  <c r="S1178" i="1"/>
  <c r="U1178" i="1"/>
  <c r="AM1178" i="1" s="1"/>
  <c r="AN1178" i="1" s="1"/>
  <c r="Y1178" i="1"/>
  <c r="S1179" i="1"/>
  <c r="U1179" i="1"/>
  <c r="AM1179" i="1" s="1"/>
  <c r="AN1179" i="1" s="1"/>
  <c r="Y1179" i="1"/>
  <c r="S1180" i="1"/>
  <c r="U1180" i="1"/>
  <c r="AM1180" i="1" s="1"/>
  <c r="AN1180" i="1" s="1"/>
  <c r="Y1180" i="1"/>
  <c r="S1181" i="1"/>
  <c r="U1181" i="1"/>
  <c r="AM1181" i="1" s="1"/>
  <c r="AN1181" i="1" s="1"/>
  <c r="Y1181" i="1"/>
  <c r="S1182" i="1"/>
  <c r="U1182" i="1"/>
  <c r="AM1182" i="1" s="1"/>
  <c r="AN1182" i="1" s="1"/>
  <c r="Y1182" i="1"/>
  <c r="S1183" i="1"/>
  <c r="U1183" i="1"/>
  <c r="AM1183" i="1" s="1"/>
  <c r="AN1183" i="1" s="1"/>
  <c r="Y1183" i="1"/>
  <c r="S1184" i="1"/>
  <c r="U1184" i="1"/>
  <c r="AM1184" i="1" s="1"/>
  <c r="AN1184" i="1" s="1"/>
  <c r="Y1184" i="1"/>
  <c r="S1185" i="1"/>
  <c r="U1185" i="1"/>
  <c r="AM1185" i="1" s="1"/>
  <c r="AN1185" i="1" s="1"/>
  <c r="Y1185" i="1"/>
  <c r="S1186" i="1"/>
  <c r="U1186" i="1"/>
  <c r="AM1186" i="1" s="1"/>
  <c r="AN1186" i="1" s="1"/>
  <c r="Y1186" i="1"/>
  <c r="S1187" i="1"/>
  <c r="U1187" i="1"/>
  <c r="AM1187" i="1" s="1"/>
  <c r="AN1187" i="1" s="1"/>
  <c r="Y1187" i="1"/>
  <c r="S1188" i="1"/>
  <c r="U1188" i="1"/>
  <c r="AM1188" i="1" s="1"/>
  <c r="AN1188" i="1" s="1"/>
  <c r="Y1188" i="1"/>
  <c r="S1189" i="1"/>
  <c r="U1189" i="1"/>
  <c r="Y1189" i="1"/>
  <c r="AM1189" i="1"/>
  <c r="AN1189" i="1" s="1"/>
  <c r="S1190" i="1"/>
  <c r="U1190" i="1"/>
  <c r="AM1190" i="1" s="1"/>
  <c r="AN1190" i="1" s="1"/>
  <c r="Y1190" i="1"/>
  <c r="S1191" i="1"/>
  <c r="U1191" i="1"/>
  <c r="AM1191" i="1" s="1"/>
  <c r="AN1191" i="1" s="1"/>
  <c r="Y1191" i="1"/>
  <c r="S1192" i="1"/>
  <c r="U1192" i="1"/>
  <c r="AM1192" i="1" s="1"/>
  <c r="AN1192" i="1" s="1"/>
  <c r="Y1192" i="1"/>
  <c r="S1193" i="1"/>
  <c r="U1193" i="1"/>
  <c r="AM1193" i="1" s="1"/>
  <c r="AN1193" i="1" s="1"/>
  <c r="Y1193" i="1"/>
  <c r="S1194" i="1"/>
  <c r="U1194" i="1"/>
  <c r="Y1194" i="1"/>
  <c r="AM1194" i="1"/>
  <c r="AN1194" i="1" s="1"/>
  <c r="S1195" i="1"/>
  <c r="U1195" i="1"/>
  <c r="AM1195" i="1" s="1"/>
  <c r="AN1195" i="1" s="1"/>
  <c r="Y1195" i="1"/>
  <c r="S1196" i="1"/>
  <c r="U1196" i="1"/>
  <c r="AM1196" i="1" s="1"/>
  <c r="AN1196" i="1" s="1"/>
  <c r="Y1196" i="1"/>
  <c r="S1197" i="1"/>
  <c r="U1197" i="1"/>
  <c r="AM1197" i="1" s="1"/>
  <c r="AN1197" i="1" s="1"/>
  <c r="Y1197" i="1"/>
  <c r="S1198" i="1"/>
  <c r="U1198" i="1"/>
  <c r="AM1198" i="1" s="1"/>
  <c r="AN1198" i="1" s="1"/>
  <c r="Y1198" i="1"/>
  <c r="S1199" i="1"/>
  <c r="U1199" i="1"/>
  <c r="AM1199" i="1" s="1"/>
  <c r="AN1199" i="1" s="1"/>
  <c r="Y1199" i="1"/>
  <c r="S1200" i="1"/>
  <c r="U1200" i="1"/>
  <c r="AM1200" i="1" s="1"/>
  <c r="AN1200" i="1" s="1"/>
  <c r="Y1200" i="1"/>
  <c r="S1201" i="1"/>
  <c r="U1201" i="1"/>
  <c r="AM1201" i="1" s="1"/>
  <c r="AN1201" i="1" s="1"/>
  <c r="Y1201" i="1"/>
  <c r="S1202" i="1"/>
  <c r="U1202" i="1"/>
  <c r="AM1202" i="1" s="1"/>
  <c r="AN1202" i="1" s="1"/>
  <c r="Y1202" i="1"/>
  <c r="S1203" i="1"/>
  <c r="U1203" i="1"/>
  <c r="AM1203" i="1" s="1"/>
  <c r="AN1203" i="1" s="1"/>
  <c r="Y1203" i="1"/>
  <c r="S1204" i="1"/>
  <c r="U1204" i="1"/>
  <c r="AM1204" i="1" s="1"/>
  <c r="AN1204" i="1" s="1"/>
  <c r="Y1204" i="1"/>
  <c r="S1205" i="1"/>
  <c r="U1205" i="1"/>
  <c r="Y1205" i="1"/>
  <c r="AM1205" i="1"/>
  <c r="AN1205" i="1" s="1"/>
  <c r="S1206" i="1"/>
  <c r="U1206" i="1"/>
  <c r="AM1206" i="1" s="1"/>
  <c r="AN1206" i="1" s="1"/>
  <c r="Y1206" i="1"/>
  <c r="S1207" i="1"/>
  <c r="U1207" i="1"/>
  <c r="AM1207" i="1" s="1"/>
  <c r="AN1207" i="1" s="1"/>
  <c r="Y1207" i="1"/>
  <c r="S1208" i="1"/>
  <c r="U1208" i="1"/>
  <c r="AM1208" i="1" s="1"/>
  <c r="AN1208" i="1" s="1"/>
  <c r="Y1208" i="1"/>
  <c r="S1209" i="1"/>
  <c r="U1209" i="1"/>
  <c r="AM1209" i="1" s="1"/>
  <c r="AN1209" i="1" s="1"/>
  <c r="Y1209" i="1"/>
  <c r="S1210" i="1"/>
  <c r="U1210" i="1"/>
  <c r="AM1210" i="1" s="1"/>
  <c r="AN1210" i="1" s="1"/>
  <c r="Y1210" i="1"/>
  <c r="S1211" i="1"/>
  <c r="U1211" i="1"/>
  <c r="AM1211" i="1" s="1"/>
  <c r="AN1211" i="1" s="1"/>
  <c r="Y1211" i="1"/>
  <c r="S1212" i="1"/>
  <c r="U1212" i="1"/>
  <c r="AM1212" i="1" s="1"/>
  <c r="AN1212" i="1" s="1"/>
  <c r="Y1212" i="1"/>
  <c r="S1213" i="1"/>
  <c r="U1213" i="1"/>
  <c r="AM1213" i="1" s="1"/>
  <c r="AN1213" i="1" s="1"/>
  <c r="Y1213" i="1"/>
  <c r="S1214" i="1"/>
  <c r="U1214" i="1"/>
  <c r="Y1214" i="1"/>
  <c r="AM1214" i="1"/>
  <c r="AN1214" i="1" s="1"/>
  <c r="S1215" i="1"/>
  <c r="U1215" i="1"/>
  <c r="AM1215" i="1" s="1"/>
  <c r="AN1215" i="1" s="1"/>
  <c r="Y1215" i="1"/>
  <c r="S1216" i="1"/>
  <c r="U1216" i="1"/>
  <c r="AM1216" i="1" s="1"/>
  <c r="AN1216" i="1" s="1"/>
  <c r="Y1216" i="1"/>
  <c r="S1217" i="1"/>
  <c r="U1217" i="1"/>
  <c r="AM1217" i="1" s="1"/>
  <c r="AN1217" i="1" s="1"/>
  <c r="Y1217" i="1"/>
  <c r="S1218" i="1"/>
  <c r="U1218" i="1"/>
  <c r="AM1218" i="1" s="1"/>
  <c r="AN1218" i="1" s="1"/>
  <c r="Y1218" i="1"/>
  <c r="S1219" i="1"/>
  <c r="U1219" i="1"/>
  <c r="AM1219" i="1" s="1"/>
  <c r="AN1219" i="1" s="1"/>
  <c r="Y1219" i="1"/>
  <c r="S1220" i="1"/>
  <c r="U1220" i="1"/>
  <c r="Y1220" i="1"/>
  <c r="AM1220" i="1"/>
  <c r="AN1220" i="1" s="1"/>
  <c r="S1221" i="1"/>
  <c r="U1221" i="1"/>
  <c r="AM1221" i="1" s="1"/>
  <c r="AN1221" i="1" s="1"/>
  <c r="Y1221" i="1"/>
  <c r="S1222" i="1"/>
  <c r="U1222" i="1"/>
  <c r="AM1222" i="1" s="1"/>
  <c r="AN1222" i="1" s="1"/>
  <c r="Y1222" i="1"/>
  <c r="S1223" i="1"/>
  <c r="U1223" i="1"/>
  <c r="AM1223" i="1" s="1"/>
  <c r="AN1223" i="1" s="1"/>
  <c r="Y1223" i="1"/>
  <c r="S1224" i="1"/>
  <c r="U1224" i="1"/>
  <c r="AM1224" i="1" s="1"/>
  <c r="AN1224" i="1" s="1"/>
  <c r="Y1224" i="1"/>
  <c r="S1225" i="1"/>
  <c r="U1225" i="1"/>
  <c r="Y1225" i="1"/>
  <c r="AM1225" i="1"/>
  <c r="AN1225" i="1" s="1"/>
  <c r="S1226" i="1"/>
  <c r="U1226" i="1"/>
  <c r="AM1226" i="1" s="1"/>
  <c r="AN1226" i="1" s="1"/>
  <c r="Y1226" i="1"/>
  <c r="S1227" i="1"/>
  <c r="U1227" i="1"/>
  <c r="AM1227" i="1" s="1"/>
  <c r="AN1227" i="1" s="1"/>
  <c r="Y1227" i="1"/>
  <c r="S1228" i="1"/>
  <c r="U1228" i="1"/>
  <c r="AM1228" i="1" s="1"/>
  <c r="AN1228" i="1" s="1"/>
  <c r="Y1228" i="1"/>
  <c r="S1229" i="1"/>
  <c r="U1229" i="1"/>
  <c r="AM1229" i="1" s="1"/>
  <c r="AN1229" i="1" s="1"/>
  <c r="Y1229" i="1"/>
  <c r="S1230" i="1"/>
  <c r="U1230" i="1"/>
  <c r="AM1230" i="1" s="1"/>
  <c r="AN1230" i="1" s="1"/>
  <c r="Y1230" i="1"/>
  <c r="S1231" i="1"/>
  <c r="U1231" i="1"/>
  <c r="AM1231" i="1" s="1"/>
  <c r="AN1231" i="1" s="1"/>
  <c r="AW1231" i="1" s="1"/>
  <c r="Y1231" i="1"/>
  <c r="S1232" i="1"/>
  <c r="U1232" i="1"/>
  <c r="AM1232" i="1" s="1"/>
  <c r="AN1232" i="1" s="1"/>
  <c r="Y1232" i="1"/>
  <c r="S1233" i="1"/>
  <c r="U1233" i="1"/>
  <c r="AM1233" i="1" s="1"/>
  <c r="AN1233" i="1" s="1"/>
  <c r="Y1233" i="1"/>
  <c r="S1234" i="1"/>
  <c r="U1234" i="1"/>
  <c r="AM1234" i="1" s="1"/>
  <c r="AN1234" i="1" s="1"/>
  <c r="Y1234" i="1"/>
  <c r="S1235" i="1"/>
  <c r="U1235" i="1"/>
  <c r="AM1235" i="1" s="1"/>
  <c r="AN1235" i="1" s="1"/>
  <c r="Y1235" i="1"/>
  <c r="S1236" i="1"/>
  <c r="U1236" i="1"/>
  <c r="AM1236" i="1" s="1"/>
  <c r="AN1236" i="1" s="1"/>
  <c r="Y1236" i="1"/>
  <c r="S1237" i="1"/>
  <c r="U1237" i="1"/>
  <c r="AM1237" i="1" s="1"/>
  <c r="AN1237" i="1" s="1"/>
  <c r="Y1237" i="1"/>
  <c r="S1238" i="1"/>
  <c r="U1238" i="1"/>
  <c r="AM1238" i="1" s="1"/>
  <c r="AN1238" i="1" s="1"/>
  <c r="Y1238" i="1"/>
  <c r="S1239" i="1"/>
  <c r="U1239" i="1"/>
  <c r="AM1239" i="1" s="1"/>
  <c r="AN1239" i="1" s="1"/>
  <c r="Y1239" i="1"/>
  <c r="S1240" i="1"/>
  <c r="U1240" i="1"/>
  <c r="AM1240" i="1" s="1"/>
  <c r="AN1240" i="1" s="1"/>
  <c r="Y1240" i="1"/>
  <c r="S1241" i="1"/>
  <c r="U1241" i="1"/>
  <c r="AM1241" i="1" s="1"/>
  <c r="AN1241" i="1" s="1"/>
  <c r="Y1241" i="1"/>
  <c r="S1242" i="1"/>
  <c r="U1242" i="1"/>
  <c r="AM1242" i="1" s="1"/>
  <c r="AN1242" i="1" s="1"/>
  <c r="Y1242" i="1"/>
  <c r="S1243" i="1"/>
  <c r="U1243" i="1"/>
  <c r="AM1243" i="1" s="1"/>
  <c r="AN1243" i="1" s="1"/>
  <c r="Y1243" i="1"/>
  <c r="S1244" i="1"/>
  <c r="U1244" i="1"/>
  <c r="AM1244" i="1" s="1"/>
  <c r="AN1244" i="1" s="1"/>
  <c r="AV1244" i="1" s="1"/>
  <c r="Y1244" i="1"/>
  <c r="S1245" i="1"/>
  <c r="U1245" i="1"/>
  <c r="AM1245" i="1" s="1"/>
  <c r="AN1245" i="1" s="1"/>
  <c r="Y1245" i="1"/>
  <c r="S1246" i="1"/>
  <c r="U1246" i="1"/>
  <c r="AM1246" i="1" s="1"/>
  <c r="AN1246" i="1" s="1"/>
  <c r="Y1246" i="1"/>
  <c r="S1247" i="1"/>
  <c r="U1247" i="1"/>
  <c r="AM1247" i="1" s="1"/>
  <c r="AN1247" i="1" s="1"/>
  <c r="Y1247" i="1"/>
  <c r="S1248" i="1"/>
  <c r="U1248" i="1"/>
  <c r="AM1248" i="1" s="1"/>
  <c r="AN1248" i="1" s="1"/>
  <c r="Y1248" i="1"/>
  <c r="S1249" i="1"/>
  <c r="U1249" i="1"/>
  <c r="AM1249" i="1" s="1"/>
  <c r="AN1249" i="1" s="1"/>
  <c r="Y1249" i="1"/>
  <c r="S1250" i="1"/>
  <c r="U1250" i="1"/>
  <c r="AM1250" i="1" s="1"/>
  <c r="AN1250" i="1" s="1"/>
  <c r="Y1250" i="1"/>
  <c r="S1251" i="1"/>
  <c r="U1251" i="1"/>
  <c r="AM1251" i="1" s="1"/>
  <c r="AN1251" i="1" s="1"/>
  <c r="Y1251" i="1"/>
  <c r="S1252" i="1"/>
  <c r="U1252" i="1"/>
  <c r="AM1252" i="1" s="1"/>
  <c r="AN1252" i="1" s="1"/>
  <c r="Y1252" i="1"/>
  <c r="S1253" i="1"/>
  <c r="U1253" i="1"/>
  <c r="AM1253" i="1" s="1"/>
  <c r="AN1253" i="1" s="1"/>
  <c r="Y1253" i="1"/>
  <c r="S1254" i="1"/>
  <c r="U1254" i="1"/>
  <c r="AM1254" i="1" s="1"/>
  <c r="AN1254" i="1" s="1"/>
  <c r="Y1254" i="1"/>
  <c r="S1255" i="1"/>
  <c r="U1255" i="1"/>
  <c r="AM1255" i="1" s="1"/>
  <c r="AN1255" i="1" s="1"/>
  <c r="Y1255" i="1"/>
  <c r="S1256" i="1"/>
  <c r="U1256" i="1"/>
  <c r="AM1256" i="1" s="1"/>
  <c r="AN1256" i="1" s="1"/>
  <c r="Y1256" i="1"/>
  <c r="S1257" i="1"/>
  <c r="U1257" i="1"/>
  <c r="AM1257" i="1" s="1"/>
  <c r="AN1257" i="1" s="1"/>
  <c r="Y1257" i="1"/>
  <c r="S1258" i="1"/>
  <c r="U1258" i="1"/>
  <c r="AM1258" i="1" s="1"/>
  <c r="AN1258" i="1" s="1"/>
  <c r="Y1258" i="1"/>
  <c r="S1259" i="1"/>
  <c r="U1259" i="1"/>
  <c r="AM1259" i="1" s="1"/>
  <c r="AN1259" i="1" s="1"/>
  <c r="Y1259" i="1"/>
  <c r="S1260" i="1"/>
  <c r="U1260" i="1"/>
  <c r="AM1260" i="1" s="1"/>
  <c r="AN1260" i="1" s="1"/>
  <c r="Y1260" i="1"/>
  <c r="S1261" i="1"/>
  <c r="U1261" i="1"/>
  <c r="AM1261" i="1" s="1"/>
  <c r="AN1261" i="1" s="1"/>
  <c r="Y1261" i="1"/>
  <c r="S1262" i="1"/>
  <c r="U1262" i="1"/>
  <c r="AM1262" i="1" s="1"/>
  <c r="AN1262" i="1" s="1"/>
  <c r="Y1262" i="1"/>
  <c r="S1263" i="1"/>
  <c r="U1263" i="1"/>
  <c r="Y1263" i="1"/>
  <c r="AM1263" i="1"/>
  <c r="AN1263" i="1" s="1"/>
  <c r="S1264" i="1"/>
  <c r="U1264" i="1"/>
  <c r="AM1264" i="1" s="1"/>
  <c r="AN1264" i="1" s="1"/>
  <c r="Y1264" i="1"/>
  <c r="S1265" i="1"/>
  <c r="U1265" i="1"/>
  <c r="AM1265" i="1" s="1"/>
  <c r="AN1265" i="1" s="1"/>
  <c r="Y1265" i="1"/>
  <c r="S1266" i="1"/>
  <c r="U1266" i="1"/>
  <c r="AM1266" i="1" s="1"/>
  <c r="AN1266" i="1" s="1"/>
  <c r="Y1266" i="1"/>
  <c r="S1267" i="1"/>
  <c r="U1267" i="1"/>
  <c r="AM1267" i="1" s="1"/>
  <c r="AN1267" i="1" s="1"/>
  <c r="Y1267" i="1"/>
  <c r="S1268" i="1"/>
  <c r="U1268" i="1"/>
  <c r="AM1268" i="1" s="1"/>
  <c r="AN1268" i="1" s="1"/>
  <c r="Y1268" i="1"/>
  <c r="S1269" i="1"/>
  <c r="U1269" i="1"/>
  <c r="AM1269" i="1" s="1"/>
  <c r="AN1269" i="1" s="1"/>
  <c r="Y1269" i="1"/>
  <c r="S1270" i="1"/>
  <c r="U1270" i="1"/>
  <c r="AM1270" i="1" s="1"/>
  <c r="AN1270" i="1" s="1"/>
  <c r="Y1270" i="1"/>
  <c r="S1271" i="1"/>
  <c r="U1271" i="1"/>
  <c r="AM1271" i="1" s="1"/>
  <c r="AN1271" i="1" s="1"/>
  <c r="Y1271" i="1"/>
  <c r="S1272" i="1"/>
  <c r="U1272" i="1"/>
  <c r="AM1272" i="1" s="1"/>
  <c r="AN1272" i="1" s="1"/>
  <c r="Y1272" i="1"/>
  <c r="S1273" i="1"/>
  <c r="U1273" i="1"/>
  <c r="AM1273" i="1" s="1"/>
  <c r="AN1273" i="1" s="1"/>
  <c r="Y1273" i="1"/>
  <c r="S1274" i="1"/>
  <c r="U1274" i="1"/>
  <c r="AM1274" i="1" s="1"/>
  <c r="AN1274" i="1" s="1"/>
  <c r="Y1274" i="1"/>
  <c r="S1275" i="1"/>
  <c r="U1275" i="1"/>
  <c r="AM1275" i="1" s="1"/>
  <c r="AN1275" i="1" s="1"/>
  <c r="Y1275" i="1"/>
  <c r="S1276" i="1"/>
  <c r="U1276" i="1"/>
  <c r="AM1276" i="1" s="1"/>
  <c r="AN1276" i="1" s="1"/>
  <c r="Y1276" i="1"/>
  <c r="S1277" i="1"/>
  <c r="U1277" i="1"/>
  <c r="AM1277" i="1" s="1"/>
  <c r="AN1277" i="1" s="1"/>
  <c r="Y1277" i="1"/>
  <c r="S1278" i="1"/>
  <c r="U1278" i="1"/>
  <c r="AM1278" i="1" s="1"/>
  <c r="AN1278" i="1" s="1"/>
  <c r="Y1278" i="1"/>
  <c r="S1279" i="1"/>
  <c r="U1279" i="1"/>
  <c r="AM1279" i="1" s="1"/>
  <c r="AN1279" i="1" s="1"/>
  <c r="Y1279" i="1"/>
  <c r="S1280" i="1"/>
  <c r="U1280" i="1"/>
  <c r="AM1280" i="1" s="1"/>
  <c r="AN1280" i="1" s="1"/>
  <c r="Y1280" i="1"/>
  <c r="S1281" i="1"/>
  <c r="U1281" i="1"/>
  <c r="AM1281" i="1" s="1"/>
  <c r="AN1281" i="1" s="1"/>
  <c r="Y1281" i="1"/>
  <c r="S1282" i="1"/>
  <c r="U1282" i="1"/>
  <c r="AM1282" i="1" s="1"/>
  <c r="AN1282" i="1" s="1"/>
  <c r="Y1282" i="1"/>
  <c r="S1283" i="1"/>
  <c r="U1283" i="1"/>
  <c r="AM1283" i="1" s="1"/>
  <c r="AN1283" i="1" s="1"/>
  <c r="Y1283" i="1"/>
  <c r="S1284" i="1"/>
  <c r="U1284" i="1"/>
  <c r="AM1284" i="1" s="1"/>
  <c r="AN1284" i="1" s="1"/>
  <c r="Y1284" i="1"/>
  <c r="S1285" i="1"/>
  <c r="U1285" i="1"/>
  <c r="AM1285" i="1" s="1"/>
  <c r="AN1285" i="1" s="1"/>
  <c r="Y1285" i="1"/>
  <c r="S1286" i="1"/>
  <c r="U1286" i="1"/>
  <c r="AM1286" i="1" s="1"/>
  <c r="AN1286" i="1" s="1"/>
  <c r="Y1286" i="1"/>
  <c r="S1287" i="1"/>
  <c r="U1287" i="1"/>
  <c r="AM1287" i="1" s="1"/>
  <c r="AN1287" i="1" s="1"/>
  <c r="Y1287" i="1"/>
  <c r="S1288" i="1"/>
  <c r="U1288" i="1"/>
  <c r="AM1288" i="1" s="1"/>
  <c r="AN1288" i="1" s="1"/>
  <c r="Y1288" i="1"/>
  <c r="S1289" i="1"/>
  <c r="U1289" i="1"/>
  <c r="AM1289" i="1" s="1"/>
  <c r="AN1289" i="1" s="1"/>
  <c r="Y1289" i="1"/>
  <c r="S1290" i="1"/>
  <c r="U1290" i="1"/>
  <c r="AM1290" i="1" s="1"/>
  <c r="AN1290" i="1" s="1"/>
  <c r="Y1290" i="1"/>
  <c r="S1291" i="1"/>
  <c r="U1291" i="1"/>
  <c r="AM1291" i="1" s="1"/>
  <c r="AN1291" i="1" s="1"/>
  <c r="Y1291" i="1"/>
  <c r="S1292" i="1"/>
  <c r="U1292" i="1"/>
  <c r="AM1292" i="1" s="1"/>
  <c r="AN1292" i="1" s="1"/>
  <c r="Y1292" i="1"/>
  <c r="S1293" i="1"/>
  <c r="U1293" i="1"/>
  <c r="AM1293" i="1" s="1"/>
  <c r="AN1293" i="1" s="1"/>
  <c r="Y1293" i="1"/>
  <c r="S1294" i="1"/>
  <c r="U1294" i="1"/>
  <c r="AM1294" i="1" s="1"/>
  <c r="AN1294" i="1" s="1"/>
  <c r="Y1294" i="1"/>
  <c r="S1295" i="1"/>
  <c r="U1295" i="1"/>
  <c r="AM1295" i="1" s="1"/>
  <c r="AN1295" i="1" s="1"/>
  <c r="Y1295" i="1"/>
  <c r="S1296" i="1"/>
  <c r="U1296" i="1"/>
  <c r="AM1296" i="1" s="1"/>
  <c r="AN1296" i="1" s="1"/>
  <c r="Y1296" i="1"/>
  <c r="S1297" i="1"/>
  <c r="U1297" i="1"/>
  <c r="AM1297" i="1" s="1"/>
  <c r="AN1297" i="1" s="1"/>
  <c r="Y1297" i="1"/>
  <c r="S1298" i="1"/>
  <c r="U1298" i="1"/>
  <c r="AM1298" i="1" s="1"/>
  <c r="AN1298" i="1" s="1"/>
  <c r="Y1298" i="1"/>
  <c r="S1299" i="1"/>
  <c r="U1299" i="1"/>
  <c r="AM1299" i="1" s="1"/>
  <c r="AN1299" i="1" s="1"/>
  <c r="Y1299" i="1"/>
  <c r="S1300" i="1"/>
  <c r="U1300" i="1"/>
  <c r="AM1300" i="1" s="1"/>
  <c r="AN1300" i="1" s="1"/>
  <c r="Y1300" i="1"/>
  <c r="S1301" i="1"/>
  <c r="U1301" i="1"/>
  <c r="AM1301" i="1" s="1"/>
  <c r="AN1301" i="1" s="1"/>
  <c r="Y1301" i="1"/>
  <c r="S1302" i="1"/>
  <c r="U1302" i="1"/>
  <c r="AM1302" i="1" s="1"/>
  <c r="AN1302" i="1" s="1"/>
  <c r="Y1302" i="1"/>
  <c r="S1303" i="1"/>
  <c r="U1303" i="1"/>
  <c r="AM1303" i="1" s="1"/>
  <c r="AN1303" i="1" s="1"/>
  <c r="Y1303" i="1"/>
  <c r="S1304" i="1"/>
  <c r="U1304" i="1"/>
  <c r="AM1304" i="1" s="1"/>
  <c r="AN1304" i="1" s="1"/>
  <c r="Y1304" i="1"/>
  <c r="S1305" i="1"/>
  <c r="U1305" i="1"/>
  <c r="AM1305" i="1" s="1"/>
  <c r="AN1305" i="1" s="1"/>
  <c r="Y1305" i="1"/>
  <c r="S1306" i="1"/>
  <c r="U1306" i="1"/>
  <c r="AM1306" i="1" s="1"/>
  <c r="AN1306" i="1" s="1"/>
  <c r="Y1306" i="1"/>
  <c r="S1307" i="1"/>
  <c r="U1307" i="1"/>
  <c r="AM1307" i="1" s="1"/>
  <c r="AN1307" i="1" s="1"/>
  <c r="Y1307" i="1"/>
  <c r="S1308" i="1"/>
  <c r="U1308" i="1"/>
  <c r="AM1308" i="1" s="1"/>
  <c r="AN1308" i="1" s="1"/>
  <c r="Y1308" i="1"/>
  <c r="S1309" i="1"/>
  <c r="U1309" i="1"/>
  <c r="AM1309" i="1" s="1"/>
  <c r="AN1309" i="1" s="1"/>
  <c r="Y1309" i="1"/>
  <c r="S1310" i="1"/>
  <c r="U1310" i="1"/>
  <c r="AM1310" i="1" s="1"/>
  <c r="AN1310" i="1" s="1"/>
  <c r="Y1310" i="1"/>
  <c r="S1311" i="1"/>
  <c r="U1311" i="1"/>
  <c r="AM1311" i="1" s="1"/>
  <c r="AN1311" i="1" s="1"/>
  <c r="Y1311" i="1"/>
  <c r="S1312" i="1"/>
  <c r="U1312" i="1"/>
  <c r="AM1312" i="1" s="1"/>
  <c r="AN1312" i="1" s="1"/>
  <c r="Y1312" i="1"/>
  <c r="S1313" i="1"/>
  <c r="U1313" i="1"/>
  <c r="Y1313" i="1"/>
  <c r="AM1313" i="1"/>
  <c r="AN1313" i="1" s="1"/>
  <c r="S1314" i="1"/>
  <c r="U1314" i="1"/>
  <c r="AM1314" i="1" s="1"/>
  <c r="AN1314" i="1" s="1"/>
  <c r="Y1314" i="1"/>
  <c r="S1315" i="1"/>
  <c r="U1315" i="1"/>
  <c r="AM1315" i="1" s="1"/>
  <c r="AN1315" i="1" s="1"/>
  <c r="Y1315" i="1"/>
  <c r="S1316" i="1"/>
  <c r="U1316" i="1"/>
  <c r="AM1316" i="1" s="1"/>
  <c r="AN1316" i="1" s="1"/>
  <c r="Y1316" i="1"/>
  <c r="AV1316" i="1" s="1"/>
  <c r="S1317" i="1"/>
  <c r="U1317" i="1"/>
  <c r="AM1317" i="1" s="1"/>
  <c r="AN1317" i="1" s="1"/>
  <c r="Y1317" i="1"/>
  <c r="S1318" i="1"/>
  <c r="U1318" i="1"/>
  <c r="AM1318" i="1" s="1"/>
  <c r="AN1318" i="1" s="1"/>
  <c r="Y1318" i="1"/>
  <c r="S1319" i="1"/>
  <c r="U1319" i="1"/>
  <c r="AM1319" i="1" s="1"/>
  <c r="AN1319" i="1" s="1"/>
  <c r="Y1319" i="1"/>
  <c r="S1320" i="1"/>
  <c r="U1320" i="1"/>
  <c r="AM1320" i="1" s="1"/>
  <c r="AN1320" i="1" s="1"/>
  <c r="Y1320" i="1"/>
  <c r="S1321" i="1"/>
  <c r="U1321" i="1"/>
  <c r="AM1321" i="1" s="1"/>
  <c r="AN1321" i="1" s="1"/>
  <c r="Y1321" i="1"/>
  <c r="S1322" i="1"/>
  <c r="U1322" i="1"/>
  <c r="AM1322" i="1" s="1"/>
  <c r="AN1322" i="1" s="1"/>
  <c r="Y1322" i="1"/>
  <c r="S1323" i="1"/>
  <c r="U1323" i="1"/>
  <c r="AM1323" i="1" s="1"/>
  <c r="AN1323" i="1" s="1"/>
  <c r="Y1323" i="1"/>
  <c r="S1324" i="1"/>
  <c r="U1324" i="1"/>
  <c r="AM1324" i="1" s="1"/>
  <c r="AN1324" i="1" s="1"/>
  <c r="Y1324" i="1"/>
  <c r="S1325" i="1"/>
  <c r="U1325" i="1"/>
  <c r="AM1325" i="1" s="1"/>
  <c r="AN1325" i="1" s="1"/>
  <c r="Y1325" i="1"/>
  <c r="S1326" i="1"/>
  <c r="U1326" i="1"/>
  <c r="AM1326" i="1" s="1"/>
  <c r="AN1326" i="1" s="1"/>
  <c r="Y1326" i="1"/>
  <c r="S1327" i="1"/>
  <c r="U1327" i="1"/>
  <c r="AM1327" i="1" s="1"/>
  <c r="AN1327" i="1" s="1"/>
  <c r="Y1327" i="1"/>
  <c r="S1328" i="1"/>
  <c r="U1328" i="1"/>
  <c r="AM1328" i="1" s="1"/>
  <c r="AN1328" i="1" s="1"/>
  <c r="Y1328" i="1"/>
  <c r="S1329" i="1"/>
  <c r="U1329" i="1"/>
  <c r="AM1329" i="1" s="1"/>
  <c r="AN1329" i="1" s="1"/>
  <c r="Y1329" i="1"/>
  <c r="S1330" i="1"/>
  <c r="U1330" i="1"/>
  <c r="AM1330" i="1" s="1"/>
  <c r="AN1330" i="1" s="1"/>
  <c r="Y1330" i="1"/>
  <c r="S1331" i="1"/>
  <c r="U1331" i="1"/>
  <c r="AM1331" i="1" s="1"/>
  <c r="AN1331" i="1" s="1"/>
  <c r="Y1331" i="1"/>
  <c r="S1332" i="1"/>
  <c r="U1332" i="1"/>
  <c r="AM1332" i="1" s="1"/>
  <c r="AN1332" i="1" s="1"/>
  <c r="Y1332" i="1"/>
  <c r="S1333" i="1"/>
  <c r="U1333" i="1"/>
  <c r="AM1333" i="1" s="1"/>
  <c r="AN1333" i="1" s="1"/>
  <c r="Y1333" i="1"/>
  <c r="S1334" i="1"/>
  <c r="U1334" i="1"/>
  <c r="AM1334" i="1" s="1"/>
  <c r="AN1334" i="1" s="1"/>
  <c r="Y1334" i="1"/>
  <c r="S1335" i="1"/>
  <c r="U1335" i="1"/>
  <c r="AM1335" i="1" s="1"/>
  <c r="AN1335" i="1" s="1"/>
  <c r="Y1335" i="1"/>
  <c r="S1336" i="1"/>
  <c r="U1336" i="1"/>
  <c r="AM1336" i="1" s="1"/>
  <c r="AN1336" i="1" s="1"/>
  <c r="Y1336" i="1"/>
  <c r="S1337" i="1"/>
  <c r="U1337" i="1"/>
  <c r="AM1337" i="1" s="1"/>
  <c r="AN1337" i="1" s="1"/>
  <c r="Y1337" i="1"/>
  <c r="S1338" i="1"/>
  <c r="U1338" i="1"/>
  <c r="Y1338" i="1"/>
  <c r="AM1338" i="1"/>
  <c r="AN1338" i="1" s="1"/>
  <c r="S1339" i="1"/>
  <c r="U1339" i="1"/>
  <c r="AM1339" i="1" s="1"/>
  <c r="AN1339" i="1" s="1"/>
  <c r="Y1339" i="1"/>
  <c r="S1340" i="1"/>
  <c r="U1340" i="1"/>
  <c r="AM1340" i="1" s="1"/>
  <c r="AN1340" i="1" s="1"/>
  <c r="Y1340" i="1"/>
  <c r="S1341" i="1"/>
  <c r="U1341" i="1"/>
  <c r="AM1341" i="1" s="1"/>
  <c r="AN1341" i="1" s="1"/>
  <c r="Y1341" i="1"/>
  <c r="S1342" i="1"/>
  <c r="U1342" i="1"/>
  <c r="AM1342" i="1" s="1"/>
  <c r="AN1342" i="1" s="1"/>
  <c r="Y1342" i="1"/>
  <c r="S1343" i="1"/>
  <c r="U1343" i="1"/>
  <c r="AM1343" i="1" s="1"/>
  <c r="AN1343" i="1" s="1"/>
  <c r="Y1343" i="1"/>
  <c r="S1344" i="1"/>
  <c r="U1344" i="1"/>
  <c r="AM1344" i="1" s="1"/>
  <c r="AN1344" i="1" s="1"/>
  <c r="Y1344" i="1"/>
  <c r="S1345" i="1"/>
  <c r="U1345" i="1"/>
  <c r="AM1345" i="1" s="1"/>
  <c r="AN1345" i="1" s="1"/>
  <c r="Y1345" i="1"/>
  <c r="S1346" i="1"/>
  <c r="U1346" i="1"/>
  <c r="AM1346" i="1" s="1"/>
  <c r="AN1346" i="1" s="1"/>
  <c r="Y1346" i="1"/>
  <c r="S1347" i="1"/>
  <c r="U1347" i="1"/>
  <c r="AM1347" i="1" s="1"/>
  <c r="AN1347" i="1" s="1"/>
  <c r="Y1347" i="1"/>
  <c r="S1348" i="1"/>
  <c r="U1348" i="1"/>
  <c r="AM1348" i="1" s="1"/>
  <c r="AN1348" i="1" s="1"/>
  <c r="Y1348" i="1"/>
  <c r="S1349" i="1"/>
  <c r="U1349" i="1"/>
  <c r="AM1349" i="1" s="1"/>
  <c r="AN1349" i="1" s="1"/>
  <c r="Y1349" i="1"/>
  <c r="S1350" i="1"/>
  <c r="U1350" i="1"/>
  <c r="AM1350" i="1" s="1"/>
  <c r="AN1350" i="1" s="1"/>
  <c r="Y1350" i="1"/>
  <c r="S1351" i="1"/>
  <c r="U1351" i="1"/>
  <c r="AM1351" i="1" s="1"/>
  <c r="AN1351" i="1" s="1"/>
  <c r="Y1351" i="1"/>
  <c r="S1352" i="1"/>
  <c r="U1352" i="1"/>
  <c r="AM1352" i="1" s="1"/>
  <c r="AN1352" i="1" s="1"/>
  <c r="Y1352" i="1"/>
  <c r="AU1352" i="1" s="1"/>
  <c r="S1353" i="1"/>
  <c r="U1353" i="1"/>
  <c r="AM1353" i="1" s="1"/>
  <c r="AN1353" i="1" s="1"/>
  <c r="Y1353" i="1"/>
  <c r="S1354" i="1"/>
  <c r="U1354" i="1"/>
  <c r="AM1354" i="1" s="1"/>
  <c r="AN1354" i="1" s="1"/>
  <c r="Y1354" i="1"/>
  <c r="S1355" i="1"/>
  <c r="U1355" i="1"/>
  <c r="AM1355" i="1" s="1"/>
  <c r="AN1355" i="1" s="1"/>
  <c r="Y1355" i="1"/>
  <c r="S1356" i="1"/>
  <c r="U1356" i="1"/>
  <c r="AM1356" i="1" s="1"/>
  <c r="AN1356" i="1" s="1"/>
  <c r="Y1356" i="1"/>
  <c r="S1357" i="1"/>
  <c r="U1357" i="1"/>
  <c r="AM1357" i="1" s="1"/>
  <c r="AN1357" i="1" s="1"/>
  <c r="Y1357" i="1"/>
  <c r="S1358" i="1"/>
  <c r="U1358" i="1"/>
  <c r="Y1358" i="1"/>
  <c r="AM1358" i="1"/>
  <c r="AN1358" i="1" s="1"/>
  <c r="S1359" i="1"/>
  <c r="U1359" i="1"/>
  <c r="AM1359" i="1" s="1"/>
  <c r="AN1359" i="1" s="1"/>
  <c r="Y1359" i="1"/>
  <c r="S1360" i="1"/>
  <c r="U1360" i="1"/>
  <c r="AM1360" i="1" s="1"/>
  <c r="AN1360" i="1" s="1"/>
  <c r="Y1360" i="1"/>
  <c r="S1361" i="1"/>
  <c r="U1361" i="1"/>
  <c r="AM1361" i="1" s="1"/>
  <c r="AN1361" i="1" s="1"/>
  <c r="Y1361" i="1"/>
  <c r="S1362" i="1"/>
  <c r="U1362" i="1"/>
  <c r="AM1362" i="1" s="1"/>
  <c r="AN1362" i="1" s="1"/>
  <c r="Y1362" i="1"/>
  <c r="S1363" i="1"/>
  <c r="U1363" i="1"/>
  <c r="AM1363" i="1" s="1"/>
  <c r="AN1363" i="1" s="1"/>
  <c r="Y1363" i="1"/>
  <c r="S1364" i="1"/>
  <c r="U1364" i="1"/>
  <c r="AM1364" i="1" s="1"/>
  <c r="AN1364" i="1" s="1"/>
  <c r="Y1364" i="1"/>
  <c r="S1365" i="1"/>
  <c r="U1365" i="1"/>
  <c r="AM1365" i="1" s="1"/>
  <c r="AN1365" i="1" s="1"/>
  <c r="Y1365" i="1"/>
  <c r="S1366" i="1"/>
  <c r="U1366" i="1"/>
  <c r="AM1366" i="1" s="1"/>
  <c r="AN1366" i="1" s="1"/>
  <c r="Y1366" i="1"/>
  <c r="S1367" i="1"/>
  <c r="U1367" i="1"/>
  <c r="AM1367" i="1" s="1"/>
  <c r="AN1367" i="1" s="1"/>
  <c r="Y1367" i="1"/>
  <c r="S1368" i="1"/>
  <c r="U1368" i="1"/>
  <c r="Y1368" i="1"/>
  <c r="AM1368" i="1"/>
  <c r="AN1368" i="1" s="1"/>
  <c r="S1369" i="1"/>
  <c r="U1369" i="1"/>
  <c r="AM1369" i="1" s="1"/>
  <c r="AN1369" i="1" s="1"/>
  <c r="Y1369" i="1"/>
  <c r="S1370" i="1"/>
  <c r="U1370" i="1"/>
  <c r="AM1370" i="1" s="1"/>
  <c r="AN1370" i="1" s="1"/>
  <c r="Y1370" i="1"/>
  <c r="S1371" i="1"/>
  <c r="U1371" i="1"/>
  <c r="AM1371" i="1" s="1"/>
  <c r="AN1371" i="1" s="1"/>
  <c r="Y1371" i="1"/>
  <c r="S1372" i="1"/>
  <c r="U1372" i="1"/>
  <c r="AM1372" i="1" s="1"/>
  <c r="AN1372" i="1" s="1"/>
  <c r="Y1372" i="1"/>
  <c r="S1373" i="1"/>
  <c r="U1373" i="1"/>
  <c r="AM1373" i="1" s="1"/>
  <c r="AN1373" i="1" s="1"/>
  <c r="Y1373" i="1"/>
  <c r="S1374" i="1"/>
  <c r="U1374" i="1"/>
  <c r="AM1374" i="1" s="1"/>
  <c r="AN1374" i="1" s="1"/>
  <c r="Y1374" i="1"/>
  <c r="S1375" i="1"/>
  <c r="U1375" i="1"/>
  <c r="AM1375" i="1" s="1"/>
  <c r="AN1375" i="1" s="1"/>
  <c r="Y1375" i="1"/>
  <c r="S1376" i="1"/>
  <c r="U1376" i="1"/>
  <c r="AM1376" i="1" s="1"/>
  <c r="AN1376" i="1" s="1"/>
  <c r="Y1376" i="1"/>
  <c r="S1377" i="1"/>
  <c r="U1377" i="1"/>
  <c r="AM1377" i="1" s="1"/>
  <c r="AN1377" i="1" s="1"/>
  <c r="Y1377" i="1"/>
  <c r="S1378" i="1"/>
  <c r="U1378" i="1"/>
  <c r="AM1378" i="1" s="1"/>
  <c r="AN1378" i="1" s="1"/>
  <c r="Y1378" i="1"/>
  <c r="S1379" i="1"/>
  <c r="U1379" i="1"/>
  <c r="AM1379" i="1" s="1"/>
  <c r="AN1379" i="1" s="1"/>
  <c r="Y1379" i="1"/>
  <c r="S1380" i="1"/>
  <c r="U1380" i="1"/>
  <c r="AM1380" i="1" s="1"/>
  <c r="AN1380" i="1" s="1"/>
  <c r="Y1380" i="1"/>
  <c r="S1381" i="1"/>
  <c r="U1381" i="1"/>
  <c r="AM1381" i="1" s="1"/>
  <c r="AN1381" i="1" s="1"/>
  <c r="Y1381" i="1"/>
  <c r="S1382" i="1"/>
  <c r="U1382" i="1"/>
  <c r="AM1382" i="1" s="1"/>
  <c r="AN1382" i="1" s="1"/>
  <c r="Y1382" i="1"/>
  <c r="S1383" i="1"/>
  <c r="U1383" i="1"/>
  <c r="Y1383" i="1"/>
  <c r="AM1383" i="1"/>
  <c r="AN1383" i="1" s="1"/>
  <c r="S1384" i="1"/>
  <c r="U1384" i="1"/>
  <c r="AM1384" i="1" s="1"/>
  <c r="AN1384" i="1" s="1"/>
  <c r="Y1384" i="1"/>
  <c r="AV1384" i="1" s="1"/>
  <c r="S1385" i="1"/>
  <c r="U1385" i="1"/>
  <c r="AM1385" i="1" s="1"/>
  <c r="AN1385" i="1" s="1"/>
  <c r="Y1385" i="1"/>
  <c r="S1386" i="1"/>
  <c r="U1386" i="1"/>
  <c r="AM1386" i="1" s="1"/>
  <c r="AN1386" i="1" s="1"/>
  <c r="Y1386" i="1"/>
  <c r="S1387" i="1"/>
  <c r="U1387" i="1"/>
  <c r="AM1387" i="1" s="1"/>
  <c r="AN1387" i="1" s="1"/>
  <c r="Y1387" i="1"/>
  <c r="S1388" i="1"/>
  <c r="U1388" i="1"/>
  <c r="AM1388" i="1" s="1"/>
  <c r="AN1388" i="1" s="1"/>
  <c r="Y1388" i="1"/>
  <c r="S1389" i="1"/>
  <c r="U1389" i="1"/>
  <c r="AM1389" i="1" s="1"/>
  <c r="AN1389" i="1" s="1"/>
  <c r="Y1389" i="1"/>
  <c r="S1390" i="1"/>
  <c r="U1390" i="1"/>
  <c r="AM1390" i="1" s="1"/>
  <c r="AN1390" i="1" s="1"/>
  <c r="Y1390" i="1"/>
  <c r="S1391" i="1"/>
  <c r="U1391" i="1"/>
  <c r="AM1391" i="1" s="1"/>
  <c r="AN1391" i="1" s="1"/>
  <c r="Y1391" i="1"/>
  <c r="S1392" i="1"/>
  <c r="U1392" i="1"/>
  <c r="AM1392" i="1" s="1"/>
  <c r="AN1392" i="1" s="1"/>
  <c r="Y1392" i="1"/>
  <c r="S1393" i="1"/>
  <c r="U1393" i="1"/>
  <c r="AM1393" i="1" s="1"/>
  <c r="AN1393" i="1" s="1"/>
  <c r="Y1393" i="1"/>
  <c r="S1394" i="1"/>
  <c r="U1394" i="1"/>
  <c r="AM1394" i="1" s="1"/>
  <c r="AN1394" i="1" s="1"/>
  <c r="Y1394" i="1"/>
  <c r="S1395" i="1"/>
  <c r="U1395" i="1"/>
  <c r="AM1395" i="1" s="1"/>
  <c r="AN1395" i="1" s="1"/>
  <c r="Y1395" i="1"/>
  <c r="S1396" i="1"/>
  <c r="U1396" i="1"/>
  <c r="AM1396" i="1" s="1"/>
  <c r="AN1396" i="1" s="1"/>
  <c r="Y1396" i="1"/>
  <c r="S1397" i="1"/>
  <c r="U1397" i="1"/>
  <c r="AM1397" i="1" s="1"/>
  <c r="AN1397" i="1" s="1"/>
  <c r="Y1397" i="1"/>
  <c r="S1398" i="1"/>
  <c r="U1398" i="1"/>
  <c r="AM1398" i="1" s="1"/>
  <c r="AN1398" i="1" s="1"/>
  <c r="Y1398" i="1"/>
  <c r="S1399" i="1"/>
  <c r="U1399" i="1"/>
  <c r="AM1399" i="1" s="1"/>
  <c r="AN1399" i="1" s="1"/>
  <c r="Y1399" i="1"/>
  <c r="S1400" i="1"/>
  <c r="U1400" i="1"/>
  <c r="AM1400" i="1" s="1"/>
  <c r="AN1400" i="1" s="1"/>
  <c r="Y1400" i="1"/>
  <c r="S1401" i="1"/>
  <c r="U1401" i="1"/>
  <c r="Y1401" i="1"/>
  <c r="AM1401" i="1"/>
  <c r="AN1401" i="1" s="1"/>
  <c r="AV1401" i="1" s="1"/>
  <c r="S1402" i="1"/>
  <c r="U1402" i="1"/>
  <c r="AM1402" i="1" s="1"/>
  <c r="AN1402" i="1" s="1"/>
  <c r="Y1402" i="1"/>
  <c r="S1403" i="1"/>
  <c r="U1403" i="1"/>
  <c r="AM1403" i="1" s="1"/>
  <c r="AN1403" i="1" s="1"/>
  <c r="Y1403" i="1"/>
  <c r="S1404" i="1"/>
  <c r="U1404" i="1"/>
  <c r="AM1404" i="1" s="1"/>
  <c r="AN1404" i="1" s="1"/>
  <c r="Y1404" i="1"/>
  <c r="S1405" i="1"/>
  <c r="U1405" i="1"/>
  <c r="AM1405" i="1" s="1"/>
  <c r="AN1405" i="1" s="1"/>
  <c r="Y1405" i="1"/>
  <c r="AW1405" i="1" s="1"/>
  <c r="S1406" i="1"/>
  <c r="U1406" i="1"/>
  <c r="AM1406" i="1" s="1"/>
  <c r="AN1406" i="1" s="1"/>
  <c r="AV1406" i="1" s="1"/>
  <c r="Y1406" i="1"/>
  <c r="S1407" i="1"/>
  <c r="U1407" i="1"/>
  <c r="Y1407" i="1"/>
  <c r="AM1407" i="1"/>
  <c r="AN1407" i="1" s="1"/>
  <c r="S1408" i="1"/>
  <c r="U1408" i="1"/>
  <c r="AM1408" i="1" s="1"/>
  <c r="AN1408" i="1" s="1"/>
  <c r="Y1408" i="1"/>
  <c r="S1409" i="1"/>
  <c r="U1409" i="1"/>
  <c r="AM1409" i="1" s="1"/>
  <c r="AN1409" i="1" s="1"/>
  <c r="Y1409" i="1"/>
  <c r="S1410" i="1"/>
  <c r="U1410" i="1"/>
  <c r="AM1410" i="1" s="1"/>
  <c r="AN1410" i="1" s="1"/>
  <c r="Y1410" i="1"/>
  <c r="S1411" i="1"/>
  <c r="U1411" i="1"/>
  <c r="AM1411" i="1" s="1"/>
  <c r="AN1411" i="1" s="1"/>
  <c r="Y1411" i="1"/>
  <c r="S1412" i="1"/>
  <c r="U1412" i="1"/>
  <c r="AM1412" i="1" s="1"/>
  <c r="AN1412" i="1" s="1"/>
  <c r="Y1412" i="1"/>
  <c r="S1413" i="1"/>
  <c r="U1413" i="1"/>
  <c r="AM1413" i="1" s="1"/>
  <c r="AN1413" i="1" s="1"/>
  <c r="Y1413" i="1"/>
  <c r="S1414" i="1"/>
  <c r="U1414" i="1"/>
  <c r="AM1414" i="1" s="1"/>
  <c r="AN1414" i="1" s="1"/>
  <c r="Y1414" i="1"/>
  <c r="S1415" i="1"/>
  <c r="U1415" i="1"/>
  <c r="AM1415" i="1" s="1"/>
  <c r="AN1415" i="1" s="1"/>
  <c r="Y1415" i="1"/>
  <c r="S1416" i="1"/>
  <c r="U1416" i="1"/>
  <c r="AM1416" i="1" s="1"/>
  <c r="AN1416" i="1" s="1"/>
  <c r="Y1416" i="1"/>
  <c r="S1417" i="1"/>
  <c r="U1417" i="1"/>
  <c r="AM1417" i="1" s="1"/>
  <c r="AN1417" i="1" s="1"/>
  <c r="Y1417" i="1"/>
  <c r="S1418" i="1"/>
  <c r="U1418" i="1"/>
  <c r="AM1418" i="1" s="1"/>
  <c r="AN1418" i="1" s="1"/>
  <c r="Y1418" i="1"/>
  <c r="S1419" i="1"/>
  <c r="U1419" i="1"/>
  <c r="AM1419" i="1" s="1"/>
  <c r="AN1419" i="1" s="1"/>
  <c r="AV1419" i="1" s="1"/>
  <c r="Y1419" i="1"/>
  <c r="S1420" i="1"/>
  <c r="U1420" i="1"/>
  <c r="AM1420" i="1" s="1"/>
  <c r="AN1420" i="1" s="1"/>
  <c r="Y1420" i="1"/>
  <c r="S1421" i="1"/>
  <c r="U1421" i="1"/>
  <c r="AM1421" i="1" s="1"/>
  <c r="AN1421" i="1" s="1"/>
  <c r="Y1421" i="1"/>
  <c r="S1422" i="1"/>
  <c r="U1422" i="1"/>
  <c r="AM1422" i="1" s="1"/>
  <c r="AN1422" i="1" s="1"/>
  <c r="Y1422" i="1"/>
  <c r="S1423" i="1"/>
  <c r="U1423" i="1"/>
  <c r="AM1423" i="1" s="1"/>
  <c r="AN1423" i="1" s="1"/>
  <c r="Y1423" i="1"/>
  <c r="S1424" i="1"/>
  <c r="U1424" i="1"/>
  <c r="AM1424" i="1" s="1"/>
  <c r="AN1424" i="1" s="1"/>
  <c r="Y1424" i="1"/>
  <c r="S1425" i="1"/>
  <c r="U1425" i="1"/>
  <c r="AM1425" i="1" s="1"/>
  <c r="AN1425" i="1" s="1"/>
  <c r="Y1425" i="1"/>
  <c r="S1426" i="1"/>
  <c r="U1426" i="1"/>
  <c r="AM1426" i="1" s="1"/>
  <c r="AN1426" i="1" s="1"/>
  <c r="Y1426" i="1"/>
  <c r="S1427" i="1"/>
  <c r="U1427" i="1"/>
  <c r="AM1427" i="1" s="1"/>
  <c r="AN1427" i="1" s="1"/>
  <c r="Y1427" i="1"/>
  <c r="S1428" i="1"/>
  <c r="U1428" i="1"/>
  <c r="AM1428" i="1" s="1"/>
  <c r="AN1428" i="1" s="1"/>
  <c r="Y1428" i="1"/>
  <c r="S1429" i="1"/>
  <c r="U1429" i="1"/>
  <c r="AM1429" i="1" s="1"/>
  <c r="AN1429" i="1" s="1"/>
  <c r="Y1429" i="1"/>
  <c r="S1430" i="1"/>
  <c r="U1430" i="1"/>
  <c r="AM1430" i="1" s="1"/>
  <c r="AN1430" i="1" s="1"/>
  <c r="Y1430" i="1"/>
  <c r="S1431" i="1"/>
  <c r="U1431" i="1"/>
  <c r="AM1431" i="1" s="1"/>
  <c r="AN1431" i="1" s="1"/>
  <c r="Y1431" i="1"/>
  <c r="S1432" i="1"/>
  <c r="U1432" i="1"/>
  <c r="AM1432" i="1" s="1"/>
  <c r="AN1432" i="1" s="1"/>
  <c r="Y1432" i="1"/>
  <c r="S1433" i="1"/>
  <c r="U1433" i="1"/>
  <c r="AM1433" i="1" s="1"/>
  <c r="AN1433" i="1" s="1"/>
  <c r="Y1433" i="1"/>
  <c r="S1434" i="1"/>
  <c r="U1434" i="1"/>
  <c r="AM1434" i="1" s="1"/>
  <c r="AN1434" i="1" s="1"/>
  <c r="Y1434" i="1"/>
  <c r="S1435" i="1"/>
  <c r="U1435" i="1"/>
  <c r="AM1435" i="1" s="1"/>
  <c r="AN1435" i="1" s="1"/>
  <c r="Y1435" i="1"/>
  <c r="S1436" i="1"/>
  <c r="U1436" i="1"/>
  <c r="AM1436" i="1" s="1"/>
  <c r="AN1436" i="1" s="1"/>
  <c r="Y1436" i="1"/>
  <c r="S1437" i="1"/>
  <c r="U1437" i="1"/>
  <c r="AM1437" i="1" s="1"/>
  <c r="AN1437" i="1" s="1"/>
  <c r="Y1437" i="1"/>
  <c r="S1438" i="1"/>
  <c r="U1438" i="1"/>
  <c r="AM1438" i="1" s="1"/>
  <c r="AN1438" i="1" s="1"/>
  <c r="Y1438" i="1"/>
  <c r="S1439" i="1"/>
  <c r="U1439" i="1"/>
  <c r="AM1439" i="1" s="1"/>
  <c r="AN1439" i="1" s="1"/>
  <c r="Y1439" i="1"/>
  <c r="S1440" i="1"/>
  <c r="U1440" i="1"/>
  <c r="AM1440" i="1" s="1"/>
  <c r="AN1440" i="1" s="1"/>
  <c r="Y1440" i="1"/>
  <c r="S1441" i="1"/>
  <c r="U1441" i="1"/>
  <c r="AM1441" i="1" s="1"/>
  <c r="AN1441" i="1" s="1"/>
  <c r="Y1441" i="1"/>
  <c r="S1442" i="1"/>
  <c r="U1442" i="1"/>
  <c r="AM1442" i="1" s="1"/>
  <c r="AN1442" i="1" s="1"/>
  <c r="Y1442" i="1"/>
  <c r="S1443" i="1"/>
  <c r="U1443" i="1"/>
  <c r="AM1443" i="1" s="1"/>
  <c r="AN1443" i="1" s="1"/>
  <c r="Y1443" i="1"/>
  <c r="S1444" i="1"/>
  <c r="U1444" i="1"/>
  <c r="AM1444" i="1" s="1"/>
  <c r="AN1444" i="1" s="1"/>
  <c r="Y1444" i="1"/>
  <c r="S1445" i="1"/>
  <c r="U1445" i="1"/>
  <c r="AM1445" i="1" s="1"/>
  <c r="AN1445" i="1" s="1"/>
  <c r="Y1445" i="1"/>
  <c r="S1446" i="1"/>
  <c r="U1446" i="1"/>
  <c r="AM1446" i="1" s="1"/>
  <c r="AN1446" i="1" s="1"/>
  <c r="Y1446" i="1"/>
  <c r="S1447" i="1"/>
  <c r="U1447" i="1"/>
  <c r="AM1447" i="1" s="1"/>
  <c r="AN1447" i="1" s="1"/>
  <c r="Y1447" i="1"/>
  <c r="S1448" i="1"/>
  <c r="U1448" i="1"/>
  <c r="AM1448" i="1" s="1"/>
  <c r="AN1448" i="1" s="1"/>
  <c r="Y1448" i="1"/>
  <c r="S1449" i="1"/>
  <c r="U1449" i="1"/>
  <c r="AM1449" i="1" s="1"/>
  <c r="AN1449" i="1" s="1"/>
  <c r="Y1449" i="1"/>
  <c r="S1450" i="1"/>
  <c r="U1450" i="1"/>
  <c r="AM1450" i="1" s="1"/>
  <c r="AN1450" i="1" s="1"/>
  <c r="Y1450" i="1"/>
  <c r="S1451" i="1"/>
  <c r="U1451" i="1"/>
  <c r="AM1451" i="1" s="1"/>
  <c r="AN1451" i="1" s="1"/>
  <c r="Y1451" i="1"/>
  <c r="S1452" i="1"/>
  <c r="U1452" i="1"/>
  <c r="AM1452" i="1" s="1"/>
  <c r="AN1452" i="1" s="1"/>
  <c r="Y1452" i="1"/>
  <c r="S1453" i="1"/>
  <c r="U1453" i="1"/>
  <c r="AM1453" i="1" s="1"/>
  <c r="AN1453" i="1" s="1"/>
  <c r="Y1453" i="1"/>
  <c r="S1454" i="1"/>
  <c r="U1454" i="1"/>
  <c r="AM1454" i="1" s="1"/>
  <c r="AN1454" i="1" s="1"/>
  <c r="Y1454" i="1"/>
  <c r="S1455" i="1"/>
  <c r="U1455" i="1"/>
  <c r="AM1455" i="1" s="1"/>
  <c r="AN1455" i="1" s="1"/>
  <c r="Y1455" i="1"/>
  <c r="S1456" i="1"/>
  <c r="U1456" i="1"/>
  <c r="AM1456" i="1" s="1"/>
  <c r="AN1456" i="1" s="1"/>
  <c r="Y1456" i="1"/>
  <c r="S1457" i="1"/>
  <c r="U1457" i="1"/>
  <c r="AM1457" i="1" s="1"/>
  <c r="AN1457" i="1" s="1"/>
  <c r="Y1457" i="1"/>
  <c r="S1458" i="1"/>
  <c r="U1458" i="1"/>
  <c r="AM1458" i="1" s="1"/>
  <c r="AN1458" i="1" s="1"/>
  <c r="Y1458" i="1"/>
  <c r="S1459" i="1"/>
  <c r="U1459" i="1"/>
  <c r="Y1459" i="1"/>
  <c r="AM1459" i="1"/>
  <c r="AN1459" i="1" s="1"/>
  <c r="S1460" i="1"/>
  <c r="U1460" i="1"/>
  <c r="AM1460" i="1" s="1"/>
  <c r="AN1460" i="1" s="1"/>
  <c r="Y1460" i="1"/>
  <c r="S1461" i="1"/>
  <c r="U1461" i="1"/>
  <c r="AM1461" i="1" s="1"/>
  <c r="AN1461" i="1" s="1"/>
  <c r="Y1461" i="1"/>
  <c r="S1462" i="1"/>
  <c r="U1462" i="1"/>
  <c r="AM1462" i="1" s="1"/>
  <c r="AN1462" i="1" s="1"/>
  <c r="Y1462" i="1"/>
  <c r="S1463" i="1"/>
  <c r="U1463" i="1"/>
  <c r="AM1463" i="1" s="1"/>
  <c r="AN1463" i="1" s="1"/>
  <c r="Y1463" i="1"/>
  <c r="S1464" i="1"/>
  <c r="U1464" i="1"/>
  <c r="AM1464" i="1" s="1"/>
  <c r="AN1464" i="1" s="1"/>
  <c r="Y1464" i="1"/>
  <c r="S1465" i="1"/>
  <c r="U1465" i="1"/>
  <c r="AM1465" i="1" s="1"/>
  <c r="AN1465" i="1" s="1"/>
  <c r="Y1465" i="1"/>
  <c r="S1466" i="1"/>
  <c r="U1466" i="1"/>
  <c r="AM1466" i="1" s="1"/>
  <c r="AN1466" i="1" s="1"/>
  <c r="Y1466" i="1"/>
  <c r="S1467" i="1"/>
  <c r="U1467" i="1"/>
  <c r="Y1467" i="1"/>
  <c r="AM1467" i="1"/>
  <c r="AN1467" i="1" s="1"/>
  <c r="S1468" i="1"/>
  <c r="U1468" i="1"/>
  <c r="AM1468" i="1" s="1"/>
  <c r="AN1468" i="1" s="1"/>
  <c r="Y1468" i="1"/>
  <c r="S1469" i="1"/>
  <c r="U1469" i="1"/>
  <c r="AM1469" i="1" s="1"/>
  <c r="AN1469" i="1" s="1"/>
  <c r="Y1469" i="1"/>
  <c r="AU1469" i="1" s="1"/>
  <c r="S1470" i="1"/>
  <c r="U1470" i="1"/>
  <c r="AM1470" i="1" s="1"/>
  <c r="AN1470" i="1" s="1"/>
  <c r="Y1470" i="1"/>
  <c r="S1471" i="1"/>
  <c r="U1471" i="1"/>
  <c r="AM1471" i="1" s="1"/>
  <c r="AN1471" i="1" s="1"/>
  <c r="Y1471" i="1"/>
  <c r="S1472" i="1"/>
  <c r="U1472" i="1"/>
  <c r="AM1472" i="1" s="1"/>
  <c r="AN1472" i="1" s="1"/>
  <c r="Y1472" i="1"/>
  <c r="S1473" i="1"/>
  <c r="U1473" i="1"/>
  <c r="AM1473" i="1" s="1"/>
  <c r="AN1473" i="1" s="1"/>
  <c r="Y1473" i="1"/>
  <c r="S1474" i="1"/>
  <c r="U1474" i="1"/>
  <c r="AM1474" i="1" s="1"/>
  <c r="AN1474" i="1" s="1"/>
  <c r="Y1474" i="1"/>
  <c r="S1475" i="1"/>
  <c r="U1475" i="1"/>
  <c r="AM1475" i="1" s="1"/>
  <c r="AN1475" i="1" s="1"/>
  <c r="Y1475" i="1"/>
  <c r="S1476" i="1"/>
  <c r="U1476" i="1"/>
  <c r="AM1476" i="1" s="1"/>
  <c r="AN1476" i="1" s="1"/>
  <c r="Y1476" i="1"/>
  <c r="S1477" i="1"/>
  <c r="U1477" i="1"/>
  <c r="AM1477" i="1" s="1"/>
  <c r="AN1477" i="1" s="1"/>
  <c r="Y1477" i="1"/>
  <c r="S1478" i="1"/>
  <c r="U1478" i="1"/>
  <c r="Y1478" i="1"/>
  <c r="AM1478" i="1"/>
  <c r="AN1478" i="1" s="1"/>
  <c r="S1479" i="1"/>
  <c r="U1479" i="1"/>
  <c r="AM1479" i="1" s="1"/>
  <c r="AN1479" i="1" s="1"/>
  <c r="Y1479" i="1"/>
  <c r="S1480" i="1"/>
  <c r="U1480" i="1"/>
  <c r="AM1480" i="1" s="1"/>
  <c r="AN1480" i="1" s="1"/>
  <c r="Y1480" i="1"/>
  <c r="S1481" i="1"/>
  <c r="U1481" i="1"/>
  <c r="AM1481" i="1" s="1"/>
  <c r="AN1481" i="1" s="1"/>
  <c r="Y1481" i="1"/>
  <c r="S1482" i="1"/>
  <c r="U1482" i="1"/>
  <c r="AM1482" i="1" s="1"/>
  <c r="AN1482" i="1" s="1"/>
  <c r="Y1482" i="1"/>
  <c r="S1483" i="1"/>
  <c r="U1483" i="1"/>
  <c r="AM1483" i="1" s="1"/>
  <c r="AN1483" i="1" s="1"/>
  <c r="AU1483" i="1" s="1"/>
  <c r="Y1483" i="1"/>
  <c r="S1484" i="1"/>
  <c r="U1484" i="1"/>
  <c r="AM1484" i="1" s="1"/>
  <c r="AN1484" i="1" s="1"/>
  <c r="Y1484" i="1"/>
  <c r="S1485" i="1"/>
  <c r="U1485" i="1"/>
  <c r="AM1485" i="1" s="1"/>
  <c r="AN1485" i="1" s="1"/>
  <c r="Y1485" i="1"/>
  <c r="S1486" i="1"/>
  <c r="U1486" i="1"/>
  <c r="AM1486" i="1" s="1"/>
  <c r="AN1486" i="1" s="1"/>
  <c r="Y1486" i="1"/>
  <c r="S1487" i="1"/>
  <c r="U1487" i="1"/>
  <c r="AM1487" i="1" s="1"/>
  <c r="AN1487" i="1" s="1"/>
  <c r="Y1487" i="1"/>
  <c r="S1488" i="1"/>
  <c r="U1488" i="1"/>
  <c r="AM1488" i="1" s="1"/>
  <c r="AN1488" i="1" s="1"/>
  <c r="Y1488" i="1"/>
  <c r="S1489" i="1"/>
  <c r="U1489" i="1"/>
  <c r="AM1489" i="1" s="1"/>
  <c r="AN1489" i="1" s="1"/>
  <c r="Y1489" i="1"/>
  <c r="S1490" i="1"/>
  <c r="U1490" i="1"/>
  <c r="AM1490" i="1" s="1"/>
  <c r="AN1490" i="1" s="1"/>
  <c r="AV1490" i="1" s="1"/>
  <c r="Y1490" i="1"/>
  <c r="S1491" i="1"/>
  <c r="U1491" i="1"/>
  <c r="AM1491" i="1" s="1"/>
  <c r="AN1491" i="1" s="1"/>
  <c r="Y1491" i="1"/>
  <c r="S1492" i="1"/>
  <c r="U1492" i="1"/>
  <c r="AM1492" i="1" s="1"/>
  <c r="AN1492" i="1" s="1"/>
  <c r="Y1492" i="1"/>
  <c r="S1493" i="1"/>
  <c r="U1493" i="1"/>
  <c r="AM1493" i="1" s="1"/>
  <c r="AN1493" i="1" s="1"/>
  <c r="Y1493" i="1"/>
  <c r="S1494" i="1"/>
  <c r="U1494" i="1"/>
  <c r="AM1494" i="1" s="1"/>
  <c r="AN1494" i="1" s="1"/>
  <c r="Y1494" i="1"/>
  <c r="S1495" i="1"/>
  <c r="U1495" i="1"/>
  <c r="AM1495" i="1" s="1"/>
  <c r="AN1495" i="1" s="1"/>
  <c r="Y1495" i="1"/>
  <c r="AW1495" i="1" s="1"/>
  <c r="S1496" i="1"/>
  <c r="U1496" i="1"/>
  <c r="AM1496" i="1" s="1"/>
  <c r="AN1496" i="1" s="1"/>
  <c r="Y1496" i="1"/>
  <c r="S1497" i="1"/>
  <c r="U1497" i="1"/>
  <c r="AM1497" i="1" s="1"/>
  <c r="AN1497" i="1" s="1"/>
  <c r="Y1497" i="1"/>
  <c r="S1498" i="1"/>
  <c r="U1498" i="1"/>
  <c r="AM1498" i="1" s="1"/>
  <c r="AN1498" i="1" s="1"/>
  <c r="Y1498" i="1"/>
  <c r="S1499" i="1"/>
  <c r="U1499" i="1"/>
  <c r="AM1499" i="1" s="1"/>
  <c r="AN1499" i="1" s="1"/>
  <c r="Y1499" i="1"/>
  <c r="S1500" i="1"/>
  <c r="U1500" i="1"/>
  <c r="AM1500" i="1" s="1"/>
  <c r="AN1500" i="1" s="1"/>
  <c r="Y1500" i="1"/>
  <c r="S1501" i="1"/>
  <c r="U1501" i="1"/>
  <c r="Y1501" i="1"/>
  <c r="AM1501" i="1"/>
  <c r="AN1501" i="1" s="1"/>
  <c r="S1502" i="1"/>
  <c r="U1502" i="1"/>
  <c r="AM1502" i="1" s="1"/>
  <c r="AN1502" i="1" s="1"/>
  <c r="Y1502" i="1"/>
  <c r="S1503" i="1"/>
  <c r="U1503" i="1"/>
  <c r="AM1503" i="1" s="1"/>
  <c r="AN1503" i="1" s="1"/>
  <c r="Y1503" i="1"/>
  <c r="S1504" i="1"/>
  <c r="U1504" i="1"/>
  <c r="AM1504" i="1" s="1"/>
  <c r="AN1504" i="1" s="1"/>
  <c r="Y1504" i="1"/>
  <c r="S1505" i="1"/>
  <c r="U1505" i="1"/>
  <c r="AM1505" i="1" s="1"/>
  <c r="AN1505" i="1" s="1"/>
  <c r="Y1505" i="1"/>
  <c r="S1506" i="1"/>
  <c r="U1506" i="1"/>
  <c r="Y1506" i="1"/>
  <c r="AM1506" i="1"/>
  <c r="AN1506" i="1" s="1"/>
  <c r="S1507" i="1"/>
  <c r="U1507" i="1"/>
  <c r="AM1507" i="1" s="1"/>
  <c r="AN1507" i="1" s="1"/>
  <c r="Y1507" i="1"/>
  <c r="S1508" i="1"/>
  <c r="U1508" i="1"/>
  <c r="AM1508" i="1" s="1"/>
  <c r="AN1508" i="1" s="1"/>
  <c r="Y1508" i="1"/>
  <c r="S1509" i="1"/>
  <c r="U1509" i="1"/>
  <c r="AM1509" i="1" s="1"/>
  <c r="AN1509" i="1" s="1"/>
  <c r="Y1509" i="1"/>
  <c r="S1510" i="1"/>
  <c r="U1510" i="1"/>
  <c r="AM1510" i="1" s="1"/>
  <c r="AN1510" i="1" s="1"/>
  <c r="Y1510" i="1"/>
  <c r="S1511" i="1"/>
  <c r="U1511" i="1"/>
  <c r="AM1511" i="1" s="1"/>
  <c r="AN1511" i="1" s="1"/>
  <c r="Y1511" i="1"/>
  <c r="S1512" i="1"/>
  <c r="U1512" i="1"/>
  <c r="AM1512" i="1" s="1"/>
  <c r="AN1512" i="1" s="1"/>
  <c r="Y1512" i="1"/>
  <c r="S1513" i="1"/>
  <c r="U1513" i="1"/>
  <c r="AM1513" i="1" s="1"/>
  <c r="AN1513" i="1" s="1"/>
  <c r="Y1513" i="1"/>
  <c r="S1514" i="1"/>
  <c r="U1514" i="1"/>
  <c r="AM1514" i="1" s="1"/>
  <c r="AN1514" i="1" s="1"/>
  <c r="Y1514" i="1"/>
  <c r="S1515" i="1"/>
  <c r="U1515" i="1"/>
  <c r="AM1515" i="1" s="1"/>
  <c r="AN1515" i="1" s="1"/>
  <c r="Y1515" i="1"/>
  <c r="S1516" i="1"/>
  <c r="U1516" i="1"/>
  <c r="AM1516" i="1" s="1"/>
  <c r="AN1516" i="1" s="1"/>
  <c r="Y1516" i="1"/>
  <c r="S1517" i="1"/>
  <c r="U1517" i="1"/>
  <c r="AM1517" i="1" s="1"/>
  <c r="AN1517" i="1" s="1"/>
  <c r="Y1517" i="1"/>
  <c r="S1518" i="1"/>
  <c r="U1518" i="1"/>
  <c r="AM1518" i="1" s="1"/>
  <c r="AN1518" i="1" s="1"/>
  <c r="Y1518" i="1"/>
  <c r="S1519" i="1"/>
  <c r="U1519" i="1"/>
  <c r="AM1519" i="1" s="1"/>
  <c r="AN1519" i="1" s="1"/>
  <c r="Y1519" i="1"/>
  <c r="S1520" i="1"/>
  <c r="U1520" i="1"/>
  <c r="AM1520" i="1" s="1"/>
  <c r="AN1520" i="1" s="1"/>
  <c r="Y1520" i="1"/>
  <c r="S1521" i="1"/>
  <c r="U1521" i="1"/>
  <c r="AM1521" i="1" s="1"/>
  <c r="AN1521" i="1" s="1"/>
  <c r="Y1521" i="1"/>
  <c r="S1522" i="1"/>
  <c r="U1522" i="1"/>
  <c r="AM1522" i="1" s="1"/>
  <c r="AN1522" i="1" s="1"/>
  <c r="Y1522" i="1"/>
  <c r="S1523" i="1"/>
  <c r="U1523" i="1"/>
  <c r="AM1523" i="1" s="1"/>
  <c r="AN1523" i="1" s="1"/>
  <c r="Y1523" i="1"/>
  <c r="S1524" i="1"/>
  <c r="U1524" i="1"/>
  <c r="AM1524" i="1" s="1"/>
  <c r="AN1524" i="1" s="1"/>
  <c r="Y1524" i="1"/>
  <c r="S1525" i="1"/>
  <c r="U1525" i="1"/>
  <c r="AM1525" i="1" s="1"/>
  <c r="AN1525" i="1" s="1"/>
  <c r="Y1525" i="1"/>
  <c r="S1526" i="1"/>
  <c r="U1526" i="1"/>
  <c r="AM1526" i="1" s="1"/>
  <c r="AN1526" i="1" s="1"/>
  <c r="Y1526" i="1"/>
  <c r="S1527" i="1"/>
  <c r="U1527" i="1"/>
  <c r="AM1527" i="1" s="1"/>
  <c r="AN1527" i="1" s="1"/>
  <c r="Y1527" i="1"/>
  <c r="S1528" i="1"/>
  <c r="U1528" i="1"/>
  <c r="AM1528" i="1" s="1"/>
  <c r="AN1528" i="1" s="1"/>
  <c r="Y1528" i="1"/>
  <c r="S1529" i="1"/>
  <c r="U1529" i="1"/>
  <c r="AM1529" i="1" s="1"/>
  <c r="AN1529" i="1" s="1"/>
  <c r="Y1529" i="1"/>
  <c r="S1530" i="1"/>
  <c r="U1530" i="1"/>
  <c r="AM1530" i="1" s="1"/>
  <c r="AN1530" i="1" s="1"/>
  <c r="Y1530" i="1"/>
  <c r="S1531" i="1"/>
  <c r="U1531" i="1"/>
  <c r="AM1531" i="1" s="1"/>
  <c r="AN1531" i="1" s="1"/>
  <c r="AU1531" i="1" s="1"/>
  <c r="Y1531" i="1"/>
  <c r="S1532" i="1"/>
  <c r="U1532" i="1"/>
  <c r="AM1532" i="1" s="1"/>
  <c r="AN1532" i="1" s="1"/>
  <c r="Y1532" i="1"/>
  <c r="S1533" i="1"/>
  <c r="U1533" i="1"/>
  <c r="AM1533" i="1" s="1"/>
  <c r="AN1533" i="1" s="1"/>
  <c r="Y1533" i="1"/>
  <c r="S1534" i="1"/>
  <c r="U1534" i="1"/>
  <c r="AM1534" i="1" s="1"/>
  <c r="AN1534" i="1" s="1"/>
  <c r="Y1534" i="1"/>
  <c r="S1535" i="1"/>
  <c r="U1535" i="1"/>
  <c r="AM1535" i="1" s="1"/>
  <c r="AN1535" i="1" s="1"/>
  <c r="Y1535" i="1"/>
  <c r="S1536" i="1"/>
  <c r="U1536" i="1"/>
  <c r="AM1536" i="1" s="1"/>
  <c r="AN1536" i="1" s="1"/>
  <c r="Y1536" i="1"/>
  <c r="S1537" i="1"/>
  <c r="U1537" i="1"/>
  <c r="AM1537" i="1" s="1"/>
  <c r="AN1537" i="1" s="1"/>
  <c r="Y1537" i="1"/>
  <c r="S1538" i="1"/>
  <c r="U1538" i="1"/>
  <c r="AM1538" i="1" s="1"/>
  <c r="AN1538" i="1" s="1"/>
  <c r="Y1538" i="1"/>
  <c r="S1539" i="1"/>
  <c r="U1539" i="1"/>
  <c r="AM1539" i="1" s="1"/>
  <c r="AN1539" i="1" s="1"/>
  <c r="Y1539" i="1"/>
  <c r="S1540" i="1"/>
  <c r="U1540" i="1"/>
  <c r="AM1540" i="1" s="1"/>
  <c r="AN1540" i="1" s="1"/>
  <c r="Y1540" i="1"/>
  <c r="S1541" i="1"/>
  <c r="U1541" i="1"/>
  <c r="AM1541" i="1" s="1"/>
  <c r="AN1541" i="1" s="1"/>
  <c r="Y1541" i="1"/>
  <c r="S1542" i="1"/>
  <c r="U1542" i="1"/>
  <c r="AM1542" i="1" s="1"/>
  <c r="AN1542" i="1" s="1"/>
  <c r="Y1542" i="1"/>
  <c r="S1543" i="1"/>
  <c r="U1543" i="1"/>
  <c r="AM1543" i="1" s="1"/>
  <c r="AN1543" i="1" s="1"/>
  <c r="Y1543" i="1"/>
  <c r="S1544" i="1"/>
  <c r="U1544" i="1"/>
  <c r="AM1544" i="1" s="1"/>
  <c r="AN1544" i="1" s="1"/>
  <c r="Y1544" i="1"/>
  <c r="S1545" i="1"/>
  <c r="U1545" i="1"/>
  <c r="AM1545" i="1" s="1"/>
  <c r="AN1545" i="1" s="1"/>
  <c r="Y1545" i="1"/>
  <c r="S1546" i="1"/>
  <c r="U1546" i="1"/>
  <c r="AM1546" i="1" s="1"/>
  <c r="AN1546" i="1" s="1"/>
  <c r="Y1546" i="1"/>
  <c r="S1547" i="1"/>
  <c r="U1547" i="1"/>
  <c r="AM1547" i="1" s="1"/>
  <c r="AN1547" i="1" s="1"/>
  <c r="Y1547" i="1"/>
  <c r="S1548" i="1"/>
  <c r="U1548" i="1"/>
  <c r="AM1548" i="1" s="1"/>
  <c r="AN1548" i="1" s="1"/>
  <c r="Y1548" i="1"/>
  <c r="S1549" i="1"/>
  <c r="U1549" i="1"/>
  <c r="AM1549" i="1" s="1"/>
  <c r="AN1549" i="1" s="1"/>
  <c r="Y1549" i="1"/>
  <c r="S1550" i="1"/>
  <c r="U1550" i="1"/>
  <c r="AM1550" i="1" s="1"/>
  <c r="AN1550" i="1" s="1"/>
  <c r="Y1550" i="1"/>
  <c r="S1551" i="1"/>
  <c r="U1551" i="1"/>
  <c r="AM1551" i="1" s="1"/>
  <c r="AN1551" i="1" s="1"/>
  <c r="Y1551" i="1"/>
  <c r="S1552" i="1"/>
  <c r="U1552" i="1"/>
  <c r="AM1552" i="1" s="1"/>
  <c r="AN1552" i="1" s="1"/>
  <c r="Y1552" i="1"/>
  <c r="S1553" i="1"/>
  <c r="U1553" i="1"/>
  <c r="AM1553" i="1" s="1"/>
  <c r="AN1553" i="1" s="1"/>
  <c r="Y1553" i="1"/>
  <c r="S1554" i="1"/>
  <c r="U1554" i="1"/>
  <c r="AM1554" i="1" s="1"/>
  <c r="AN1554" i="1" s="1"/>
  <c r="Y1554" i="1"/>
  <c r="S1555" i="1"/>
  <c r="U1555" i="1"/>
  <c r="AM1555" i="1" s="1"/>
  <c r="AN1555" i="1" s="1"/>
  <c r="Y1555" i="1"/>
  <c r="S1556" i="1"/>
  <c r="U1556" i="1"/>
  <c r="AM1556" i="1" s="1"/>
  <c r="AN1556" i="1" s="1"/>
  <c r="AU1556" i="1" s="1"/>
  <c r="Y1556" i="1"/>
  <c r="S1557" i="1"/>
  <c r="U1557" i="1"/>
  <c r="AM1557" i="1" s="1"/>
  <c r="AN1557" i="1" s="1"/>
  <c r="Y1557" i="1"/>
  <c r="S1558" i="1"/>
  <c r="U1558" i="1"/>
  <c r="AM1558" i="1" s="1"/>
  <c r="AN1558" i="1" s="1"/>
  <c r="Y1558" i="1"/>
  <c r="S1559" i="1"/>
  <c r="U1559" i="1"/>
  <c r="AM1559" i="1" s="1"/>
  <c r="AN1559" i="1" s="1"/>
  <c r="Y1559" i="1"/>
  <c r="S1560" i="1"/>
  <c r="U1560" i="1"/>
  <c r="AM1560" i="1" s="1"/>
  <c r="AN1560" i="1" s="1"/>
  <c r="Y1560" i="1"/>
  <c r="S1561" i="1"/>
  <c r="U1561" i="1"/>
  <c r="AM1561" i="1" s="1"/>
  <c r="AN1561" i="1" s="1"/>
  <c r="Y1561" i="1"/>
  <c r="S1562" i="1"/>
  <c r="U1562" i="1"/>
  <c r="AM1562" i="1" s="1"/>
  <c r="AN1562" i="1" s="1"/>
  <c r="Y1562" i="1"/>
  <c r="S1563" i="1"/>
  <c r="U1563" i="1"/>
  <c r="AM1563" i="1" s="1"/>
  <c r="AN1563" i="1" s="1"/>
  <c r="Y1563" i="1"/>
  <c r="S1564" i="1"/>
  <c r="U1564" i="1"/>
  <c r="AM1564" i="1" s="1"/>
  <c r="AN1564" i="1" s="1"/>
  <c r="Y1564" i="1"/>
  <c r="S1565" i="1"/>
  <c r="U1565" i="1"/>
  <c r="AM1565" i="1" s="1"/>
  <c r="AN1565" i="1" s="1"/>
  <c r="Y1565" i="1"/>
  <c r="S1566" i="1"/>
  <c r="U1566" i="1"/>
  <c r="AM1566" i="1" s="1"/>
  <c r="AN1566" i="1" s="1"/>
  <c r="Y1566" i="1"/>
  <c r="S1567" i="1"/>
  <c r="U1567" i="1"/>
  <c r="AM1567" i="1" s="1"/>
  <c r="AN1567" i="1" s="1"/>
  <c r="Y1567" i="1"/>
  <c r="S1568" i="1"/>
  <c r="U1568" i="1"/>
  <c r="AM1568" i="1" s="1"/>
  <c r="AN1568" i="1" s="1"/>
  <c r="Y1568" i="1"/>
  <c r="S1569" i="1"/>
  <c r="U1569" i="1"/>
  <c r="AM1569" i="1" s="1"/>
  <c r="AN1569" i="1" s="1"/>
  <c r="Y1569" i="1"/>
  <c r="S1570" i="1"/>
  <c r="U1570" i="1"/>
  <c r="AM1570" i="1" s="1"/>
  <c r="AN1570" i="1" s="1"/>
  <c r="Y1570" i="1"/>
  <c r="S1571" i="1"/>
  <c r="U1571" i="1"/>
  <c r="AM1571" i="1" s="1"/>
  <c r="AN1571" i="1" s="1"/>
  <c r="Y1571" i="1"/>
  <c r="S1572" i="1"/>
  <c r="U1572" i="1"/>
  <c r="AM1572" i="1" s="1"/>
  <c r="AN1572" i="1" s="1"/>
  <c r="Y1572" i="1"/>
  <c r="S1573" i="1"/>
  <c r="U1573" i="1"/>
  <c r="AM1573" i="1" s="1"/>
  <c r="AN1573" i="1" s="1"/>
  <c r="Y1573" i="1"/>
  <c r="S1574" i="1"/>
  <c r="U1574" i="1"/>
  <c r="AM1574" i="1" s="1"/>
  <c r="AN1574" i="1" s="1"/>
  <c r="Y1574" i="1"/>
  <c r="S1575" i="1"/>
  <c r="U1575" i="1"/>
  <c r="AM1575" i="1" s="1"/>
  <c r="AN1575" i="1" s="1"/>
  <c r="Y1575" i="1"/>
  <c r="S1576" i="1"/>
  <c r="U1576" i="1"/>
  <c r="AM1576" i="1" s="1"/>
  <c r="AN1576" i="1" s="1"/>
  <c r="Y1576" i="1"/>
  <c r="S1577" i="1"/>
  <c r="U1577" i="1"/>
  <c r="AM1577" i="1" s="1"/>
  <c r="AN1577" i="1" s="1"/>
  <c r="Y1577" i="1"/>
  <c r="S1578" i="1"/>
  <c r="U1578" i="1"/>
  <c r="AM1578" i="1" s="1"/>
  <c r="AN1578" i="1" s="1"/>
  <c r="Y1578" i="1"/>
  <c r="S1579" i="1"/>
  <c r="U1579" i="1"/>
  <c r="AM1579" i="1" s="1"/>
  <c r="AN1579" i="1" s="1"/>
  <c r="Y1579" i="1"/>
  <c r="S1580" i="1"/>
  <c r="U1580" i="1"/>
  <c r="AM1580" i="1" s="1"/>
  <c r="AN1580" i="1" s="1"/>
  <c r="Y1580" i="1"/>
  <c r="S1581" i="1"/>
  <c r="U1581" i="1"/>
  <c r="AM1581" i="1" s="1"/>
  <c r="AN1581" i="1" s="1"/>
  <c r="Y1581" i="1"/>
  <c r="S1582" i="1"/>
  <c r="U1582" i="1"/>
  <c r="AM1582" i="1" s="1"/>
  <c r="AN1582" i="1" s="1"/>
  <c r="Y1582" i="1"/>
  <c r="S1583" i="1"/>
  <c r="U1583" i="1"/>
  <c r="AM1583" i="1" s="1"/>
  <c r="AN1583" i="1" s="1"/>
  <c r="Y1583" i="1"/>
  <c r="S1584" i="1"/>
  <c r="U1584" i="1"/>
  <c r="AM1584" i="1" s="1"/>
  <c r="AN1584" i="1" s="1"/>
  <c r="Y1584" i="1"/>
  <c r="S1585" i="1"/>
  <c r="U1585" i="1"/>
  <c r="AM1585" i="1" s="1"/>
  <c r="AN1585" i="1" s="1"/>
  <c r="Y1585" i="1"/>
  <c r="S1586" i="1"/>
  <c r="U1586" i="1"/>
  <c r="AM1586" i="1" s="1"/>
  <c r="AN1586" i="1" s="1"/>
  <c r="Y1586" i="1"/>
  <c r="S1587" i="1"/>
  <c r="U1587" i="1"/>
  <c r="AM1587" i="1" s="1"/>
  <c r="AN1587" i="1" s="1"/>
  <c r="Y1587" i="1"/>
  <c r="S1588" i="1"/>
  <c r="U1588" i="1"/>
  <c r="AM1588" i="1" s="1"/>
  <c r="AN1588" i="1" s="1"/>
  <c r="Y1588" i="1"/>
  <c r="S1589" i="1"/>
  <c r="U1589" i="1"/>
  <c r="AM1589" i="1" s="1"/>
  <c r="AN1589" i="1" s="1"/>
  <c r="Y1589" i="1"/>
  <c r="S1590" i="1"/>
  <c r="U1590" i="1"/>
  <c r="AM1590" i="1" s="1"/>
  <c r="AN1590" i="1" s="1"/>
  <c r="Y1590" i="1"/>
  <c r="S1591" i="1"/>
  <c r="U1591" i="1"/>
  <c r="AM1591" i="1" s="1"/>
  <c r="AN1591" i="1" s="1"/>
  <c r="Y1591" i="1"/>
  <c r="S1592" i="1"/>
  <c r="U1592" i="1"/>
  <c r="AM1592" i="1" s="1"/>
  <c r="AN1592" i="1" s="1"/>
  <c r="Y1592" i="1"/>
  <c r="S1593" i="1"/>
  <c r="U1593" i="1"/>
  <c r="AM1593" i="1" s="1"/>
  <c r="AN1593" i="1" s="1"/>
  <c r="Y1593" i="1"/>
  <c r="S1594" i="1"/>
  <c r="U1594" i="1"/>
  <c r="AM1594" i="1" s="1"/>
  <c r="AN1594" i="1" s="1"/>
  <c r="Y1594" i="1"/>
  <c r="S1595" i="1"/>
  <c r="U1595" i="1"/>
  <c r="AM1595" i="1" s="1"/>
  <c r="AN1595" i="1" s="1"/>
  <c r="Y1595" i="1"/>
  <c r="S1596" i="1"/>
  <c r="U1596" i="1"/>
  <c r="AM1596" i="1" s="1"/>
  <c r="AN1596" i="1" s="1"/>
  <c r="AV1596" i="1" s="1"/>
  <c r="Y1596" i="1"/>
  <c r="S1597" i="1"/>
  <c r="U1597" i="1"/>
  <c r="AM1597" i="1" s="1"/>
  <c r="AN1597" i="1" s="1"/>
  <c r="Y1597" i="1"/>
  <c r="S1598" i="1"/>
  <c r="U1598" i="1"/>
  <c r="AM1598" i="1" s="1"/>
  <c r="AN1598" i="1" s="1"/>
  <c r="Y1598" i="1"/>
  <c r="S1599" i="1"/>
  <c r="U1599" i="1"/>
  <c r="AM1599" i="1" s="1"/>
  <c r="AN1599" i="1" s="1"/>
  <c r="Y1599" i="1"/>
  <c r="S1600" i="1"/>
  <c r="U1600" i="1"/>
  <c r="AM1600" i="1" s="1"/>
  <c r="AN1600" i="1" s="1"/>
  <c r="Y1600" i="1"/>
  <c r="S1601" i="1"/>
  <c r="U1601" i="1"/>
  <c r="AM1601" i="1" s="1"/>
  <c r="AN1601" i="1" s="1"/>
  <c r="Y1601" i="1"/>
  <c r="S1602" i="1"/>
  <c r="U1602" i="1"/>
  <c r="AM1602" i="1" s="1"/>
  <c r="AN1602" i="1" s="1"/>
  <c r="Y1602" i="1"/>
  <c r="S1603" i="1"/>
  <c r="U1603" i="1"/>
  <c r="AM1603" i="1" s="1"/>
  <c r="AN1603" i="1" s="1"/>
  <c r="Y1603" i="1"/>
  <c r="S1604" i="1"/>
  <c r="U1604" i="1"/>
  <c r="AM1604" i="1" s="1"/>
  <c r="AN1604" i="1" s="1"/>
  <c r="Y1604" i="1"/>
  <c r="S1605" i="1"/>
  <c r="U1605" i="1"/>
  <c r="AM1605" i="1" s="1"/>
  <c r="AN1605" i="1" s="1"/>
  <c r="Y1605" i="1"/>
  <c r="S1606" i="1"/>
  <c r="U1606" i="1"/>
  <c r="AM1606" i="1" s="1"/>
  <c r="AN1606" i="1" s="1"/>
  <c r="Y1606" i="1"/>
  <c r="S1607" i="1"/>
  <c r="U1607" i="1"/>
  <c r="AM1607" i="1" s="1"/>
  <c r="AN1607" i="1" s="1"/>
  <c r="Y1607" i="1"/>
  <c r="S1608" i="1"/>
  <c r="U1608" i="1"/>
  <c r="AM1608" i="1" s="1"/>
  <c r="AN1608" i="1" s="1"/>
  <c r="Y1608" i="1"/>
  <c r="S1609" i="1"/>
  <c r="U1609" i="1"/>
  <c r="AM1609" i="1" s="1"/>
  <c r="AN1609" i="1" s="1"/>
  <c r="Y1609" i="1"/>
  <c r="S1610" i="1"/>
  <c r="U1610" i="1"/>
  <c r="AM1610" i="1" s="1"/>
  <c r="AN1610" i="1" s="1"/>
  <c r="Y1610" i="1"/>
  <c r="S1611" i="1"/>
  <c r="U1611" i="1"/>
  <c r="AM1611" i="1" s="1"/>
  <c r="AN1611" i="1" s="1"/>
  <c r="AW1611" i="1" s="1"/>
  <c r="Y1611" i="1"/>
  <c r="S1612" i="1"/>
  <c r="U1612" i="1"/>
  <c r="AM1612" i="1" s="1"/>
  <c r="AN1612" i="1" s="1"/>
  <c r="Y1612" i="1"/>
  <c r="S1613" i="1"/>
  <c r="U1613" i="1"/>
  <c r="AM1613" i="1" s="1"/>
  <c r="AN1613" i="1" s="1"/>
  <c r="Y1613" i="1"/>
  <c r="S1614" i="1"/>
  <c r="U1614" i="1"/>
  <c r="AM1614" i="1" s="1"/>
  <c r="AN1614" i="1" s="1"/>
  <c r="AV1614" i="1" s="1"/>
  <c r="Y1614" i="1"/>
  <c r="S1615" i="1"/>
  <c r="U1615" i="1"/>
  <c r="AM1615" i="1" s="1"/>
  <c r="AN1615" i="1" s="1"/>
  <c r="Y1615" i="1"/>
  <c r="S1616" i="1"/>
  <c r="U1616" i="1"/>
  <c r="AM1616" i="1" s="1"/>
  <c r="AN1616" i="1" s="1"/>
  <c r="Y1616" i="1"/>
  <c r="S1617" i="1"/>
  <c r="U1617" i="1"/>
  <c r="AM1617" i="1" s="1"/>
  <c r="AN1617" i="1" s="1"/>
  <c r="Y1617" i="1"/>
  <c r="S1618" i="1"/>
  <c r="U1618" i="1"/>
  <c r="AM1618" i="1" s="1"/>
  <c r="AN1618" i="1" s="1"/>
  <c r="Y1618" i="1"/>
  <c r="S1619" i="1"/>
  <c r="U1619" i="1"/>
  <c r="AM1619" i="1" s="1"/>
  <c r="AN1619" i="1" s="1"/>
  <c r="Y1619" i="1"/>
  <c r="S1620" i="1"/>
  <c r="U1620" i="1"/>
  <c r="AM1620" i="1" s="1"/>
  <c r="AN1620" i="1" s="1"/>
  <c r="Y1620" i="1"/>
  <c r="S1621" i="1"/>
  <c r="U1621" i="1"/>
  <c r="AM1621" i="1" s="1"/>
  <c r="AN1621" i="1" s="1"/>
  <c r="Y1621" i="1"/>
  <c r="S1622" i="1"/>
  <c r="U1622" i="1"/>
  <c r="AM1622" i="1" s="1"/>
  <c r="AN1622" i="1" s="1"/>
  <c r="Y1622" i="1"/>
  <c r="S1623" i="1"/>
  <c r="U1623" i="1"/>
  <c r="AM1623" i="1" s="1"/>
  <c r="AN1623" i="1" s="1"/>
  <c r="Y1623" i="1"/>
  <c r="S1624" i="1"/>
  <c r="U1624" i="1"/>
  <c r="Y1624" i="1"/>
  <c r="AM1624" i="1"/>
  <c r="AN1624" i="1" s="1"/>
  <c r="S1625" i="1"/>
  <c r="U1625" i="1"/>
  <c r="AM1625" i="1" s="1"/>
  <c r="AN1625" i="1" s="1"/>
  <c r="Y1625" i="1"/>
  <c r="AV1625" i="1" s="1"/>
  <c r="S1626" i="1"/>
  <c r="U1626" i="1"/>
  <c r="AM1626" i="1" s="1"/>
  <c r="AN1626" i="1" s="1"/>
  <c r="Y1626" i="1"/>
  <c r="S1627" i="1"/>
  <c r="U1627" i="1"/>
  <c r="AM1627" i="1" s="1"/>
  <c r="AN1627" i="1" s="1"/>
  <c r="Y1627" i="1"/>
  <c r="S1628" i="1"/>
  <c r="U1628" i="1"/>
  <c r="AM1628" i="1" s="1"/>
  <c r="AN1628" i="1" s="1"/>
  <c r="Y1628" i="1"/>
  <c r="S1629" i="1"/>
  <c r="U1629" i="1"/>
  <c r="AM1629" i="1" s="1"/>
  <c r="AN1629" i="1" s="1"/>
  <c r="Y1629" i="1"/>
  <c r="S1630" i="1"/>
  <c r="U1630" i="1"/>
  <c r="AM1630" i="1" s="1"/>
  <c r="AN1630" i="1" s="1"/>
  <c r="Y1630" i="1"/>
  <c r="S1631" i="1"/>
  <c r="U1631" i="1"/>
  <c r="Y1631" i="1"/>
  <c r="AM1631" i="1"/>
  <c r="AN1631" i="1" s="1"/>
  <c r="S1632" i="1"/>
  <c r="U1632" i="1"/>
  <c r="AM1632" i="1" s="1"/>
  <c r="AN1632" i="1" s="1"/>
  <c r="Y1632" i="1"/>
  <c r="S1633" i="1"/>
  <c r="U1633" i="1"/>
  <c r="AM1633" i="1" s="1"/>
  <c r="AN1633" i="1" s="1"/>
  <c r="Y1633" i="1"/>
  <c r="S1634" i="1"/>
  <c r="U1634" i="1"/>
  <c r="AM1634" i="1" s="1"/>
  <c r="AN1634" i="1" s="1"/>
  <c r="Y1634" i="1"/>
  <c r="S1635" i="1"/>
  <c r="U1635" i="1"/>
  <c r="AM1635" i="1" s="1"/>
  <c r="AN1635" i="1" s="1"/>
  <c r="Y1635" i="1"/>
  <c r="S1636" i="1"/>
  <c r="U1636" i="1"/>
  <c r="AM1636" i="1" s="1"/>
  <c r="AN1636" i="1" s="1"/>
  <c r="Y1636" i="1"/>
  <c r="S1637" i="1"/>
  <c r="U1637" i="1"/>
  <c r="AM1637" i="1" s="1"/>
  <c r="AN1637" i="1" s="1"/>
  <c r="Y1637" i="1"/>
  <c r="S1638" i="1"/>
  <c r="U1638" i="1"/>
  <c r="AM1638" i="1" s="1"/>
  <c r="AN1638" i="1" s="1"/>
  <c r="Y1638" i="1"/>
  <c r="S1639" i="1"/>
  <c r="U1639" i="1"/>
  <c r="AM1639" i="1" s="1"/>
  <c r="AN1639" i="1" s="1"/>
  <c r="Y1639" i="1"/>
  <c r="S1640" i="1"/>
  <c r="U1640" i="1"/>
  <c r="AM1640" i="1" s="1"/>
  <c r="AN1640" i="1" s="1"/>
  <c r="AU1640" i="1" s="1"/>
  <c r="Y1640" i="1"/>
  <c r="S1641" i="1"/>
  <c r="U1641" i="1"/>
  <c r="Y1641" i="1"/>
  <c r="AM1641" i="1"/>
  <c r="AN1641" i="1" s="1"/>
  <c r="S1642" i="1"/>
  <c r="U1642" i="1"/>
  <c r="AM1642" i="1" s="1"/>
  <c r="AN1642" i="1" s="1"/>
  <c r="Y1642" i="1"/>
  <c r="S1643" i="1"/>
  <c r="U1643" i="1"/>
  <c r="AM1643" i="1" s="1"/>
  <c r="AN1643" i="1" s="1"/>
  <c r="Y1643" i="1"/>
  <c r="S1644" i="1"/>
  <c r="U1644" i="1"/>
  <c r="AM1644" i="1" s="1"/>
  <c r="AN1644" i="1" s="1"/>
  <c r="Y1644" i="1"/>
  <c r="S1645" i="1"/>
  <c r="U1645" i="1"/>
  <c r="AM1645" i="1" s="1"/>
  <c r="AN1645" i="1" s="1"/>
  <c r="Y1645" i="1"/>
  <c r="S1646" i="1"/>
  <c r="U1646" i="1"/>
  <c r="AM1646" i="1" s="1"/>
  <c r="AN1646" i="1" s="1"/>
  <c r="Y1646" i="1"/>
  <c r="S1647" i="1"/>
  <c r="U1647" i="1"/>
  <c r="AM1647" i="1" s="1"/>
  <c r="AN1647" i="1" s="1"/>
  <c r="Y1647" i="1"/>
  <c r="S1648" i="1"/>
  <c r="U1648" i="1"/>
  <c r="AM1648" i="1" s="1"/>
  <c r="AN1648" i="1" s="1"/>
  <c r="Y1648" i="1"/>
  <c r="S1649" i="1"/>
  <c r="U1649" i="1"/>
  <c r="Y1649" i="1"/>
  <c r="AM1649" i="1"/>
  <c r="AN1649" i="1" s="1"/>
  <c r="S1650" i="1"/>
  <c r="U1650" i="1"/>
  <c r="AM1650" i="1" s="1"/>
  <c r="AN1650" i="1" s="1"/>
  <c r="Y1650" i="1"/>
  <c r="S1651" i="1"/>
  <c r="U1651" i="1"/>
  <c r="AM1651" i="1" s="1"/>
  <c r="AN1651" i="1" s="1"/>
  <c r="Y1651" i="1"/>
  <c r="S1652" i="1"/>
  <c r="U1652" i="1"/>
  <c r="AM1652" i="1" s="1"/>
  <c r="AN1652" i="1" s="1"/>
  <c r="Y1652" i="1"/>
  <c r="S1653" i="1"/>
  <c r="U1653" i="1"/>
  <c r="AM1653" i="1" s="1"/>
  <c r="AN1653" i="1" s="1"/>
  <c r="Y1653" i="1"/>
  <c r="S1654" i="1"/>
  <c r="U1654" i="1"/>
  <c r="AM1654" i="1" s="1"/>
  <c r="AN1654" i="1" s="1"/>
  <c r="Y1654" i="1"/>
  <c r="S1655" i="1"/>
  <c r="U1655" i="1"/>
  <c r="AM1655" i="1" s="1"/>
  <c r="AN1655" i="1" s="1"/>
  <c r="Y1655" i="1"/>
  <c r="S1656" i="1"/>
  <c r="U1656" i="1"/>
  <c r="AM1656" i="1" s="1"/>
  <c r="AN1656" i="1" s="1"/>
  <c r="Y1656" i="1"/>
  <c r="S1657" i="1"/>
  <c r="U1657" i="1"/>
  <c r="AM1657" i="1" s="1"/>
  <c r="AN1657" i="1" s="1"/>
  <c r="Y1657" i="1"/>
  <c r="S1658" i="1"/>
  <c r="U1658" i="1"/>
  <c r="AM1658" i="1" s="1"/>
  <c r="AN1658" i="1" s="1"/>
  <c r="Y1658" i="1"/>
  <c r="S1659" i="1"/>
  <c r="U1659" i="1"/>
  <c r="AM1659" i="1" s="1"/>
  <c r="AN1659" i="1" s="1"/>
  <c r="Y1659" i="1"/>
  <c r="S1660" i="1"/>
  <c r="U1660" i="1"/>
  <c r="AM1660" i="1" s="1"/>
  <c r="AN1660" i="1" s="1"/>
  <c r="Y1660" i="1"/>
  <c r="S1661" i="1"/>
  <c r="U1661" i="1"/>
  <c r="AM1661" i="1" s="1"/>
  <c r="AN1661" i="1" s="1"/>
  <c r="Y1661" i="1"/>
  <c r="S1662" i="1"/>
  <c r="U1662" i="1"/>
  <c r="AM1662" i="1" s="1"/>
  <c r="AN1662" i="1" s="1"/>
  <c r="Y1662" i="1"/>
  <c r="S1663" i="1"/>
  <c r="U1663" i="1"/>
  <c r="AM1663" i="1" s="1"/>
  <c r="AN1663" i="1" s="1"/>
  <c r="Y1663" i="1"/>
  <c r="S1664" i="1"/>
  <c r="U1664" i="1"/>
  <c r="AM1664" i="1" s="1"/>
  <c r="AN1664" i="1" s="1"/>
  <c r="Y1664" i="1"/>
  <c r="S1665" i="1"/>
  <c r="U1665" i="1"/>
  <c r="AM1665" i="1" s="1"/>
  <c r="AN1665" i="1" s="1"/>
  <c r="Y1665" i="1"/>
  <c r="S1666" i="1"/>
  <c r="U1666" i="1"/>
  <c r="AM1666" i="1" s="1"/>
  <c r="AN1666" i="1" s="1"/>
  <c r="Y1666" i="1"/>
  <c r="S1667" i="1"/>
  <c r="U1667" i="1"/>
  <c r="AM1667" i="1" s="1"/>
  <c r="AN1667" i="1" s="1"/>
  <c r="Y1667" i="1"/>
  <c r="S1668" i="1"/>
  <c r="U1668" i="1"/>
  <c r="AM1668" i="1" s="1"/>
  <c r="AN1668" i="1" s="1"/>
  <c r="Y1668" i="1"/>
  <c r="S1669" i="1"/>
  <c r="U1669" i="1"/>
  <c r="AM1669" i="1" s="1"/>
  <c r="AN1669" i="1" s="1"/>
  <c r="Y1669" i="1"/>
  <c r="S1670" i="1"/>
  <c r="U1670" i="1"/>
  <c r="AM1670" i="1" s="1"/>
  <c r="AN1670" i="1" s="1"/>
  <c r="Y1670" i="1"/>
  <c r="S1671" i="1"/>
  <c r="U1671" i="1"/>
  <c r="AM1671" i="1" s="1"/>
  <c r="AN1671" i="1" s="1"/>
  <c r="Y1671" i="1"/>
  <c r="S1672" i="1"/>
  <c r="U1672" i="1"/>
  <c r="AM1672" i="1" s="1"/>
  <c r="AN1672" i="1" s="1"/>
  <c r="Y1672" i="1"/>
  <c r="S1673" i="1"/>
  <c r="U1673" i="1"/>
  <c r="AM1673" i="1" s="1"/>
  <c r="AN1673" i="1" s="1"/>
  <c r="Y1673" i="1"/>
  <c r="S1674" i="1"/>
  <c r="U1674" i="1"/>
  <c r="AM1674" i="1" s="1"/>
  <c r="AN1674" i="1" s="1"/>
  <c r="Y1674" i="1"/>
  <c r="S1675" i="1"/>
  <c r="U1675" i="1"/>
  <c r="AM1675" i="1" s="1"/>
  <c r="AN1675" i="1" s="1"/>
  <c r="AW1675" i="1" s="1"/>
  <c r="Y1675" i="1"/>
  <c r="S1676" i="1"/>
  <c r="U1676" i="1"/>
  <c r="AM1676" i="1" s="1"/>
  <c r="AN1676" i="1" s="1"/>
  <c r="Y1676" i="1"/>
  <c r="S1677" i="1"/>
  <c r="U1677" i="1"/>
  <c r="AM1677" i="1" s="1"/>
  <c r="AN1677" i="1" s="1"/>
  <c r="Y1677" i="1"/>
  <c r="S1678" i="1"/>
  <c r="U1678" i="1"/>
  <c r="AM1678" i="1" s="1"/>
  <c r="AN1678" i="1" s="1"/>
  <c r="Y1678" i="1"/>
  <c r="S1679" i="1"/>
  <c r="U1679" i="1"/>
  <c r="AM1679" i="1" s="1"/>
  <c r="AN1679" i="1" s="1"/>
  <c r="Y1679" i="1"/>
  <c r="S1680" i="1"/>
  <c r="U1680" i="1"/>
  <c r="AM1680" i="1" s="1"/>
  <c r="AN1680" i="1" s="1"/>
  <c r="AW1680" i="1" s="1"/>
  <c r="Y1680" i="1"/>
  <c r="S1681" i="1"/>
  <c r="U1681" i="1"/>
  <c r="AM1681" i="1" s="1"/>
  <c r="AN1681" i="1" s="1"/>
  <c r="Y1681" i="1"/>
  <c r="S1682" i="1"/>
  <c r="U1682" i="1"/>
  <c r="AM1682" i="1" s="1"/>
  <c r="AN1682" i="1" s="1"/>
  <c r="Y1682" i="1"/>
  <c r="S1683" i="1"/>
  <c r="U1683" i="1"/>
  <c r="AM1683" i="1" s="1"/>
  <c r="AN1683" i="1" s="1"/>
  <c r="Y1683" i="1"/>
  <c r="S1684" i="1"/>
  <c r="U1684" i="1"/>
  <c r="AM1684" i="1" s="1"/>
  <c r="AN1684" i="1" s="1"/>
  <c r="Y1684" i="1"/>
  <c r="S1685" i="1"/>
  <c r="U1685" i="1"/>
  <c r="AM1685" i="1" s="1"/>
  <c r="AN1685" i="1" s="1"/>
  <c r="Y1685" i="1"/>
  <c r="S1686" i="1"/>
  <c r="U1686" i="1"/>
  <c r="AM1686" i="1" s="1"/>
  <c r="AN1686" i="1" s="1"/>
  <c r="Y1686" i="1"/>
  <c r="S1687" i="1"/>
  <c r="U1687" i="1"/>
  <c r="AM1687" i="1" s="1"/>
  <c r="AN1687" i="1" s="1"/>
  <c r="Y1687" i="1"/>
  <c r="S1688" i="1"/>
  <c r="U1688" i="1"/>
  <c r="AM1688" i="1" s="1"/>
  <c r="AN1688" i="1" s="1"/>
  <c r="Y1688" i="1"/>
  <c r="S1689" i="1"/>
  <c r="U1689" i="1"/>
  <c r="AM1689" i="1" s="1"/>
  <c r="AN1689" i="1" s="1"/>
  <c r="Y1689" i="1"/>
  <c r="S1690" i="1"/>
  <c r="U1690" i="1"/>
  <c r="AM1690" i="1" s="1"/>
  <c r="AN1690" i="1" s="1"/>
  <c r="Y1690" i="1"/>
  <c r="S1691" i="1"/>
  <c r="U1691" i="1"/>
  <c r="AM1691" i="1" s="1"/>
  <c r="AN1691" i="1" s="1"/>
  <c r="Y1691" i="1"/>
  <c r="S1692" i="1"/>
  <c r="U1692" i="1"/>
  <c r="AM1692" i="1" s="1"/>
  <c r="AN1692" i="1" s="1"/>
  <c r="Y1692" i="1"/>
  <c r="S1693" i="1"/>
  <c r="U1693" i="1"/>
  <c r="AM1693" i="1" s="1"/>
  <c r="AN1693" i="1" s="1"/>
  <c r="Y1693" i="1"/>
  <c r="S1694" i="1"/>
  <c r="U1694" i="1"/>
  <c r="AM1694" i="1" s="1"/>
  <c r="AN1694" i="1" s="1"/>
  <c r="Y1694" i="1"/>
  <c r="S1695" i="1"/>
  <c r="U1695" i="1"/>
  <c r="AM1695" i="1" s="1"/>
  <c r="AN1695" i="1" s="1"/>
  <c r="Y1695" i="1"/>
  <c r="S1696" i="1"/>
  <c r="U1696" i="1"/>
  <c r="AM1696" i="1" s="1"/>
  <c r="AN1696" i="1" s="1"/>
  <c r="Y1696" i="1"/>
  <c r="S1697" i="1"/>
  <c r="U1697" i="1"/>
  <c r="AM1697" i="1" s="1"/>
  <c r="AN1697" i="1" s="1"/>
  <c r="Y1697" i="1"/>
  <c r="S1698" i="1"/>
  <c r="U1698" i="1"/>
  <c r="AM1698" i="1" s="1"/>
  <c r="AN1698" i="1" s="1"/>
  <c r="Y1698" i="1"/>
  <c r="S1699" i="1"/>
  <c r="U1699" i="1"/>
  <c r="AM1699" i="1" s="1"/>
  <c r="AN1699" i="1" s="1"/>
  <c r="Y1699" i="1"/>
  <c r="S1700" i="1"/>
  <c r="U1700" i="1"/>
  <c r="AM1700" i="1" s="1"/>
  <c r="AN1700" i="1" s="1"/>
  <c r="Y1700" i="1"/>
  <c r="S1701" i="1"/>
  <c r="U1701" i="1"/>
  <c r="AM1701" i="1" s="1"/>
  <c r="AN1701" i="1" s="1"/>
  <c r="Y1701" i="1"/>
  <c r="S1702" i="1"/>
  <c r="U1702" i="1"/>
  <c r="Y1702" i="1"/>
  <c r="AM1702" i="1"/>
  <c r="AN1702" i="1" s="1"/>
  <c r="S1703" i="1"/>
  <c r="U1703" i="1"/>
  <c r="AM1703" i="1" s="1"/>
  <c r="AN1703" i="1" s="1"/>
  <c r="Y1703" i="1"/>
  <c r="S1704" i="1"/>
  <c r="U1704" i="1"/>
  <c r="AM1704" i="1" s="1"/>
  <c r="AN1704" i="1" s="1"/>
  <c r="Y1704" i="1"/>
  <c r="S1705" i="1"/>
  <c r="U1705" i="1"/>
  <c r="AM1705" i="1" s="1"/>
  <c r="AN1705" i="1" s="1"/>
  <c r="Y1705" i="1"/>
  <c r="S1706" i="1"/>
  <c r="U1706" i="1"/>
  <c r="AM1706" i="1" s="1"/>
  <c r="AN1706" i="1" s="1"/>
  <c r="Y1706" i="1"/>
  <c r="S1707" i="1"/>
  <c r="U1707" i="1"/>
  <c r="AM1707" i="1" s="1"/>
  <c r="AN1707" i="1" s="1"/>
  <c r="Y1707" i="1"/>
  <c r="S1708" i="1"/>
  <c r="U1708" i="1"/>
  <c r="AM1708" i="1" s="1"/>
  <c r="AN1708" i="1" s="1"/>
  <c r="Y1708" i="1"/>
  <c r="S1709" i="1"/>
  <c r="U1709" i="1"/>
  <c r="AM1709" i="1" s="1"/>
  <c r="AN1709" i="1" s="1"/>
  <c r="Y1709" i="1"/>
  <c r="S1710" i="1"/>
  <c r="U1710" i="1"/>
  <c r="AM1710" i="1" s="1"/>
  <c r="AN1710" i="1" s="1"/>
  <c r="Y1710" i="1"/>
  <c r="S1711" i="1"/>
  <c r="U1711" i="1"/>
  <c r="AM1711" i="1" s="1"/>
  <c r="AN1711" i="1" s="1"/>
  <c r="Y1711" i="1"/>
  <c r="AV1711" i="1" s="1"/>
  <c r="S1712" i="1"/>
  <c r="U1712" i="1"/>
  <c r="AM1712" i="1" s="1"/>
  <c r="AN1712" i="1" s="1"/>
  <c r="Y1712" i="1"/>
  <c r="S1713" i="1"/>
  <c r="U1713" i="1"/>
  <c r="AM1713" i="1" s="1"/>
  <c r="AN1713" i="1" s="1"/>
  <c r="Y1713" i="1"/>
  <c r="S1714" i="1"/>
  <c r="U1714" i="1"/>
  <c r="AM1714" i="1" s="1"/>
  <c r="AN1714" i="1" s="1"/>
  <c r="Y1714" i="1"/>
  <c r="S1715" i="1"/>
  <c r="U1715" i="1"/>
  <c r="AM1715" i="1" s="1"/>
  <c r="AN1715" i="1" s="1"/>
  <c r="Y1715" i="1"/>
  <c r="S1716" i="1"/>
  <c r="U1716" i="1"/>
  <c r="AM1716" i="1" s="1"/>
  <c r="AN1716" i="1" s="1"/>
  <c r="Y1716" i="1"/>
  <c r="S1717" i="1"/>
  <c r="U1717" i="1"/>
  <c r="AM1717" i="1" s="1"/>
  <c r="AN1717" i="1" s="1"/>
  <c r="Y1717" i="1"/>
  <c r="S1718" i="1"/>
  <c r="U1718" i="1"/>
  <c r="AM1718" i="1" s="1"/>
  <c r="AN1718" i="1" s="1"/>
  <c r="Y1718" i="1"/>
  <c r="S1719" i="1"/>
  <c r="U1719" i="1"/>
  <c r="AM1719" i="1" s="1"/>
  <c r="AN1719" i="1" s="1"/>
  <c r="Y1719" i="1"/>
  <c r="S1720" i="1"/>
  <c r="U1720" i="1"/>
  <c r="AM1720" i="1" s="1"/>
  <c r="AN1720" i="1" s="1"/>
  <c r="Y1720" i="1"/>
  <c r="S1721" i="1"/>
  <c r="U1721" i="1"/>
  <c r="AM1721" i="1" s="1"/>
  <c r="AN1721" i="1" s="1"/>
  <c r="Y1721" i="1"/>
  <c r="S1722" i="1"/>
  <c r="U1722" i="1"/>
  <c r="AM1722" i="1" s="1"/>
  <c r="AN1722" i="1" s="1"/>
  <c r="Y1722" i="1"/>
  <c r="S1723" i="1"/>
  <c r="U1723" i="1"/>
  <c r="AM1723" i="1" s="1"/>
  <c r="AN1723" i="1" s="1"/>
  <c r="Y1723" i="1"/>
  <c r="S1724" i="1"/>
  <c r="U1724" i="1"/>
  <c r="AM1724" i="1" s="1"/>
  <c r="AN1724" i="1" s="1"/>
  <c r="Y1724" i="1"/>
  <c r="S1725" i="1"/>
  <c r="U1725" i="1"/>
  <c r="AM1725" i="1" s="1"/>
  <c r="AN1725" i="1" s="1"/>
  <c r="Y1725" i="1"/>
  <c r="S1726" i="1"/>
  <c r="U1726" i="1"/>
  <c r="AM1726" i="1" s="1"/>
  <c r="AN1726" i="1" s="1"/>
  <c r="Y1726" i="1"/>
  <c r="S1727" i="1"/>
  <c r="U1727" i="1"/>
  <c r="AM1727" i="1" s="1"/>
  <c r="AN1727" i="1" s="1"/>
  <c r="Y1727" i="1"/>
  <c r="S1728" i="1"/>
  <c r="U1728" i="1"/>
  <c r="AM1728" i="1" s="1"/>
  <c r="AN1728" i="1" s="1"/>
  <c r="Y1728" i="1"/>
  <c r="S1729" i="1"/>
  <c r="U1729" i="1"/>
  <c r="Y1729" i="1"/>
  <c r="AM1729" i="1"/>
  <c r="AN1729" i="1" s="1"/>
  <c r="S1730" i="1"/>
  <c r="U1730" i="1"/>
  <c r="AM1730" i="1" s="1"/>
  <c r="AN1730" i="1" s="1"/>
  <c r="Y1730" i="1"/>
  <c r="AU1730" i="1" s="1"/>
  <c r="S1731" i="1"/>
  <c r="U1731" i="1"/>
  <c r="AM1731" i="1" s="1"/>
  <c r="AN1731" i="1" s="1"/>
  <c r="Y1731" i="1"/>
  <c r="S1732" i="1"/>
  <c r="U1732" i="1"/>
  <c r="AM1732" i="1" s="1"/>
  <c r="AN1732" i="1" s="1"/>
  <c r="Y1732" i="1"/>
  <c r="S1733" i="1"/>
  <c r="U1733" i="1"/>
  <c r="AM1733" i="1" s="1"/>
  <c r="AN1733" i="1" s="1"/>
  <c r="Y1733" i="1"/>
  <c r="S1734" i="1"/>
  <c r="U1734" i="1"/>
  <c r="AM1734" i="1" s="1"/>
  <c r="AN1734" i="1" s="1"/>
  <c r="Y1734" i="1"/>
  <c r="S1735" i="1"/>
  <c r="U1735" i="1"/>
  <c r="AM1735" i="1" s="1"/>
  <c r="AN1735" i="1" s="1"/>
  <c r="Y1735" i="1"/>
  <c r="S1736" i="1"/>
  <c r="U1736" i="1"/>
  <c r="AM1736" i="1" s="1"/>
  <c r="AN1736" i="1" s="1"/>
  <c r="AW1736" i="1" s="1"/>
  <c r="Y1736" i="1"/>
  <c r="S1737" i="1"/>
  <c r="U1737" i="1"/>
  <c r="AM1737" i="1" s="1"/>
  <c r="AN1737" i="1" s="1"/>
  <c r="Y1737" i="1"/>
  <c r="S1738" i="1"/>
  <c r="U1738" i="1"/>
  <c r="AM1738" i="1" s="1"/>
  <c r="AN1738" i="1" s="1"/>
  <c r="Y1738" i="1"/>
  <c r="S1739" i="1"/>
  <c r="U1739" i="1"/>
  <c r="Y1739" i="1"/>
  <c r="AM1739" i="1"/>
  <c r="AN1739" i="1" s="1"/>
  <c r="S1740" i="1"/>
  <c r="U1740" i="1"/>
  <c r="AM1740" i="1" s="1"/>
  <c r="AN1740" i="1" s="1"/>
  <c r="Y1740" i="1"/>
  <c r="S1741" i="1"/>
  <c r="U1741" i="1"/>
  <c r="AM1741" i="1" s="1"/>
  <c r="AN1741" i="1" s="1"/>
  <c r="Y1741" i="1"/>
  <c r="S1742" i="1"/>
  <c r="U1742" i="1"/>
  <c r="AM1742" i="1" s="1"/>
  <c r="AN1742" i="1" s="1"/>
  <c r="Y1742" i="1"/>
  <c r="S1743" i="1"/>
  <c r="U1743" i="1"/>
  <c r="AM1743" i="1" s="1"/>
  <c r="AN1743" i="1" s="1"/>
  <c r="Y1743" i="1"/>
  <c r="S1744" i="1"/>
  <c r="U1744" i="1"/>
  <c r="AM1744" i="1" s="1"/>
  <c r="AN1744" i="1" s="1"/>
  <c r="Y1744" i="1"/>
  <c r="S1745" i="1"/>
  <c r="U1745" i="1"/>
  <c r="AM1745" i="1" s="1"/>
  <c r="AN1745" i="1" s="1"/>
  <c r="Y1745" i="1"/>
  <c r="S1746" i="1"/>
  <c r="U1746" i="1"/>
  <c r="AM1746" i="1" s="1"/>
  <c r="AN1746" i="1" s="1"/>
  <c r="Y1746" i="1"/>
  <c r="S1747" i="1"/>
  <c r="U1747" i="1"/>
  <c r="AM1747" i="1" s="1"/>
  <c r="AN1747" i="1" s="1"/>
  <c r="Y1747" i="1"/>
  <c r="AV1747" i="1" s="1"/>
  <c r="S1748" i="1"/>
  <c r="U1748" i="1"/>
  <c r="AM1748" i="1" s="1"/>
  <c r="AN1748" i="1" s="1"/>
  <c r="AU1748" i="1" s="1"/>
  <c r="Y1748" i="1"/>
  <c r="S1749" i="1"/>
  <c r="U1749" i="1"/>
  <c r="AM1749" i="1" s="1"/>
  <c r="AN1749" i="1" s="1"/>
  <c r="Y1749" i="1"/>
  <c r="S1750" i="1"/>
  <c r="U1750" i="1"/>
  <c r="AM1750" i="1" s="1"/>
  <c r="AN1750" i="1" s="1"/>
  <c r="Y1750" i="1"/>
  <c r="S1751" i="1"/>
  <c r="U1751" i="1"/>
  <c r="AM1751" i="1" s="1"/>
  <c r="AN1751" i="1" s="1"/>
  <c r="Y1751" i="1"/>
  <c r="S1752" i="1"/>
  <c r="U1752" i="1"/>
  <c r="AM1752" i="1" s="1"/>
  <c r="AN1752" i="1" s="1"/>
  <c r="Y1752" i="1"/>
  <c r="S1753" i="1"/>
  <c r="U1753" i="1"/>
  <c r="AM1753" i="1" s="1"/>
  <c r="AN1753" i="1" s="1"/>
  <c r="Y1753" i="1"/>
  <c r="S1754" i="1"/>
  <c r="U1754" i="1"/>
  <c r="AM1754" i="1" s="1"/>
  <c r="AN1754" i="1" s="1"/>
  <c r="Y1754" i="1"/>
  <c r="S1755" i="1"/>
  <c r="U1755" i="1"/>
  <c r="AM1755" i="1" s="1"/>
  <c r="AN1755" i="1" s="1"/>
  <c r="Y1755" i="1"/>
  <c r="S1756" i="1"/>
  <c r="U1756" i="1"/>
  <c r="AM1756" i="1" s="1"/>
  <c r="AN1756" i="1" s="1"/>
  <c r="Y1756" i="1"/>
  <c r="S1757" i="1"/>
  <c r="U1757" i="1"/>
  <c r="AM1757" i="1" s="1"/>
  <c r="AN1757" i="1" s="1"/>
  <c r="Y1757" i="1"/>
  <c r="S1758" i="1"/>
  <c r="U1758" i="1"/>
  <c r="AM1758" i="1" s="1"/>
  <c r="AN1758" i="1" s="1"/>
  <c r="Y1758" i="1"/>
  <c r="S1759" i="1"/>
  <c r="U1759" i="1"/>
  <c r="AM1759" i="1" s="1"/>
  <c r="AN1759" i="1" s="1"/>
  <c r="Y1759" i="1"/>
  <c r="S1760" i="1"/>
  <c r="U1760" i="1"/>
  <c r="AM1760" i="1" s="1"/>
  <c r="AN1760" i="1" s="1"/>
  <c r="Y1760" i="1"/>
  <c r="S1761" i="1"/>
  <c r="U1761" i="1"/>
  <c r="AM1761" i="1" s="1"/>
  <c r="AN1761" i="1" s="1"/>
  <c r="Y1761" i="1"/>
  <c r="S1762" i="1"/>
  <c r="U1762" i="1"/>
  <c r="AM1762" i="1" s="1"/>
  <c r="AN1762" i="1" s="1"/>
  <c r="Y1762" i="1"/>
  <c r="S1763" i="1"/>
  <c r="U1763" i="1"/>
  <c r="AM1763" i="1" s="1"/>
  <c r="AN1763" i="1" s="1"/>
  <c r="Y1763" i="1"/>
  <c r="S1764" i="1"/>
  <c r="U1764" i="1"/>
  <c r="AM1764" i="1" s="1"/>
  <c r="AN1764" i="1" s="1"/>
  <c r="Y1764" i="1"/>
  <c r="S1765" i="1"/>
  <c r="U1765" i="1"/>
  <c r="AM1765" i="1" s="1"/>
  <c r="AN1765" i="1" s="1"/>
  <c r="Y1765" i="1"/>
  <c r="S1766" i="1"/>
  <c r="U1766" i="1"/>
  <c r="AM1766" i="1" s="1"/>
  <c r="AN1766" i="1" s="1"/>
  <c r="Y1766" i="1"/>
  <c r="S1767" i="1"/>
  <c r="U1767" i="1"/>
  <c r="AM1767" i="1" s="1"/>
  <c r="AN1767" i="1" s="1"/>
  <c r="Y1767" i="1"/>
  <c r="S1768" i="1"/>
  <c r="U1768" i="1"/>
  <c r="AM1768" i="1" s="1"/>
  <c r="AN1768" i="1" s="1"/>
  <c r="AW1768" i="1" s="1"/>
  <c r="Y1768" i="1"/>
  <c r="S1769" i="1"/>
  <c r="U1769" i="1"/>
  <c r="AM1769" i="1" s="1"/>
  <c r="AN1769" i="1" s="1"/>
  <c r="Y1769" i="1"/>
  <c r="S1770" i="1"/>
  <c r="U1770" i="1"/>
  <c r="AM1770" i="1" s="1"/>
  <c r="AN1770" i="1" s="1"/>
  <c r="Y1770" i="1"/>
  <c r="S1771" i="1"/>
  <c r="U1771" i="1"/>
  <c r="AM1771" i="1" s="1"/>
  <c r="AN1771" i="1" s="1"/>
  <c r="Y1771" i="1"/>
  <c r="S1772" i="1"/>
  <c r="U1772" i="1"/>
  <c r="AM1772" i="1" s="1"/>
  <c r="AN1772" i="1" s="1"/>
  <c r="Y1772" i="1"/>
  <c r="S1773" i="1"/>
  <c r="U1773" i="1"/>
  <c r="AM1773" i="1" s="1"/>
  <c r="AN1773" i="1" s="1"/>
  <c r="Y1773" i="1"/>
  <c r="S1774" i="1"/>
  <c r="U1774" i="1"/>
  <c r="AM1774" i="1" s="1"/>
  <c r="AN1774" i="1" s="1"/>
  <c r="Y1774" i="1"/>
  <c r="S1775" i="1"/>
  <c r="U1775" i="1"/>
  <c r="AM1775" i="1" s="1"/>
  <c r="AN1775" i="1" s="1"/>
  <c r="Y1775" i="1"/>
  <c r="S1776" i="1"/>
  <c r="U1776" i="1"/>
  <c r="AM1776" i="1" s="1"/>
  <c r="AN1776" i="1" s="1"/>
  <c r="AV1776" i="1" s="1"/>
  <c r="Y1776" i="1"/>
  <c r="S1777" i="1"/>
  <c r="U1777" i="1"/>
  <c r="AM1777" i="1" s="1"/>
  <c r="AN1777" i="1" s="1"/>
  <c r="Y1777" i="1"/>
  <c r="S1778" i="1"/>
  <c r="U1778" i="1"/>
  <c r="AM1778" i="1" s="1"/>
  <c r="AN1778" i="1" s="1"/>
  <c r="Y1778" i="1"/>
  <c r="AV1778" i="1" s="1"/>
  <c r="S1779" i="1"/>
  <c r="U1779" i="1"/>
  <c r="AM1779" i="1" s="1"/>
  <c r="AN1779" i="1" s="1"/>
  <c r="Y1779" i="1"/>
  <c r="S1780" i="1"/>
  <c r="U1780" i="1"/>
  <c r="AM1780" i="1" s="1"/>
  <c r="AN1780" i="1" s="1"/>
  <c r="Y1780" i="1"/>
  <c r="S1781" i="1"/>
  <c r="U1781" i="1"/>
  <c r="AM1781" i="1" s="1"/>
  <c r="AN1781" i="1" s="1"/>
  <c r="Y1781" i="1"/>
  <c r="S1782" i="1"/>
  <c r="U1782" i="1"/>
  <c r="AM1782" i="1" s="1"/>
  <c r="AN1782" i="1" s="1"/>
  <c r="AW1782" i="1" s="1"/>
  <c r="Y1782" i="1"/>
  <c r="S1783" i="1"/>
  <c r="U1783" i="1"/>
  <c r="AM1783" i="1" s="1"/>
  <c r="AN1783" i="1" s="1"/>
  <c r="Y1783" i="1"/>
  <c r="S1784" i="1"/>
  <c r="U1784" i="1"/>
  <c r="AM1784" i="1" s="1"/>
  <c r="AN1784" i="1" s="1"/>
  <c r="Y1784" i="1"/>
  <c r="S1785" i="1"/>
  <c r="U1785" i="1"/>
  <c r="AM1785" i="1" s="1"/>
  <c r="AN1785" i="1" s="1"/>
  <c r="Y1785" i="1"/>
  <c r="S1786" i="1"/>
  <c r="U1786" i="1"/>
  <c r="AM1786" i="1" s="1"/>
  <c r="AN1786" i="1" s="1"/>
  <c r="Y1786" i="1"/>
  <c r="S1787" i="1"/>
  <c r="U1787" i="1"/>
  <c r="Y1787" i="1"/>
  <c r="AM1787" i="1"/>
  <c r="AN1787" i="1"/>
  <c r="S1788" i="1"/>
  <c r="U1788" i="1"/>
  <c r="AM1788" i="1" s="1"/>
  <c r="AN1788" i="1" s="1"/>
  <c r="AW1788" i="1" s="1"/>
  <c r="Y1788" i="1"/>
  <c r="S1789" i="1"/>
  <c r="U1789" i="1"/>
  <c r="AM1789" i="1" s="1"/>
  <c r="AN1789" i="1" s="1"/>
  <c r="Y1789" i="1"/>
  <c r="S1790" i="1"/>
  <c r="U1790" i="1"/>
  <c r="AM1790" i="1" s="1"/>
  <c r="AN1790" i="1" s="1"/>
  <c r="Y1790" i="1"/>
  <c r="S1791" i="1"/>
  <c r="U1791" i="1"/>
  <c r="Y1791" i="1"/>
  <c r="AM1791" i="1"/>
  <c r="AN1791" i="1" s="1"/>
  <c r="S1792" i="1"/>
  <c r="U1792" i="1"/>
  <c r="AM1792" i="1" s="1"/>
  <c r="AN1792" i="1" s="1"/>
  <c r="Y1792" i="1"/>
  <c r="S1793" i="1"/>
  <c r="U1793" i="1"/>
  <c r="AM1793" i="1" s="1"/>
  <c r="AN1793" i="1" s="1"/>
  <c r="Y1793" i="1"/>
  <c r="S1794" i="1"/>
  <c r="U1794" i="1"/>
  <c r="AM1794" i="1" s="1"/>
  <c r="AN1794" i="1" s="1"/>
  <c r="Y1794" i="1"/>
  <c r="S1795" i="1"/>
  <c r="U1795" i="1"/>
  <c r="AM1795" i="1" s="1"/>
  <c r="Y1795" i="1"/>
  <c r="AN1795" i="1"/>
  <c r="S1796" i="1"/>
  <c r="U1796" i="1"/>
  <c r="AM1796" i="1" s="1"/>
  <c r="AN1796" i="1" s="1"/>
  <c r="Y1796" i="1"/>
  <c r="S1797" i="1"/>
  <c r="U1797" i="1"/>
  <c r="AM1797" i="1" s="1"/>
  <c r="AN1797" i="1" s="1"/>
  <c r="Y1797" i="1"/>
  <c r="S1798" i="1"/>
  <c r="U1798" i="1"/>
  <c r="AM1798" i="1" s="1"/>
  <c r="AN1798" i="1" s="1"/>
  <c r="Y1798" i="1"/>
  <c r="S1799" i="1"/>
  <c r="U1799" i="1"/>
  <c r="AM1799" i="1" s="1"/>
  <c r="AN1799" i="1" s="1"/>
  <c r="Y1799" i="1"/>
  <c r="S1800" i="1"/>
  <c r="U1800" i="1"/>
  <c r="AM1800" i="1" s="1"/>
  <c r="AN1800" i="1" s="1"/>
  <c r="Y1800" i="1"/>
  <c r="S1801" i="1"/>
  <c r="U1801" i="1"/>
  <c r="AM1801" i="1" s="1"/>
  <c r="AN1801" i="1" s="1"/>
  <c r="Y1801" i="1"/>
  <c r="S1802" i="1"/>
  <c r="U1802" i="1"/>
  <c r="AM1802" i="1" s="1"/>
  <c r="AN1802" i="1" s="1"/>
  <c r="Y1802" i="1"/>
  <c r="S1803" i="1"/>
  <c r="U1803" i="1"/>
  <c r="AM1803" i="1" s="1"/>
  <c r="AN1803" i="1" s="1"/>
  <c r="Y1803" i="1"/>
  <c r="S1804" i="1"/>
  <c r="U1804" i="1"/>
  <c r="AM1804" i="1" s="1"/>
  <c r="AN1804" i="1" s="1"/>
  <c r="Y1804" i="1"/>
  <c r="S1805" i="1"/>
  <c r="U1805" i="1"/>
  <c r="AM1805" i="1" s="1"/>
  <c r="AN1805" i="1" s="1"/>
  <c r="Y1805" i="1"/>
  <c r="S1806" i="1"/>
  <c r="U1806" i="1"/>
  <c r="AM1806" i="1" s="1"/>
  <c r="AN1806" i="1" s="1"/>
  <c r="Y1806" i="1"/>
  <c r="S1807" i="1"/>
  <c r="U1807" i="1"/>
  <c r="AM1807" i="1" s="1"/>
  <c r="AN1807" i="1" s="1"/>
  <c r="Y1807" i="1"/>
  <c r="S1808" i="1"/>
  <c r="U1808" i="1"/>
  <c r="AM1808" i="1" s="1"/>
  <c r="AN1808" i="1" s="1"/>
  <c r="Y1808" i="1"/>
  <c r="S1809" i="1"/>
  <c r="U1809" i="1"/>
  <c r="AM1809" i="1" s="1"/>
  <c r="AN1809" i="1" s="1"/>
  <c r="Y1809" i="1"/>
  <c r="S1810" i="1"/>
  <c r="U1810" i="1"/>
  <c r="AM1810" i="1" s="1"/>
  <c r="AN1810" i="1" s="1"/>
  <c r="Y1810" i="1"/>
  <c r="S1811" i="1"/>
  <c r="U1811" i="1"/>
  <c r="AM1811" i="1" s="1"/>
  <c r="AN1811" i="1" s="1"/>
  <c r="Y1811" i="1"/>
  <c r="S1812" i="1"/>
  <c r="U1812" i="1"/>
  <c r="AM1812" i="1" s="1"/>
  <c r="AN1812" i="1" s="1"/>
  <c r="Y1812" i="1"/>
  <c r="S1813" i="1"/>
  <c r="U1813" i="1"/>
  <c r="AM1813" i="1" s="1"/>
  <c r="AN1813" i="1" s="1"/>
  <c r="Y1813" i="1"/>
  <c r="S1814" i="1"/>
  <c r="U1814" i="1"/>
  <c r="AM1814" i="1" s="1"/>
  <c r="AN1814" i="1" s="1"/>
  <c r="Y1814" i="1"/>
  <c r="S1815" i="1"/>
  <c r="U1815" i="1"/>
  <c r="AM1815" i="1" s="1"/>
  <c r="AN1815" i="1" s="1"/>
  <c r="Y1815" i="1"/>
  <c r="S1816" i="1"/>
  <c r="U1816" i="1"/>
  <c r="AM1816" i="1" s="1"/>
  <c r="AN1816" i="1" s="1"/>
  <c r="Y1816" i="1"/>
  <c r="S1817" i="1"/>
  <c r="U1817" i="1"/>
  <c r="AM1817" i="1" s="1"/>
  <c r="AN1817" i="1" s="1"/>
  <c r="Y1817" i="1"/>
  <c r="S1818" i="1"/>
  <c r="U1818" i="1"/>
  <c r="Y1818" i="1"/>
  <c r="AM1818" i="1"/>
  <c r="AN1818" i="1" s="1"/>
  <c r="S1819" i="1"/>
  <c r="U1819" i="1"/>
  <c r="AM1819" i="1" s="1"/>
  <c r="AN1819" i="1" s="1"/>
  <c r="Y1819" i="1"/>
  <c r="S1820" i="1"/>
  <c r="U1820" i="1"/>
  <c r="AM1820" i="1" s="1"/>
  <c r="AN1820" i="1" s="1"/>
  <c r="Y1820" i="1"/>
  <c r="S1821" i="1"/>
  <c r="U1821" i="1"/>
  <c r="AM1821" i="1" s="1"/>
  <c r="AN1821" i="1" s="1"/>
  <c r="Y1821" i="1"/>
  <c r="S1822" i="1"/>
  <c r="U1822" i="1"/>
  <c r="AM1822" i="1" s="1"/>
  <c r="AN1822" i="1" s="1"/>
  <c r="Y1822" i="1"/>
  <c r="S1823" i="1"/>
  <c r="U1823" i="1"/>
  <c r="AM1823" i="1" s="1"/>
  <c r="AN1823" i="1" s="1"/>
  <c r="Y1823" i="1"/>
  <c r="S1824" i="1"/>
  <c r="U1824" i="1"/>
  <c r="AM1824" i="1" s="1"/>
  <c r="AN1824" i="1" s="1"/>
  <c r="Y1824" i="1"/>
  <c r="S1825" i="1"/>
  <c r="U1825" i="1"/>
  <c r="AM1825" i="1" s="1"/>
  <c r="AN1825" i="1" s="1"/>
  <c r="Y1825" i="1"/>
  <c r="S1826" i="1"/>
  <c r="U1826" i="1"/>
  <c r="AM1826" i="1" s="1"/>
  <c r="AN1826" i="1" s="1"/>
  <c r="Y1826" i="1"/>
  <c r="S1827" i="1"/>
  <c r="U1827" i="1"/>
  <c r="AM1827" i="1" s="1"/>
  <c r="AN1827" i="1" s="1"/>
  <c r="Y1827" i="1"/>
  <c r="S1828" i="1"/>
  <c r="U1828" i="1"/>
  <c r="Y1828" i="1"/>
  <c r="AM1828" i="1"/>
  <c r="AN1828" i="1" s="1"/>
  <c r="S1829" i="1"/>
  <c r="U1829" i="1"/>
  <c r="AM1829" i="1" s="1"/>
  <c r="AN1829" i="1" s="1"/>
  <c r="Y1829" i="1"/>
  <c r="S1830" i="1"/>
  <c r="U1830" i="1"/>
  <c r="AM1830" i="1" s="1"/>
  <c r="AN1830" i="1" s="1"/>
  <c r="Y1830" i="1"/>
  <c r="S1831" i="1"/>
  <c r="U1831" i="1"/>
  <c r="AM1831" i="1" s="1"/>
  <c r="AN1831" i="1" s="1"/>
  <c r="Y1831" i="1"/>
  <c r="S1832" i="1"/>
  <c r="U1832" i="1"/>
  <c r="AM1832" i="1" s="1"/>
  <c r="AN1832" i="1" s="1"/>
  <c r="Y1832" i="1"/>
  <c r="S1833" i="1"/>
  <c r="U1833" i="1"/>
  <c r="AM1833" i="1" s="1"/>
  <c r="AN1833" i="1" s="1"/>
  <c r="Y1833" i="1"/>
  <c r="S1834" i="1"/>
  <c r="U1834" i="1"/>
  <c r="AM1834" i="1" s="1"/>
  <c r="AN1834" i="1" s="1"/>
  <c r="Y1834" i="1"/>
  <c r="S1835" i="1"/>
  <c r="U1835" i="1"/>
  <c r="AM1835" i="1" s="1"/>
  <c r="AN1835" i="1" s="1"/>
  <c r="Y1835" i="1"/>
  <c r="S1836" i="1"/>
  <c r="U1836" i="1"/>
  <c r="AM1836" i="1" s="1"/>
  <c r="AN1836" i="1" s="1"/>
  <c r="Y1836" i="1"/>
  <c r="S1837" i="1"/>
  <c r="U1837" i="1"/>
  <c r="AM1837" i="1" s="1"/>
  <c r="AN1837" i="1" s="1"/>
  <c r="Y1837" i="1"/>
  <c r="S1838" i="1"/>
  <c r="U1838" i="1"/>
  <c r="Y1838" i="1"/>
  <c r="AM1838" i="1"/>
  <c r="AN1838" i="1" s="1"/>
  <c r="S1839" i="1"/>
  <c r="U1839" i="1"/>
  <c r="Y1839" i="1"/>
  <c r="AM1839" i="1"/>
  <c r="AN1839" i="1" s="1"/>
  <c r="S1840" i="1"/>
  <c r="U1840" i="1"/>
  <c r="AM1840" i="1" s="1"/>
  <c r="AN1840" i="1" s="1"/>
  <c r="Y1840" i="1"/>
  <c r="S1841" i="1"/>
  <c r="U1841" i="1"/>
  <c r="AM1841" i="1" s="1"/>
  <c r="AN1841" i="1" s="1"/>
  <c r="Y1841" i="1"/>
  <c r="S1842" i="1"/>
  <c r="U1842" i="1"/>
  <c r="AM1842" i="1" s="1"/>
  <c r="AN1842" i="1" s="1"/>
  <c r="Y1842" i="1"/>
  <c r="S1843" i="1"/>
  <c r="U1843" i="1"/>
  <c r="AM1843" i="1" s="1"/>
  <c r="AN1843" i="1" s="1"/>
  <c r="Y1843" i="1"/>
  <c r="S1844" i="1"/>
  <c r="U1844" i="1"/>
  <c r="AM1844" i="1" s="1"/>
  <c r="AN1844" i="1" s="1"/>
  <c r="Y1844" i="1"/>
  <c r="S1845" i="1"/>
  <c r="U1845" i="1"/>
  <c r="AM1845" i="1" s="1"/>
  <c r="AN1845" i="1" s="1"/>
  <c r="Y1845" i="1"/>
  <c r="S1846" i="1"/>
  <c r="U1846" i="1"/>
  <c r="AM1846" i="1" s="1"/>
  <c r="AN1846" i="1" s="1"/>
  <c r="Y1846" i="1"/>
  <c r="S1847" i="1"/>
  <c r="U1847" i="1"/>
  <c r="AM1847" i="1" s="1"/>
  <c r="AN1847" i="1" s="1"/>
  <c r="Y1847" i="1"/>
  <c r="S1848" i="1"/>
  <c r="U1848" i="1"/>
  <c r="AM1848" i="1" s="1"/>
  <c r="AN1848" i="1" s="1"/>
  <c r="Y1848" i="1"/>
  <c r="S1849" i="1"/>
  <c r="U1849" i="1"/>
  <c r="AM1849" i="1" s="1"/>
  <c r="AN1849" i="1" s="1"/>
  <c r="Y1849" i="1"/>
  <c r="S1850" i="1"/>
  <c r="U1850" i="1"/>
  <c r="AM1850" i="1" s="1"/>
  <c r="AN1850" i="1" s="1"/>
  <c r="Y1850" i="1"/>
  <c r="S1851" i="1"/>
  <c r="U1851" i="1"/>
  <c r="AM1851" i="1" s="1"/>
  <c r="AN1851" i="1" s="1"/>
  <c r="Y1851" i="1"/>
  <c r="S1852" i="1"/>
  <c r="U1852" i="1"/>
  <c r="AM1852" i="1" s="1"/>
  <c r="AN1852" i="1" s="1"/>
  <c r="Y1852" i="1"/>
  <c r="S1853" i="1"/>
  <c r="U1853" i="1"/>
  <c r="AM1853" i="1" s="1"/>
  <c r="AN1853" i="1" s="1"/>
  <c r="Y1853" i="1"/>
  <c r="S1854" i="1"/>
  <c r="U1854" i="1"/>
  <c r="AM1854" i="1" s="1"/>
  <c r="AN1854" i="1" s="1"/>
  <c r="Y1854" i="1"/>
  <c r="S1855" i="1"/>
  <c r="U1855" i="1"/>
  <c r="AM1855" i="1" s="1"/>
  <c r="AN1855" i="1" s="1"/>
  <c r="Y1855" i="1"/>
  <c r="S1856" i="1"/>
  <c r="U1856" i="1"/>
  <c r="AM1856" i="1" s="1"/>
  <c r="AN1856" i="1" s="1"/>
  <c r="Y1856" i="1"/>
  <c r="S1857" i="1"/>
  <c r="U1857" i="1"/>
  <c r="AM1857" i="1" s="1"/>
  <c r="AN1857" i="1" s="1"/>
  <c r="Y1857" i="1"/>
  <c r="S1858" i="1"/>
  <c r="U1858" i="1"/>
  <c r="AM1858" i="1" s="1"/>
  <c r="AN1858" i="1" s="1"/>
  <c r="Y1858" i="1"/>
  <c r="S1859" i="1"/>
  <c r="U1859" i="1"/>
  <c r="AM1859" i="1" s="1"/>
  <c r="AN1859" i="1" s="1"/>
  <c r="Y1859" i="1"/>
  <c r="AV1859" i="1" s="1"/>
  <c r="S1860" i="1"/>
  <c r="U1860" i="1"/>
  <c r="AM1860" i="1" s="1"/>
  <c r="AN1860" i="1" s="1"/>
  <c r="Y1860" i="1"/>
  <c r="S1861" i="1"/>
  <c r="U1861" i="1"/>
  <c r="AM1861" i="1" s="1"/>
  <c r="AN1861" i="1" s="1"/>
  <c r="Y1861" i="1"/>
  <c r="S1862" i="1"/>
  <c r="U1862" i="1"/>
  <c r="AM1862" i="1" s="1"/>
  <c r="AN1862" i="1" s="1"/>
  <c r="Y1862" i="1"/>
  <c r="S1863" i="1"/>
  <c r="U1863" i="1"/>
  <c r="AM1863" i="1" s="1"/>
  <c r="AN1863" i="1" s="1"/>
  <c r="Y1863" i="1"/>
  <c r="S1864" i="1"/>
  <c r="U1864" i="1"/>
  <c r="AM1864" i="1" s="1"/>
  <c r="AN1864" i="1" s="1"/>
  <c r="Y1864" i="1"/>
  <c r="S1865" i="1"/>
  <c r="U1865" i="1"/>
  <c r="AM1865" i="1" s="1"/>
  <c r="AN1865" i="1" s="1"/>
  <c r="Y1865" i="1"/>
  <c r="S1866" i="1"/>
  <c r="U1866" i="1"/>
  <c r="AM1866" i="1" s="1"/>
  <c r="AN1866" i="1" s="1"/>
  <c r="Y1866" i="1"/>
  <c r="S1867" i="1"/>
  <c r="U1867" i="1"/>
  <c r="AM1867" i="1" s="1"/>
  <c r="AN1867" i="1" s="1"/>
  <c r="Y1867" i="1"/>
  <c r="S1868" i="1"/>
  <c r="U1868" i="1"/>
  <c r="AM1868" i="1" s="1"/>
  <c r="AN1868" i="1" s="1"/>
  <c r="Y1868" i="1"/>
  <c r="S1869" i="1"/>
  <c r="U1869" i="1"/>
  <c r="AM1869" i="1" s="1"/>
  <c r="AN1869" i="1" s="1"/>
  <c r="AU1869" i="1" s="1"/>
  <c r="Y1869" i="1"/>
  <c r="S1870" i="1"/>
  <c r="U1870" i="1"/>
  <c r="AM1870" i="1" s="1"/>
  <c r="AN1870" i="1" s="1"/>
  <c r="Y1870" i="1"/>
  <c r="S1871" i="1"/>
  <c r="U1871" i="1"/>
  <c r="AM1871" i="1" s="1"/>
  <c r="AN1871" i="1" s="1"/>
  <c r="Y1871" i="1"/>
  <c r="S1872" i="1"/>
  <c r="U1872" i="1"/>
  <c r="AM1872" i="1" s="1"/>
  <c r="AN1872" i="1" s="1"/>
  <c r="Y1872" i="1"/>
  <c r="S1873" i="1"/>
  <c r="U1873" i="1"/>
  <c r="AM1873" i="1" s="1"/>
  <c r="AN1873" i="1" s="1"/>
  <c r="Y1873" i="1"/>
  <c r="S1874" i="1"/>
  <c r="U1874" i="1"/>
  <c r="AM1874" i="1" s="1"/>
  <c r="AN1874" i="1" s="1"/>
  <c r="Y1874" i="1"/>
  <c r="S1875" i="1"/>
  <c r="U1875" i="1"/>
  <c r="AM1875" i="1" s="1"/>
  <c r="AN1875" i="1" s="1"/>
  <c r="Y1875" i="1"/>
  <c r="S1876" i="1"/>
  <c r="U1876" i="1"/>
  <c r="AM1876" i="1" s="1"/>
  <c r="AN1876" i="1" s="1"/>
  <c r="Y1876" i="1"/>
  <c r="S1877" i="1"/>
  <c r="U1877" i="1"/>
  <c r="AM1877" i="1" s="1"/>
  <c r="AN1877" i="1" s="1"/>
  <c r="Y1877" i="1"/>
  <c r="S1878" i="1"/>
  <c r="U1878" i="1"/>
  <c r="AM1878" i="1" s="1"/>
  <c r="AN1878" i="1" s="1"/>
  <c r="Y1878" i="1"/>
  <c r="S1879" i="1"/>
  <c r="U1879" i="1"/>
  <c r="AM1879" i="1" s="1"/>
  <c r="AN1879" i="1" s="1"/>
  <c r="Y1879" i="1"/>
  <c r="S1880" i="1"/>
  <c r="U1880" i="1"/>
  <c r="AM1880" i="1" s="1"/>
  <c r="AN1880" i="1" s="1"/>
  <c r="Y1880" i="1"/>
  <c r="S1881" i="1"/>
  <c r="U1881" i="1"/>
  <c r="AM1881" i="1" s="1"/>
  <c r="AN1881" i="1" s="1"/>
  <c r="Y1881" i="1"/>
  <c r="S1882" i="1"/>
  <c r="U1882" i="1"/>
  <c r="AM1882" i="1" s="1"/>
  <c r="AN1882" i="1" s="1"/>
  <c r="Y1882" i="1"/>
  <c r="S1883" i="1"/>
  <c r="U1883" i="1"/>
  <c r="AM1883" i="1" s="1"/>
  <c r="AN1883" i="1" s="1"/>
  <c r="Y1883" i="1"/>
  <c r="AV1883" i="1" s="1"/>
  <c r="S1884" i="1"/>
  <c r="U1884" i="1"/>
  <c r="AM1884" i="1" s="1"/>
  <c r="AN1884" i="1" s="1"/>
  <c r="AU1884" i="1" s="1"/>
  <c r="Y1884" i="1"/>
  <c r="S1885" i="1"/>
  <c r="U1885" i="1"/>
  <c r="AM1885" i="1" s="1"/>
  <c r="AN1885" i="1" s="1"/>
  <c r="Y1885" i="1"/>
  <c r="S1886" i="1"/>
  <c r="U1886" i="1"/>
  <c r="AM1886" i="1" s="1"/>
  <c r="AN1886" i="1" s="1"/>
  <c r="Y1886" i="1"/>
  <c r="S1887" i="1"/>
  <c r="U1887" i="1"/>
  <c r="AM1887" i="1" s="1"/>
  <c r="AN1887" i="1" s="1"/>
  <c r="Y1887" i="1"/>
  <c r="S1888" i="1"/>
  <c r="U1888" i="1"/>
  <c r="AM1888" i="1" s="1"/>
  <c r="AN1888" i="1" s="1"/>
  <c r="Y1888" i="1"/>
  <c r="S1889" i="1"/>
  <c r="U1889" i="1"/>
  <c r="AM1889" i="1" s="1"/>
  <c r="AN1889" i="1" s="1"/>
  <c r="Y1889" i="1"/>
  <c r="S1890" i="1"/>
  <c r="U1890" i="1"/>
  <c r="AM1890" i="1" s="1"/>
  <c r="AN1890" i="1" s="1"/>
  <c r="Y1890" i="1"/>
  <c r="S1891" i="1"/>
  <c r="U1891" i="1"/>
  <c r="AM1891" i="1" s="1"/>
  <c r="AN1891" i="1" s="1"/>
  <c r="Y1891" i="1"/>
  <c r="S1892" i="1"/>
  <c r="U1892" i="1"/>
  <c r="AM1892" i="1" s="1"/>
  <c r="AN1892" i="1" s="1"/>
  <c r="Y1892" i="1"/>
  <c r="S1893" i="1"/>
  <c r="U1893" i="1"/>
  <c r="AM1893" i="1" s="1"/>
  <c r="AN1893" i="1" s="1"/>
  <c r="Y1893" i="1"/>
  <c r="S1894" i="1"/>
  <c r="U1894" i="1"/>
  <c r="AM1894" i="1" s="1"/>
  <c r="AN1894" i="1" s="1"/>
  <c r="Y1894" i="1"/>
  <c r="S1895" i="1"/>
  <c r="U1895" i="1"/>
  <c r="AM1895" i="1" s="1"/>
  <c r="AN1895" i="1" s="1"/>
  <c r="Y1895" i="1"/>
  <c r="S1896" i="1"/>
  <c r="U1896" i="1"/>
  <c r="AM1896" i="1" s="1"/>
  <c r="AN1896" i="1" s="1"/>
  <c r="Y1896" i="1"/>
  <c r="S1897" i="1"/>
  <c r="U1897" i="1"/>
  <c r="AM1897" i="1" s="1"/>
  <c r="AN1897" i="1" s="1"/>
  <c r="Y1897" i="1"/>
  <c r="S1898" i="1"/>
  <c r="U1898" i="1"/>
  <c r="AM1898" i="1" s="1"/>
  <c r="AN1898" i="1" s="1"/>
  <c r="Y1898" i="1"/>
  <c r="S1899" i="1"/>
  <c r="U1899" i="1"/>
  <c r="AM1899" i="1" s="1"/>
  <c r="AN1899" i="1" s="1"/>
  <c r="Y1899" i="1"/>
  <c r="S1900" i="1"/>
  <c r="U1900" i="1"/>
  <c r="AM1900" i="1" s="1"/>
  <c r="AN1900" i="1" s="1"/>
  <c r="Y1900" i="1"/>
  <c r="S1901" i="1"/>
  <c r="U1901" i="1"/>
  <c r="AM1901" i="1" s="1"/>
  <c r="AN1901" i="1" s="1"/>
  <c r="Y1901" i="1"/>
  <c r="S1902" i="1"/>
  <c r="U1902" i="1"/>
  <c r="AM1902" i="1" s="1"/>
  <c r="AN1902" i="1" s="1"/>
  <c r="Y1902" i="1"/>
  <c r="S1903" i="1"/>
  <c r="U1903" i="1"/>
  <c r="AM1903" i="1" s="1"/>
  <c r="AN1903" i="1" s="1"/>
  <c r="Y1903" i="1"/>
  <c r="S1904" i="1"/>
  <c r="U1904" i="1"/>
  <c r="AM1904" i="1" s="1"/>
  <c r="AN1904" i="1" s="1"/>
  <c r="AU1904" i="1" s="1"/>
  <c r="Y1904" i="1"/>
  <c r="S1905" i="1"/>
  <c r="U1905" i="1"/>
  <c r="AM1905" i="1" s="1"/>
  <c r="AN1905" i="1" s="1"/>
  <c r="Y1905" i="1"/>
  <c r="S1906" i="1"/>
  <c r="U1906" i="1"/>
  <c r="AM1906" i="1" s="1"/>
  <c r="AN1906" i="1" s="1"/>
  <c r="Y1906" i="1"/>
  <c r="S1907" i="1"/>
  <c r="U1907" i="1"/>
  <c r="AM1907" i="1" s="1"/>
  <c r="AN1907" i="1" s="1"/>
  <c r="Y1907" i="1"/>
  <c r="S1908" i="1"/>
  <c r="U1908" i="1"/>
  <c r="AM1908" i="1" s="1"/>
  <c r="AN1908" i="1" s="1"/>
  <c r="Y1908" i="1"/>
  <c r="S1909" i="1"/>
  <c r="U1909" i="1"/>
  <c r="AM1909" i="1" s="1"/>
  <c r="AN1909" i="1" s="1"/>
  <c r="Y1909" i="1"/>
  <c r="S1910" i="1"/>
  <c r="U1910" i="1"/>
  <c r="AM1910" i="1" s="1"/>
  <c r="AN1910" i="1" s="1"/>
  <c r="Y1910" i="1"/>
  <c r="S1911" i="1"/>
  <c r="U1911" i="1"/>
  <c r="AM1911" i="1" s="1"/>
  <c r="AN1911" i="1" s="1"/>
  <c r="Y1911" i="1"/>
  <c r="S1912" i="1"/>
  <c r="U1912" i="1"/>
  <c r="AM1912" i="1" s="1"/>
  <c r="AN1912" i="1" s="1"/>
  <c r="Y1912" i="1"/>
  <c r="S1913" i="1"/>
  <c r="U1913" i="1"/>
  <c r="AM1913" i="1" s="1"/>
  <c r="AN1913" i="1" s="1"/>
  <c r="Y1913" i="1"/>
  <c r="AU1913" i="1"/>
  <c r="S1914" i="1"/>
  <c r="U1914" i="1"/>
  <c r="AM1914" i="1" s="1"/>
  <c r="AN1914" i="1" s="1"/>
  <c r="Y1914" i="1"/>
  <c r="AV1914" i="1" s="1"/>
  <c r="S1915" i="1"/>
  <c r="U1915" i="1"/>
  <c r="AM1915" i="1" s="1"/>
  <c r="AN1915" i="1" s="1"/>
  <c r="Y1915" i="1"/>
  <c r="S1916" i="1"/>
  <c r="U1916" i="1"/>
  <c r="AM1916" i="1" s="1"/>
  <c r="AN1916" i="1" s="1"/>
  <c r="Y1916" i="1"/>
  <c r="S1917" i="1"/>
  <c r="U1917" i="1"/>
  <c r="AM1917" i="1" s="1"/>
  <c r="AN1917" i="1" s="1"/>
  <c r="AV1917" i="1" s="1"/>
  <c r="Y1917" i="1"/>
  <c r="S1918" i="1"/>
  <c r="U1918" i="1"/>
  <c r="AM1918" i="1" s="1"/>
  <c r="AN1918" i="1" s="1"/>
  <c r="Y1918" i="1"/>
  <c r="S1919" i="1"/>
  <c r="U1919" i="1"/>
  <c r="AM1919" i="1" s="1"/>
  <c r="AN1919" i="1" s="1"/>
  <c r="Y1919" i="1"/>
  <c r="S1920" i="1"/>
  <c r="U1920" i="1"/>
  <c r="AM1920" i="1" s="1"/>
  <c r="AN1920" i="1" s="1"/>
  <c r="Y1920" i="1"/>
  <c r="S1921" i="1"/>
  <c r="U1921" i="1"/>
  <c r="AM1921" i="1" s="1"/>
  <c r="AN1921" i="1" s="1"/>
  <c r="Y1921" i="1"/>
  <c r="S1922" i="1"/>
  <c r="U1922" i="1"/>
  <c r="AM1922" i="1" s="1"/>
  <c r="AN1922" i="1" s="1"/>
  <c r="Y1922" i="1"/>
  <c r="S1923" i="1"/>
  <c r="U1923" i="1"/>
  <c r="AM1923" i="1" s="1"/>
  <c r="AN1923" i="1" s="1"/>
  <c r="Y1923" i="1"/>
  <c r="S1924" i="1"/>
  <c r="U1924" i="1"/>
  <c r="AM1924" i="1" s="1"/>
  <c r="AN1924" i="1" s="1"/>
  <c r="Y1924" i="1"/>
  <c r="S1925" i="1"/>
  <c r="U1925" i="1"/>
  <c r="AM1925" i="1" s="1"/>
  <c r="AN1925" i="1" s="1"/>
  <c r="Y1925" i="1"/>
  <c r="S1926" i="1"/>
  <c r="U1926" i="1"/>
  <c r="AM1926" i="1" s="1"/>
  <c r="AN1926" i="1" s="1"/>
  <c r="Y1926" i="1"/>
  <c r="S1927" i="1"/>
  <c r="U1927" i="1"/>
  <c r="AM1927" i="1" s="1"/>
  <c r="AN1927" i="1" s="1"/>
  <c r="Y1927" i="1"/>
  <c r="S1928" i="1"/>
  <c r="U1928" i="1"/>
  <c r="AM1928" i="1" s="1"/>
  <c r="AN1928" i="1" s="1"/>
  <c r="Y1928" i="1"/>
  <c r="AV1928" i="1" s="1"/>
  <c r="S1929" i="1"/>
  <c r="U1929" i="1"/>
  <c r="AM1929" i="1" s="1"/>
  <c r="AN1929" i="1" s="1"/>
  <c r="Y1929" i="1"/>
  <c r="S1930" i="1"/>
  <c r="U1930" i="1"/>
  <c r="AM1930" i="1" s="1"/>
  <c r="AN1930" i="1" s="1"/>
  <c r="Y1930" i="1"/>
  <c r="S1931" i="1"/>
  <c r="U1931" i="1"/>
  <c r="AM1931" i="1" s="1"/>
  <c r="AN1931" i="1" s="1"/>
  <c r="Y1931" i="1"/>
  <c r="S1932" i="1"/>
  <c r="U1932" i="1"/>
  <c r="AM1932" i="1" s="1"/>
  <c r="AN1932" i="1" s="1"/>
  <c r="Y1932" i="1"/>
  <c r="S1933" i="1"/>
  <c r="U1933" i="1"/>
  <c r="AM1933" i="1" s="1"/>
  <c r="AN1933" i="1" s="1"/>
  <c r="Y1933" i="1"/>
  <c r="AV1933" i="1" s="1"/>
  <c r="S1934" i="1"/>
  <c r="U1934" i="1"/>
  <c r="AM1934" i="1" s="1"/>
  <c r="AN1934" i="1" s="1"/>
  <c r="Y1934" i="1"/>
  <c r="S1935" i="1"/>
  <c r="U1935" i="1"/>
  <c r="AM1935" i="1" s="1"/>
  <c r="AN1935" i="1" s="1"/>
  <c r="Y1935" i="1"/>
  <c r="S1936" i="1"/>
  <c r="U1936" i="1"/>
  <c r="AM1936" i="1" s="1"/>
  <c r="AN1936" i="1" s="1"/>
  <c r="Y1936" i="1"/>
  <c r="S1937" i="1"/>
  <c r="U1937" i="1"/>
  <c r="AM1937" i="1" s="1"/>
  <c r="AN1937" i="1" s="1"/>
  <c r="AU1937" i="1" s="1"/>
  <c r="Y1937" i="1"/>
  <c r="S1938" i="1"/>
  <c r="U1938" i="1"/>
  <c r="AM1938" i="1" s="1"/>
  <c r="AN1938" i="1" s="1"/>
  <c r="Y1938" i="1"/>
  <c r="S1939" i="1"/>
  <c r="U1939" i="1"/>
  <c r="AM1939" i="1" s="1"/>
  <c r="AN1939" i="1" s="1"/>
  <c r="Y1939" i="1"/>
  <c r="S1940" i="1"/>
  <c r="U1940" i="1"/>
  <c r="AM1940" i="1" s="1"/>
  <c r="AN1940" i="1" s="1"/>
  <c r="Y1940" i="1"/>
  <c r="S1941" i="1"/>
  <c r="U1941" i="1"/>
  <c r="AM1941" i="1" s="1"/>
  <c r="AN1941" i="1" s="1"/>
  <c r="Y1941" i="1"/>
  <c r="S1942" i="1"/>
  <c r="U1942" i="1"/>
  <c r="AM1942" i="1" s="1"/>
  <c r="AN1942" i="1" s="1"/>
  <c r="AU1942" i="1" s="1"/>
  <c r="Y1942" i="1"/>
  <c r="S1943" i="1"/>
  <c r="U1943" i="1"/>
  <c r="AM1943" i="1" s="1"/>
  <c r="AN1943" i="1" s="1"/>
  <c r="AU1943" i="1" s="1"/>
  <c r="Y1943" i="1"/>
  <c r="S1944" i="1"/>
  <c r="U1944" i="1"/>
  <c r="AM1944" i="1" s="1"/>
  <c r="AN1944" i="1" s="1"/>
  <c r="Y1944" i="1"/>
  <c r="AV1944" i="1" s="1"/>
  <c r="S1945" i="1"/>
  <c r="U1945" i="1"/>
  <c r="AM1945" i="1" s="1"/>
  <c r="AN1945" i="1" s="1"/>
  <c r="Y1945" i="1"/>
  <c r="S1946" i="1"/>
  <c r="U1946" i="1"/>
  <c r="AM1946" i="1" s="1"/>
  <c r="AN1946" i="1" s="1"/>
  <c r="Y1946" i="1"/>
  <c r="S1947" i="1"/>
  <c r="U1947" i="1"/>
  <c r="AM1947" i="1" s="1"/>
  <c r="AN1947" i="1" s="1"/>
  <c r="Y1947" i="1"/>
  <c r="S1948" i="1"/>
  <c r="U1948" i="1"/>
  <c r="AM1948" i="1" s="1"/>
  <c r="AN1948" i="1" s="1"/>
  <c r="Y1948" i="1"/>
  <c r="S1949" i="1"/>
  <c r="U1949" i="1"/>
  <c r="AM1949" i="1" s="1"/>
  <c r="AN1949" i="1" s="1"/>
  <c r="Y1949" i="1"/>
  <c r="S1950" i="1"/>
  <c r="U1950" i="1"/>
  <c r="AM1950" i="1" s="1"/>
  <c r="AN1950" i="1" s="1"/>
  <c r="Y1950" i="1"/>
  <c r="S1951" i="1"/>
  <c r="U1951" i="1"/>
  <c r="AM1951" i="1" s="1"/>
  <c r="AN1951" i="1" s="1"/>
  <c r="Y1951" i="1"/>
  <c r="S1952" i="1"/>
  <c r="U1952" i="1"/>
  <c r="AM1952" i="1" s="1"/>
  <c r="AN1952" i="1" s="1"/>
  <c r="Y1952" i="1"/>
  <c r="S1953" i="1"/>
  <c r="U1953" i="1"/>
  <c r="AM1953" i="1" s="1"/>
  <c r="AN1953" i="1" s="1"/>
  <c r="Y1953" i="1"/>
  <c r="S1954" i="1"/>
  <c r="U1954" i="1"/>
  <c r="AM1954" i="1" s="1"/>
  <c r="AN1954" i="1" s="1"/>
  <c r="Y1954" i="1"/>
  <c r="S1955" i="1"/>
  <c r="U1955" i="1"/>
  <c r="AM1955" i="1" s="1"/>
  <c r="AN1955" i="1" s="1"/>
  <c r="Y1955" i="1"/>
  <c r="S1956" i="1"/>
  <c r="U1956" i="1"/>
  <c r="AM1956" i="1" s="1"/>
  <c r="AN1956" i="1" s="1"/>
  <c r="Y1956" i="1"/>
  <c r="S1957" i="1"/>
  <c r="U1957" i="1"/>
  <c r="AM1957" i="1" s="1"/>
  <c r="AN1957" i="1" s="1"/>
  <c r="Y1957" i="1"/>
  <c r="S1958" i="1"/>
  <c r="U1958" i="1"/>
  <c r="AM1958" i="1" s="1"/>
  <c r="AN1958" i="1" s="1"/>
  <c r="Y1958" i="1"/>
  <c r="S1959" i="1"/>
  <c r="U1959" i="1"/>
  <c r="AM1959" i="1" s="1"/>
  <c r="AN1959" i="1" s="1"/>
  <c r="Y1959" i="1"/>
  <c r="S1960" i="1"/>
  <c r="U1960" i="1"/>
  <c r="AM1960" i="1" s="1"/>
  <c r="AN1960" i="1" s="1"/>
  <c r="Y1960" i="1"/>
  <c r="S1961" i="1"/>
  <c r="U1961" i="1"/>
  <c r="AM1961" i="1" s="1"/>
  <c r="AN1961" i="1" s="1"/>
  <c r="Y1961" i="1"/>
  <c r="S1962" i="1"/>
  <c r="U1962" i="1"/>
  <c r="AM1962" i="1" s="1"/>
  <c r="AN1962" i="1" s="1"/>
  <c r="Y1962" i="1"/>
  <c r="S1963" i="1"/>
  <c r="U1963" i="1"/>
  <c r="AM1963" i="1" s="1"/>
  <c r="AN1963" i="1" s="1"/>
  <c r="Y1963" i="1"/>
  <c r="S1964" i="1"/>
  <c r="U1964" i="1"/>
  <c r="AM1964" i="1" s="1"/>
  <c r="AN1964" i="1" s="1"/>
  <c r="Y1964" i="1"/>
  <c r="S1965" i="1"/>
  <c r="U1965" i="1"/>
  <c r="AM1965" i="1" s="1"/>
  <c r="AN1965" i="1" s="1"/>
  <c r="Y1965" i="1"/>
  <c r="S1966" i="1"/>
  <c r="U1966" i="1"/>
  <c r="AM1966" i="1" s="1"/>
  <c r="AN1966" i="1" s="1"/>
  <c r="Y1966" i="1"/>
  <c r="S1967" i="1"/>
  <c r="U1967" i="1"/>
  <c r="AM1967" i="1" s="1"/>
  <c r="AN1967" i="1" s="1"/>
  <c r="Y1967" i="1"/>
  <c r="S1968" i="1"/>
  <c r="U1968" i="1"/>
  <c r="AM1968" i="1" s="1"/>
  <c r="AN1968" i="1" s="1"/>
  <c r="Y1968" i="1"/>
  <c r="S1969" i="1"/>
  <c r="U1969" i="1"/>
  <c r="AM1969" i="1" s="1"/>
  <c r="AN1969" i="1" s="1"/>
  <c r="AU1969" i="1" s="1"/>
  <c r="Y1969" i="1"/>
  <c r="S1970" i="1"/>
  <c r="U1970" i="1"/>
  <c r="AM1970" i="1" s="1"/>
  <c r="AN1970" i="1" s="1"/>
  <c r="Y1970" i="1"/>
  <c r="S1971" i="1"/>
  <c r="U1971" i="1"/>
  <c r="AM1971" i="1" s="1"/>
  <c r="AN1971" i="1" s="1"/>
  <c r="Y1971" i="1"/>
  <c r="S1972" i="1"/>
  <c r="U1972" i="1"/>
  <c r="AM1972" i="1" s="1"/>
  <c r="AN1972" i="1" s="1"/>
  <c r="Y1972" i="1"/>
  <c r="S1973" i="1"/>
  <c r="U1973" i="1"/>
  <c r="AM1973" i="1" s="1"/>
  <c r="AN1973" i="1" s="1"/>
  <c r="Y1973" i="1"/>
  <c r="S1974" i="1"/>
  <c r="U1974" i="1"/>
  <c r="AM1974" i="1" s="1"/>
  <c r="AN1974" i="1" s="1"/>
  <c r="Y1974" i="1"/>
  <c r="S1975" i="1"/>
  <c r="U1975" i="1"/>
  <c r="AM1975" i="1" s="1"/>
  <c r="AN1975" i="1" s="1"/>
  <c r="Y1975" i="1"/>
  <c r="S1976" i="1"/>
  <c r="U1976" i="1"/>
  <c r="AM1976" i="1" s="1"/>
  <c r="AN1976" i="1" s="1"/>
  <c r="Y1976" i="1"/>
  <c r="S1977" i="1"/>
  <c r="U1977" i="1"/>
  <c r="AM1977" i="1" s="1"/>
  <c r="AN1977" i="1" s="1"/>
  <c r="Y1977" i="1"/>
  <c r="S1978" i="1"/>
  <c r="U1978" i="1"/>
  <c r="AM1978" i="1" s="1"/>
  <c r="AN1978" i="1" s="1"/>
  <c r="Y1978" i="1"/>
  <c r="S1979" i="1"/>
  <c r="U1979" i="1"/>
  <c r="AM1979" i="1" s="1"/>
  <c r="AN1979" i="1" s="1"/>
  <c r="Y1979" i="1"/>
  <c r="S1980" i="1"/>
  <c r="U1980" i="1"/>
  <c r="AM1980" i="1" s="1"/>
  <c r="AN1980" i="1" s="1"/>
  <c r="Y1980" i="1"/>
  <c r="S1981" i="1"/>
  <c r="U1981" i="1"/>
  <c r="AM1981" i="1" s="1"/>
  <c r="AN1981" i="1" s="1"/>
  <c r="Y1981" i="1"/>
  <c r="S1982" i="1"/>
  <c r="U1982" i="1"/>
  <c r="AM1982" i="1" s="1"/>
  <c r="AN1982" i="1" s="1"/>
  <c r="Y1982" i="1"/>
  <c r="S1983" i="1"/>
  <c r="U1983" i="1"/>
  <c r="AM1983" i="1" s="1"/>
  <c r="AN1983" i="1" s="1"/>
  <c r="Y1983" i="1"/>
  <c r="S1984" i="1"/>
  <c r="U1984" i="1"/>
  <c r="AM1984" i="1" s="1"/>
  <c r="AN1984" i="1" s="1"/>
  <c r="Y1984" i="1"/>
  <c r="S1985" i="1"/>
  <c r="U1985" i="1"/>
  <c r="AM1985" i="1" s="1"/>
  <c r="AN1985" i="1" s="1"/>
  <c r="Y1985" i="1"/>
  <c r="S1986" i="1"/>
  <c r="U1986" i="1"/>
  <c r="AM1986" i="1" s="1"/>
  <c r="AN1986" i="1" s="1"/>
  <c r="Y1986" i="1"/>
  <c r="S1987" i="1"/>
  <c r="U1987" i="1"/>
  <c r="AM1987" i="1" s="1"/>
  <c r="AN1987" i="1" s="1"/>
  <c r="Y1987" i="1"/>
  <c r="S1988" i="1"/>
  <c r="U1988" i="1"/>
  <c r="AM1988" i="1" s="1"/>
  <c r="AN1988" i="1" s="1"/>
  <c r="Y1988" i="1"/>
  <c r="S1989" i="1"/>
  <c r="U1989" i="1"/>
  <c r="AM1989" i="1" s="1"/>
  <c r="AN1989" i="1" s="1"/>
  <c r="Y1989" i="1"/>
  <c r="S1990" i="1"/>
  <c r="U1990" i="1"/>
  <c r="AM1990" i="1" s="1"/>
  <c r="AN1990" i="1" s="1"/>
  <c r="Y1990" i="1"/>
  <c r="S1991" i="1"/>
  <c r="U1991" i="1"/>
  <c r="AM1991" i="1" s="1"/>
  <c r="AN1991" i="1" s="1"/>
  <c r="Y1991" i="1"/>
  <c r="S1992" i="1"/>
  <c r="U1992" i="1"/>
  <c r="AM1992" i="1" s="1"/>
  <c r="AN1992" i="1" s="1"/>
  <c r="Y1992" i="1"/>
  <c r="S1993" i="1"/>
  <c r="U1993" i="1"/>
  <c r="AM1993" i="1" s="1"/>
  <c r="AN1993" i="1" s="1"/>
  <c r="Y1993" i="1"/>
  <c r="S1994" i="1"/>
  <c r="U1994" i="1"/>
  <c r="AM1994" i="1" s="1"/>
  <c r="AN1994" i="1" s="1"/>
  <c r="Y1994" i="1"/>
  <c r="S1995" i="1"/>
  <c r="U1995" i="1"/>
  <c r="AM1995" i="1" s="1"/>
  <c r="AN1995" i="1" s="1"/>
  <c r="Y1995" i="1"/>
  <c r="S1996" i="1"/>
  <c r="U1996" i="1"/>
  <c r="AM1996" i="1" s="1"/>
  <c r="AN1996" i="1" s="1"/>
  <c r="Y1996" i="1"/>
  <c r="S1997" i="1"/>
  <c r="U1997" i="1"/>
  <c r="AM1997" i="1" s="1"/>
  <c r="AN1997" i="1" s="1"/>
  <c r="Y1997" i="1"/>
  <c r="S1998" i="1"/>
  <c r="U1998" i="1"/>
  <c r="AM1998" i="1" s="1"/>
  <c r="AN1998" i="1" s="1"/>
  <c r="Y1998" i="1"/>
  <c r="S1999" i="1"/>
  <c r="U1999" i="1"/>
  <c r="AM1999" i="1" s="1"/>
  <c r="AN1999" i="1" s="1"/>
  <c r="Y1999" i="1"/>
  <c r="S2000" i="1"/>
  <c r="U2000" i="1"/>
  <c r="AM2000" i="1" s="1"/>
  <c r="AN2000" i="1" s="1"/>
  <c r="Y2000" i="1"/>
  <c r="S2001" i="1"/>
  <c r="U2001" i="1"/>
  <c r="AM2001" i="1" s="1"/>
  <c r="AN2001" i="1" s="1"/>
  <c r="Y2001" i="1"/>
  <c r="S2002" i="1"/>
  <c r="U2002" i="1"/>
  <c r="AM2002" i="1" s="1"/>
  <c r="AN2002" i="1" s="1"/>
  <c r="AV2002" i="1" s="1"/>
  <c r="Y2002" i="1"/>
  <c r="S2003" i="1"/>
  <c r="U2003" i="1"/>
  <c r="AM2003" i="1" s="1"/>
  <c r="AN2003" i="1" s="1"/>
  <c r="Y2003" i="1"/>
  <c r="S2004" i="1"/>
  <c r="U2004" i="1"/>
  <c r="AM2004" i="1" s="1"/>
  <c r="AN2004" i="1" s="1"/>
  <c r="Y2004" i="1"/>
  <c r="S2005" i="1"/>
  <c r="U2005" i="1"/>
  <c r="AM2005" i="1" s="1"/>
  <c r="AN2005" i="1" s="1"/>
  <c r="Y2005" i="1"/>
  <c r="S2006" i="1"/>
  <c r="U2006" i="1"/>
  <c r="AM2006" i="1" s="1"/>
  <c r="AN2006" i="1" s="1"/>
  <c r="Y2006" i="1"/>
  <c r="S2007" i="1"/>
  <c r="U2007" i="1"/>
  <c r="AM2007" i="1" s="1"/>
  <c r="AN2007" i="1" s="1"/>
  <c r="Y2007" i="1"/>
  <c r="S2008" i="1"/>
  <c r="U2008" i="1"/>
  <c r="AM2008" i="1" s="1"/>
  <c r="AN2008" i="1" s="1"/>
  <c r="Y2008" i="1"/>
  <c r="S2009" i="1"/>
  <c r="U2009" i="1"/>
  <c r="AM2009" i="1" s="1"/>
  <c r="AN2009" i="1" s="1"/>
  <c r="AU2009" i="1" s="1"/>
  <c r="Y2009" i="1"/>
  <c r="S2010" i="1"/>
  <c r="U2010" i="1"/>
  <c r="AM2010" i="1" s="1"/>
  <c r="AN2010" i="1" s="1"/>
  <c r="AV2010" i="1" s="1"/>
  <c r="Y2010" i="1"/>
  <c r="S2011" i="1"/>
  <c r="U2011" i="1"/>
  <c r="AM2011" i="1" s="1"/>
  <c r="AN2011" i="1" s="1"/>
  <c r="Y2011" i="1"/>
  <c r="S2012" i="1"/>
  <c r="U2012" i="1"/>
  <c r="AM2012" i="1" s="1"/>
  <c r="AN2012" i="1" s="1"/>
  <c r="Y2012" i="1"/>
  <c r="S2013" i="1"/>
  <c r="U2013" i="1"/>
  <c r="AM2013" i="1" s="1"/>
  <c r="AN2013" i="1" s="1"/>
  <c r="Y2013" i="1"/>
  <c r="S2014" i="1"/>
  <c r="U2014" i="1"/>
  <c r="AM2014" i="1" s="1"/>
  <c r="AN2014" i="1" s="1"/>
  <c r="Y2014" i="1"/>
  <c r="S2015" i="1"/>
  <c r="U2015" i="1"/>
  <c r="AM2015" i="1" s="1"/>
  <c r="AN2015" i="1" s="1"/>
  <c r="Y2015" i="1"/>
  <c r="S2016" i="1"/>
  <c r="U2016" i="1"/>
  <c r="AM2016" i="1" s="1"/>
  <c r="AN2016" i="1" s="1"/>
  <c r="Y2016" i="1"/>
  <c r="S2017" i="1"/>
  <c r="U2017" i="1"/>
  <c r="AM2017" i="1" s="1"/>
  <c r="AN2017" i="1" s="1"/>
  <c r="Y2017" i="1"/>
  <c r="S2018" i="1"/>
  <c r="U2018" i="1"/>
  <c r="AM2018" i="1" s="1"/>
  <c r="AN2018" i="1" s="1"/>
  <c r="Y2018" i="1"/>
  <c r="S2019" i="1"/>
  <c r="U2019" i="1"/>
  <c r="AM2019" i="1" s="1"/>
  <c r="AN2019" i="1" s="1"/>
  <c r="Y2019" i="1"/>
  <c r="S2020" i="1"/>
  <c r="U2020" i="1"/>
  <c r="AM2020" i="1" s="1"/>
  <c r="AN2020" i="1" s="1"/>
  <c r="Y2020" i="1"/>
  <c r="S2021" i="1"/>
  <c r="U2021" i="1"/>
  <c r="AM2021" i="1" s="1"/>
  <c r="AN2021" i="1" s="1"/>
  <c r="Y2021" i="1"/>
  <c r="S2022" i="1"/>
  <c r="U2022" i="1"/>
  <c r="Y2022" i="1"/>
  <c r="AM2022" i="1"/>
  <c r="AN2022" i="1" s="1"/>
  <c r="S2023" i="1"/>
  <c r="U2023" i="1"/>
  <c r="AM2023" i="1" s="1"/>
  <c r="AN2023" i="1" s="1"/>
  <c r="Y2023" i="1"/>
  <c r="S2024" i="1"/>
  <c r="U2024" i="1"/>
  <c r="AM2024" i="1" s="1"/>
  <c r="AN2024" i="1" s="1"/>
  <c r="Y2024" i="1"/>
  <c r="S2025" i="1"/>
  <c r="U2025" i="1"/>
  <c r="AM2025" i="1" s="1"/>
  <c r="AN2025" i="1" s="1"/>
  <c r="Y2025" i="1"/>
  <c r="S2026" i="1"/>
  <c r="U2026" i="1"/>
  <c r="Y2026" i="1"/>
  <c r="AM2026" i="1"/>
  <c r="AN2026" i="1" s="1"/>
  <c r="S2027" i="1"/>
  <c r="U2027" i="1"/>
  <c r="AM2027" i="1" s="1"/>
  <c r="AN2027" i="1" s="1"/>
  <c r="Y2027" i="1"/>
  <c r="S2028" i="1"/>
  <c r="U2028" i="1"/>
  <c r="AM2028" i="1" s="1"/>
  <c r="AN2028" i="1" s="1"/>
  <c r="Y2028" i="1"/>
  <c r="S2029" i="1"/>
  <c r="U2029" i="1"/>
  <c r="AM2029" i="1" s="1"/>
  <c r="AN2029" i="1" s="1"/>
  <c r="Y2029" i="1"/>
  <c r="S2030" i="1"/>
  <c r="U2030" i="1"/>
  <c r="AM2030" i="1" s="1"/>
  <c r="AN2030" i="1" s="1"/>
  <c r="Y2030" i="1"/>
  <c r="S2031" i="1"/>
  <c r="U2031" i="1"/>
  <c r="AM2031" i="1" s="1"/>
  <c r="AN2031" i="1" s="1"/>
  <c r="Y2031" i="1"/>
  <c r="S2032" i="1"/>
  <c r="U2032" i="1"/>
  <c r="AM2032" i="1" s="1"/>
  <c r="AN2032" i="1" s="1"/>
  <c r="Y2032" i="1"/>
  <c r="S2033" i="1"/>
  <c r="U2033" i="1"/>
  <c r="AM2033" i="1" s="1"/>
  <c r="AN2033" i="1" s="1"/>
  <c r="Y2033" i="1"/>
  <c r="S2034" i="1"/>
  <c r="U2034" i="1"/>
  <c r="AM2034" i="1" s="1"/>
  <c r="AN2034" i="1" s="1"/>
  <c r="Y2034" i="1"/>
  <c r="S2035" i="1"/>
  <c r="U2035" i="1"/>
  <c r="AM2035" i="1" s="1"/>
  <c r="AN2035" i="1" s="1"/>
  <c r="Y2035" i="1"/>
  <c r="S2036" i="1"/>
  <c r="U2036" i="1"/>
  <c r="AM2036" i="1" s="1"/>
  <c r="AN2036" i="1" s="1"/>
  <c r="Y2036" i="1"/>
  <c r="S2037" i="1"/>
  <c r="U2037" i="1"/>
  <c r="AM2037" i="1" s="1"/>
  <c r="AN2037" i="1" s="1"/>
  <c r="Y2037" i="1"/>
  <c r="S2038" i="1"/>
  <c r="U2038" i="1"/>
  <c r="AM2038" i="1" s="1"/>
  <c r="AN2038" i="1" s="1"/>
  <c r="Y2038" i="1"/>
  <c r="S2039" i="1"/>
  <c r="U2039" i="1"/>
  <c r="AM2039" i="1" s="1"/>
  <c r="AN2039" i="1" s="1"/>
  <c r="Y2039" i="1"/>
  <c r="S2040" i="1"/>
  <c r="U2040" i="1"/>
  <c r="AM2040" i="1" s="1"/>
  <c r="AN2040" i="1" s="1"/>
  <c r="Y2040" i="1"/>
  <c r="S2041" i="1"/>
  <c r="U2041" i="1"/>
  <c r="AM2041" i="1" s="1"/>
  <c r="AN2041" i="1" s="1"/>
  <c r="Y2041" i="1"/>
  <c r="S2042" i="1"/>
  <c r="U2042" i="1"/>
  <c r="AM2042" i="1" s="1"/>
  <c r="AN2042" i="1" s="1"/>
  <c r="Y2042" i="1"/>
  <c r="S2043" i="1"/>
  <c r="U2043" i="1"/>
  <c r="AM2043" i="1" s="1"/>
  <c r="AN2043" i="1" s="1"/>
  <c r="AV2043" i="1" s="1"/>
  <c r="Y2043" i="1"/>
  <c r="S2044" i="1"/>
  <c r="U2044" i="1"/>
  <c r="AM2044" i="1" s="1"/>
  <c r="AN2044" i="1" s="1"/>
  <c r="Y2044" i="1"/>
  <c r="S2045" i="1"/>
  <c r="U2045" i="1"/>
  <c r="AM2045" i="1" s="1"/>
  <c r="AN2045" i="1" s="1"/>
  <c r="Y2045" i="1"/>
  <c r="S2046" i="1"/>
  <c r="U2046" i="1"/>
  <c r="AM2046" i="1" s="1"/>
  <c r="AN2046" i="1" s="1"/>
  <c r="Y2046" i="1"/>
  <c r="S2047" i="1"/>
  <c r="U2047" i="1"/>
  <c r="AM2047" i="1" s="1"/>
  <c r="AN2047" i="1" s="1"/>
  <c r="Y2047" i="1"/>
  <c r="S2048" i="1"/>
  <c r="U2048" i="1"/>
  <c r="AM2048" i="1" s="1"/>
  <c r="AN2048" i="1" s="1"/>
  <c r="Y2048" i="1"/>
  <c r="S2049" i="1"/>
  <c r="U2049" i="1"/>
  <c r="AM2049" i="1" s="1"/>
  <c r="AN2049" i="1" s="1"/>
  <c r="Y2049" i="1"/>
  <c r="S2050" i="1"/>
  <c r="U2050" i="1"/>
  <c r="AM2050" i="1" s="1"/>
  <c r="AN2050" i="1" s="1"/>
  <c r="Y2050" i="1"/>
  <c r="S2051" i="1"/>
  <c r="U2051" i="1"/>
  <c r="AM2051" i="1" s="1"/>
  <c r="AN2051" i="1" s="1"/>
  <c r="Y2051" i="1"/>
  <c r="S2052" i="1"/>
  <c r="U2052" i="1"/>
  <c r="AM2052" i="1" s="1"/>
  <c r="AN2052" i="1" s="1"/>
  <c r="Y2052" i="1"/>
  <c r="S2053" i="1"/>
  <c r="U2053" i="1"/>
  <c r="AM2053" i="1" s="1"/>
  <c r="AN2053" i="1" s="1"/>
  <c r="Y2053" i="1"/>
  <c r="S2054" i="1"/>
  <c r="U2054" i="1"/>
  <c r="AM2054" i="1" s="1"/>
  <c r="AN2054" i="1" s="1"/>
  <c r="Y2054" i="1"/>
  <c r="S2055" i="1"/>
  <c r="U2055" i="1"/>
  <c r="AM2055" i="1" s="1"/>
  <c r="AN2055" i="1" s="1"/>
  <c r="Y2055" i="1"/>
  <c r="S2056" i="1"/>
  <c r="U2056" i="1"/>
  <c r="AM2056" i="1" s="1"/>
  <c r="AN2056" i="1" s="1"/>
  <c r="Y2056" i="1"/>
  <c r="S2057" i="1"/>
  <c r="U2057" i="1"/>
  <c r="AM2057" i="1" s="1"/>
  <c r="AN2057" i="1" s="1"/>
  <c r="Y2057" i="1"/>
  <c r="S2058" i="1"/>
  <c r="U2058" i="1"/>
  <c r="AM2058" i="1" s="1"/>
  <c r="AN2058" i="1" s="1"/>
  <c r="Y2058" i="1"/>
  <c r="S2059" i="1"/>
  <c r="U2059" i="1"/>
  <c r="AM2059" i="1" s="1"/>
  <c r="AN2059" i="1" s="1"/>
  <c r="Y2059" i="1"/>
  <c r="S2060" i="1"/>
  <c r="U2060" i="1"/>
  <c r="AM2060" i="1" s="1"/>
  <c r="AN2060" i="1" s="1"/>
  <c r="Y2060" i="1"/>
  <c r="AW2060" i="1" s="1"/>
  <c r="S2061" i="1"/>
  <c r="U2061" i="1"/>
  <c r="AM2061" i="1" s="1"/>
  <c r="AN2061" i="1" s="1"/>
  <c r="AW2061" i="1" s="1"/>
  <c r="Y2061" i="1"/>
  <c r="S2062" i="1"/>
  <c r="U2062" i="1"/>
  <c r="AM2062" i="1" s="1"/>
  <c r="AN2062" i="1" s="1"/>
  <c r="Y2062" i="1"/>
  <c r="S2063" i="1"/>
  <c r="U2063" i="1"/>
  <c r="AM2063" i="1" s="1"/>
  <c r="AN2063" i="1" s="1"/>
  <c r="AV2063" i="1" s="1"/>
  <c r="Y2063" i="1"/>
  <c r="S2064" i="1"/>
  <c r="U2064" i="1"/>
  <c r="AM2064" i="1" s="1"/>
  <c r="AN2064" i="1" s="1"/>
  <c r="Y2064" i="1"/>
  <c r="S2065" i="1"/>
  <c r="U2065" i="1"/>
  <c r="AM2065" i="1" s="1"/>
  <c r="AN2065" i="1" s="1"/>
  <c r="Y2065" i="1"/>
  <c r="S2066" i="1"/>
  <c r="U2066" i="1"/>
  <c r="AM2066" i="1" s="1"/>
  <c r="AN2066" i="1" s="1"/>
  <c r="Y2066" i="1"/>
  <c r="S2067" i="1"/>
  <c r="U2067" i="1"/>
  <c r="AM2067" i="1" s="1"/>
  <c r="AN2067" i="1" s="1"/>
  <c r="Y2067" i="1"/>
  <c r="S2068" i="1"/>
  <c r="U2068" i="1"/>
  <c r="Y2068" i="1"/>
  <c r="AM2068" i="1"/>
  <c r="AN2068" i="1" s="1"/>
  <c r="AV2068" i="1" s="1"/>
  <c r="S2069" i="1"/>
  <c r="U2069" i="1"/>
  <c r="AM2069" i="1" s="1"/>
  <c r="AN2069" i="1" s="1"/>
  <c r="Y2069" i="1"/>
  <c r="S2070" i="1"/>
  <c r="U2070" i="1"/>
  <c r="AM2070" i="1" s="1"/>
  <c r="AN2070" i="1" s="1"/>
  <c r="AW2070" i="1" s="1"/>
  <c r="Y2070" i="1"/>
  <c r="S2071" i="1"/>
  <c r="U2071" i="1"/>
  <c r="AM2071" i="1" s="1"/>
  <c r="AN2071" i="1" s="1"/>
  <c r="Y2071" i="1"/>
  <c r="S2072" i="1"/>
  <c r="U2072" i="1"/>
  <c r="AM2072" i="1" s="1"/>
  <c r="AN2072" i="1" s="1"/>
  <c r="Y2072" i="1"/>
  <c r="S2073" i="1"/>
  <c r="U2073" i="1"/>
  <c r="AM2073" i="1" s="1"/>
  <c r="AN2073" i="1" s="1"/>
  <c r="Y2073" i="1"/>
  <c r="S2074" i="1"/>
  <c r="U2074" i="1"/>
  <c r="Y2074" i="1"/>
  <c r="AM2074" i="1"/>
  <c r="AN2074" i="1" s="1"/>
  <c r="S2075" i="1"/>
  <c r="U2075" i="1"/>
  <c r="AM2075" i="1" s="1"/>
  <c r="AN2075" i="1" s="1"/>
  <c r="Y2075" i="1"/>
  <c r="S2076" i="1"/>
  <c r="U2076" i="1"/>
  <c r="AM2076" i="1" s="1"/>
  <c r="AN2076" i="1" s="1"/>
  <c r="Y2076" i="1"/>
  <c r="S2077" i="1"/>
  <c r="U2077" i="1"/>
  <c r="AM2077" i="1" s="1"/>
  <c r="AN2077" i="1" s="1"/>
  <c r="Y2077" i="1"/>
  <c r="S2078" i="1"/>
  <c r="U2078" i="1"/>
  <c r="AM2078" i="1" s="1"/>
  <c r="AN2078" i="1" s="1"/>
  <c r="Y2078" i="1"/>
  <c r="S2079" i="1"/>
  <c r="U2079" i="1"/>
  <c r="AM2079" i="1" s="1"/>
  <c r="AN2079" i="1" s="1"/>
  <c r="Y2079" i="1"/>
  <c r="S2080" i="1"/>
  <c r="U2080" i="1"/>
  <c r="AM2080" i="1" s="1"/>
  <c r="AN2080" i="1" s="1"/>
  <c r="Y2080" i="1"/>
  <c r="S2081" i="1"/>
  <c r="U2081" i="1"/>
  <c r="AM2081" i="1" s="1"/>
  <c r="AN2081" i="1" s="1"/>
  <c r="Y2081" i="1"/>
  <c r="S2082" i="1"/>
  <c r="U2082" i="1"/>
  <c r="AM2082" i="1" s="1"/>
  <c r="AN2082" i="1" s="1"/>
  <c r="Y2082" i="1"/>
  <c r="S2083" i="1"/>
  <c r="U2083" i="1"/>
  <c r="AM2083" i="1" s="1"/>
  <c r="AN2083" i="1" s="1"/>
  <c r="Y2083" i="1"/>
  <c r="S2084" i="1"/>
  <c r="U2084" i="1"/>
  <c r="AM2084" i="1" s="1"/>
  <c r="AN2084" i="1" s="1"/>
  <c r="Y2084" i="1"/>
  <c r="S2085" i="1"/>
  <c r="U2085" i="1"/>
  <c r="AM2085" i="1" s="1"/>
  <c r="AN2085" i="1" s="1"/>
  <c r="Y2085" i="1"/>
  <c r="S2086" i="1"/>
  <c r="U2086" i="1"/>
  <c r="AM2086" i="1" s="1"/>
  <c r="AN2086" i="1" s="1"/>
  <c r="Y2086" i="1"/>
  <c r="S2087" i="1"/>
  <c r="U2087" i="1"/>
  <c r="AM2087" i="1" s="1"/>
  <c r="AN2087" i="1" s="1"/>
  <c r="Y2087" i="1"/>
  <c r="S2088" i="1"/>
  <c r="U2088" i="1"/>
  <c r="AM2088" i="1" s="1"/>
  <c r="AN2088" i="1" s="1"/>
  <c r="Y2088" i="1"/>
  <c r="S2089" i="1"/>
  <c r="U2089" i="1"/>
  <c r="AM2089" i="1" s="1"/>
  <c r="AN2089" i="1" s="1"/>
  <c r="Y2089" i="1"/>
  <c r="S2090" i="1"/>
  <c r="U2090" i="1"/>
  <c r="AM2090" i="1" s="1"/>
  <c r="AN2090" i="1" s="1"/>
  <c r="Y2090" i="1"/>
  <c r="S2091" i="1"/>
  <c r="U2091" i="1"/>
  <c r="AM2091" i="1" s="1"/>
  <c r="AN2091" i="1" s="1"/>
  <c r="Y2091" i="1"/>
  <c r="S2092" i="1"/>
  <c r="U2092" i="1"/>
  <c r="AM2092" i="1" s="1"/>
  <c r="AN2092" i="1" s="1"/>
  <c r="Y2092" i="1"/>
  <c r="S2093" i="1"/>
  <c r="U2093" i="1"/>
  <c r="AM2093" i="1" s="1"/>
  <c r="AN2093" i="1" s="1"/>
  <c r="Y2093" i="1"/>
  <c r="S2094" i="1"/>
  <c r="U2094" i="1"/>
  <c r="AM2094" i="1" s="1"/>
  <c r="AN2094" i="1" s="1"/>
  <c r="Y2094" i="1"/>
  <c r="S2095" i="1"/>
  <c r="U2095" i="1"/>
  <c r="AM2095" i="1" s="1"/>
  <c r="AN2095" i="1" s="1"/>
  <c r="Y2095" i="1"/>
  <c r="S2096" i="1"/>
  <c r="U2096" i="1"/>
  <c r="AM2096" i="1" s="1"/>
  <c r="AN2096" i="1" s="1"/>
  <c r="Y2096" i="1"/>
  <c r="S2097" i="1"/>
  <c r="U2097" i="1"/>
  <c r="AM2097" i="1" s="1"/>
  <c r="AN2097" i="1" s="1"/>
  <c r="Y2097" i="1"/>
  <c r="S2098" i="1"/>
  <c r="U2098" i="1"/>
  <c r="Y2098" i="1"/>
  <c r="AM2098" i="1"/>
  <c r="AN2098" i="1" s="1"/>
  <c r="AV2098" i="1" s="1"/>
  <c r="S2099" i="1"/>
  <c r="U2099" i="1"/>
  <c r="AM2099" i="1" s="1"/>
  <c r="AN2099" i="1" s="1"/>
  <c r="Y2099" i="1"/>
  <c r="S2100" i="1"/>
  <c r="U2100" i="1"/>
  <c r="AM2100" i="1" s="1"/>
  <c r="AN2100" i="1" s="1"/>
  <c r="Y2100" i="1"/>
  <c r="S2101" i="1"/>
  <c r="U2101" i="1"/>
  <c r="AM2101" i="1" s="1"/>
  <c r="AN2101" i="1" s="1"/>
  <c r="Y2101" i="1"/>
  <c r="S2102" i="1"/>
  <c r="U2102" i="1"/>
  <c r="AM2102" i="1" s="1"/>
  <c r="AN2102" i="1" s="1"/>
  <c r="Y2102" i="1"/>
  <c r="S2103" i="1"/>
  <c r="U2103" i="1"/>
  <c r="AM2103" i="1" s="1"/>
  <c r="AN2103" i="1" s="1"/>
  <c r="Y2103" i="1"/>
  <c r="S2104" i="1"/>
  <c r="U2104" i="1"/>
  <c r="AM2104" i="1" s="1"/>
  <c r="AN2104" i="1" s="1"/>
  <c r="Y2104" i="1"/>
  <c r="S2105" i="1"/>
  <c r="U2105" i="1"/>
  <c r="AM2105" i="1" s="1"/>
  <c r="AN2105" i="1" s="1"/>
  <c r="Y2105" i="1"/>
  <c r="S2106" i="1"/>
  <c r="U2106" i="1"/>
  <c r="AM2106" i="1" s="1"/>
  <c r="AN2106" i="1" s="1"/>
  <c r="Y2106" i="1"/>
  <c r="S2107" i="1"/>
  <c r="U2107" i="1"/>
  <c r="AM2107" i="1" s="1"/>
  <c r="AN2107" i="1" s="1"/>
  <c r="Y2107" i="1"/>
  <c r="S2108" i="1"/>
  <c r="U2108" i="1"/>
  <c r="AM2108" i="1" s="1"/>
  <c r="AN2108" i="1" s="1"/>
  <c r="AV2108" i="1" s="1"/>
  <c r="Y2108" i="1"/>
  <c r="S2109" i="1"/>
  <c r="U2109" i="1"/>
  <c r="AM2109" i="1" s="1"/>
  <c r="AN2109" i="1" s="1"/>
  <c r="Y2109" i="1"/>
  <c r="S2110" i="1"/>
  <c r="U2110" i="1"/>
  <c r="AM2110" i="1" s="1"/>
  <c r="AN2110" i="1" s="1"/>
  <c r="Y2110" i="1"/>
  <c r="S2111" i="1"/>
  <c r="U2111" i="1"/>
  <c r="AM2111" i="1" s="1"/>
  <c r="AN2111" i="1" s="1"/>
  <c r="Y2111" i="1"/>
  <c r="AW2111" i="1" s="1"/>
  <c r="S2112" i="1"/>
  <c r="U2112" i="1"/>
  <c r="AM2112" i="1" s="1"/>
  <c r="AN2112" i="1" s="1"/>
  <c r="Y2112" i="1"/>
  <c r="S2113" i="1"/>
  <c r="U2113" i="1"/>
  <c r="AM2113" i="1" s="1"/>
  <c r="AN2113" i="1" s="1"/>
  <c r="Y2113" i="1"/>
  <c r="S2114" i="1"/>
  <c r="U2114" i="1"/>
  <c r="AM2114" i="1" s="1"/>
  <c r="AN2114" i="1" s="1"/>
  <c r="Y2114" i="1"/>
  <c r="S2115" i="1"/>
  <c r="U2115" i="1"/>
  <c r="AM2115" i="1" s="1"/>
  <c r="AN2115" i="1" s="1"/>
  <c r="Y2115" i="1"/>
  <c r="S2116" i="1"/>
  <c r="U2116" i="1"/>
  <c r="AM2116" i="1" s="1"/>
  <c r="AN2116" i="1" s="1"/>
  <c r="Y2116" i="1"/>
  <c r="S2117" i="1"/>
  <c r="U2117" i="1"/>
  <c r="AM2117" i="1" s="1"/>
  <c r="AN2117" i="1" s="1"/>
  <c r="Y2117" i="1"/>
  <c r="S2118" i="1"/>
  <c r="U2118" i="1"/>
  <c r="AM2118" i="1" s="1"/>
  <c r="AN2118" i="1" s="1"/>
  <c r="Y2118" i="1"/>
  <c r="S2119" i="1"/>
  <c r="U2119" i="1"/>
  <c r="Y2119" i="1"/>
  <c r="AM2119" i="1"/>
  <c r="AN2119" i="1" s="1"/>
  <c r="AU2119" i="1" s="1"/>
  <c r="S2120" i="1"/>
  <c r="U2120" i="1"/>
  <c r="AM2120" i="1" s="1"/>
  <c r="AN2120" i="1" s="1"/>
  <c r="Y2120" i="1"/>
  <c r="S2121" i="1"/>
  <c r="U2121" i="1"/>
  <c r="AM2121" i="1" s="1"/>
  <c r="AN2121" i="1" s="1"/>
  <c r="Y2121" i="1"/>
  <c r="S2122" i="1"/>
  <c r="U2122" i="1"/>
  <c r="AM2122" i="1" s="1"/>
  <c r="AN2122" i="1" s="1"/>
  <c r="Y2122" i="1"/>
  <c r="S2123" i="1"/>
  <c r="U2123" i="1"/>
  <c r="AM2123" i="1" s="1"/>
  <c r="AN2123" i="1" s="1"/>
  <c r="Y2123" i="1"/>
  <c r="S2124" i="1"/>
  <c r="U2124" i="1"/>
  <c r="AM2124" i="1" s="1"/>
  <c r="AN2124" i="1" s="1"/>
  <c r="Y2124" i="1"/>
  <c r="S2125" i="1"/>
  <c r="U2125" i="1"/>
  <c r="AM2125" i="1" s="1"/>
  <c r="AN2125" i="1" s="1"/>
  <c r="Y2125" i="1"/>
  <c r="S2126" i="1"/>
  <c r="U2126" i="1"/>
  <c r="AM2126" i="1" s="1"/>
  <c r="AN2126" i="1" s="1"/>
  <c r="Y2126" i="1"/>
  <c r="S2127" i="1"/>
  <c r="U2127" i="1"/>
  <c r="AM2127" i="1" s="1"/>
  <c r="AN2127" i="1" s="1"/>
  <c r="Y2127" i="1"/>
  <c r="S2128" i="1"/>
  <c r="U2128" i="1"/>
  <c r="AM2128" i="1" s="1"/>
  <c r="AN2128" i="1" s="1"/>
  <c r="AV2128" i="1" s="1"/>
  <c r="Y2128" i="1"/>
  <c r="S2129" i="1"/>
  <c r="U2129" i="1"/>
  <c r="AM2129" i="1" s="1"/>
  <c r="AN2129" i="1" s="1"/>
  <c r="Y2129" i="1"/>
  <c r="S2130" i="1"/>
  <c r="U2130" i="1"/>
  <c r="AM2130" i="1" s="1"/>
  <c r="AN2130" i="1" s="1"/>
  <c r="Y2130" i="1"/>
  <c r="S2131" i="1"/>
  <c r="U2131" i="1"/>
  <c r="AM2131" i="1" s="1"/>
  <c r="AN2131" i="1" s="1"/>
  <c r="Y2131" i="1"/>
  <c r="S2132" i="1"/>
  <c r="U2132" i="1"/>
  <c r="AM2132" i="1" s="1"/>
  <c r="AN2132" i="1" s="1"/>
  <c r="Y2132" i="1"/>
  <c r="S2133" i="1"/>
  <c r="U2133" i="1"/>
  <c r="AM2133" i="1" s="1"/>
  <c r="AN2133" i="1" s="1"/>
  <c r="Y2133" i="1"/>
  <c r="S2134" i="1"/>
  <c r="U2134" i="1"/>
  <c r="AM2134" i="1" s="1"/>
  <c r="AN2134" i="1" s="1"/>
  <c r="AU2134" i="1" s="1"/>
  <c r="Y2134" i="1"/>
  <c r="S2135" i="1"/>
  <c r="U2135" i="1"/>
  <c r="AM2135" i="1" s="1"/>
  <c r="AN2135" i="1" s="1"/>
  <c r="Y2135" i="1"/>
  <c r="S2136" i="1"/>
  <c r="U2136" i="1"/>
  <c r="AM2136" i="1" s="1"/>
  <c r="AN2136" i="1" s="1"/>
  <c r="Y2136" i="1"/>
  <c r="S2137" i="1"/>
  <c r="U2137" i="1"/>
  <c r="AM2137" i="1" s="1"/>
  <c r="AN2137" i="1" s="1"/>
  <c r="Y2137" i="1"/>
  <c r="S2138" i="1"/>
  <c r="U2138" i="1"/>
  <c r="AM2138" i="1" s="1"/>
  <c r="AN2138" i="1" s="1"/>
  <c r="Y2138" i="1"/>
  <c r="S2139" i="1"/>
  <c r="U2139" i="1"/>
  <c r="AM2139" i="1" s="1"/>
  <c r="AN2139" i="1" s="1"/>
  <c r="Y2139" i="1"/>
  <c r="S2140" i="1"/>
  <c r="U2140" i="1"/>
  <c r="AM2140" i="1" s="1"/>
  <c r="AN2140" i="1" s="1"/>
  <c r="Y2140" i="1"/>
  <c r="S2141" i="1"/>
  <c r="U2141" i="1"/>
  <c r="AM2141" i="1" s="1"/>
  <c r="AN2141" i="1" s="1"/>
  <c r="Y2141" i="1"/>
  <c r="S2142" i="1"/>
  <c r="U2142" i="1"/>
  <c r="AM2142" i="1" s="1"/>
  <c r="AN2142" i="1" s="1"/>
  <c r="Y2142" i="1"/>
  <c r="S2143" i="1"/>
  <c r="U2143" i="1"/>
  <c r="AM2143" i="1" s="1"/>
  <c r="AN2143" i="1" s="1"/>
  <c r="Y2143" i="1"/>
  <c r="S2144" i="1"/>
  <c r="U2144" i="1"/>
  <c r="AM2144" i="1" s="1"/>
  <c r="AN2144" i="1" s="1"/>
  <c r="Y2144" i="1"/>
  <c r="S2145" i="1"/>
  <c r="U2145" i="1"/>
  <c r="AM2145" i="1" s="1"/>
  <c r="AN2145" i="1" s="1"/>
  <c r="Y2145" i="1"/>
  <c r="S2146" i="1"/>
  <c r="U2146" i="1"/>
  <c r="AM2146" i="1" s="1"/>
  <c r="AN2146" i="1" s="1"/>
  <c r="Y2146" i="1"/>
  <c r="S2147" i="1"/>
  <c r="U2147" i="1"/>
  <c r="AM2147" i="1" s="1"/>
  <c r="AN2147" i="1" s="1"/>
  <c r="Y2147" i="1"/>
  <c r="S2148" i="1"/>
  <c r="U2148" i="1"/>
  <c r="AM2148" i="1" s="1"/>
  <c r="AN2148" i="1" s="1"/>
  <c r="Y2148" i="1"/>
  <c r="S2149" i="1"/>
  <c r="U2149" i="1"/>
  <c r="AM2149" i="1" s="1"/>
  <c r="AN2149" i="1" s="1"/>
  <c r="Y2149" i="1"/>
  <c r="S2150" i="1"/>
  <c r="U2150" i="1"/>
  <c r="AM2150" i="1" s="1"/>
  <c r="AN2150" i="1" s="1"/>
  <c r="Y2150" i="1"/>
  <c r="AW2150" i="1" s="1"/>
  <c r="S2151" i="1"/>
  <c r="U2151" i="1"/>
  <c r="AM2151" i="1" s="1"/>
  <c r="AN2151" i="1" s="1"/>
  <c r="Y2151" i="1"/>
  <c r="S2152" i="1"/>
  <c r="U2152" i="1"/>
  <c r="AM2152" i="1" s="1"/>
  <c r="AN2152" i="1" s="1"/>
  <c r="Y2152" i="1"/>
  <c r="S2153" i="1"/>
  <c r="U2153" i="1"/>
  <c r="AM2153" i="1" s="1"/>
  <c r="AN2153" i="1" s="1"/>
  <c r="Y2153" i="1"/>
  <c r="S2154" i="1"/>
  <c r="U2154" i="1"/>
  <c r="AM2154" i="1" s="1"/>
  <c r="AN2154" i="1" s="1"/>
  <c r="Y2154" i="1"/>
  <c r="S2155" i="1"/>
  <c r="U2155" i="1"/>
  <c r="AM2155" i="1" s="1"/>
  <c r="AN2155" i="1" s="1"/>
  <c r="Y2155" i="1"/>
  <c r="S2156" i="1"/>
  <c r="U2156" i="1"/>
  <c r="AM2156" i="1" s="1"/>
  <c r="AN2156" i="1" s="1"/>
  <c r="Y2156" i="1"/>
  <c r="S2157" i="1"/>
  <c r="U2157" i="1"/>
  <c r="AM2157" i="1" s="1"/>
  <c r="AN2157" i="1" s="1"/>
  <c r="Y2157" i="1"/>
  <c r="S2158" i="1"/>
  <c r="U2158" i="1"/>
  <c r="AM2158" i="1" s="1"/>
  <c r="AN2158" i="1" s="1"/>
  <c r="AV2158" i="1" s="1"/>
  <c r="Y2158" i="1"/>
  <c r="S2159" i="1"/>
  <c r="U2159" i="1"/>
  <c r="AM2159" i="1" s="1"/>
  <c r="AN2159" i="1" s="1"/>
  <c r="Y2159" i="1"/>
  <c r="S2160" i="1"/>
  <c r="U2160" i="1"/>
  <c r="AM2160" i="1" s="1"/>
  <c r="AN2160" i="1" s="1"/>
  <c r="Y2160" i="1"/>
  <c r="S2161" i="1"/>
  <c r="U2161" i="1"/>
  <c r="AM2161" i="1" s="1"/>
  <c r="AN2161" i="1" s="1"/>
  <c r="Y2161" i="1"/>
  <c r="S2162" i="1"/>
  <c r="U2162" i="1"/>
  <c r="AM2162" i="1" s="1"/>
  <c r="AN2162" i="1" s="1"/>
  <c r="Y2162" i="1"/>
  <c r="S2163" i="1"/>
  <c r="U2163" i="1"/>
  <c r="AM2163" i="1" s="1"/>
  <c r="AN2163" i="1" s="1"/>
  <c r="Y2163" i="1"/>
  <c r="S2164" i="1"/>
  <c r="U2164" i="1"/>
  <c r="AM2164" i="1" s="1"/>
  <c r="AN2164" i="1" s="1"/>
  <c r="Y2164" i="1"/>
  <c r="S2165" i="1"/>
  <c r="U2165" i="1"/>
  <c r="AM2165" i="1" s="1"/>
  <c r="AN2165" i="1" s="1"/>
  <c r="Y2165" i="1"/>
  <c r="S2166" i="1"/>
  <c r="U2166" i="1"/>
  <c r="AM2166" i="1" s="1"/>
  <c r="AN2166" i="1" s="1"/>
  <c r="Y2166" i="1"/>
  <c r="S2167" i="1"/>
  <c r="U2167" i="1"/>
  <c r="AM2167" i="1" s="1"/>
  <c r="AN2167" i="1" s="1"/>
  <c r="Y2167" i="1"/>
  <c r="S2168" i="1"/>
  <c r="U2168" i="1"/>
  <c r="AM2168" i="1" s="1"/>
  <c r="AN2168" i="1" s="1"/>
  <c r="Y2168" i="1"/>
  <c r="S2169" i="1"/>
  <c r="U2169" i="1"/>
  <c r="AM2169" i="1" s="1"/>
  <c r="AN2169" i="1" s="1"/>
  <c r="Y2169" i="1"/>
  <c r="S2170" i="1"/>
  <c r="U2170" i="1"/>
  <c r="AM2170" i="1" s="1"/>
  <c r="AN2170" i="1" s="1"/>
  <c r="Y2170" i="1"/>
  <c r="AW2170" i="1" s="1"/>
  <c r="S2171" i="1"/>
  <c r="U2171" i="1"/>
  <c r="AM2171" i="1" s="1"/>
  <c r="AN2171" i="1" s="1"/>
  <c r="Y2171" i="1"/>
  <c r="S2172" i="1"/>
  <c r="U2172" i="1"/>
  <c r="AM2172" i="1" s="1"/>
  <c r="AN2172" i="1" s="1"/>
  <c r="Y2172" i="1"/>
  <c r="S2173" i="1"/>
  <c r="U2173" i="1"/>
  <c r="AM2173" i="1" s="1"/>
  <c r="AN2173" i="1" s="1"/>
  <c r="Y2173" i="1"/>
  <c r="S2174" i="1"/>
  <c r="U2174" i="1"/>
  <c r="AM2174" i="1" s="1"/>
  <c r="AN2174" i="1" s="1"/>
  <c r="Y2174" i="1"/>
  <c r="S2175" i="1"/>
  <c r="U2175" i="1"/>
  <c r="AM2175" i="1" s="1"/>
  <c r="AN2175" i="1" s="1"/>
  <c r="Y2175" i="1"/>
  <c r="S2176" i="1"/>
  <c r="U2176" i="1"/>
  <c r="AM2176" i="1" s="1"/>
  <c r="AN2176" i="1" s="1"/>
  <c r="Y2176" i="1"/>
  <c r="S2177" i="1"/>
  <c r="U2177" i="1"/>
  <c r="AM2177" i="1" s="1"/>
  <c r="AN2177" i="1" s="1"/>
  <c r="Y2177" i="1"/>
  <c r="S2178" i="1"/>
  <c r="U2178" i="1"/>
  <c r="AM2178" i="1" s="1"/>
  <c r="AN2178" i="1" s="1"/>
  <c r="Y2178" i="1"/>
  <c r="S2179" i="1"/>
  <c r="U2179" i="1"/>
  <c r="AM2179" i="1" s="1"/>
  <c r="AN2179" i="1" s="1"/>
  <c r="Y2179" i="1"/>
  <c r="S2180" i="1"/>
  <c r="U2180" i="1"/>
  <c r="AM2180" i="1" s="1"/>
  <c r="AN2180" i="1" s="1"/>
  <c r="Y2180" i="1"/>
  <c r="S2181" i="1"/>
  <c r="U2181" i="1"/>
  <c r="AM2181" i="1" s="1"/>
  <c r="AN2181" i="1" s="1"/>
  <c r="Y2181" i="1"/>
  <c r="S2182" i="1"/>
  <c r="U2182" i="1"/>
  <c r="AM2182" i="1" s="1"/>
  <c r="AN2182" i="1" s="1"/>
  <c r="Y2182" i="1"/>
  <c r="S2183" i="1"/>
  <c r="U2183" i="1"/>
  <c r="AM2183" i="1" s="1"/>
  <c r="AN2183" i="1" s="1"/>
  <c r="Y2183" i="1"/>
  <c r="S2184" i="1"/>
  <c r="U2184" i="1"/>
  <c r="AM2184" i="1" s="1"/>
  <c r="AN2184" i="1" s="1"/>
  <c r="Y2184" i="1"/>
  <c r="S2185" i="1"/>
  <c r="U2185" i="1"/>
  <c r="AM2185" i="1" s="1"/>
  <c r="AN2185" i="1" s="1"/>
  <c r="Y2185" i="1"/>
  <c r="S2186" i="1"/>
  <c r="U2186" i="1"/>
  <c r="AM2186" i="1" s="1"/>
  <c r="AN2186" i="1" s="1"/>
  <c r="Y2186" i="1"/>
  <c r="S2187" i="1"/>
  <c r="U2187" i="1"/>
  <c r="AM2187" i="1" s="1"/>
  <c r="AN2187" i="1" s="1"/>
  <c r="Y2187" i="1"/>
  <c r="S2188" i="1"/>
  <c r="U2188" i="1"/>
  <c r="AM2188" i="1" s="1"/>
  <c r="AN2188" i="1" s="1"/>
  <c r="Y2188" i="1"/>
  <c r="S2189" i="1"/>
  <c r="U2189" i="1"/>
  <c r="AM2189" i="1" s="1"/>
  <c r="AN2189" i="1" s="1"/>
  <c r="Y2189" i="1"/>
  <c r="S2190" i="1"/>
  <c r="U2190" i="1"/>
  <c r="AM2190" i="1" s="1"/>
  <c r="AN2190" i="1" s="1"/>
  <c r="Y2190" i="1"/>
  <c r="S2191" i="1"/>
  <c r="U2191" i="1"/>
  <c r="AM2191" i="1" s="1"/>
  <c r="AN2191" i="1" s="1"/>
  <c r="Y2191" i="1"/>
  <c r="S2192" i="1"/>
  <c r="U2192" i="1"/>
  <c r="AM2192" i="1" s="1"/>
  <c r="AN2192" i="1" s="1"/>
  <c r="Y2192" i="1"/>
  <c r="S2193" i="1"/>
  <c r="U2193" i="1"/>
  <c r="AM2193" i="1" s="1"/>
  <c r="AN2193" i="1" s="1"/>
  <c r="Y2193" i="1"/>
  <c r="S2194" i="1"/>
  <c r="U2194" i="1"/>
  <c r="AM2194" i="1" s="1"/>
  <c r="AN2194" i="1" s="1"/>
  <c r="Y2194" i="1"/>
  <c r="S2195" i="1"/>
  <c r="U2195" i="1"/>
  <c r="AM2195" i="1" s="1"/>
  <c r="Y2195" i="1"/>
  <c r="AN2195" i="1"/>
  <c r="S2196" i="1"/>
  <c r="U2196" i="1"/>
  <c r="AM2196" i="1" s="1"/>
  <c r="AN2196" i="1" s="1"/>
  <c r="Y2196" i="1"/>
  <c r="S2197" i="1"/>
  <c r="U2197" i="1"/>
  <c r="AM2197" i="1" s="1"/>
  <c r="AN2197" i="1" s="1"/>
  <c r="Y2197" i="1"/>
  <c r="S2198" i="1"/>
  <c r="U2198" i="1"/>
  <c r="AM2198" i="1" s="1"/>
  <c r="AN2198" i="1" s="1"/>
  <c r="Y2198" i="1"/>
  <c r="S2199" i="1"/>
  <c r="U2199" i="1"/>
  <c r="AM2199" i="1" s="1"/>
  <c r="AN2199" i="1" s="1"/>
  <c r="Y2199" i="1"/>
  <c r="S2200" i="1"/>
  <c r="U2200" i="1"/>
  <c r="AM2200" i="1" s="1"/>
  <c r="AN2200" i="1" s="1"/>
  <c r="AU2200" i="1" s="1"/>
  <c r="Y2200" i="1"/>
  <c r="S2201" i="1"/>
  <c r="U2201" i="1"/>
  <c r="AM2201" i="1" s="1"/>
  <c r="AN2201" i="1" s="1"/>
  <c r="Y2201" i="1"/>
  <c r="S2202" i="1"/>
  <c r="U2202" i="1"/>
  <c r="AM2202" i="1" s="1"/>
  <c r="AN2202" i="1" s="1"/>
  <c r="Y2202" i="1"/>
  <c r="S2203" i="1"/>
  <c r="U2203" i="1"/>
  <c r="AM2203" i="1" s="1"/>
  <c r="AN2203" i="1" s="1"/>
  <c r="Y2203" i="1"/>
  <c r="AU2203" i="1" s="1"/>
  <c r="S2204" i="1"/>
  <c r="U2204" i="1"/>
  <c r="AM2204" i="1" s="1"/>
  <c r="AN2204" i="1" s="1"/>
  <c r="Y2204" i="1"/>
  <c r="S2205" i="1"/>
  <c r="U2205" i="1"/>
  <c r="AM2205" i="1" s="1"/>
  <c r="AN2205" i="1" s="1"/>
  <c r="Y2205" i="1"/>
  <c r="S2206" i="1"/>
  <c r="U2206" i="1"/>
  <c r="AM2206" i="1" s="1"/>
  <c r="AN2206" i="1" s="1"/>
  <c r="Y2206" i="1"/>
  <c r="S2207" i="1"/>
  <c r="U2207" i="1"/>
  <c r="AM2207" i="1" s="1"/>
  <c r="AN2207" i="1" s="1"/>
  <c r="Y2207" i="1"/>
  <c r="S2208" i="1"/>
  <c r="U2208" i="1"/>
  <c r="AM2208" i="1" s="1"/>
  <c r="AN2208" i="1" s="1"/>
  <c r="Y2208" i="1"/>
  <c r="S2209" i="1"/>
  <c r="U2209" i="1"/>
  <c r="AM2209" i="1" s="1"/>
  <c r="AN2209" i="1" s="1"/>
  <c r="Y2209" i="1"/>
  <c r="S2210" i="1"/>
  <c r="U2210" i="1"/>
  <c r="AM2210" i="1" s="1"/>
  <c r="AN2210" i="1" s="1"/>
  <c r="Y2210" i="1"/>
  <c r="S2211" i="1"/>
  <c r="U2211" i="1"/>
  <c r="Y2211" i="1"/>
  <c r="AM2211" i="1"/>
  <c r="AN2211" i="1" s="1"/>
  <c r="S2212" i="1"/>
  <c r="U2212" i="1"/>
  <c r="AM2212" i="1" s="1"/>
  <c r="AN2212" i="1" s="1"/>
  <c r="Y2212" i="1"/>
  <c r="S2213" i="1"/>
  <c r="U2213" i="1"/>
  <c r="AM2213" i="1" s="1"/>
  <c r="AN2213" i="1" s="1"/>
  <c r="Y2213" i="1"/>
  <c r="S2214" i="1"/>
  <c r="U2214" i="1"/>
  <c r="AM2214" i="1" s="1"/>
  <c r="AN2214" i="1" s="1"/>
  <c r="Y2214" i="1"/>
  <c r="S2215" i="1"/>
  <c r="U2215" i="1"/>
  <c r="AM2215" i="1" s="1"/>
  <c r="AN2215" i="1" s="1"/>
  <c r="Y2215" i="1"/>
  <c r="S2216" i="1"/>
  <c r="U2216" i="1"/>
  <c r="AM2216" i="1" s="1"/>
  <c r="AN2216" i="1" s="1"/>
  <c r="Y2216" i="1"/>
  <c r="S2217" i="1"/>
  <c r="U2217" i="1"/>
  <c r="AM2217" i="1" s="1"/>
  <c r="AN2217" i="1" s="1"/>
  <c r="Y2217" i="1"/>
  <c r="S2218" i="1"/>
  <c r="U2218" i="1"/>
  <c r="AM2218" i="1" s="1"/>
  <c r="AN2218" i="1" s="1"/>
  <c r="Y2218" i="1"/>
  <c r="S2219" i="1"/>
  <c r="U2219" i="1"/>
  <c r="AM2219" i="1" s="1"/>
  <c r="AN2219" i="1" s="1"/>
  <c r="Y2219" i="1"/>
  <c r="S2220" i="1"/>
  <c r="U2220" i="1"/>
  <c r="AM2220" i="1" s="1"/>
  <c r="AN2220" i="1" s="1"/>
  <c r="Y2220" i="1"/>
  <c r="S2221" i="1"/>
  <c r="U2221" i="1"/>
  <c r="AM2221" i="1" s="1"/>
  <c r="AN2221" i="1" s="1"/>
  <c r="Y2221" i="1"/>
  <c r="S2222" i="1"/>
  <c r="U2222" i="1"/>
  <c r="AM2222" i="1" s="1"/>
  <c r="AN2222" i="1" s="1"/>
  <c r="Y2222" i="1"/>
  <c r="S2223" i="1"/>
  <c r="U2223" i="1"/>
  <c r="AM2223" i="1" s="1"/>
  <c r="AN2223" i="1" s="1"/>
  <c r="Y2223" i="1"/>
  <c r="S2224" i="1"/>
  <c r="U2224" i="1"/>
  <c r="AM2224" i="1" s="1"/>
  <c r="AN2224" i="1" s="1"/>
  <c r="Y2224" i="1"/>
  <c r="S2225" i="1"/>
  <c r="U2225" i="1"/>
  <c r="Y2225" i="1"/>
  <c r="AM2225" i="1"/>
  <c r="AN2225" i="1" s="1"/>
  <c r="S2226" i="1"/>
  <c r="U2226" i="1"/>
  <c r="AM2226" i="1" s="1"/>
  <c r="AN2226" i="1" s="1"/>
  <c r="Y2226" i="1"/>
  <c r="S2227" i="1"/>
  <c r="U2227" i="1"/>
  <c r="AM2227" i="1" s="1"/>
  <c r="AN2227" i="1" s="1"/>
  <c r="Y2227" i="1"/>
  <c r="S2228" i="1"/>
  <c r="U2228" i="1"/>
  <c r="Y2228" i="1"/>
  <c r="AM2228" i="1"/>
  <c r="AN2228" i="1" s="1"/>
  <c r="S2229" i="1"/>
  <c r="U2229" i="1"/>
  <c r="AM2229" i="1" s="1"/>
  <c r="AN2229" i="1" s="1"/>
  <c r="Y2229" i="1"/>
  <c r="S2230" i="1"/>
  <c r="U2230" i="1"/>
  <c r="AM2230" i="1" s="1"/>
  <c r="AN2230" i="1" s="1"/>
  <c r="Y2230" i="1"/>
  <c r="S2231" i="1"/>
  <c r="U2231" i="1"/>
  <c r="AM2231" i="1" s="1"/>
  <c r="AN2231" i="1" s="1"/>
  <c r="Y2231" i="1"/>
  <c r="AU2231" i="1" s="1"/>
  <c r="S2232" i="1"/>
  <c r="U2232" i="1"/>
  <c r="AM2232" i="1" s="1"/>
  <c r="AN2232" i="1" s="1"/>
  <c r="Y2232" i="1"/>
  <c r="S2233" i="1"/>
  <c r="U2233" i="1"/>
  <c r="Y2233" i="1"/>
  <c r="AM2233" i="1"/>
  <c r="AN2233" i="1" s="1"/>
  <c r="S2234" i="1"/>
  <c r="U2234" i="1"/>
  <c r="AM2234" i="1" s="1"/>
  <c r="AN2234" i="1" s="1"/>
  <c r="Y2234" i="1"/>
  <c r="S2235" i="1"/>
  <c r="U2235" i="1"/>
  <c r="AM2235" i="1" s="1"/>
  <c r="AN2235" i="1" s="1"/>
  <c r="Y2235" i="1"/>
  <c r="S2236" i="1"/>
  <c r="U2236" i="1"/>
  <c r="AM2236" i="1" s="1"/>
  <c r="AN2236" i="1" s="1"/>
  <c r="Y2236" i="1"/>
  <c r="S2237" i="1"/>
  <c r="U2237" i="1"/>
  <c r="AM2237" i="1" s="1"/>
  <c r="AN2237" i="1" s="1"/>
  <c r="Y2237" i="1"/>
  <c r="S2238" i="1"/>
  <c r="U2238" i="1"/>
  <c r="AM2238" i="1" s="1"/>
  <c r="AN2238" i="1" s="1"/>
  <c r="Y2238" i="1"/>
  <c r="S2239" i="1"/>
  <c r="U2239" i="1"/>
  <c r="AM2239" i="1" s="1"/>
  <c r="AN2239" i="1" s="1"/>
  <c r="Y2239" i="1"/>
  <c r="S2240" i="1"/>
  <c r="U2240" i="1"/>
  <c r="AM2240" i="1" s="1"/>
  <c r="AN2240" i="1" s="1"/>
  <c r="Y2240" i="1"/>
  <c r="S2241" i="1"/>
  <c r="U2241" i="1"/>
  <c r="AM2241" i="1" s="1"/>
  <c r="AN2241" i="1" s="1"/>
  <c r="Y2241" i="1"/>
  <c r="S2242" i="1"/>
  <c r="U2242" i="1"/>
  <c r="AM2242" i="1" s="1"/>
  <c r="AN2242" i="1" s="1"/>
  <c r="Y2242" i="1"/>
  <c r="S2243" i="1"/>
  <c r="U2243" i="1"/>
  <c r="Y2243" i="1"/>
  <c r="AM2243" i="1"/>
  <c r="AN2243" i="1" s="1"/>
  <c r="S2244" i="1"/>
  <c r="U2244" i="1"/>
  <c r="AM2244" i="1" s="1"/>
  <c r="AN2244" i="1" s="1"/>
  <c r="Y2244" i="1"/>
  <c r="S2245" i="1"/>
  <c r="U2245" i="1"/>
  <c r="AM2245" i="1" s="1"/>
  <c r="AN2245" i="1" s="1"/>
  <c r="Y2245" i="1"/>
  <c r="S2246" i="1"/>
  <c r="U2246" i="1"/>
  <c r="AM2246" i="1" s="1"/>
  <c r="AN2246" i="1" s="1"/>
  <c r="Y2246" i="1"/>
  <c r="S2247" i="1"/>
  <c r="U2247" i="1"/>
  <c r="AM2247" i="1" s="1"/>
  <c r="AN2247" i="1" s="1"/>
  <c r="Y2247" i="1"/>
  <c r="S2248" i="1"/>
  <c r="U2248" i="1"/>
  <c r="Y2248" i="1"/>
  <c r="AM2248" i="1"/>
  <c r="AN2248" i="1" s="1"/>
  <c r="S2249" i="1"/>
  <c r="U2249" i="1"/>
  <c r="Y2249" i="1"/>
  <c r="AM2249" i="1"/>
  <c r="AN2249" i="1" s="1"/>
  <c r="S2250" i="1"/>
  <c r="U2250" i="1"/>
  <c r="Y2250" i="1"/>
  <c r="AM2250" i="1"/>
  <c r="AN2250" i="1" s="1"/>
  <c r="S2251" i="1"/>
  <c r="U2251" i="1"/>
  <c r="AM2251" i="1" s="1"/>
  <c r="AN2251" i="1" s="1"/>
  <c r="Y2251" i="1"/>
  <c r="S2252" i="1"/>
  <c r="U2252" i="1"/>
  <c r="AM2252" i="1" s="1"/>
  <c r="AN2252" i="1" s="1"/>
  <c r="Y2252" i="1"/>
  <c r="S2253" i="1"/>
  <c r="U2253" i="1"/>
  <c r="AM2253" i="1" s="1"/>
  <c r="AN2253" i="1" s="1"/>
  <c r="Y2253" i="1"/>
  <c r="S2254" i="1"/>
  <c r="U2254" i="1"/>
  <c r="AM2254" i="1" s="1"/>
  <c r="AN2254" i="1" s="1"/>
  <c r="Y2254" i="1"/>
  <c r="S2255" i="1"/>
  <c r="U2255" i="1"/>
  <c r="AM2255" i="1" s="1"/>
  <c r="AN2255" i="1" s="1"/>
  <c r="Y2255" i="1"/>
  <c r="S2256" i="1"/>
  <c r="U2256" i="1"/>
  <c r="AM2256" i="1" s="1"/>
  <c r="AN2256" i="1" s="1"/>
  <c r="Y2256" i="1"/>
  <c r="S2257" i="1"/>
  <c r="U2257" i="1"/>
  <c r="AM2257" i="1" s="1"/>
  <c r="AN2257" i="1" s="1"/>
  <c r="Y2257" i="1"/>
  <c r="S2258" i="1"/>
  <c r="U2258" i="1"/>
  <c r="AM2258" i="1" s="1"/>
  <c r="AN2258" i="1" s="1"/>
  <c r="Y2258" i="1"/>
  <c r="S2259" i="1"/>
  <c r="U2259" i="1"/>
  <c r="AM2259" i="1" s="1"/>
  <c r="AN2259" i="1" s="1"/>
  <c r="Y2259" i="1"/>
  <c r="S2260" i="1"/>
  <c r="U2260" i="1"/>
  <c r="AM2260" i="1" s="1"/>
  <c r="AN2260" i="1" s="1"/>
  <c r="Y2260" i="1"/>
  <c r="S2261" i="1"/>
  <c r="U2261" i="1"/>
  <c r="AM2261" i="1" s="1"/>
  <c r="AN2261" i="1" s="1"/>
  <c r="Y2261" i="1"/>
  <c r="S2262" i="1"/>
  <c r="U2262" i="1"/>
  <c r="AM2262" i="1" s="1"/>
  <c r="AN2262" i="1" s="1"/>
  <c r="Y2262" i="1"/>
  <c r="S2263" i="1"/>
  <c r="U2263" i="1"/>
  <c r="Y2263" i="1"/>
  <c r="AM2263" i="1"/>
  <c r="AN2263" i="1" s="1"/>
  <c r="S2264" i="1"/>
  <c r="U2264" i="1"/>
  <c r="Y2264" i="1"/>
  <c r="AM2264" i="1"/>
  <c r="AN2264" i="1" s="1"/>
  <c r="S2265" i="1"/>
  <c r="U2265" i="1"/>
  <c r="AM2265" i="1" s="1"/>
  <c r="AN2265" i="1" s="1"/>
  <c r="Y2265" i="1"/>
  <c r="S2266" i="1"/>
  <c r="U2266" i="1"/>
  <c r="AM2266" i="1" s="1"/>
  <c r="AN2266" i="1" s="1"/>
  <c r="Y2266" i="1"/>
  <c r="S2267" i="1"/>
  <c r="U2267" i="1"/>
  <c r="AM2267" i="1" s="1"/>
  <c r="AN2267" i="1" s="1"/>
  <c r="Y2267" i="1"/>
  <c r="S2268" i="1"/>
  <c r="U2268" i="1"/>
  <c r="AM2268" i="1" s="1"/>
  <c r="AN2268" i="1" s="1"/>
  <c r="Y2268" i="1"/>
  <c r="S2269" i="1"/>
  <c r="U2269" i="1"/>
  <c r="AM2269" i="1" s="1"/>
  <c r="AN2269" i="1" s="1"/>
  <c r="Y2269" i="1"/>
  <c r="S2270" i="1"/>
  <c r="U2270" i="1"/>
  <c r="AM2270" i="1" s="1"/>
  <c r="AN2270" i="1" s="1"/>
  <c r="Y2270" i="1"/>
  <c r="S2271" i="1"/>
  <c r="U2271" i="1"/>
  <c r="AM2271" i="1" s="1"/>
  <c r="AN2271" i="1" s="1"/>
  <c r="Y2271" i="1"/>
  <c r="AU2271" i="1" s="1"/>
  <c r="S2272" i="1"/>
  <c r="U2272" i="1"/>
  <c r="AM2272" i="1" s="1"/>
  <c r="AN2272" i="1" s="1"/>
  <c r="Y2272" i="1"/>
  <c r="S2273" i="1"/>
  <c r="U2273" i="1"/>
  <c r="AM2273" i="1" s="1"/>
  <c r="AN2273" i="1" s="1"/>
  <c r="Y2273" i="1"/>
  <c r="S2274" i="1"/>
  <c r="U2274" i="1"/>
  <c r="AM2274" i="1" s="1"/>
  <c r="AN2274" i="1" s="1"/>
  <c r="Y2274" i="1"/>
  <c r="S2275" i="1"/>
  <c r="U2275" i="1"/>
  <c r="AM2275" i="1" s="1"/>
  <c r="AN2275" i="1" s="1"/>
  <c r="Y2275" i="1"/>
  <c r="S2276" i="1"/>
  <c r="U2276" i="1"/>
  <c r="AM2276" i="1" s="1"/>
  <c r="AN2276" i="1" s="1"/>
  <c r="Y2276" i="1"/>
  <c r="S2277" i="1"/>
  <c r="U2277" i="1"/>
  <c r="Y2277" i="1"/>
  <c r="AM2277" i="1"/>
  <c r="AN2277" i="1" s="1"/>
  <c r="S2278" i="1"/>
  <c r="U2278" i="1"/>
  <c r="AM2278" i="1" s="1"/>
  <c r="AN2278" i="1" s="1"/>
  <c r="Y2278" i="1"/>
  <c r="S2279" i="1"/>
  <c r="U2279" i="1"/>
  <c r="AM2279" i="1" s="1"/>
  <c r="AN2279" i="1" s="1"/>
  <c r="Y2279" i="1"/>
  <c r="S2280" i="1"/>
  <c r="U2280" i="1"/>
  <c r="AM2280" i="1" s="1"/>
  <c r="AN2280" i="1" s="1"/>
  <c r="Y2280" i="1"/>
  <c r="S2281" i="1"/>
  <c r="U2281" i="1"/>
  <c r="AM2281" i="1" s="1"/>
  <c r="AN2281" i="1" s="1"/>
  <c r="Y2281" i="1"/>
  <c r="S2282" i="1"/>
  <c r="U2282" i="1"/>
  <c r="AM2282" i="1" s="1"/>
  <c r="AN2282" i="1" s="1"/>
  <c r="Y2282" i="1"/>
  <c r="S2283" i="1"/>
  <c r="U2283" i="1"/>
  <c r="AM2283" i="1" s="1"/>
  <c r="AN2283" i="1" s="1"/>
  <c r="Y2283" i="1"/>
  <c r="S2284" i="1"/>
  <c r="U2284" i="1"/>
  <c r="AM2284" i="1" s="1"/>
  <c r="AN2284" i="1" s="1"/>
  <c r="Y2284" i="1"/>
  <c r="AU2284" i="1" s="1"/>
  <c r="S2285" i="1"/>
  <c r="U2285" i="1"/>
  <c r="AM2285" i="1" s="1"/>
  <c r="AN2285" i="1" s="1"/>
  <c r="Y2285" i="1"/>
  <c r="S2286" i="1"/>
  <c r="U2286" i="1"/>
  <c r="AM2286" i="1" s="1"/>
  <c r="AN2286" i="1" s="1"/>
  <c r="Y2286" i="1"/>
  <c r="S2287" i="1"/>
  <c r="U2287" i="1"/>
  <c r="AM2287" i="1" s="1"/>
  <c r="AN2287" i="1" s="1"/>
  <c r="Y2287" i="1"/>
  <c r="S2288" i="1"/>
  <c r="U2288" i="1"/>
  <c r="AM2288" i="1" s="1"/>
  <c r="AN2288" i="1" s="1"/>
  <c r="Y2288" i="1"/>
  <c r="S2289" i="1"/>
  <c r="U2289" i="1"/>
  <c r="AM2289" i="1" s="1"/>
  <c r="AN2289" i="1" s="1"/>
  <c r="Y2289" i="1"/>
  <c r="S2290" i="1"/>
  <c r="U2290" i="1"/>
  <c r="AM2290" i="1" s="1"/>
  <c r="AN2290" i="1" s="1"/>
  <c r="Y2290" i="1"/>
  <c r="S2291" i="1"/>
  <c r="U2291" i="1"/>
  <c r="AM2291" i="1" s="1"/>
  <c r="AN2291" i="1" s="1"/>
  <c r="Y2291" i="1"/>
  <c r="S2292" i="1"/>
  <c r="U2292" i="1"/>
  <c r="AM2292" i="1" s="1"/>
  <c r="AN2292" i="1" s="1"/>
  <c r="Y2292" i="1"/>
  <c r="S2293" i="1"/>
  <c r="U2293" i="1"/>
  <c r="AM2293" i="1" s="1"/>
  <c r="AN2293" i="1" s="1"/>
  <c r="Y2293" i="1"/>
  <c r="S2294" i="1"/>
  <c r="U2294" i="1"/>
  <c r="AM2294" i="1" s="1"/>
  <c r="AN2294" i="1" s="1"/>
  <c r="Y2294" i="1"/>
  <c r="S2295" i="1"/>
  <c r="U2295" i="1"/>
  <c r="AM2295" i="1" s="1"/>
  <c r="AN2295" i="1" s="1"/>
  <c r="Y2295" i="1"/>
  <c r="S2296" i="1"/>
  <c r="U2296" i="1"/>
  <c r="AM2296" i="1" s="1"/>
  <c r="AN2296" i="1" s="1"/>
  <c r="Y2296" i="1"/>
  <c r="AU2296" i="1" s="1"/>
  <c r="S2297" i="1"/>
  <c r="U2297" i="1"/>
  <c r="Y2297" i="1"/>
  <c r="AM2297" i="1"/>
  <c r="AN2297" i="1" s="1"/>
  <c r="AW2297" i="1" s="1"/>
  <c r="S2298" i="1"/>
  <c r="U2298" i="1"/>
  <c r="AM2298" i="1" s="1"/>
  <c r="AN2298" i="1" s="1"/>
  <c r="Y2298" i="1"/>
  <c r="S2299" i="1"/>
  <c r="U2299" i="1"/>
  <c r="AM2299" i="1" s="1"/>
  <c r="AN2299" i="1" s="1"/>
  <c r="Y2299" i="1"/>
  <c r="S2300" i="1"/>
  <c r="U2300" i="1"/>
  <c r="AM2300" i="1" s="1"/>
  <c r="AN2300" i="1" s="1"/>
  <c r="Y2300" i="1"/>
  <c r="S2301" i="1"/>
  <c r="U2301" i="1"/>
  <c r="AM2301" i="1" s="1"/>
  <c r="AN2301" i="1" s="1"/>
  <c r="Y2301" i="1"/>
  <c r="S2302" i="1"/>
  <c r="U2302" i="1"/>
  <c r="AM2302" i="1" s="1"/>
  <c r="AN2302" i="1" s="1"/>
  <c r="Y2302" i="1"/>
  <c r="S2303" i="1"/>
  <c r="U2303" i="1"/>
  <c r="AM2303" i="1" s="1"/>
  <c r="AN2303" i="1" s="1"/>
  <c r="Y2303" i="1"/>
  <c r="S2304" i="1"/>
  <c r="U2304" i="1"/>
  <c r="AM2304" i="1" s="1"/>
  <c r="AN2304" i="1" s="1"/>
  <c r="Y2304" i="1"/>
  <c r="S2305" i="1"/>
  <c r="U2305" i="1"/>
  <c r="AM2305" i="1" s="1"/>
  <c r="AN2305" i="1" s="1"/>
  <c r="Y2305" i="1"/>
  <c r="S2306" i="1"/>
  <c r="U2306" i="1"/>
  <c r="AM2306" i="1" s="1"/>
  <c r="AN2306" i="1" s="1"/>
  <c r="Y2306" i="1"/>
  <c r="S2307" i="1"/>
  <c r="U2307" i="1"/>
  <c r="AM2307" i="1" s="1"/>
  <c r="AN2307" i="1" s="1"/>
  <c r="Y2307" i="1"/>
  <c r="S2308" i="1"/>
  <c r="U2308" i="1"/>
  <c r="AM2308" i="1" s="1"/>
  <c r="AN2308" i="1" s="1"/>
  <c r="Y2308" i="1"/>
  <c r="S2309" i="1"/>
  <c r="U2309" i="1"/>
  <c r="AM2309" i="1" s="1"/>
  <c r="AN2309" i="1" s="1"/>
  <c r="Y2309" i="1"/>
  <c r="S2310" i="1"/>
  <c r="U2310" i="1"/>
  <c r="Y2310" i="1"/>
  <c r="AM2310" i="1"/>
  <c r="AN2310" i="1" s="1"/>
  <c r="S2311" i="1"/>
  <c r="U2311" i="1"/>
  <c r="AM2311" i="1" s="1"/>
  <c r="AN2311" i="1" s="1"/>
  <c r="Y2311" i="1"/>
  <c r="S2312" i="1"/>
  <c r="U2312" i="1"/>
  <c r="AM2312" i="1" s="1"/>
  <c r="AN2312" i="1" s="1"/>
  <c r="Y2312" i="1"/>
  <c r="S2313" i="1"/>
  <c r="U2313" i="1"/>
  <c r="AM2313" i="1" s="1"/>
  <c r="AN2313" i="1" s="1"/>
  <c r="Y2313" i="1"/>
  <c r="S2314" i="1"/>
  <c r="U2314" i="1"/>
  <c r="AM2314" i="1" s="1"/>
  <c r="AN2314" i="1" s="1"/>
  <c r="Y2314" i="1"/>
  <c r="S2315" i="1"/>
  <c r="U2315" i="1"/>
  <c r="AM2315" i="1" s="1"/>
  <c r="AN2315" i="1" s="1"/>
  <c r="Y2315" i="1"/>
  <c r="S2316" i="1"/>
  <c r="U2316" i="1"/>
  <c r="AM2316" i="1" s="1"/>
  <c r="AN2316" i="1" s="1"/>
  <c r="Y2316" i="1"/>
  <c r="S2317" i="1"/>
  <c r="U2317" i="1"/>
  <c r="AM2317" i="1" s="1"/>
  <c r="AN2317" i="1" s="1"/>
  <c r="Y2317" i="1"/>
  <c r="S2318" i="1"/>
  <c r="U2318" i="1"/>
  <c r="AM2318" i="1" s="1"/>
  <c r="AN2318" i="1" s="1"/>
  <c r="Y2318" i="1"/>
  <c r="S2319" i="1"/>
  <c r="U2319" i="1"/>
  <c r="Y2319" i="1"/>
  <c r="AM2319" i="1"/>
  <c r="AN2319" i="1" s="1"/>
  <c r="S2320" i="1"/>
  <c r="U2320" i="1"/>
  <c r="AM2320" i="1" s="1"/>
  <c r="AN2320" i="1" s="1"/>
  <c r="Y2320" i="1"/>
  <c r="S2321" i="1"/>
  <c r="U2321" i="1"/>
  <c r="AM2321" i="1" s="1"/>
  <c r="AN2321" i="1" s="1"/>
  <c r="Y2321" i="1"/>
  <c r="S2322" i="1"/>
  <c r="U2322" i="1"/>
  <c r="Y2322" i="1"/>
  <c r="AM2322" i="1"/>
  <c r="AN2322" i="1" s="1"/>
  <c r="S2323" i="1"/>
  <c r="U2323" i="1"/>
  <c r="AM2323" i="1" s="1"/>
  <c r="AN2323" i="1" s="1"/>
  <c r="Y2323" i="1"/>
  <c r="S2324" i="1"/>
  <c r="U2324" i="1"/>
  <c r="AM2324" i="1" s="1"/>
  <c r="AN2324" i="1" s="1"/>
  <c r="Y2324" i="1"/>
  <c r="S2325" i="1"/>
  <c r="U2325" i="1"/>
  <c r="AM2325" i="1" s="1"/>
  <c r="AN2325" i="1" s="1"/>
  <c r="Y2325" i="1"/>
  <c r="S2326" i="1"/>
  <c r="U2326" i="1"/>
  <c r="AM2326" i="1" s="1"/>
  <c r="AN2326" i="1" s="1"/>
  <c r="Y2326" i="1"/>
  <c r="S2327" i="1"/>
  <c r="U2327" i="1"/>
  <c r="AM2327" i="1" s="1"/>
  <c r="AN2327" i="1" s="1"/>
  <c r="Y2327" i="1"/>
  <c r="S2328" i="1"/>
  <c r="U2328" i="1"/>
  <c r="AM2328" i="1" s="1"/>
  <c r="AN2328" i="1" s="1"/>
  <c r="Y2328" i="1"/>
  <c r="S2329" i="1"/>
  <c r="U2329" i="1"/>
  <c r="Y2329" i="1"/>
  <c r="AM2329" i="1"/>
  <c r="AN2329" i="1" s="1"/>
  <c r="AU2329" i="1" s="1"/>
  <c r="S2330" i="1"/>
  <c r="U2330" i="1"/>
  <c r="AM2330" i="1" s="1"/>
  <c r="AN2330" i="1" s="1"/>
  <c r="Y2330" i="1"/>
  <c r="S2331" i="1"/>
  <c r="U2331" i="1"/>
  <c r="AM2331" i="1" s="1"/>
  <c r="AN2331" i="1" s="1"/>
  <c r="Y2331" i="1"/>
  <c r="S2332" i="1"/>
  <c r="U2332" i="1"/>
  <c r="AM2332" i="1" s="1"/>
  <c r="AN2332" i="1" s="1"/>
  <c r="Y2332" i="1"/>
  <c r="S2333" i="1"/>
  <c r="U2333" i="1"/>
  <c r="Y2333" i="1"/>
  <c r="AM2333" i="1"/>
  <c r="AN2333" i="1" s="1"/>
  <c r="S2334" i="1"/>
  <c r="U2334" i="1"/>
  <c r="AM2334" i="1" s="1"/>
  <c r="AN2334" i="1" s="1"/>
  <c r="Y2334" i="1"/>
  <c r="S2335" i="1"/>
  <c r="U2335" i="1"/>
  <c r="AM2335" i="1" s="1"/>
  <c r="AN2335" i="1" s="1"/>
  <c r="Y2335" i="1"/>
  <c r="S2336" i="1"/>
  <c r="U2336" i="1"/>
  <c r="AM2336" i="1" s="1"/>
  <c r="AN2336" i="1" s="1"/>
  <c r="Y2336" i="1"/>
  <c r="S2337" i="1"/>
  <c r="U2337" i="1"/>
  <c r="AM2337" i="1" s="1"/>
  <c r="AN2337" i="1" s="1"/>
  <c r="Y2337" i="1"/>
  <c r="S2338" i="1"/>
  <c r="U2338" i="1"/>
  <c r="AM2338" i="1" s="1"/>
  <c r="AN2338" i="1" s="1"/>
  <c r="Y2338" i="1"/>
  <c r="S2339" i="1"/>
  <c r="U2339" i="1"/>
  <c r="AM2339" i="1" s="1"/>
  <c r="AN2339" i="1" s="1"/>
  <c r="Y2339" i="1"/>
  <c r="S2340" i="1"/>
  <c r="U2340" i="1"/>
  <c r="AM2340" i="1" s="1"/>
  <c r="AN2340" i="1" s="1"/>
  <c r="Y2340" i="1"/>
  <c r="S2341" i="1"/>
  <c r="U2341" i="1"/>
  <c r="AM2341" i="1" s="1"/>
  <c r="AN2341" i="1" s="1"/>
  <c r="Y2341" i="1"/>
  <c r="S2342" i="1"/>
  <c r="U2342" i="1"/>
  <c r="AM2342" i="1" s="1"/>
  <c r="AN2342" i="1" s="1"/>
  <c r="Y2342" i="1"/>
  <c r="S2343" i="1"/>
  <c r="U2343" i="1"/>
  <c r="AM2343" i="1" s="1"/>
  <c r="AN2343" i="1" s="1"/>
  <c r="Y2343" i="1"/>
  <c r="S2344" i="1"/>
  <c r="U2344" i="1"/>
  <c r="AM2344" i="1" s="1"/>
  <c r="AN2344" i="1" s="1"/>
  <c r="Y2344" i="1"/>
  <c r="S2345" i="1"/>
  <c r="U2345" i="1"/>
  <c r="AM2345" i="1" s="1"/>
  <c r="AN2345" i="1" s="1"/>
  <c r="Y2345" i="1"/>
  <c r="S2346" i="1"/>
  <c r="U2346" i="1"/>
  <c r="AM2346" i="1" s="1"/>
  <c r="AN2346" i="1" s="1"/>
  <c r="Y2346" i="1"/>
  <c r="S2347" i="1"/>
  <c r="U2347" i="1"/>
  <c r="AM2347" i="1" s="1"/>
  <c r="AN2347" i="1" s="1"/>
  <c r="Y2347" i="1"/>
  <c r="S2348" i="1"/>
  <c r="U2348" i="1"/>
  <c r="AM2348" i="1" s="1"/>
  <c r="AN2348" i="1" s="1"/>
  <c r="Y2348" i="1"/>
  <c r="S2349" i="1"/>
  <c r="U2349" i="1"/>
  <c r="AM2349" i="1" s="1"/>
  <c r="AN2349" i="1" s="1"/>
  <c r="Y2349" i="1"/>
  <c r="S2350" i="1"/>
  <c r="U2350" i="1"/>
  <c r="AM2350" i="1" s="1"/>
  <c r="AN2350" i="1" s="1"/>
  <c r="Y2350" i="1"/>
  <c r="S2351" i="1"/>
  <c r="U2351" i="1"/>
  <c r="AM2351" i="1" s="1"/>
  <c r="AN2351" i="1" s="1"/>
  <c r="Y2351" i="1"/>
  <c r="S2352" i="1"/>
  <c r="U2352" i="1"/>
  <c r="AM2352" i="1" s="1"/>
  <c r="AN2352" i="1" s="1"/>
  <c r="Y2352" i="1"/>
  <c r="S2353" i="1"/>
  <c r="U2353" i="1"/>
  <c r="AM2353" i="1" s="1"/>
  <c r="AN2353" i="1" s="1"/>
  <c r="Y2353" i="1"/>
  <c r="S2354" i="1"/>
  <c r="U2354" i="1"/>
  <c r="AM2354" i="1" s="1"/>
  <c r="AN2354" i="1" s="1"/>
  <c r="Y2354" i="1"/>
  <c r="S2355" i="1"/>
  <c r="U2355" i="1"/>
  <c r="AM2355" i="1" s="1"/>
  <c r="AN2355" i="1" s="1"/>
  <c r="Y2355" i="1"/>
  <c r="S2356" i="1"/>
  <c r="U2356" i="1"/>
  <c r="AM2356" i="1" s="1"/>
  <c r="AN2356" i="1" s="1"/>
  <c r="Y2356" i="1"/>
  <c r="S2357" i="1"/>
  <c r="U2357" i="1"/>
  <c r="AM2357" i="1" s="1"/>
  <c r="AN2357" i="1" s="1"/>
  <c r="Y2357" i="1"/>
  <c r="S2358" i="1"/>
  <c r="U2358" i="1"/>
  <c r="AM2358" i="1" s="1"/>
  <c r="AN2358" i="1" s="1"/>
  <c r="Y2358" i="1"/>
  <c r="S2359" i="1"/>
  <c r="U2359" i="1"/>
  <c r="AM2359" i="1" s="1"/>
  <c r="AN2359" i="1" s="1"/>
  <c r="Y2359" i="1"/>
  <c r="S2360" i="1"/>
  <c r="U2360" i="1"/>
  <c r="AM2360" i="1" s="1"/>
  <c r="AN2360" i="1" s="1"/>
  <c r="Y2360" i="1"/>
  <c r="S2361" i="1"/>
  <c r="U2361" i="1"/>
  <c r="AM2361" i="1" s="1"/>
  <c r="AN2361" i="1" s="1"/>
  <c r="Y2361" i="1"/>
  <c r="S2362" i="1"/>
  <c r="U2362" i="1"/>
  <c r="AM2362" i="1" s="1"/>
  <c r="AN2362" i="1" s="1"/>
  <c r="Y2362" i="1"/>
  <c r="S2363" i="1"/>
  <c r="U2363" i="1"/>
  <c r="AM2363" i="1" s="1"/>
  <c r="AN2363" i="1" s="1"/>
  <c r="Y2363" i="1"/>
  <c r="S2364" i="1"/>
  <c r="U2364" i="1"/>
  <c r="AM2364" i="1" s="1"/>
  <c r="AN2364" i="1" s="1"/>
  <c r="Y2364" i="1"/>
  <c r="S2365" i="1"/>
  <c r="U2365" i="1"/>
  <c r="AM2365" i="1" s="1"/>
  <c r="AN2365" i="1" s="1"/>
  <c r="Y2365" i="1"/>
  <c r="S2366" i="1"/>
  <c r="U2366" i="1"/>
  <c r="AM2366" i="1" s="1"/>
  <c r="AN2366" i="1" s="1"/>
  <c r="Y2366" i="1"/>
  <c r="S2367" i="1"/>
  <c r="U2367" i="1"/>
  <c r="AM2367" i="1" s="1"/>
  <c r="AN2367" i="1" s="1"/>
  <c r="Y2367" i="1"/>
  <c r="S2368" i="1"/>
  <c r="U2368" i="1"/>
  <c r="AM2368" i="1" s="1"/>
  <c r="AN2368" i="1" s="1"/>
  <c r="Y2368" i="1"/>
  <c r="S2369" i="1"/>
  <c r="U2369" i="1"/>
  <c r="Y2369" i="1"/>
  <c r="AM2369" i="1"/>
  <c r="AN2369" i="1" s="1"/>
  <c r="AU2369" i="1" s="1"/>
  <c r="S2370" i="1"/>
  <c r="U2370" i="1"/>
  <c r="AM2370" i="1" s="1"/>
  <c r="AN2370" i="1" s="1"/>
  <c r="Y2370" i="1"/>
  <c r="S2371" i="1"/>
  <c r="U2371" i="1"/>
  <c r="AM2371" i="1" s="1"/>
  <c r="AN2371" i="1" s="1"/>
  <c r="Y2371" i="1"/>
  <c r="S2372" i="1"/>
  <c r="U2372" i="1"/>
  <c r="Y2372" i="1"/>
  <c r="AM2372" i="1"/>
  <c r="AN2372" i="1" s="1"/>
  <c r="S2373" i="1"/>
  <c r="U2373" i="1"/>
  <c r="AM2373" i="1" s="1"/>
  <c r="AN2373" i="1" s="1"/>
  <c r="Y2373" i="1"/>
  <c r="S2374" i="1"/>
  <c r="U2374" i="1"/>
  <c r="AM2374" i="1" s="1"/>
  <c r="AN2374" i="1" s="1"/>
  <c r="Y2374" i="1"/>
  <c r="S2375" i="1"/>
  <c r="U2375" i="1"/>
  <c r="AM2375" i="1" s="1"/>
  <c r="AN2375" i="1" s="1"/>
  <c r="Y2375" i="1"/>
  <c r="S2376" i="1"/>
  <c r="U2376" i="1"/>
  <c r="AM2376" i="1" s="1"/>
  <c r="AN2376" i="1" s="1"/>
  <c r="Y2376" i="1"/>
  <c r="S2377" i="1"/>
  <c r="U2377" i="1"/>
  <c r="AM2377" i="1" s="1"/>
  <c r="AN2377" i="1" s="1"/>
  <c r="Y2377" i="1"/>
  <c r="S2378" i="1"/>
  <c r="U2378" i="1"/>
  <c r="AM2378" i="1" s="1"/>
  <c r="AN2378" i="1" s="1"/>
  <c r="Y2378" i="1"/>
  <c r="S2379" i="1"/>
  <c r="U2379" i="1"/>
  <c r="AM2379" i="1" s="1"/>
  <c r="AN2379" i="1" s="1"/>
  <c r="Y2379" i="1"/>
  <c r="S2380" i="1"/>
  <c r="U2380" i="1"/>
  <c r="AM2380" i="1" s="1"/>
  <c r="AN2380" i="1" s="1"/>
  <c r="Y2380" i="1"/>
  <c r="AU2380" i="1" s="1"/>
  <c r="S2381" i="1"/>
  <c r="U2381" i="1"/>
  <c r="AM2381" i="1" s="1"/>
  <c r="AN2381" i="1" s="1"/>
  <c r="Y2381" i="1"/>
  <c r="S2382" i="1"/>
  <c r="U2382" i="1"/>
  <c r="AM2382" i="1" s="1"/>
  <c r="AN2382" i="1" s="1"/>
  <c r="Y2382" i="1"/>
  <c r="S2383" i="1"/>
  <c r="U2383" i="1"/>
  <c r="AM2383" i="1" s="1"/>
  <c r="AN2383" i="1" s="1"/>
  <c r="Y2383" i="1"/>
  <c r="S2384" i="1"/>
  <c r="U2384" i="1"/>
  <c r="AM2384" i="1" s="1"/>
  <c r="AN2384" i="1" s="1"/>
  <c r="Y2384" i="1"/>
  <c r="S2385" i="1"/>
  <c r="U2385" i="1"/>
  <c r="AM2385" i="1" s="1"/>
  <c r="AN2385" i="1" s="1"/>
  <c r="Y2385" i="1"/>
  <c r="S2386" i="1"/>
  <c r="U2386" i="1"/>
  <c r="AM2386" i="1" s="1"/>
  <c r="AN2386" i="1" s="1"/>
  <c r="Y2386" i="1"/>
  <c r="S2387" i="1"/>
  <c r="U2387" i="1"/>
  <c r="AM2387" i="1" s="1"/>
  <c r="AN2387" i="1" s="1"/>
  <c r="Y2387" i="1"/>
  <c r="S2388" i="1"/>
  <c r="U2388" i="1"/>
  <c r="AM2388" i="1" s="1"/>
  <c r="AN2388" i="1" s="1"/>
  <c r="Y2388" i="1"/>
  <c r="S2389" i="1"/>
  <c r="U2389" i="1"/>
  <c r="AM2389" i="1" s="1"/>
  <c r="AN2389" i="1" s="1"/>
  <c r="AU2389" i="1" s="1"/>
  <c r="Y2389" i="1"/>
  <c r="S2390" i="1"/>
  <c r="U2390" i="1"/>
  <c r="AM2390" i="1" s="1"/>
  <c r="AN2390" i="1" s="1"/>
  <c r="Y2390" i="1"/>
  <c r="S2391" i="1"/>
  <c r="U2391" i="1"/>
  <c r="AM2391" i="1" s="1"/>
  <c r="AN2391" i="1" s="1"/>
  <c r="Y2391" i="1"/>
  <c r="S2392" i="1"/>
  <c r="U2392" i="1"/>
  <c r="Y2392" i="1"/>
  <c r="AM2392" i="1"/>
  <c r="AN2392" i="1" s="1"/>
  <c r="S2393" i="1"/>
  <c r="U2393" i="1"/>
  <c r="AM2393" i="1" s="1"/>
  <c r="AN2393" i="1" s="1"/>
  <c r="Y2393" i="1"/>
  <c r="S2394" i="1"/>
  <c r="U2394" i="1"/>
  <c r="AM2394" i="1" s="1"/>
  <c r="AN2394" i="1" s="1"/>
  <c r="Y2394" i="1"/>
  <c r="S2395" i="1"/>
  <c r="U2395" i="1"/>
  <c r="AM2395" i="1" s="1"/>
  <c r="AN2395" i="1" s="1"/>
  <c r="Y2395" i="1"/>
  <c r="S2396" i="1"/>
  <c r="U2396" i="1"/>
  <c r="AM2396" i="1" s="1"/>
  <c r="AN2396" i="1" s="1"/>
  <c r="Y2396" i="1"/>
  <c r="S2397" i="1"/>
  <c r="U2397" i="1"/>
  <c r="AM2397" i="1" s="1"/>
  <c r="AN2397" i="1" s="1"/>
  <c r="Y2397" i="1"/>
  <c r="S2398" i="1"/>
  <c r="U2398" i="1"/>
  <c r="Y2398" i="1"/>
  <c r="AM2398" i="1"/>
  <c r="AN2398" i="1" s="1"/>
  <c r="S2399" i="1"/>
  <c r="U2399" i="1"/>
  <c r="AM2399" i="1" s="1"/>
  <c r="AN2399" i="1" s="1"/>
  <c r="Y2399" i="1"/>
  <c r="S2400" i="1"/>
  <c r="U2400" i="1"/>
  <c r="AM2400" i="1" s="1"/>
  <c r="AN2400" i="1" s="1"/>
  <c r="Y2400" i="1"/>
  <c r="S2401" i="1"/>
  <c r="U2401" i="1"/>
  <c r="AM2401" i="1" s="1"/>
  <c r="AN2401" i="1" s="1"/>
  <c r="Y2401" i="1"/>
  <c r="S2402" i="1"/>
  <c r="U2402" i="1"/>
  <c r="AM2402" i="1" s="1"/>
  <c r="AN2402" i="1" s="1"/>
  <c r="Y2402" i="1"/>
  <c r="S2403" i="1"/>
  <c r="U2403" i="1"/>
  <c r="AM2403" i="1" s="1"/>
  <c r="AN2403" i="1" s="1"/>
  <c r="Y2403" i="1"/>
  <c r="S2404" i="1"/>
  <c r="U2404" i="1"/>
  <c r="Y2404" i="1"/>
  <c r="AM2404" i="1"/>
  <c r="AN2404" i="1" s="1"/>
  <c r="S2405" i="1"/>
  <c r="U2405" i="1"/>
  <c r="AM2405" i="1" s="1"/>
  <c r="AN2405" i="1" s="1"/>
  <c r="Y2405" i="1"/>
  <c r="S2406" i="1"/>
  <c r="U2406" i="1"/>
  <c r="AM2406" i="1" s="1"/>
  <c r="AN2406" i="1" s="1"/>
  <c r="Y2406" i="1"/>
  <c r="S2407" i="1"/>
  <c r="U2407" i="1"/>
  <c r="AM2407" i="1" s="1"/>
  <c r="AN2407" i="1" s="1"/>
  <c r="Y2407" i="1"/>
  <c r="S2408" i="1"/>
  <c r="U2408" i="1"/>
  <c r="AM2408" i="1" s="1"/>
  <c r="AN2408" i="1" s="1"/>
  <c r="Y2408" i="1"/>
  <c r="S2409" i="1"/>
  <c r="U2409" i="1"/>
  <c r="AM2409" i="1" s="1"/>
  <c r="AN2409" i="1" s="1"/>
  <c r="Y2409" i="1"/>
  <c r="S2410" i="1"/>
  <c r="U2410" i="1"/>
  <c r="AM2410" i="1" s="1"/>
  <c r="AN2410" i="1" s="1"/>
  <c r="Y2410" i="1"/>
  <c r="S2411" i="1"/>
  <c r="U2411" i="1"/>
  <c r="AM2411" i="1" s="1"/>
  <c r="AN2411" i="1" s="1"/>
  <c r="Y2411" i="1"/>
  <c r="S2412" i="1"/>
  <c r="U2412" i="1"/>
  <c r="AM2412" i="1" s="1"/>
  <c r="AN2412" i="1" s="1"/>
  <c r="Y2412" i="1"/>
  <c r="AW2175" i="1" l="1"/>
  <c r="AV2155" i="1"/>
  <c r="AW2135" i="1"/>
  <c r="AV2058" i="1"/>
  <c r="AW1893" i="1"/>
  <c r="AW1853" i="1"/>
  <c r="AW1834" i="1"/>
  <c r="AW1821" i="1"/>
  <c r="AV1815" i="1"/>
  <c r="AW1802" i="1"/>
  <c r="AW1790" i="1"/>
  <c r="AW1559" i="1"/>
  <c r="AU511" i="1"/>
  <c r="AW485" i="1"/>
  <c r="AV2405" i="1"/>
  <c r="AW2272" i="1"/>
  <c r="AV2073" i="1"/>
  <c r="AV1197" i="1"/>
  <c r="AV235" i="1"/>
  <c r="AU551" i="1"/>
  <c r="AV151" i="1"/>
  <c r="AV931" i="1"/>
  <c r="AU2144" i="1"/>
  <c r="AW294" i="1"/>
  <c r="AV152" i="1"/>
  <c r="AW1721" i="1"/>
  <c r="AV2234" i="1"/>
  <c r="AU1994" i="1"/>
  <c r="AV817" i="1"/>
  <c r="AU661" i="1"/>
  <c r="AW2136" i="1"/>
  <c r="AV1202" i="1"/>
  <c r="AV2365" i="1"/>
  <c r="AV1972" i="1"/>
  <c r="AU1738" i="1"/>
  <c r="AU1519" i="1"/>
  <c r="AV1291" i="1"/>
  <c r="AW1201" i="1"/>
  <c r="AV1194" i="1"/>
  <c r="AW1111" i="1"/>
  <c r="AV311" i="1"/>
  <c r="AU258" i="1"/>
  <c r="AV220" i="1"/>
  <c r="AU201" i="1"/>
  <c r="AV175" i="1"/>
  <c r="AV162" i="1"/>
  <c r="AV143" i="1"/>
  <c r="AU79" i="1"/>
  <c r="AV197" i="1"/>
  <c r="AU467" i="1"/>
  <c r="AV165" i="1"/>
  <c r="AV7" i="1"/>
  <c r="AU687" i="1"/>
  <c r="AV946" i="1"/>
  <c r="AU856" i="1"/>
  <c r="AU680" i="1"/>
  <c r="AU2334" i="1"/>
  <c r="AU2024" i="1"/>
  <c r="AU1369" i="1"/>
  <c r="AV1337" i="1"/>
  <c r="AU561" i="1"/>
  <c r="AU1561" i="1"/>
  <c r="AV1159" i="1"/>
  <c r="AU357" i="1"/>
  <c r="AU2252" i="1"/>
  <c r="AV1011" i="1"/>
  <c r="AW1785" i="1"/>
  <c r="AU884" i="1"/>
  <c r="AU2262" i="1"/>
  <c r="AU2036" i="1"/>
  <c r="AU1686" i="1"/>
  <c r="AU58" i="1"/>
  <c r="AV1620" i="1"/>
  <c r="AV2023" i="1"/>
  <c r="AU2399" i="1"/>
  <c r="AU2247" i="1"/>
  <c r="AW1848" i="1"/>
  <c r="AW1740" i="1"/>
  <c r="AU590" i="1"/>
  <c r="AW1695" i="1"/>
  <c r="AW1510" i="1"/>
  <c r="AV1243" i="1"/>
  <c r="AW1211" i="1"/>
  <c r="AU1173" i="1"/>
  <c r="AV625" i="1"/>
  <c r="AU366" i="1"/>
  <c r="AU296" i="1"/>
  <c r="AU276" i="1"/>
  <c r="AV173" i="1"/>
  <c r="AW2086" i="1"/>
  <c r="AV642" i="1"/>
  <c r="AV183" i="1"/>
  <c r="AU2267" i="1"/>
  <c r="AU2224" i="1"/>
  <c r="AW2016" i="1"/>
  <c r="AV1236" i="1"/>
  <c r="AV896" i="1"/>
  <c r="AU682" i="1"/>
  <c r="AW605" i="1"/>
  <c r="AU540" i="1"/>
  <c r="AW1888" i="1"/>
  <c r="AU480" i="1"/>
  <c r="AV2143" i="1"/>
  <c r="AV2033" i="1"/>
  <c r="AV1247" i="1"/>
  <c r="AV2123" i="1"/>
  <c r="AV1907" i="1"/>
  <c r="AW1752" i="1"/>
  <c r="AU2363" i="1"/>
  <c r="AV1830" i="1"/>
  <c r="AV1761" i="1"/>
  <c r="AU1741" i="1"/>
  <c r="AU1354" i="1"/>
  <c r="AV442" i="1"/>
  <c r="AV371" i="1"/>
  <c r="AW358" i="1"/>
  <c r="AW217" i="1"/>
  <c r="AV153" i="1"/>
  <c r="AV83" i="1"/>
  <c r="AV8" i="1"/>
  <c r="AV2304" i="1"/>
  <c r="AU2177" i="1"/>
  <c r="AV331" i="1"/>
  <c r="AU1495" i="1"/>
  <c r="AW2110" i="1"/>
  <c r="AW1055" i="1"/>
  <c r="AU712" i="1"/>
  <c r="AV2370" i="1"/>
  <c r="AV2368" i="1"/>
  <c r="AU591" i="1"/>
  <c r="AW2304" i="1"/>
  <c r="AW1882" i="1"/>
  <c r="AW1780" i="1"/>
  <c r="AU1255" i="1"/>
  <c r="AV1050" i="1"/>
  <c r="AU760" i="1"/>
  <c r="AU610" i="1"/>
  <c r="AW390" i="1"/>
  <c r="AU377" i="1"/>
  <c r="AU320" i="1"/>
  <c r="AU69" i="1"/>
  <c r="AV133" i="1"/>
  <c r="AU1868" i="1"/>
  <c r="AU1528" i="1"/>
  <c r="AU2066" i="1"/>
  <c r="AW1437" i="1"/>
  <c r="AU1300" i="1"/>
  <c r="AU300" i="1"/>
  <c r="AU68" i="1"/>
  <c r="AW2379" i="1"/>
  <c r="AV1967" i="1"/>
  <c r="AW1947" i="1"/>
  <c r="AV1874" i="1"/>
  <c r="AW1766" i="1"/>
  <c r="AU1670" i="1"/>
  <c r="AV1404" i="1"/>
  <c r="AU260" i="1"/>
  <c r="AV1527" i="1"/>
  <c r="AU1183" i="1"/>
  <c r="AW1151" i="1"/>
  <c r="AU965" i="1"/>
  <c r="AU563" i="1"/>
  <c r="AV544" i="1"/>
  <c r="AV113" i="1"/>
  <c r="AU74" i="1"/>
  <c r="AW2116" i="1"/>
  <c r="AU1752" i="1"/>
  <c r="AV1605" i="1"/>
  <c r="AW1579" i="1"/>
  <c r="AV1233" i="1"/>
  <c r="AU855" i="1"/>
  <c r="AU771" i="1"/>
  <c r="AV725" i="1"/>
  <c r="AU518" i="1"/>
  <c r="AW240" i="1"/>
  <c r="AV2409" i="1"/>
  <c r="AV2109" i="1"/>
  <c r="AU1325" i="1"/>
  <c r="AW1292" i="1"/>
  <c r="AW2161" i="1"/>
  <c r="AW1377" i="1"/>
  <c r="AU1305" i="1"/>
  <c r="AW305" i="1"/>
  <c r="AV2339" i="1"/>
  <c r="AW2141" i="1"/>
  <c r="AU1344" i="1"/>
  <c r="AW374" i="1"/>
  <c r="AV1731" i="1"/>
  <c r="AV1512" i="1"/>
  <c r="AW1415" i="1"/>
  <c r="AU640" i="1"/>
  <c r="AV23" i="1"/>
  <c r="AV2180" i="1"/>
  <c r="AU2101" i="1"/>
  <c r="AU1066" i="1"/>
  <c r="AV840" i="1"/>
  <c r="AW335" i="1"/>
  <c r="AV1858" i="1"/>
  <c r="AU1807" i="1"/>
  <c r="AU1330" i="1"/>
  <c r="AV1072" i="1"/>
  <c r="AU535" i="1"/>
  <c r="AV1218" i="1"/>
  <c r="AU807" i="1"/>
  <c r="AU580" i="1"/>
  <c r="AV316" i="1"/>
  <c r="AV290" i="1"/>
  <c r="AV2363" i="1"/>
  <c r="AW2100" i="1"/>
  <c r="AU1349" i="1"/>
  <c r="AU1148" i="1"/>
  <c r="AU775" i="1"/>
  <c r="AU560" i="1"/>
  <c r="AU502" i="1"/>
  <c r="AW437" i="1"/>
  <c r="AU303" i="1"/>
  <c r="AU1342" i="1"/>
  <c r="AW1161" i="1"/>
  <c r="AV755" i="1"/>
  <c r="AW2375" i="1"/>
  <c r="AV2224" i="1"/>
  <c r="AW2106" i="1"/>
  <c r="AV2042" i="1"/>
  <c r="AU1983" i="1"/>
  <c r="AU1963" i="1"/>
  <c r="AW781" i="1"/>
  <c r="AV2016" i="1"/>
  <c r="AV1996" i="1"/>
  <c r="AU1903" i="1"/>
  <c r="AV1595" i="1"/>
  <c r="AV1374" i="1"/>
  <c r="AU1147" i="1"/>
  <c r="AU302" i="1"/>
  <c r="AW2279" i="1"/>
  <c r="AU1768" i="1"/>
  <c r="AU1691" i="1"/>
  <c r="AV1341" i="1"/>
  <c r="AU870" i="1"/>
  <c r="AV675" i="1"/>
  <c r="AW308" i="1"/>
  <c r="AW2195" i="1"/>
  <c r="AU2149" i="1"/>
  <c r="AW2091" i="1"/>
  <c r="AU2026" i="1"/>
  <c r="AW1835" i="1"/>
  <c r="AW1816" i="1"/>
  <c r="AU1733" i="1"/>
  <c r="AW1619" i="1"/>
  <c r="AU1599" i="1"/>
  <c r="AU1501" i="1"/>
  <c r="AU1366" i="1"/>
  <c r="AV2103" i="1"/>
  <c r="AV1887" i="1"/>
  <c r="AU1514" i="1"/>
  <c r="AV1456" i="1"/>
  <c r="AU1261" i="1"/>
  <c r="AV1184" i="1"/>
  <c r="AW1043" i="1"/>
  <c r="AU1005" i="1"/>
  <c r="AU707" i="1"/>
  <c r="AW610" i="1"/>
  <c r="AU288" i="1"/>
  <c r="AU268" i="1"/>
  <c r="AV217" i="1"/>
  <c r="AW2227" i="1"/>
  <c r="AV2214" i="1"/>
  <c r="AU2129" i="1"/>
  <c r="AW2071" i="1"/>
  <c r="AU1993" i="1"/>
  <c r="AW1726" i="1"/>
  <c r="AW1650" i="1"/>
  <c r="AU1346" i="1"/>
  <c r="AV1234" i="1"/>
  <c r="AV1139" i="1"/>
  <c r="AW1132" i="1"/>
  <c r="AW1101" i="1"/>
  <c r="AV966" i="1"/>
  <c r="AV843" i="1"/>
  <c r="AU545" i="1"/>
  <c r="AV487" i="1"/>
  <c r="AU390" i="1"/>
  <c r="AU332" i="1"/>
  <c r="AU301" i="1"/>
  <c r="AW127" i="1"/>
  <c r="AU2378" i="1"/>
  <c r="AU2257" i="1"/>
  <c r="AV2148" i="1"/>
  <c r="AU1481" i="1"/>
  <c r="AU2384" i="1"/>
  <c r="AW2207" i="1"/>
  <c r="AW2096" i="1"/>
  <c r="AU1919" i="1"/>
  <c r="AW1839" i="1"/>
  <c r="AV1808" i="1"/>
  <c r="AW1771" i="1"/>
  <c r="AV1539" i="1"/>
  <c r="AU1506" i="1"/>
  <c r="AV1455" i="1"/>
  <c r="AU1416" i="1"/>
  <c r="AV1377" i="1"/>
  <c r="AU1220" i="1"/>
  <c r="AV1214" i="1"/>
  <c r="AW1176" i="1"/>
  <c r="AV1119" i="1"/>
  <c r="AV829" i="1"/>
  <c r="AU810" i="1"/>
  <c r="AU797" i="1"/>
  <c r="AV190" i="1"/>
  <c r="AV88" i="1"/>
  <c r="AU2339" i="1"/>
  <c r="AW2314" i="1"/>
  <c r="AW2282" i="1"/>
  <c r="AU2232" i="1"/>
  <c r="AW2115" i="1"/>
  <c r="AV2083" i="1"/>
  <c r="AU1992" i="1"/>
  <c r="AU1952" i="1"/>
  <c r="AW1827" i="1"/>
  <c r="AW1725" i="1"/>
  <c r="AW1700" i="1"/>
  <c r="AW1643" i="1"/>
  <c r="AU1467" i="1"/>
  <c r="AU1286" i="1"/>
  <c r="AU745" i="1"/>
  <c r="AV512" i="1"/>
  <c r="AW473" i="1"/>
  <c r="AU395" i="1"/>
  <c r="AV376" i="1"/>
  <c r="AW2031" i="1"/>
  <c r="AV1892" i="1"/>
  <c r="AW1731" i="1"/>
  <c r="AV1480" i="1"/>
  <c r="AV1448" i="1"/>
  <c r="AW1364" i="1"/>
  <c r="AW1226" i="1"/>
  <c r="AV1144" i="1"/>
  <c r="AW1106" i="1"/>
  <c r="AV991" i="1"/>
  <c r="AV816" i="1"/>
  <c r="AW771" i="1"/>
  <c r="AU2219" i="1"/>
  <c r="AU2180" i="1"/>
  <c r="AW2101" i="1"/>
  <c r="AW2095" i="1"/>
  <c r="AU1958" i="1"/>
  <c r="AW1757" i="1"/>
  <c r="AV1610" i="1"/>
  <c r="AU1428" i="1"/>
  <c r="AV1396" i="1"/>
  <c r="AW1061" i="1"/>
  <c r="AV971" i="1"/>
  <c r="AV809" i="1"/>
  <c r="AU692" i="1"/>
  <c r="AV621" i="1"/>
  <c r="AU556" i="1"/>
  <c r="AU266" i="1"/>
  <c r="AV215" i="1"/>
  <c r="AV138" i="1"/>
  <c r="AW2212" i="1"/>
  <c r="AV2153" i="1"/>
  <c r="AU2114" i="1"/>
  <c r="AW1898" i="1"/>
  <c r="AV1648" i="1"/>
  <c r="AV1408" i="1"/>
  <c r="AV1389" i="1"/>
  <c r="AW1086" i="1"/>
  <c r="AV951" i="1"/>
  <c r="AU777" i="1"/>
  <c r="AU349" i="1"/>
  <c r="AV240" i="1"/>
  <c r="AV157" i="1"/>
  <c r="AW2287" i="1"/>
  <c r="AU2237" i="1"/>
  <c r="AU2186" i="1"/>
  <c r="AU1964" i="1"/>
  <c r="AU1832" i="1"/>
  <c r="AW1763" i="1"/>
  <c r="AU1743" i="1"/>
  <c r="AW1616" i="1"/>
  <c r="AV1421" i="1"/>
  <c r="AV1219" i="1"/>
  <c r="AW1092" i="1"/>
  <c r="AU990" i="1"/>
  <c r="AV789" i="1"/>
  <c r="AU575" i="1"/>
  <c r="AV504" i="1"/>
  <c r="AU362" i="1"/>
  <c r="AU233" i="1"/>
  <c r="AV208" i="1"/>
  <c r="AV195" i="1"/>
  <c r="AV48" i="1"/>
  <c r="AV2088" i="1"/>
  <c r="AU2017" i="1"/>
  <c r="AU1997" i="1"/>
  <c r="AV1957" i="1"/>
  <c r="AU1864" i="1"/>
  <c r="AU1609" i="1"/>
  <c r="AU1511" i="1"/>
  <c r="AU1271" i="1"/>
  <c r="AU1040" i="1"/>
  <c r="AV1015" i="1"/>
  <c r="AV821" i="1"/>
  <c r="AU795" i="1"/>
  <c r="AW432" i="1"/>
  <c r="AW381" i="1"/>
  <c r="AV336" i="1"/>
  <c r="AU246" i="1"/>
  <c r="AV214" i="1"/>
  <c r="AV112" i="1"/>
  <c r="AU2388" i="1"/>
  <c r="AU2349" i="1"/>
  <c r="AU2152" i="1"/>
  <c r="AU2139" i="1"/>
  <c r="AV2113" i="1"/>
  <c r="AW2081" i="1"/>
  <c r="AV1897" i="1"/>
  <c r="AU1524" i="1"/>
  <c r="AU1485" i="1"/>
  <c r="AV1149" i="1"/>
  <c r="AW1136" i="1"/>
  <c r="AV950" i="1"/>
  <c r="AW646" i="1"/>
  <c r="AV2093" i="1"/>
  <c r="AW1762" i="1"/>
  <c r="AV1628" i="1"/>
  <c r="AV1615" i="1"/>
  <c r="AU1504" i="1"/>
  <c r="AU1446" i="1"/>
  <c r="AW1375" i="1"/>
  <c r="AV1174" i="1"/>
  <c r="AV1008" i="1"/>
  <c r="AV118" i="1"/>
  <c r="AW17" i="1"/>
  <c r="AU2242" i="1"/>
  <c r="AV2048" i="1"/>
  <c r="AW1903" i="1"/>
  <c r="AV1647" i="1"/>
  <c r="AU1536" i="1"/>
  <c r="AU1336" i="1"/>
  <c r="AV1224" i="1"/>
  <c r="AV1059" i="1"/>
  <c r="AU820" i="1"/>
  <c r="AU664" i="1"/>
  <c r="AU457" i="1"/>
  <c r="AU347" i="1"/>
  <c r="AU335" i="1"/>
  <c r="AV304" i="1"/>
  <c r="AW72" i="1"/>
  <c r="AW2292" i="1"/>
  <c r="AU2151" i="1"/>
  <c r="AV2138" i="1"/>
  <c r="AW1601" i="1"/>
  <c r="AU1296" i="1"/>
  <c r="AW1250" i="1"/>
  <c r="AV1167" i="1"/>
  <c r="AV1129" i="1"/>
  <c r="AV1097" i="1"/>
  <c r="AV1020" i="1"/>
  <c r="AU670" i="1"/>
  <c r="AU277" i="1"/>
  <c r="AU206" i="1"/>
  <c r="AU2393" i="1"/>
  <c r="AU2374" i="1"/>
  <c r="AU2368" i="1"/>
  <c r="AV2164" i="1"/>
  <c r="AW2105" i="1"/>
  <c r="AW2041" i="1"/>
  <c r="AU1982" i="1"/>
  <c r="AU1962" i="1"/>
  <c r="AV1922" i="1"/>
  <c r="AW1374" i="1"/>
  <c r="AV1322" i="1"/>
  <c r="AW1186" i="1"/>
  <c r="AV1154" i="1"/>
  <c r="AW1141" i="1"/>
  <c r="AV1001" i="1"/>
  <c r="AU290" i="1"/>
  <c r="AV1902" i="1"/>
  <c r="AW1665" i="1"/>
  <c r="AU1646" i="1"/>
  <c r="AV1633" i="1"/>
  <c r="AU1509" i="1"/>
  <c r="AV1179" i="1"/>
  <c r="AU845" i="1"/>
  <c r="AV781" i="1"/>
  <c r="AU586" i="1"/>
  <c r="AU257" i="1"/>
  <c r="AV186" i="1"/>
  <c r="AV161" i="1"/>
  <c r="AV148" i="1"/>
  <c r="AW52" i="1"/>
  <c r="AV2259" i="1"/>
  <c r="AW1817" i="1"/>
  <c r="AW1715" i="1"/>
  <c r="AW1690" i="1"/>
  <c r="AV1600" i="1"/>
  <c r="AU1594" i="1"/>
  <c r="AV1229" i="1"/>
  <c r="AW1096" i="1"/>
  <c r="AV961" i="1"/>
  <c r="AU728" i="1"/>
  <c r="AW423" i="1"/>
  <c r="AU2404" i="1"/>
  <c r="AU2398" i="1"/>
  <c r="AU2373" i="1"/>
  <c r="AU2209" i="1"/>
  <c r="AW2196" i="1"/>
  <c r="AV1810" i="1"/>
  <c r="AW1773" i="1"/>
  <c r="AV1574" i="1"/>
  <c r="AU1541" i="1"/>
  <c r="AU1321" i="1"/>
  <c r="AU1000" i="1"/>
  <c r="AU695" i="1"/>
  <c r="AU442" i="1"/>
  <c r="AU218" i="1"/>
  <c r="AW2" i="1"/>
  <c r="AW2277" i="1"/>
  <c r="AU2215" i="1"/>
  <c r="AW2046" i="1"/>
  <c r="AU1934" i="1"/>
  <c r="AW1606" i="1"/>
  <c r="AU1392" i="1"/>
  <c r="AW1379" i="1"/>
  <c r="AW1166" i="1"/>
  <c r="AV1114" i="1"/>
  <c r="AW1102" i="1"/>
  <c r="AU792" i="1"/>
  <c r="AV610" i="1"/>
  <c r="AU282" i="1"/>
  <c r="AU262" i="1"/>
  <c r="AV33" i="1"/>
  <c r="AU2409" i="1"/>
  <c r="AW2409" i="1"/>
  <c r="AU228" i="1"/>
  <c r="AV228" i="1"/>
  <c r="AV2389" i="1"/>
  <c r="AV1782" i="1"/>
  <c r="AV17" i="1"/>
  <c r="AU2346" i="1"/>
  <c r="AV2334" i="1"/>
  <c r="AU2201" i="1"/>
  <c r="AW2090" i="1"/>
  <c r="AW2065" i="1"/>
  <c r="AV1938" i="1"/>
  <c r="AV1918" i="1"/>
  <c r="AU1859" i="1"/>
  <c r="AU1781" i="1"/>
  <c r="AU1459" i="1"/>
  <c r="AU1169" i="1"/>
  <c r="AV1102" i="1"/>
  <c r="AU1060" i="1"/>
  <c r="AW816" i="1"/>
  <c r="AU123" i="1"/>
  <c r="AV2399" i="1"/>
  <c r="AV2393" i="1"/>
  <c r="AU2182" i="1"/>
  <c r="AU2157" i="1"/>
  <c r="AW2120" i="1"/>
  <c r="AV2015" i="1"/>
  <c r="AU1957" i="1"/>
  <c r="AU1898" i="1"/>
  <c r="AV1878" i="1"/>
  <c r="AU1757" i="1"/>
  <c r="AV1391" i="1"/>
  <c r="AU1137" i="1"/>
  <c r="AW1090" i="1"/>
  <c r="AU730" i="1"/>
  <c r="AU718" i="1"/>
  <c r="AU600" i="1"/>
  <c r="AW371" i="1"/>
  <c r="AV300" i="1"/>
  <c r="AV117" i="1"/>
  <c r="AW7" i="1"/>
  <c r="AU2274" i="1"/>
  <c r="AV2218" i="1"/>
  <c r="AW2145" i="1"/>
  <c r="AV2133" i="1"/>
  <c r="AW1957" i="1"/>
  <c r="AV1924" i="1"/>
  <c r="AV1786" i="1"/>
  <c r="AU1359" i="1"/>
  <c r="AW1282" i="1"/>
  <c r="AV1256" i="1"/>
  <c r="AU857" i="1"/>
  <c r="AU736" i="1"/>
  <c r="AU711" i="1"/>
  <c r="AU588" i="1"/>
  <c r="AU450" i="1"/>
  <c r="AW407" i="1"/>
  <c r="AV2114" i="1"/>
  <c r="AU2008" i="1"/>
  <c r="AW1750" i="1"/>
  <c r="AV1225" i="1"/>
  <c r="AV1208" i="1"/>
  <c r="AV986" i="1"/>
  <c r="AV52" i="1"/>
  <c r="AU2256" i="1"/>
  <c r="AU2206" i="1"/>
  <c r="AU2076" i="1"/>
  <c r="AU2014" i="1"/>
  <c r="AU1930" i="1"/>
  <c r="AW1877" i="1"/>
  <c r="AW1797" i="1"/>
  <c r="AU1791" i="1"/>
  <c r="AU1756" i="1"/>
  <c r="AU1566" i="1"/>
  <c r="AU1521" i="1"/>
  <c r="AW1390" i="1"/>
  <c r="AW1365" i="1"/>
  <c r="AV1327" i="1"/>
  <c r="AW1131" i="1"/>
  <c r="AU1101" i="1"/>
  <c r="AW1071" i="1"/>
  <c r="AW850" i="1"/>
  <c r="AV796" i="1"/>
  <c r="AU717" i="1"/>
  <c r="AU691" i="1"/>
  <c r="AV2375" i="1"/>
  <c r="AV1923" i="1"/>
  <c r="AW1761" i="1"/>
  <c r="AW1307" i="1"/>
  <c r="AU1124" i="1"/>
  <c r="AU1118" i="1"/>
  <c r="AV1112" i="1"/>
  <c r="AW1077" i="1"/>
  <c r="AV936" i="1"/>
  <c r="AU924" i="1"/>
  <c r="AV760" i="1"/>
  <c r="AU741" i="1"/>
  <c r="AW462" i="1"/>
  <c r="AV200" i="1"/>
  <c r="AV2279" i="1"/>
  <c r="AV2211" i="1"/>
  <c r="AW2125" i="1"/>
  <c r="AU2007" i="1"/>
  <c r="AU1706" i="1"/>
  <c r="AW1639" i="1"/>
  <c r="AU1546" i="1"/>
  <c r="AV1040" i="1"/>
  <c r="AU985" i="1"/>
  <c r="AV862" i="1"/>
  <c r="AU832" i="1"/>
  <c r="AV771" i="1"/>
  <c r="AV703" i="1"/>
  <c r="AU697" i="1"/>
  <c r="AU292" i="1"/>
  <c r="AU235" i="1"/>
  <c r="AV93" i="1"/>
  <c r="AW87" i="1"/>
  <c r="AV63" i="1"/>
  <c r="AW2380" i="1"/>
  <c r="AV2374" i="1"/>
  <c r="AV2344" i="1"/>
  <c r="AU2309" i="1"/>
  <c r="AW2223" i="1"/>
  <c r="AU2167" i="1"/>
  <c r="AU2155" i="1"/>
  <c r="AV2038" i="1"/>
  <c r="AU1949" i="1"/>
  <c r="AV1929" i="1"/>
  <c r="AV1843" i="1"/>
  <c r="AU1736" i="1"/>
  <c r="AW1395" i="1"/>
  <c r="AU1389" i="1"/>
  <c r="AU1326" i="1"/>
  <c r="AU929" i="1"/>
  <c r="AV855" i="1"/>
  <c r="AV690" i="1"/>
  <c r="AU555" i="1"/>
  <c r="AW298" i="1"/>
  <c r="AV223" i="1"/>
  <c r="AU2234" i="1"/>
  <c r="AU1968" i="1"/>
  <c r="AV1909" i="1"/>
  <c r="AV1889" i="1"/>
  <c r="AV1638" i="1"/>
  <c r="AV1438" i="1"/>
  <c r="AW1370" i="1"/>
  <c r="AU1332" i="1"/>
  <c r="AU1280" i="1"/>
  <c r="AW826" i="1"/>
  <c r="AW417" i="1"/>
  <c r="AU369" i="1"/>
  <c r="AU327" i="1"/>
  <c r="AU316" i="1"/>
  <c r="AU45" i="1"/>
  <c r="AU2326" i="1"/>
  <c r="AV2118" i="1"/>
  <c r="AU1915" i="1"/>
  <c r="AW1760" i="1"/>
  <c r="AU1705" i="1"/>
  <c r="AU1526" i="1"/>
  <c r="AU1045" i="1"/>
  <c r="AV935" i="1"/>
  <c r="AW855" i="1"/>
  <c r="AW801" i="1"/>
  <c r="AU721" i="1"/>
  <c r="AV683" i="1"/>
  <c r="AU339" i="1"/>
  <c r="AU240" i="1"/>
  <c r="AV98" i="1"/>
  <c r="AU86" i="1"/>
  <c r="AU2314" i="1"/>
  <c r="AU2192" i="1"/>
  <c r="AU2166" i="1"/>
  <c r="AW2056" i="1"/>
  <c r="AU2012" i="1"/>
  <c r="AU1974" i="1"/>
  <c r="AU1948" i="1"/>
  <c r="AU1895" i="1"/>
  <c r="AU1875" i="1"/>
  <c r="AV1842" i="1"/>
  <c r="AU1735" i="1"/>
  <c r="AU1394" i="1"/>
  <c r="AW1206" i="1"/>
  <c r="AU782" i="1"/>
  <c r="AU715" i="1"/>
  <c r="AU702" i="1"/>
  <c r="AW321" i="1"/>
  <c r="AW228" i="1"/>
  <c r="AV205" i="1"/>
  <c r="AV180" i="1"/>
  <c r="AU114" i="1"/>
  <c r="AU109" i="1"/>
  <c r="AV92" i="1"/>
  <c r="AV2349" i="1"/>
  <c r="AV2204" i="1"/>
  <c r="AW2049" i="1"/>
  <c r="AW1967" i="1"/>
  <c r="AW1778" i="1"/>
  <c r="AW1711" i="1"/>
  <c r="AU1655" i="1"/>
  <c r="AU1551" i="1"/>
  <c r="AW1425" i="1"/>
  <c r="AV1266" i="1"/>
  <c r="AU1081" i="1"/>
  <c r="AW1015" i="1"/>
  <c r="AV733" i="1"/>
  <c r="AU647" i="1"/>
  <c r="AV591" i="1"/>
  <c r="AU585" i="1"/>
  <c r="AU460" i="1"/>
  <c r="AU398" i="1"/>
  <c r="AV2354" i="1"/>
  <c r="AU2249" i="1"/>
  <c r="AW2080" i="1"/>
  <c r="AV2005" i="1"/>
  <c r="AV1947" i="1"/>
  <c r="AV1868" i="1"/>
  <c r="AU1848" i="1"/>
  <c r="AV1771" i="1"/>
  <c r="AW1618" i="1"/>
  <c r="AV1544" i="1"/>
  <c r="AW1400" i="1"/>
  <c r="AV1134" i="1"/>
  <c r="AV1087" i="1"/>
  <c r="AV965" i="1"/>
  <c r="AV940" i="1"/>
  <c r="AW566" i="1"/>
  <c r="AU497" i="1"/>
  <c r="AV368" i="1"/>
  <c r="AW67" i="1"/>
  <c r="AU55" i="1"/>
  <c r="AU2319" i="1"/>
  <c r="AU2289" i="1"/>
  <c r="AW2024" i="1"/>
  <c r="AW1927" i="1"/>
  <c r="AU1704" i="1"/>
  <c r="AU1563" i="1"/>
  <c r="AU1356" i="1"/>
  <c r="AW1272" i="1"/>
  <c r="AV1228" i="1"/>
  <c r="AW1171" i="1"/>
  <c r="AV1044" i="1"/>
  <c r="AW615" i="1"/>
  <c r="AV566" i="1"/>
  <c r="AW422" i="1"/>
  <c r="AW197" i="1"/>
  <c r="AV167" i="1"/>
  <c r="AV73" i="1"/>
  <c r="AV38" i="1"/>
  <c r="AV2178" i="1"/>
  <c r="AV2067" i="1"/>
  <c r="AV1953" i="1"/>
  <c r="AW1777" i="1"/>
  <c r="AV1716" i="1"/>
  <c r="AU1630" i="1"/>
  <c r="AV1594" i="1"/>
  <c r="AW1430" i="1"/>
  <c r="AW1317" i="1"/>
  <c r="AW1222" i="1"/>
  <c r="AV1182" i="1"/>
  <c r="AV1152" i="1"/>
  <c r="AV1049" i="1"/>
  <c r="AW865" i="1"/>
  <c r="AW830" i="1"/>
  <c r="AU471" i="1"/>
  <c r="AV137" i="1"/>
  <c r="AU113" i="1"/>
  <c r="AV2378" i="1"/>
  <c r="AU2259" i="1"/>
  <c r="AU2214" i="1"/>
  <c r="AW1770" i="1"/>
  <c r="AU1642" i="1"/>
  <c r="AV1599" i="1"/>
  <c r="AU1387" i="1"/>
  <c r="AV509" i="1"/>
  <c r="AU477" i="1"/>
  <c r="AW319" i="1"/>
  <c r="AV178" i="1"/>
  <c r="AV102" i="1"/>
  <c r="AW2365" i="1"/>
  <c r="AV2359" i="1"/>
  <c r="AU2341" i="1"/>
  <c r="AU2184" i="1"/>
  <c r="AW2171" i="1"/>
  <c r="AU2023" i="1"/>
  <c r="AV1873" i="1"/>
  <c r="AU1860" i="1"/>
  <c r="AU1817" i="1"/>
  <c r="AU1758" i="1"/>
  <c r="AV1746" i="1"/>
  <c r="AW1660" i="1"/>
  <c r="AW1297" i="1"/>
  <c r="AU1199" i="1"/>
  <c r="AW1121" i="1"/>
  <c r="AW1097" i="1"/>
  <c r="AU957" i="1"/>
  <c r="AV921" i="1"/>
  <c r="AU805" i="1"/>
  <c r="AU596" i="1"/>
  <c r="AU433" i="1"/>
  <c r="AV384" i="1"/>
  <c r="AU196" i="1"/>
  <c r="AV43" i="1"/>
  <c r="AU25" i="1"/>
  <c r="AU8" i="1"/>
  <c r="AU2202" i="1"/>
  <c r="AV1939" i="1"/>
  <c r="AU1853" i="1"/>
  <c r="AV1805" i="1"/>
  <c r="AU1782" i="1"/>
  <c r="AV1763" i="1"/>
  <c r="AV1549" i="1"/>
  <c r="AV1210" i="1"/>
  <c r="AV1164" i="1"/>
  <c r="AU975" i="1"/>
  <c r="AV786" i="1"/>
  <c r="AU780" i="1"/>
  <c r="AV390" i="1"/>
  <c r="AU313" i="1"/>
  <c r="AU295" i="1"/>
  <c r="AU269" i="1"/>
  <c r="AV2329" i="1"/>
  <c r="AW1932" i="1"/>
  <c r="AU1423" i="1"/>
  <c r="AV1157" i="1"/>
  <c r="AV1013" i="1"/>
  <c r="AV846" i="1"/>
  <c r="AU657" i="1"/>
  <c r="AU651" i="1"/>
  <c r="AU595" i="1"/>
  <c r="AV142" i="1"/>
  <c r="AU2269" i="1"/>
  <c r="AU2195" i="1"/>
  <c r="AW2146" i="1"/>
  <c r="AU2109" i="1"/>
  <c r="AV2078" i="1"/>
  <c r="AV2053" i="1"/>
  <c r="AV2009" i="1"/>
  <c r="AU1925" i="1"/>
  <c r="AU1816" i="1"/>
  <c r="AU1787" i="1"/>
  <c r="AW1775" i="1"/>
  <c r="AW1745" i="1"/>
  <c r="AU1516" i="1"/>
  <c r="AV1354" i="1"/>
  <c r="AU1322" i="1"/>
  <c r="AW1257" i="1"/>
  <c r="AW1215" i="1"/>
  <c r="AU1163" i="1"/>
  <c r="AV926" i="1"/>
  <c r="AV147" i="1"/>
  <c r="AU13" i="1"/>
  <c r="AV2410" i="1"/>
  <c r="AW2410" i="1"/>
  <c r="AV2404" i="1"/>
  <c r="AV2390" i="1"/>
  <c r="AW2390" i="1"/>
  <c r="AV2395" i="1"/>
  <c r="AW2395" i="1"/>
  <c r="AU2394" i="1"/>
  <c r="AV2394" i="1"/>
  <c r="AW2394" i="1"/>
  <c r="AV2400" i="1"/>
  <c r="AW2400" i="1"/>
  <c r="AW2370" i="1"/>
  <c r="AU2299" i="1"/>
  <c r="AV2299" i="1"/>
  <c r="AW2176" i="1"/>
  <c r="AU2176" i="1"/>
  <c r="AV2176" i="1"/>
  <c r="AW1554" i="1"/>
  <c r="AU1554" i="1"/>
  <c r="AU1579" i="1"/>
  <c r="AV1579" i="1"/>
  <c r="AU1421" i="1"/>
  <c r="AV2369" i="1"/>
  <c r="AV2229" i="1"/>
  <c r="AW2229" i="1"/>
  <c r="AW2211" i="1"/>
  <c r="AU2211" i="1"/>
  <c r="AU2390" i="1"/>
  <c r="AU2229" i="1"/>
  <c r="AW1767" i="1"/>
  <c r="AU1767" i="1"/>
  <c r="AV1767" i="1"/>
  <c r="AU1584" i="1"/>
  <c r="AV1584" i="1"/>
  <c r="AV2239" i="1"/>
  <c r="AW2239" i="1"/>
  <c r="AU2344" i="1"/>
  <c r="AW2344" i="1"/>
  <c r="AU2239" i="1"/>
  <c r="AU2405" i="1"/>
  <c r="AW2389" i="1"/>
  <c r="AU2385" i="1"/>
  <c r="AV2385" i="1"/>
  <c r="AW2385" i="1"/>
  <c r="AU2244" i="1"/>
  <c r="AV2198" i="1"/>
  <c r="AW2186" i="1"/>
  <c r="AV2173" i="1"/>
  <c r="AW1807" i="1"/>
  <c r="AV1807" i="1"/>
  <c r="AV1772" i="1"/>
  <c r="AW1564" i="1"/>
  <c r="AU1564" i="1"/>
  <c r="AV1564" i="1"/>
  <c r="AU2124" i="1"/>
  <c r="AV2124" i="1"/>
  <c r="AW1772" i="1"/>
  <c r="AU1772" i="1"/>
  <c r="AU1589" i="1"/>
  <c r="AV1589" i="1"/>
  <c r="AW1842" i="1"/>
  <c r="AU1842" i="1"/>
  <c r="AW1812" i="1"/>
  <c r="AU1812" i="1"/>
  <c r="AU1468" i="1"/>
  <c r="AW2404" i="1"/>
  <c r="AW2384" i="1"/>
  <c r="AU2379" i="1"/>
  <c r="AV2379" i="1"/>
  <c r="AV2254" i="1"/>
  <c r="AW2254" i="1"/>
  <c r="AU2254" i="1"/>
  <c r="AV2160" i="1"/>
  <c r="AU2160" i="1"/>
  <c r="AW2160" i="1"/>
  <c r="AV2030" i="1"/>
  <c r="AW2030" i="1"/>
  <c r="AV1812" i="1"/>
  <c r="AV2384" i="1"/>
  <c r="AU2354" i="1"/>
  <c r="AW2354" i="1"/>
  <c r="AW2209" i="1"/>
  <c r="AU1777" i="1"/>
  <c r="AU1753" i="1"/>
  <c r="AW1747" i="1"/>
  <c r="AU1747" i="1"/>
  <c r="AV1606" i="1"/>
  <c r="AU1443" i="1"/>
  <c r="AW1443" i="1"/>
  <c r="AU2400" i="1"/>
  <c r="AV2319" i="1"/>
  <c r="AV2289" i="1"/>
  <c r="AW2289" i="1"/>
  <c r="AV1569" i="1"/>
  <c r="AW1216" i="1"/>
  <c r="AV2264" i="1"/>
  <c r="AW2264" i="1"/>
  <c r="AU2104" i="1"/>
  <c r="AV2104" i="1"/>
  <c r="AW1569" i="1"/>
  <c r="AU1569" i="1"/>
  <c r="AU2264" i="1"/>
  <c r="AW2399" i="1"/>
  <c r="AW2388" i="1"/>
  <c r="AU2359" i="1"/>
  <c r="AW2359" i="1"/>
  <c r="AU2324" i="1"/>
  <c r="AV2324" i="1"/>
  <c r="AW2324" i="1"/>
  <c r="AU2294" i="1"/>
  <c r="AU2164" i="1"/>
  <c r="AV1997" i="1"/>
  <c r="AV1386" i="1"/>
  <c r="AW2383" i="1"/>
  <c r="AU2383" i="1"/>
  <c r="AV2383" i="1"/>
  <c r="AU2395" i="1"/>
  <c r="AU2364" i="1"/>
  <c r="AV2364" i="1"/>
  <c r="AW2364" i="1"/>
  <c r="AW2299" i="1"/>
  <c r="AV2219" i="1"/>
  <c r="AU2189" i="1"/>
  <c r="AU2170" i="1"/>
  <c r="AV2170" i="1"/>
  <c r="AW1792" i="1"/>
  <c r="AU1792" i="1"/>
  <c r="AV1792" i="1"/>
  <c r="AU1604" i="1"/>
  <c r="AW1604" i="1"/>
  <c r="AW2329" i="1"/>
  <c r="AU2317" i="1"/>
  <c r="AU2304" i="1"/>
  <c r="AU2292" i="1"/>
  <c r="AU2279" i="1"/>
  <c r="AV2267" i="1"/>
  <c r="AW2144" i="1"/>
  <c r="AU2068" i="1"/>
  <c r="AW2051" i="1"/>
  <c r="AW2039" i="1"/>
  <c r="AU2003" i="1"/>
  <c r="AV1932" i="1"/>
  <c r="AW1907" i="1"/>
  <c r="AV1888" i="1"/>
  <c r="AU1882" i="1"/>
  <c r="AW1857" i="1"/>
  <c r="AU1755" i="1"/>
  <c r="AV1741" i="1"/>
  <c r="AU1471" i="1"/>
  <c r="AV1362" i="1"/>
  <c r="AV1082" i="1"/>
  <c r="AW1082" i="1"/>
  <c r="AV941" i="1"/>
  <c r="AU935" i="1"/>
  <c r="AV801" i="1"/>
  <c r="AU709" i="1"/>
  <c r="AU605" i="1"/>
  <c r="AV82" i="1"/>
  <c r="AW82" i="1"/>
  <c r="AV47" i="1"/>
  <c r="AU2347" i="1"/>
  <c r="AW2224" i="1"/>
  <c r="AW2219" i="1"/>
  <c r="AU2207" i="1"/>
  <c r="AV2189" i="1"/>
  <c r="AU2171" i="1"/>
  <c r="AW2079" i="1"/>
  <c r="AU2013" i="1"/>
  <c r="AU1811" i="1"/>
  <c r="AW1670" i="1"/>
  <c r="AW1637" i="1"/>
  <c r="AU1611" i="1"/>
  <c r="AW1384" i="1"/>
  <c r="AU1367" i="1"/>
  <c r="AU1351" i="1"/>
  <c r="AU1320" i="1"/>
  <c r="AU1295" i="1"/>
  <c r="AU1270" i="1"/>
  <c r="AU1225" i="1"/>
  <c r="AV1117" i="1"/>
  <c r="AW393" i="1"/>
  <c r="AW311" i="1"/>
  <c r="AV207" i="1"/>
  <c r="AW207" i="1"/>
  <c r="AU2355" i="1"/>
  <c r="AW2274" i="1"/>
  <c r="AW2249" i="1"/>
  <c r="AW2202" i="1"/>
  <c r="AU2162" i="1"/>
  <c r="AU2073" i="1"/>
  <c r="AU2056" i="1"/>
  <c r="AV1968" i="1"/>
  <c r="AU1944" i="1"/>
  <c r="AU1938" i="1"/>
  <c r="AU1932" i="1"/>
  <c r="AV1919" i="1"/>
  <c r="AU1894" i="1"/>
  <c r="AV1882" i="1"/>
  <c r="AW1863" i="1"/>
  <c r="AU1850" i="1"/>
  <c r="AU1664" i="1"/>
  <c r="AU1626" i="1"/>
  <c r="AU1508" i="1"/>
  <c r="AU1493" i="1"/>
  <c r="AU1438" i="1"/>
  <c r="AW1240" i="1"/>
  <c r="AW1235" i="1"/>
  <c r="AV1195" i="1"/>
  <c r="AW1075" i="1"/>
  <c r="AW586" i="1"/>
  <c r="AU311" i="1"/>
  <c r="AV2274" i="1"/>
  <c r="AV2249" i="1"/>
  <c r="AW2194" i="1"/>
  <c r="AW2084" i="1"/>
  <c r="AU2028" i="1"/>
  <c r="AU1887" i="1"/>
  <c r="AV1762" i="1"/>
  <c r="AW1730" i="1"/>
  <c r="AU1631" i="1"/>
  <c r="AU1407" i="1"/>
  <c r="AW1402" i="1"/>
  <c r="AV1177" i="1"/>
  <c r="AW1177" i="1"/>
  <c r="AV782" i="1"/>
  <c r="AW776" i="1"/>
  <c r="AV776" i="1"/>
  <c r="AU448" i="1"/>
  <c r="AU12" i="1"/>
  <c r="AV12" i="1"/>
  <c r="AW12" i="1"/>
  <c r="AU2342" i="1"/>
  <c r="AU2312" i="1"/>
  <c r="AU2287" i="1"/>
  <c r="AV2262" i="1"/>
  <c r="AW2206" i="1"/>
  <c r="AV2012" i="1"/>
  <c r="AU2002" i="1"/>
  <c r="AV1893" i="1"/>
  <c r="AW1887" i="1"/>
  <c r="AU1843" i="1"/>
  <c r="AU1762" i="1"/>
  <c r="AU1740" i="1"/>
  <c r="AW1735" i="1"/>
  <c r="AU1606" i="1"/>
  <c r="AU1518" i="1"/>
  <c r="AV1502" i="1"/>
  <c r="AU1417" i="1"/>
  <c r="AU1377" i="1"/>
  <c r="AU1372" i="1"/>
  <c r="AU1361" i="1"/>
  <c r="AV1332" i="1"/>
  <c r="AV1200" i="1"/>
  <c r="AV1122" i="1"/>
  <c r="AW1122" i="1"/>
  <c r="AU1116" i="1"/>
  <c r="AW1116" i="1"/>
  <c r="AV996" i="1"/>
  <c r="AV653" i="1"/>
  <c r="AW339" i="1"/>
  <c r="AW316" i="1"/>
  <c r="AW279" i="1"/>
  <c r="AW266" i="1"/>
  <c r="AV87" i="1"/>
  <c r="AV57" i="1"/>
  <c r="AV2206" i="1"/>
  <c r="AW2201" i="1"/>
  <c r="AV2017" i="1"/>
  <c r="AV2007" i="1"/>
  <c r="AU1918" i="1"/>
  <c r="AV1828" i="1"/>
  <c r="AU1647" i="1"/>
  <c r="AU1636" i="1"/>
  <c r="AV1465" i="1"/>
  <c r="AU1275" i="1"/>
  <c r="AU1250" i="1"/>
  <c r="AU1210" i="1"/>
  <c r="AV1062" i="1"/>
  <c r="AW1008" i="1"/>
  <c r="AV970" i="1"/>
  <c r="AU970" i="1"/>
  <c r="AV806" i="1"/>
  <c r="AW806" i="1"/>
  <c r="AV392" i="1"/>
  <c r="AU392" i="1"/>
  <c r="AU285" i="1"/>
  <c r="AW285" i="1"/>
  <c r="AU2375" i="1"/>
  <c r="AW2319" i="1"/>
  <c r="AW2294" i="1"/>
  <c r="AW2269" i="1"/>
  <c r="AW2244" i="1"/>
  <c r="AV2201" i="1"/>
  <c r="AU1973" i="1"/>
  <c r="AV1912" i="1"/>
  <c r="AU1899" i="1"/>
  <c r="AW1843" i="1"/>
  <c r="AW1810" i="1"/>
  <c r="AV1787" i="1"/>
  <c r="AV1459" i="1"/>
  <c r="AV1239" i="1"/>
  <c r="AV127" i="1"/>
  <c r="AU2337" i="1"/>
  <c r="AU2311" i="1"/>
  <c r="AV2294" i="1"/>
  <c r="AU2286" i="1"/>
  <c r="AV2269" i="1"/>
  <c r="AU2261" i="1"/>
  <c r="AV2244" i="1"/>
  <c r="AU2236" i="1"/>
  <c r="AU2174" i="1"/>
  <c r="AV2161" i="1"/>
  <c r="AW2126" i="1"/>
  <c r="AW2121" i="1"/>
  <c r="AU2083" i="1"/>
  <c r="AW2066" i="1"/>
  <c r="AV1991" i="1"/>
  <c r="AU1979" i="1"/>
  <c r="AU1967" i="1"/>
  <c r="AV1942" i="1"/>
  <c r="AU1924" i="1"/>
  <c r="AU1892" i="1"/>
  <c r="AU1874" i="1"/>
  <c r="AW1868" i="1"/>
  <c r="AU1696" i="1"/>
  <c r="AW1685" i="1"/>
  <c r="AV1630" i="1"/>
  <c r="AU1601" i="1"/>
  <c r="AU1573" i="1"/>
  <c r="AV1469" i="1"/>
  <c r="AW1382" i="1"/>
  <c r="AU1337" i="1"/>
  <c r="AU1331" i="1"/>
  <c r="AW1312" i="1"/>
  <c r="AW1287" i="1"/>
  <c r="AU1281" i="1"/>
  <c r="AW1262" i="1"/>
  <c r="AU1256" i="1"/>
  <c r="AV1204" i="1"/>
  <c r="AV976" i="1"/>
  <c r="AU646" i="1"/>
  <c r="AU621" i="1"/>
  <c r="AW385" i="1"/>
  <c r="AU211" i="1"/>
  <c r="AV22" i="1"/>
  <c r="AW22" i="1"/>
  <c r="AW2349" i="1"/>
  <c r="AU2307" i="1"/>
  <c r="AU2282" i="1"/>
  <c r="AV2257" i="1"/>
  <c r="AW2094" i="1"/>
  <c r="AU2071" i="1"/>
  <c r="AV2001" i="1"/>
  <c r="AU1972" i="1"/>
  <c r="AV1817" i="1"/>
  <c r="AU1813" i="1"/>
  <c r="AW1787" i="1"/>
  <c r="AV1766" i="1"/>
  <c r="AV1757" i="1"/>
  <c r="AU1635" i="1"/>
  <c r="AU1619" i="1"/>
  <c r="AU1480" i="1"/>
  <c r="AU1453" i="1"/>
  <c r="AU1396" i="1"/>
  <c r="AV27" i="1"/>
  <c r="AW2374" i="1"/>
  <c r="AV2183" i="1"/>
  <c r="AW1972" i="1"/>
  <c r="AU1954" i="1"/>
  <c r="AU1923" i="1"/>
  <c r="AV1898" i="1"/>
  <c r="AU1873" i="1"/>
  <c r="AW1867" i="1"/>
  <c r="AV1848" i="1"/>
  <c r="AW1805" i="1"/>
  <c r="AU1701" i="1"/>
  <c r="AW1468" i="1"/>
  <c r="AU1401" i="1"/>
  <c r="AV1359" i="1"/>
  <c r="AV1223" i="1"/>
  <c r="AV1209" i="1"/>
  <c r="AV945" i="1"/>
  <c r="AU945" i="1"/>
  <c r="AV811" i="1"/>
  <c r="AW811" i="1"/>
  <c r="AV132" i="1"/>
  <c r="AW132" i="1"/>
  <c r="AU2332" i="1"/>
  <c r="AU2218" i="1"/>
  <c r="AW2151" i="1"/>
  <c r="AU2088" i="1"/>
  <c r="AU2048" i="1"/>
  <c r="AU1800" i="1"/>
  <c r="AV1646" i="1"/>
  <c r="AV1640" i="1"/>
  <c r="AV1609" i="1"/>
  <c r="AV1468" i="1"/>
  <c r="AW1421" i="1"/>
  <c r="AW1410" i="1"/>
  <c r="AW1354" i="1"/>
  <c r="AV1238" i="1"/>
  <c r="AW1181" i="1"/>
  <c r="AV1067" i="1"/>
  <c r="AW1067" i="1"/>
  <c r="AU981" i="1"/>
  <c r="AV981" i="1"/>
  <c r="AW829" i="1"/>
  <c r="AV762" i="1"/>
  <c r="AV620" i="1"/>
  <c r="AU397" i="1"/>
  <c r="AV397" i="1"/>
  <c r="AU384" i="1"/>
  <c r="AV320" i="1"/>
  <c r="AW258" i="1"/>
  <c r="AV97" i="1"/>
  <c r="AV67" i="1"/>
  <c r="AU2340" i="1"/>
  <c r="AV2314" i="1"/>
  <c r="AU2310" i="1"/>
  <c r="AU2306" i="1"/>
  <c r="AU2285" i="1"/>
  <c r="AU2281" i="1"/>
  <c r="AU2260" i="1"/>
  <c r="AU2235" i="1"/>
  <c r="AU2227" i="1"/>
  <c r="AU2196" i="1"/>
  <c r="AW2036" i="1"/>
  <c r="AU1978" i="1"/>
  <c r="AU1953" i="1"/>
  <c r="AU1947" i="1"/>
  <c r="AU1929" i="1"/>
  <c r="AU1879" i="1"/>
  <c r="AW1873" i="1"/>
  <c r="AV1795" i="1"/>
  <c r="AV1364" i="1"/>
  <c r="AW1267" i="1"/>
  <c r="AV1227" i="1"/>
  <c r="AV1222" i="1"/>
  <c r="AV1213" i="1"/>
  <c r="AV1203" i="1"/>
  <c r="AV1132" i="1"/>
  <c r="AW1126" i="1"/>
  <c r="AW1120" i="1"/>
  <c r="AV1006" i="1"/>
  <c r="AW620" i="1"/>
  <c r="AU620" i="1"/>
  <c r="AU2302" i="1"/>
  <c r="AU2277" i="1"/>
  <c r="AV2252" i="1"/>
  <c r="AU2222" i="1"/>
  <c r="AU2217" i="1"/>
  <c r="AU2213" i="1"/>
  <c r="AU2187" i="1"/>
  <c r="AU2093" i="1"/>
  <c r="AW2076" i="1"/>
  <c r="AV1995" i="1"/>
  <c r="AU1761" i="1"/>
  <c r="AV1752" i="1"/>
  <c r="AW1706" i="1"/>
  <c r="AU1700" i="1"/>
  <c r="AU1452" i="1"/>
  <c r="AV1446" i="1"/>
  <c r="AV1430" i="1"/>
  <c r="AU1391" i="1"/>
  <c r="AV1369" i="1"/>
  <c r="AU1364" i="1"/>
  <c r="AW1359" i="1"/>
  <c r="AV1342" i="1"/>
  <c r="AW167" i="1"/>
  <c r="AU108" i="1"/>
  <c r="AV108" i="1"/>
  <c r="AW2369" i="1"/>
  <c r="AU2327" i="1"/>
  <c r="AW2169" i="1"/>
  <c r="AW2130" i="1"/>
  <c r="AW2104" i="1"/>
  <c r="AV2087" i="1"/>
  <c r="AU2081" i="1"/>
  <c r="AU1959" i="1"/>
  <c r="AU1928" i="1"/>
  <c r="AU1878" i="1"/>
  <c r="AV1853" i="1"/>
  <c r="AV1777" i="1"/>
  <c r="AU1711" i="1"/>
  <c r="AW1599" i="1"/>
  <c r="AU1490" i="1"/>
  <c r="AW1420" i="1"/>
  <c r="AU1386" i="1"/>
  <c r="AW1380" i="1"/>
  <c r="AU1335" i="1"/>
  <c r="AU1310" i="1"/>
  <c r="AU1285" i="1"/>
  <c r="AU1260" i="1"/>
  <c r="AW1217" i="1"/>
  <c r="AW1156" i="1"/>
  <c r="AW1066" i="1"/>
  <c r="AU950" i="1"/>
  <c r="AU767" i="1"/>
  <c r="AU308" i="1"/>
  <c r="AV308" i="1"/>
  <c r="AW2378" i="1"/>
  <c r="AW2339" i="1"/>
  <c r="AW2309" i="1"/>
  <c r="AW2284" i="1"/>
  <c r="AW2259" i="1"/>
  <c r="AW2234" i="1"/>
  <c r="AW2064" i="1"/>
  <c r="AV1821" i="1"/>
  <c r="AU1808" i="1"/>
  <c r="AV1768" i="1"/>
  <c r="AU1694" i="1"/>
  <c r="AU1107" i="1"/>
  <c r="AV1107" i="1"/>
  <c r="AW1107" i="1"/>
  <c r="AV1030" i="1"/>
  <c r="AW1030" i="1"/>
  <c r="AV791" i="1"/>
  <c r="AW791" i="1"/>
  <c r="AU330" i="1"/>
  <c r="AW330" i="1"/>
  <c r="AU2357" i="1"/>
  <c r="AV2309" i="1"/>
  <c r="AU2305" i="1"/>
  <c r="AU2301" i="1"/>
  <c r="AV2284" i="1"/>
  <c r="AU2280" i="1"/>
  <c r="AU2276" i="1"/>
  <c r="AU2255" i="1"/>
  <c r="AU2251" i="1"/>
  <c r="AU2230" i="1"/>
  <c r="AV2195" i="1"/>
  <c r="AW2075" i="1"/>
  <c r="AV2025" i="1"/>
  <c r="AV2020" i="1"/>
  <c r="AW2004" i="1"/>
  <c r="AU1999" i="1"/>
  <c r="AV1958" i="1"/>
  <c r="AU1909" i="1"/>
  <c r="AW1878" i="1"/>
  <c r="AU1786" i="1"/>
  <c r="AW1756" i="1"/>
  <c r="AU1721" i="1"/>
  <c r="AW1716" i="1"/>
  <c r="AW1705" i="1"/>
  <c r="AW1655" i="1"/>
  <c r="AV1604" i="1"/>
  <c r="AU1399" i="1"/>
  <c r="AW1394" i="1"/>
  <c r="AU1374" i="1"/>
  <c r="AW1369" i="1"/>
  <c r="AV1347" i="1"/>
  <c r="AU1341" i="1"/>
  <c r="AU1316" i="1"/>
  <c r="AU1291" i="1"/>
  <c r="AU1266" i="1"/>
  <c r="AV1162" i="1"/>
  <c r="AU1030" i="1"/>
  <c r="AU955" i="1"/>
  <c r="AV906" i="1"/>
  <c r="AW821" i="1"/>
  <c r="AU625" i="1"/>
  <c r="AV457" i="1"/>
  <c r="AV330" i="1"/>
  <c r="AU244" i="1"/>
  <c r="AW244" i="1"/>
  <c r="AV196" i="1"/>
  <c r="AV107" i="1"/>
  <c r="AV72" i="1"/>
  <c r="AU2322" i="1"/>
  <c r="AU2297" i="1"/>
  <c r="AU2272" i="1"/>
  <c r="AU2204" i="1"/>
  <c r="AW2124" i="1"/>
  <c r="AV2052" i="1"/>
  <c r="AU2046" i="1"/>
  <c r="AV2014" i="1"/>
  <c r="AU1988" i="1"/>
  <c r="AU1933" i="1"/>
  <c r="AU1883" i="1"/>
  <c r="AU1858" i="1"/>
  <c r="AW1852" i="1"/>
  <c r="AU1830" i="1"/>
  <c r="AV1816" i="1"/>
  <c r="AU1803" i="1"/>
  <c r="AU1699" i="1"/>
  <c r="AU1660" i="1"/>
  <c r="AW1594" i="1"/>
  <c r="AU1456" i="1"/>
  <c r="AW1385" i="1"/>
  <c r="AV1352" i="1"/>
  <c r="AW1221" i="1"/>
  <c r="AW1191" i="1"/>
  <c r="AV1077" i="1"/>
  <c r="AV772" i="1"/>
  <c r="AU772" i="1"/>
  <c r="AU576" i="1"/>
  <c r="AV576" i="1"/>
  <c r="AW450" i="1"/>
  <c r="AW366" i="1"/>
  <c r="AV172" i="1"/>
  <c r="AW172" i="1"/>
  <c r="AW2334" i="1"/>
  <c r="AV2186" i="1"/>
  <c r="AV1756" i="1"/>
  <c r="AU1715" i="1"/>
  <c r="AW1710" i="1"/>
  <c r="AW1638" i="1"/>
  <c r="AW1590" i="1"/>
  <c r="AU1494" i="1"/>
  <c r="AU1419" i="1"/>
  <c r="AV37" i="1"/>
  <c r="AW37" i="1"/>
  <c r="AV2360" i="1"/>
  <c r="AU2356" i="1"/>
  <c r="AU2352" i="1"/>
  <c r="AW2199" i="1"/>
  <c r="AW2134" i="1"/>
  <c r="AV2097" i="1"/>
  <c r="AU2091" i="1"/>
  <c r="AW2074" i="1"/>
  <c r="AU2063" i="1"/>
  <c r="AU2029" i="1"/>
  <c r="AV1969" i="1"/>
  <c r="AV1927" i="1"/>
  <c r="AW1908" i="1"/>
  <c r="AU1889" i="1"/>
  <c r="AW1883" i="1"/>
  <c r="AV1864" i="1"/>
  <c r="AW1858" i="1"/>
  <c r="AW1830" i="1"/>
  <c r="AU1820" i="1"/>
  <c r="AV1811" i="1"/>
  <c r="AU1654" i="1"/>
  <c r="AU1627" i="1"/>
  <c r="AV1611" i="1"/>
  <c r="AV1467" i="1"/>
  <c r="AV1394" i="1"/>
  <c r="AV1124" i="1"/>
  <c r="AV1034" i="1"/>
  <c r="AV182" i="1"/>
  <c r="AW182" i="1"/>
  <c r="AV2380" i="1"/>
  <c r="AU2321" i="1"/>
  <c r="AU2246" i="1"/>
  <c r="AU1998" i="1"/>
  <c r="AV1963" i="1"/>
  <c r="AU1939" i="1"/>
  <c r="AU1920" i="1"/>
  <c r="AU1914" i="1"/>
  <c r="AU1835" i="1"/>
  <c r="AW1755" i="1"/>
  <c r="AW1741" i="1"/>
  <c r="AV1736" i="1"/>
  <c r="AU1731" i="1"/>
  <c r="AW1720" i="1"/>
  <c r="AV1643" i="1"/>
  <c r="AW1550" i="1"/>
  <c r="AW1545" i="1"/>
  <c r="AW1540" i="1"/>
  <c r="AW1535" i="1"/>
  <c r="AW1482" i="1"/>
  <c r="AU1461" i="1"/>
  <c r="AV1357" i="1"/>
  <c r="AV1235" i="1"/>
  <c r="AW1196" i="1"/>
  <c r="AV1172" i="1"/>
  <c r="AW1172" i="1"/>
  <c r="AU960" i="1"/>
  <c r="AV911" i="1"/>
  <c r="AV826" i="1"/>
  <c r="AU630" i="1"/>
  <c r="AU487" i="1"/>
  <c r="AW400" i="1"/>
  <c r="AU400" i="1"/>
  <c r="AW152" i="1"/>
  <c r="AV77" i="1"/>
  <c r="AW77" i="1"/>
  <c r="AV42" i="1"/>
  <c r="AW42" i="1"/>
  <c r="AU1194" i="1"/>
  <c r="AU1167" i="1"/>
  <c r="AW1162" i="1"/>
  <c r="AU1146" i="1"/>
  <c r="AU1141" i="1"/>
  <c r="AU1136" i="1"/>
  <c r="AU1119" i="1"/>
  <c r="AW1115" i="1"/>
  <c r="AU1106" i="1"/>
  <c r="AU1097" i="1"/>
  <c r="AW1087" i="1"/>
  <c r="AV1056" i="1"/>
  <c r="AV1033" i="1"/>
  <c r="AU961" i="1"/>
  <c r="AU907" i="1"/>
  <c r="AU847" i="1"/>
  <c r="AU770" i="1"/>
  <c r="AU750" i="1"/>
  <c r="AV687" i="1"/>
  <c r="AU655" i="1"/>
  <c r="AU650" i="1"/>
  <c r="AV508" i="1"/>
  <c r="AU470" i="1"/>
  <c r="AV465" i="1"/>
  <c r="AV319" i="1"/>
  <c r="AV171" i="1"/>
  <c r="AU112" i="1"/>
  <c r="AU85" i="1"/>
  <c r="AU76" i="1"/>
  <c r="AU48" i="1"/>
  <c r="AU28" i="1"/>
  <c r="AU1176" i="1"/>
  <c r="AW1065" i="1"/>
  <c r="AU956" i="1"/>
  <c r="AU881" i="1"/>
  <c r="AU836" i="1"/>
  <c r="AU831" i="1"/>
  <c r="AU789" i="1"/>
  <c r="AV784" i="1"/>
  <c r="AU755" i="1"/>
  <c r="AU734" i="1"/>
  <c r="AV692" i="1"/>
  <c r="AU676" i="1"/>
  <c r="AU583" i="1"/>
  <c r="AU512" i="1"/>
  <c r="AU319" i="1"/>
  <c r="AW260" i="1"/>
  <c r="AW142" i="1"/>
  <c r="AW102" i="1"/>
  <c r="AU89" i="1"/>
  <c r="AU62" i="1"/>
  <c r="AU20" i="1"/>
  <c r="AU11" i="1"/>
  <c r="AU1127" i="1"/>
  <c r="AW1110" i="1"/>
  <c r="AU1092" i="1"/>
  <c r="AU886" i="1"/>
  <c r="AW802" i="1"/>
  <c r="AV697" i="1"/>
  <c r="AU665" i="1"/>
  <c r="AW448" i="1"/>
  <c r="AW384" i="1"/>
  <c r="AW333" i="1"/>
  <c r="AV260" i="1"/>
  <c r="AU256" i="1"/>
  <c r="AU129" i="1"/>
  <c r="AU93" i="1"/>
  <c r="AU71" i="1"/>
  <c r="AU36" i="1"/>
  <c r="AU32" i="1"/>
  <c r="AU1188" i="1"/>
  <c r="AU1154" i="1"/>
  <c r="AU891" i="1"/>
  <c r="AU723" i="1"/>
  <c r="AV702" i="1"/>
  <c r="AU660" i="1"/>
  <c r="AV448" i="1"/>
  <c r="AW398" i="1"/>
  <c r="AU147" i="1"/>
  <c r="AW137" i="1"/>
  <c r="AU107" i="1"/>
  <c r="AW97" i="1"/>
  <c r="AU57" i="1"/>
  <c r="AW47" i="1"/>
  <c r="AW27" i="1"/>
  <c r="AU15" i="1"/>
  <c r="AU6" i="1"/>
  <c r="AU1171" i="1"/>
  <c r="AU1162" i="1"/>
  <c r="AU1131" i="1"/>
  <c r="AU1096" i="1"/>
  <c r="AU1087" i="1"/>
  <c r="AW1060" i="1"/>
  <c r="AW1050" i="1"/>
  <c r="AU896" i="1"/>
  <c r="AU840" i="1"/>
  <c r="AU826" i="1"/>
  <c r="AU806" i="1"/>
  <c r="AU788" i="1"/>
  <c r="AU749" i="1"/>
  <c r="AW707" i="1"/>
  <c r="AU523" i="1"/>
  <c r="AU507" i="1"/>
  <c r="AU453" i="1"/>
  <c r="AV398" i="1"/>
  <c r="AU323" i="1"/>
  <c r="AU306" i="1"/>
  <c r="AU287" i="1"/>
  <c r="AU239" i="1"/>
  <c r="AV209" i="1"/>
  <c r="AU124" i="1"/>
  <c r="AU66" i="1"/>
  <c r="AW1197" i="1"/>
  <c r="AW1157" i="1"/>
  <c r="AU946" i="1"/>
  <c r="AU901" i="1"/>
  <c r="AU835" i="1"/>
  <c r="AU764" i="1"/>
  <c r="AU754" i="1"/>
  <c r="AU738" i="1"/>
  <c r="AU733" i="1"/>
  <c r="AW712" i="1"/>
  <c r="AU696" i="1"/>
  <c r="AV680" i="1"/>
  <c r="AU675" i="1"/>
  <c r="AU565" i="1"/>
  <c r="AU496" i="1"/>
  <c r="AV480" i="1"/>
  <c r="AU458" i="1"/>
  <c r="AW442" i="1"/>
  <c r="AU298" i="1"/>
  <c r="AU142" i="1"/>
  <c r="AU102" i="1"/>
  <c r="AU52" i="1"/>
  <c r="AU43" i="1"/>
  <c r="AU23" i="1"/>
  <c r="AU1201" i="1"/>
  <c r="AU1179" i="1"/>
  <c r="AU1166" i="1"/>
  <c r="AU1153" i="1"/>
  <c r="AU1122" i="1"/>
  <c r="AW1117" i="1"/>
  <c r="AU1109" i="1"/>
  <c r="AW1100" i="1"/>
  <c r="AU1091" i="1"/>
  <c r="AU1082" i="1"/>
  <c r="AW1072" i="1"/>
  <c r="AU1055" i="1"/>
  <c r="AV1036" i="1"/>
  <c r="AU906" i="1"/>
  <c r="AW796" i="1"/>
  <c r="AW717" i="1"/>
  <c r="AW591" i="1"/>
  <c r="AU553" i="1"/>
  <c r="AW511" i="1"/>
  <c r="AV374" i="1"/>
  <c r="AV128" i="1"/>
  <c r="AU61" i="1"/>
  <c r="AU1187" i="1"/>
  <c r="AW1182" i="1"/>
  <c r="AU1113" i="1"/>
  <c r="AU1022" i="1"/>
  <c r="AU1017" i="1"/>
  <c r="AU941" i="1"/>
  <c r="AU911" i="1"/>
  <c r="AU825" i="1"/>
  <c r="AU815" i="1"/>
  <c r="AU748" i="1"/>
  <c r="AW722" i="1"/>
  <c r="AU706" i="1"/>
  <c r="AU685" i="1"/>
  <c r="AU669" i="1"/>
  <c r="AU659" i="1"/>
  <c r="AV643" i="1"/>
  <c r="AU570" i="1"/>
  <c r="AU358" i="1"/>
  <c r="AU198" i="1"/>
  <c r="AU137" i="1"/>
  <c r="AU97" i="1"/>
  <c r="AU47" i="1"/>
  <c r="AU31" i="1"/>
  <c r="AU27" i="1"/>
  <c r="AU1144" i="1"/>
  <c r="AU1126" i="1"/>
  <c r="AU1077" i="1"/>
  <c r="AV1031" i="1"/>
  <c r="AU1027" i="1"/>
  <c r="AU1007" i="1"/>
  <c r="AU916" i="1"/>
  <c r="AU763" i="1"/>
  <c r="AU753" i="1"/>
  <c r="AW727" i="1"/>
  <c r="AV695" i="1"/>
  <c r="AU690" i="1"/>
  <c r="AU528" i="1"/>
  <c r="AW457" i="1"/>
  <c r="AW413" i="1"/>
  <c r="AU388" i="1"/>
  <c r="AU318" i="1"/>
  <c r="AW309" i="1"/>
  <c r="AV305" i="1"/>
  <c r="AV280" i="1"/>
  <c r="AV123" i="1"/>
  <c r="AU106" i="1"/>
  <c r="AU56" i="1"/>
  <c r="AV18" i="1"/>
  <c r="AU1174" i="1"/>
  <c r="AU1157" i="1"/>
  <c r="AW1081" i="1"/>
  <c r="AU1012" i="1"/>
  <c r="AU997" i="1"/>
  <c r="AU936" i="1"/>
  <c r="AU921" i="1"/>
  <c r="AU850" i="1"/>
  <c r="AU834" i="1"/>
  <c r="AU801" i="1"/>
  <c r="AU674" i="1"/>
  <c r="AW500" i="1"/>
  <c r="AU92" i="1"/>
  <c r="AU1161" i="1"/>
  <c r="AU1117" i="1"/>
  <c r="AW1112" i="1"/>
  <c r="AU1099" i="1"/>
  <c r="AU1072" i="1"/>
  <c r="AU1002" i="1"/>
  <c r="AU926" i="1"/>
  <c r="AU839" i="1"/>
  <c r="AW804" i="1"/>
  <c r="AU796" i="1"/>
  <c r="AU700" i="1"/>
  <c r="AU679" i="1"/>
  <c r="AU663" i="1"/>
  <c r="AV658" i="1"/>
  <c r="AV647" i="1"/>
  <c r="AW313" i="1"/>
  <c r="AW290" i="1"/>
  <c r="AU192" i="1"/>
  <c r="AU132" i="1"/>
  <c r="AW122" i="1"/>
  <c r="AU118" i="1"/>
  <c r="AU101" i="1"/>
  <c r="AU73" i="1"/>
  <c r="AU51" i="1"/>
  <c r="AU38" i="1"/>
  <c r="AV13" i="1"/>
  <c r="AU1196" i="1"/>
  <c r="AU1182" i="1"/>
  <c r="AU1138" i="1"/>
  <c r="AW1062" i="1"/>
  <c r="AU931" i="1"/>
  <c r="AU899" i="1"/>
  <c r="AU860" i="1"/>
  <c r="AU844" i="1"/>
  <c r="AU829" i="1"/>
  <c r="AW824" i="1"/>
  <c r="AU819" i="1"/>
  <c r="AW814" i="1"/>
  <c r="AU809" i="1"/>
  <c r="AW786" i="1"/>
  <c r="AW742" i="1"/>
  <c r="AU726" i="1"/>
  <c r="AV710" i="1"/>
  <c r="AU705" i="1"/>
  <c r="AU684" i="1"/>
  <c r="AU510" i="1"/>
  <c r="AU401" i="1"/>
  <c r="AU317" i="1"/>
  <c r="AW300" i="1"/>
  <c r="AU87" i="1"/>
  <c r="AU1191" i="1"/>
  <c r="AU1129" i="1"/>
  <c r="AW1125" i="1"/>
  <c r="AU1121" i="1"/>
  <c r="AU1094" i="1"/>
  <c r="AW1085" i="1"/>
  <c r="AU1076" i="1"/>
  <c r="AU1067" i="1"/>
  <c r="AV1016" i="1"/>
  <c r="AU800" i="1"/>
  <c r="AU791" i="1"/>
  <c r="AU689" i="1"/>
  <c r="AV657" i="1"/>
  <c r="AU406" i="1"/>
  <c r="AV253" i="1"/>
  <c r="AU127" i="1"/>
  <c r="AU96" i="1"/>
  <c r="AU46" i="1"/>
  <c r="AU42" i="1"/>
  <c r="AU26" i="1"/>
  <c r="AU22" i="1"/>
  <c r="AU1186" i="1"/>
  <c r="AU1152" i="1"/>
  <c r="AW1147" i="1"/>
  <c r="AV1053" i="1"/>
  <c r="AV1039" i="1"/>
  <c r="AV1026" i="1"/>
  <c r="AU967" i="1"/>
  <c r="AU909" i="1"/>
  <c r="AU877" i="1"/>
  <c r="AU871" i="1"/>
  <c r="AU849" i="1"/>
  <c r="AV838" i="1"/>
  <c r="AV833" i="1"/>
  <c r="AW752" i="1"/>
  <c r="AU694" i="1"/>
  <c r="AU568" i="1"/>
  <c r="AV163" i="1"/>
  <c r="AV158" i="1"/>
  <c r="AW117" i="1"/>
  <c r="AU82" i="1"/>
  <c r="AV68" i="1"/>
  <c r="AU1112" i="1"/>
  <c r="AU1071" i="1"/>
  <c r="AU1043" i="1"/>
  <c r="AU1006" i="1"/>
  <c r="AU962" i="1"/>
  <c r="AV865" i="1"/>
  <c r="AV804" i="1"/>
  <c r="AW767" i="1"/>
  <c r="AW762" i="1"/>
  <c r="AW757" i="1"/>
  <c r="AU720" i="1"/>
  <c r="AU699" i="1"/>
  <c r="AV662" i="1"/>
  <c r="AV652" i="1"/>
  <c r="AV646" i="1"/>
  <c r="AU641" i="1"/>
  <c r="AU382" i="1"/>
  <c r="AU304" i="1"/>
  <c r="AU122" i="1"/>
  <c r="AU91" i="1"/>
  <c r="AU17" i="1"/>
  <c r="AV1199" i="1"/>
  <c r="AU1177" i="1"/>
  <c r="AU1156" i="1"/>
  <c r="AV1147" i="1"/>
  <c r="AW1142" i="1"/>
  <c r="AW1137" i="1"/>
  <c r="AU1062" i="1"/>
  <c r="AU991" i="1"/>
  <c r="AU882" i="1"/>
  <c r="AU776" i="1"/>
  <c r="AU725" i="1"/>
  <c r="AU704" i="1"/>
  <c r="AV667" i="1"/>
  <c r="AW630" i="1"/>
  <c r="AW625" i="1"/>
  <c r="AU616" i="1"/>
  <c r="AU538" i="1"/>
  <c r="AU513" i="1"/>
  <c r="AW487" i="1"/>
  <c r="AV477" i="1"/>
  <c r="AV471" i="1"/>
  <c r="AU461" i="1"/>
  <c r="AU456" i="1"/>
  <c r="AU440" i="1"/>
  <c r="AU279" i="1"/>
  <c r="AU172" i="1"/>
  <c r="AU144" i="1"/>
  <c r="AU77" i="1"/>
  <c r="AU33" i="1"/>
  <c r="AU1181" i="1"/>
  <c r="AV832" i="1"/>
  <c r="AU785" i="1"/>
  <c r="AU735" i="1"/>
  <c r="AU714" i="1"/>
  <c r="AV672" i="1"/>
  <c r="AV651" i="1"/>
  <c r="AV640" i="1"/>
  <c r="AV561" i="1"/>
  <c r="AU550" i="1"/>
  <c r="AU508" i="1"/>
  <c r="AU493" i="1"/>
  <c r="AU465" i="1"/>
  <c r="AV350" i="1"/>
  <c r="AW303" i="1"/>
  <c r="AU267" i="1"/>
  <c r="AW235" i="1"/>
  <c r="AU162" i="1"/>
  <c r="AU117" i="1"/>
  <c r="AU72" i="1"/>
  <c r="AW62" i="1"/>
  <c r="AV58" i="1"/>
  <c r="AU41" i="1"/>
  <c r="AU37" i="1"/>
  <c r="AV28" i="1"/>
  <c r="AU21" i="1"/>
  <c r="AU1172" i="1"/>
  <c r="AU1132" i="1"/>
  <c r="AW1127" i="1"/>
  <c r="AU1111" i="1"/>
  <c r="AU1102" i="1"/>
  <c r="AW1070" i="1"/>
  <c r="AV881" i="1"/>
  <c r="AV807" i="1"/>
  <c r="AV745" i="1"/>
  <c r="AU740" i="1"/>
  <c r="AU719" i="1"/>
  <c r="AV677" i="1"/>
  <c r="AU666" i="1"/>
  <c r="AW512" i="1"/>
  <c r="AW460" i="1"/>
  <c r="AW433" i="1"/>
  <c r="AV334" i="1"/>
  <c r="AV303" i="1"/>
  <c r="AU294" i="1"/>
  <c r="AU283" i="1"/>
  <c r="AV261" i="1"/>
  <c r="AW226" i="1"/>
  <c r="AU81" i="1"/>
  <c r="AV62" i="1"/>
  <c r="AW32" i="1"/>
  <c r="AU7" i="1"/>
  <c r="AV1189" i="1"/>
  <c r="AU1159" i="1"/>
  <c r="AU1151" i="1"/>
  <c r="AV1127" i="1"/>
  <c r="AV1092" i="1"/>
  <c r="AV1029" i="1"/>
  <c r="AU947" i="1"/>
  <c r="AU902" i="1"/>
  <c r="AV886" i="1"/>
  <c r="AV822" i="1"/>
  <c r="AV812" i="1"/>
  <c r="AU798" i="1"/>
  <c r="AU724" i="1"/>
  <c r="AV682" i="1"/>
  <c r="AV661" i="1"/>
  <c r="AW640" i="1"/>
  <c r="AV497" i="1"/>
  <c r="AU476" i="1"/>
  <c r="AW147" i="1"/>
  <c r="AW107" i="1"/>
  <c r="AV103" i="1"/>
  <c r="AU67" i="1"/>
  <c r="AW57" i="1"/>
  <c r="AV53" i="1"/>
  <c r="AV32" i="1"/>
  <c r="AU16" i="1"/>
  <c r="AU2408" i="1"/>
  <c r="AV2408" i="1"/>
  <c r="AU2403" i="1"/>
  <c r="AV2403" i="1"/>
  <c r="AU2343" i="1"/>
  <c r="AV2343" i="1"/>
  <c r="AW2343" i="1"/>
  <c r="AU2313" i="1"/>
  <c r="AV2313" i="1"/>
  <c r="AW2313" i="1"/>
  <c r="AV2300" i="1"/>
  <c r="AW2300" i="1"/>
  <c r="AU2288" i="1"/>
  <c r="AV2288" i="1"/>
  <c r="AW2288" i="1"/>
  <c r="AV2275" i="1"/>
  <c r="AW2275" i="1"/>
  <c r="AU2263" i="1"/>
  <c r="AV2263" i="1"/>
  <c r="AW2263" i="1"/>
  <c r="AV2250" i="1"/>
  <c r="AW2250" i="1"/>
  <c r="AU2238" i="1"/>
  <c r="AV2238" i="1"/>
  <c r="AW2238" i="1"/>
  <c r="AU2412" i="1"/>
  <c r="AV2412" i="1"/>
  <c r="AW2412" i="1"/>
  <c r="AU2376" i="1"/>
  <c r="AV2376" i="1"/>
  <c r="AW2376" i="1"/>
  <c r="AU2360" i="1"/>
  <c r="AV2325" i="1"/>
  <c r="AW2325" i="1"/>
  <c r="AU2300" i="1"/>
  <c r="AU2275" i="1"/>
  <c r="AU2250" i="1"/>
  <c r="AU2220" i="1"/>
  <c r="AV2220" i="1"/>
  <c r="AW2220" i="1"/>
  <c r="AU2190" i="1"/>
  <c r="AV2190" i="1"/>
  <c r="AW2190" i="1"/>
  <c r="AU2401" i="1"/>
  <c r="AV2401" i="1"/>
  <c r="AW2401" i="1"/>
  <c r="AW2398" i="1"/>
  <c r="AU2325" i="1"/>
  <c r="AU2387" i="1"/>
  <c r="AV2387" i="1"/>
  <c r="AW2387" i="1"/>
  <c r="AU2372" i="1"/>
  <c r="AV2372" i="1"/>
  <c r="AW2372" i="1"/>
  <c r="AW2368" i="1"/>
  <c r="AV2355" i="1"/>
  <c r="AW2355" i="1"/>
  <c r="AU2351" i="1"/>
  <c r="AU2338" i="1"/>
  <c r="AV2338" i="1"/>
  <c r="AW2338" i="1"/>
  <c r="AU2185" i="1"/>
  <c r="AV2185" i="1"/>
  <c r="AW2185" i="1"/>
  <c r="AU2411" i="1"/>
  <c r="AV2411" i="1"/>
  <c r="AW2411" i="1"/>
  <c r="AV2320" i="1"/>
  <c r="AW2320" i="1"/>
  <c r="AU2308" i="1"/>
  <c r="AV2308" i="1"/>
  <c r="AW2308" i="1"/>
  <c r="AV2295" i="1"/>
  <c r="AW2295" i="1"/>
  <c r="AU2283" i="1"/>
  <c r="AV2283" i="1"/>
  <c r="AW2283" i="1"/>
  <c r="AV2270" i="1"/>
  <c r="AW2270" i="1"/>
  <c r="AU2258" i="1"/>
  <c r="AV2258" i="1"/>
  <c r="AW2258" i="1"/>
  <c r="AV2245" i="1"/>
  <c r="AW2245" i="1"/>
  <c r="AU2233" i="1"/>
  <c r="AV2233" i="1"/>
  <c r="AW2233" i="1"/>
  <c r="AW2408" i="1"/>
  <c r="AU2320" i="1"/>
  <c r="AU2316" i="1"/>
  <c r="AU2295" i="1"/>
  <c r="AU2291" i="1"/>
  <c r="AU2270" i="1"/>
  <c r="AU2266" i="1"/>
  <c r="AU2245" i="1"/>
  <c r="AU2241" i="1"/>
  <c r="AU2386" i="1"/>
  <c r="AV2386" i="1"/>
  <c r="AW2386" i="1"/>
  <c r="AU2371" i="1"/>
  <c r="AV2371" i="1"/>
  <c r="AW2371" i="1"/>
  <c r="AV2350" i="1"/>
  <c r="AW2350" i="1"/>
  <c r="AU2333" i="1"/>
  <c r="AV2333" i="1"/>
  <c r="AW2333" i="1"/>
  <c r="AU2397" i="1"/>
  <c r="AV2397" i="1"/>
  <c r="AW2397" i="1"/>
  <c r="AU2350" i="1"/>
  <c r="AU2179" i="1"/>
  <c r="AV2179" i="1"/>
  <c r="AU2367" i="1"/>
  <c r="AV2367" i="1"/>
  <c r="AW2367" i="1"/>
  <c r="AW2363" i="1"/>
  <c r="AV2315" i="1"/>
  <c r="AW2315" i="1"/>
  <c r="AU2303" i="1"/>
  <c r="AV2303" i="1"/>
  <c r="AW2303" i="1"/>
  <c r="AV2290" i="1"/>
  <c r="AW2290" i="1"/>
  <c r="AU2278" i="1"/>
  <c r="AV2278" i="1"/>
  <c r="AW2278" i="1"/>
  <c r="AV2265" i="1"/>
  <c r="AW2265" i="1"/>
  <c r="AU2253" i="1"/>
  <c r="AV2253" i="1"/>
  <c r="AW2253" i="1"/>
  <c r="AV2240" i="1"/>
  <c r="AW2240" i="1"/>
  <c r="AU2228" i="1"/>
  <c r="AV2228" i="1"/>
  <c r="AW2228" i="1"/>
  <c r="AV2345" i="1"/>
  <c r="AW2345" i="1"/>
  <c r="AU2328" i="1"/>
  <c r="AV2328" i="1"/>
  <c r="AW2328" i="1"/>
  <c r="AU2315" i="1"/>
  <c r="AU2290" i="1"/>
  <c r="AU2265" i="1"/>
  <c r="AU2240" i="1"/>
  <c r="AU2210" i="1"/>
  <c r="AV2210" i="1"/>
  <c r="AW2210" i="1"/>
  <c r="AV2193" i="1"/>
  <c r="AU2407" i="1"/>
  <c r="AV2407" i="1"/>
  <c r="AW2407" i="1"/>
  <c r="AU2396" i="1"/>
  <c r="AV2396" i="1"/>
  <c r="AW2396" i="1"/>
  <c r="AW2393" i="1"/>
  <c r="AU2345" i="1"/>
  <c r="AU2410" i="1"/>
  <c r="AU2382" i="1"/>
  <c r="AV2382" i="1"/>
  <c r="AW2382" i="1"/>
  <c r="AU2370" i="1"/>
  <c r="AU2366" i="1"/>
  <c r="AV2366" i="1"/>
  <c r="AW2366" i="1"/>
  <c r="AU2358" i="1"/>
  <c r="AV2358" i="1"/>
  <c r="AU2165" i="1"/>
  <c r="AV2165" i="1"/>
  <c r="AW2165" i="1"/>
  <c r="AW2358" i="1"/>
  <c r="AV2340" i="1"/>
  <c r="AW2340" i="1"/>
  <c r="AU2336" i="1"/>
  <c r="AU2323" i="1"/>
  <c r="AV2323" i="1"/>
  <c r="AW2323" i="1"/>
  <c r="AV2310" i="1"/>
  <c r="AW2310" i="1"/>
  <c r="AU2298" i="1"/>
  <c r="AV2298" i="1"/>
  <c r="AW2298" i="1"/>
  <c r="AV2285" i="1"/>
  <c r="AW2285" i="1"/>
  <c r="AU2273" i="1"/>
  <c r="AV2273" i="1"/>
  <c r="AW2273" i="1"/>
  <c r="AV2260" i="1"/>
  <c r="AW2260" i="1"/>
  <c r="AU2248" i="1"/>
  <c r="AV2248" i="1"/>
  <c r="AW2248" i="1"/>
  <c r="AV2235" i="1"/>
  <c r="AW2235" i="1"/>
  <c r="AU2406" i="1"/>
  <c r="AV2406" i="1"/>
  <c r="AW2406" i="1"/>
  <c r="AU2362" i="1"/>
  <c r="AV2362" i="1"/>
  <c r="AW2362" i="1"/>
  <c r="AW2403" i="1"/>
  <c r="AU2381" i="1"/>
  <c r="AV2381" i="1"/>
  <c r="AW2381" i="1"/>
  <c r="AU2353" i="1"/>
  <c r="AV2353" i="1"/>
  <c r="AW2353" i="1"/>
  <c r="AU2392" i="1"/>
  <c r="AV2392" i="1"/>
  <c r="AW2392" i="1"/>
  <c r="AV2388" i="1"/>
  <c r="AV2335" i="1"/>
  <c r="AW2335" i="1"/>
  <c r="AU2331" i="1"/>
  <c r="AW2205" i="1"/>
  <c r="AU2205" i="1"/>
  <c r="AV2205" i="1"/>
  <c r="AW2405" i="1"/>
  <c r="AV2373" i="1"/>
  <c r="AU2365" i="1"/>
  <c r="AU2361" i="1"/>
  <c r="AV2361" i="1"/>
  <c r="AW2361" i="1"/>
  <c r="AU2335" i="1"/>
  <c r="AU2318" i="1"/>
  <c r="AV2318" i="1"/>
  <c r="AW2318" i="1"/>
  <c r="AV2305" i="1"/>
  <c r="AW2305" i="1"/>
  <c r="AU2293" i="1"/>
  <c r="AV2293" i="1"/>
  <c r="AW2293" i="1"/>
  <c r="AV2280" i="1"/>
  <c r="AW2280" i="1"/>
  <c r="AU2268" i="1"/>
  <c r="AV2268" i="1"/>
  <c r="AW2268" i="1"/>
  <c r="AV2255" i="1"/>
  <c r="AW2255" i="1"/>
  <c r="AU2243" i="1"/>
  <c r="AV2243" i="1"/>
  <c r="AW2243" i="1"/>
  <c r="AV2230" i="1"/>
  <c r="AW2230" i="1"/>
  <c r="AU2226" i="1"/>
  <c r="AU2348" i="1"/>
  <c r="AV2348" i="1"/>
  <c r="AW2348" i="1"/>
  <c r="AU2216" i="1"/>
  <c r="AV2216" i="1"/>
  <c r="AW2216" i="1"/>
  <c r="AU2191" i="1"/>
  <c r="AU2391" i="1"/>
  <c r="AV2391" i="1"/>
  <c r="AW2391" i="1"/>
  <c r="AU2377" i="1"/>
  <c r="AV2377" i="1"/>
  <c r="AW2377" i="1"/>
  <c r="AW2373" i="1"/>
  <c r="AV2330" i="1"/>
  <c r="AW2330" i="1"/>
  <c r="AU2221" i="1"/>
  <c r="AV2221" i="1"/>
  <c r="AW2221" i="1"/>
  <c r="AU2212" i="1"/>
  <c r="AU2159" i="1"/>
  <c r="AV2159" i="1"/>
  <c r="AU2402" i="1"/>
  <c r="AV2402" i="1"/>
  <c r="AW2402" i="1"/>
  <c r="AV2398" i="1"/>
  <c r="AW2360" i="1"/>
  <c r="AU2330" i="1"/>
  <c r="AU2225" i="1"/>
  <c r="AV2225" i="1"/>
  <c r="AW2225" i="1"/>
  <c r="AU2208" i="1"/>
  <c r="AU2199" i="1"/>
  <c r="AU2181" i="1"/>
  <c r="AV2168" i="1"/>
  <c r="AU2154" i="1"/>
  <c r="AV2154" i="1"/>
  <c r="AV2223" i="1"/>
  <c r="AU2188" i="1"/>
  <c r="AW2188" i="1"/>
  <c r="AW2181" i="1"/>
  <c r="AV2175" i="1"/>
  <c r="AU2163" i="1"/>
  <c r="AW2163" i="1"/>
  <c r="AV2156" i="1"/>
  <c r="AV2144" i="1"/>
  <c r="AU2131" i="1"/>
  <c r="AV2131" i="1"/>
  <c r="AU2096" i="1"/>
  <c r="AU2019" i="1"/>
  <c r="AV2019" i="1"/>
  <c r="AU2223" i="1"/>
  <c r="AW2215" i="1"/>
  <c r="AV2197" i="1"/>
  <c r="AW2197" i="1"/>
  <c r="AV2181" i="1"/>
  <c r="AU2175" i="1"/>
  <c r="AV2172" i="1"/>
  <c r="AW2172" i="1"/>
  <c r="AU2140" i="1"/>
  <c r="AV2140" i="1"/>
  <c r="AU2126" i="1"/>
  <c r="AV2126" i="1"/>
  <c r="AU2085" i="1"/>
  <c r="AV2085" i="1"/>
  <c r="AU2079" i="1"/>
  <c r="AV2079" i="1"/>
  <c r="AV2057" i="1"/>
  <c r="AU2051" i="1"/>
  <c r="AU2039" i="1"/>
  <c r="AV2039" i="1"/>
  <c r="AV2215" i="1"/>
  <c r="AV2184" i="1"/>
  <c r="AU2121" i="1"/>
  <c r="AV2121" i="1"/>
  <c r="AU2045" i="1"/>
  <c r="AV2045" i="1"/>
  <c r="AW2045" i="1"/>
  <c r="AW2159" i="1"/>
  <c r="AW2155" i="1"/>
  <c r="AV2152" i="1"/>
  <c r="AW2152" i="1"/>
  <c r="AV2139" i="1"/>
  <c r="AU2116" i="1"/>
  <c r="AU2111" i="1"/>
  <c r="AU2106" i="1"/>
  <c r="AU2090" i="1"/>
  <c r="AV2090" i="1"/>
  <c r="AU2084" i="1"/>
  <c r="AV2084" i="1"/>
  <c r="AV2062" i="1"/>
  <c r="AU2033" i="1"/>
  <c r="AU1987" i="1"/>
  <c r="AV1987" i="1"/>
  <c r="AU2178" i="1"/>
  <c r="AW2178" i="1"/>
  <c r="AU2148" i="1"/>
  <c r="AU2135" i="1"/>
  <c r="AV2135" i="1"/>
  <c r="AU2044" i="1"/>
  <c r="AV2044" i="1"/>
  <c r="AV2196" i="1"/>
  <c r="AV2187" i="1"/>
  <c r="AW2187" i="1"/>
  <c r="AV2171" i="1"/>
  <c r="AV2162" i="1"/>
  <c r="AW2162" i="1"/>
  <c r="AW2139" i="1"/>
  <c r="AU2130" i="1"/>
  <c r="AV2130" i="1"/>
  <c r="AU2095" i="1"/>
  <c r="AV2095" i="1"/>
  <c r="AU2089" i="1"/>
  <c r="AV2089" i="1"/>
  <c r="AU2050" i="1"/>
  <c r="AV2050" i="1"/>
  <c r="AW2050" i="1"/>
  <c r="AW2044" i="1"/>
  <c r="AW2217" i="1"/>
  <c r="AV2199" i="1"/>
  <c r="AW2184" i="1"/>
  <c r="AV2174" i="1"/>
  <c r="AV2134" i="1"/>
  <c r="AU2125" i="1"/>
  <c r="AV2125" i="1"/>
  <c r="AW2089" i="1"/>
  <c r="AU2078" i="1"/>
  <c r="AU2061" i="1"/>
  <c r="AU2038" i="1"/>
  <c r="AV2032" i="1"/>
  <c r="AW2222" i="1"/>
  <c r="AW2204" i="1"/>
  <c r="AV2202" i="1"/>
  <c r="AW2180" i="1"/>
  <c r="AV2129" i="1"/>
  <c r="AU2120" i="1"/>
  <c r="AV2120" i="1"/>
  <c r="AU2100" i="1"/>
  <c r="AV2100" i="1"/>
  <c r="AU2094" i="1"/>
  <c r="AV2094" i="1"/>
  <c r="AV2072" i="1"/>
  <c r="AU2049" i="1"/>
  <c r="AV2049" i="1"/>
  <c r="AW2357" i="1"/>
  <c r="AW2352" i="1"/>
  <c r="AW2347" i="1"/>
  <c r="AW2342" i="1"/>
  <c r="AW2337" i="1"/>
  <c r="AW2332" i="1"/>
  <c r="AW2327" i="1"/>
  <c r="AW2322" i="1"/>
  <c r="AW2317" i="1"/>
  <c r="AW2312" i="1"/>
  <c r="AW2307" i="1"/>
  <c r="AW2302" i="1"/>
  <c r="AW2267" i="1"/>
  <c r="AW2262" i="1"/>
  <c r="AW2257" i="1"/>
  <c r="AW2252" i="1"/>
  <c r="AW2247" i="1"/>
  <c r="AW2242" i="1"/>
  <c r="AW2237" i="1"/>
  <c r="AW2232" i="1"/>
  <c r="AV2207" i="1"/>
  <c r="AU2193" i="1"/>
  <c r="AW2193" i="1"/>
  <c r="AU2168" i="1"/>
  <c r="AW2168" i="1"/>
  <c r="AV2147" i="1"/>
  <c r="AW2147" i="1"/>
  <c r="AU2147" i="1"/>
  <c r="AU2143" i="1"/>
  <c r="AU2115" i="1"/>
  <c r="AV2115" i="1"/>
  <c r="AU2110" i="1"/>
  <c r="AV2110" i="1"/>
  <c r="AU2105" i="1"/>
  <c r="AV2105" i="1"/>
  <c r="AU2055" i="1"/>
  <c r="AV2055" i="1"/>
  <c r="AW2055" i="1"/>
  <c r="AV2357" i="1"/>
  <c r="AV2352" i="1"/>
  <c r="AV2347" i="1"/>
  <c r="AV2342" i="1"/>
  <c r="AV2337" i="1"/>
  <c r="AV2332" i="1"/>
  <c r="AV2327" i="1"/>
  <c r="AV2322" i="1"/>
  <c r="AV2317" i="1"/>
  <c r="AV2312" i="1"/>
  <c r="AV2307" i="1"/>
  <c r="AV2302" i="1"/>
  <c r="AV2297" i="1"/>
  <c r="AV2292" i="1"/>
  <c r="AV2287" i="1"/>
  <c r="AV2282" i="1"/>
  <c r="AV2277" i="1"/>
  <c r="AV2272" i="1"/>
  <c r="AV2247" i="1"/>
  <c r="AV2242" i="1"/>
  <c r="AV2237" i="1"/>
  <c r="AV2232" i="1"/>
  <c r="AW2214" i="1"/>
  <c r="AV2212" i="1"/>
  <c r="AV2209" i="1"/>
  <c r="AV2177" i="1"/>
  <c r="AW2177" i="1"/>
  <c r="AU2161" i="1"/>
  <c r="AU2158" i="1"/>
  <c r="AV2151" i="1"/>
  <c r="AW2129" i="1"/>
  <c r="AV2119" i="1"/>
  <c r="AU2099" i="1"/>
  <c r="AV2099" i="1"/>
  <c r="AV2077" i="1"/>
  <c r="AU2043" i="1"/>
  <c r="AV2037" i="1"/>
  <c r="AU2031" i="1"/>
  <c r="AU2022" i="1"/>
  <c r="AV2022" i="1"/>
  <c r="AV2217" i="1"/>
  <c r="AW2174" i="1"/>
  <c r="AW2099" i="1"/>
  <c r="AU2054" i="1"/>
  <c r="AV2054" i="1"/>
  <c r="AV2222" i="1"/>
  <c r="AU2138" i="1"/>
  <c r="AW2119" i="1"/>
  <c r="AV2082" i="1"/>
  <c r="AU2060" i="1"/>
  <c r="AV2060" i="1"/>
  <c r="AW2054" i="1"/>
  <c r="AU2006" i="1"/>
  <c r="AW2006" i="1"/>
  <c r="AV2006" i="1"/>
  <c r="AV2227" i="1"/>
  <c r="AU2183" i="1"/>
  <c r="AW2183" i="1"/>
  <c r="AW2154" i="1"/>
  <c r="AV2142" i="1"/>
  <c r="AW2142" i="1"/>
  <c r="AU2142" i="1"/>
  <c r="AW2114" i="1"/>
  <c r="AW2109" i="1"/>
  <c r="AU2011" i="1"/>
  <c r="AW2011" i="1"/>
  <c r="AV2011" i="1"/>
  <c r="AV2192" i="1"/>
  <c r="AW2192" i="1"/>
  <c r="AV2167" i="1"/>
  <c r="AW2167" i="1"/>
  <c r="AU2146" i="1"/>
  <c r="AV2146" i="1"/>
  <c r="AU2133" i="1"/>
  <c r="AU2065" i="1"/>
  <c r="AV2065" i="1"/>
  <c r="AU2059" i="1"/>
  <c r="AV2059" i="1"/>
  <c r="AV2026" i="1"/>
  <c r="AW2189" i="1"/>
  <c r="AW2164" i="1"/>
  <c r="AV2157" i="1"/>
  <c r="AW2157" i="1"/>
  <c r="AU2150" i="1"/>
  <c r="AV2150" i="1"/>
  <c r="AU2128" i="1"/>
  <c r="AU2098" i="1"/>
  <c r="AW2059" i="1"/>
  <c r="AU2021" i="1"/>
  <c r="AV2021" i="1"/>
  <c r="AW2021" i="1"/>
  <c r="AW2226" i="1"/>
  <c r="AW2203" i="1"/>
  <c r="AV2137" i="1"/>
  <c r="AW2137" i="1"/>
  <c r="AU2137" i="1"/>
  <c r="AU2123" i="1"/>
  <c r="AV2092" i="1"/>
  <c r="AU2070" i="1"/>
  <c r="AV2070" i="1"/>
  <c r="AU2064" i="1"/>
  <c r="AV2064" i="1"/>
  <c r="AU2053" i="1"/>
  <c r="AV2047" i="1"/>
  <c r="AU2041" i="1"/>
  <c r="AW2356" i="1"/>
  <c r="AW2351" i="1"/>
  <c r="AW2346" i="1"/>
  <c r="AW2341" i="1"/>
  <c r="AW2336" i="1"/>
  <c r="AW2331" i="1"/>
  <c r="AW2326" i="1"/>
  <c r="AW2321" i="1"/>
  <c r="AW2316" i="1"/>
  <c r="AW2311" i="1"/>
  <c r="AW2306" i="1"/>
  <c r="AW2301" i="1"/>
  <c r="AW2296" i="1"/>
  <c r="AW2291" i="1"/>
  <c r="AW2286" i="1"/>
  <c r="AW2281" i="1"/>
  <c r="AW2276" i="1"/>
  <c r="AW2271" i="1"/>
  <c r="AW2266" i="1"/>
  <c r="AW2261" i="1"/>
  <c r="AW2256" i="1"/>
  <c r="AW2251" i="1"/>
  <c r="AW2246" i="1"/>
  <c r="AW2241" i="1"/>
  <c r="AW2236" i="1"/>
  <c r="AW2231" i="1"/>
  <c r="AV2226" i="1"/>
  <c r="AW2208" i="1"/>
  <c r="AV2203" i="1"/>
  <c r="AU2198" i="1"/>
  <c r="AW2198" i="1"/>
  <c r="AW2191" i="1"/>
  <c r="AU2173" i="1"/>
  <c r="AW2173" i="1"/>
  <c r="AW2166" i="1"/>
  <c r="AV2149" i="1"/>
  <c r="AU2141" i="1"/>
  <c r="AV2141" i="1"/>
  <c r="AV2132" i="1"/>
  <c r="AW2132" i="1"/>
  <c r="AU2132" i="1"/>
  <c r="AU2118" i="1"/>
  <c r="AU2113" i="1"/>
  <c r="AU2108" i="1"/>
  <c r="AU2103" i="1"/>
  <c r="AU2086" i="1"/>
  <c r="AU2035" i="1"/>
  <c r="AV2035" i="1"/>
  <c r="AW2035" i="1"/>
  <c r="AU1977" i="1"/>
  <c r="AV1977" i="1"/>
  <c r="AV2356" i="1"/>
  <c r="AV2351" i="1"/>
  <c r="AV2346" i="1"/>
  <c r="AV2341" i="1"/>
  <c r="AV2336" i="1"/>
  <c r="AV2331" i="1"/>
  <c r="AV2326" i="1"/>
  <c r="AV2321" i="1"/>
  <c r="AV2316" i="1"/>
  <c r="AV2311" i="1"/>
  <c r="AV2306" i="1"/>
  <c r="AV2301" i="1"/>
  <c r="AV2296" i="1"/>
  <c r="AV2291" i="1"/>
  <c r="AV2286" i="1"/>
  <c r="AV2281" i="1"/>
  <c r="AV2276" i="1"/>
  <c r="AV2271" i="1"/>
  <c r="AV2266" i="1"/>
  <c r="AV2261" i="1"/>
  <c r="AV2256" i="1"/>
  <c r="AV2251" i="1"/>
  <c r="AV2246" i="1"/>
  <c r="AV2241" i="1"/>
  <c r="AV2236" i="1"/>
  <c r="AV2231" i="1"/>
  <c r="AW2213" i="1"/>
  <c r="AV2208" i="1"/>
  <c r="AW2200" i="1"/>
  <c r="AV2191" i="1"/>
  <c r="AV2188" i="1"/>
  <c r="AV2182" i="1"/>
  <c r="AW2182" i="1"/>
  <c r="AV2166" i="1"/>
  <c r="AV2163" i="1"/>
  <c r="AW2156" i="1"/>
  <c r="AV2127" i="1"/>
  <c r="AW2127" i="1"/>
  <c r="AU2127" i="1"/>
  <c r="AU2075" i="1"/>
  <c r="AV2075" i="1"/>
  <c r="AU2069" i="1"/>
  <c r="AV2069" i="1"/>
  <c r="AW2218" i="1"/>
  <c r="AV2213" i="1"/>
  <c r="AV2200" i="1"/>
  <c r="AV2194" i="1"/>
  <c r="AW2179" i="1"/>
  <c r="AV2169" i="1"/>
  <c r="AU2156" i="1"/>
  <c r="AU2153" i="1"/>
  <c r="AW2149" i="1"/>
  <c r="AU2145" i="1"/>
  <c r="AV2145" i="1"/>
  <c r="AV2122" i="1"/>
  <c r="AW2122" i="1"/>
  <c r="AU2122" i="1"/>
  <c r="AW2069" i="1"/>
  <c r="AU2058" i="1"/>
  <c r="AU2034" i="1"/>
  <c r="AV2034" i="1"/>
  <c r="AU2197" i="1"/>
  <c r="AU2194" i="1"/>
  <c r="AU2172" i="1"/>
  <c r="AU2169" i="1"/>
  <c r="AW2140" i="1"/>
  <c r="AU2136" i="1"/>
  <c r="AV2136" i="1"/>
  <c r="AW2131" i="1"/>
  <c r="AV2117" i="1"/>
  <c r="AW2117" i="1"/>
  <c r="AU2117" i="1"/>
  <c r="AV2112" i="1"/>
  <c r="AW2112" i="1"/>
  <c r="AU2112" i="1"/>
  <c r="AV2107" i="1"/>
  <c r="AW2107" i="1"/>
  <c r="AU2107" i="1"/>
  <c r="AV2102" i="1"/>
  <c r="AW2085" i="1"/>
  <c r="AU2080" i="1"/>
  <c r="AV2080" i="1"/>
  <c r="AU2074" i="1"/>
  <c r="AV2074" i="1"/>
  <c r="AU2040" i="1"/>
  <c r="AV2040" i="1"/>
  <c r="AW2040" i="1"/>
  <c r="AW2034" i="1"/>
  <c r="AU2102" i="1"/>
  <c r="AU2097" i="1"/>
  <c r="AU2092" i="1"/>
  <c r="AU2087" i="1"/>
  <c r="AU2082" i="1"/>
  <c r="AU2077" i="1"/>
  <c r="AU2072" i="1"/>
  <c r="AU2067" i="1"/>
  <c r="AU2062" i="1"/>
  <c r="AU2057" i="1"/>
  <c r="AU2052" i="1"/>
  <c r="AU2047" i="1"/>
  <c r="AU2042" i="1"/>
  <c r="AU2037" i="1"/>
  <c r="AU2032" i="1"/>
  <c r="AV1962" i="1"/>
  <c r="AU1906" i="1"/>
  <c r="AV1906" i="1"/>
  <c r="AW1906" i="1"/>
  <c r="AU1793" i="1"/>
  <c r="AV1793" i="1"/>
  <c r="AW1793" i="1"/>
  <c r="AW2029" i="1"/>
  <c r="AW2027" i="1"/>
  <c r="AU2000" i="1"/>
  <c r="AW2000" i="1"/>
  <c r="AW1992" i="1"/>
  <c r="AV1982" i="1"/>
  <c r="AU1946" i="1"/>
  <c r="AV1946" i="1"/>
  <c r="AW1946" i="1"/>
  <c r="AU1940" i="1"/>
  <c r="AV1940" i="1"/>
  <c r="AW1940" i="1"/>
  <c r="AU1917" i="1"/>
  <c r="AU1876" i="1"/>
  <c r="AV1876" i="1"/>
  <c r="AW1876" i="1"/>
  <c r="AU1863" i="1"/>
  <c r="AU1851" i="1"/>
  <c r="AV1851" i="1"/>
  <c r="AW1851" i="1"/>
  <c r="AU1798" i="1"/>
  <c r="AV1798" i="1"/>
  <c r="AW1798" i="1"/>
  <c r="AV2029" i="1"/>
  <c r="AV2018" i="1"/>
  <c r="AW2018" i="1"/>
  <c r="AU1996" i="1"/>
  <c r="AW1996" i="1"/>
  <c r="AW1962" i="1"/>
  <c r="AV1934" i="1"/>
  <c r="AW1917" i="1"/>
  <c r="AU1905" i="1"/>
  <c r="AV1899" i="1"/>
  <c r="AU1893" i="1"/>
  <c r="AV1869" i="1"/>
  <c r="AV1863" i="1"/>
  <c r="AU1857" i="1"/>
  <c r="AV1857" i="1"/>
  <c r="AV1751" i="1"/>
  <c r="AW1751" i="1"/>
  <c r="AW1987" i="1"/>
  <c r="AU1951" i="1"/>
  <c r="AV1951" i="1"/>
  <c r="AW1951" i="1"/>
  <c r="AU1945" i="1"/>
  <c r="AV1945" i="1"/>
  <c r="AW1945" i="1"/>
  <c r="AU1911" i="1"/>
  <c r="AV1911" i="1"/>
  <c r="AW1911" i="1"/>
  <c r="AU1844" i="1"/>
  <c r="AV1844" i="1"/>
  <c r="AW1844" i="1"/>
  <c r="AU1819" i="1"/>
  <c r="AV1819" i="1"/>
  <c r="AW1819" i="1"/>
  <c r="AW2026" i="1"/>
  <c r="AW1982" i="1"/>
  <c r="AU1922" i="1"/>
  <c r="AU1788" i="1"/>
  <c r="AV1788" i="1"/>
  <c r="AW2023" i="1"/>
  <c r="AW2014" i="1"/>
  <c r="AW2007" i="1"/>
  <c r="AV1999" i="1"/>
  <c r="AW1999" i="1"/>
  <c r="AW1977" i="1"/>
  <c r="AU1956" i="1"/>
  <c r="AV1956" i="1"/>
  <c r="AW1956" i="1"/>
  <c r="AU1950" i="1"/>
  <c r="AV1950" i="1"/>
  <c r="AW1950" i="1"/>
  <c r="AW1922" i="1"/>
  <c r="AU1910" i="1"/>
  <c r="AV1904" i="1"/>
  <c r="AU1881" i="1"/>
  <c r="AV1881" i="1"/>
  <c r="AW1881" i="1"/>
  <c r="AW1862" i="1"/>
  <c r="AU1856" i="1"/>
  <c r="AV1856" i="1"/>
  <c r="AW1856" i="1"/>
  <c r="AU1828" i="1"/>
  <c r="AW1828" i="1"/>
  <c r="AU1823" i="1"/>
  <c r="AV1823" i="1"/>
  <c r="AW1823" i="1"/>
  <c r="AV2003" i="1"/>
  <c r="AW2003" i="1"/>
  <c r="AU1995" i="1"/>
  <c r="AW1995" i="1"/>
  <c r="AU1991" i="1"/>
  <c r="AW1991" i="1"/>
  <c r="AU1961" i="1"/>
  <c r="AV1961" i="1"/>
  <c r="AW1961" i="1"/>
  <c r="AU1916" i="1"/>
  <c r="AV1916" i="1"/>
  <c r="AW1916" i="1"/>
  <c r="AU1862" i="1"/>
  <c r="AV1862" i="1"/>
  <c r="AV1801" i="1"/>
  <c r="AW1801" i="1"/>
  <c r="AV2116" i="1"/>
  <c r="AV2111" i="1"/>
  <c r="AV2106" i="1"/>
  <c r="AV2101" i="1"/>
  <c r="AV2096" i="1"/>
  <c r="AV2091" i="1"/>
  <c r="AV2086" i="1"/>
  <c r="AV2081" i="1"/>
  <c r="AV2076" i="1"/>
  <c r="AV2071" i="1"/>
  <c r="AV2066" i="1"/>
  <c r="AV2061" i="1"/>
  <c r="AV2056" i="1"/>
  <c r="AV2051" i="1"/>
  <c r="AV2046" i="1"/>
  <c r="AV2041" i="1"/>
  <c r="AV2036" i="1"/>
  <c r="AV2031" i="1"/>
  <c r="AU2010" i="1"/>
  <c r="AW2010" i="1"/>
  <c r="AU1986" i="1"/>
  <c r="AV1986" i="1"/>
  <c r="AW1986" i="1"/>
  <c r="AU1966" i="1"/>
  <c r="AV1966" i="1"/>
  <c r="AW1966" i="1"/>
  <c r="AU1955" i="1"/>
  <c r="AV1955" i="1"/>
  <c r="AW1955" i="1"/>
  <c r="AU1927" i="1"/>
  <c r="AW1892" i="1"/>
  <c r="AU1880" i="1"/>
  <c r="AU1855" i="1"/>
  <c r="AU1849" i="1"/>
  <c r="AV1849" i="1"/>
  <c r="AW1849" i="1"/>
  <c r="AU1838" i="1"/>
  <c r="AU1833" i="1"/>
  <c r="AV1833" i="1"/>
  <c r="AW1833" i="1"/>
  <c r="AU1818" i="1"/>
  <c r="AU1806" i="1"/>
  <c r="AW2017" i="1"/>
  <c r="AU1981" i="1"/>
  <c r="AV1981" i="1"/>
  <c r="AW1981" i="1"/>
  <c r="AU1971" i="1"/>
  <c r="AV1971" i="1"/>
  <c r="AW1971" i="1"/>
  <c r="AV1949" i="1"/>
  <c r="AU1886" i="1"/>
  <c r="AV1886" i="1"/>
  <c r="AW1886" i="1"/>
  <c r="AU1801" i="1"/>
  <c r="AW1783" i="1"/>
  <c r="AU1783" i="1"/>
  <c r="AV1783" i="1"/>
  <c r="AW2028" i="1"/>
  <c r="AU1990" i="1"/>
  <c r="AV1990" i="1"/>
  <c r="AW1990" i="1"/>
  <c r="AU1976" i="1"/>
  <c r="AV1976" i="1"/>
  <c r="AW1976" i="1"/>
  <c r="AU1960" i="1"/>
  <c r="AV1960" i="1"/>
  <c r="AW1960" i="1"/>
  <c r="AU1921" i="1"/>
  <c r="AV1921" i="1"/>
  <c r="AW1921" i="1"/>
  <c r="AV1903" i="1"/>
  <c r="AU1897" i="1"/>
  <c r="AU1861" i="1"/>
  <c r="AV1861" i="1"/>
  <c r="AW1861" i="1"/>
  <c r="AW1822" i="1"/>
  <c r="AU1822" i="1"/>
  <c r="AV1822" i="1"/>
  <c r="AW2158" i="1"/>
  <c r="AW2153" i="1"/>
  <c r="AW2148" i="1"/>
  <c r="AW2143" i="1"/>
  <c r="AW2138" i="1"/>
  <c r="AW2133" i="1"/>
  <c r="AW2128" i="1"/>
  <c r="AW2123" i="1"/>
  <c r="AW2118" i="1"/>
  <c r="AW2113" i="1"/>
  <c r="AW2108" i="1"/>
  <c r="AW2103" i="1"/>
  <c r="AW2098" i="1"/>
  <c r="AW2093" i="1"/>
  <c r="AW2088" i="1"/>
  <c r="AW2083" i="1"/>
  <c r="AW2078" i="1"/>
  <c r="AW2073" i="1"/>
  <c r="AW2068" i="1"/>
  <c r="AW2063" i="1"/>
  <c r="AW2058" i="1"/>
  <c r="AW2053" i="1"/>
  <c r="AW2048" i="1"/>
  <c r="AW2043" i="1"/>
  <c r="AW2038" i="1"/>
  <c r="AW2033" i="1"/>
  <c r="AV2028" i="1"/>
  <c r="AU2020" i="1"/>
  <c r="AW2020" i="1"/>
  <c r="AV1994" i="1"/>
  <c r="AW1994" i="1"/>
  <c r="AU1985" i="1"/>
  <c r="AV1985" i="1"/>
  <c r="AW1985" i="1"/>
  <c r="AU1965" i="1"/>
  <c r="AV1965" i="1"/>
  <c r="AW1965" i="1"/>
  <c r="AV1954" i="1"/>
  <c r="AV1943" i="1"/>
  <c r="AW1897" i="1"/>
  <c r="AU1885" i="1"/>
  <c r="AV1879" i="1"/>
  <c r="AU1867" i="1"/>
  <c r="AV1867" i="1"/>
  <c r="AU1837" i="1"/>
  <c r="AV1837" i="1"/>
  <c r="AW1837" i="1"/>
  <c r="AU1827" i="1"/>
  <c r="AV1827" i="1"/>
  <c r="AU1796" i="1"/>
  <c r="AV1796" i="1"/>
  <c r="AW1796" i="1"/>
  <c r="AV2013" i="1"/>
  <c r="AW2013" i="1"/>
  <c r="AV1998" i="1"/>
  <c r="AW1998" i="1"/>
  <c r="AU1980" i="1"/>
  <c r="AV1980" i="1"/>
  <c r="AW1980" i="1"/>
  <c r="AU1970" i="1"/>
  <c r="AV1970" i="1"/>
  <c r="AW1970" i="1"/>
  <c r="AV1937" i="1"/>
  <c r="AU1908" i="1"/>
  <c r="AU1891" i="1"/>
  <c r="AV1891" i="1"/>
  <c r="AW1891" i="1"/>
  <c r="AU1854" i="1"/>
  <c r="AV1854" i="1"/>
  <c r="AW1854" i="1"/>
  <c r="AU2016" i="1"/>
  <c r="AW2002" i="1"/>
  <c r="AU1989" i="1"/>
  <c r="AU1975" i="1"/>
  <c r="AV1975" i="1"/>
  <c r="AW1975" i="1"/>
  <c r="AV1959" i="1"/>
  <c r="AV1948" i="1"/>
  <c r="AU1926" i="1"/>
  <c r="AV1926" i="1"/>
  <c r="AW1926" i="1"/>
  <c r="AV1908" i="1"/>
  <c r="AU1902" i="1"/>
  <c r="AW2009" i="1"/>
  <c r="AU1984" i="1"/>
  <c r="AV1964" i="1"/>
  <c r="AW1937" i="1"/>
  <c r="AW1902" i="1"/>
  <c r="AU1890" i="1"/>
  <c r="AV1884" i="1"/>
  <c r="AW1872" i="1"/>
  <c r="AU1866" i="1"/>
  <c r="AV1866" i="1"/>
  <c r="AW1866" i="1"/>
  <c r="AW1847" i="1"/>
  <c r="AU1678" i="1"/>
  <c r="AV1678" i="1"/>
  <c r="AW1678" i="1"/>
  <c r="AU1667" i="1"/>
  <c r="AV1667" i="1"/>
  <c r="AW1667" i="1"/>
  <c r="AU1634" i="1"/>
  <c r="AW1634" i="1"/>
  <c r="AU2025" i="1"/>
  <c r="AW2025" i="1"/>
  <c r="AU1896" i="1"/>
  <c r="AV1896" i="1"/>
  <c r="AW1896" i="1"/>
  <c r="AU1872" i="1"/>
  <c r="AV1872" i="1"/>
  <c r="AU1847" i="1"/>
  <c r="AV1847" i="1"/>
  <c r="AU1836" i="1"/>
  <c r="AW1836" i="1"/>
  <c r="AU1826" i="1"/>
  <c r="AV1826" i="1"/>
  <c r="AW1826" i="1"/>
  <c r="AU2005" i="1"/>
  <c r="AW2005" i="1"/>
  <c r="AV1993" i="1"/>
  <c r="AW1993" i="1"/>
  <c r="AV1974" i="1"/>
  <c r="AW1942" i="1"/>
  <c r="AU1931" i="1"/>
  <c r="AV1931" i="1"/>
  <c r="AW1931" i="1"/>
  <c r="AV1913" i="1"/>
  <c r="AU1907" i="1"/>
  <c r="AU1865" i="1"/>
  <c r="AV1836" i="1"/>
  <c r="AU1831" i="1"/>
  <c r="AV1831" i="1"/>
  <c r="AW1831" i="1"/>
  <c r="AW2019" i="1"/>
  <c r="AU1732" i="1"/>
  <c r="AV1732" i="1"/>
  <c r="AW1732" i="1"/>
  <c r="AV2027" i="1"/>
  <c r="AW2022" i="1"/>
  <c r="AW2012" i="1"/>
  <c r="AU2001" i="1"/>
  <c r="AW2001" i="1"/>
  <c r="AW1997" i="1"/>
  <c r="AV1988" i="1"/>
  <c r="AV1952" i="1"/>
  <c r="AU1936" i="1"/>
  <c r="AV1936" i="1"/>
  <c r="AW1936" i="1"/>
  <c r="AU1901" i="1"/>
  <c r="AV1901" i="1"/>
  <c r="AW1901" i="1"/>
  <c r="AU1871" i="1"/>
  <c r="AV1871" i="1"/>
  <c r="AW1871" i="1"/>
  <c r="AU1846" i="1"/>
  <c r="AV1846" i="1"/>
  <c r="AW1846" i="1"/>
  <c r="AU1841" i="1"/>
  <c r="AV1841" i="1"/>
  <c r="AW1841" i="1"/>
  <c r="AU1737" i="1"/>
  <c r="AV1737" i="1"/>
  <c r="AW1737" i="1"/>
  <c r="AW2102" i="1"/>
  <c r="AW2097" i="1"/>
  <c r="AW2092" i="1"/>
  <c r="AW2087" i="1"/>
  <c r="AW2082" i="1"/>
  <c r="AW2077" i="1"/>
  <c r="AW2072" i="1"/>
  <c r="AW2067" i="1"/>
  <c r="AW2062" i="1"/>
  <c r="AW2057" i="1"/>
  <c r="AW2052" i="1"/>
  <c r="AW2047" i="1"/>
  <c r="AW2042" i="1"/>
  <c r="AW2037" i="1"/>
  <c r="AW2032" i="1"/>
  <c r="AU2030" i="1"/>
  <c r="AU2027" i="1"/>
  <c r="AV2024" i="1"/>
  <c r="AV2004" i="1"/>
  <c r="AV1992" i="1"/>
  <c r="AV1983" i="1"/>
  <c r="AU1912" i="1"/>
  <c r="AU1877" i="1"/>
  <c r="AV1877" i="1"/>
  <c r="AU1852" i="1"/>
  <c r="AV1852" i="1"/>
  <c r="AU2018" i="1"/>
  <c r="AU2015" i="1"/>
  <c r="AW2015" i="1"/>
  <c r="AV2008" i="1"/>
  <c r="AW2008" i="1"/>
  <c r="AU2004" i="1"/>
  <c r="AV2000" i="1"/>
  <c r="AV1978" i="1"/>
  <c r="AV1973" i="1"/>
  <c r="AW1952" i="1"/>
  <c r="AU1941" i="1"/>
  <c r="AV1941" i="1"/>
  <c r="AW1941" i="1"/>
  <c r="AU1935" i="1"/>
  <c r="AV1935" i="1"/>
  <c r="AW1935" i="1"/>
  <c r="AW1912" i="1"/>
  <c r="AU1900" i="1"/>
  <c r="AV1894" i="1"/>
  <c r="AU1888" i="1"/>
  <c r="AU1870" i="1"/>
  <c r="AU1845" i="1"/>
  <c r="AU1840" i="1"/>
  <c r="AU1825" i="1"/>
  <c r="AU1824" i="1"/>
  <c r="AV1824" i="1"/>
  <c r="AU1821" i="1"/>
  <c r="AU1765" i="1"/>
  <c r="AV1765" i="1"/>
  <c r="AU1749" i="1"/>
  <c r="AV1749" i="1"/>
  <c r="AW1749" i="1"/>
  <c r="AU1745" i="1"/>
  <c r="AU1725" i="1"/>
  <c r="AU1671" i="1"/>
  <c r="AV1671" i="1"/>
  <c r="AW1671" i="1"/>
  <c r="AU1665" i="1"/>
  <c r="AV1621" i="1"/>
  <c r="AW1621" i="1"/>
  <c r="AU1709" i="1"/>
  <c r="AV1709" i="1"/>
  <c r="AW1709" i="1"/>
  <c r="AU1698" i="1"/>
  <c r="AV1698" i="1"/>
  <c r="AW1698" i="1"/>
  <c r="AU1687" i="1"/>
  <c r="AV1687" i="1"/>
  <c r="AW1687" i="1"/>
  <c r="AU1829" i="1"/>
  <c r="AV1829" i="1"/>
  <c r="AU1815" i="1"/>
  <c r="AW1808" i="1"/>
  <c r="AU1780" i="1"/>
  <c r="AV1780" i="1"/>
  <c r="AW1776" i="1"/>
  <c r="AU1714" i="1"/>
  <c r="AV1714" i="1"/>
  <c r="AW1714" i="1"/>
  <c r="AU1676" i="1"/>
  <c r="AV1676" i="1"/>
  <c r="AW1676" i="1"/>
  <c r="AU1659" i="1"/>
  <c r="AW1989" i="1"/>
  <c r="AW1984" i="1"/>
  <c r="AW1979" i="1"/>
  <c r="AW1974" i="1"/>
  <c r="AW1969" i="1"/>
  <c r="AW1964" i="1"/>
  <c r="AW1959" i="1"/>
  <c r="AW1954" i="1"/>
  <c r="AW1949" i="1"/>
  <c r="AW1944" i="1"/>
  <c r="AW1939" i="1"/>
  <c r="AW1934" i="1"/>
  <c r="AW1929" i="1"/>
  <c r="AW1924" i="1"/>
  <c r="AW1919" i="1"/>
  <c r="AW1914" i="1"/>
  <c r="AW1909" i="1"/>
  <c r="AW1904" i="1"/>
  <c r="AW1899" i="1"/>
  <c r="AW1894" i="1"/>
  <c r="AW1889" i="1"/>
  <c r="AW1884" i="1"/>
  <c r="AW1879" i="1"/>
  <c r="AW1874" i="1"/>
  <c r="AW1869" i="1"/>
  <c r="AW1864" i="1"/>
  <c r="AW1859" i="1"/>
  <c r="AV1802" i="1"/>
  <c r="AU1719" i="1"/>
  <c r="AV1719" i="1"/>
  <c r="AW1719" i="1"/>
  <c r="AU1703" i="1"/>
  <c r="AV1703" i="1"/>
  <c r="AW1703" i="1"/>
  <c r="AU1692" i="1"/>
  <c r="AV1692" i="1"/>
  <c r="AW1692" i="1"/>
  <c r="AU1653" i="1"/>
  <c r="AV1653" i="1"/>
  <c r="AW1653" i="1"/>
  <c r="AV1989" i="1"/>
  <c r="AV1984" i="1"/>
  <c r="AV1979" i="1"/>
  <c r="AU1834" i="1"/>
  <c r="AV1834" i="1"/>
  <c r="AW1811" i="1"/>
  <c r="AU1802" i="1"/>
  <c r="AU1776" i="1"/>
  <c r="AU1764" i="1"/>
  <c r="AV1764" i="1"/>
  <c r="AW1764" i="1"/>
  <c r="AV1748" i="1"/>
  <c r="AW1748" i="1"/>
  <c r="AU1744" i="1"/>
  <c r="AV1744" i="1"/>
  <c r="AW1744" i="1"/>
  <c r="AU1724" i="1"/>
  <c r="AV1724" i="1"/>
  <c r="AW1724" i="1"/>
  <c r="AU1708" i="1"/>
  <c r="AV1708" i="1"/>
  <c r="AW1708" i="1"/>
  <c r="AU1681" i="1"/>
  <c r="AV1681" i="1"/>
  <c r="AW1681" i="1"/>
  <c r="AU1675" i="1"/>
  <c r="AV1642" i="1"/>
  <c r="AW1642" i="1"/>
  <c r="AU1799" i="1"/>
  <c r="AV1799" i="1"/>
  <c r="AW1799" i="1"/>
  <c r="AU1739" i="1"/>
  <c r="AV1739" i="1"/>
  <c r="AW1739" i="1"/>
  <c r="AU1734" i="1"/>
  <c r="AV1734" i="1"/>
  <c r="AW1734" i="1"/>
  <c r="AU1729" i="1"/>
  <c r="AV1729" i="1"/>
  <c r="AW1729" i="1"/>
  <c r="AU1713" i="1"/>
  <c r="AV1713" i="1"/>
  <c r="AW1713" i="1"/>
  <c r="AU1697" i="1"/>
  <c r="AV1697" i="1"/>
  <c r="AW1697" i="1"/>
  <c r="AU1658" i="1"/>
  <c r="AV1658" i="1"/>
  <c r="AW1658" i="1"/>
  <c r="AU1839" i="1"/>
  <c r="AV1839" i="1"/>
  <c r="AW1820" i="1"/>
  <c r="AU1814" i="1"/>
  <c r="AV1814" i="1"/>
  <c r="AW1814" i="1"/>
  <c r="AU1790" i="1"/>
  <c r="AV1790" i="1"/>
  <c r="AU1779" i="1"/>
  <c r="AV1779" i="1"/>
  <c r="AW1779" i="1"/>
  <c r="AU1760" i="1"/>
  <c r="AU1718" i="1"/>
  <c r="AV1718" i="1"/>
  <c r="AW1718" i="1"/>
  <c r="AV1686" i="1"/>
  <c r="AW1686" i="1"/>
  <c r="AU1680" i="1"/>
  <c r="AU1669" i="1"/>
  <c r="AV1820" i="1"/>
  <c r="AU1723" i="1"/>
  <c r="AV1723" i="1"/>
  <c r="AW1723" i="1"/>
  <c r="AU1702" i="1"/>
  <c r="AV1702" i="1"/>
  <c r="AW1702" i="1"/>
  <c r="AU1663" i="1"/>
  <c r="AV1663" i="1"/>
  <c r="AW1663" i="1"/>
  <c r="AU1652" i="1"/>
  <c r="AV1652" i="1"/>
  <c r="AW1652" i="1"/>
  <c r="AU1805" i="1"/>
  <c r="AW1786" i="1"/>
  <c r="AU1775" i="1"/>
  <c r="AV1775" i="1"/>
  <c r="AU1763" i="1"/>
  <c r="AV1743" i="1"/>
  <c r="AW1743" i="1"/>
  <c r="AU1728" i="1"/>
  <c r="AV1728" i="1"/>
  <c r="AW1728" i="1"/>
  <c r="AU1707" i="1"/>
  <c r="AV1707" i="1"/>
  <c r="AW1707" i="1"/>
  <c r="AV1691" i="1"/>
  <c r="AW1691" i="1"/>
  <c r="AU1685" i="1"/>
  <c r="AU1674" i="1"/>
  <c r="AW1838" i="1"/>
  <c r="AW1825" i="1"/>
  <c r="AW1813" i="1"/>
  <c r="AV1738" i="1"/>
  <c r="AW1738" i="1"/>
  <c r="AV1733" i="1"/>
  <c r="AW1733" i="1"/>
  <c r="AU1712" i="1"/>
  <c r="AV1712" i="1"/>
  <c r="AW1712" i="1"/>
  <c r="AU1668" i="1"/>
  <c r="AV1668" i="1"/>
  <c r="AW1668" i="1"/>
  <c r="AU1657" i="1"/>
  <c r="AV1657" i="1"/>
  <c r="AW1657" i="1"/>
  <c r="AU1641" i="1"/>
  <c r="AV1838" i="1"/>
  <c r="AV1825" i="1"/>
  <c r="AV1813" i="1"/>
  <c r="AU1789" i="1"/>
  <c r="AV1789" i="1"/>
  <c r="AW1789" i="1"/>
  <c r="AU1778" i="1"/>
  <c r="AU1771" i="1"/>
  <c r="AU1759" i="1"/>
  <c r="AV1759" i="1"/>
  <c r="AW1759" i="1"/>
  <c r="AU1717" i="1"/>
  <c r="AV1717" i="1"/>
  <c r="AW1717" i="1"/>
  <c r="AV1696" i="1"/>
  <c r="AW1696" i="1"/>
  <c r="AU1690" i="1"/>
  <c r="AU1679" i="1"/>
  <c r="AU1614" i="1"/>
  <c r="AW1988" i="1"/>
  <c r="AW1983" i="1"/>
  <c r="AW1978" i="1"/>
  <c r="AW1973" i="1"/>
  <c r="AW1968" i="1"/>
  <c r="AW1963" i="1"/>
  <c r="AW1958" i="1"/>
  <c r="AW1953" i="1"/>
  <c r="AW1948" i="1"/>
  <c r="AW1943" i="1"/>
  <c r="AW1938" i="1"/>
  <c r="AW1933" i="1"/>
  <c r="AW1928" i="1"/>
  <c r="AW1923" i="1"/>
  <c r="AW1918" i="1"/>
  <c r="AW1913" i="1"/>
  <c r="AW1795" i="1"/>
  <c r="AU1722" i="1"/>
  <c r="AV1722" i="1"/>
  <c r="AW1722" i="1"/>
  <c r="AU1673" i="1"/>
  <c r="AV1673" i="1"/>
  <c r="AW1673" i="1"/>
  <c r="AU1662" i="1"/>
  <c r="AV1662" i="1"/>
  <c r="AW1662" i="1"/>
  <c r="AU1651" i="1"/>
  <c r="AV1651" i="1"/>
  <c r="AW1651" i="1"/>
  <c r="AU1624" i="1"/>
  <c r="AU1804" i="1"/>
  <c r="AV1804" i="1"/>
  <c r="AW1804" i="1"/>
  <c r="AU1774" i="1"/>
  <c r="AV1774" i="1"/>
  <c r="AW1774" i="1"/>
  <c r="AU1751" i="1"/>
  <c r="AU1742" i="1"/>
  <c r="AV1742" i="1"/>
  <c r="AW1742" i="1"/>
  <c r="AU1727" i="1"/>
  <c r="AV1727" i="1"/>
  <c r="AW1727" i="1"/>
  <c r="AV1706" i="1"/>
  <c r="AV1701" i="1"/>
  <c r="AW1701" i="1"/>
  <c r="AU1695" i="1"/>
  <c r="AU1684" i="1"/>
  <c r="AU1629" i="1"/>
  <c r="AV1835" i="1"/>
  <c r="AU1795" i="1"/>
  <c r="AU1770" i="1"/>
  <c r="AV1770" i="1"/>
  <c r="AV1758" i="1"/>
  <c r="AW1758" i="1"/>
  <c r="AU1689" i="1"/>
  <c r="AU1656" i="1"/>
  <c r="AV1656" i="1"/>
  <c r="AW1656" i="1"/>
  <c r="AV1634" i="1"/>
  <c r="AW1930" i="1"/>
  <c r="AW1925" i="1"/>
  <c r="AW1920" i="1"/>
  <c r="AW1915" i="1"/>
  <c r="AW1910" i="1"/>
  <c r="AW1905" i="1"/>
  <c r="AW1900" i="1"/>
  <c r="AW1895" i="1"/>
  <c r="AW1890" i="1"/>
  <c r="AW1885" i="1"/>
  <c r="AW1880" i="1"/>
  <c r="AW1875" i="1"/>
  <c r="AW1870" i="1"/>
  <c r="AW1865" i="1"/>
  <c r="AW1860" i="1"/>
  <c r="AW1855" i="1"/>
  <c r="AW1850" i="1"/>
  <c r="AW1845" i="1"/>
  <c r="AW1840" i="1"/>
  <c r="AW1832" i="1"/>
  <c r="AU1810" i="1"/>
  <c r="AW1803" i="1"/>
  <c r="AU1785" i="1"/>
  <c r="AV1785" i="1"/>
  <c r="AV1773" i="1"/>
  <c r="AU1754" i="1"/>
  <c r="AV1754" i="1"/>
  <c r="AW1754" i="1"/>
  <c r="AW1746" i="1"/>
  <c r="AV1721" i="1"/>
  <c r="AU1716" i="1"/>
  <c r="AU1683" i="1"/>
  <c r="AV1683" i="1"/>
  <c r="AW1683" i="1"/>
  <c r="AU1672" i="1"/>
  <c r="AV1672" i="1"/>
  <c r="AW1672" i="1"/>
  <c r="AU1650" i="1"/>
  <c r="AU1639" i="1"/>
  <c r="AV1930" i="1"/>
  <c r="AV1925" i="1"/>
  <c r="AV1920" i="1"/>
  <c r="AV1915" i="1"/>
  <c r="AV1910" i="1"/>
  <c r="AV1905" i="1"/>
  <c r="AV1900" i="1"/>
  <c r="AV1895" i="1"/>
  <c r="AV1890" i="1"/>
  <c r="AV1885" i="1"/>
  <c r="AV1880" i="1"/>
  <c r="AV1875" i="1"/>
  <c r="AV1870" i="1"/>
  <c r="AV1865" i="1"/>
  <c r="AV1860" i="1"/>
  <c r="AV1855" i="1"/>
  <c r="AV1850" i="1"/>
  <c r="AV1845" i="1"/>
  <c r="AV1840" i="1"/>
  <c r="AV1832" i="1"/>
  <c r="AW1818" i="1"/>
  <c r="AV1803" i="1"/>
  <c r="AV1797" i="1"/>
  <c r="AW1791" i="1"/>
  <c r="AW1781" i="1"/>
  <c r="AU1773" i="1"/>
  <c r="AU1766" i="1"/>
  <c r="AU1750" i="1"/>
  <c r="AV1726" i="1"/>
  <c r="AU1661" i="1"/>
  <c r="AV1661" i="1"/>
  <c r="AW1661" i="1"/>
  <c r="AU1645" i="1"/>
  <c r="AV1645" i="1"/>
  <c r="AW1824" i="1"/>
  <c r="AV1818" i="1"/>
  <c r="AW1806" i="1"/>
  <c r="AU1797" i="1"/>
  <c r="AV1791" i="1"/>
  <c r="AV1781" i="1"/>
  <c r="AU1746" i="1"/>
  <c r="AU1726" i="1"/>
  <c r="AU1710" i="1"/>
  <c r="AU1688" i="1"/>
  <c r="AV1688" i="1"/>
  <c r="AW1688" i="1"/>
  <c r="AU1677" i="1"/>
  <c r="AV1677" i="1"/>
  <c r="AW1677" i="1"/>
  <c r="AW1633" i="1"/>
  <c r="AV1806" i="1"/>
  <c r="AW1800" i="1"/>
  <c r="AU1794" i="1"/>
  <c r="AV1794" i="1"/>
  <c r="AW1794" i="1"/>
  <c r="AU1769" i="1"/>
  <c r="AV1769" i="1"/>
  <c r="AW1769" i="1"/>
  <c r="AU1666" i="1"/>
  <c r="AV1666" i="1"/>
  <c r="AW1666" i="1"/>
  <c r="AU1622" i="1"/>
  <c r="AV1622" i="1"/>
  <c r="AW1829" i="1"/>
  <c r="AW1815" i="1"/>
  <c r="AU1809" i="1"/>
  <c r="AV1809" i="1"/>
  <c r="AW1809" i="1"/>
  <c r="AV1800" i="1"/>
  <c r="AU1784" i="1"/>
  <c r="AV1784" i="1"/>
  <c r="AW1784" i="1"/>
  <c r="AW1765" i="1"/>
  <c r="AV1753" i="1"/>
  <c r="AW1753" i="1"/>
  <c r="AU1720" i="1"/>
  <c r="AU1693" i="1"/>
  <c r="AV1693" i="1"/>
  <c r="AW1693" i="1"/>
  <c r="AU1682" i="1"/>
  <c r="AV1682" i="1"/>
  <c r="AW1682" i="1"/>
  <c r="AU1649" i="1"/>
  <c r="AU1644" i="1"/>
  <c r="AV1644" i="1"/>
  <c r="AW1644" i="1"/>
  <c r="AW1632" i="1"/>
  <c r="AU1623" i="1"/>
  <c r="AV1616" i="1"/>
  <c r="AV1602" i="1"/>
  <c r="AW1602" i="1"/>
  <c r="AU1602" i="1"/>
  <c r="AU1574" i="1"/>
  <c r="AU1560" i="1"/>
  <c r="AV1560" i="1"/>
  <c r="AW1555" i="1"/>
  <c r="AW1530" i="1"/>
  <c r="AU1525" i="1"/>
  <c r="AV1525" i="1"/>
  <c r="AV1450" i="1"/>
  <c r="AV1444" i="1"/>
  <c r="AW1444" i="1"/>
  <c r="AU1413" i="1"/>
  <c r="AW1413" i="1"/>
  <c r="AV1413" i="1"/>
  <c r="AU1555" i="1"/>
  <c r="AV1555" i="1"/>
  <c r="AU1530" i="1"/>
  <c r="AV1530" i="1"/>
  <c r="AU1498" i="1"/>
  <c r="AV1498" i="1"/>
  <c r="AW1498" i="1"/>
  <c r="AU1477" i="1"/>
  <c r="AV1477" i="1"/>
  <c r="AW1477" i="1"/>
  <c r="AU1444" i="1"/>
  <c r="AU1433" i="1"/>
  <c r="AV1433" i="1"/>
  <c r="AW1433" i="1"/>
  <c r="AV1637" i="1"/>
  <c r="AV1619" i="1"/>
  <c r="AU1598" i="1"/>
  <c r="AV1598" i="1"/>
  <c r="AW1598" i="1"/>
  <c r="AU1586" i="1"/>
  <c r="AV1586" i="1"/>
  <c r="AW1586" i="1"/>
  <c r="AV1559" i="1"/>
  <c r="AU1550" i="1"/>
  <c r="AV1550" i="1"/>
  <c r="AU1545" i="1"/>
  <c r="AV1545" i="1"/>
  <c r="AU1540" i="1"/>
  <c r="AV1540" i="1"/>
  <c r="AU1535" i="1"/>
  <c r="AV1535" i="1"/>
  <c r="AU1488" i="1"/>
  <c r="AV1488" i="1"/>
  <c r="AW1488" i="1"/>
  <c r="AU1482" i="1"/>
  <c r="AV1482" i="1"/>
  <c r="AU1439" i="1"/>
  <c r="AV1439" i="1"/>
  <c r="AW1439" i="1"/>
  <c r="AU1418" i="1"/>
  <c r="AV1418" i="1"/>
  <c r="AW1418" i="1"/>
  <c r="AU1637" i="1"/>
  <c r="AW1631" i="1"/>
  <c r="AU1616" i="1"/>
  <c r="AU1605" i="1"/>
  <c r="AV1601" i="1"/>
  <c r="AU1590" i="1"/>
  <c r="AV1590" i="1"/>
  <c r="AU1578" i="1"/>
  <c r="AU1559" i="1"/>
  <c r="AV1554" i="1"/>
  <c r="AU1529" i="1"/>
  <c r="AV1529" i="1"/>
  <c r="AW1529" i="1"/>
  <c r="AU1503" i="1"/>
  <c r="AU1476" i="1"/>
  <c r="AV1476" i="1"/>
  <c r="AW1476" i="1"/>
  <c r="AW1466" i="1"/>
  <c r="AW1648" i="1"/>
  <c r="AU1643" i="1"/>
  <c r="AV1631" i="1"/>
  <c r="AW1628" i="1"/>
  <c r="AV1612" i="1"/>
  <c r="AW1612" i="1"/>
  <c r="AU1612" i="1"/>
  <c r="AV1582" i="1"/>
  <c r="AW1582" i="1"/>
  <c r="AU1582" i="1"/>
  <c r="AU1534" i="1"/>
  <c r="AV1534" i="1"/>
  <c r="AW1534" i="1"/>
  <c r="AU1487" i="1"/>
  <c r="AU1449" i="1"/>
  <c r="AV1449" i="1"/>
  <c r="AW1449" i="1"/>
  <c r="AU1412" i="1"/>
  <c r="AW1640" i="1"/>
  <c r="AW1589" i="1"/>
  <c r="AU1549" i="1"/>
  <c r="AW1549" i="1"/>
  <c r="AU1544" i="1"/>
  <c r="AW1544" i="1"/>
  <c r="AU1539" i="1"/>
  <c r="AW1539" i="1"/>
  <c r="AU1513" i="1"/>
  <c r="AU1497" i="1"/>
  <c r="AV1460" i="1"/>
  <c r="AW1460" i="1"/>
  <c r="AU1454" i="1"/>
  <c r="AV1454" i="1"/>
  <c r="AW1454" i="1"/>
  <c r="AU1432" i="1"/>
  <c r="AW1427" i="1"/>
  <c r="AU1625" i="1"/>
  <c r="AW1625" i="1"/>
  <c r="AU1470" i="1"/>
  <c r="AV1470" i="1"/>
  <c r="AW1470" i="1"/>
  <c r="AU1427" i="1"/>
  <c r="AV1427" i="1"/>
  <c r="AU1422" i="1"/>
  <c r="AV1422" i="1"/>
  <c r="AU1648" i="1"/>
  <c r="AU1628" i="1"/>
  <c r="AW1622" i="1"/>
  <c r="AU1615" i="1"/>
  <c r="AU1608" i="1"/>
  <c r="AV1608" i="1"/>
  <c r="AW1608" i="1"/>
  <c r="AV1597" i="1"/>
  <c r="AW1597" i="1"/>
  <c r="AU1597" i="1"/>
  <c r="AW1585" i="1"/>
  <c r="AU1581" i="1"/>
  <c r="AV1581" i="1"/>
  <c r="AW1581" i="1"/>
  <c r="AV1577" i="1"/>
  <c r="AW1577" i="1"/>
  <c r="AU1577" i="1"/>
  <c r="AU1568" i="1"/>
  <c r="AU1523" i="1"/>
  <c r="AV1507" i="1"/>
  <c r="AU1492" i="1"/>
  <c r="AU1475" i="1"/>
  <c r="AU1448" i="1"/>
  <c r="AU1585" i="1"/>
  <c r="AV1585" i="1"/>
  <c r="AU1496" i="1"/>
  <c r="AV1496" i="1"/>
  <c r="AW1496" i="1"/>
  <c r="AU1486" i="1"/>
  <c r="AV1486" i="1"/>
  <c r="AW1486" i="1"/>
  <c r="AU1431" i="1"/>
  <c r="AV1431" i="1"/>
  <c r="AW1431" i="1"/>
  <c r="AU1426" i="1"/>
  <c r="AV1426" i="1"/>
  <c r="AV1760" i="1"/>
  <c r="AV1755" i="1"/>
  <c r="AV1750" i="1"/>
  <c r="AV1745" i="1"/>
  <c r="AV1740" i="1"/>
  <c r="AV1735" i="1"/>
  <c r="AV1730" i="1"/>
  <c r="AV1725" i="1"/>
  <c r="AV1720" i="1"/>
  <c r="AV1715" i="1"/>
  <c r="AV1710" i="1"/>
  <c r="AV1705" i="1"/>
  <c r="AV1700" i="1"/>
  <c r="AV1695" i="1"/>
  <c r="AV1690" i="1"/>
  <c r="AV1685" i="1"/>
  <c r="AV1680" i="1"/>
  <c r="AV1675" i="1"/>
  <c r="AV1670" i="1"/>
  <c r="AV1665" i="1"/>
  <c r="AV1660" i="1"/>
  <c r="AV1655" i="1"/>
  <c r="AV1650" i="1"/>
  <c r="AV1639" i="1"/>
  <c r="AW1636" i="1"/>
  <c r="AW1624" i="1"/>
  <c r="AU1593" i="1"/>
  <c r="AV1572" i="1"/>
  <c r="AW1572" i="1"/>
  <c r="AU1572" i="1"/>
  <c r="AU1558" i="1"/>
  <c r="AU1533" i="1"/>
  <c r="AV1517" i="1"/>
  <c r="AW1647" i="1"/>
  <c r="AW1645" i="1"/>
  <c r="AV1636" i="1"/>
  <c r="AV1627" i="1"/>
  <c r="AV1624" i="1"/>
  <c r="AW1614" i="1"/>
  <c r="AU1600" i="1"/>
  <c r="AW1584" i="1"/>
  <c r="AU1576" i="1"/>
  <c r="AV1576" i="1"/>
  <c r="AW1576" i="1"/>
  <c r="AV1567" i="1"/>
  <c r="AW1567" i="1"/>
  <c r="AU1567" i="1"/>
  <c r="AU1553" i="1"/>
  <c r="AU1548" i="1"/>
  <c r="AU1543" i="1"/>
  <c r="AU1538" i="1"/>
  <c r="AV1522" i="1"/>
  <c r="AU1491" i="1"/>
  <c r="AV1485" i="1"/>
  <c r="AU1474" i="1"/>
  <c r="AU1442" i="1"/>
  <c r="AV1442" i="1"/>
  <c r="AW1442" i="1"/>
  <c r="AU1618" i="1"/>
  <c r="AV1618" i="1"/>
  <c r="AU1596" i="1"/>
  <c r="AW1596" i="1"/>
  <c r="AV1562" i="1"/>
  <c r="AW1562" i="1"/>
  <c r="AU1562" i="1"/>
  <c r="AV1491" i="1"/>
  <c r="AW1491" i="1"/>
  <c r="AU1464" i="1"/>
  <c r="AV1464" i="1"/>
  <c r="AW1464" i="1"/>
  <c r="AU1447" i="1"/>
  <c r="AV1447" i="1"/>
  <c r="AW1447" i="1"/>
  <c r="AV1607" i="1"/>
  <c r="AW1607" i="1"/>
  <c r="AU1607" i="1"/>
  <c r="AW1580" i="1"/>
  <c r="AU1571" i="1"/>
  <c r="AV1571" i="1"/>
  <c r="AW1571" i="1"/>
  <c r="AV1557" i="1"/>
  <c r="AW1557" i="1"/>
  <c r="AU1557" i="1"/>
  <c r="AV1532" i="1"/>
  <c r="AW1458" i="1"/>
  <c r="AU1436" i="1"/>
  <c r="AV1436" i="1"/>
  <c r="AW1436" i="1"/>
  <c r="AU1633" i="1"/>
  <c r="AW1630" i="1"/>
  <c r="AU1580" i="1"/>
  <c r="AV1580" i="1"/>
  <c r="AV1552" i="1"/>
  <c r="AW1552" i="1"/>
  <c r="AU1552" i="1"/>
  <c r="AV1547" i="1"/>
  <c r="AW1547" i="1"/>
  <c r="AU1547" i="1"/>
  <c r="AV1542" i="1"/>
  <c r="AW1542" i="1"/>
  <c r="AU1542" i="1"/>
  <c r="AV1537" i="1"/>
  <c r="AW1537" i="1"/>
  <c r="AU1537" i="1"/>
  <c r="AV1484" i="1"/>
  <c r="AU1479" i="1"/>
  <c r="AU1473" i="1"/>
  <c r="AU1463" i="1"/>
  <c r="AV1463" i="1"/>
  <c r="AW1463" i="1"/>
  <c r="AV1452" i="1"/>
  <c r="AW1452" i="1"/>
  <c r="AW1627" i="1"/>
  <c r="AU1621" i="1"/>
  <c r="AV1592" i="1"/>
  <c r="AW1592" i="1"/>
  <c r="AU1592" i="1"/>
  <c r="AU1588" i="1"/>
  <c r="AV1473" i="1"/>
  <c r="AW1473" i="1"/>
  <c r="AU1441" i="1"/>
  <c r="AV1441" i="1"/>
  <c r="AW1441" i="1"/>
  <c r="AW1641" i="1"/>
  <c r="AU1610" i="1"/>
  <c r="AU1603" i="1"/>
  <c r="AV1603" i="1"/>
  <c r="AW1603" i="1"/>
  <c r="AW1575" i="1"/>
  <c r="AW1505" i="1"/>
  <c r="AU1500" i="1"/>
  <c r="AV1500" i="1"/>
  <c r="AW1500" i="1"/>
  <c r="AV1435" i="1"/>
  <c r="AW1435" i="1"/>
  <c r="AW1704" i="1"/>
  <c r="AW1699" i="1"/>
  <c r="AW1694" i="1"/>
  <c r="AW1689" i="1"/>
  <c r="AW1684" i="1"/>
  <c r="AW1679" i="1"/>
  <c r="AW1674" i="1"/>
  <c r="AW1669" i="1"/>
  <c r="AW1664" i="1"/>
  <c r="AW1659" i="1"/>
  <c r="AW1654" i="1"/>
  <c r="AW1649" i="1"/>
  <c r="AV1641" i="1"/>
  <c r="AV1632" i="1"/>
  <c r="AW1629" i="1"/>
  <c r="AV1617" i="1"/>
  <c r="AW1617" i="1"/>
  <c r="AU1617" i="1"/>
  <c r="AU1575" i="1"/>
  <c r="AV1575" i="1"/>
  <c r="AU1505" i="1"/>
  <c r="AV1505" i="1"/>
  <c r="AV1478" i="1"/>
  <c r="AW1478" i="1"/>
  <c r="AU1472" i="1"/>
  <c r="AV1472" i="1"/>
  <c r="AW1472" i="1"/>
  <c r="AU1457" i="1"/>
  <c r="AV1457" i="1"/>
  <c r="AW1457" i="1"/>
  <c r="AU1409" i="1"/>
  <c r="AV1409" i="1"/>
  <c r="AW1409" i="1"/>
  <c r="AV1704" i="1"/>
  <c r="AV1699" i="1"/>
  <c r="AV1694" i="1"/>
  <c r="AV1689" i="1"/>
  <c r="AV1684" i="1"/>
  <c r="AV1679" i="1"/>
  <c r="AV1674" i="1"/>
  <c r="AV1669" i="1"/>
  <c r="AV1664" i="1"/>
  <c r="AV1659" i="1"/>
  <c r="AV1654" i="1"/>
  <c r="AV1649" i="1"/>
  <c r="AV1635" i="1"/>
  <c r="AU1632" i="1"/>
  <c r="AV1629" i="1"/>
  <c r="AW1626" i="1"/>
  <c r="AW1623" i="1"/>
  <c r="AU1595" i="1"/>
  <c r="AU1591" i="1"/>
  <c r="AV1591" i="1"/>
  <c r="AW1591" i="1"/>
  <c r="AW1570" i="1"/>
  <c r="AW1515" i="1"/>
  <c r="AU1510" i="1"/>
  <c r="AV1510" i="1"/>
  <c r="AU1499" i="1"/>
  <c r="AV1499" i="1"/>
  <c r="AW1499" i="1"/>
  <c r="AU1478" i="1"/>
  <c r="AU1462" i="1"/>
  <c r="AV1462" i="1"/>
  <c r="AW1462" i="1"/>
  <c r="AV1445" i="1"/>
  <c r="AU1434" i="1"/>
  <c r="AV1434" i="1"/>
  <c r="AW1434" i="1"/>
  <c r="AW1429" i="1"/>
  <c r="AV1414" i="1"/>
  <c r="AW1646" i="1"/>
  <c r="AV1626" i="1"/>
  <c r="AV1623" i="1"/>
  <c r="AU1620" i="1"/>
  <c r="AW1609" i="1"/>
  <c r="AW1574" i="1"/>
  <c r="AU1570" i="1"/>
  <c r="AV1570" i="1"/>
  <c r="AW1565" i="1"/>
  <c r="AW1520" i="1"/>
  <c r="AU1515" i="1"/>
  <c r="AV1515" i="1"/>
  <c r="AW1489" i="1"/>
  <c r="AU1451" i="1"/>
  <c r="AV1451" i="1"/>
  <c r="AW1451" i="1"/>
  <c r="AU1424" i="1"/>
  <c r="AV1424" i="1"/>
  <c r="AW1424" i="1"/>
  <c r="AU1638" i="1"/>
  <c r="AW1635" i="1"/>
  <c r="AU1613" i="1"/>
  <c r="AV1613" i="1"/>
  <c r="AW1613" i="1"/>
  <c r="AV1587" i="1"/>
  <c r="AW1587" i="1"/>
  <c r="AU1587" i="1"/>
  <c r="AU1583" i="1"/>
  <c r="AU1565" i="1"/>
  <c r="AV1565" i="1"/>
  <c r="AW1560" i="1"/>
  <c r="AW1525" i="1"/>
  <c r="AU1520" i="1"/>
  <c r="AV1520" i="1"/>
  <c r="AU1403" i="1"/>
  <c r="AV1403" i="1"/>
  <c r="AW1403" i="1"/>
  <c r="AU1532" i="1"/>
  <c r="AU1527" i="1"/>
  <c r="AU1522" i="1"/>
  <c r="AU1517" i="1"/>
  <c r="AU1512" i="1"/>
  <c r="AU1507" i="1"/>
  <c r="AU1502" i="1"/>
  <c r="AW1494" i="1"/>
  <c r="AV1489" i="1"/>
  <c r="AU1484" i="1"/>
  <c r="AW1471" i="1"/>
  <c r="AV1466" i="1"/>
  <c r="AV1458" i="1"/>
  <c r="AU1440" i="1"/>
  <c r="AV1437" i="1"/>
  <c r="AV1429" i="1"/>
  <c r="AV1417" i="1"/>
  <c r="AU1414" i="1"/>
  <c r="AU1404" i="1"/>
  <c r="AW1397" i="1"/>
  <c r="AW1389" i="1"/>
  <c r="AU1381" i="1"/>
  <c r="AV1381" i="1"/>
  <c r="AW1376" i="1"/>
  <c r="AV1351" i="1"/>
  <c r="AV1321" i="1"/>
  <c r="AV1296" i="1"/>
  <c r="AV1271" i="1"/>
  <c r="AV1241" i="1"/>
  <c r="AW1241" i="1"/>
  <c r="AV1494" i="1"/>
  <c r="AU1489" i="1"/>
  <c r="AV1471" i="1"/>
  <c r="AU1466" i="1"/>
  <c r="AU1458" i="1"/>
  <c r="AW1450" i="1"/>
  <c r="AU1437" i="1"/>
  <c r="AU1429" i="1"/>
  <c r="AW1423" i="1"/>
  <c r="AU1411" i="1"/>
  <c r="AW1411" i="1"/>
  <c r="AV1407" i="1"/>
  <c r="AU1376" i="1"/>
  <c r="AV1376" i="1"/>
  <c r="AW1371" i="1"/>
  <c r="AV1356" i="1"/>
  <c r="AU1345" i="1"/>
  <c r="AV1345" i="1"/>
  <c r="AW1345" i="1"/>
  <c r="AU1333" i="1"/>
  <c r="AV1333" i="1"/>
  <c r="AW1333" i="1"/>
  <c r="AU1327" i="1"/>
  <c r="AU1308" i="1"/>
  <c r="AV1308" i="1"/>
  <c r="AW1308" i="1"/>
  <c r="AW1302" i="1"/>
  <c r="AU1283" i="1"/>
  <c r="AV1283" i="1"/>
  <c r="AW1283" i="1"/>
  <c r="AW1277" i="1"/>
  <c r="AU1258" i="1"/>
  <c r="AV1258" i="1"/>
  <c r="AW1258" i="1"/>
  <c r="AW1252" i="1"/>
  <c r="AW1524" i="1"/>
  <c r="AW1519" i="1"/>
  <c r="AW1514" i="1"/>
  <c r="AW1509" i="1"/>
  <c r="AW1504" i="1"/>
  <c r="AW1481" i="1"/>
  <c r="AU1445" i="1"/>
  <c r="AV1423" i="1"/>
  <c r="AU1385" i="1"/>
  <c r="AV1385" i="1"/>
  <c r="AU1371" i="1"/>
  <c r="AV1371" i="1"/>
  <c r="AV1366" i="1"/>
  <c r="AV1361" i="1"/>
  <c r="AU1302" i="1"/>
  <c r="AV1302" i="1"/>
  <c r="AU1277" i="1"/>
  <c r="AV1277" i="1"/>
  <c r="AU1252" i="1"/>
  <c r="AV1252" i="1"/>
  <c r="AV1246" i="1"/>
  <c r="AW1246" i="1"/>
  <c r="AV1524" i="1"/>
  <c r="AV1519" i="1"/>
  <c r="AV1514" i="1"/>
  <c r="AV1509" i="1"/>
  <c r="AV1504" i="1"/>
  <c r="AV1481" i="1"/>
  <c r="AW1455" i="1"/>
  <c r="AU1420" i="1"/>
  <c r="AV1420" i="1"/>
  <c r="AU1400" i="1"/>
  <c r="AV1400" i="1"/>
  <c r="AV1392" i="1"/>
  <c r="AU1380" i="1"/>
  <c r="AV1380" i="1"/>
  <c r="AU1350" i="1"/>
  <c r="AV1350" i="1"/>
  <c r="AW1350" i="1"/>
  <c r="AU1339" i="1"/>
  <c r="AV1339" i="1"/>
  <c r="AW1339" i="1"/>
  <c r="AU1314" i="1"/>
  <c r="AV1314" i="1"/>
  <c r="AW1314" i="1"/>
  <c r="AU1289" i="1"/>
  <c r="AV1289" i="1"/>
  <c r="AW1289" i="1"/>
  <c r="AU1264" i="1"/>
  <c r="AV1264" i="1"/>
  <c r="AW1264" i="1"/>
  <c r="AU1450" i="1"/>
  <c r="AW1417" i="1"/>
  <c r="AU1375" i="1"/>
  <c r="AV1375" i="1"/>
  <c r="AU1355" i="1"/>
  <c r="AV1355" i="1"/>
  <c r="AW1355" i="1"/>
  <c r="AV1326" i="1"/>
  <c r="AW1301" i="1"/>
  <c r="AW1276" i="1"/>
  <c r="AW1251" i="1"/>
  <c r="AU1245" i="1"/>
  <c r="AV1245" i="1"/>
  <c r="AW1245" i="1"/>
  <c r="AU1410" i="1"/>
  <c r="AV1410" i="1"/>
  <c r="AW1407" i="1"/>
  <c r="AU1370" i="1"/>
  <c r="AV1370" i="1"/>
  <c r="AU1360" i="1"/>
  <c r="AV1360" i="1"/>
  <c r="AW1360" i="1"/>
  <c r="AU1338" i="1"/>
  <c r="AV1338" i="1"/>
  <c r="AW1338" i="1"/>
  <c r="AU1313" i="1"/>
  <c r="AV1313" i="1"/>
  <c r="AW1313" i="1"/>
  <c r="AU1301" i="1"/>
  <c r="AV1301" i="1"/>
  <c r="AU1288" i="1"/>
  <c r="AV1288" i="1"/>
  <c r="AW1288" i="1"/>
  <c r="AU1276" i="1"/>
  <c r="AV1276" i="1"/>
  <c r="AU1263" i="1"/>
  <c r="AV1263" i="1"/>
  <c r="AW1263" i="1"/>
  <c r="AU1251" i="1"/>
  <c r="AV1251" i="1"/>
  <c r="AW1566" i="1"/>
  <c r="AW1561" i="1"/>
  <c r="AW1556" i="1"/>
  <c r="AW1551" i="1"/>
  <c r="AW1546" i="1"/>
  <c r="AW1541" i="1"/>
  <c r="AW1536" i="1"/>
  <c r="AW1531" i="1"/>
  <c r="AW1526" i="1"/>
  <c r="AW1521" i="1"/>
  <c r="AW1516" i="1"/>
  <c r="AW1511" i="1"/>
  <c r="AW1506" i="1"/>
  <c r="AW1501" i="1"/>
  <c r="AW1483" i="1"/>
  <c r="AU1455" i="1"/>
  <c r="AW1428" i="1"/>
  <c r="AW1426" i="1"/>
  <c r="AW1419" i="1"/>
  <c r="AW1399" i="1"/>
  <c r="AU1388" i="1"/>
  <c r="AV1388" i="1"/>
  <c r="AW1388" i="1"/>
  <c r="AU1384" i="1"/>
  <c r="AV1379" i="1"/>
  <c r="AU1365" i="1"/>
  <c r="AV1365" i="1"/>
  <c r="AV1344" i="1"/>
  <c r="AW1344" i="1"/>
  <c r="AU1307" i="1"/>
  <c r="AV1307" i="1"/>
  <c r="AU1282" i="1"/>
  <c r="AV1282" i="1"/>
  <c r="AU1257" i="1"/>
  <c r="AV1257" i="1"/>
  <c r="AV1192" i="1"/>
  <c r="AV1566" i="1"/>
  <c r="AV1561" i="1"/>
  <c r="AV1556" i="1"/>
  <c r="AV1551" i="1"/>
  <c r="AV1546" i="1"/>
  <c r="AV1541" i="1"/>
  <c r="AV1536" i="1"/>
  <c r="AV1531" i="1"/>
  <c r="AV1526" i="1"/>
  <c r="AV1521" i="1"/>
  <c r="AV1516" i="1"/>
  <c r="AV1511" i="1"/>
  <c r="AV1506" i="1"/>
  <c r="AV1501" i="1"/>
  <c r="AV1483" i="1"/>
  <c r="AW1465" i="1"/>
  <c r="AV1428" i="1"/>
  <c r="AV1416" i="1"/>
  <c r="AV1399" i="1"/>
  <c r="AW1392" i="1"/>
  <c r="AU1379" i="1"/>
  <c r="AU1319" i="1"/>
  <c r="AV1319" i="1"/>
  <c r="AW1319" i="1"/>
  <c r="AU1294" i="1"/>
  <c r="AV1294" i="1"/>
  <c r="AW1294" i="1"/>
  <c r="AU1269" i="1"/>
  <c r="AV1269" i="1"/>
  <c r="AW1269" i="1"/>
  <c r="AW1493" i="1"/>
  <c r="AU1460" i="1"/>
  <c r="AV1349" i="1"/>
  <c r="AW1349" i="1"/>
  <c r="AU1343" i="1"/>
  <c r="AV1343" i="1"/>
  <c r="AW1343" i="1"/>
  <c r="AV1331" i="1"/>
  <c r="AW1306" i="1"/>
  <c r="AV1281" i="1"/>
  <c r="AV1493" i="1"/>
  <c r="AW1475" i="1"/>
  <c r="AV1402" i="1"/>
  <c r="AU1318" i="1"/>
  <c r="AV1318" i="1"/>
  <c r="AW1318" i="1"/>
  <c r="AU1306" i="1"/>
  <c r="AV1306" i="1"/>
  <c r="AU1293" i="1"/>
  <c r="AV1293" i="1"/>
  <c r="AW1293" i="1"/>
  <c r="AU1268" i="1"/>
  <c r="AV1268" i="1"/>
  <c r="AW1268" i="1"/>
  <c r="AW1593" i="1"/>
  <c r="AW1588" i="1"/>
  <c r="AW1583" i="1"/>
  <c r="AW1578" i="1"/>
  <c r="AW1573" i="1"/>
  <c r="AW1568" i="1"/>
  <c r="AW1563" i="1"/>
  <c r="AW1558" i="1"/>
  <c r="AW1553" i="1"/>
  <c r="AW1548" i="1"/>
  <c r="AW1543" i="1"/>
  <c r="AW1538" i="1"/>
  <c r="AW1533" i="1"/>
  <c r="AW1528" i="1"/>
  <c r="AW1523" i="1"/>
  <c r="AW1518" i="1"/>
  <c r="AW1513" i="1"/>
  <c r="AW1508" i="1"/>
  <c r="AW1503" i="1"/>
  <c r="AW1480" i="1"/>
  <c r="AV1475" i="1"/>
  <c r="AU1465" i="1"/>
  <c r="AU1402" i="1"/>
  <c r="AU1395" i="1"/>
  <c r="AV1395" i="1"/>
  <c r="AV1387" i="1"/>
  <c r="AU1383" i="1"/>
  <c r="AV1383" i="1"/>
  <c r="AW1383" i="1"/>
  <c r="AU1348" i="1"/>
  <c r="AV1348" i="1"/>
  <c r="AW1348" i="1"/>
  <c r="AU1312" i="1"/>
  <c r="AV1312" i="1"/>
  <c r="AU1287" i="1"/>
  <c r="AV1287" i="1"/>
  <c r="AU1262" i="1"/>
  <c r="AV1262" i="1"/>
  <c r="AV1593" i="1"/>
  <c r="AV1588" i="1"/>
  <c r="AV1583" i="1"/>
  <c r="AV1578" i="1"/>
  <c r="AV1573" i="1"/>
  <c r="AV1568" i="1"/>
  <c r="AV1563" i="1"/>
  <c r="AV1558" i="1"/>
  <c r="AV1553" i="1"/>
  <c r="AV1548" i="1"/>
  <c r="AV1543" i="1"/>
  <c r="AV1538" i="1"/>
  <c r="AV1533" i="1"/>
  <c r="AV1528" i="1"/>
  <c r="AV1523" i="1"/>
  <c r="AV1518" i="1"/>
  <c r="AV1513" i="1"/>
  <c r="AV1508" i="1"/>
  <c r="AV1503" i="1"/>
  <c r="AW1485" i="1"/>
  <c r="AW1467" i="1"/>
  <c r="AW1459" i="1"/>
  <c r="AW1446" i="1"/>
  <c r="AW1438" i="1"/>
  <c r="AU1425" i="1"/>
  <c r="AV1425" i="1"/>
  <c r="AW1416" i="1"/>
  <c r="AV1412" i="1"/>
  <c r="AU1406" i="1"/>
  <c r="AW1406" i="1"/>
  <c r="AU1378" i="1"/>
  <c r="AV1378" i="1"/>
  <c r="AW1378" i="1"/>
  <c r="AU1324" i="1"/>
  <c r="AV1324" i="1"/>
  <c r="AW1324" i="1"/>
  <c r="AU1299" i="1"/>
  <c r="AV1299" i="1"/>
  <c r="AW1299" i="1"/>
  <c r="AU1274" i="1"/>
  <c r="AV1274" i="1"/>
  <c r="AW1274" i="1"/>
  <c r="AU1249" i="1"/>
  <c r="AV1249" i="1"/>
  <c r="AW1249" i="1"/>
  <c r="AW1490" i="1"/>
  <c r="AW1422" i="1"/>
  <c r="AU1398" i="1"/>
  <c r="AV1398" i="1"/>
  <c r="AW1398" i="1"/>
  <c r="AW1387" i="1"/>
  <c r="AU1373" i="1"/>
  <c r="AV1373" i="1"/>
  <c r="AW1373" i="1"/>
  <c r="AU1353" i="1"/>
  <c r="AV1353" i="1"/>
  <c r="AW1353" i="1"/>
  <c r="AV1336" i="1"/>
  <c r="AW1311" i="1"/>
  <c r="AV1286" i="1"/>
  <c r="AV1261" i="1"/>
  <c r="AU1368" i="1"/>
  <c r="AV1368" i="1"/>
  <c r="AW1368" i="1"/>
  <c r="AU1358" i="1"/>
  <c r="AV1358" i="1"/>
  <c r="AW1358" i="1"/>
  <c r="AU1323" i="1"/>
  <c r="AV1323" i="1"/>
  <c r="AW1323" i="1"/>
  <c r="AU1311" i="1"/>
  <c r="AV1311" i="1"/>
  <c r="AU1298" i="1"/>
  <c r="AV1298" i="1"/>
  <c r="AW1298" i="1"/>
  <c r="AU1273" i="1"/>
  <c r="AV1273" i="1"/>
  <c r="AW1273" i="1"/>
  <c r="AU1248" i="1"/>
  <c r="AV1248" i="1"/>
  <c r="AW1248" i="1"/>
  <c r="AW1620" i="1"/>
  <c r="AW1615" i="1"/>
  <c r="AW1610" i="1"/>
  <c r="AW1605" i="1"/>
  <c r="AW1600" i="1"/>
  <c r="AW1595" i="1"/>
  <c r="AV1495" i="1"/>
  <c r="AV1443" i="1"/>
  <c r="AV1382" i="1"/>
  <c r="AU1363" i="1"/>
  <c r="AV1363" i="1"/>
  <c r="AW1363" i="1"/>
  <c r="AU1317" i="1"/>
  <c r="AV1317" i="1"/>
  <c r="AU1292" i="1"/>
  <c r="AV1292" i="1"/>
  <c r="AU1267" i="1"/>
  <c r="AV1267" i="1"/>
  <c r="AV1217" i="1"/>
  <c r="AW1487" i="1"/>
  <c r="AW1469" i="1"/>
  <c r="AW1456" i="1"/>
  <c r="AW1448" i="1"/>
  <c r="AU1415" i="1"/>
  <c r="AV1415" i="1"/>
  <c r="AW1412" i="1"/>
  <c r="AU1405" i="1"/>
  <c r="AV1405" i="1"/>
  <c r="AU1382" i="1"/>
  <c r="AU1347" i="1"/>
  <c r="AU1329" i="1"/>
  <c r="AV1329" i="1"/>
  <c r="AW1329" i="1"/>
  <c r="AU1304" i="1"/>
  <c r="AV1304" i="1"/>
  <c r="AW1304" i="1"/>
  <c r="AU1279" i="1"/>
  <c r="AV1279" i="1"/>
  <c r="AW1279" i="1"/>
  <c r="AU1254" i="1"/>
  <c r="AV1254" i="1"/>
  <c r="AW1254" i="1"/>
  <c r="AW1492" i="1"/>
  <c r="AV1487" i="1"/>
  <c r="AW1474" i="1"/>
  <c r="AU1430" i="1"/>
  <c r="AU1408" i="1"/>
  <c r="AW1408" i="1"/>
  <c r="AV1397" i="1"/>
  <c r="AV1372" i="1"/>
  <c r="AV1232" i="1"/>
  <c r="AW1232" i="1"/>
  <c r="AW1497" i="1"/>
  <c r="AV1492" i="1"/>
  <c r="AW1479" i="1"/>
  <c r="AV1474" i="1"/>
  <c r="AW1461" i="1"/>
  <c r="AW1453" i="1"/>
  <c r="AW1440" i="1"/>
  <c r="AW1432" i="1"/>
  <c r="AU1397" i="1"/>
  <c r="AU1390" i="1"/>
  <c r="AV1390" i="1"/>
  <c r="AV1367" i="1"/>
  <c r="AU1328" i="1"/>
  <c r="AV1328" i="1"/>
  <c r="AW1328" i="1"/>
  <c r="AU1303" i="1"/>
  <c r="AV1303" i="1"/>
  <c r="AW1303" i="1"/>
  <c r="AU1278" i="1"/>
  <c r="AV1278" i="1"/>
  <c r="AW1278" i="1"/>
  <c r="AU1253" i="1"/>
  <c r="AV1253" i="1"/>
  <c r="AW1253" i="1"/>
  <c r="AV1242" i="1"/>
  <c r="AW1242" i="1"/>
  <c r="AW1532" i="1"/>
  <c r="AW1527" i="1"/>
  <c r="AW1522" i="1"/>
  <c r="AW1517" i="1"/>
  <c r="AW1512" i="1"/>
  <c r="AW1507" i="1"/>
  <c r="AW1502" i="1"/>
  <c r="AV1497" i="1"/>
  <c r="AW1484" i="1"/>
  <c r="AV1479" i="1"/>
  <c r="AV1461" i="1"/>
  <c r="AV1453" i="1"/>
  <c r="AV1440" i="1"/>
  <c r="AU1435" i="1"/>
  <c r="AV1432" i="1"/>
  <c r="AW1414" i="1"/>
  <c r="AV1411" i="1"/>
  <c r="AW1404" i="1"/>
  <c r="AW1372" i="1"/>
  <c r="AU1357" i="1"/>
  <c r="AW1357" i="1"/>
  <c r="AV1346" i="1"/>
  <c r="AU1297" i="1"/>
  <c r="AV1297" i="1"/>
  <c r="AU1272" i="1"/>
  <c r="AV1272" i="1"/>
  <c r="AV1231" i="1"/>
  <c r="AW1445" i="1"/>
  <c r="AU1393" i="1"/>
  <c r="AV1393" i="1"/>
  <c r="AW1393" i="1"/>
  <c r="AW1381" i="1"/>
  <c r="AW1367" i="1"/>
  <c r="AU1362" i="1"/>
  <c r="AW1362" i="1"/>
  <c r="AU1340" i="1"/>
  <c r="AU1334" i="1"/>
  <c r="AV1334" i="1"/>
  <c r="AW1334" i="1"/>
  <c r="AU1315" i="1"/>
  <c r="AU1309" i="1"/>
  <c r="AV1309" i="1"/>
  <c r="AW1309" i="1"/>
  <c r="AU1290" i="1"/>
  <c r="AU1284" i="1"/>
  <c r="AV1284" i="1"/>
  <c r="AW1284" i="1"/>
  <c r="AU1265" i="1"/>
  <c r="AU1259" i="1"/>
  <c r="AV1259" i="1"/>
  <c r="AW1259" i="1"/>
  <c r="AV1207" i="1"/>
  <c r="AW1207" i="1"/>
  <c r="AW1352" i="1"/>
  <c r="AW1347" i="1"/>
  <c r="AW1342" i="1"/>
  <c r="AW1337" i="1"/>
  <c r="AW1332" i="1"/>
  <c r="AW1327" i="1"/>
  <c r="AW1322" i="1"/>
  <c r="AW1247" i="1"/>
  <c r="AW1150" i="1"/>
  <c r="AU1150" i="1"/>
  <c r="AV1150" i="1"/>
  <c r="AU1237" i="1"/>
  <c r="AU1212" i="1"/>
  <c r="AU1078" i="1"/>
  <c r="AU1069" i="1"/>
  <c r="AV1069" i="1"/>
  <c r="AW1069" i="1"/>
  <c r="AV1018" i="1"/>
  <c r="AW1018" i="1"/>
  <c r="AV1240" i="1"/>
  <c r="AW1230" i="1"/>
  <c r="AV1215" i="1"/>
  <c r="AW1205" i="1"/>
  <c r="AW1190" i="1"/>
  <c r="AU1190" i="1"/>
  <c r="AW1170" i="1"/>
  <c r="AU1170" i="1"/>
  <c r="AV1170" i="1"/>
  <c r="AW1145" i="1"/>
  <c r="AU1145" i="1"/>
  <c r="AV1145" i="1"/>
  <c r="AU1247" i="1"/>
  <c r="AU1244" i="1"/>
  <c r="AW1244" i="1"/>
  <c r="AU1240" i="1"/>
  <c r="AU1233" i="1"/>
  <c r="AW1233" i="1"/>
  <c r="AU1226" i="1"/>
  <c r="AV1226" i="1"/>
  <c r="AU1219" i="1"/>
  <c r="AU1215" i="1"/>
  <c r="AU1208" i="1"/>
  <c r="AW1208" i="1"/>
  <c r="AW1140" i="1"/>
  <c r="AU1140" i="1"/>
  <c r="AV1140" i="1"/>
  <c r="AU1073" i="1"/>
  <c r="AV1023" i="1"/>
  <c r="AW1023" i="1"/>
  <c r="AW1236" i="1"/>
  <c r="AU1197" i="1"/>
  <c r="AU1193" i="1"/>
  <c r="AV1193" i="1"/>
  <c r="AW1193" i="1"/>
  <c r="AU1149" i="1"/>
  <c r="AW1135" i="1"/>
  <c r="AU1135" i="1"/>
  <c r="AV1135" i="1"/>
  <c r="AU1114" i="1"/>
  <c r="AW1105" i="1"/>
  <c r="AU1064" i="1"/>
  <c r="AV1064" i="1"/>
  <c r="AW1064" i="1"/>
  <c r="AU1222" i="1"/>
  <c r="AV1109" i="1"/>
  <c r="AW1109" i="1"/>
  <c r="AU1068" i="1"/>
  <c r="AV998" i="1"/>
  <c r="AW998" i="1"/>
  <c r="AV988" i="1"/>
  <c r="AW988" i="1"/>
  <c r="AU1243" i="1"/>
  <c r="AW1243" i="1"/>
  <c r="AU1236" i="1"/>
  <c r="AU1229" i="1"/>
  <c r="AW1229" i="1"/>
  <c r="AU1218" i="1"/>
  <c r="AW1218" i="1"/>
  <c r="AU1211" i="1"/>
  <c r="AV1211" i="1"/>
  <c r="AU1204" i="1"/>
  <c r="AW1192" i="1"/>
  <c r="AU1189" i="1"/>
  <c r="AW1185" i="1"/>
  <c r="AU1185" i="1"/>
  <c r="AV1185" i="1"/>
  <c r="AW1165" i="1"/>
  <c r="AU1165" i="1"/>
  <c r="AV1165" i="1"/>
  <c r="AU1139" i="1"/>
  <c r="AV1104" i="1"/>
  <c r="AW1104" i="1"/>
  <c r="AW1401" i="1"/>
  <c r="AW1396" i="1"/>
  <c r="AW1391" i="1"/>
  <c r="AW1386" i="1"/>
  <c r="AW1366" i="1"/>
  <c r="AW1361" i="1"/>
  <c r="AW1356" i="1"/>
  <c r="AW1351" i="1"/>
  <c r="AW1346" i="1"/>
  <c r="AW1341" i="1"/>
  <c r="AW1336" i="1"/>
  <c r="AW1331" i="1"/>
  <c r="AW1326" i="1"/>
  <c r="AW1321" i="1"/>
  <c r="AW1316" i="1"/>
  <c r="AW1296" i="1"/>
  <c r="AW1291" i="1"/>
  <c r="AW1286" i="1"/>
  <c r="AW1281" i="1"/>
  <c r="AW1271" i="1"/>
  <c r="AW1266" i="1"/>
  <c r="AW1261" i="1"/>
  <c r="AW1256" i="1"/>
  <c r="AU1134" i="1"/>
  <c r="AW1130" i="1"/>
  <c r="AU1130" i="1"/>
  <c r="AV1130" i="1"/>
  <c r="AU1104" i="1"/>
  <c r="AW1095" i="1"/>
  <c r="AU1086" i="1"/>
  <c r="AU1063" i="1"/>
  <c r="AU1246" i="1"/>
  <c r="AU1232" i="1"/>
  <c r="AU1207" i="1"/>
  <c r="AW1200" i="1"/>
  <c r="AU1200" i="1"/>
  <c r="AU1168" i="1"/>
  <c r="AU1143" i="1"/>
  <c r="AU1108" i="1"/>
  <c r="AV1099" i="1"/>
  <c r="AW1099" i="1"/>
  <c r="AW1225" i="1"/>
  <c r="AU1192" i="1"/>
  <c r="AU1035" i="1"/>
  <c r="AV1035" i="1"/>
  <c r="AW1035" i="1"/>
  <c r="AU1239" i="1"/>
  <c r="AW1239" i="1"/>
  <c r="AU1235" i="1"/>
  <c r="AU1228" i="1"/>
  <c r="AW1228" i="1"/>
  <c r="AU1221" i="1"/>
  <c r="AV1221" i="1"/>
  <c r="AU1214" i="1"/>
  <c r="AU1203" i="1"/>
  <c r="AW1203" i="1"/>
  <c r="AU1184" i="1"/>
  <c r="AU1164" i="1"/>
  <c r="AU1133" i="1"/>
  <c r="AU1103" i="1"/>
  <c r="AV1094" i="1"/>
  <c r="AW1094" i="1"/>
  <c r="AU1058" i="1"/>
  <c r="AV1058" i="1"/>
  <c r="AW1058" i="1"/>
  <c r="AW1180" i="1"/>
  <c r="AU1180" i="1"/>
  <c r="AV1180" i="1"/>
  <c r="AW1167" i="1"/>
  <c r="AW1160" i="1"/>
  <c r="AU1160" i="1"/>
  <c r="AV1160" i="1"/>
  <c r="AV1142" i="1"/>
  <c r="AU1053" i="1"/>
  <c r="AW1053" i="1"/>
  <c r="AU1242" i="1"/>
  <c r="AU1217" i="1"/>
  <c r="AW1187" i="1"/>
  <c r="AU1142" i="1"/>
  <c r="AV1137" i="1"/>
  <c r="AU1098" i="1"/>
  <c r="AU1089" i="1"/>
  <c r="AV1089" i="1"/>
  <c r="AW1089" i="1"/>
  <c r="AW1048" i="1"/>
  <c r="AW1227" i="1"/>
  <c r="AV1220" i="1"/>
  <c r="AW1210" i="1"/>
  <c r="AW1202" i="1"/>
  <c r="AV1187" i="1"/>
  <c r="AW1080" i="1"/>
  <c r="AU1048" i="1"/>
  <c r="AV1048" i="1"/>
  <c r="AU1238" i="1"/>
  <c r="AW1238" i="1"/>
  <c r="AU1231" i="1"/>
  <c r="AU1224" i="1"/>
  <c r="AU1213" i="1"/>
  <c r="AW1213" i="1"/>
  <c r="AU1206" i="1"/>
  <c r="AV1206" i="1"/>
  <c r="AU1128" i="1"/>
  <c r="AU1093" i="1"/>
  <c r="AU1084" i="1"/>
  <c r="AV1084" i="1"/>
  <c r="AW1084" i="1"/>
  <c r="AV1057" i="1"/>
  <c r="AW1340" i="1"/>
  <c r="AW1335" i="1"/>
  <c r="AW1330" i="1"/>
  <c r="AW1325" i="1"/>
  <c r="AW1320" i="1"/>
  <c r="AW1315" i="1"/>
  <c r="AW1310" i="1"/>
  <c r="AW1305" i="1"/>
  <c r="AW1300" i="1"/>
  <c r="AW1295" i="1"/>
  <c r="AW1290" i="1"/>
  <c r="AW1285" i="1"/>
  <c r="AW1280" i="1"/>
  <c r="AW1275" i="1"/>
  <c r="AW1270" i="1"/>
  <c r="AW1265" i="1"/>
  <c r="AW1260" i="1"/>
  <c r="AW1255" i="1"/>
  <c r="AW1195" i="1"/>
  <c r="AU1195" i="1"/>
  <c r="AW1155" i="1"/>
  <c r="AU1155" i="1"/>
  <c r="AV1155" i="1"/>
  <c r="AV1340" i="1"/>
  <c r="AV1335" i="1"/>
  <c r="AV1330" i="1"/>
  <c r="AV1325" i="1"/>
  <c r="AV1320" i="1"/>
  <c r="AV1315" i="1"/>
  <c r="AV1310" i="1"/>
  <c r="AV1305" i="1"/>
  <c r="AV1300" i="1"/>
  <c r="AV1295" i="1"/>
  <c r="AV1290" i="1"/>
  <c r="AV1285" i="1"/>
  <c r="AV1280" i="1"/>
  <c r="AV1275" i="1"/>
  <c r="AV1270" i="1"/>
  <c r="AV1265" i="1"/>
  <c r="AV1260" i="1"/>
  <c r="AV1255" i="1"/>
  <c r="AV1250" i="1"/>
  <c r="AU1227" i="1"/>
  <c r="AU1202" i="1"/>
  <c r="AU1198" i="1"/>
  <c r="AV1198" i="1"/>
  <c r="AW1198" i="1"/>
  <c r="AW1175" i="1"/>
  <c r="AU1175" i="1"/>
  <c r="AV1175" i="1"/>
  <c r="AU1088" i="1"/>
  <c r="AU1079" i="1"/>
  <c r="AV1079" i="1"/>
  <c r="AW1079" i="1"/>
  <c r="AU1025" i="1"/>
  <c r="AV1025" i="1"/>
  <c r="AW1025" i="1"/>
  <c r="AV1010" i="1"/>
  <c r="AU1010" i="1"/>
  <c r="AW1010" i="1"/>
  <c r="AW1237" i="1"/>
  <c r="AV1230" i="1"/>
  <c r="AW1220" i="1"/>
  <c r="AW1212" i="1"/>
  <c r="AV1205" i="1"/>
  <c r="AU1241" i="1"/>
  <c r="AV1237" i="1"/>
  <c r="AU1234" i="1"/>
  <c r="AW1234" i="1"/>
  <c r="AU1230" i="1"/>
  <c r="AU1223" i="1"/>
  <c r="AW1223" i="1"/>
  <c r="AU1216" i="1"/>
  <c r="AV1216" i="1"/>
  <c r="AV1212" i="1"/>
  <c r="AU1209" i="1"/>
  <c r="AU1205" i="1"/>
  <c r="AV1190" i="1"/>
  <c r="AU1178" i="1"/>
  <c r="AU1158" i="1"/>
  <c r="AU1123" i="1"/>
  <c r="AU1083" i="1"/>
  <c r="AU1074" i="1"/>
  <c r="AV1074" i="1"/>
  <c r="AW1074" i="1"/>
  <c r="AU1061" i="1"/>
  <c r="AV995" i="1"/>
  <c r="AW995" i="1"/>
  <c r="AU995" i="1"/>
  <c r="AV1125" i="1"/>
  <c r="AV1120" i="1"/>
  <c r="AV1115" i="1"/>
  <c r="AV1110" i="1"/>
  <c r="AV1105" i="1"/>
  <c r="AV1100" i="1"/>
  <c r="AV1095" i="1"/>
  <c r="AV1090" i="1"/>
  <c r="AV1085" i="1"/>
  <c r="AV1080" i="1"/>
  <c r="AV1075" i="1"/>
  <c r="AV1070" i="1"/>
  <c r="AV1065" i="1"/>
  <c r="AV1060" i="1"/>
  <c r="AU1051" i="1"/>
  <c r="AW1051" i="1"/>
  <c r="AW1013" i="1"/>
  <c r="AU979" i="1"/>
  <c r="AV979" i="1"/>
  <c r="AW979" i="1"/>
  <c r="AU938" i="1"/>
  <c r="AV938" i="1"/>
  <c r="AW938" i="1"/>
  <c r="AU923" i="1"/>
  <c r="AV923" i="1"/>
  <c r="AW923" i="1"/>
  <c r="AU869" i="1"/>
  <c r="AV869" i="1"/>
  <c r="AW869" i="1"/>
  <c r="AU1125" i="1"/>
  <c r="AU1120" i="1"/>
  <c r="AU1115" i="1"/>
  <c r="AU1110" i="1"/>
  <c r="AU1105" i="1"/>
  <c r="AU1100" i="1"/>
  <c r="AU1095" i="1"/>
  <c r="AU1090" i="1"/>
  <c r="AU1085" i="1"/>
  <c r="AU1080" i="1"/>
  <c r="AU1075" i="1"/>
  <c r="AU1070" i="1"/>
  <c r="AU1065" i="1"/>
  <c r="AU1054" i="1"/>
  <c r="AW1054" i="1"/>
  <c r="AU1021" i="1"/>
  <c r="AW1021" i="1"/>
  <c r="AU992" i="1"/>
  <c r="AU942" i="1"/>
  <c r="AU928" i="1"/>
  <c r="AV928" i="1"/>
  <c r="AW928" i="1"/>
  <c r="AU912" i="1"/>
  <c r="AV841" i="1"/>
  <c r="AU1057" i="1"/>
  <c r="AW1057" i="1"/>
  <c r="AU1041" i="1"/>
  <c r="AW1041" i="1"/>
  <c r="AU1038" i="1"/>
  <c r="AU1028" i="1"/>
  <c r="AU1001" i="1"/>
  <c r="AU983" i="1"/>
  <c r="AV983" i="1"/>
  <c r="AW983" i="1"/>
  <c r="AU974" i="1"/>
  <c r="AV974" i="1"/>
  <c r="AW974" i="1"/>
  <c r="AU933" i="1"/>
  <c r="AV933" i="1"/>
  <c r="AW933" i="1"/>
  <c r="AU917" i="1"/>
  <c r="AU868" i="1"/>
  <c r="AW863" i="1"/>
  <c r="AU852" i="1"/>
  <c r="AU1044" i="1"/>
  <c r="AW1044" i="1"/>
  <c r="AU1024" i="1"/>
  <c r="AV1024" i="1"/>
  <c r="AW1024" i="1"/>
  <c r="AU1009" i="1"/>
  <c r="AV1009" i="1"/>
  <c r="AW1009" i="1"/>
  <c r="AV1005" i="1"/>
  <c r="AW1005" i="1"/>
  <c r="AU987" i="1"/>
  <c r="AU951" i="1"/>
  <c r="AU937" i="1"/>
  <c r="AU922" i="1"/>
  <c r="AU874" i="1"/>
  <c r="AV874" i="1"/>
  <c r="AW874" i="1"/>
  <c r="AU863" i="1"/>
  <c r="AV863" i="1"/>
  <c r="AU1047" i="1"/>
  <c r="AV1047" i="1"/>
  <c r="AW1047" i="1"/>
  <c r="AU1031" i="1"/>
  <c r="AW1031" i="1"/>
  <c r="AW1020" i="1"/>
  <c r="AU1013" i="1"/>
  <c r="AU978" i="1"/>
  <c r="AV978" i="1"/>
  <c r="AW978" i="1"/>
  <c r="AU969" i="1"/>
  <c r="AV969" i="1"/>
  <c r="AW969" i="1"/>
  <c r="AU927" i="1"/>
  <c r="AW1040" i="1"/>
  <c r="AU1020" i="1"/>
  <c r="AU996" i="1"/>
  <c r="AU982" i="1"/>
  <c r="AU932" i="1"/>
  <c r="AU880" i="1"/>
  <c r="AV880" i="1"/>
  <c r="AW880" i="1"/>
  <c r="AU867" i="1"/>
  <c r="AU862" i="1"/>
  <c r="AU1034" i="1"/>
  <c r="AW1034" i="1"/>
  <c r="AV1000" i="1"/>
  <c r="AW1000" i="1"/>
  <c r="AU973" i="1"/>
  <c r="AV973" i="1"/>
  <c r="AW973" i="1"/>
  <c r="AU964" i="1"/>
  <c r="AV964" i="1"/>
  <c r="AW964" i="1"/>
  <c r="AU885" i="1"/>
  <c r="AV885" i="1"/>
  <c r="AW885" i="1"/>
  <c r="AU851" i="1"/>
  <c r="AV851" i="1"/>
  <c r="AW851" i="1"/>
  <c r="AW1224" i="1"/>
  <c r="AW1219" i="1"/>
  <c r="AW1214" i="1"/>
  <c r="AW1209" i="1"/>
  <c r="AW1204" i="1"/>
  <c r="AW1199" i="1"/>
  <c r="AW1194" i="1"/>
  <c r="AW1189" i="1"/>
  <c r="AW1184" i="1"/>
  <c r="AW1179" i="1"/>
  <c r="AW1174" i="1"/>
  <c r="AW1169" i="1"/>
  <c r="AW1164" i="1"/>
  <c r="AW1159" i="1"/>
  <c r="AW1154" i="1"/>
  <c r="AW1149" i="1"/>
  <c r="AW1144" i="1"/>
  <c r="AW1139" i="1"/>
  <c r="AW1134" i="1"/>
  <c r="AW1129" i="1"/>
  <c r="AW1124" i="1"/>
  <c r="AW1119" i="1"/>
  <c r="AW1114" i="1"/>
  <c r="AV1043" i="1"/>
  <c r="AU1037" i="1"/>
  <c r="AV1037" i="1"/>
  <c r="AW1037" i="1"/>
  <c r="AU1004" i="1"/>
  <c r="AV1004" i="1"/>
  <c r="AW1004" i="1"/>
  <c r="AU977" i="1"/>
  <c r="AV895" i="1"/>
  <c r="AU890" i="1"/>
  <c r="AV890" i="1"/>
  <c r="AW890" i="1"/>
  <c r="AU879" i="1"/>
  <c r="AV873" i="1"/>
  <c r="AU787" i="1"/>
  <c r="AV787" i="1"/>
  <c r="AU1056" i="1"/>
  <c r="AW1056" i="1"/>
  <c r="AU1016" i="1"/>
  <c r="AW1016" i="1"/>
  <c r="AU968" i="1"/>
  <c r="AV968" i="1"/>
  <c r="AW968" i="1"/>
  <c r="AU959" i="1"/>
  <c r="AV959" i="1"/>
  <c r="AW959" i="1"/>
  <c r="AU895" i="1"/>
  <c r="AW895" i="1"/>
  <c r="AW873" i="1"/>
  <c r="AU873" i="1"/>
  <c r="AU866" i="1"/>
  <c r="AV866" i="1"/>
  <c r="AW866" i="1"/>
  <c r="AU1059" i="1"/>
  <c r="AW1059" i="1"/>
  <c r="AW1033" i="1"/>
  <c r="AU1008" i="1"/>
  <c r="AU986" i="1"/>
  <c r="AU972" i="1"/>
  <c r="AV905" i="1"/>
  <c r="AU900" i="1"/>
  <c r="AV900" i="1"/>
  <c r="AW900" i="1"/>
  <c r="AU889" i="1"/>
  <c r="AV861" i="1"/>
  <c r="AW861" i="1"/>
  <c r="AU1046" i="1"/>
  <c r="AW1046" i="1"/>
  <c r="AU1023" i="1"/>
  <c r="AU1019" i="1"/>
  <c r="AV1019" i="1"/>
  <c r="AW1019" i="1"/>
  <c r="AW1003" i="1"/>
  <c r="AU999" i="1"/>
  <c r="AV999" i="1"/>
  <c r="AW999" i="1"/>
  <c r="AU963" i="1"/>
  <c r="AV963" i="1"/>
  <c r="AW963" i="1"/>
  <c r="AU954" i="1"/>
  <c r="AV954" i="1"/>
  <c r="AW954" i="1"/>
  <c r="AU905" i="1"/>
  <c r="AW905" i="1"/>
  <c r="AU894" i="1"/>
  <c r="AU1049" i="1"/>
  <c r="AW1049" i="1"/>
  <c r="AV990" i="1"/>
  <c r="AW990" i="1"/>
  <c r="AU910" i="1"/>
  <c r="AV910" i="1"/>
  <c r="AW910" i="1"/>
  <c r="AU878" i="1"/>
  <c r="AV878" i="1"/>
  <c r="AW878" i="1"/>
  <c r="AU872" i="1"/>
  <c r="AV872" i="1"/>
  <c r="AV1201" i="1"/>
  <c r="AV1196" i="1"/>
  <c r="AV1191" i="1"/>
  <c r="AV1186" i="1"/>
  <c r="AV1181" i="1"/>
  <c r="AV1176" i="1"/>
  <c r="AV1171" i="1"/>
  <c r="AV1166" i="1"/>
  <c r="AV1161" i="1"/>
  <c r="AV1156" i="1"/>
  <c r="AV1151" i="1"/>
  <c r="AV1146" i="1"/>
  <c r="AV1141" i="1"/>
  <c r="AV1136" i="1"/>
  <c r="AV1131" i="1"/>
  <c r="AV1126" i="1"/>
  <c r="AV1121" i="1"/>
  <c r="AV1116" i="1"/>
  <c r="AV1111" i="1"/>
  <c r="AV1106" i="1"/>
  <c r="AV1101" i="1"/>
  <c r="AV1096" i="1"/>
  <c r="AV1091" i="1"/>
  <c r="AV1086" i="1"/>
  <c r="AV1081" i="1"/>
  <c r="AV1076" i="1"/>
  <c r="AV1071" i="1"/>
  <c r="AV1066" i="1"/>
  <c r="AV1061" i="1"/>
  <c r="AV1055" i="1"/>
  <c r="AU1015" i="1"/>
  <c r="AU1003" i="1"/>
  <c r="AU958" i="1"/>
  <c r="AV958" i="1"/>
  <c r="AW958" i="1"/>
  <c r="AU949" i="1"/>
  <c r="AV949" i="1"/>
  <c r="AW949" i="1"/>
  <c r="AU915" i="1"/>
  <c r="AV915" i="1"/>
  <c r="AW915" i="1"/>
  <c r="AU904" i="1"/>
  <c r="AU883" i="1"/>
  <c r="AV883" i="1"/>
  <c r="AW883" i="1"/>
  <c r="AW1045" i="1"/>
  <c r="AU1036" i="1"/>
  <c r="AW1036" i="1"/>
  <c r="AU1033" i="1"/>
  <c r="AU1026" i="1"/>
  <c r="AW1026" i="1"/>
  <c r="AU994" i="1"/>
  <c r="AV994" i="1"/>
  <c r="AW994" i="1"/>
  <c r="AV985" i="1"/>
  <c r="AW985" i="1"/>
  <c r="AU976" i="1"/>
  <c r="AU920" i="1"/>
  <c r="AV920" i="1"/>
  <c r="AW920" i="1"/>
  <c r="AU888" i="1"/>
  <c r="AV888" i="1"/>
  <c r="AW888" i="1"/>
  <c r="AU1052" i="1"/>
  <c r="AV1052" i="1"/>
  <c r="AW1052" i="1"/>
  <c r="AV1045" i="1"/>
  <c r="AU1011" i="1"/>
  <c r="AW1011" i="1"/>
  <c r="AU953" i="1"/>
  <c r="AV953" i="1"/>
  <c r="AW953" i="1"/>
  <c r="AU944" i="1"/>
  <c r="AV944" i="1"/>
  <c r="AW944" i="1"/>
  <c r="AU925" i="1"/>
  <c r="AV925" i="1"/>
  <c r="AW925" i="1"/>
  <c r="AU914" i="1"/>
  <c r="AU893" i="1"/>
  <c r="AV893" i="1"/>
  <c r="AW893" i="1"/>
  <c r="AV828" i="1"/>
  <c r="AW1188" i="1"/>
  <c r="AW1183" i="1"/>
  <c r="AW1178" i="1"/>
  <c r="AW1173" i="1"/>
  <c r="AW1168" i="1"/>
  <c r="AW1163" i="1"/>
  <c r="AW1158" i="1"/>
  <c r="AW1153" i="1"/>
  <c r="AW1148" i="1"/>
  <c r="AW1143" i="1"/>
  <c r="AW1138" i="1"/>
  <c r="AW1133" i="1"/>
  <c r="AW1128" i="1"/>
  <c r="AW1123" i="1"/>
  <c r="AW1118" i="1"/>
  <c r="AW1113" i="1"/>
  <c r="AW1108" i="1"/>
  <c r="AW1103" i="1"/>
  <c r="AW1098" i="1"/>
  <c r="AW1093" i="1"/>
  <c r="AW1088" i="1"/>
  <c r="AW1083" i="1"/>
  <c r="AW1078" i="1"/>
  <c r="AW1073" i="1"/>
  <c r="AW1068" i="1"/>
  <c r="AW1063" i="1"/>
  <c r="AU1039" i="1"/>
  <c r="AW1039" i="1"/>
  <c r="AU1029" i="1"/>
  <c r="AW1029" i="1"/>
  <c r="AU998" i="1"/>
  <c r="AU989" i="1"/>
  <c r="AV989" i="1"/>
  <c r="AW989" i="1"/>
  <c r="AV980" i="1"/>
  <c r="AW980" i="1"/>
  <c r="AU971" i="1"/>
  <c r="AU930" i="1"/>
  <c r="AV930" i="1"/>
  <c r="AW930" i="1"/>
  <c r="AU919" i="1"/>
  <c r="AU898" i="1"/>
  <c r="AV898" i="1"/>
  <c r="AW898" i="1"/>
  <c r="AU859" i="1"/>
  <c r="AV859" i="1"/>
  <c r="AW859" i="1"/>
  <c r="AV854" i="1"/>
  <c r="AV799" i="1"/>
  <c r="AW799" i="1"/>
  <c r="AV1188" i="1"/>
  <c r="AV1183" i="1"/>
  <c r="AV1178" i="1"/>
  <c r="AV1173" i="1"/>
  <c r="AV1168" i="1"/>
  <c r="AV1163" i="1"/>
  <c r="AV1158" i="1"/>
  <c r="AV1153" i="1"/>
  <c r="AV1148" i="1"/>
  <c r="AV1143" i="1"/>
  <c r="AV1138" i="1"/>
  <c r="AV1133" i="1"/>
  <c r="AV1128" i="1"/>
  <c r="AV1123" i="1"/>
  <c r="AV1118" i="1"/>
  <c r="AV1113" i="1"/>
  <c r="AV1108" i="1"/>
  <c r="AV1103" i="1"/>
  <c r="AV1098" i="1"/>
  <c r="AV1093" i="1"/>
  <c r="AV1088" i="1"/>
  <c r="AV1083" i="1"/>
  <c r="AV1078" i="1"/>
  <c r="AV1073" i="1"/>
  <c r="AV1068" i="1"/>
  <c r="AV1063" i="1"/>
  <c r="AU1042" i="1"/>
  <c r="AV1042" i="1"/>
  <c r="AW1042" i="1"/>
  <c r="AV993" i="1"/>
  <c r="AW993" i="1"/>
  <c r="AU948" i="1"/>
  <c r="AV948" i="1"/>
  <c r="AW948" i="1"/>
  <c r="AU939" i="1"/>
  <c r="AV939" i="1"/>
  <c r="AW939" i="1"/>
  <c r="AU903" i="1"/>
  <c r="AV903" i="1"/>
  <c r="AW903" i="1"/>
  <c r="AW854" i="1"/>
  <c r="AU854" i="1"/>
  <c r="AV1051" i="1"/>
  <c r="AU1018" i="1"/>
  <c r="AU1014" i="1"/>
  <c r="AV1014" i="1"/>
  <c r="AW1014" i="1"/>
  <c r="AU993" i="1"/>
  <c r="AV975" i="1"/>
  <c r="AW975" i="1"/>
  <c r="AU966" i="1"/>
  <c r="AU952" i="1"/>
  <c r="AU908" i="1"/>
  <c r="AV908" i="1"/>
  <c r="AW908" i="1"/>
  <c r="AU892" i="1"/>
  <c r="AV876" i="1"/>
  <c r="AU827" i="1"/>
  <c r="AV794" i="1"/>
  <c r="AW1038" i="1"/>
  <c r="AU1032" i="1"/>
  <c r="AV1032" i="1"/>
  <c r="AW1032" i="1"/>
  <c r="AW1028" i="1"/>
  <c r="AV1021" i="1"/>
  <c r="AU984" i="1"/>
  <c r="AV984" i="1"/>
  <c r="AW984" i="1"/>
  <c r="AU943" i="1"/>
  <c r="AV943" i="1"/>
  <c r="AW943" i="1"/>
  <c r="AU934" i="1"/>
  <c r="AV934" i="1"/>
  <c r="AW934" i="1"/>
  <c r="AU913" i="1"/>
  <c r="AV913" i="1"/>
  <c r="AW913" i="1"/>
  <c r="AU897" i="1"/>
  <c r="AU858" i="1"/>
  <c r="AU853" i="1"/>
  <c r="AV853" i="1"/>
  <c r="AW853" i="1"/>
  <c r="AU822" i="1"/>
  <c r="AU817" i="1"/>
  <c r="AU812" i="1"/>
  <c r="AV1054" i="1"/>
  <c r="AV1041" i="1"/>
  <c r="AV1038" i="1"/>
  <c r="AV1028" i="1"/>
  <c r="AU988" i="1"/>
  <c r="AU918" i="1"/>
  <c r="AV918" i="1"/>
  <c r="AW918" i="1"/>
  <c r="AU843" i="1"/>
  <c r="AW837" i="1"/>
  <c r="AV827" i="1"/>
  <c r="AV824" i="1"/>
  <c r="AV790" i="1"/>
  <c r="AW790" i="1"/>
  <c r="AU774" i="1"/>
  <c r="AV774" i="1"/>
  <c r="AW774" i="1"/>
  <c r="AV765" i="1"/>
  <c r="AW765" i="1"/>
  <c r="AU729" i="1"/>
  <c r="AV713" i="1"/>
  <c r="AU708" i="1"/>
  <c r="AW708" i="1"/>
  <c r="AU671" i="1"/>
  <c r="AW870" i="1"/>
  <c r="AW857" i="1"/>
  <c r="AU846" i="1"/>
  <c r="AU824" i="1"/>
  <c r="AU814" i="1"/>
  <c r="AW797" i="1"/>
  <c r="AU713" i="1"/>
  <c r="AW713" i="1"/>
  <c r="AV671" i="1"/>
  <c r="AW671" i="1"/>
  <c r="AU645" i="1"/>
  <c r="AV645" i="1"/>
  <c r="AW645" i="1"/>
  <c r="AV870" i="1"/>
  <c r="AW839" i="1"/>
  <c r="AV830" i="1"/>
  <c r="AU821" i="1"/>
  <c r="AU811" i="1"/>
  <c r="AU793" i="1"/>
  <c r="AU786" i="1"/>
  <c r="AW782" i="1"/>
  <c r="AV777" i="1"/>
  <c r="AU739" i="1"/>
  <c r="AV723" i="1"/>
  <c r="AU681" i="1"/>
  <c r="AV676" i="1"/>
  <c r="AW676" i="1"/>
  <c r="AV867" i="1"/>
  <c r="AW848" i="1"/>
  <c r="AV842" i="1"/>
  <c r="AV839" i="1"/>
  <c r="AW836" i="1"/>
  <c r="AU830" i="1"/>
  <c r="AW789" i="1"/>
  <c r="AU773" i="1"/>
  <c r="AU769" i="1"/>
  <c r="AV769" i="1"/>
  <c r="AW769" i="1"/>
  <c r="AU744" i="1"/>
  <c r="AV728" i="1"/>
  <c r="AU686" i="1"/>
  <c r="AV681" i="1"/>
  <c r="AW681" i="1"/>
  <c r="AV670" i="1"/>
  <c r="AW875" i="1"/>
  <c r="AW864" i="1"/>
  <c r="AW862" i="1"/>
  <c r="AW856" i="1"/>
  <c r="AV848" i="1"/>
  <c r="AV845" i="1"/>
  <c r="AV836" i="1"/>
  <c r="AW827" i="1"/>
  <c r="AW807" i="1"/>
  <c r="AV800" i="1"/>
  <c r="AW800" i="1"/>
  <c r="AV686" i="1"/>
  <c r="AW686" i="1"/>
  <c r="AU571" i="1"/>
  <c r="AV571" i="1"/>
  <c r="AW571" i="1"/>
  <c r="AW970" i="1"/>
  <c r="AW965" i="1"/>
  <c r="AW960" i="1"/>
  <c r="AW955" i="1"/>
  <c r="AW950" i="1"/>
  <c r="AW945" i="1"/>
  <c r="AW940" i="1"/>
  <c r="AW935" i="1"/>
  <c r="AV875" i="1"/>
  <c r="AV864" i="1"/>
  <c r="AV856" i="1"/>
  <c r="AU833" i="1"/>
  <c r="AW833" i="1"/>
  <c r="AW817" i="1"/>
  <c r="AV792" i="1"/>
  <c r="AV691" i="1"/>
  <c r="AW691" i="1"/>
  <c r="AW845" i="1"/>
  <c r="AV820" i="1"/>
  <c r="AW820" i="1"/>
  <c r="AV810" i="1"/>
  <c r="AW810" i="1"/>
  <c r="AU803" i="1"/>
  <c r="AV785" i="1"/>
  <c r="AW785" i="1"/>
  <c r="AW777" i="1"/>
  <c r="AU768" i="1"/>
  <c r="AU759" i="1"/>
  <c r="AU743" i="1"/>
  <c r="AU727" i="1"/>
  <c r="AV727" i="1"/>
  <c r="AU701" i="1"/>
  <c r="AV696" i="1"/>
  <c r="AW696" i="1"/>
  <c r="AV685" i="1"/>
  <c r="AW867" i="1"/>
  <c r="AW842" i="1"/>
  <c r="AU781" i="1"/>
  <c r="AU732" i="1"/>
  <c r="AV732" i="1"/>
  <c r="AV701" i="1"/>
  <c r="AW701" i="1"/>
  <c r="AU823" i="1"/>
  <c r="AU813" i="1"/>
  <c r="AU737" i="1"/>
  <c r="AV737" i="1"/>
  <c r="AV706" i="1"/>
  <c r="AW706" i="1"/>
  <c r="AU581" i="1"/>
  <c r="AV581" i="1"/>
  <c r="AW581" i="1"/>
  <c r="AW1027" i="1"/>
  <c r="AW1022" i="1"/>
  <c r="AW1017" i="1"/>
  <c r="AW1012" i="1"/>
  <c r="AW1007" i="1"/>
  <c r="AW1002" i="1"/>
  <c r="AW997" i="1"/>
  <c r="AW992" i="1"/>
  <c r="AW987" i="1"/>
  <c r="AW982" i="1"/>
  <c r="AW977" i="1"/>
  <c r="AW972" i="1"/>
  <c r="AW967" i="1"/>
  <c r="AW962" i="1"/>
  <c r="AW957" i="1"/>
  <c r="AW952" i="1"/>
  <c r="AW947" i="1"/>
  <c r="AW942" i="1"/>
  <c r="AW937" i="1"/>
  <c r="AW932" i="1"/>
  <c r="AW927" i="1"/>
  <c r="AW922" i="1"/>
  <c r="AW917" i="1"/>
  <c r="AW912" i="1"/>
  <c r="AW907" i="1"/>
  <c r="AW902" i="1"/>
  <c r="AW897" i="1"/>
  <c r="AW892" i="1"/>
  <c r="AW887" i="1"/>
  <c r="AW882" i="1"/>
  <c r="AV877" i="1"/>
  <c r="AW858" i="1"/>
  <c r="AW844" i="1"/>
  <c r="AW819" i="1"/>
  <c r="AW809" i="1"/>
  <c r="AV802" i="1"/>
  <c r="AW792" i="1"/>
  <c r="AU758" i="1"/>
  <c r="AU742" i="1"/>
  <c r="AV742" i="1"/>
  <c r="AW732" i="1"/>
  <c r="AU716" i="1"/>
  <c r="AV711" i="1"/>
  <c r="AW711" i="1"/>
  <c r="AV700" i="1"/>
  <c r="AV638" i="1"/>
  <c r="AV1027" i="1"/>
  <c r="AV1022" i="1"/>
  <c r="AV1017" i="1"/>
  <c r="AV1012" i="1"/>
  <c r="AV1007" i="1"/>
  <c r="AV1002" i="1"/>
  <c r="AV997" i="1"/>
  <c r="AV992" i="1"/>
  <c r="AV987" i="1"/>
  <c r="AV982" i="1"/>
  <c r="AV977" i="1"/>
  <c r="AV972" i="1"/>
  <c r="AV967" i="1"/>
  <c r="AV962" i="1"/>
  <c r="AV957" i="1"/>
  <c r="AV952" i="1"/>
  <c r="AV947" i="1"/>
  <c r="AV942" i="1"/>
  <c r="AV937" i="1"/>
  <c r="AV932" i="1"/>
  <c r="AV927" i="1"/>
  <c r="AV922" i="1"/>
  <c r="AV917" i="1"/>
  <c r="AV912" i="1"/>
  <c r="AV907" i="1"/>
  <c r="AV902" i="1"/>
  <c r="AV897" i="1"/>
  <c r="AV892" i="1"/>
  <c r="AV887" i="1"/>
  <c r="AV882" i="1"/>
  <c r="AW872" i="1"/>
  <c r="AV858" i="1"/>
  <c r="AV850" i="1"/>
  <c r="AV847" i="1"/>
  <c r="AV844" i="1"/>
  <c r="AW841" i="1"/>
  <c r="AW838" i="1"/>
  <c r="AV835" i="1"/>
  <c r="AU802" i="1"/>
  <c r="AW772" i="1"/>
  <c r="AU747" i="1"/>
  <c r="AV747" i="1"/>
  <c r="AW737" i="1"/>
  <c r="AV716" i="1"/>
  <c r="AW716" i="1"/>
  <c r="AV668" i="1"/>
  <c r="AW668" i="1"/>
  <c r="AU601" i="1"/>
  <c r="AV601" i="1"/>
  <c r="AW601" i="1"/>
  <c r="AU799" i="1"/>
  <c r="AV780" i="1"/>
  <c r="AW780" i="1"/>
  <c r="AU752" i="1"/>
  <c r="AV752" i="1"/>
  <c r="AV721" i="1"/>
  <c r="AW721" i="1"/>
  <c r="AU668" i="1"/>
  <c r="AW835" i="1"/>
  <c r="AW832" i="1"/>
  <c r="AU816" i="1"/>
  <c r="AV795" i="1"/>
  <c r="AW795" i="1"/>
  <c r="AU784" i="1"/>
  <c r="AW784" i="1"/>
  <c r="AU757" i="1"/>
  <c r="AV757" i="1"/>
  <c r="AW747" i="1"/>
  <c r="AU731" i="1"/>
  <c r="AV726" i="1"/>
  <c r="AW726" i="1"/>
  <c r="AV715" i="1"/>
  <c r="AV673" i="1"/>
  <c r="AW929" i="1"/>
  <c r="AW924" i="1"/>
  <c r="AW919" i="1"/>
  <c r="AW914" i="1"/>
  <c r="AW909" i="1"/>
  <c r="AW904" i="1"/>
  <c r="AW899" i="1"/>
  <c r="AW894" i="1"/>
  <c r="AW889" i="1"/>
  <c r="AW884" i="1"/>
  <c r="AW879" i="1"/>
  <c r="AW877" i="1"/>
  <c r="AW871" i="1"/>
  <c r="AU838" i="1"/>
  <c r="AV731" i="1"/>
  <c r="AW731" i="1"/>
  <c r="AU673" i="1"/>
  <c r="AW673" i="1"/>
  <c r="AU631" i="1"/>
  <c r="AV631" i="1"/>
  <c r="AW631" i="1"/>
  <c r="AU626" i="1"/>
  <c r="AV626" i="1"/>
  <c r="AW626" i="1"/>
  <c r="AU611" i="1"/>
  <c r="AV611" i="1"/>
  <c r="AW611" i="1"/>
  <c r="AV929" i="1"/>
  <c r="AV924" i="1"/>
  <c r="AV919" i="1"/>
  <c r="AV914" i="1"/>
  <c r="AV909" i="1"/>
  <c r="AV904" i="1"/>
  <c r="AV899" i="1"/>
  <c r="AV894" i="1"/>
  <c r="AV889" i="1"/>
  <c r="AV884" i="1"/>
  <c r="AV879" i="1"/>
  <c r="AV871" i="1"/>
  <c r="AV852" i="1"/>
  <c r="AW847" i="1"/>
  <c r="AU841" i="1"/>
  <c r="AV825" i="1"/>
  <c r="AV736" i="1"/>
  <c r="AW736" i="1"/>
  <c r="AU678" i="1"/>
  <c r="AW678" i="1"/>
  <c r="AW868" i="1"/>
  <c r="AW860" i="1"/>
  <c r="AW849" i="1"/>
  <c r="AW834" i="1"/>
  <c r="AW831" i="1"/>
  <c r="AW822" i="1"/>
  <c r="AW812" i="1"/>
  <c r="AV805" i="1"/>
  <c r="AW805" i="1"/>
  <c r="AW794" i="1"/>
  <c r="AU783" i="1"/>
  <c r="AV775" i="1"/>
  <c r="AW775" i="1"/>
  <c r="AU746" i="1"/>
  <c r="AV741" i="1"/>
  <c r="AW741" i="1"/>
  <c r="AV730" i="1"/>
  <c r="AV688" i="1"/>
  <c r="AU683" i="1"/>
  <c r="AW683" i="1"/>
  <c r="AW876" i="1"/>
  <c r="AV868" i="1"/>
  <c r="AV860" i="1"/>
  <c r="AV849" i="1"/>
  <c r="AV837" i="1"/>
  <c r="AV834" i="1"/>
  <c r="AV831" i="1"/>
  <c r="AW825" i="1"/>
  <c r="AV815" i="1"/>
  <c r="AW815" i="1"/>
  <c r="AU779" i="1"/>
  <c r="AV779" i="1"/>
  <c r="AW779" i="1"/>
  <c r="AU766" i="1"/>
  <c r="AU751" i="1"/>
  <c r="AV746" i="1"/>
  <c r="AW746" i="1"/>
  <c r="AV735" i="1"/>
  <c r="AV693" i="1"/>
  <c r="AU688" i="1"/>
  <c r="AW688" i="1"/>
  <c r="AW636" i="1"/>
  <c r="AU636" i="1"/>
  <c r="AV636" i="1"/>
  <c r="AW1006" i="1"/>
  <c r="AW1001" i="1"/>
  <c r="AW996" i="1"/>
  <c r="AW991" i="1"/>
  <c r="AW986" i="1"/>
  <c r="AW981" i="1"/>
  <c r="AW976" i="1"/>
  <c r="AW971" i="1"/>
  <c r="AW966" i="1"/>
  <c r="AW961" i="1"/>
  <c r="AW956" i="1"/>
  <c r="AW951" i="1"/>
  <c r="AW946" i="1"/>
  <c r="AW941" i="1"/>
  <c r="AW936" i="1"/>
  <c r="AW931" i="1"/>
  <c r="AW926" i="1"/>
  <c r="AW921" i="1"/>
  <c r="AW916" i="1"/>
  <c r="AW911" i="1"/>
  <c r="AW906" i="1"/>
  <c r="AW901" i="1"/>
  <c r="AW896" i="1"/>
  <c r="AW891" i="1"/>
  <c r="AW886" i="1"/>
  <c r="AW881" i="1"/>
  <c r="AV857" i="1"/>
  <c r="AW846" i="1"/>
  <c r="AW843" i="1"/>
  <c r="AU837" i="1"/>
  <c r="AU828" i="1"/>
  <c r="AW828" i="1"/>
  <c r="AU808" i="1"/>
  <c r="AV797" i="1"/>
  <c r="AW787" i="1"/>
  <c r="AV766" i="1"/>
  <c r="AW766" i="1"/>
  <c r="AU761" i="1"/>
  <c r="AU756" i="1"/>
  <c r="AV751" i="1"/>
  <c r="AW751" i="1"/>
  <c r="AV740" i="1"/>
  <c r="AV698" i="1"/>
  <c r="AU693" i="1"/>
  <c r="AW693" i="1"/>
  <c r="AU656" i="1"/>
  <c r="AV656" i="1"/>
  <c r="AW656" i="1"/>
  <c r="AW852" i="1"/>
  <c r="AU818" i="1"/>
  <c r="AV770" i="1"/>
  <c r="AW770" i="1"/>
  <c r="AV761" i="1"/>
  <c r="AW761" i="1"/>
  <c r="AV756" i="1"/>
  <c r="AW756" i="1"/>
  <c r="AU698" i="1"/>
  <c r="AW698" i="1"/>
  <c r="AW840" i="1"/>
  <c r="AU794" i="1"/>
  <c r="AU790" i="1"/>
  <c r="AU778" i="1"/>
  <c r="AU765" i="1"/>
  <c r="AV750" i="1"/>
  <c r="AV708" i="1"/>
  <c r="AU703" i="1"/>
  <c r="AW703" i="1"/>
  <c r="AU635" i="1"/>
  <c r="AV635" i="1"/>
  <c r="AW635" i="1"/>
  <c r="AU633" i="1"/>
  <c r="AV633" i="1"/>
  <c r="AW633" i="1"/>
  <c r="AU622" i="1"/>
  <c r="AV622" i="1"/>
  <c r="AW622" i="1"/>
  <c r="AU597" i="1"/>
  <c r="AV597" i="1"/>
  <c r="AW597" i="1"/>
  <c r="AV579" i="1"/>
  <c r="AW579" i="1"/>
  <c r="AU579" i="1"/>
  <c r="AV559" i="1"/>
  <c r="AW559" i="1"/>
  <c r="AU559" i="1"/>
  <c r="AU481" i="1"/>
  <c r="AV481" i="1"/>
  <c r="AW481" i="1"/>
  <c r="AW764" i="1"/>
  <c r="AW759" i="1"/>
  <c r="AW754" i="1"/>
  <c r="AW749" i="1"/>
  <c r="AW744" i="1"/>
  <c r="AW739" i="1"/>
  <c r="AW734" i="1"/>
  <c r="AW729" i="1"/>
  <c r="AW724" i="1"/>
  <c r="AW719" i="1"/>
  <c r="AW714" i="1"/>
  <c r="AW709" i="1"/>
  <c r="AW704" i="1"/>
  <c r="AW699" i="1"/>
  <c r="AW694" i="1"/>
  <c r="AW689" i="1"/>
  <c r="AW684" i="1"/>
  <c r="AW679" i="1"/>
  <c r="AW674" i="1"/>
  <c r="AV669" i="1"/>
  <c r="AV666" i="1"/>
  <c r="AW660" i="1"/>
  <c r="AV654" i="1"/>
  <c r="AW654" i="1"/>
  <c r="AW650" i="1"/>
  <c r="AV574" i="1"/>
  <c r="AW574" i="1"/>
  <c r="AU574" i="1"/>
  <c r="AV564" i="1"/>
  <c r="AW564" i="1"/>
  <c r="AU564" i="1"/>
  <c r="AU548" i="1"/>
  <c r="AV524" i="1"/>
  <c r="AV502" i="1"/>
  <c r="AW502" i="1"/>
  <c r="AU492" i="1"/>
  <c r="AV492" i="1"/>
  <c r="AW492" i="1"/>
  <c r="AU438" i="1"/>
  <c r="AU415" i="1"/>
  <c r="AV415" i="1"/>
  <c r="AW415" i="1"/>
  <c r="AV764" i="1"/>
  <c r="AV759" i="1"/>
  <c r="AV754" i="1"/>
  <c r="AV749" i="1"/>
  <c r="AV744" i="1"/>
  <c r="AV739" i="1"/>
  <c r="AV734" i="1"/>
  <c r="AV729" i="1"/>
  <c r="AV724" i="1"/>
  <c r="AV719" i="1"/>
  <c r="AV714" i="1"/>
  <c r="AV709" i="1"/>
  <c r="AV704" i="1"/>
  <c r="AV699" i="1"/>
  <c r="AV694" i="1"/>
  <c r="AV689" i="1"/>
  <c r="AV684" i="1"/>
  <c r="AV679" i="1"/>
  <c r="AV674" i="1"/>
  <c r="AV663" i="1"/>
  <c r="AV660" i="1"/>
  <c r="AV650" i="1"/>
  <c r="AW621" i="1"/>
  <c r="AW596" i="1"/>
  <c r="AU592" i="1"/>
  <c r="AV592" i="1"/>
  <c r="AW592" i="1"/>
  <c r="AV569" i="1"/>
  <c r="AW569" i="1"/>
  <c r="AU569" i="1"/>
  <c r="AU542" i="1"/>
  <c r="AV542" i="1"/>
  <c r="AW542" i="1"/>
  <c r="AU536" i="1"/>
  <c r="AV536" i="1"/>
  <c r="AW536" i="1"/>
  <c r="AU530" i="1"/>
  <c r="AV530" i="1"/>
  <c r="AW530" i="1"/>
  <c r="AU486" i="1"/>
  <c r="AV629" i="1"/>
  <c r="AW629" i="1"/>
  <c r="AU629" i="1"/>
  <c r="AU618" i="1"/>
  <c r="AV618" i="1"/>
  <c r="AW618" i="1"/>
  <c r="AV614" i="1"/>
  <c r="AW614" i="1"/>
  <c r="AU614" i="1"/>
  <c r="AV605" i="1"/>
  <c r="AV596" i="1"/>
  <c r="AU558" i="1"/>
  <c r="AU501" i="1"/>
  <c r="AV501" i="1"/>
  <c r="AW501" i="1"/>
  <c r="AU475" i="1"/>
  <c r="AV475" i="1"/>
  <c r="AW475" i="1"/>
  <c r="AU443" i="1"/>
  <c r="AV443" i="1"/>
  <c r="AW443" i="1"/>
  <c r="AU403" i="1"/>
  <c r="AU632" i="1"/>
  <c r="AV632" i="1"/>
  <c r="AW632" i="1"/>
  <c r="AU587" i="1"/>
  <c r="AV587" i="1"/>
  <c r="AW587" i="1"/>
  <c r="AU578" i="1"/>
  <c r="AU517" i="1"/>
  <c r="AV517" i="1"/>
  <c r="AW517" i="1"/>
  <c r="AU491" i="1"/>
  <c r="AV491" i="1"/>
  <c r="AW491" i="1"/>
  <c r="AU426" i="1"/>
  <c r="AV426" i="1"/>
  <c r="AU420" i="1"/>
  <c r="AV420" i="1"/>
  <c r="AW420" i="1"/>
  <c r="AW669" i="1"/>
  <c r="AU643" i="1"/>
  <c r="AW643" i="1"/>
  <c r="AU573" i="1"/>
  <c r="AU547" i="1"/>
  <c r="AV547" i="1"/>
  <c r="AW547" i="1"/>
  <c r="AU541" i="1"/>
  <c r="AV541" i="1"/>
  <c r="AW541" i="1"/>
  <c r="AV529" i="1"/>
  <c r="AU582" i="1"/>
  <c r="AV582" i="1"/>
  <c r="AW582" i="1"/>
  <c r="AU552" i="1"/>
  <c r="AV552" i="1"/>
  <c r="AW552" i="1"/>
  <c r="AV535" i="1"/>
  <c r="AW535" i="1"/>
  <c r="AU485" i="1"/>
  <c r="AU463" i="1"/>
  <c r="AV463" i="1"/>
  <c r="AW463" i="1"/>
  <c r="AU425" i="1"/>
  <c r="AV425" i="1"/>
  <c r="AW425" i="1"/>
  <c r="AU653" i="1"/>
  <c r="AW653" i="1"/>
  <c r="AV639" i="1"/>
  <c r="AW639" i="1"/>
  <c r="AU639" i="1"/>
  <c r="AU617" i="1"/>
  <c r="AV617" i="1"/>
  <c r="AW617" i="1"/>
  <c r="AU613" i="1"/>
  <c r="AV613" i="1"/>
  <c r="AW613" i="1"/>
  <c r="AV609" i="1"/>
  <c r="AW609" i="1"/>
  <c r="AU609" i="1"/>
  <c r="AV586" i="1"/>
  <c r="AU557" i="1"/>
  <c r="AV557" i="1"/>
  <c r="AW557" i="1"/>
  <c r="AU516" i="1"/>
  <c r="AV516" i="1"/>
  <c r="AW516" i="1"/>
  <c r="AU506" i="1"/>
  <c r="AU490" i="1"/>
  <c r="AV490" i="1"/>
  <c r="AW490" i="1"/>
  <c r="AV468" i="1"/>
  <c r="AW665" i="1"/>
  <c r="AU628" i="1"/>
  <c r="AV628" i="1"/>
  <c r="AW628" i="1"/>
  <c r="AV600" i="1"/>
  <c r="AW600" i="1"/>
  <c r="AU577" i="1"/>
  <c r="AV577" i="1"/>
  <c r="AW577" i="1"/>
  <c r="AU562" i="1"/>
  <c r="AV562" i="1"/>
  <c r="AW562" i="1"/>
  <c r="AU546" i="1"/>
  <c r="AV546" i="1"/>
  <c r="AW546" i="1"/>
  <c r="AU522" i="1"/>
  <c r="AV522" i="1"/>
  <c r="AW522" i="1"/>
  <c r="AU495" i="1"/>
  <c r="AU452" i="1"/>
  <c r="AV452" i="1"/>
  <c r="AW452" i="1"/>
  <c r="AW823" i="1"/>
  <c r="AW818" i="1"/>
  <c r="AW813" i="1"/>
  <c r="AW808" i="1"/>
  <c r="AW803" i="1"/>
  <c r="AW798" i="1"/>
  <c r="AW793" i="1"/>
  <c r="AW788" i="1"/>
  <c r="AW783" i="1"/>
  <c r="AW778" i="1"/>
  <c r="AW773" i="1"/>
  <c r="AW768" i="1"/>
  <c r="AW763" i="1"/>
  <c r="AW758" i="1"/>
  <c r="AW753" i="1"/>
  <c r="AW748" i="1"/>
  <c r="AW743" i="1"/>
  <c r="AW738" i="1"/>
  <c r="AW733" i="1"/>
  <c r="AW728" i="1"/>
  <c r="AW723" i="1"/>
  <c r="AW718" i="1"/>
  <c r="AV665" i="1"/>
  <c r="AW616" i="1"/>
  <c r="AU572" i="1"/>
  <c r="AV572" i="1"/>
  <c r="AW572" i="1"/>
  <c r="AU567" i="1"/>
  <c r="AV567" i="1"/>
  <c r="AW567" i="1"/>
  <c r="AW556" i="1"/>
  <c r="AV551" i="1"/>
  <c r="AV540" i="1"/>
  <c r="AW540" i="1"/>
  <c r="AV534" i="1"/>
  <c r="AU473" i="1"/>
  <c r="AU436" i="1"/>
  <c r="AV436" i="1"/>
  <c r="AU430" i="1"/>
  <c r="AV430" i="1"/>
  <c r="AW430" i="1"/>
  <c r="AU413" i="1"/>
  <c r="AV823" i="1"/>
  <c r="AV818" i="1"/>
  <c r="AV813" i="1"/>
  <c r="AV808" i="1"/>
  <c r="AV803" i="1"/>
  <c r="AV798" i="1"/>
  <c r="AV793" i="1"/>
  <c r="AV788" i="1"/>
  <c r="AV783" i="1"/>
  <c r="AV778" i="1"/>
  <c r="AV773" i="1"/>
  <c r="AV768" i="1"/>
  <c r="AV763" i="1"/>
  <c r="AV758" i="1"/>
  <c r="AV753" i="1"/>
  <c r="AV748" i="1"/>
  <c r="AV743" i="1"/>
  <c r="AV738" i="1"/>
  <c r="AU662" i="1"/>
  <c r="AV649" i="1"/>
  <c r="AW649" i="1"/>
  <c r="AU649" i="1"/>
  <c r="AV616" i="1"/>
  <c r="AV604" i="1"/>
  <c r="AW604" i="1"/>
  <c r="AU604" i="1"/>
  <c r="AV595" i="1"/>
  <c r="AW595" i="1"/>
  <c r="AW576" i="1"/>
  <c r="AW561" i="1"/>
  <c r="AV556" i="1"/>
  <c r="AU515" i="1"/>
  <c r="AV515" i="1"/>
  <c r="AW515" i="1"/>
  <c r="AU451" i="1"/>
  <c r="AV451" i="1"/>
  <c r="AV659" i="1"/>
  <c r="AW659" i="1"/>
  <c r="AW655" i="1"/>
  <c r="AU652" i="1"/>
  <c r="AW641" i="1"/>
  <c r="AV624" i="1"/>
  <c r="AW624" i="1"/>
  <c r="AU624" i="1"/>
  <c r="AU612" i="1"/>
  <c r="AV612" i="1"/>
  <c r="AW612" i="1"/>
  <c r="AU608" i="1"/>
  <c r="AV608" i="1"/>
  <c r="AW608" i="1"/>
  <c r="AU521" i="1"/>
  <c r="AV521" i="1"/>
  <c r="AW521" i="1"/>
  <c r="AU505" i="1"/>
  <c r="AV505" i="1"/>
  <c r="AW505" i="1"/>
  <c r="AV447" i="1"/>
  <c r="AW447" i="1"/>
  <c r="AU447" i="1"/>
  <c r="AU435" i="1"/>
  <c r="AV435" i="1"/>
  <c r="AW435" i="1"/>
  <c r="AU418" i="1"/>
  <c r="AV655" i="1"/>
  <c r="AV641" i="1"/>
  <c r="AU627" i="1"/>
  <c r="AV627" i="1"/>
  <c r="AW627" i="1"/>
  <c r="AV599" i="1"/>
  <c r="AW599" i="1"/>
  <c r="AU599" i="1"/>
  <c r="AV590" i="1"/>
  <c r="AW590" i="1"/>
  <c r="AV545" i="1"/>
  <c r="AW545" i="1"/>
  <c r="AV539" i="1"/>
  <c r="AU533" i="1"/>
  <c r="AU527" i="1"/>
  <c r="AV527" i="1"/>
  <c r="AW527" i="1"/>
  <c r="AV499" i="1"/>
  <c r="AU478" i="1"/>
  <c r="AV478" i="1"/>
  <c r="AW478" i="1"/>
  <c r="AW760" i="1"/>
  <c r="AW755" i="1"/>
  <c r="AW750" i="1"/>
  <c r="AW745" i="1"/>
  <c r="AW740" i="1"/>
  <c r="AW735" i="1"/>
  <c r="AW730" i="1"/>
  <c r="AW725" i="1"/>
  <c r="AW720" i="1"/>
  <c r="AW715" i="1"/>
  <c r="AW710" i="1"/>
  <c r="AW705" i="1"/>
  <c r="AW700" i="1"/>
  <c r="AW695" i="1"/>
  <c r="AW690" i="1"/>
  <c r="AW685" i="1"/>
  <c r="AW680" i="1"/>
  <c r="AW675" i="1"/>
  <c r="AW670" i="1"/>
  <c r="AW661" i="1"/>
  <c r="AU638" i="1"/>
  <c r="AW638" i="1"/>
  <c r="AU488" i="1"/>
  <c r="AV488" i="1"/>
  <c r="AW488" i="1"/>
  <c r="AU483" i="1"/>
  <c r="AU472" i="1"/>
  <c r="AV472" i="1"/>
  <c r="AW472" i="1"/>
  <c r="AU446" i="1"/>
  <c r="AW651" i="1"/>
  <c r="AU603" i="1"/>
  <c r="AV594" i="1"/>
  <c r="AW594" i="1"/>
  <c r="AU594" i="1"/>
  <c r="AV585" i="1"/>
  <c r="AW585" i="1"/>
  <c r="AU520" i="1"/>
  <c r="AV520" i="1"/>
  <c r="AW520" i="1"/>
  <c r="AU423" i="1"/>
  <c r="AV634" i="1"/>
  <c r="AW634" i="1"/>
  <c r="AU634" i="1"/>
  <c r="AU607" i="1"/>
  <c r="AV607" i="1"/>
  <c r="AW607" i="1"/>
  <c r="AV550" i="1"/>
  <c r="AW550" i="1"/>
  <c r="AU526" i="1"/>
  <c r="AV526" i="1"/>
  <c r="AW526" i="1"/>
  <c r="AU466" i="1"/>
  <c r="AV466" i="1"/>
  <c r="AU405" i="1"/>
  <c r="AV405" i="1"/>
  <c r="AW405" i="1"/>
  <c r="AU648" i="1"/>
  <c r="AW648" i="1"/>
  <c r="AU623" i="1"/>
  <c r="AV623" i="1"/>
  <c r="AW623" i="1"/>
  <c r="AV615" i="1"/>
  <c r="AU598" i="1"/>
  <c r="AV589" i="1"/>
  <c r="AW589" i="1"/>
  <c r="AU589" i="1"/>
  <c r="AV580" i="1"/>
  <c r="AW580" i="1"/>
  <c r="AV555" i="1"/>
  <c r="AW555" i="1"/>
  <c r="AU532" i="1"/>
  <c r="AV532" i="1"/>
  <c r="AW532" i="1"/>
  <c r="AU498" i="1"/>
  <c r="AV498" i="1"/>
  <c r="AW498" i="1"/>
  <c r="AW702" i="1"/>
  <c r="AW697" i="1"/>
  <c r="AW692" i="1"/>
  <c r="AW687" i="1"/>
  <c r="AW682" i="1"/>
  <c r="AW677" i="1"/>
  <c r="AW672" i="1"/>
  <c r="AU667" i="1"/>
  <c r="AW667" i="1"/>
  <c r="AU658" i="1"/>
  <c r="AW658" i="1"/>
  <c r="AU637" i="1"/>
  <c r="AV637" i="1"/>
  <c r="AW637" i="1"/>
  <c r="AU615" i="1"/>
  <c r="AW606" i="1"/>
  <c r="AV560" i="1"/>
  <c r="AW560" i="1"/>
  <c r="AV519" i="1"/>
  <c r="AU503" i="1"/>
  <c r="AU482" i="1"/>
  <c r="AV482" i="1"/>
  <c r="AW482" i="1"/>
  <c r="AU445" i="1"/>
  <c r="AV445" i="1"/>
  <c r="AW445" i="1"/>
  <c r="AV722" i="1"/>
  <c r="AV717" i="1"/>
  <c r="AV712" i="1"/>
  <c r="AV707" i="1"/>
  <c r="AV664" i="1"/>
  <c r="AW664" i="1"/>
  <c r="AU654" i="1"/>
  <c r="AV606" i="1"/>
  <c r="AU602" i="1"/>
  <c r="AV602" i="1"/>
  <c r="AW602" i="1"/>
  <c r="AU593" i="1"/>
  <c r="AV584" i="1"/>
  <c r="AW584" i="1"/>
  <c r="AU584" i="1"/>
  <c r="AV575" i="1"/>
  <c r="AW575" i="1"/>
  <c r="AV565" i="1"/>
  <c r="AW565" i="1"/>
  <c r="AV549" i="1"/>
  <c r="AW549" i="1"/>
  <c r="AU549" i="1"/>
  <c r="AU543" i="1"/>
  <c r="AU525" i="1"/>
  <c r="AV525" i="1"/>
  <c r="AW525" i="1"/>
  <c r="AU455" i="1"/>
  <c r="AU410" i="1"/>
  <c r="AV410" i="1"/>
  <c r="AW410" i="1"/>
  <c r="AV644" i="1"/>
  <c r="AW644" i="1"/>
  <c r="AU644" i="1"/>
  <c r="AV619" i="1"/>
  <c r="AW619" i="1"/>
  <c r="AU619" i="1"/>
  <c r="AV570" i="1"/>
  <c r="AW570" i="1"/>
  <c r="AV554" i="1"/>
  <c r="AW554" i="1"/>
  <c r="AU554" i="1"/>
  <c r="AU537" i="1"/>
  <c r="AV537" i="1"/>
  <c r="AW537" i="1"/>
  <c r="AU531" i="1"/>
  <c r="AV531" i="1"/>
  <c r="AW531" i="1"/>
  <c r="AU416" i="1"/>
  <c r="AV416" i="1"/>
  <c r="AU544" i="1"/>
  <c r="AU539" i="1"/>
  <c r="AU534" i="1"/>
  <c r="AU529" i="1"/>
  <c r="AU524" i="1"/>
  <c r="AU519" i="1"/>
  <c r="AV511" i="1"/>
  <c r="AW508" i="1"/>
  <c r="AV500" i="1"/>
  <c r="AW497" i="1"/>
  <c r="AW480" i="1"/>
  <c r="AW477" i="1"/>
  <c r="AU468" i="1"/>
  <c r="AW465" i="1"/>
  <c r="AV462" i="1"/>
  <c r="AV450" i="1"/>
  <c r="AU444" i="1"/>
  <c r="AV444" i="1"/>
  <c r="AW444" i="1"/>
  <c r="AU365" i="1"/>
  <c r="AV365" i="1"/>
  <c r="AW365" i="1"/>
  <c r="AU354" i="1"/>
  <c r="AV354" i="1"/>
  <c r="AW354" i="1"/>
  <c r="AV344" i="1"/>
  <c r="AW344" i="1"/>
  <c r="AU251" i="1"/>
  <c r="AV251" i="1"/>
  <c r="AW251" i="1"/>
  <c r="AW514" i="1"/>
  <c r="AU462" i="1"/>
  <c r="AU459" i="1"/>
  <c r="AV459" i="1"/>
  <c r="AW459" i="1"/>
  <c r="AW441" i="1"/>
  <c r="AW431" i="1"/>
  <c r="AW421" i="1"/>
  <c r="AW411" i="1"/>
  <c r="AU404" i="1"/>
  <c r="AV404" i="1"/>
  <c r="AW404" i="1"/>
  <c r="AV400" i="1"/>
  <c r="AU374" i="1"/>
  <c r="AW369" i="1"/>
  <c r="AU359" i="1"/>
  <c r="AV359" i="1"/>
  <c r="AW359" i="1"/>
  <c r="AU333" i="1"/>
  <c r="AV333" i="1"/>
  <c r="AW293" i="1"/>
  <c r="AV245" i="1"/>
  <c r="AU245" i="1"/>
  <c r="AW245" i="1"/>
  <c r="AU474" i="1"/>
  <c r="AV474" i="1"/>
  <c r="AW474" i="1"/>
  <c r="AU434" i="1"/>
  <c r="AV434" i="1"/>
  <c r="AW434" i="1"/>
  <c r="AU424" i="1"/>
  <c r="AV424" i="1"/>
  <c r="AW424" i="1"/>
  <c r="AU414" i="1"/>
  <c r="AV414" i="1"/>
  <c r="AW414" i="1"/>
  <c r="AU383" i="1"/>
  <c r="AV383" i="1"/>
  <c r="AW383" i="1"/>
  <c r="AU379" i="1"/>
  <c r="AV379" i="1"/>
  <c r="AU364" i="1"/>
  <c r="AV364" i="1"/>
  <c r="AW364" i="1"/>
  <c r="AU343" i="1"/>
  <c r="AV343" i="1"/>
  <c r="AW343" i="1"/>
  <c r="AU338" i="1"/>
  <c r="AV338" i="1"/>
  <c r="AW338" i="1"/>
  <c r="AU293" i="1"/>
  <c r="AV293" i="1"/>
  <c r="AU234" i="1"/>
  <c r="AV234" i="1"/>
  <c r="AW234" i="1"/>
  <c r="AU229" i="1"/>
  <c r="AV229" i="1"/>
  <c r="AW456" i="1"/>
  <c r="AV387" i="1"/>
  <c r="AW387" i="1"/>
  <c r="AU387" i="1"/>
  <c r="AU328" i="1"/>
  <c r="AW315" i="1"/>
  <c r="AU315" i="1"/>
  <c r="AV315" i="1"/>
  <c r="AU271" i="1"/>
  <c r="AV271" i="1"/>
  <c r="AW271" i="1"/>
  <c r="AW250" i="1"/>
  <c r="AU250" i="1"/>
  <c r="AV250" i="1"/>
  <c r="AW229" i="1"/>
  <c r="AW513" i="1"/>
  <c r="AU494" i="1"/>
  <c r="AV494" i="1"/>
  <c r="AW494" i="1"/>
  <c r="AW471" i="1"/>
  <c r="AW458" i="1"/>
  <c r="AW440" i="1"/>
  <c r="AW403" i="1"/>
  <c r="AV396" i="1"/>
  <c r="AU348" i="1"/>
  <c r="AU281" i="1"/>
  <c r="AV281" i="1"/>
  <c r="AW281" i="1"/>
  <c r="AV513" i="1"/>
  <c r="AV458" i="1"/>
  <c r="AV446" i="1"/>
  <c r="AV440" i="1"/>
  <c r="AU437" i="1"/>
  <c r="AV437" i="1"/>
  <c r="AU427" i="1"/>
  <c r="AV427" i="1"/>
  <c r="AU417" i="1"/>
  <c r="AV417" i="1"/>
  <c r="AU407" i="1"/>
  <c r="AV407" i="1"/>
  <c r="AV403" i="1"/>
  <c r="AU373" i="1"/>
  <c r="AV373" i="1"/>
  <c r="AW373" i="1"/>
  <c r="AV363" i="1"/>
  <c r="AW363" i="1"/>
  <c r="AV353" i="1"/>
  <c r="AU314" i="1"/>
  <c r="AV314" i="1"/>
  <c r="AW314" i="1"/>
  <c r="AU310" i="1"/>
  <c r="AV310" i="1"/>
  <c r="AW310" i="1"/>
  <c r="AU249" i="1"/>
  <c r="AV249" i="1"/>
  <c r="AW249" i="1"/>
  <c r="AU224" i="1"/>
  <c r="AV224" i="1"/>
  <c r="AW224" i="1"/>
  <c r="AW603" i="1"/>
  <c r="AW598" i="1"/>
  <c r="AW593" i="1"/>
  <c r="AW588" i="1"/>
  <c r="AW583" i="1"/>
  <c r="AW578" i="1"/>
  <c r="AW573" i="1"/>
  <c r="AW568" i="1"/>
  <c r="AW563" i="1"/>
  <c r="AW558" i="1"/>
  <c r="AW553" i="1"/>
  <c r="AW548" i="1"/>
  <c r="AW543" i="1"/>
  <c r="AW538" i="1"/>
  <c r="AW533" i="1"/>
  <c r="AW528" i="1"/>
  <c r="AW523" i="1"/>
  <c r="AW518" i="1"/>
  <c r="AV485" i="1"/>
  <c r="AV473" i="1"/>
  <c r="AW467" i="1"/>
  <c r="AV461" i="1"/>
  <c r="AW455" i="1"/>
  <c r="AV433" i="1"/>
  <c r="AV423" i="1"/>
  <c r="AV413" i="1"/>
  <c r="AU378" i="1"/>
  <c r="AV378" i="1"/>
  <c r="AW378" i="1"/>
  <c r="AU363" i="1"/>
  <c r="AU342" i="1"/>
  <c r="AU270" i="1"/>
  <c r="AV270" i="1"/>
  <c r="AW270" i="1"/>
  <c r="AU265" i="1"/>
  <c r="AV265" i="1"/>
  <c r="AW265" i="1"/>
  <c r="AU255" i="1"/>
  <c r="AV255" i="1"/>
  <c r="AW255" i="1"/>
  <c r="AV603" i="1"/>
  <c r="AV598" i="1"/>
  <c r="AV593" i="1"/>
  <c r="AV588" i="1"/>
  <c r="AV583" i="1"/>
  <c r="AV578" i="1"/>
  <c r="AV573" i="1"/>
  <c r="AV568" i="1"/>
  <c r="AV563" i="1"/>
  <c r="AV558" i="1"/>
  <c r="AV553" i="1"/>
  <c r="AV548" i="1"/>
  <c r="AV543" i="1"/>
  <c r="AV538" i="1"/>
  <c r="AV533" i="1"/>
  <c r="AV528" i="1"/>
  <c r="AV523" i="1"/>
  <c r="AV518" i="1"/>
  <c r="AW510" i="1"/>
  <c r="AW496" i="1"/>
  <c r="AW493" i="1"/>
  <c r="AV476" i="1"/>
  <c r="AW470" i="1"/>
  <c r="AV467" i="1"/>
  <c r="AV455" i="1"/>
  <c r="AU449" i="1"/>
  <c r="AV449" i="1"/>
  <c r="AW449" i="1"/>
  <c r="AV406" i="1"/>
  <c r="AU391" i="1"/>
  <c r="AV391" i="1"/>
  <c r="AW391" i="1"/>
  <c r="AU386" i="1"/>
  <c r="AV386" i="1"/>
  <c r="AW386" i="1"/>
  <c r="AU309" i="1"/>
  <c r="AV309" i="1"/>
  <c r="AU291" i="1"/>
  <c r="AU238" i="1"/>
  <c r="AV238" i="1"/>
  <c r="AW238" i="1"/>
  <c r="AV510" i="1"/>
  <c r="AW507" i="1"/>
  <c r="AV496" i="1"/>
  <c r="AV493" i="1"/>
  <c r="AV470" i="1"/>
  <c r="AU464" i="1"/>
  <c r="AV464" i="1"/>
  <c r="AW464" i="1"/>
  <c r="AU399" i="1"/>
  <c r="AV395" i="1"/>
  <c r="AW395" i="1"/>
  <c r="AU352" i="1"/>
  <c r="AV301" i="1"/>
  <c r="AU286" i="1"/>
  <c r="AV286" i="1"/>
  <c r="AW286" i="1"/>
  <c r="AW269" i="1"/>
  <c r="AU264" i="1"/>
  <c r="AU254" i="1"/>
  <c r="AV254" i="1"/>
  <c r="AW254" i="1"/>
  <c r="AV507" i="1"/>
  <c r="AU499" i="1"/>
  <c r="AW499" i="1"/>
  <c r="AU479" i="1"/>
  <c r="AV479" i="1"/>
  <c r="AW479" i="1"/>
  <c r="AW446" i="1"/>
  <c r="AV377" i="1"/>
  <c r="AW377" i="1"/>
  <c r="AV372" i="1"/>
  <c r="AW372" i="1"/>
  <c r="AU372" i="1"/>
  <c r="AU341" i="1"/>
  <c r="AV341" i="1"/>
  <c r="AU259" i="1"/>
  <c r="AV259" i="1"/>
  <c r="AW259" i="1"/>
  <c r="AU243" i="1"/>
  <c r="AV243" i="1"/>
  <c r="AW243" i="1"/>
  <c r="AV187" i="1"/>
  <c r="AW187" i="1"/>
  <c r="AW461" i="1"/>
  <c r="AW406" i="1"/>
  <c r="AU385" i="1"/>
  <c r="AV385" i="1"/>
  <c r="AW341" i="1"/>
  <c r="AU336" i="1"/>
  <c r="AU331" i="1"/>
  <c r="AU275" i="1"/>
  <c r="AV275" i="1"/>
  <c r="AW275" i="1"/>
  <c r="AU248" i="1"/>
  <c r="AV248" i="1"/>
  <c r="AW248" i="1"/>
  <c r="AV212" i="1"/>
  <c r="AW476" i="1"/>
  <c r="AW436" i="1"/>
  <c r="AW426" i="1"/>
  <c r="AW416" i="1"/>
  <c r="AU381" i="1"/>
  <c r="AV381" i="1"/>
  <c r="AU351" i="1"/>
  <c r="AV351" i="1"/>
  <c r="AW351" i="1"/>
  <c r="AU321" i="1"/>
  <c r="AW296" i="1"/>
  <c r="AV202" i="1"/>
  <c r="AW202" i="1"/>
  <c r="AU439" i="1"/>
  <c r="AV439" i="1"/>
  <c r="AW439" i="1"/>
  <c r="AU429" i="1"/>
  <c r="AV429" i="1"/>
  <c r="AW429" i="1"/>
  <c r="AU419" i="1"/>
  <c r="AV419" i="1"/>
  <c r="AW419" i="1"/>
  <c r="AU409" i="1"/>
  <c r="AV409" i="1"/>
  <c r="AW409" i="1"/>
  <c r="AU394" i="1"/>
  <c r="AV394" i="1"/>
  <c r="AW394" i="1"/>
  <c r="AU346" i="1"/>
  <c r="AV346" i="1"/>
  <c r="AW346" i="1"/>
  <c r="AU263" i="1"/>
  <c r="AV263" i="1"/>
  <c r="AW263" i="1"/>
  <c r="AU504" i="1"/>
  <c r="AW504" i="1"/>
  <c r="AU376" i="1"/>
  <c r="AW376" i="1"/>
  <c r="AU326" i="1"/>
  <c r="AU312" i="1"/>
  <c r="AU274" i="1"/>
  <c r="AV274" i="1"/>
  <c r="AW274" i="1"/>
  <c r="AW662" i="1"/>
  <c r="AW657" i="1"/>
  <c r="AW652" i="1"/>
  <c r="AW647" i="1"/>
  <c r="AW642" i="1"/>
  <c r="AU484" i="1"/>
  <c r="AV484" i="1"/>
  <c r="AW484" i="1"/>
  <c r="AV460" i="1"/>
  <c r="AU454" i="1"/>
  <c r="AV454" i="1"/>
  <c r="AW454" i="1"/>
  <c r="AU402" i="1"/>
  <c r="AV402" i="1"/>
  <c r="AU371" i="1"/>
  <c r="AV361" i="1"/>
  <c r="AU356" i="1"/>
  <c r="AU340" i="1"/>
  <c r="AV340" i="1"/>
  <c r="AW340" i="1"/>
  <c r="AU236" i="1"/>
  <c r="AW506" i="1"/>
  <c r="AW495" i="1"/>
  <c r="AU469" i="1"/>
  <c r="AV469" i="1"/>
  <c r="AW469" i="1"/>
  <c r="AW438" i="1"/>
  <c r="AU432" i="1"/>
  <c r="AV432" i="1"/>
  <c r="AW428" i="1"/>
  <c r="AU422" i="1"/>
  <c r="AV422" i="1"/>
  <c r="AW418" i="1"/>
  <c r="AU412" i="1"/>
  <c r="AV412" i="1"/>
  <c r="AW408" i="1"/>
  <c r="AV380" i="1"/>
  <c r="AW380" i="1"/>
  <c r="AU380" i="1"/>
  <c r="AU273" i="1"/>
  <c r="AV273" i="1"/>
  <c r="AW273" i="1"/>
  <c r="AU231" i="1"/>
  <c r="AV231" i="1"/>
  <c r="AW231" i="1"/>
  <c r="AV506" i="1"/>
  <c r="AW503" i="1"/>
  <c r="AV495" i="1"/>
  <c r="AW451" i="1"/>
  <c r="AV438" i="1"/>
  <c r="AV428" i="1"/>
  <c r="AV418" i="1"/>
  <c r="AV408" i="1"/>
  <c r="AU389" i="1"/>
  <c r="AV389" i="1"/>
  <c r="AW389" i="1"/>
  <c r="AU284" i="1"/>
  <c r="AV284" i="1"/>
  <c r="AW284" i="1"/>
  <c r="AU221" i="1"/>
  <c r="AV221" i="1"/>
  <c r="AW221" i="1"/>
  <c r="AU509" i="1"/>
  <c r="AW509" i="1"/>
  <c r="AV503" i="1"/>
  <c r="AW486" i="1"/>
  <c r="AW483" i="1"/>
  <c r="AW466" i="1"/>
  <c r="AW453" i="1"/>
  <c r="AV441" i="1"/>
  <c r="AV431" i="1"/>
  <c r="AV421" i="1"/>
  <c r="AV411" i="1"/>
  <c r="AV393" i="1"/>
  <c r="AU350" i="1"/>
  <c r="AW350" i="1"/>
  <c r="AU345" i="1"/>
  <c r="AV345" i="1"/>
  <c r="AW345" i="1"/>
  <c r="AU325" i="1"/>
  <c r="AV325" i="1"/>
  <c r="AW325" i="1"/>
  <c r="AU289" i="1"/>
  <c r="AV289" i="1"/>
  <c r="AW289" i="1"/>
  <c r="AU241" i="1"/>
  <c r="AV241" i="1"/>
  <c r="AW241" i="1"/>
  <c r="AU226" i="1"/>
  <c r="AV226" i="1"/>
  <c r="AW544" i="1"/>
  <c r="AW539" i="1"/>
  <c r="AW534" i="1"/>
  <c r="AW529" i="1"/>
  <c r="AW524" i="1"/>
  <c r="AW519" i="1"/>
  <c r="AV514" i="1"/>
  <c r="AV486" i="1"/>
  <c r="AV483" i="1"/>
  <c r="AW468" i="1"/>
  <c r="AV453" i="1"/>
  <c r="AU441" i="1"/>
  <c r="AU431" i="1"/>
  <c r="AU421" i="1"/>
  <c r="AU411" i="1"/>
  <c r="AW401" i="1"/>
  <c r="AV401" i="1"/>
  <c r="AU370" i="1"/>
  <c r="AV370" i="1"/>
  <c r="AW370" i="1"/>
  <c r="AU360" i="1"/>
  <c r="AV360" i="1"/>
  <c r="AW360" i="1"/>
  <c r="AU355" i="1"/>
  <c r="AV355" i="1"/>
  <c r="AW355" i="1"/>
  <c r="AU514" i="1"/>
  <c r="AU489" i="1"/>
  <c r="AV489" i="1"/>
  <c r="AW489" i="1"/>
  <c r="AV456" i="1"/>
  <c r="AW388" i="1"/>
  <c r="AV388" i="1"/>
  <c r="AW379" i="1"/>
  <c r="AU375" i="1"/>
  <c r="AV375" i="1"/>
  <c r="AW375" i="1"/>
  <c r="AU344" i="1"/>
  <c r="AU329" i="1"/>
  <c r="AU324" i="1"/>
  <c r="AV324" i="1"/>
  <c r="AW324" i="1"/>
  <c r="AU299" i="1"/>
  <c r="AW288" i="1"/>
  <c r="AU278" i="1"/>
  <c r="AV278" i="1"/>
  <c r="AW278" i="1"/>
  <c r="AU396" i="1"/>
  <c r="AV369" i="1"/>
  <c r="AU361" i="1"/>
  <c r="AU353" i="1"/>
  <c r="AV337" i="1"/>
  <c r="AW337" i="1"/>
  <c r="AU334" i="1"/>
  <c r="AW331" i="1"/>
  <c r="AW323" i="1"/>
  <c r="AW304" i="1"/>
  <c r="AV296" i="1"/>
  <c r="AV288" i="1"/>
  <c r="AU280" i="1"/>
  <c r="AV269" i="1"/>
  <c r="AU261" i="1"/>
  <c r="AU253" i="1"/>
  <c r="AU223" i="1"/>
  <c r="AV216" i="1"/>
  <c r="AW216" i="1"/>
  <c r="AV272" i="1"/>
  <c r="AW272" i="1"/>
  <c r="AW191" i="1"/>
  <c r="AV366" i="1"/>
  <c r="AV358" i="1"/>
  <c r="AV339" i="1"/>
  <c r="AW320" i="1"/>
  <c r="AV307" i="1"/>
  <c r="AW307" i="1"/>
  <c r="AW301" i="1"/>
  <c r="AV285" i="1"/>
  <c r="AV266" i="1"/>
  <c r="AV258" i="1"/>
  <c r="AV244" i="1"/>
  <c r="AU169" i="1"/>
  <c r="AV169" i="1"/>
  <c r="AW169" i="1"/>
  <c r="AV342" i="1"/>
  <c r="AW342" i="1"/>
  <c r="AW336" i="1"/>
  <c r="AW328" i="1"/>
  <c r="AU133" i="1"/>
  <c r="AV277" i="1"/>
  <c r="AW277" i="1"/>
  <c r="AU247" i="1"/>
  <c r="AV247" i="1"/>
  <c r="AW247" i="1"/>
  <c r="AU219" i="1"/>
  <c r="AW219" i="1"/>
  <c r="AV219" i="1"/>
  <c r="AV203" i="1"/>
  <c r="AW203" i="1"/>
  <c r="AU199" i="1"/>
  <c r="AV199" i="1"/>
  <c r="AW199" i="1"/>
  <c r="AV177" i="1"/>
  <c r="AW177" i="1"/>
  <c r="AU173" i="1"/>
  <c r="AW173" i="1"/>
  <c r="AV312" i="1"/>
  <c r="AW312" i="1"/>
  <c r="AW306" i="1"/>
  <c r="AU195" i="1"/>
  <c r="AW195" i="1"/>
  <c r="AU164" i="1"/>
  <c r="AV164" i="1"/>
  <c r="AW164" i="1"/>
  <c r="AV347" i="1"/>
  <c r="AW347" i="1"/>
  <c r="AV306" i="1"/>
  <c r="AV298" i="1"/>
  <c r="AV279" i="1"/>
  <c r="AU232" i="1"/>
  <c r="AV232" i="1"/>
  <c r="AW232" i="1"/>
  <c r="AU215" i="1"/>
  <c r="AW215" i="1"/>
  <c r="AU177" i="1"/>
  <c r="AU168" i="1"/>
  <c r="AW168" i="1"/>
  <c r="AV168" i="1"/>
  <c r="AV382" i="1"/>
  <c r="AW382" i="1"/>
  <c r="AW368" i="1"/>
  <c r="AW349" i="1"/>
  <c r="AW295" i="1"/>
  <c r="AV282" i="1"/>
  <c r="AW282" i="1"/>
  <c r="AW276" i="1"/>
  <c r="AW268" i="1"/>
  <c r="AW246" i="1"/>
  <c r="AU222" i="1"/>
  <c r="AV222" i="1"/>
  <c r="AW222" i="1"/>
  <c r="AW218" i="1"/>
  <c r="AW198" i="1"/>
  <c r="AV349" i="1"/>
  <c r="AV317" i="1"/>
  <c r="AW317" i="1"/>
  <c r="AV295" i="1"/>
  <c r="AV276" i="1"/>
  <c r="AV268" i="1"/>
  <c r="AU252" i="1"/>
  <c r="AV252" i="1"/>
  <c r="AW252" i="1"/>
  <c r="AV246" i="1"/>
  <c r="AV218" i="1"/>
  <c r="AV198" i="1"/>
  <c r="AU194" i="1"/>
  <c r="AV194" i="1"/>
  <c r="AW194" i="1"/>
  <c r="AV185" i="1"/>
  <c r="AU146" i="1"/>
  <c r="AW146" i="1"/>
  <c r="AV146" i="1"/>
  <c r="AV352" i="1"/>
  <c r="AW352" i="1"/>
  <c r="AU225" i="1"/>
  <c r="AV225" i="1"/>
  <c r="AW225" i="1"/>
  <c r="AV210" i="1"/>
  <c r="AU202" i="1"/>
  <c r="AU181" i="1"/>
  <c r="AW181" i="1"/>
  <c r="AV181" i="1"/>
  <c r="AU150" i="1"/>
  <c r="AV150" i="1"/>
  <c r="AW150" i="1"/>
  <c r="AV287" i="1"/>
  <c r="AW287" i="1"/>
  <c r="AV322" i="1"/>
  <c r="AW322" i="1"/>
  <c r="AW206" i="1"/>
  <c r="AV206" i="1"/>
  <c r="AU184" i="1"/>
  <c r="AV184" i="1"/>
  <c r="AW184" i="1"/>
  <c r="AV357" i="1"/>
  <c r="AW357" i="1"/>
  <c r="AV335" i="1"/>
  <c r="AV257" i="1"/>
  <c r="AW257" i="1"/>
  <c r="AV201" i="1"/>
  <c r="AV193" i="1"/>
  <c r="AW193" i="1"/>
  <c r="AU176" i="1"/>
  <c r="AW176" i="1"/>
  <c r="AW157" i="1"/>
  <c r="AW392" i="1"/>
  <c r="AV292" i="1"/>
  <c r="AW292" i="1"/>
  <c r="AU237" i="1"/>
  <c r="AV237" i="1"/>
  <c r="AW237" i="1"/>
  <c r="AU213" i="1"/>
  <c r="AV213" i="1"/>
  <c r="AW213" i="1"/>
  <c r="AU188" i="1"/>
  <c r="AW188" i="1"/>
  <c r="AV188" i="1"/>
  <c r="AV327" i="1"/>
  <c r="AW327" i="1"/>
  <c r="AU209" i="1"/>
  <c r="AW209" i="1"/>
  <c r="AW399" i="1"/>
  <c r="AW397" i="1"/>
  <c r="AV362" i="1"/>
  <c r="AW362" i="1"/>
  <c r="AW356" i="1"/>
  <c r="AW348" i="1"/>
  <c r="AW329" i="1"/>
  <c r="AV321" i="1"/>
  <c r="AV313" i="1"/>
  <c r="AV294" i="1"/>
  <c r="AV262" i="1"/>
  <c r="AW262" i="1"/>
  <c r="AW256" i="1"/>
  <c r="AW239" i="1"/>
  <c r="AV192" i="1"/>
  <c r="AW192" i="1"/>
  <c r="AU180" i="1"/>
  <c r="AW180" i="1"/>
  <c r="AV399" i="1"/>
  <c r="AV356" i="1"/>
  <c r="AV348" i="1"/>
  <c r="AV329" i="1"/>
  <c r="AV297" i="1"/>
  <c r="AW297" i="1"/>
  <c r="AW291" i="1"/>
  <c r="AW283" i="1"/>
  <c r="AW264" i="1"/>
  <c r="AV256" i="1"/>
  <c r="AV239" i="1"/>
  <c r="AW236" i="1"/>
  <c r="AW212" i="1"/>
  <c r="AU337" i="1"/>
  <c r="AV332" i="1"/>
  <c r="AW332" i="1"/>
  <c r="AW326" i="1"/>
  <c r="AW318" i="1"/>
  <c r="AW299" i="1"/>
  <c r="AV291" i="1"/>
  <c r="AV283" i="1"/>
  <c r="AV264" i="1"/>
  <c r="AV236" i="1"/>
  <c r="AW233" i="1"/>
  <c r="AU227" i="1"/>
  <c r="AV227" i="1"/>
  <c r="AW227" i="1"/>
  <c r="AU216" i="1"/>
  <c r="AW208" i="1"/>
  <c r="AU205" i="1"/>
  <c r="AW205" i="1"/>
  <c r="AV191" i="1"/>
  <c r="AU183" i="1"/>
  <c r="AW183" i="1"/>
  <c r="AU166" i="1"/>
  <c r="AW166" i="1"/>
  <c r="AV166" i="1"/>
  <c r="AW396" i="1"/>
  <c r="AV367" i="1"/>
  <c r="AW367" i="1"/>
  <c r="AW361" i="1"/>
  <c r="AW353" i="1"/>
  <c r="AW334" i="1"/>
  <c r="AV326" i="1"/>
  <c r="AV318" i="1"/>
  <c r="AV299" i="1"/>
  <c r="AW280" i="1"/>
  <c r="AU272" i="1"/>
  <c r="AV267" i="1"/>
  <c r="AW267" i="1"/>
  <c r="AW261" i="1"/>
  <c r="AW253" i="1"/>
  <c r="AV233" i="1"/>
  <c r="AU230" i="1"/>
  <c r="AV230" i="1"/>
  <c r="AW230" i="1"/>
  <c r="AU191" i="1"/>
  <c r="AU307" i="1"/>
  <c r="AV302" i="1"/>
  <c r="AW302" i="1"/>
  <c r="AU242" i="1"/>
  <c r="AV242" i="1"/>
  <c r="AW242" i="1"/>
  <c r="AW223" i="1"/>
  <c r="AU212" i="1"/>
  <c r="AU187" i="1"/>
  <c r="AU170" i="1"/>
  <c r="AW170" i="1"/>
  <c r="AV170" i="1"/>
  <c r="AU125" i="1"/>
  <c r="AV125" i="1"/>
  <c r="AW125" i="1"/>
  <c r="AU98" i="1"/>
  <c r="AU40" i="1"/>
  <c r="AU116" i="1"/>
  <c r="AV116" i="1"/>
  <c r="AW116" i="1"/>
  <c r="AU80" i="1"/>
  <c r="AU120" i="1"/>
  <c r="AV120" i="1"/>
  <c r="AW120" i="1"/>
  <c r="AU153" i="1"/>
  <c r="AU149" i="1"/>
  <c r="AV149" i="1"/>
  <c r="AW149" i="1"/>
  <c r="AU128" i="1"/>
  <c r="AU88" i="1"/>
  <c r="AU75" i="1"/>
  <c r="AU39" i="1"/>
  <c r="AU19" i="1"/>
  <c r="AU111" i="1"/>
  <c r="AV111" i="1"/>
  <c r="AW111" i="1"/>
  <c r="AU10" i="1"/>
  <c r="AU165" i="1"/>
  <c r="AW165" i="1"/>
  <c r="AU157" i="1"/>
  <c r="AU145" i="1"/>
  <c r="AV145" i="1"/>
  <c r="AW145" i="1"/>
  <c r="AU141" i="1"/>
  <c r="AV141" i="1"/>
  <c r="AW141" i="1"/>
  <c r="AU119" i="1"/>
  <c r="AU115" i="1"/>
  <c r="AV115" i="1"/>
  <c r="AW115" i="1"/>
  <c r="AU83" i="1"/>
  <c r="AU70" i="1"/>
  <c r="AU35" i="1"/>
  <c r="AU14" i="1"/>
  <c r="AU161" i="1"/>
  <c r="AW161" i="1"/>
  <c r="AU5" i="1"/>
  <c r="AU78" i="1"/>
  <c r="AU65" i="1"/>
  <c r="AU9" i="1"/>
  <c r="AU148" i="1"/>
  <c r="AU110" i="1"/>
  <c r="AV110" i="1"/>
  <c r="AW110" i="1"/>
  <c r="AU208" i="1"/>
  <c r="AU179" i="1"/>
  <c r="AV179" i="1"/>
  <c r="AW179" i="1"/>
  <c r="AU140" i="1"/>
  <c r="AV140" i="1"/>
  <c r="AW140" i="1"/>
  <c r="AU136" i="1"/>
  <c r="AV136" i="1"/>
  <c r="AW136" i="1"/>
  <c r="AU60" i="1"/>
  <c r="AU4" i="1"/>
  <c r="AW201" i="1"/>
  <c r="AU160" i="1"/>
  <c r="AV160" i="1"/>
  <c r="AW160" i="1"/>
  <c r="AU152" i="1"/>
  <c r="AU64" i="1"/>
  <c r="AU30" i="1"/>
  <c r="AU204" i="1"/>
  <c r="AV204" i="1"/>
  <c r="AW204" i="1"/>
  <c r="AU197" i="1"/>
  <c r="AU156" i="1"/>
  <c r="AW156" i="1"/>
  <c r="AU105" i="1"/>
  <c r="AV105" i="1"/>
  <c r="AW105" i="1"/>
  <c r="AW211" i="1"/>
  <c r="AU190" i="1"/>
  <c r="AW190" i="1"/>
  <c r="AU186" i="1"/>
  <c r="AW186" i="1"/>
  <c r="AU131" i="1"/>
  <c r="AV131" i="1"/>
  <c r="AW131" i="1"/>
  <c r="AU59" i="1"/>
  <c r="AU214" i="1"/>
  <c r="AW214" i="1"/>
  <c r="AU193" i="1"/>
  <c r="AU175" i="1"/>
  <c r="AW175" i="1"/>
  <c r="AU163" i="1"/>
  <c r="AU159" i="1"/>
  <c r="AV159" i="1"/>
  <c r="AW159" i="1"/>
  <c r="AU143" i="1"/>
  <c r="AU135" i="1"/>
  <c r="AV135" i="1"/>
  <c r="AW135" i="1"/>
  <c r="AU100" i="1"/>
  <c r="AV100" i="1"/>
  <c r="AW100" i="1"/>
  <c r="AU63" i="1"/>
  <c r="AU50" i="1"/>
  <c r="AU29" i="1"/>
  <c r="AU3" i="1"/>
  <c r="AV3" i="1"/>
  <c r="AW3" i="1"/>
  <c r="AU217" i="1"/>
  <c r="AU182" i="1"/>
  <c r="AU178" i="1"/>
  <c r="AW178" i="1"/>
  <c r="AU171" i="1"/>
  <c r="AW171" i="1"/>
  <c r="AU167" i="1"/>
  <c r="AU104" i="1"/>
  <c r="AU54" i="1"/>
  <c r="AU220" i="1"/>
  <c r="AW220" i="1"/>
  <c r="AU207" i="1"/>
  <c r="AU189" i="1"/>
  <c r="AV189" i="1"/>
  <c r="AW189" i="1"/>
  <c r="AU155" i="1"/>
  <c r="AV155" i="1"/>
  <c r="AW155" i="1"/>
  <c r="AU126" i="1"/>
  <c r="AV126" i="1"/>
  <c r="AW126" i="1"/>
  <c r="AU95" i="1"/>
  <c r="AV95" i="1"/>
  <c r="AW95" i="1"/>
  <c r="AU200" i="1"/>
  <c r="AW200" i="1"/>
  <c r="AU174" i="1"/>
  <c r="AV174" i="1"/>
  <c r="AW174" i="1"/>
  <c r="AW162" i="1"/>
  <c r="AU151" i="1"/>
  <c r="AW151" i="1"/>
  <c r="AU134" i="1"/>
  <c r="AU130" i="1"/>
  <c r="AV130" i="1"/>
  <c r="AW130" i="1"/>
  <c r="AU99" i="1"/>
  <c r="AU49" i="1"/>
  <c r="AU2" i="1"/>
  <c r="AU203" i="1"/>
  <c r="AU138" i="1"/>
  <c r="AU103" i="1"/>
  <c r="AU90" i="1"/>
  <c r="AV90" i="1"/>
  <c r="AW90" i="1"/>
  <c r="AU53" i="1"/>
  <c r="AU210" i="1"/>
  <c r="AW210" i="1"/>
  <c r="AW196" i="1"/>
  <c r="AU185" i="1"/>
  <c r="AW185" i="1"/>
  <c r="AU158" i="1"/>
  <c r="AU154" i="1"/>
  <c r="AV154" i="1"/>
  <c r="AW154" i="1"/>
  <c r="AU121" i="1"/>
  <c r="AV121" i="1"/>
  <c r="AW121" i="1"/>
  <c r="AU94" i="1"/>
  <c r="AU44" i="1"/>
  <c r="AU24" i="1"/>
  <c r="AW106" i="1"/>
  <c r="AW101" i="1"/>
  <c r="AW96" i="1"/>
  <c r="AW91" i="1"/>
  <c r="AW86" i="1"/>
  <c r="AW81" i="1"/>
  <c r="AW76" i="1"/>
  <c r="AW71" i="1"/>
  <c r="AW66" i="1"/>
  <c r="AW61" i="1"/>
  <c r="AW56" i="1"/>
  <c r="AW51" i="1"/>
  <c r="AW46" i="1"/>
  <c r="AW41" i="1"/>
  <c r="AW36" i="1"/>
  <c r="AW31" i="1"/>
  <c r="AW26" i="1"/>
  <c r="AW21" i="1"/>
  <c r="AW16" i="1"/>
  <c r="AW11" i="1"/>
  <c r="AW6" i="1"/>
  <c r="AV106" i="1"/>
  <c r="AV101" i="1"/>
  <c r="AV96" i="1"/>
  <c r="AV91" i="1"/>
  <c r="AV86" i="1"/>
  <c r="AV81" i="1"/>
  <c r="AV76" i="1"/>
  <c r="AV71" i="1"/>
  <c r="AV66" i="1"/>
  <c r="AV61" i="1"/>
  <c r="AV56" i="1"/>
  <c r="AV51" i="1"/>
  <c r="AV46" i="1"/>
  <c r="AV41" i="1"/>
  <c r="AV36" i="1"/>
  <c r="AV31" i="1"/>
  <c r="AV26" i="1"/>
  <c r="AV21" i="1"/>
  <c r="AV16" i="1"/>
  <c r="AV11" i="1"/>
  <c r="AV6" i="1"/>
  <c r="AW163" i="1"/>
  <c r="AW158" i="1"/>
  <c r="AW153"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W85" i="1"/>
  <c r="AW80" i="1"/>
  <c r="AW75" i="1"/>
  <c r="AW70" i="1"/>
  <c r="AW65" i="1"/>
  <c r="AW60" i="1"/>
  <c r="AW55" i="1"/>
  <c r="AW50" i="1"/>
  <c r="AW45" i="1"/>
  <c r="AW40" i="1"/>
  <c r="AW35" i="1"/>
  <c r="AW30" i="1"/>
  <c r="AW25" i="1"/>
  <c r="AW20" i="1"/>
  <c r="AW15" i="1"/>
  <c r="AW10" i="1"/>
  <c r="AW5" i="1"/>
  <c r="AV85" i="1"/>
  <c r="AV80" i="1"/>
  <c r="AV75" i="1"/>
  <c r="AV70" i="1"/>
  <c r="AV65" i="1"/>
  <c r="AV60" i="1"/>
  <c r="AV55" i="1"/>
  <c r="AV50" i="1"/>
  <c r="AV45" i="1"/>
  <c r="AV40" i="1"/>
  <c r="AV35" i="1"/>
  <c r="AV30" i="1"/>
  <c r="AV25" i="1"/>
  <c r="AV20" i="1"/>
  <c r="AV15" i="1"/>
  <c r="AV10" i="1"/>
  <c r="AV5" i="1"/>
  <c r="AV2"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<sst xmlns="http://schemas.openxmlformats.org/spreadsheetml/2006/main" count="48883" uniqueCount="30831">
  <si>
    <t>undefined</t>
  </si>
  <si>
    <t>Journal</t>
  </si>
  <si>
    <t>Brazil;Brazil</t>
  </si>
  <si>
    <t>Article</t>
  </si>
  <si>
    <t>ar</t>
  </si>
  <si>
    <t>National Science Council</t>
  </si>
  <si>
    <t>NSC</t>
  </si>
  <si>
    <t>Signal Processing</t>
  </si>
  <si>
    <t>Taiwan</t>
  </si>
  <si>
    <t>n</t>
  </si>
  <si>
    <t>Engineering and Physical Sciences Research Council</t>
  </si>
  <si>
    <t>EPSRC</t>
  </si>
  <si>
    <t>United Kingdom;Japan</t>
  </si>
  <si>
    <t>Zhang J.</t>
  </si>
  <si>
    <t>0165232X</t>
  </si>
  <si>
    <t>Cold Regions Science and Technology</t>
  </si>
  <si>
    <t>Brandt O.</t>
  </si>
  <si>
    <t>Turkey</t>
  </si>
  <si>
    <t>Guney K.</t>
  </si>
  <si>
    <t>Acta Astronautica</t>
  </si>
  <si>
    <t>60032350;60032350;60032350;60032350</t>
  </si>
  <si>
    <t>Italy</t>
  </si>
  <si>
    <t>Rome</t>
  </si>
  <si>
    <t>Sapienza Universit√† di Roma</t>
  </si>
  <si>
    <t>United States;United States</t>
  </si>
  <si>
    <t>Hanyang University</t>
  </si>
  <si>
    <t>60024872;60024872;60024872</t>
  </si>
  <si>
    <t>South Korea</t>
  </si>
  <si>
    <t>Seoul</t>
  </si>
  <si>
    <t>Netherlands</t>
  </si>
  <si>
    <t>Delft</t>
  </si>
  <si>
    <t>National Natural Science Foundation of China</t>
  </si>
  <si>
    <t>NSFC</t>
  </si>
  <si>
    <t>60019616;60019616</t>
  </si>
  <si>
    <t>China</t>
  </si>
  <si>
    <t>Harbin</t>
  </si>
  <si>
    <t>Harbin Institute of Technology</t>
  </si>
  <si>
    <t>Zhao X.</t>
  </si>
  <si>
    <t>GPS Solutions</t>
  </si>
  <si>
    <t>Switzerland;Germany;Germany</t>
  </si>
  <si>
    <t>Natural Sciences and Engineering Research Council of Canada</t>
  </si>
  <si>
    <t>NSERC</t>
  </si>
  <si>
    <t>114-126</t>
  </si>
  <si>
    <t>Australia;Australia</t>
  </si>
  <si>
    <t>Solid-State Electronics</t>
  </si>
  <si>
    <t>Iran</t>
  </si>
  <si>
    <t>Nuclear Instruments and Methods in Physics Research, Section A: Accelerators, Spectrometers, Detectors and Associated Equipment</t>
  </si>
  <si>
    <t>Portugal</t>
  </si>
  <si>
    <t>IET Radar, Sonar and Navigation</t>
  </si>
  <si>
    <t>France</t>
  </si>
  <si>
    <t>Palaiseau</t>
  </si>
  <si>
    <t>60015986;60015986;60015986</t>
  </si>
  <si>
    <t>22985586600;22035972900;7005085831</t>
  </si>
  <si>
    <t>Trento</t>
  </si>
  <si>
    <t>Universit√† di Trento</t>
  </si>
  <si>
    <t>Manica L.</t>
  </si>
  <si>
    <t>Belgium;Belgium</t>
  </si>
  <si>
    <t>Biochimica et Biophysica Acta - Bioenergetics</t>
  </si>
  <si>
    <t>Sweden</t>
  </si>
  <si>
    <t>Seventh Framework Programme</t>
  </si>
  <si>
    <t>FP7</t>
  </si>
  <si>
    <t>Wireless Personal Communications</t>
  </si>
  <si>
    <t>Germany;Germany</t>
  </si>
  <si>
    <t>Munich;Munich</t>
  </si>
  <si>
    <t>DoCoMo Communications Laboratories Europe GmbH;Technical University of Munich</t>
  </si>
  <si>
    <t>60073313;60019722</t>
  </si>
  <si>
    <t>Guthy C.</t>
  </si>
  <si>
    <t>China;China</t>
  </si>
  <si>
    <t>Shanghai;Shanghai</t>
  </si>
  <si>
    <t>Shen Y.</t>
  </si>
  <si>
    <t>Electronics Letters</t>
  </si>
  <si>
    <t>60110755;60110755</t>
  </si>
  <si>
    <t>Sophia Antipolis</t>
  </si>
  <si>
    <t>Laboratoire D'√©lectronique, Antennes et T√©l√©communications</t>
  </si>
  <si>
    <t>60022109;60022109;60022109</t>
  </si>
  <si>
    <t>United Kingdom</t>
  </si>
  <si>
    <t>London</t>
  </si>
  <si>
    <t>Queen Mary University of London</t>
  </si>
  <si>
    <t>Dongguk University, Seoul</t>
  </si>
  <si>
    <t>60001873;60001873</t>
  </si>
  <si>
    <t>Kyung Hee University</t>
  </si>
  <si>
    <t>Kim T.</t>
  </si>
  <si>
    <t>Canada</t>
  </si>
  <si>
    <t>Ottawa</t>
  </si>
  <si>
    <t>14-16</t>
  </si>
  <si>
    <t>Shanghai</t>
  </si>
  <si>
    <t>Fudan University</t>
  </si>
  <si>
    <t>Xi J.</t>
  </si>
  <si>
    <t>Journal of the Electrochemical Society</t>
  </si>
  <si>
    <t>Guangzhou</t>
  </si>
  <si>
    <t>60025578;60025578;60025578;60025578;60025578;60025578</t>
  </si>
  <si>
    <t>Xi'an</t>
  </si>
  <si>
    <t>Xidian University</t>
  </si>
  <si>
    <t>Spain</t>
  </si>
  <si>
    <t>Monthly Notices of the Royal Astronomical Society</t>
  </si>
  <si>
    <t>United States;United Kingdom</t>
  </si>
  <si>
    <t>PR 1109/1-1</t>
  </si>
  <si>
    <t>53-58</t>
  </si>
  <si>
    <t>0949944X</t>
  </si>
  <si>
    <t>Development Genes and Evolution</t>
  </si>
  <si>
    <t>60031514;60031514;60031514</t>
  </si>
  <si>
    <t>Germany</t>
  </si>
  <si>
    <t>Gottingen</t>
  </si>
  <si>
    <t>Georg-August-Universit√§t G√∂ttingen</t>
  </si>
  <si>
    <t>National Science Foundation</t>
  </si>
  <si>
    <t>NSF</t>
  </si>
  <si>
    <t>60000689;60000689;60000689</t>
  </si>
  <si>
    <t>United States</t>
  </si>
  <si>
    <t>Manhattan</t>
  </si>
  <si>
    <t>Kansas State University</t>
  </si>
  <si>
    <t>Natural Environment Research Council</t>
  </si>
  <si>
    <t>NERC</t>
  </si>
  <si>
    <t>Agency for Defense Development</t>
  </si>
  <si>
    <t>ADD</t>
  </si>
  <si>
    <t>IEEE Transactions on Geoscience and Remote Sensing</t>
  </si>
  <si>
    <t>60032144;60032144</t>
  </si>
  <si>
    <t>Daejeon</t>
  </si>
  <si>
    <t>Korea Advanced Institute of Science and Technology</t>
  </si>
  <si>
    <t>Italy;Italy;Italy</t>
  </si>
  <si>
    <t>Naples</t>
  </si>
  <si>
    <t>Italy;Italy;United States</t>
  </si>
  <si>
    <t>European Space Agency</t>
  </si>
  <si>
    <t>ESA</t>
  </si>
  <si>
    <t>60007592;60007592;60007592;60007592;60007592</t>
  </si>
  <si>
    <t>Barcelona</t>
  </si>
  <si>
    <t>Universitat Polit√®cnica de Catalunya</t>
  </si>
  <si>
    <t>214-223</t>
  </si>
  <si>
    <t>China;China;United States</t>
  </si>
  <si>
    <t>Schweizerischer Nationalfonds zur F√∂rderung der Wissenschaftlichen Forschung</t>
  </si>
  <si>
    <t>SNF</t>
  </si>
  <si>
    <t>Switzerland;Switzerland</t>
  </si>
  <si>
    <t>U.S. Department of Energy</t>
  </si>
  <si>
    <t>USDOE</t>
  </si>
  <si>
    <t>Fusion Engineering and Design</t>
  </si>
  <si>
    <t>Cambridge</t>
  </si>
  <si>
    <t>Lin Y.</t>
  </si>
  <si>
    <t>50-59</t>
  </si>
  <si>
    <t>1099047X</t>
  </si>
  <si>
    <t>International Journal of RF and Microwave Computer-Aided Engineering</t>
  </si>
  <si>
    <t>Egypt;United States;Egypt</t>
  </si>
  <si>
    <t>Lee J.</t>
  </si>
  <si>
    <t>Toronto</t>
  </si>
  <si>
    <t>University of Toronto</t>
  </si>
  <si>
    <t>60014982;60014982;60014982</t>
  </si>
  <si>
    <t>Tainan</t>
  </si>
  <si>
    <t>National Cheng Kung University</t>
  </si>
  <si>
    <t>Lee W.</t>
  </si>
  <si>
    <t>60010080;60010080;60010080</t>
  </si>
  <si>
    <t>Nanjing</t>
  </si>
  <si>
    <t>Nanjing University of Science and Technology</t>
  </si>
  <si>
    <t>1532527X</t>
  </si>
  <si>
    <t>Electromagnetics</t>
  </si>
  <si>
    <t>Tehran</t>
  </si>
  <si>
    <t>Tarbiat Modares University</t>
  </si>
  <si>
    <t>91-98</t>
  </si>
  <si>
    <t>60015574;60015574</t>
  </si>
  <si>
    <t>Knoxville</t>
  </si>
  <si>
    <t>The University of Tennessee, Knoxville</t>
  </si>
  <si>
    <t>Yang S.</t>
  </si>
  <si>
    <t>European Commission</t>
  </si>
  <si>
    <t>EC</t>
  </si>
  <si>
    <t>Kim M.</t>
  </si>
  <si>
    <t>Astronomy and Astrophysics</t>
  </si>
  <si>
    <t>Beijing</t>
  </si>
  <si>
    <t>Peking University</t>
  </si>
  <si>
    <t>Mexico</t>
  </si>
  <si>
    <t>EP/D053749/1</t>
  </si>
  <si>
    <t>IEEE Journal on Selected Areas in Communications</t>
  </si>
  <si>
    <t>Belfast</t>
  </si>
  <si>
    <t>Queen's University Belfast</t>
  </si>
  <si>
    <t>1545598X</t>
  </si>
  <si>
    <t>IEEE Geoscience and Remote Sensing Letters</t>
  </si>
  <si>
    <t>60005465;60005465;60005465;60005465</t>
  </si>
  <si>
    <t>Chengdu</t>
  </si>
  <si>
    <t>University of Electronic Science and Technology of China</t>
  </si>
  <si>
    <t>Chung-Li</t>
  </si>
  <si>
    <t>Yuan Ze University</t>
  </si>
  <si>
    <t>Japan</t>
  </si>
  <si>
    <t>Tokyo</t>
  </si>
  <si>
    <t>The University of Tokyo</t>
  </si>
  <si>
    <t>National University of Defense Technology</t>
  </si>
  <si>
    <t>60024350;60024350;60024350;60024350;60024350</t>
  </si>
  <si>
    <t>Changsha</t>
  </si>
  <si>
    <t>60025578;60025578</t>
  </si>
  <si>
    <t>Optics Letters</t>
  </si>
  <si>
    <t>China;China;Sweden</t>
  </si>
  <si>
    <t>Hangzhou;Hangzhou;Stockholm</t>
  </si>
  <si>
    <t>China;Singapore</t>
  </si>
  <si>
    <t>Xi'an;Singapore City</t>
  </si>
  <si>
    <t>Xidian University;National University of Singapore</t>
  </si>
  <si>
    <t>60025578;60017161</t>
  </si>
  <si>
    <t>IEEE Microwave and Wireless Components Letters</t>
  </si>
  <si>
    <t>Academy of Finland</t>
  </si>
  <si>
    <t>Finland;Finland</t>
  </si>
  <si>
    <t>Praks J.</t>
  </si>
  <si>
    <t>Spain;Spain</t>
  </si>
  <si>
    <t>Barcelona;Barcelona</t>
  </si>
  <si>
    <t>Ministry of Education, Culture, Sports, Science and Technology</t>
  </si>
  <si>
    <t>Swedish National Space Agency</t>
  </si>
  <si>
    <t>SNSA</t>
  </si>
  <si>
    <t>Sweden;Sweden</t>
  </si>
  <si>
    <t>Stockholm;Gothenburg</t>
  </si>
  <si>
    <t>Totalforsvarets forskningsinstitut;Chalmers University of Technology</t>
  </si>
  <si>
    <t>60003554;60000990</t>
  </si>
  <si>
    <t>Haidian;Beijing</t>
  </si>
  <si>
    <t>Chen X.</t>
  </si>
  <si>
    <t>Russian Foundation for Basic Research</t>
  </si>
  <si>
    <t>–†–§–§–ò</t>
  </si>
  <si>
    <t>Acoustical Physics</t>
  </si>
  <si>
    <t>Russian Federation</t>
  </si>
  <si>
    <t>Nizhny Novgorod</t>
  </si>
  <si>
    <t>Institute of Applied Physics of the Russian Academy of Sciences</t>
  </si>
  <si>
    <t>Ministerio de Educaci√≥n Superior, Ciencia y Tecnolog√≠a, Rep√∫blica Dominicana</t>
  </si>
  <si>
    <t>MESCYT</t>
  </si>
  <si>
    <t>Valencia</t>
  </si>
  <si>
    <t>60015543;60015543;60015543</t>
  </si>
  <si>
    <t>Pittsburgh</t>
  </si>
  <si>
    <t>University of Pittsburgh</t>
  </si>
  <si>
    <t>United States;United States;United States</t>
  </si>
  <si>
    <t>Harvey D.J.</t>
  </si>
  <si>
    <t>IEEE Transactions on Power Delivery</t>
  </si>
  <si>
    <t>Washington, D.C.</t>
  </si>
  <si>
    <t>Kim C.</t>
  </si>
  <si>
    <t>3 PART 2</t>
  </si>
  <si>
    <t>South Korea;South Korea</t>
  </si>
  <si>
    <t>Seoul;Seoul</t>
  </si>
  <si>
    <t>Kim B.</t>
  </si>
  <si>
    <t>Infrared Physics and Technology</t>
  </si>
  <si>
    <t>Taiwan;Taiwan</t>
  </si>
  <si>
    <t>Microwave and Optical Technology Letters</t>
  </si>
  <si>
    <t>Chang C.</t>
  </si>
  <si>
    <t>Iran;Iran</t>
  </si>
  <si>
    <t>Ghassemi N.</t>
  </si>
  <si>
    <t>60011357;60011357</t>
  </si>
  <si>
    <t>Kaohsiung</t>
  </si>
  <si>
    <t>National Sun Yat-Sen University</t>
  </si>
  <si>
    <t>1124318X</t>
  </si>
  <si>
    <t>European Transactions on Telecommunications</t>
  </si>
  <si>
    <t>Portugal;Portugal;Portugal</t>
  </si>
  <si>
    <t>60024542;60024542</t>
  </si>
  <si>
    <t>South China University of Technology</t>
  </si>
  <si>
    <t>Italy;Italy</t>
  </si>
  <si>
    <t>201-204</t>
  </si>
  <si>
    <t>Suwon</t>
  </si>
  <si>
    <t>Kyonggi University</t>
  </si>
  <si>
    <t>Kim J.</t>
  </si>
  <si>
    <t>60025578;60025578;60025578;60025578;60025578</t>
  </si>
  <si>
    <t>Zhang X.</t>
  </si>
  <si>
    <t>60012392;60012392</t>
  </si>
  <si>
    <t>Taipei</t>
  </si>
  <si>
    <t>National Taipei University of Technology</t>
  </si>
  <si>
    <t>36068679100;35460663000</t>
  </si>
  <si>
    <t>Li, Wei Yu;Wong, Kin Lu</t>
  </si>
  <si>
    <t>Li W.</t>
  </si>
  <si>
    <t>Coplanar waveguides | Multilayered media | Mutual coupling | Slot antennas | Slot arrays</t>
  </si>
  <si>
    <t>60021902;60021902;60021902</t>
  </si>
  <si>
    <t>South Africa</t>
  </si>
  <si>
    <t>Pretoria</t>
  </si>
  <si>
    <t>University of Pretoria</t>
  </si>
  <si>
    <t>Jacobs J.</t>
  </si>
  <si>
    <t>Greece</t>
  </si>
  <si>
    <t>Thessaloniki</t>
  </si>
  <si>
    <t>Aristotle University of Thessaloniki</t>
  </si>
  <si>
    <t>Siakavara K.</t>
  </si>
  <si>
    <t>60009697;60009697</t>
  </si>
  <si>
    <t>Winnipeg</t>
  </si>
  <si>
    <t>University of Manitoba</t>
  </si>
  <si>
    <t>60025278;60025278;60025278</t>
  </si>
  <si>
    <t>Tsinghua University</t>
  </si>
  <si>
    <t>Cai Y.</t>
  </si>
  <si>
    <t>United Kingdom;United Kingdom</t>
  </si>
  <si>
    <t>Wrexham;Bradford</t>
  </si>
  <si>
    <t>Wrexham Glynd≈µr University;University of Bradford</t>
  </si>
  <si>
    <t>60104726;60008524</t>
  </si>
  <si>
    <t>Zhou D.</t>
  </si>
  <si>
    <t>60004879;60006834;60006834</t>
  </si>
  <si>
    <t>Changhua;Taichung</t>
  </si>
  <si>
    <t>National Changhua University of Education;Feng Chia University</t>
  </si>
  <si>
    <t>60006834;60004879</t>
  </si>
  <si>
    <t>Sim C.</t>
  </si>
  <si>
    <t>Liu W.</t>
  </si>
  <si>
    <t>Han T.</t>
  </si>
  <si>
    <t>60023065;60023065</t>
  </si>
  <si>
    <t>Taoyuan</t>
  </si>
  <si>
    <t>LungHwa University of Science and Technology</t>
  </si>
  <si>
    <t>Chen Y.</t>
  </si>
  <si>
    <t>60017991;60012370</t>
  </si>
  <si>
    <t>Tainan;Hsinchu</t>
  </si>
  <si>
    <t>National University of Tainan Taiwan;National Chiao Tung University</t>
  </si>
  <si>
    <t>Wang C.</t>
  </si>
  <si>
    <t>60115556;60069521;60069521;60069521</t>
  </si>
  <si>
    <t>57214909976;7102911954;7006336099;7006844165</t>
  </si>
  <si>
    <t>India;India</t>
  </si>
  <si>
    <t>Darjeeling;Kolkata</t>
  </si>
  <si>
    <t>Siliguri Institute of Technology;Institute of Radiophysics and Electronics India</t>
  </si>
  <si>
    <t>60115556;60069521</t>
  </si>
  <si>
    <t>Chattopadhyay S.</t>
  </si>
  <si>
    <t>Koganei</t>
  </si>
  <si>
    <t>Japan National Institute of Information and Communications Technology</t>
  </si>
  <si>
    <t>Choi S.</t>
  </si>
  <si>
    <t>54790495700;35460663000</t>
  </si>
  <si>
    <t>Chi, Yun Wen;Wong, Kin Lu</t>
  </si>
  <si>
    <t>Chi Y.</t>
  </si>
  <si>
    <t>Taiwan;Taiwan;Taiwan</t>
  </si>
  <si>
    <t>Consejo Nacional de Investigaciones Cient√≠ficas y T√©cnicas</t>
  </si>
  <si>
    <t>CONICET</t>
  </si>
  <si>
    <t>Journal of Applied Geophysics</t>
  </si>
  <si>
    <t>Canada;United Kingdom</t>
  </si>
  <si>
    <t>National Aeronautics and Space Administration</t>
  </si>
  <si>
    <t>NASA</t>
  </si>
  <si>
    <t>60025084;60025084</t>
  </si>
  <si>
    <t>Shanghai Jiao Tong University</t>
  </si>
  <si>
    <t>National Key Research and Development Program of China</t>
  </si>
  <si>
    <t>NKRDPC</t>
  </si>
  <si>
    <t>Japan;Japan</t>
  </si>
  <si>
    <t>Tajima Y.</t>
  </si>
  <si>
    <t>60020547;60020547</t>
  </si>
  <si>
    <t>College Station</t>
  </si>
  <si>
    <t>Texas A&amp;M University</t>
  </si>
  <si>
    <t>IET Microwaves, Antennas and Propagation</t>
  </si>
  <si>
    <t>Canada;Canada</t>
  </si>
  <si>
    <t>Annals of the Entomological Society of America</t>
  </si>
  <si>
    <t>59-64</t>
  </si>
  <si>
    <t>Chinese Journal of Electronics</t>
  </si>
  <si>
    <t>60025578;60025578;60025578;60025578</t>
  </si>
  <si>
    <t>60013789;60013789;60013789</t>
  </si>
  <si>
    <t>Beihang University</t>
  </si>
  <si>
    <t>Sensors</t>
  </si>
  <si>
    <t>Wireless Communications and Mobile Computing</t>
  </si>
  <si>
    <t>Hartmann C.</t>
  </si>
  <si>
    <t>Journal of Chemical Ecology</t>
  </si>
  <si>
    <t>United States;Canada</t>
  </si>
  <si>
    <t>Office of Naval Research</t>
  </si>
  <si>
    <t>ONR</t>
  </si>
  <si>
    <t>0011216X</t>
  </si>
  <si>
    <t>Crustaceana</t>
  </si>
  <si>
    <t>Colombia</t>
  </si>
  <si>
    <t>Finland</t>
  </si>
  <si>
    <t>Espoo</t>
  </si>
  <si>
    <t>Aalto University</t>
  </si>
  <si>
    <t>Progress In Electromagnetics Research B</t>
  </si>
  <si>
    <t>Iran University of Science and Technology</t>
  </si>
  <si>
    <t>23-38</t>
  </si>
  <si>
    <t>60021666;60021666;60021666</t>
  </si>
  <si>
    <t>Nanjing University of Aeronautics and Astronautics</t>
  </si>
  <si>
    <t>1063780X</t>
  </si>
  <si>
    <t>Plasma Physics Reports</t>
  </si>
  <si>
    <t>Moscow</t>
  </si>
  <si>
    <t>Prokhorov General Physics Institute of the Russian Academy of Sciences</t>
  </si>
  <si>
    <t>60025578;60025578;60025578</t>
  </si>
  <si>
    <t>60032053;60032053</t>
  </si>
  <si>
    <t>Thailand;Thailand</t>
  </si>
  <si>
    <t>Journal of Communications Technology and Electronics</t>
  </si>
  <si>
    <t>;</t>
  </si>
  <si>
    <t>Park S.</t>
  </si>
  <si>
    <t>RFBR</t>
  </si>
  <si>
    <t>Instruments and Experimental Techniques</t>
  </si>
  <si>
    <t>Journal of the Optical Society of America B: Optical Physics</t>
  </si>
  <si>
    <t>Xi'an Jiaotong University</t>
  </si>
  <si>
    <t>Insect Biochemistry and Molecular Biology</t>
  </si>
  <si>
    <t>Ac√≠n P.</t>
  </si>
  <si>
    <t>Defense Advanced Research Projects Agency</t>
  </si>
  <si>
    <t>DARPA</t>
  </si>
  <si>
    <t>Germany;Germany;Germany</t>
  </si>
  <si>
    <t>IEEE Transactions on Education</t>
  </si>
  <si>
    <t>Corvallis</t>
  </si>
  <si>
    <t>Oregon State University</t>
  </si>
  <si>
    <t>Czech Republic</t>
  </si>
  <si>
    <t>Prague</t>
  </si>
  <si>
    <t>Kalinov√° B.</t>
  </si>
  <si>
    <t>Australia;Australia;Australia</t>
  </si>
  <si>
    <t>IEEE Transactions on Instrumentation and Measurement</t>
  </si>
  <si>
    <t>Poland</t>
  </si>
  <si>
    <t>Journal of Proteome Research</t>
  </si>
  <si>
    <t>85-91</t>
  </si>
  <si>
    <t>IEEE Transactions on Wireless Communications</t>
  </si>
  <si>
    <t>60032330;60032330;60032330</t>
  </si>
  <si>
    <t>Pohang</t>
  </si>
  <si>
    <t>Pohang University of Science and Technology</t>
  </si>
  <si>
    <t>Ministry of Education - Singapore</t>
  </si>
  <si>
    <t>MOE</t>
  </si>
  <si>
    <t>Singapore;Singapore</t>
  </si>
  <si>
    <t>Singapore City;Singapore City</t>
  </si>
  <si>
    <t>Han Y.</t>
  </si>
  <si>
    <t>60010365;60010365</t>
  </si>
  <si>
    <t>Vancouver</t>
  </si>
  <si>
    <t>The University of British Columbia</t>
  </si>
  <si>
    <t>Chen H.</t>
  </si>
  <si>
    <t>60029738;60029738</t>
  </si>
  <si>
    <t>16023895100;7003566126</t>
  </si>
  <si>
    <t>Cotton, Simon L.;Scanlon, William G.</t>
  </si>
  <si>
    <t>Cotton S.</t>
  </si>
  <si>
    <t>IEEE Transactions on Image Processing</t>
  </si>
  <si>
    <t>Turkey;Turkey</t>
  </si>
  <si>
    <t>Journal of Geodesy</t>
  </si>
  <si>
    <t>Paris</t>
  </si>
  <si>
    <t>National Institutes of Health</t>
  </si>
  <si>
    <t>NIH</t>
  </si>
  <si>
    <t>Baltimore</t>
  </si>
  <si>
    <t>Padua</t>
  </si>
  <si>
    <t>Universit√† degli Studi di Padova</t>
  </si>
  <si>
    <t>EP/G05178X/1</t>
  </si>
  <si>
    <t>Southampton</t>
  </si>
  <si>
    <t>University of Southampton</t>
  </si>
  <si>
    <t>60014097;60014097</t>
  </si>
  <si>
    <t>India</t>
  </si>
  <si>
    <t>Bengaluru</t>
  </si>
  <si>
    <t>Indian Institute of Science</t>
  </si>
  <si>
    <t>63-74</t>
  </si>
  <si>
    <t>60003780;60025225</t>
  </si>
  <si>
    <t>57196250261;36043733600</t>
  </si>
  <si>
    <t>Lee, Kyungchun;Hanzo, Lajos</t>
  </si>
  <si>
    <t>United Kingdom;South Korea</t>
  </si>
  <si>
    <t>Southampton;Suwon</t>
  </si>
  <si>
    <t>University of Southampton;Samsung Electronics Co. Ltd.</t>
  </si>
  <si>
    <t>60025225;60003780</t>
  </si>
  <si>
    <t>Lee K.</t>
  </si>
  <si>
    <t>National Oceanic and Atmospheric Administration</t>
  </si>
  <si>
    <t>Australia;United States;Australia</t>
  </si>
  <si>
    <t>Chen Z.</t>
  </si>
  <si>
    <t>60003771;60003771</t>
  </si>
  <si>
    <t>Manchester</t>
  </si>
  <si>
    <t>The University of Manchester</t>
  </si>
  <si>
    <t>187-194</t>
  </si>
  <si>
    <t>Madrid;Oviedo</t>
  </si>
  <si>
    <t>Nano Letters</t>
  </si>
  <si>
    <t>W911NF-04-1-0224</t>
  </si>
  <si>
    <t>IEEE Transactions on Communications</t>
  </si>
  <si>
    <t>60121655;60121655</t>
  </si>
  <si>
    <t>San Diego</t>
  </si>
  <si>
    <t>The Electrical and Computer Engineering Department</t>
  </si>
  <si>
    <t>Crystal Growth and Design</t>
  </si>
  <si>
    <t>Xu H.</t>
  </si>
  <si>
    <t>60005465;60005465;60005465</t>
  </si>
  <si>
    <t>Roorkee</t>
  </si>
  <si>
    <t>Indian Institute of Technology Roorkee</t>
  </si>
  <si>
    <t>China;China;China</t>
  </si>
  <si>
    <t>Wang J.</t>
  </si>
  <si>
    <t>Athens</t>
  </si>
  <si>
    <t>National Technical University of Athens</t>
  </si>
  <si>
    <t>King Mongkut's Institute of Technology Ladkrabang</t>
  </si>
  <si>
    <t>Canada;Canada;Canada</t>
  </si>
  <si>
    <t>Japan;Japan;Japan</t>
  </si>
  <si>
    <t>Agence Nationale de la Recherche</t>
  </si>
  <si>
    <t>ANR</t>
  </si>
  <si>
    <t>Astroparticle Physics</t>
  </si>
  <si>
    <t>Irvine</t>
  </si>
  <si>
    <t>University of California, Irvine</t>
  </si>
  <si>
    <t>Physics and Chemistry of the Earth</t>
  </si>
  <si>
    <t>Monbusho</t>
  </si>
  <si>
    <t>60029428;60029428;60029428</t>
  </si>
  <si>
    <t>Karlsruhe</t>
  </si>
  <si>
    <t>Karlsruhe Institute of Technology, Campus South</t>
  </si>
  <si>
    <t>Li Y.</t>
  </si>
  <si>
    <t>60004935;60004935;60004935</t>
  </si>
  <si>
    <t>Hannover</t>
  </si>
  <si>
    <t>Gottfried Wilhelm Leibniz Universit√§t Hannover</t>
  </si>
  <si>
    <t>0018926X</t>
  </si>
  <si>
    <t>IEEE Transactions on Antennas and Propagation</t>
  </si>
  <si>
    <t>Poland;Poland</t>
  </si>
  <si>
    <t>627-634</t>
  </si>
  <si>
    <t>Boccardi F.</t>
  </si>
  <si>
    <t>Ministerio de Ciencia e Innovaci√≥n</t>
  </si>
  <si>
    <t>MICINN</t>
  </si>
  <si>
    <t>NDT and E International</t>
  </si>
  <si>
    <t>60021666;60021666;60021666;60021666</t>
  </si>
  <si>
    <t>24330538400;36807355700;57201517518</t>
  </si>
  <si>
    <t>Boccardi, Federico;Yu, Kai;Alexiou, Angeliki</t>
  </si>
  <si>
    <t>United Kingdom;</t>
  </si>
  <si>
    <t>United States;South Korea;United States;South Korea</t>
  </si>
  <si>
    <t>New Zealand</t>
  </si>
  <si>
    <t>Christchurch</t>
  </si>
  <si>
    <t>University of Canterbury</t>
  </si>
  <si>
    <t>Measurement Science and Technology</t>
  </si>
  <si>
    <t>Arlington</t>
  </si>
  <si>
    <t>The University of Texas at Arlington</t>
  </si>
  <si>
    <t>Tata U.</t>
  </si>
  <si>
    <t>Chongqing</t>
  </si>
  <si>
    <t>Chongqing University</t>
  </si>
  <si>
    <t>Yang L.</t>
  </si>
  <si>
    <t>Australia</t>
  </si>
  <si>
    <t>Zhao M.</t>
  </si>
  <si>
    <t>Saudi Arabia</t>
  </si>
  <si>
    <t>He J.</t>
  </si>
  <si>
    <t>Kookmin University</t>
  </si>
  <si>
    <t>Pakistan</t>
  </si>
  <si>
    <t>0004637X</t>
  </si>
  <si>
    <t>Astrophysical Journal</t>
  </si>
  <si>
    <t>Canada;United States;United States</t>
  </si>
  <si>
    <t>Toronto;Westford;Cambridge</t>
  </si>
  <si>
    <t>L‚ÄôInstitut Canadien d‚ÄôAstrophysique Th√©orique;MIT Haystack Observatory;Harvard University</t>
  </si>
  <si>
    <t>60017159;60015009;60009982</t>
  </si>
  <si>
    <t>Fish V.</t>
  </si>
  <si>
    <t>Measurement Techniques</t>
  </si>
  <si>
    <t>123-127</t>
  </si>
  <si>
    <t>Telecommunications and Radio Engineering (English translation of Elektrosvyaz and Radiotekhnika)</t>
  </si>
  <si>
    <t>Ukraine;France</t>
  </si>
  <si>
    <t>Kharkiv;Rennes</t>
  </si>
  <si>
    <t>O. Ya. Usikov Institute for Radiophysics and Electronics of the National Academy of Sciences of Ukraine;Universite de Rennes 1</t>
  </si>
  <si>
    <t>60068535;60030553</t>
  </si>
  <si>
    <t>45-52</t>
  </si>
  <si>
    <t>Progress In Electromagnetics Research Letters</t>
  </si>
  <si>
    <t>Li X.</t>
  </si>
  <si>
    <t>Malaysia;Malaysia</t>
  </si>
  <si>
    <t>Islam M.T.</t>
  </si>
  <si>
    <t>60002947;60002947;60002947</t>
  </si>
  <si>
    <t>24469585500;7801459913;7102355233</t>
  </si>
  <si>
    <t>Giamalaki, M. I.;Karanasiou, I. S.;Uzunoglu, N. K.</t>
  </si>
  <si>
    <t>60016972;60016972;60016972</t>
  </si>
  <si>
    <t>Shahed University</t>
  </si>
  <si>
    <t>60005244;60005244</t>
  </si>
  <si>
    <t>Southeast University</t>
  </si>
  <si>
    <t>369-384</t>
  </si>
  <si>
    <t>Egypt;United States</t>
  </si>
  <si>
    <t>Lin S.</t>
  </si>
  <si>
    <t>60016972;60016972</t>
  </si>
  <si>
    <t>Mallahzadeh A.</t>
  </si>
  <si>
    <t>Biophysical Journal</t>
  </si>
  <si>
    <t>Netherlands;Netherlands</t>
  </si>
  <si>
    <t>Romania</t>
  </si>
  <si>
    <t>University Park</t>
  </si>
  <si>
    <t>Pennsylvania State University</t>
  </si>
  <si>
    <t>Amsterdam</t>
  </si>
  <si>
    <t>National Institute of Biomedical Imaging and Bioengineering</t>
  </si>
  <si>
    <t>NIBIB</t>
  </si>
  <si>
    <t>Madison</t>
  </si>
  <si>
    <t>University of Wisconsin-Madison</t>
  </si>
  <si>
    <t>562-566</t>
  </si>
  <si>
    <t>Nijmegen</t>
  </si>
  <si>
    <t>Radboud University Nijmegen Medical Centre</t>
  </si>
  <si>
    <t>China;Italy</t>
  </si>
  <si>
    <t>Haidian;Verona</t>
  </si>
  <si>
    <t>Institute of Zoology Chinese Academy of Sciences;Museo Civico di Storia Naturale di Verona</t>
  </si>
  <si>
    <t>60029608;100543357</t>
  </si>
  <si>
    <t>Ge S.</t>
  </si>
  <si>
    <t>Netherlands;Netherlands;Netherlands</t>
  </si>
  <si>
    <t>Germany;Spain</t>
  </si>
  <si>
    <t>Karlsruhe;Madrid</t>
  </si>
  <si>
    <t>Karlsruhe Institute of Technology, Campus South;Universidad Polit√©cnica de Madrid</t>
  </si>
  <si>
    <t>60029428;60028442</t>
  </si>
  <si>
    <t>Deutsche Forschungsgemeinschaft</t>
  </si>
  <si>
    <t>DFG</t>
  </si>
  <si>
    <t>Rajo-Iglesias E.</t>
  </si>
  <si>
    <t>TEC2008-04485</t>
  </si>
  <si>
    <t>60028419;60028419;60028419</t>
  </si>
  <si>
    <t>25928227600;7003391894;7006865572</t>
  </si>
  <si>
    <t>Santiago de Compostela</t>
  </si>
  <si>
    <t>Universidad de Santiago de Compostela</t>
  </si>
  <si>
    <t>√Ålvarez-Folgueiras M.</t>
  </si>
  <si>
    <t>Air Force Research Laboratory</t>
  </si>
  <si>
    <t>AFRL</t>
  </si>
  <si>
    <t>Li G.</t>
  </si>
  <si>
    <t>University of the Witwatersrand, Johannesburg</t>
  </si>
  <si>
    <t>EP/D045835/1</t>
  </si>
  <si>
    <t>11839550200;11838770200;6701836992;6602164811;35584180400;7102894931</t>
  </si>
  <si>
    <t>France;United Kingdom;Canada</t>
  </si>
  <si>
    <t>Ferrero F.</t>
  </si>
  <si>
    <t>Japan;Japan;Japan;Japan;Japan</t>
  </si>
  <si>
    <t>France;France;France</t>
  </si>
  <si>
    <t>Burokur S.N.</t>
  </si>
  <si>
    <t>IEEE Transactions on Microwave Theory and Techniques</t>
  </si>
  <si>
    <t>Lee H.</t>
  </si>
  <si>
    <t>216-219</t>
  </si>
  <si>
    <t>Algeria;France</t>
  </si>
  <si>
    <t>Aachen</t>
  </si>
  <si>
    <t>Rolla</t>
  </si>
  <si>
    <t>Missouri University of Science and Technology</t>
  </si>
  <si>
    <t>60001821;60001821;60001821</t>
  </si>
  <si>
    <t>55328836300;57218671451;24483332300</t>
  </si>
  <si>
    <t>Malaysia</t>
  </si>
  <si>
    <t>Bangi</t>
  </si>
  <si>
    <t>Universiti Kebangsaan Malaysia</t>
  </si>
  <si>
    <t>United Kingdom;United States</t>
  </si>
  <si>
    <t>Edinburgh;Princeton</t>
  </si>
  <si>
    <t>The University of Edinburgh;Princeton University</t>
  </si>
  <si>
    <t>60027272;60003269</t>
  </si>
  <si>
    <t>Israel;United States</t>
  </si>
  <si>
    <t>France;Finland</t>
  </si>
  <si>
    <t>Sophia Antipolis;Espoo</t>
  </si>
  <si>
    <t>60010586;60010586</t>
  </si>
  <si>
    <t>Ulm</t>
  </si>
  <si>
    <t>Universit√§t Ulm</t>
  </si>
  <si>
    <t>277-281</t>
  </si>
  <si>
    <t>Algeria</t>
  </si>
  <si>
    <t>South Korea;United States</t>
  </si>
  <si>
    <t>Erlangen</t>
  </si>
  <si>
    <t>Friedrich-Alexander-Universit√§t Erlangen-N√ºrnberg</t>
  </si>
  <si>
    <t>133-137</t>
  </si>
  <si>
    <t>Australia;Australia;Australia;Australia</t>
  </si>
  <si>
    <t>60005141;60005141;60005141;60005141;60005141</t>
  </si>
  <si>
    <t>26639670700;7801423362;7005792191;7004602356;7402385902</t>
  </si>
  <si>
    <t>Ireland</t>
  </si>
  <si>
    <t>Dublin</t>
  </si>
  <si>
    <t>University College Dublin</t>
  </si>
  <si>
    <t>Air Force Office of Scientific Research</t>
  </si>
  <si>
    <t>AFOSR</t>
  </si>
  <si>
    <t>National Astronomical Observatories Chinese Academy of Sciences</t>
  </si>
  <si>
    <t>NRF</t>
  </si>
  <si>
    <t>Sixth Framework Programme</t>
  </si>
  <si>
    <t>FP6</t>
  </si>
  <si>
    <t>University of Calgary</t>
  </si>
  <si>
    <t>European Regional Development Fund</t>
  </si>
  <si>
    <t>FEDER</t>
  </si>
  <si>
    <t>Commonwealth Scientific and Industrial Research Organisation</t>
  </si>
  <si>
    <t>Melbourne</t>
  </si>
  <si>
    <t>Noordwijk aan Zee</t>
  </si>
  <si>
    <t>ESTEC - European Space Research and Technology Centre</t>
  </si>
  <si>
    <t>Brain, Behavior and Evolution</t>
  </si>
  <si>
    <t>France;France</t>
  </si>
  <si>
    <t>Israel;United States;United States</t>
  </si>
  <si>
    <t>Liang Y.</t>
  </si>
  <si>
    <t>60030553;60030553;60030553</t>
  </si>
  <si>
    <t>Rennes</t>
  </si>
  <si>
    <t>Universite de Rennes 1</t>
  </si>
  <si>
    <t>Nguyen N.</t>
  </si>
  <si>
    <t>Orlando</t>
  </si>
  <si>
    <t>University of Central Florida</t>
  </si>
  <si>
    <t>5 PART 1</t>
  </si>
  <si>
    <t>Journal of the Korean Physical Society</t>
  </si>
  <si>
    <t>South Korea;South Korea;South Korea;South Korea</t>
  </si>
  <si>
    <t>Science and Technology Facilities Council</t>
  </si>
  <si>
    <t>STFC</t>
  </si>
  <si>
    <t>Lee C.</t>
  </si>
  <si>
    <t>IETE Journal of Research</t>
  </si>
  <si>
    <t>United Kingdom;United States;United States</t>
  </si>
  <si>
    <t>Institut Langevin</t>
  </si>
  <si>
    <t>60023345;60023345;60023345;60023345</t>
  </si>
  <si>
    <t>Indian Space Research Organization</t>
  </si>
  <si>
    <t>Spain;Spain;Spain</t>
  </si>
  <si>
    <t>Journal of Scientific and Industrial Research</t>
  </si>
  <si>
    <t>Journal of Neurogenetics</t>
  </si>
  <si>
    <t>India;India;India</t>
  </si>
  <si>
    <t>Industrial Technology Research Institute</t>
  </si>
  <si>
    <t>ITRI</t>
  </si>
  <si>
    <t>Edinburgh</t>
  </si>
  <si>
    <t>Indonesia</t>
  </si>
  <si>
    <t>Jakarta</t>
  </si>
  <si>
    <t>Ministry of Knowledge Economy</t>
  </si>
  <si>
    <t>MKE</t>
  </si>
  <si>
    <t>Journal of Electromagnetic Waves and Applications</t>
  </si>
  <si>
    <t>60012370;60012370</t>
  </si>
  <si>
    <t>Hsinchu</t>
  </si>
  <si>
    <t>National Chiao Tung University</t>
  </si>
  <si>
    <t>Iran;Iran;Iran</t>
  </si>
  <si>
    <t>2007AA01Z264</t>
  </si>
  <si>
    <t>60005244;60005244;60005244</t>
  </si>
  <si>
    <t>60006422;60006422;60006422</t>
  </si>
  <si>
    <t>24377116500;56139244800;56163656200</t>
  </si>
  <si>
    <t>Xiao, J. X.;Wang, M. F.;Li, G. J.</t>
  </si>
  <si>
    <t>Lanzhou</t>
  </si>
  <si>
    <t>Northwest University for Nationalities</t>
  </si>
  <si>
    <t>Xiao J.</t>
  </si>
  <si>
    <t>Huang Y.</t>
  </si>
  <si>
    <t>IEEE Signal Processing Letters</t>
  </si>
  <si>
    <t>Wang S.</t>
  </si>
  <si>
    <t>IEEE Communications Letters</t>
  </si>
  <si>
    <t>Denmark;Greece</t>
  </si>
  <si>
    <t>Aalborg;Peania-Athens</t>
  </si>
  <si>
    <t>Aalborg University;Athens Information Technology-AIT</t>
  </si>
  <si>
    <t>60022134;60022072</t>
  </si>
  <si>
    <t>Alrabadi O.</t>
  </si>
  <si>
    <t>Riyadh</t>
  </si>
  <si>
    <t>King Saud University</t>
  </si>
  <si>
    <t>Lebanon</t>
  </si>
  <si>
    <t>Beirut</t>
  </si>
  <si>
    <t>American University of Beirut</t>
  </si>
  <si>
    <t>Newark</t>
  </si>
  <si>
    <t>University of Delaware</t>
  </si>
  <si>
    <t>60033154;60033154</t>
  </si>
  <si>
    <t>14052217100;7005104207</t>
  </si>
  <si>
    <t>Khatir, B. N.;Sebak, A. R.</t>
  </si>
  <si>
    <t>Montreal</t>
  </si>
  <si>
    <t>Concordia University</t>
  </si>
  <si>
    <t>145-160</t>
  </si>
  <si>
    <t>Santander</t>
  </si>
  <si>
    <t>Universidad de Cantabria</t>
  </si>
  <si>
    <t>Madrid;Madrid</t>
  </si>
  <si>
    <t>Universidad Polit√©cnica de Madrid;Universidad Carlos III de Madrid</t>
  </si>
  <si>
    <t>60028442;60001741</t>
  </si>
  <si>
    <t>275-289</t>
  </si>
  <si>
    <t>60012370;60012370;60012370</t>
  </si>
  <si>
    <t>Wang W.</t>
  </si>
  <si>
    <t>Egypt</t>
  </si>
  <si>
    <t>Cairo</t>
  </si>
  <si>
    <t>Nanjing University of Post and TeleCommunications</t>
  </si>
  <si>
    <t>United Kingdom;United Kingdom;United Kingdom</t>
  </si>
  <si>
    <t>60027561;60027561</t>
  </si>
  <si>
    <t>51964087700;7406565241</t>
  </si>
  <si>
    <t>Chicago</t>
  </si>
  <si>
    <t>University of Illinois at Chicago</t>
  </si>
  <si>
    <t>Liang J.</t>
  </si>
  <si>
    <t>60068535;60068535</t>
  </si>
  <si>
    <t>Ukraine</t>
  </si>
  <si>
    <t>Kharkiv</t>
  </si>
  <si>
    <t>O. Ya. Usikov Institute for Radiophysics and Electronics of the National Academy of Sciences of Ukraine</t>
  </si>
  <si>
    <t>Jordan</t>
  </si>
  <si>
    <t>Irbid</t>
  </si>
  <si>
    <t>Jordan University of Science and Technology</t>
  </si>
  <si>
    <t>Greece;Greece</t>
  </si>
  <si>
    <t>Nuclear Fusion</t>
  </si>
  <si>
    <t>Centre National de la Recherche Scientifique</t>
  </si>
  <si>
    <t>CNRS</t>
  </si>
  <si>
    <t>COMPEL - The International Journal for Computation and Mathematics in Electrical and Electronic Engineering</t>
  </si>
  <si>
    <t>IEEJ Transactions on Fundamentals and Materials</t>
  </si>
  <si>
    <t>1014-1016</t>
  </si>
  <si>
    <t>Sun J.</t>
  </si>
  <si>
    <t>329-340</t>
  </si>
  <si>
    <t>Beijing Institute of Technology</t>
  </si>
  <si>
    <t>Shi L.</t>
  </si>
  <si>
    <t>Johor Bahru</t>
  </si>
  <si>
    <t>Universiti Teknologi Malaysia</t>
  </si>
  <si>
    <t>Shamsan Z.A.</t>
  </si>
  <si>
    <t>Plant Physiology</t>
  </si>
  <si>
    <t>Warsaw</t>
  </si>
  <si>
    <t>Review of Scientific Instruments</t>
  </si>
  <si>
    <t>Denmark</t>
  </si>
  <si>
    <t>Lyngby</t>
  </si>
  <si>
    <t>Singapore</t>
  </si>
  <si>
    <t>Singapore City</t>
  </si>
  <si>
    <t>National University of Singapore</t>
  </si>
  <si>
    <t>Universidad de Zaragoza</t>
  </si>
  <si>
    <t>60016809;60016809;60016809;60016809</t>
  </si>
  <si>
    <t>Zaragoza</t>
  </si>
  <si>
    <t>Fonds Qu√©b√©cois de la Recherche sur la Nature et les Technologies</t>
  </si>
  <si>
    <t>FQRNT</t>
  </si>
  <si>
    <t>Eurasip Journal on Wireless Communications and Networking</t>
  </si>
  <si>
    <t>Montreal;Montreal</t>
  </si>
  <si>
    <t>China;Hong Kong;China</t>
  </si>
  <si>
    <t>60015986;60015986;60015986;60015986</t>
  </si>
  <si>
    <t>China;United States;United States</t>
  </si>
  <si>
    <t>Trieste</t>
  </si>
  <si>
    <t>Universit√† degli Studi di Trieste</t>
  </si>
  <si>
    <t>Comisso M.</t>
  </si>
  <si>
    <t>60008504;60008504</t>
  </si>
  <si>
    <t>24281167000;35115020200</t>
  </si>
  <si>
    <t>Tatung University</t>
  </si>
  <si>
    <t>Chang T.</t>
  </si>
  <si>
    <t>59-68</t>
  </si>
  <si>
    <t>Electronics and Telecommunications Research Institute</t>
  </si>
  <si>
    <t>Kim D.</t>
  </si>
  <si>
    <t>443-447</t>
  </si>
  <si>
    <t>Beijing;Beijing</t>
  </si>
  <si>
    <t>519-522</t>
  </si>
  <si>
    <t>Brisbane</t>
  </si>
  <si>
    <t>Griffith University</t>
  </si>
  <si>
    <t>Academic Radiology</t>
  </si>
  <si>
    <t>23093776700;7004874094;55726632500</t>
  </si>
  <si>
    <t>Gilbert, Guillaume;Soulez, Gilles;Beaudoin, Gilles</t>
  </si>
  <si>
    <t>Gilbert G.</t>
  </si>
  <si>
    <t>35181532300;15059968600</t>
  </si>
  <si>
    <t>Mazinani, S. M.;Hassani, H. R.</t>
  </si>
  <si>
    <t>Mazinani S.</t>
  </si>
  <si>
    <t>Chinese Academy of Sciences</t>
  </si>
  <si>
    <t>Oviedo</t>
  </si>
  <si>
    <t>Universidad de Oviedo</t>
  </si>
  <si>
    <t>V√°zquez C.</t>
  </si>
  <si>
    <t>Zhou S.</t>
  </si>
  <si>
    <t>Minneapolis</t>
  </si>
  <si>
    <t>University of Minnesota Twin Cities</t>
  </si>
  <si>
    <t>60025084;60025084;60025084;60025084;60025084</t>
  </si>
  <si>
    <t>55461051000;24081903600;35184395500;56107883700;8351858100</t>
  </si>
  <si>
    <t>Freiberg</t>
  </si>
  <si>
    <t>Technische Universit√§t Bergakademie Freiberg</t>
  </si>
  <si>
    <t>Chinese University of Hong Kong</t>
  </si>
  <si>
    <t>CUHK</t>
  </si>
  <si>
    <t>60032624;60032624</t>
  </si>
  <si>
    <t>Ulsan</t>
  </si>
  <si>
    <t>University of Ulsan</t>
  </si>
  <si>
    <t>60021143;60021143;60021143</t>
  </si>
  <si>
    <t>Morgantown</t>
  </si>
  <si>
    <t>West Virginia University</t>
  </si>
  <si>
    <t>115-125</t>
  </si>
  <si>
    <t>Miao-li;Tainan</t>
  </si>
  <si>
    <t>National United University Taiwan;National Cheng Kung University</t>
  </si>
  <si>
    <t>60029399;60014982</t>
  </si>
  <si>
    <t>Tseng C.</t>
  </si>
  <si>
    <t>International Journal of Electronics</t>
  </si>
  <si>
    <t>Environmental Toxicology and Chemistry</t>
  </si>
  <si>
    <t>France;Morocco</t>
  </si>
  <si>
    <t>Al-Dosary, Mona Mohammed</t>
  </si>
  <si>
    <t>Nanjing;Nanjing</t>
  </si>
  <si>
    <t>Nanjing University of Aeronautics and Astronautics;Southeast University</t>
  </si>
  <si>
    <t>60021666;60005244</t>
  </si>
  <si>
    <t>Optics Express</t>
  </si>
  <si>
    <t>Boston</t>
  </si>
  <si>
    <t>United States;China</t>
  </si>
  <si>
    <t>60021902;60021902</t>
  </si>
  <si>
    <t>60007061;60007061;60007061;60007061;60007061</t>
  </si>
  <si>
    <t>57206755151;57200511506;7003785247;15841798200;24766430800</t>
  </si>
  <si>
    <t>D'Agostino, F.;Ferrara, F.;Gennarelli, C.;Guerriero, R.;Migliozzi, M.</t>
  </si>
  <si>
    <t>Salerno</t>
  </si>
  <si>
    <t>Universit√† degli Studi di Salerno</t>
  </si>
  <si>
    <t>D'Agostino F.</t>
  </si>
  <si>
    <t>Masa-Campos J.</t>
  </si>
  <si>
    <t>Bethlehem</t>
  </si>
  <si>
    <t>Lehigh University</t>
  </si>
  <si>
    <t>Biotechnology and Biological Sciences Research Council</t>
  </si>
  <si>
    <t>BBSRC</t>
  </si>
  <si>
    <t>Rome;Naples</t>
  </si>
  <si>
    <t>Soldovieri F.</t>
  </si>
  <si>
    <t>17-22</t>
  </si>
  <si>
    <t>60015815;60019722</t>
  </si>
  <si>
    <t>Munich;Stuttgart</t>
  </si>
  <si>
    <t>Technical University of Munich;Universit√§t Stuttgart</t>
  </si>
  <si>
    <t>60019722;60015815</t>
  </si>
  <si>
    <t>43-48</t>
  </si>
  <si>
    <t>Brazil</t>
  </si>
  <si>
    <t>Blacksburg</t>
  </si>
  <si>
    <t>Virginia Polytechnic Institute and State University</t>
  </si>
  <si>
    <t>Leverhulme Trust</t>
  </si>
  <si>
    <t>60004176;60004176</t>
  </si>
  <si>
    <t>Yokosuka</t>
  </si>
  <si>
    <t>National Defense Academy of Japan</t>
  </si>
  <si>
    <t>Brazil;Brazil;Brazil</t>
  </si>
  <si>
    <t>Oliveri G.</t>
  </si>
  <si>
    <t>Department for Employment and Learning, Northern Ireland</t>
  </si>
  <si>
    <t>DEL, NI</t>
  </si>
  <si>
    <t>60013395;60013395;60013395</t>
  </si>
  <si>
    <t>60011253;60011253;60011253</t>
  </si>
  <si>
    <t>Rochester</t>
  </si>
  <si>
    <t>University of Rochester Institute of Optics</t>
  </si>
  <si>
    <t>Wu Y.</t>
  </si>
  <si>
    <t>;;;;</t>
  </si>
  <si>
    <t>210-213</t>
  </si>
  <si>
    <t>Adamiuk G.</t>
  </si>
  <si>
    <t>60104244;60104244;60104244</t>
  </si>
  <si>
    <t>Centre de Recherche Poly-Grames</t>
  </si>
  <si>
    <t>Zhang Z.</t>
  </si>
  <si>
    <t>Lim S.</t>
  </si>
  <si>
    <t>60016418;60016418;60016418</t>
  </si>
  <si>
    <t>York</t>
  </si>
  <si>
    <t>University of York</t>
  </si>
  <si>
    <t>Liu J.</t>
  </si>
  <si>
    <t>Chen C.</t>
  </si>
  <si>
    <t>Li M.</t>
  </si>
  <si>
    <t>Saint Paul lez Durance</t>
  </si>
  <si>
    <t>CEA Cadarache</t>
  </si>
  <si>
    <t>Israel;Israel</t>
  </si>
  <si>
    <t>Venezuela</t>
  </si>
  <si>
    <t>717-726</t>
  </si>
  <si>
    <t>Fargo</t>
  </si>
  <si>
    <t>North Dakota State University</t>
  </si>
  <si>
    <t>Deng J.</t>
  </si>
  <si>
    <t>Army Research Laboratory</t>
  </si>
  <si>
    <t>ARL</t>
  </si>
  <si>
    <t>Taiwan;United States;Taiwan</t>
  </si>
  <si>
    <t>ARC</t>
  </si>
  <si>
    <t>60027550;60027550</t>
  </si>
  <si>
    <t>Los Angeles</t>
  </si>
  <si>
    <t>University of California, Los Angeles</t>
  </si>
  <si>
    <t>Georgia Institute of Technology</t>
  </si>
  <si>
    <t>U.S. Air Force</t>
  </si>
  <si>
    <t>USAF</t>
  </si>
  <si>
    <t>IEEE Transactions on Biomedical Engineering</t>
  </si>
  <si>
    <t>60009400;60009400;60009400</t>
  </si>
  <si>
    <t>577-583</t>
  </si>
  <si>
    <t>Wang H.</t>
  </si>
  <si>
    <t>75-82</t>
  </si>
  <si>
    <t>Wuhan</t>
  </si>
  <si>
    <t>Taiwan;Taiwan;Taiwan;Taiwan</t>
  </si>
  <si>
    <t>60014982;60014982;60014982;60014982</t>
  </si>
  <si>
    <t>Wu J.</t>
  </si>
  <si>
    <t>17-18</t>
  </si>
  <si>
    <t>Islamic Azad University</t>
  </si>
  <si>
    <t>Ojaroudi M.</t>
  </si>
  <si>
    <t>Yang Y.</t>
  </si>
  <si>
    <t>60001821;60001821;60001821;60001821</t>
  </si>
  <si>
    <t>57188849588;35736995800;7203001464;57209049242;35210756800</t>
  </si>
  <si>
    <t>Chen, X.;Fu, G.;Gong, S. X.;Chen, J.;Li, X.</t>
  </si>
  <si>
    <t>Sichuan University</t>
  </si>
  <si>
    <t>Irish Research Council for Science, Engineering and Technology</t>
  </si>
  <si>
    <t>IRCSET</t>
  </si>
  <si>
    <t>1219-1227</t>
  </si>
  <si>
    <t>10 PART 2</t>
  </si>
  <si>
    <t>1234-1237</t>
  </si>
  <si>
    <t>IEEE Antennas and Wireless Propagation Letters</t>
  </si>
  <si>
    <t>Ma J.</t>
  </si>
  <si>
    <t>Chemoecology</t>
  </si>
  <si>
    <t>Italy;United Kingdom</t>
  </si>
  <si>
    <t>Stuttgart</t>
  </si>
  <si>
    <t>Wang X.</t>
  </si>
  <si>
    <t>14-15</t>
  </si>
  <si>
    <t>60025578;60025578;124567975;60025578</t>
  </si>
  <si>
    <t>57209049242;35736995800;35321653100;7203001464</t>
  </si>
  <si>
    <t>Chen, J.;Fu, G.;Wu, G. D.;Gong, S. X.</t>
  </si>
  <si>
    <t>Xi'an;Xi'an</t>
  </si>
  <si>
    <t>Xidian University;Research and Development Center of ZTE</t>
  </si>
  <si>
    <t>60025578;124567975</t>
  </si>
  <si>
    <t>Chen J.</t>
  </si>
  <si>
    <t>60014012;60014012</t>
  </si>
  <si>
    <t>Kolhapur</t>
  </si>
  <si>
    <t>Shivaji University</t>
  </si>
  <si>
    <t>Sendai</t>
  </si>
  <si>
    <t>Tohoku University</t>
  </si>
  <si>
    <t>IEEE Antennas and Propagation Magazine</t>
  </si>
  <si>
    <t>Wang Z.</t>
  </si>
  <si>
    <t>Korea University</t>
  </si>
  <si>
    <t>Kim K.</t>
  </si>
  <si>
    <t>Shin D.</t>
  </si>
  <si>
    <t>Canada;China</t>
  </si>
  <si>
    <t>Montreal;Nanjing</t>
  </si>
  <si>
    <t>Centre de Recherche Poly-Grames;Southeast University</t>
  </si>
  <si>
    <t>60104244;60005244</t>
  </si>
  <si>
    <t>He X.</t>
  </si>
  <si>
    <t>Japan Society for the Promotion of Science</t>
  </si>
  <si>
    <t>Radioengineering</t>
  </si>
  <si>
    <t>60104244;60104244</t>
  </si>
  <si>
    <t>1300-1307</t>
  </si>
  <si>
    <t>Zhang Y.</t>
  </si>
  <si>
    <t>Ding Y.</t>
  </si>
  <si>
    <t>Lizzi L.</t>
  </si>
  <si>
    <t>Stockholm</t>
  </si>
  <si>
    <t>Telefonaktiebolaget LM Ericsson</t>
  </si>
  <si>
    <t>Jinwen University of Science and Technology</t>
  </si>
  <si>
    <t>Chen I.</t>
  </si>
  <si>
    <t>Jiang W.</t>
  </si>
  <si>
    <t>Busan</t>
  </si>
  <si>
    <t>An J.</t>
  </si>
  <si>
    <t>Kim S.</t>
  </si>
  <si>
    <t>Lee Y.</t>
  </si>
  <si>
    <t>150-158</t>
  </si>
  <si>
    <t>Tokyo Institute of Technology</t>
  </si>
  <si>
    <t>60025555;60025555;60025555</t>
  </si>
  <si>
    <t>Nippon Telegraph and Telephone Corporation</t>
  </si>
  <si>
    <t>Cho J.</t>
  </si>
  <si>
    <t>Kyoto</t>
  </si>
  <si>
    <t>CAS</t>
  </si>
  <si>
    <t>Albuquerque</t>
  </si>
  <si>
    <t>The University of New Mexico</t>
  </si>
  <si>
    <t>Pathak N.</t>
  </si>
  <si>
    <t>60003467;60003467;60003467;60003467;60003467</t>
  </si>
  <si>
    <t>Zheng Z.</t>
  </si>
  <si>
    <t>University of Tehran</t>
  </si>
  <si>
    <t>Ahmadi B.</t>
  </si>
  <si>
    <t>Calgary</t>
  </si>
  <si>
    <t>93-102</t>
  </si>
  <si>
    <t>Australia;United States;United States</t>
  </si>
  <si>
    <t>29167511200;7004459157;35561582300</t>
  </si>
  <si>
    <t>Steyn J.</t>
  </si>
  <si>
    <t>Automotive safety | Energy efficiency | Energy scavenging | Heterogeneous systems | Intelligent systems | Platform-based design | Tires | Ultrawideband | Wireless sensors</t>
  </si>
  <si>
    <t>941-955</t>
  </si>
  <si>
    <t>IEEE Transactions on Computer-Aided Design of Integrated Circuits and Systems</t>
  </si>
  <si>
    <t>9133370600;35513835900;55495879400;6603408672;23491356600;28067558000;55959943000</t>
  </si>
  <si>
    <t>Italy;United States;United States;United States</t>
  </si>
  <si>
    <t>Milan;Berkeley;Berkeley;Hayward</t>
  </si>
  <si>
    <t>Pirelli Cavi S.p.A.;University of California, Berkeley;Lawrence Berkeley National Laboratory;TransRobotics</t>
  </si>
  <si>
    <t>60083942;60025038;60007174;107273625</t>
  </si>
  <si>
    <t>The tire as an intelligent sensor</t>
  </si>
  <si>
    <t>34971113500;7004084418</t>
  </si>
  <si>
    <t>Switzerland</t>
  </si>
  <si>
    <t>Bern</t>
  </si>
  <si>
    <t>Fuerholz P.</t>
  </si>
  <si>
    <t>Ahn C.</t>
  </si>
  <si>
    <t>Rio</t>
  </si>
  <si>
    <t>University of Patras</t>
  </si>
  <si>
    <t>Papamichael V.</t>
  </si>
  <si>
    <t>Goyang</t>
  </si>
  <si>
    <t>Korea Aerospace University</t>
  </si>
  <si>
    <t>Yokohama</t>
  </si>
  <si>
    <t>Japan;Japan;Japan;Japan</t>
  </si>
  <si>
    <t>Zhou P.</t>
  </si>
  <si>
    <t>60024872;60024872</t>
  </si>
  <si>
    <t>Choi H.</t>
  </si>
  <si>
    <t>60032144;60032144;60032144;60032144</t>
  </si>
  <si>
    <t>Lee M.</t>
  </si>
  <si>
    <t>60031126;60031126</t>
  </si>
  <si>
    <t>South Korea;South Korea;South Korea</t>
  </si>
  <si>
    <t>22033884600;7201353059</t>
  </si>
  <si>
    <t>Asaduzzaman, ;Kong, Hyung Yun</t>
  </si>
  <si>
    <t>Asaduzzaman</t>
  </si>
  <si>
    <t>Daejeon;Daejeon</t>
  </si>
  <si>
    <t>Agency for Defense Development;Korea Advanced Institute of Science and Technology</t>
  </si>
  <si>
    <t>60068694;60032144</t>
  </si>
  <si>
    <t>Guo Y.</t>
  </si>
  <si>
    <t>Wang Y.</t>
  </si>
  <si>
    <t>Yang X.</t>
  </si>
  <si>
    <t>60024872;60024872;60024872;60024872</t>
  </si>
  <si>
    <t>60013959;60013959</t>
  </si>
  <si>
    <t>Gainesville</t>
  </si>
  <si>
    <t>University of Florida</t>
  </si>
  <si>
    <t>Perth</t>
  </si>
  <si>
    <t>United States;United States;United States;United States</t>
  </si>
  <si>
    <t>Barcelona;Barcelona;Barcelona</t>
  </si>
  <si>
    <t>Universitat Ramon Llull;Universitat Polit√®cnica de Catalunya;Technology and Intellectual Property Rights Department</t>
  </si>
  <si>
    <t>Anguera J.</t>
  </si>
  <si>
    <t>118-127</t>
  </si>
  <si>
    <t>2010376X</t>
  </si>
  <si>
    <t>World Academy of Science, Engineering and Technology</t>
  </si>
  <si>
    <t>Istanbul University - Journal of Electrical and Electronics Engineering</t>
  </si>
  <si>
    <t>Istanbul</t>
  </si>
  <si>
    <t>ƒ∞stanbul Teknik √úniversitesi</t>
  </si>
  <si>
    <t>60003500;60003500</t>
  </si>
  <si>
    <t>Columbus</t>
  </si>
  <si>
    <t>The Ohio State University</t>
  </si>
  <si>
    <t>35-46</t>
  </si>
  <si>
    <t>Liu H.</t>
  </si>
  <si>
    <t>60021353;60021353</t>
  </si>
  <si>
    <t>Yung Kung</t>
  </si>
  <si>
    <t>Southern Taiwan University of Science and Technology</t>
  </si>
  <si>
    <t>Chen W.</t>
  </si>
  <si>
    <t>Li J.</t>
  </si>
  <si>
    <t>41-48</t>
  </si>
  <si>
    <t>60016521;60016521;60016521</t>
  </si>
  <si>
    <t>Lu B.</t>
  </si>
  <si>
    <t>Korea Institute of Science and Technology</t>
  </si>
  <si>
    <t>Air Force Engineering University China;Xi'an Jiaotong University</t>
  </si>
  <si>
    <t>60069720;60018308</t>
  </si>
  <si>
    <t>Varennes</t>
  </si>
  <si>
    <t>Centre √ânergie Mat√©riaux T√©l√©communications</t>
  </si>
  <si>
    <t>60012005;60012005</t>
  </si>
  <si>
    <t>Selangor</t>
  </si>
  <si>
    <t>Multimedia University</t>
  </si>
  <si>
    <t>20-25</t>
  </si>
  <si>
    <t>57199242751;57214310942;24168690500;26656467500;7102211932</t>
  </si>
  <si>
    <t>Zhang, F.;Zhang, F. S.;Lin, C.;Zhao, G.;Jiao, Y. C.</t>
  </si>
  <si>
    <t>Zhang F.</t>
  </si>
  <si>
    <t>Su S.</t>
  </si>
  <si>
    <t>529-532</t>
  </si>
  <si>
    <t>60023345;60115002;60023345;60023345</t>
  </si>
  <si>
    <t>55491661500;25638670600;7103158845;57199964751</t>
  </si>
  <si>
    <t>Ahmedabad;Bengaluru</t>
  </si>
  <si>
    <t>Nirma University, Institute of Technology;Indian Space Research Organization</t>
  </si>
  <si>
    <t>60115002;60023345</t>
  </si>
  <si>
    <t>Sharma S.</t>
  </si>
  <si>
    <t>Lebanese American University</t>
  </si>
  <si>
    <t>Song Y.</t>
  </si>
  <si>
    <t>60018476;60018476;60018476;60019106</t>
  </si>
  <si>
    <t>7003390412;56311404400;26423360800;7003714798</t>
  </si>
  <si>
    <t>Varanasi;Allahabad</t>
  </si>
  <si>
    <t>Indian Institute of Technology Banaras Hindu University;University of Allahabad</t>
  </si>
  <si>
    <t>60019106;60018476</t>
  </si>
  <si>
    <t>Ansari J.A.</t>
  </si>
  <si>
    <t>Huang J.</t>
  </si>
  <si>
    <t>60000627;60000627</t>
  </si>
  <si>
    <t>Urmia</t>
  </si>
  <si>
    <t>Urmia University</t>
  </si>
  <si>
    <t>26435010100;16317753300;57200152050;57212729556</t>
  </si>
  <si>
    <t>Zhou, S. G.;Sun, B. H.;Wei, Y. F.;Liu, Q. Z.</t>
  </si>
  <si>
    <t>Zhou S.G.</t>
  </si>
  <si>
    <t>Ankara</t>
  </si>
  <si>
    <t>Kuala Lumpur</t>
  </si>
  <si>
    <t>International Islamic University Malaysia</t>
  </si>
  <si>
    <t>171-182</t>
  </si>
  <si>
    <t>60012873;60012873;60012873</t>
  </si>
  <si>
    <t>Technological University Dublin</t>
  </si>
  <si>
    <t>Bao X.L.</t>
  </si>
  <si>
    <t>Xi'an;</t>
  </si>
  <si>
    <t>60016248;60016248;60016248</t>
  </si>
  <si>
    <t>K. N. Toosi¬†University¬†of Technology</t>
  </si>
  <si>
    <t>Raleigh</t>
  </si>
  <si>
    <t>NC State University</t>
  </si>
  <si>
    <t>Iran Telecommunication Research Center</t>
  </si>
  <si>
    <t>ITRC</t>
  </si>
  <si>
    <t>131-143</t>
  </si>
  <si>
    <t>Florence</t>
  </si>
  <si>
    <t>Universit√† degli Studi di Firenze</t>
  </si>
  <si>
    <t>Universitat Polit√®cnica de Val√®ncia</t>
  </si>
  <si>
    <t>Sao Paulo</t>
  </si>
  <si>
    <t>60105242;60016972;60105242;60105242</t>
  </si>
  <si>
    <t>Tehran;Tehran</t>
  </si>
  <si>
    <t>Islamic Azad University, Science and Research Branch;Shahed University</t>
  </si>
  <si>
    <t>60105242;60016972</t>
  </si>
  <si>
    <t>Natural Science Foundation of Jiangsu Province</t>
  </si>
  <si>
    <t>Wright-Patterson AFB</t>
  </si>
  <si>
    <t>United States Air Force Institute of Technology</t>
  </si>
  <si>
    <t>1944799X</t>
  </si>
  <si>
    <t>Radio Science</t>
  </si>
  <si>
    <t>National Central University</t>
  </si>
  <si>
    <t>60027709;60027709</t>
  </si>
  <si>
    <t>National Taiwan University of Science and Technology</t>
  </si>
  <si>
    <t>Gulbarga</t>
  </si>
  <si>
    <t>Gulbarga University</t>
  </si>
  <si>
    <t>177-184</t>
  </si>
  <si>
    <t>58-65</t>
  </si>
  <si>
    <t>Nanyang Technological University</t>
  </si>
  <si>
    <t>60017161;60017161</t>
  </si>
  <si>
    <t>Hua Y.</t>
  </si>
  <si>
    <t>1530437X</t>
  </si>
  <si>
    <t>IEEE Sensors Journal</t>
  </si>
  <si>
    <t>MOHE</t>
  </si>
  <si>
    <t>137-150</t>
  </si>
  <si>
    <t>Bahrain</t>
  </si>
  <si>
    <t>Sakhir</t>
  </si>
  <si>
    <t>University of Bahrain</t>
  </si>
  <si>
    <t>Mangoud M.</t>
  </si>
  <si>
    <t>Journal of Infrared, Millimeter, and Terahertz Waves</t>
  </si>
  <si>
    <t>60104116;60104116</t>
  </si>
  <si>
    <t>Solan</t>
  </si>
  <si>
    <t>Jaypee University of Information Technology, Solan</t>
  </si>
  <si>
    <t>Newell, Allen</t>
  </si>
  <si>
    <t>Suwanee</t>
  </si>
  <si>
    <t>NSI-MI Technologies</t>
  </si>
  <si>
    <t>Newell A.</t>
  </si>
  <si>
    <t>Wang L.</t>
  </si>
  <si>
    <t>IEEE Journal of Oceanic Engineering</t>
  </si>
  <si>
    <t>60006164;60006164;60006164</t>
  </si>
  <si>
    <t>Los Alamos</t>
  </si>
  <si>
    <t>Los Alamos National Laboratory</t>
  </si>
  <si>
    <t>Saint-Nazaire;Grenoble</t>
  </si>
  <si>
    <t>Institut de Recherche en Energie Electrique de Nantes Atlantique;CEA LETI¬†</t>
  </si>
  <si>
    <t>60105577;60007823</t>
  </si>
  <si>
    <t>Bourtoutian R.</t>
  </si>
  <si>
    <t>60009697;60009697;60009697</t>
  </si>
  <si>
    <t>611-615</t>
  </si>
  <si>
    <t>Dresden</t>
  </si>
  <si>
    <t>Technische Universit√§t Dresden</t>
  </si>
  <si>
    <t>35262680400;35265490700;35308426300;16047931000;35340198700</t>
  </si>
  <si>
    <t>Ning, S. M.;Zhang, F. S.;Xie, H. H.;Song, Y.;Zhang, Z.</t>
  </si>
  <si>
    <t>Ning S.</t>
  </si>
  <si>
    <t>U.S. Department of Defense</t>
  </si>
  <si>
    <t>DOD</t>
  </si>
  <si>
    <t>60010261;60010261;60010261</t>
  </si>
  <si>
    <t>St. Louis</t>
  </si>
  <si>
    <t>Washington University in St. Louis</t>
  </si>
  <si>
    <t>Liu Y.</t>
  </si>
  <si>
    <t>51-60</t>
  </si>
  <si>
    <t>Tunisia</t>
  </si>
  <si>
    <t>Shibin El Kom</t>
  </si>
  <si>
    <t>Zainud-Deen S.H.</t>
  </si>
  <si>
    <t>['weak connection', 'transmitting antennas', 'traditional solutions', 'still high', 'small antennas', 'resonant frequencies', 'receiving antennas', 'provide people', 'high efficiency', 'great distance', 'evs wirelessly', 'equivalent circuits', 'electric vehicles', 'described using', 'coupling coefficient', 'antennas misalignments', 'air gaps', 'air gap', '96 %.']</t>
  </si>
  <si>
    <t>World Electric Vehicle Journal</t>
  </si>
  <si>
    <t>60025272;60025272;60025272</t>
  </si>
  <si>
    <t>16024365400;7403294421;7401943141</t>
  </si>
  <si>
    <t>Imura, Takehiro;Uchida, Toshiyuki;Hori, Yoichi</t>
  </si>
  <si>
    <t>Imura T.</t>
  </si>
  <si>
    <t>21-26</t>
  </si>
  <si>
    <t>60005630;60005630</t>
  </si>
  <si>
    <t>24172458400;24172394400</t>
  </si>
  <si>
    <t>Shanmuganantham, T.;Raghavan, S.</t>
  </si>
  <si>
    <t>Tiruchirappalli</t>
  </si>
  <si>
    <t>National Institute of Technology Tiruchirappalli</t>
  </si>
  <si>
    <t>Shanmuganantham T.</t>
  </si>
  <si>
    <t>Behavioural Brain Research</t>
  </si>
  <si>
    <t>Berlin</t>
  </si>
  <si>
    <t>Technical University of Berlin</t>
  </si>
  <si>
    <t>60007751;60007751;60007751</t>
  </si>
  <si>
    <t>Amirkabir University of Technology</t>
  </si>
  <si>
    <t>Zootaxa</t>
  </si>
  <si>
    <t>CNS-0721744</t>
  </si>
  <si>
    <t>1106-1117</t>
  </si>
  <si>
    <t>China;United States</t>
  </si>
  <si>
    <t>Li P.</t>
  </si>
  <si>
    <t>National Institute of General Medical Sciences</t>
  </si>
  <si>
    <t>NIGMS</t>
  </si>
  <si>
    <t>Journal of Physical Chemistry B</t>
  </si>
  <si>
    <t>Journal of the American Chemical Society</t>
  </si>
  <si>
    <t>Remote Sensing of Environment</t>
  </si>
  <si>
    <t>247-252</t>
  </si>
  <si>
    <t>Advances in Space Research</t>
  </si>
  <si>
    <t>Ma H.</t>
  </si>
  <si>
    <t>IEEE Transactions on Advanced Packaging</t>
  </si>
  <si>
    <t>60032144;60032144;60032144</t>
  </si>
  <si>
    <t>KAKEN</t>
  </si>
  <si>
    <t>Kusatsu</t>
  </si>
  <si>
    <t>Ritsumeikan University Biwako-Kusatsu Campus</t>
  </si>
  <si>
    <t>Tamiaki H.</t>
  </si>
  <si>
    <t>Tekes</t>
  </si>
  <si>
    <t>AEU - International Journal of Electronics and Communications</t>
  </si>
  <si>
    <t>Tampere</t>
  </si>
  <si>
    <t>Tampereen Yliopisto</t>
  </si>
  <si>
    <t>National Research Council</t>
  </si>
  <si>
    <t>NRC</t>
  </si>
  <si>
    <t>IET Communications</t>
  </si>
  <si>
    <t>IET Signal Processing</t>
  </si>
  <si>
    <t>60024350;60024350;60024350</t>
  </si>
  <si>
    <t>Liu Z.</t>
  </si>
  <si>
    <t>Inorganic Chemistry</t>
  </si>
  <si>
    <t>Berkeley;Berkeley</t>
  </si>
  <si>
    <t>University of California, Berkeley;Lawrence Berkeley National Laboratory</t>
  </si>
  <si>
    <t>60025038;60007174</t>
  </si>
  <si>
    <t>Physical Review Letters</t>
  </si>
  <si>
    <t>667-670</t>
  </si>
  <si>
    <t>60033021;60033021</t>
  </si>
  <si>
    <t>Physics in Medicine and Biology</t>
  </si>
  <si>
    <t>Watertown;Davis</t>
  </si>
  <si>
    <t>Radiation Monitoring Devices, Inc.;University of California, Davis</t>
  </si>
  <si>
    <t>60016836;60014439</t>
  </si>
  <si>
    <t>IEEE Transactions on Information Theory</t>
  </si>
  <si>
    <t>India;United States</t>
  </si>
  <si>
    <t>UTA06-793</t>
  </si>
  <si>
    <t>China;Canada</t>
  </si>
  <si>
    <t>Computer Communications</t>
  </si>
  <si>
    <t>Applied Physics Letters</t>
  </si>
  <si>
    <t>60026610;60026610</t>
  </si>
  <si>
    <t>Clemson</t>
  </si>
  <si>
    <t>Clemson University</t>
  </si>
  <si>
    <t>Atlanta;Atlanta</t>
  </si>
  <si>
    <t>1616301X</t>
  </si>
  <si>
    <t>Advanced Functional Materials</t>
  </si>
  <si>
    <t>Wuhan University</t>
  </si>
  <si>
    <t>Sensor Review</t>
  </si>
  <si>
    <t>IEICE Electronics Express</t>
  </si>
  <si>
    <t>60022148;60022109;60022109;60022109;60022148;60022109</t>
  </si>
  <si>
    <t>8510557400;15033875900;7406950559;7201594095;7407665158;7005244140</t>
  </si>
  <si>
    <t>London;London</t>
  </si>
  <si>
    <t>University College London;Queen Mary University of London</t>
  </si>
  <si>
    <t>60022148;60022109</t>
  </si>
  <si>
    <t>Lu X.</t>
  </si>
  <si>
    <t>100356203-60015186;100356203-60015186</t>
  </si>
  <si>
    <t>9841722600;6701440303</t>
  </si>
  <si>
    <t>Saskatoon;Saskatoon</t>
  </si>
  <si>
    <t>University of Saskatchewan;TRLabs</t>
  </si>
  <si>
    <t>60015186;100356203</t>
  </si>
  <si>
    <t>Rashidian A.</t>
  </si>
  <si>
    <t>Journal of Surveying Engineering</t>
  </si>
  <si>
    <t>60008088;60008088</t>
  </si>
  <si>
    <t>Universidade de S√£o Paulo</t>
  </si>
  <si>
    <t>1053587X</t>
  </si>
  <si>
    <t>IEEE Transactions on Signal Processing</t>
  </si>
  <si>
    <t>1083351X</t>
  </si>
  <si>
    <t>Journal of Biological Chemistry</t>
  </si>
  <si>
    <t>Kwangwoon University</t>
  </si>
  <si>
    <t>Song K.</t>
  </si>
  <si>
    <t>New Journal of Physics</t>
  </si>
  <si>
    <t>MOST</t>
  </si>
  <si>
    <t>Conselho Nacional de Desenvolvimento Cient√≠fico e Tecnol√≥gico</t>
  </si>
  <si>
    <t>CNPq</t>
  </si>
  <si>
    <t>219-225</t>
  </si>
  <si>
    <t>Optics Communications</t>
  </si>
  <si>
    <t>Harbin;Harbin</t>
  </si>
  <si>
    <t>Harbin University of Science and Technology;Harbin Institute of Technology</t>
  </si>
  <si>
    <t>60024758;60019616</t>
  </si>
  <si>
    <t>Micron</t>
  </si>
  <si>
    <t>Yang H.</t>
  </si>
  <si>
    <t>Canadian Space Agency</t>
  </si>
  <si>
    <t>CSA</t>
  </si>
  <si>
    <t>China Postdoctoral Science Foundation</t>
  </si>
  <si>
    <t>Lu W.</t>
  </si>
  <si>
    <t>He Y.</t>
  </si>
  <si>
    <t>United States;Germany</t>
  </si>
  <si>
    <t>Journal of the Franklin Institute</t>
  </si>
  <si>
    <t>Ultrasound in Medicine and Biology</t>
  </si>
  <si>
    <t>United States;France</t>
  </si>
  <si>
    <t>Tsinghua Science and Technology</t>
  </si>
  <si>
    <t>0302766X</t>
  </si>
  <si>
    <t>Cell and Tissue Research</t>
  </si>
  <si>
    <t>Brigaud I.</t>
  </si>
  <si>
    <t>Hong Kong;United States;United States</t>
  </si>
  <si>
    <t>Nanjing University</t>
  </si>
  <si>
    <t>Huang W.</t>
  </si>
  <si>
    <t>IEEE Journal of Solid-State Circuits</t>
  </si>
  <si>
    <t>Sun Y.</t>
  </si>
  <si>
    <t>1096987X</t>
  </si>
  <si>
    <t>Journal of Computational Chemistry</t>
  </si>
  <si>
    <t>Yu C.</t>
  </si>
  <si>
    <t>Royal Swedish Academy of Sciences</t>
  </si>
  <si>
    <t>KVA</t>
  </si>
  <si>
    <t>;;;</t>
  </si>
  <si>
    <t>National Defense University Taiwan</t>
  </si>
  <si>
    <t>36455105100;7410368148</t>
  </si>
  <si>
    <t>Lee, Yi Chieh;Sun, Jwo Shiun</t>
  </si>
  <si>
    <t>60005244;60005244;60005244;60005244;60005244;60005244</t>
  </si>
  <si>
    <t>1673565X</t>
  </si>
  <si>
    <t>Journal of Zhejiang University: Science A</t>
  </si>
  <si>
    <t>Finland;China</t>
  </si>
  <si>
    <t>Espoo;Beijing</t>
  </si>
  <si>
    <t>Chen S.</t>
  </si>
  <si>
    <t>387-390</t>
  </si>
  <si>
    <t>Xu S.</t>
  </si>
  <si>
    <t>Ranvier S.</t>
  </si>
  <si>
    <t>402-405</t>
  </si>
  <si>
    <t>60029140;60029140;60004879;60004879</t>
  </si>
  <si>
    <t>35213930100;7202437993;57212652114;35619743900</t>
  </si>
  <si>
    <t>Taipei;Taichung</t>
  </si>
  <si>
    <t>Ming Chuan University;Feng Chia University</t>
  </si>
  <si>
    <t>60029140;60004879</t>
  </si>
  <si>
    <t>Tsai C.</t>
  </si>
  <si>
    <t>60019330;60019330</t>
  </si>
  <si>
    <t>Cheng Shiu University Taiwan</t>
  </si>
  <si>
    <t>275-280</t>
  </si>
  <si>
    <t>60002306;60002306;60002306</t>
  </si>
  <si>
    <t>Zhou H.</t>
  </si>
  <si>
    <t>60005244;60005244;60005244;60005244</t>
  </si>
  <si>
    <t>Dong Y.</t>
  </si>
  <si>
    <t>60018476;60018476;60018476;60019106;60019106</t>
  </si>
  <si>
    <t>Zhenjiang</t>
  </si>
  <si>
    <t>Jiangsu University</t>
  </si>
  <si>
    <t>Seoul;Seoul;Suwon</t>
  </si>
  <si>
    <t>Seoul National University of Science and Technology (SNUST);Kwangwoon University;Samsung Electronics Co. Ltd.</t>
  </si>
  <si>
    <t>60026263;60013866;60003780</t>
  </si>
  <si>
    <t>Atlanta</t>
  </si>
  <si>
    <t>543-549</t>
  </si>
  <si>
    <t>Shanghai University</t>
  </si>
  <si>
    <t>Zhao G.</t>
  </si>
  <si>
    <t>Incheon</t>
  </si>
  <si>
    <t>Inha University</t>
  </si>
  <si>
    <t>Wong K.</t>
  </si>
  <si>
    <t>348-351</t>
  </si>
  <si>
    <t>Ministry of Education of the People's Republic of China</t>
  </si>
  <si>
    <t>60018308;60018308;60018308;60018308</t>
  </si>
  <si>
    <t>14061417500;36664526600;35723206700;36047892800</t>
  </si>
  <si>
    <t>Yang, Haibo;Wang, Hong;Xiang, Feng;Yao, Xi</t>
  </si>
  <si>
    <t>24472893700;6602463518</t>
  </si>
  <si>
    <t>Cvetkovic, Nenad N.;Rancic, Predrag D.</t>
  </si>
  <si>
    <t>Serbia</t>
  </si>
  <si>
    <t>Cvetkovic N.</t>
  </si>
  <si>
    <t>60021666;60021666</t>
  </si>
  <si>
    <t>60068535;60030553;60068535</t>
  </si>
  <si>
    <t>8376403800;23973241400;56962710300</t>
  </si>
  <si>
    <t>Boriskin, Artem V.;Sauleau, Ronan;Nosich, Alexander I.</t>
  </si>
  <si>
    <t>Boriskin A.</t>
  </si>
  <si>
    <t>Ukraine;Turkey</t>
  </si>
  <si>
    <t>International Journal of Communication Systems</t>
  </si>
  <si>
    <t>60117547;60117547;60117547;60117547</t>
  </si>
  <si>
    <t>Instituto de Telecomunicaciones y Aplicaciones Multimedia</t>
  </si>
  <si>
    <t>ETRI Journal</t>
  </si>
  <si>
    <t>Oh S.</t>
  </si>
  <si>
    <t>IEEE Transactions on Dielectrics and Electrical Insulation</t>
  </si>
  <si>
    <t>Tokyo;Tokyo</t>
  </si>
  <si>
    <t>Mitsubishi Electric Corporation;Tokyo Electric Power Company Holdings, Incorporated</t>
  </si>
  <si>
    <t>60101699;60027313</t>
  </si>
  <si>
    <t>Kaneko S.</t>
  </si>
  <si>
    <t>Alexander von Humboldt-Stiftung</t>
  </si>
  <si>
    <t>Tran L.</t>
  </si>
  <si>
    <t>Hong S.</t>
  </si>
  <si>
    <t>60030835;60030835</t>
  </si>
  <si>
    <t>Edmonton</t>
  </si>
  <si>
    <t>University of Alberta</t>
  </si>
  <si>
    <t>Samsung</t>
  </si>
  <si>
    <t>Australian Research Council</t>
  </si>
  <si>
    <t>60016912;60016912;60016912;60016912</t>
  </si>
  <si>
    <t>Yonsei University</t>
  </si>
  <si>
    <t>74-76</t>
  </si>
  <si>
    <t>26039146300;24342805600;7410128245</t>
  </si>
  <si>
    <t>Jeon, Sinhyung;Choi, Hyengcheul;Kim, Hyeongdong</t>
  </si>
  <si>
    <t>Jeon S.</t>
  </si>
  <si>
    <t>Hong Kong</t>
  </si>
  <si>
    <t>Zhang S.</t>
  </si>
  <si>
    <t>Journal of Crustacean Biology</t>
  </si>
  <si>
    <t>70-78</t>
  </si>
  <si>
    <t>Chinese Journal of Aeronautics</t>
  </si>
  <si>
    <t>Journal of Natural History</t>
  </si>
  <si>
    <t>United States;Spain</t>
  </si>
  <si>
    <t>Camacho A.I.</t>
  </si>
  <si>
    <t>0046225X</t>
  </si>
  <si>
    <t>Environmental Entomology</t>
  </si>
  <si>
    <t>Applied Computational Electromagnetics Society Journal</t>
  </si>
  <si>
    <t>Jo M.</t>
  </si>
  <si>
    <t>Universit√† degli Studi di Roma "Tor Vergata"</t>
  </si>
  <si>
    <t>Journal of Harbin Institute of Technology (New Series)</t>
  </si>
  <si>
    <t>Shanghai;Beijing</t>
  </si>
  <si>
    <t>International Journal of Innovative Computing, Information and Control</t>
  </si>
  <si>
    <t>60022927;60022927</t>
  </si>
  <si>
    <t>49-55</t>
  </si>
  <si>
    <t>109-116</t>
  </si>
  <si>
    <t>513-521</t>
  </si>
  <si>
    <t>60016835;60016835;60016835</t>
  </si>
  <si>
    <t>Nagoya</t>
  </si>
  <si>
    <t>Nagoya Institute of Technology</t>
  </si>
  <si>
    <t>Hirata A.</t>
  </si>
  <si>
    <t>Wang N.</t>
  </si>
  <si>
    <t>60032330;60032330</t>
  </si>
  <si>
    <t>369-376</t>
  </si>
  <si>
    <t>ERDF</t>
  </si>
  <si>
    <t>Yuan H.</t>
  </si>
  <si>
    <t>16-21</t>
  </si>
  <si>
    <t>European Space Agency Bulletin</t>
  </si>
  <si>
    <t>National Basic Research Program of China (973 Program)</t>
  </si>
  <si>
    <t>2004CB719802</t>
  </si>
  <si>
    <t>Gusev A.</t>
  </si>
  <si>
    <t>Russian Journal of Nondestructive Testing</t>
  </si>
  <si>
    <t>Moscow University Physics Bulletin</t>
  </si>
  <si>
    <t>60007457;60007457</t>
  </si>
  <si>
    <t>56423205700;7101836147</t>
  </si>
  <si>
    <t>Gusev, A. V.;Rudenko, V. N.</t>
  </si>
  <si>
    <t>Lomonosov Moscow State University</t>
  </si>
  <si>
    <t>Journal of Systems Engineering and Electronics</t>
  </si>
  <si>
    <t>60024350;60024350;60024350;60024350</t>
  </si>
  <si>
    <t>Hong Kong;China</t>
  </si>
  <si>
    <t>Kowloon;Nanjing</t>
  </si>
  <si>
    <t>City University of Hong Kong;Nanjing University of Science and Technology</t>
  </si>
  <si>
    <t>60013983;60010080</t>
  </si>
  <si>
    <t>Taipei;Taipei</t>
  </si>
  <si>
    <t>ASUSTeK Computer Inc;National Taiwan University</t>
  </si>
  <si>
    <t>60074618;60005429</t>
  </si>
  <si>
    <t>Lai M.</t>
  </si>
  <si>
    <t>77-84</t>
  </si>
  <si>
    <t>Pal A.</t>
  </si>
  <si>
    <t>Iran;United Kingdom</t>
  </si>
  <si>
    <t>Tehran;London</t>
  </si>
  <si>
    <t>Naser-Moghadasi M.</t>
  </si>
  <si>
    <t>Tunisia;Lebanon</t>
  </si>
  <si>
    <t>60025084;60025084;60025084</t>
  </si>
  <si>
    <t>60002668;60002668</t>
  </si>
  <si>
    <t>A-Star, Institute for Infocomm Research</t>
  </si>
  <si>
    <t>Nasimuddin</t>
  </si>
  <si>
    <t>Physical Review E - Statistical, Nonlinear, and Soft Matter Physics</t>
  </si>
  <si>
    <t>France;Spain</t>
  </si>
  <si>
    <t>116-122</t>
  </si>
  <si>
    <t>EMBO Journal</t>
  </si>
  <si>
    <t>Journal of Insect Science</t>
  </si>
  <si>
    <t>Yanagawa A.</t>
  </si>
  <si>
    <t>Austin;Cambridge</t>
  </si>
  <si>
    <t>The University of Texas at Austin;Harvard University</t>
  </si>
  <si>
    <t>60013372;60009982</t>
  </si>
  <si>
    <t>7102894931;7101716005</t>
  </si>
  <si>
    <t>Fusco V.</t>
  </si>
  <si>
    <t>60001558;60001558;60001558</t>
  </si>
  <si>
    <t>Ju J.</t>
  </si>
  <si>
    <t>60003500;60003500;60003500;60003500</t>
  </si>
  <si>
    <t>Pyo S.</t>
  </si>
  <si>
    <t>Annales Geophysicae</t>
  </si>
  <si>
    <t>PP/E006876/1</t>
  </si>
  <si>
    <t>United States;United Kingdom;United States</t>
  </si>
  <si>
    <t>IEEE Communications Magazine</t>
  </si>
  <si>
    <t>IEEE Transactions on Vehicular Technology</t>
  </si>
  <si>
    <t>Ministero dell‚ÄôIstruzione, dell‚ÄôUniversit√† e della Ricerca</t>
  </si>
  <si>
    <t>MIUR</t>
  </si>
  <si>
    <t>IEEE Transactions on Circuits and Systems II: Express Briefs</t>
  </si>
  <si>
    <t>CCF-0829958</t>
  </si>
  <si>
    <t>Wilmington;Bethlehem</t>
  </si>
  <si>
    <t>InterDigital, Inc.;Lehigh University</t>
  </si>
  <si>
    <t>60098172;60000060</t>
  </si>
  <si>
    <t>Iterative decoding | Joint detection and decoding | Soft-in/soft-out detectors | Sphere decoder</t>
  </si>
  <si>
    <t>60016005;60016005</t>
  </si>
  <si>
    <t>36752447900;23037815600</t>
  </si>
  <si>
    <t>Tsai, Meng Ying;Yousefi, Shahram</t>
  </si>
  <si>
    <t>Kingston</t>
  </si>
  <si>
    <t>Queen‚Äôs University</t>
  </si>
  <si>
    <t>Tsai M.</t>
  </si>
  <si>
    <t>60002494;60002494</t>
  </si>
  <si>
    <t>Universit√© McGill</t>
  </si>
  <si>
    <t>CCF-514194</t>
  </si>
  <si>
    <t>Italy;United States</t>
  </si>
  <si>
    <t>Pisa</t>
  </si>
  <si>
    <t>Universit√† di Pisa</t>
  </si>
  <si>
    <t>International Journal for Numerical Methods in Engineering</t>
  </si>
  <si>
    <t>107-124</t>
  </si>
  <si>
    <t>Experimental Astronomy</t>
  </si>
  <si>
    <t>Seattle</t>
  </si>
  <si>
    <t>University of Washington</t>
  </si>
  <si>
    <t>Van Orden D.</t>
  </si>
  <si>
    <t>Journal of the Acoustical Society of America</t>
  </si>
  <si>
    <t>Eurasip Journal on Advances in Signal Processing</t>
  </si>
  <si>
    <t>Munich</t>
  </si>
  <si>
    <t>Technical University of Munich</t>
  </si>
  <si>
    <t>60029306;60029306;60029306</t>
  </si>
  <si>
    <t>Liu S.</t>
  </si>
  <si>
    <t>Journal of Vacuum Science and Technology B: Microelectronics and Nanometer Structures</t>
  </si>
  <si>
    <t>Notre Dame</t>
  </si>
  <si>
    <t>University of Notre Dame</t>
  </si>
  <si>
    <t>IITA-2008-C1090-0801-0013</t>
  </si>
  <si>
    <t>17-21</t>
  </si>
  <si>
    <t>South Korea;United States;South Korea</t>
  </si>
  <si>
    <t>Daejeon;Palo Alto;Seoul</t>
  </si>
  <si>
    <t>Agency for Defense Development;Stanford University;Korea University</t>
  </si>
  <si>
    <t>60068694;60012708;60005273</t>
  </si>
  <si>
    <t>Nature</t>
  </si>
  <si>
    <t>Institut d‚Äô√âlectronique et des Technologies du num√©Rique</t>
  </si>
  <si>
    <t>60000145-60000874;60000874;60000145;60000145</t>
  </si>
  <si>
    <t>25930995900;7004104722;6602620171;7003647633</t>
  </si>
  <si>
    <t>Louvain-la-Neuve;Brussels</t>
  </si>
  <si>
    <t>Universit√© Catholique de Louvain;Universit√© Libre de Bruxelles</t>
  </si>
  <si>
    <t>60000874;60000145</t>
  </si>
  <si>
    <t>Quitin F.</t>
  </si>
  <si>
    <t>IEEE Transactions on Industrial Electronics</t>
  </si>
  <si>
    <t>Canada;Spain</t>
  </si>
  <si>
    <t>2007AA05Z419</t>
  </si>
  <si>
    <t>United Kingdom;China</t>
  </si>
  <si>
    <t>Hu J.</t>
  </si>
  <si>
    <t>Journal of Applied Physics</t>
  </si>
  <si>
    <t>The Royal Institute of Technology (KTH)</t>
  </si>
  <si>
    <t>Proceedings of the National Academy of Sciences of the United States of America</t>
  </si>
  <si>
    <t>Cubukcu E.</t>
  </si>
  <si>
    <t>Macromolecules</t>
  </si>
  <si>
    <t>Canada;Hong Kong</t>
  </si>
  <si>
    <t>Berlin;Berlin;Berlin</t>
  </si>
  <si>
    <t>Technical University of Berlin;Fraunhofer Institute for Telecommunications, Heinrich-Hertz-Institut, HHI;Fraunhofer Gennan-Sino Lab. for Mobile Communications</t>
  </si>
  <si>
    <t>60011604;60011055;100323798</t>
  </si>
  <si>
    <t>Vuƒçiƒá N.</t>
  </si>
  <si>
    <t>Journal of Agricultural and Food Chemistry</t>
  </si>
  <si>
    <t>Physical Review D - Particles, Fields, Gravitation and Cosmology</t>
  </si>
  <si>
    <t>International Journal of Hyperthermia</t>
  </si>
  <si>
    <t>Physical Review A - Atomic, Molecular, and Optical Physics</t>
  </si>
  <si>
    <t>541-551</t>
  </si>
  <si>
    <t>ANI-9980526</t>
  </si>
  <si>
    <t>Ad Hoc Networks</t>
  </si>
  <si>
    <t>60020845;60032179;60032179</t>
  </si>
  <si>
    <t>8222913400;57203231242;7006765697</t>
  </si>
  <si>
    <t>Madison;Austin</t>
  </si>
  <si>
    <t>University of Wisconsin-Madison;Freescale Semiconductor</t>
  </si>
  <si>
    <t>60032179;60020845</t>
  </si>
  <si>
    <t>Mundarath J.</t>
  </si>
  <si>
    <t>Arthropod Structure and Development</t>
  </si>
  <si>
    <t>60000481;60000481;60000481</t>
  </si>
  <si>
    <t>Composite Structures</t>
  </si>
  <si>
    <t>Denmark;Germany</t>
  </si>
  <si>
    <t>Engineering Analysis with Boundary Elements</t>
  </si>
  <si>
    <t>Croatia</t>
  </si>
  <si>
    <t>Frontiers of Electrical and Electronic Engineering in China</t>
  </si>
  <si>
    <t>Zhang H.</t>
  </si>
  <si>
    <t>Performance Evaluation</t>
  </si>
  <si>
    <t>Rheinisch-Westf√§lische Technische Hochschule Aachen</t>
  </si>
  <si>
    <t>435-441</t>
  </si>
  <si>
    <t>Japan;United States</t>
  </si>
  <si>
    <t>United Kingdom;United States;United Kingdom</t>
  </si>
  <si>
    <t>Applied Physics B: Lasers and Optics</t>
  </si>
  <si>
    <t>Humboldt-Universit√§t zu Berlin</t>
  </si>
  <si>
    <t>118-123</t>
  </si>
  <si>
    <t>K√ºpper H.</t>
  </si>
  <si>
    <t>Sarvazyan A.</t>
  </si>
  <si>
    <t>Beijing;Changchun</t>
  </si>
  <si>
    <t>University of Chinese Academy of Sciences;Changchun Institute Of Applied Chemistry, Chinese Academy Of Sciences</t>
  </si>
  <si>
    <t>60027363;60001255</t>
  </si>
  <si>
    <t>Feng J.</t>
  </si>
  <si>
    <t>Marie Curie</t>
  </si>
  <si>
    <t>Photosynthesis Research</t>
  </si>
  <si>
    <t>Bochum</t>
  </si>
  <si>
    <t>Ruhr-Universitat Bochum</t>
  </si>
  <si>
    <t>Gothenburg;Gothenburg</t>
  </si>
  <si>
    <t>KLOCAW0809</t>
  </si>
  <si>
    <t>PKU</t>
  </si>
  <si>
    <t>Delft University of Technology</t>
  </si>
  <si>
    <t>Russian Federation;Russian Federation</t>
  </si>
  <si>
    <t>Moscow;Moscow</t>
  </si>
  <si>
    <t>Planetary and Space Science</t>
  </si>
  <si>
    <t>Belgium;France</t>
  </si>
  <si>
    <t>Zhou F.</t>
  </si>
  <si>
    <t>Hydrological forecasting | Snow monitoring | Snow-covered area (SCA) | Wide-swath synthetic aperture radar (SAR)</t>
  </si>
  <si>
    <t>Finland;Finland;Finland</t>
  </si>
  <si>
    <t>Luojus K.</t>
  </si>
  <si>
    <t>60105356;60105356</t>
  </si>
  <si>
    <t>School of Biological and Chemical Sciences Queen Mary University of London</t>
  </si>
  <si>
    <t>IEEE Transactions on Broadcasting</t>
  </si>
  <si>
    <t>National Research Foundation of Korea</t>
  </si>
  <si>
    <t>Nature Photonics</t>
  </si>
  <si>
    <t>60015331;60015331</t>
  </si>
  <si>
    <t>Cho N.</t>
  </si>
  <si>
    <t>1072-1075</t>
  </si>
  <si>
    <t>Lu J.</t>
  </si>
  <si>
    <t>Funda√ß√£o de Amparo √† Pesquisa do Estado de S√£o Paulo</t>
  </si>
  <si>
    <t>FAPESP</t>
  </si>
  <si>
    <t>60022907;60022907</t>
  </si>
  <si>
    <t>Nantau</t>
  </si>
  <si>
    <t>National Chi Nan University</t>
  </si>
  <si>
    <t>Weng W.</t>
  </si>
  <si>
    <t>34975061400;35561582300</t>
  </si>
  <si>
    <t>Jacobs, J. P.;Joubert, J.</t>
  </si>
  <si>
    <t>60007886;60007886</t>
  </si>
  <si>
    <t>55465020500;23968356300</t>
  </si>
  <si>
    <t>Rao, P. Nageswara;Sarma, N. V.S.N.</t>
  </si>
  <si>
    <t>Warangal</t>
  </si>
  <si>
    <t>National Institute of Technology, Warangal</t>
  </si>
  <si>
    <t>Rao P.</t>
  </si>
  <si>
    <t>26323387500;23968356300</t>
  </si>
  <si>
    <t>Vakula, D.;Sarma, N. V.S.N.</t>
  </si>
  <si>
    <t>Vakula D.</t>
  </si>
  <si>
    <t>163-169</t>
  </si>
  <si>
    <t>Kingston;Kingston</t>
  </si>
  <si>
    <t>Royal Military College of Canada;Queen‚Äôs University</t>
  </si>
  <si>
    <t>60026338;60016005</t>
  </si>
  <si>
    <t>Podilchak S.</t>
  </si>
  <si>
    <t>Xi'an;Beijing</t>
  </si>
  <si>
    <t>University of Chinese Academy of Sciences;National Astronomical Observatories Chinese Academy of Sciences</t>
  </si>
  <si>
    <t>60027363;60014205</t>
  </si>
  <si>
    <t>60108256;60108256;60108256;60108256</t>
  </si>
  <si>
    <t>Valence</t>
  </si>
  <si>
    <t>Laboratoire de Conception et d'Int√©gration des Syst√®mes (LCIS)</t>
  </si>
  <si>
    <t>Duroc Y.</t>
  </si>
  <si>
    <t>Guo J.</t>
  </si>
  <si>
    <t>Yunlin</t>
  </si>
  <si>
    <t>National Formosa University Taiwan</t>
  </si>
  <si>
    <t>653-659</t>
  </si>
  <si>
    <t>University of Bristol</t>
  </si>
  <si>
    <t>60020650;60020650</t>
  </si>
  <si>
    <t>Bristol</t>
  </si>
  <si>
    <t>60031544;60031544;60031544;60031544</t>
  </si>
  <si>
    <t>Kochi</t>
  </si>
  <si>
    <t>Cochin University of Science and Technology</t>
  </si>
  <si>
    <t>Deepu V.</t>
  </si>
  <si>
    <t>60013323;60013323</t>
  </si>
  <si>
    <t>Czech Technical University in Prague</t>
  </si>
  <si>
    <t>Australia;United States</t>
  </si>
  <si>
    <t>860-864</t>
  </si>
  <si>
    <t>Chang, The Nan</t>
  </si>
  <si>
    <t>University of Tatung</t>
  </si>
  <si>
    <t>Poland;Poland;Poland</t>
  </si>
  <si>
    <t>60019544;60019544</t>
  </si>
  <si>
    <t>North Ryde</t>
  </si>
  <si>
    <t>Macquarie University</t>
  </si>
  <si>
    <t>Bhatti R.A.</t>
  </si>
  <si>
    <t>60012392;60012392;60012392</t>
  </si>
  <si>
    <t>60026108;60013141</t>
  </si>
  <si>
    <t>55888313800;6602773063</t>
  </si>
  <si>
    <t>Norway;Norway</t>
  </si>
  <si>
    <t>Oslo;Trondheim</t>
  </si>
  <si>
    <t>Rikshospitalet-Radiumhospitalet HF;Norges Teknisk-Naturvitenskapelige Universitet</t>
  </si>
  <si>
    <t>Khaleghi A.</t>
  </si>
  <si>
    <t>60022403;60022403</t>
  </si>
  <si>
    <t>Israel</t>
  </si>
  <si>
    <t>Haifa</t>
  </si>
  <si>
    <t>Technion - Israel Institute of Technology</t>
  </si>
  <si>
    <t>Kim Y.</t>
  </si>
  <si>
    <t>60012392;60012392;60012392;60012392</t>
  </si>
  <si>
    <t>Mao S.</t>
  </si>
  <si>
    <t>Mumbai</t>
  </si>
  <si>
    <t>Indian Institute of Technology Bombay</t>
  </si>
  <si>
    <t>Gupta R.</t>
  </si>
  <si>
    <t>Lin C.</t>
  </si>
  <si>
    <t>Canada;Singapore</t>
  </si>
  <si>
    <t>57199983990;55145203700;7402565055</t>
  </si>
  <si>
    <t>Jung, Jinwoo;Lee, Hyeonjin;Lim, Yeongseog</t>
  </si>
  <si>
    <t>Gwangju;Gwangju</t>
  </si>
  <si>
    <t>Chonnam National University;Dongkang College</t>
  </si>
  <si>
    <t>Jung J.</t>
  </si>
  <si>
    <t>Research Grants Council, University Grants Committee</t>
  </si>
  <si>
    <t>RGC, UGC</t>
  </si>
  <si>
    <t>China;Hong Kong</t>
  </si>
  <si>
    <t>Da Costa D.</t>
  </si>
  <si>
    <t>EP/D058716/1</t>
  </si>
  <si>
    <t>1067-1072</t>
  </si>
  <si>
    <t>United Kingdom;Hong Kong</t>
  </si>
  <si>
    <t>London;Pokfulam</t>
  </si>
  <si>
    <t>University College London;The University of Hong Kong</t>
  </si>
  <si>
    <t>60022148;60006541</t>
  </si>
  <si>
    <t>Zheng G.</t>
  </si>
  <si>
    <t>Matthaiou M.</t>
  </si>
  <si>
    <t>United States;South Korea</t>
  </si>
  <si>
    <t>Milan;Philadelphia</t>
  </si>
  <si>
    <t>Politecnico di Milano;Drexel University</t>
  </si>
  <si>
    <t>60023256;60014662</t>
  </si>
  <si>
    <t>Piazza D.</t>
  </si>
  <si>
    <t>Wang R.</t>
  </si>
  <si>
    <t>Deutscher Akademischer Austauschdienst</t>
  </si>
  <si>
    <t>DAAD</t>
  </si>
  <si>
    <t>60008950;60008950;60008950;60008950</t>
  </si>
  <si>
    <t>23567392800;16069850300;8605090200;7005375527</t>
  </si>
  <si>
    <t>Zhou, Xiangyun;Sadeghi, Parastoo;Lamahewa, Tharaka A.;Durrani, Salman</t>
  </si>
  <si>
    <t>Canberra</t>
  </si>
  <si>
    <t>The Australian National University</t>
  </si>
  <si>
    <t>Zhou X.</t>
  </si>
  <si>
    <t>France;Germany</t>
  </si>
  <si>
    <t>High Technology Letters</t>
  </si>
  <si>
    <t>Mexico;Mexico</t>
  </si>
  <si>
    <t>National Institute of Allergy and Infectious Diseases</t>
  </si>
  <si>
    <t>NIAID</t>
  </si>
  <si>
    <t>International Journal of Numerical Modelling: Electronic Networks, Devices and Fields</t>
  </si>
  <si>
    <t>Rome;Rome</t>
  </si>
  <si>
    <t>Sapienza Universit√† di Roma;Universit√† degli Studi Roma Tre</t>
  </si>
  <si>
    <t>60032350;60012630</t>
  </si>
  <si>
    <t>Frezza F.</t>
  </si>
  <si>
    <t>60026134;60026134;60026134;60026134</t>
  </si>
  <si>
    <t>Vigo</t>
  </si>
  <si>
    <t>Universidade de Vigo</t>
  </si>
  <si>
    <t>Martin L.</t>
  </si>
  <si>
    <t>Ann Arbor;Corvallis</t>
  </si>
  <si>
    <t>University of Michigan, Ann Arbor;Oregon State University</t>
  </si>
  <si>
    <t>60025778;60013402</t>
  </si>
  <si>
    <t>Hamdaoui B.</t>
  </si>
  <si>
    <t>National Heart, Lung, and Blood Institute</t>
  </si>
  <si>
    <t>NHLBI</t>
  </si>
  <si>
    <t>IEEE Transactions on Ultrasonics, Ferroelectrics, and Frequency Control</t>
  </si>
  <si>
    <t>Toronto;Toronto</t>
  </si>
  <si>
    <t>Seenivasagan T.</t>
  </si>
  <si>
    <t>Photosynthetica</t>
  </si>
  <si>
    <t>Beijing;Guangzhou</t>
  </si>
  <si>
    <t>Japanese Journal of Applied Physics</t>
  </si>
  <si>
    <t>Norges Teknisk-Naturvitenskapelige Universitet</t>
  </si>
  <si>
    <t>Laboratoire Traitement et Communication de l'Information</t>
  </si>
  <si>
    <t>60022403;60022403;60022403</t>
  </si>
  <si>
    <t>90-94</t>
  </si>
  <si>
    <t>Chandigarh;Kurukshetra</t>
  </si>
  <si>
    <t>National Institute of Technical Teachers Training &amp; Research;Kurukshetra University</t>
  </si>
  <si>
    <t>60101560;60032618</t>
  </si>
  <si>
    <t>Chintakindi V.S.</t>
  </si>
  <si>
    <t>Allahabad</t>
  </si>
  <si>
    <t>Technology Information, Forecasting and Assessment Council</t>
  </si>
  <si>
    <t>TIFAC</t>
  </si>
  <si>
    <t>60033058;60033058;60033058</t>
  </si>
  <si>
    <t>6506051791;7102402670;6602655727</t>
  </si>
  <si>
    <t>Manimegalai, B.;Raju, S.;Abhaikumar, V.</t>
  </si>
  <si>
    <t>Madurai</t>
  </si>
  <si>
    <t>Thiagarajar College of Engineering</t>
  </si>
  <si>
    <t>Manimegalai B.</t>
  </si>
  <si>
    <t>National Institute on Deafness and Other Communication Disorders</t>
  </si>
  <si>
    <t>NIDCD</t>
  </si>
  <si>
    <t>Tucson</t>
  </si>
  <si>
    <t>The University of Arizona</t>
  </si>
  <si>
    <t>United States;United States;United States;United States;United States</t>
  </si>
  <si>
    <t>1550235X</t>
  </si>
  <si>
    <t>Physical Review B - Condensed Matter and Materials Physics</t>
  </si>
  <si>
    <t>Spain;Spain;Spain;Spain</t>
  </si>
  <si>
    <t>United States;Switzerland</t>
  </si>
  <si>
    <t>Canada;United States</t>
  </si>
  <si>
    <t>CCF-0635326</t>
  </si>
  <si>
    <t>60029311;60029311</t>
  </si>
  <si>
    <t>56168040000;7004399543</t>
  </si>
  <si>
    <t>Kumar, K. Raj;Caire, Giuseppe</t>
  </si>
  <si>
    <t>University of Southern California</t>
  </si>
  <si>
    <t>Kumar K.</t>
  </si>
  <si>
    <t>CCR-0325180</t>
  </si>
  <si>
    <t>Fu S.</t>
  </si>
  <si>
    <t>Taiwan;United States</t>
  </si>
  <si>
    <t>Li H.</t>
  </si>
  <si>
    <t>United Kingdom;Sweden</t>
  </si>
  <si>
    <t>Journal of Photochemistry and Photobiology A: Chemistry</t>
  </si>
  <si>
    <t>Journal of Alloys and Compounds</t>
  </si>
  <si>
    <t>60012162;60012162</t>
  </si>
  <si>
    <t>Turin</t>
  </si>
  <si>
    <t>Politecnico di Torino</t>
  </si>
  <si>
    <t>S√°nchez-Escuderos D.</t>
  </si>
  <si>
    <t>60009037;60009037</t>
  </si>
  <si>
    <t>Pasadena</t>
  </si>
  <si>
    <t>Jet Propulsion Laboratory</t>
  </si>
  <si>
    <t>60069720;60069720;60069720;60069720</t>
  </si>
  <si>
    <t>Air Force Engineering University China</t>
  </si>
  <si>
    <t>Singapore;China</t>
  </si>
  <si>
    <t>Singapore City;Chengdu</t>
  </si>
  <si>
    <t>Zhao H.</t>
  </si>
  <si>
    <t>Taipei;Keelung</t>
  </si>
  <si>
    <t>The University of Edinburgh</t>
  </si>
  <si>
    <t>Braunschweig</t>
  </si>
  <si>
    <t>Nortel Networks Inc</t>
  </si>
  <si>
    <t>NNI</t>
  </si>
  <si>
    <t>1070664X</t>
  </si>
  <si>
    <t>Physics of Plasmas</t>
  </si>
  <si>
    <t>Boulder</t>
  </si>
  <si>
    <t>Beer Sheba</t>
  </si>
  <si>
    <t>Ben-Gurion University of the Negev</t>
  </si>
  <si>
    <t>Middle East Technical University (METU)</t>
  </si>
  <si>
    <t>Sweden;United States</t>
  </si>
  <si>
    <t>Alay√≥n Glazunov A.</t>
  </si>
  <si>
    <t>JSPS</t>
  </si>
  <si>
    <t>60025272;60025272;60025272;60025272</t>
  </si>
  <si>
    <t>Shanghai;Singapore City</t>
  </si>
  <si>
    <t>60027550;60027550;60027550</t>
  </si>
  <si>
    <t>PLoS ONE</t>
  </si>
  <si>
    <t>United States;Greece</t>
  </si>
  <si>
    <t>University of South Carolina</t>
  </si>
  <si>
    <t>USC</t>
  </si>
  <si>
    <t>IEEE Transactions on Electromagnetic Compatibility</t>
  </si>
  <si>
    <t>Cozza A.</t>
  </si>
  <si>
    <t>University of Kent</t>
  </si>
  <si>
    <t>Stiftelsen f√∂r¬†Strategisk Forskning</t>
  </si>
  <si>
    <t>SSF</t>
  </si>
  <si>
    <t>Boras;Gothenburg</t>
  </si>
  <si>
    <t>RISE, SP Technical Research Institute of Sweden;Chalmers University of Technology</t>
  </si>
  <si>
    <t>60079072;60000990</t>
  </si>
  <si>
    <t>Ancona</t>
  </si>
  <si>
    <t>Universit√† Politecnica delle Marche</t>
  </si>
  <si>
    <t>Sensors and Actuators, A: Physical</t>
  </si>
  <si>
    <t>Huazhong University of Science and Technology</t>
  </si>
  <si>
    <t>United States;China;United States</t>
  </si>
  <si>
    <t>60105210;60105210;60105210</t>
  </si>
  <si>
    <t>24528084300;24529318100;7004211082</t>
  </si>
  <si>
    <t>Juswardy, Budi;Xiao, Feng;Alameh, Kamal</t>
  </si>
  <si>
    <t>Edith Cowan University</t>
  </si>
  <si>
    <t>Juswardy B.</t>
  </si>
  <si>
    <t>Journal of the Chemical Society. Dalton Transactions</t>
  </si>
  <si>
    <t>China;United States;China</t>
  </si>
  <si>
    <t>Journal of Physical Chemistry A</t>
  </si>
  <si>
    <t>Huang C.</t>
  </si>
  <si>
    <t>NSC 96-2221-E-006-117</t>
  </si>
  <si>
    <t>Crystal growth | Dielectric response</t>
  </si>
  <si>
    <t>National Institute of Neurological Disorders and Stroke</t>
  </si>
  <si>
    <t>NINDS</t>
  </si>
  <si>
    <t>Journal of Comparative Neurology</t>
  </si>
  <si>
    <t>France;United States;United States</t>
  </si>
  <si>
    <t>Tallahassee</t>
  </si>
  <si>
    <t>Florida State University</t>
  </si>
  <si>
    <t>Li D.</t>
  </si>
  <si>
    <t>Journal of Geophysical Research E: Planets</t>
  </si>
  <si>
    <t>Engineering Geology</t>
  </si>
  <si>
    <t>IEEE Transactions on Components and Packaging Technologies</t>
  </si>
  <si>
    <t>VTT Technical Research Centre of Finland</t>
  </si>
  <si>
    <t>SYSNEURO</t>
  </si>
  <si>
    <t>Current Biology</t>
  </si>
  <si>
    <t>Dalton Transactions</t>
  </si>
  <si>
    <t>Journal of Chemical Physics</t>
  </si>
  <si>
    <t>60016458;60016458</t>
  </si>
  <si>
    <t>Bremen</t>
  </si>
  <si>
    <t>Jacobs University Bremen</t>
  </si>
  <si>
    <t>Li S.</t>
  </si>
  <si>
    <t>Kaohsiung;Yenchao</t>
  </si>
  <si>
    <t>National Kaohsiung University of Science and Technology;Shu-Te University</t>
  </si>
  <si>
    <t>60116768;60025647</t>
  </si>
  <si>
    <t>Lin Y.F.</t>
  </si>
  <si>
    <t>60025761;60025761;60025761;60025761;60025761</t>
  </si>
  <si>
    <t>1936086X</t>
  </si>
  <si>
    <t>ACS Nano</t>
  </si>
  <si>
    <t>Li Z.</t>
  </si>
  <si>
    <t>Chinese Physics B</t>
  </si>
  <si>
    <t>Chongqing;Chongqing</t>
  </si>
  <si>
    <t>SKR</t>
  </si>
  <si>
    <t>ANI-03-38807</t>
  </si>
  <si>
    <t>60003269;60003269</t>
  </si>
  <si>
    <t>Princeton</t>
  </si>
  <si>
    <t>Princeton University</t>
  </si>
  <si>
    <t>Liu R.</t>
  </si>
  <si>
    <t>60002014;60002014</t>
  </si>
  <si>
    <t>Beijing;Lanzhou</t>
  </si>
  <si>
    <t>Guo X.</t>
  </si>
  <si>
    <t>Radioelectronics and Communications Systems</t>
  </si>
  <si>
    <t>Durham</t>
  </si>
  <si>
    <t>Durham University</t>
  </si>
  <si>
    <t>Biochemistry</t>
  </si>
  <si>
    <t>18-26</t>
  </si>
  <si>
    <t>Program for New Century Excellent Talents in University</t>
  </si>
  <si>
    <t>NCET</t>
  </si>
  <si>
    <t>60122052;60122052;60122052</t>
  </si>
  <si>
    <t>57217447124;25924640700;7701314434</t>
  </si>
  <si>
    <t>Hu, Fei;Zhang, Guo Na;Wang, Jin Jun</t>
  </si>
  <si>
    <t>Southwest University</t>
  </si>
  <si>
    <t>Hu F.</t>
  </si>
  <si>
    <t>Ceramics International</t>
  </si>
  <si>
    <t>Wireless Networks</t>
  </si>
  <si>
    <t>1383469X</t>
  </si>
  <si>
    <t>Mobile Networks and Applications</t>
  </si>
  <si>
    <t>Cai L.X.</t>
  </si>
  <si>
    <t>Insect Molecular Biology</t>
  </si>
  <si>
    <t>Turkey;Turkey;Turkey</t>
  </si>
  <si>
    <t>Hyun S.</t>
  </si>
  <si>
    <t>256-260</t>
  </si>
  <si>
    <t>266-270</t>
  </si>
  <si>
    <t>60102124;60102124-60028112;60102124;60017694;60017694;60017694</t>
  </si>
  <si>
    <t>25638204300;7006406720;57204245978;24482903600;9241505100;24483308200</t>
  </si>
  <si>
    <t>Hebib, Sami;Aubert, Herv√©;Pascal, Olivier;Fonseca, Nelson J.G.;Ries, Lionel;Lopez, Jean Marc E.</t>
  </si>
  <si>
    <t>Toulouse;Toulouse;Paris</t>
  </si>
  <si>
    <t>Universit√© F√©d√©rale Toulouse Midi-Pyr√©n√©es;ENSEEIHT Ecole Nationale Sup√©rieure d'Electrotechnique, d'Electronique, d'Informatique, d'Hydraulique et des T√©l√©communications;CNES Centre National d'Etudes Spatiales</t>
  </si>
  <si>
    <t>60102124;60028112;60017694</t>
  </si>
  <si>
    <t>Hebib S.</t>
  </si>
  <si>
    <t>60003500;60003500;60003500</t>
  </si>
  <si>
    <t>Cheng S.</t>
  </si>
  <si>
    <t>507-513</t>
  </si>
  <si>
    <t>9239822800;56003150900</t>
  </si>
  <si>
    <t>Deshmukh A.</t>
  </si>
  <si>
    <t>Belgium</t>
  </si>
  <si>
    <t>Brussels</t>
  </si>
  <si>
    <t>283-286</t>
  </si>
  <si>
    <t>Sweden;Sweden;Sweden</t>
  </si>
  <si>
    <t>60011001;60011001</t>
  </si>
  <si>
    <t>Kyoto University</t>
  </si>
  <si>
    <t>Khan I.</t>
  </si>
  <si>
    <t>Ministerio de Econom√≠a y Competitividad</t>
  </si>
  <si>
    <t>MINECO</t>
  </si>
  <si>
    <t>Israel Science Foundation</t>
  </si>
  <si>
    <t>745/07</t>
  </si>
  <si>
    <t>ISF</t>
  </si>
  <si>
    <t>Shlivinski A.</t>
  </si>
  <si>
    <t>Liu B.</t>
  </si>
  <si>
    <t>¬†Cologne</t>
  </si>
  <si>
    <t>Deutsches Zentrum fur Luft- Und Raumfahrt</t>
  </si>
  <si>
    <t>60025778;60025778</t>
  </si>
  <si>
    <t>Ann Arbor</t>
  </si>
  <si>
    <t>University of Michigan, Ann Arbor</t>
  </si>
  <si>
    <t>60012873;60012873</t>
  </si>
  <si>
    <t>Capozzoli A.</t>
  </si>
  <si>
    <t>Rocca P.</t>
  </si>
  <si>
    <t>Xiao S.</t>
  </si>
  <si>
    <t>60031544;60031544;60031544;60031544;60031544;60031544</t>
  </si>
  <si>
    <t>Srifi M.</t>
  </si>
  <si>
    <t>25823151000;35460663000</t>
  </si>
  <si>
    <t>Kang, Ting Wei;Wong, Kin Lu</t>
  </si>
  <si>
    <t>Kang T.</t>
  </si>
  <si>
    <t>60031544;60031544;60031544;60031544;60031544</t>
  </si>
  <si>
    <t>Gopikrishna M.</t>
  </si>
  <si>
    <t>1039-1043</t>
  </si>
  <si>
    <t>60016912;60016912;60016912</t>
  </si>
  <si>
    <t>35072538100;35460663000</t>
  </si>
  <si>
    <t>Chang, Chih Hua;Wong, Kin Lu</t>
  </si>
  <si>
    <t>60005244;60005244;60005244;60005244;60005244</t>
  </si>
  <si>
    <t>1075-1080</t>
  </si>
  <si>
    <t>Lee S.</t>
  </si>
  <si>
    <t>Tuzla</t>
  </si>
  <si>
    <t>Sabancƒ± √úniversitesi</t>
  </si>
  <si>
    <t>60027709;60027709;60027709</t>
  </si>
  <si>
    <t>60026638;60026638</t>
  </si>
  <si>
    <t>56123400000;57191109250</t>
  </si>
  <si>
    <t>Zhang, Xingyu;Zhao, Anping</t>
  </si>
  <si>
    <t>Nokia Corporation</t>
  </si>
  <si>
    <t>East Lansing</t>
  </si>
  <si>
    <t>Michigan State University</t>
  </si>
  <si>
    <t>60027272;60027272</t>
  </si>
  <si>
    <t>6603059803;25521859000</t>
  </si>
  <si>
    <t>Hugenschmidt J.</t>
  </si>
  <si>
    <t>The inspection of retaining walls using GPR</t>
  </si>
  <si>
    <t>Wu W.</t>
  </si>
  <si>
    <t>Italy;Netherlands</t>
  </si>
  <si>
    <t>Wu, Wei Chiang</t>
  </si>
  <si>
    <t>Dacun</t>
  </si>
  <si>
    <t>Da-Yeh University</t>
  </si>
  <si>
    <t>23479233200;56937616600;9042159400</t>
  </si>
  <si>
    <t>Cheng, Yu Jian;Hong, Wei;Wu, Ke</t>
  </si>
  <si>
    <t>Cheng Y.</t>
  </si>
  <si>
    <t>China;China;China;China</t>
  </si>
  <si>
    <t>Insect Science</t>
  </si>
  <si>
    <t>Perugia</t>
  </si>
  <si>
    <t>Universit√† degli Studi di Perugia</t>
  </si>
  <si>
    <t>Romani R.</t>
  </si>
  <si>
    <t>Aeronautical Science Foundation of China</t>
  </si>
  <si>
    <t>Norway</t>
  </si>
  <si>
    <t>Persistent scatterers | Phase unwrapping | Radar interferometry | Synthetic aperture radar (SAR)</t>
  </si>
  <si>
    <t>60012708;60012708</t>
  </si>
  <si>
    <t>Palo Alto</t>
  </si>
  <si>
    <t>Stanford University</t>
  </si>
  <si>
    <t>60009860;60009860</t>
  </si>
  <si>
    <t>Journal of China Universities of Posts and Telecommunications</t>
  </si>
  <si>
    <t>60016930;60016930;60016930;60016930;60016930</t>
  </si>
  <si>
    <t>Beijing University of Posts and Telecommunications</t>
  </si>
  <si>
    <t>Journal of Shanghai University</t>
  </si>
  <si>
    <t>Cosmic Research</t>
  </si>
  <si>
    <t>57222049411;36955184100</t>
  </si>
  <si>
    <t>Litvinov, O. S.;Zimina, S. V.</t>
  </si>
  <si>
    <t>Litvinov O.S.</t>
  </si>
  <si>
    <t>;;</t>
  </si>
  <si>
    <t>Sodin L.</t>
  </si>
  <si>
    <t>Journal of Lightwave Technology</t>
  </si>
  <si>
    <t>Journal of Experimental and Theoretical Physics</t>
  </si>
  <si>
    <t>P.N. Lebedev Physical Institute of the Russian Academy of Sciences</t>
  </si>
  <si>
    <t>1660-1666</t>
  </si>
  <si>
    <t>Li L.</t>
  </si>
  <si>
    <t>26632931000;6603788371</t>
  </si>
  <si>
    <t>Abou Saleh, Hassan A.;Hamouda, Walaa</t>
  </si>
  <si>
    <t>Abou Saleh H.</t>
  </si>
  <si>
    <t>CCF0513916</t>
  </si>
  <si>
    <t>1944-1952</t>
  </si>
  <si>
    <t>60005244;60005244;60014439</t>
  </si>
  <si>
    <t>Davis;Nanjing</t>
  </si>
  <si>
    <t>University of California, Davis;Southeast University</t>
  </si>
  <si>
    <t>60014439;60005244</t>
  </si>
  <si>
    <t>Xu W.</t>
  </si>
  <si>
    <t>Norges Forskningsr√•d</t>
  </si>
  <si>
    <t>176773/S10</t>
  </si>
  <si>
    <t>1532298X</t>
  </si>
  <si>
    <t>Plant Cell</t>
  </si>
  <si>
    <t>SEI Technical Review</t>
  </si>
  <si>
    <t>935-937</t>
  </si>
  <si>
    <t>Taiwan;Hong Kong</t>
  </si>
  <si>
    <t>Chen K.</t>
  </si>
  <si>
    <t>Houston</t>
  </si>
  <si>
    <t>Cambridge;Cambridge</t>
  </si>
  <si>
    <t>Council on grants of the President of the Russian Federation</t>
  </si>
  <si>
    <t>60003302;60003302;60003302</t>
  </si>
  <si>
    <t>56517150000;8541423400;7402871013</t>
  </si>
  <si>
    <t>Huang, Cheng;Zhao, Zeyu;Luo, Xiangang</t>
  </si>
  <si>
    <t>Institute of Optics and Electronics Chinese Academy of Sciences</t>
  </si>
  <si>
    <t>Sunnyvale</t>
  </si>
  <si>
    <t>60020261;60020261;60020261</t>
  </si>
  <si>
    <t>Rende</t>
  </si>
  <si>
    <t>Universit√† della Calabria</t>
  </si>
  <si>
    <t>Austin</t>
  </si>
  <si>
    <t>NOAA</t>
  </si>
  <si>
    <t>Generalitat de Catalunya</t>
  </si>
  <si>
    <t>IST-033533</t>
  </si>
  <si>
    <t>Del Coso A.</t>
  </si>
  <si>
    <t>Australia;Canada</t>
  </si>
  <si>
    <t>Chile</t>
  </si>
  <si>
    <t>Maaskant R.</t>
  </si>
  <si>
    <t>60000874;60000874;60000874</t>
  </si>
  <si>
    <t>Louvain-la-Neuve</t>
  </si>
  <si>
    <t>Universit√© Catholique de Louvain</t>
  </si>
  <si>
    <t>JETP Letters</t>
  </si>
  <si>
    <t>Novosibirsk</t>
  </si>
  <si>
    <t>WSEAS Transactions on Signal Processing</t>
  </si>
  <si>
    <t>Liu T.</t>
  </si>
  <si>
    <t>Coordena√ß√£o de Aperfei√ßoamento de Pessoal de N√≠vel Superior</t>
  </si>
  <si>
    <t>CAPES</t>
  </si>
  <si>
    <t>PP/E001203/1</t>
  </si>
  <si>
    <t>Brno</t>
  </si>
  <si>
    <t>Gong J.</t>
  </si>
  <si>
    <t>67-80</t>
  </si>
  <si>
    <t>22958085300;16230105000</t>
  </si>
  <si>
    <t>Reza, Ahmed Wasif;Geok, Tan Kim</t>
  </si>
  <si>
    <t>Reza A.</t>
  </si>
  <si>
    <t>Zhu J.</t>
  </si>
  <si>
    <t>60024666;60024666;60024666</t>
  </si>
  <si>
    <t>Gusev, A. V.</t>
  </si>
  <si>
    <t>60069720;60069720;60069720</t>
  </si>
  <si>
    <t>60030482;60020825;60012658</t>
  </si>
  <si>
    <t>22033986600;6701556104;7402648371</t>
  </si>
  <si>
    <t>Bardhaman;Kolkata;Berhampur</t>
  </si>
  <si>
    <t>The University of Burdwan;Jadavpur University;Berhampur University</t>
  </si>
  <si>
    <t>Ghatak R.</t>
  </si>
  <si>
    <t>United States;Turkey</t>
  </si>
  <si>
    <t>60014313;60014313</t>
  </si>
  <si>
    <t>Amherst MA</t>
  </si>
  <si>
    <t>University of Massachusetts Amherst</t>
  </si>
  <si>
    <t>Bulgarian National Science Fund</t>
  </si>
  <si>
    <t>BNSF</t>
  </si>
  <si>
    <t>Army Research Office</t>
  </si>
  <si>
    <t>ARO</t>
  </si>
  <si>
    <t>United States;Sweden</t>
  </si>
  <si>
    <t>Gainesville;Uppsala</t>
  </si>
  <si>
    <t>University of Florida;Uppsala Universitet</t>
  </si>
  <si>
    <t>60013959;60003858</t>
  </si>
  <si>
    <t>National Cancer Institute</t>
  </si>
  <si>
    <t>P01CA042745</t>
  </si>
  <si>
    <t>NCI</t>
  </si>
  <si>
    <t>Duke University</t>
  </si>
  <si>
    <t>KRF-2008-313-D00649</t>
  </si>
  <si>
    <t>Journal of Physics D: Applied Physics</t>
  </si>
  <si>
    <t>Sungkyunkwan University;National Program for Tera-Level Nanodevice</t>
  </si>
  <si>
    <t>60007511;100431669</t>
  </si>
  <si>
    <t>Lim J.</t>
  </si>
  <si>
    <t>Germany;United States;Sweden</t>
  </si>
  <si>
    <t>Ministry of Internal Affairs and Communications</t>
  </si>
  <si>
    <t>MIC</t>
  </si>
  <si>
    <t>Berkeley</t>
  </si>
  <si>
    <t>University of California, Berkeley</t>
  </si>
  <si>
    <t>CCF-0428004</t>
  </si>
  <si>
    <t>60006832;60006832</t>
  </si>
  <si>
    <t>Provo</t>
  </si>
  <si>
    <t>Brigham Young University</t>
  </si>
  <si>
    <t>Journal of Experimental Biology</t>
  </si>
  <si>
    <t>0887624X</t>
  </si>
  <si>
    <t>Journal of Polymer Science, Part A: Polymer Chemistry</t>
  </si>
  <si>
    <t>IEEE Photonics Technology Letters</t>
  </si>
  <si>
    <t>60026553;60026553;60026553;60026553;60026553</t>
  </si>
  <si>
    <t>Parkville</t>
  </si>
  <si>
    <t>University of Melbourne</t>
  </si>
  <si>
    <t>Su W.</t>
  </si>
  <si>
    <t>A1420080150</t>
  </si>
  <si>
    <t>60005465;106777277;60005465</t>
  </si>
  <si>
    <t>55978954400;24475688100;35240242100</t>
  </si>
  <si>
    <t>Wang, Jun;Wen, Oliver Yu;Li, Shaoqian</t>
  </si>
  <si>
    <t>Chengdu;Calgary</t>
  </si>
  <si>
    <t>University of Electronic Science and Technology of China;Novatel Wireless Technologies Ltd.</t>
  </si>
  <si>
    <t>60005465;106777277</t>
  </si>
  <si>
    <t>FI 982/1-1</t>
  </si>
  <si>
    <t>60000765;60000765</t>
  </si>
  <si>
    <t>7403087446;16069720900</t>
  </si>
  <si>
    <t>Fischer, Robert F.H.;Siegl, Christian</t>
  </si>
  <si>
    <t>Fischer R.</t>
  </si>
  <si>
    <t>Insight: Non-Destructive Testing and Condition Monitoring</t>
  </si>
  <si>
    <t>Inorganica Chimica Acta</t>
  </si>
  <si>
    <t>60008950;60008950;60008950</t>
  </si>
  <si>
    <t>United States;Israel;United States</t>
  </si>
  <si>
    <t>Levy N.</t>
  </si>
  <si>
    <t>60031828;60031828;60031828</t>
  </si>
  <si>
    <t>Hamilton</t>
  </si>
  <si>
    <t>McMaster University</t>
  </si>
  <si>
    <t>387-389</t>
  </si>
  <si>
    <t>Choi Y.</t>
  </si>
  <si>
    <t>1559128X</t>
  </si>
  <si>
    <t>Applied Optics</t>
  </si>
  <si>
    <t>60031004;60031004</t>
  </si>
  <si>
    <t>The University of Queensland</t>
  </si>
  <si>
    <t>Tan C.</t>
  </si>
  <si>
    <t>2064-2071</t>
  </si>
  <si>
    <t>Jeong C.</t>
  </si>
  <si>
    <t>Journal of Materials Chemistry</t>
  </si>
  <si>
    <t>34-36</t>
  </si>
  <si>
    <t>Ontario Centres of Excellence</t>
  </si>
  <si>
    <t>OCE</t>
  </si>
  <si>
    <t>60007457;60007457;60007457</t>
  </si>
  <si>
    <t>60-63</t>
  </si>
  <si>
    <t>60013983;60013983</t>
  </si>
  <si>
    <t>25639108400;55510527400</t>
  </si>
  <si>
    <t>Wu, Bi Qun;Luk, Kwai Man</t>
  </si>
  <si>
    <t>Kowloon</t>
  </si>
  <si>
    <t>City University of Hong Kong</t>
  </si>
  <si>
    <t>Wu B.Q.</t>
  </si>
  <si>
    <t>Castelldefels;Barcelona</t>
  </si>
  <si>
    <t>Centre Tecnol√≥gic de Telecomunicacions de Catalunya;Universitat Polit√®cnica de Catalunya</t>
  </si>
  <si>
    <t>60016688;60007592</t>
  </si>
  <si>
    <t>Gothenburg</t>
  </si>
  <si>
    <t>Chalmers University of Technology</t>
  </si>
  <si>
    <t>Schaumburg;Columbia</t>
  </si>
  <si>
    <t>Motorola;University of South Carolina</t>
  </si>
  <si>
    <t>60024590;60018179</t>
  </si>
  <si>
    <t>Trinchero D.</t>
  </si>
  <si>
    <t>Honolulu</t>
  </si>
  <si>
    <t>University of Hawai ªi at MƒÅnoa</t>
  </si>
  <si>
    <t>Seoul;Kyonggi-do</t>
  </si>
  <si>
    <t>Hongik University;Ajou University</t>
  </si>
  <si>
    <t>60017776;60002445</t>
  </si>
  <si>
    <t>U0635003</t>
  </si>
  <si>
    <t>HR0011-05-C-0068</t>
  </si>
  <si>
    <t>60005429;60005429</t>
  </si>
  <si>
    <t>7404725538;7005862569</t>
  </si>
  <si>
    <t>Chang, Tze Hsuan;Kiang, Jean Fu</t>
  </si>
  <si>
    <t>National Taiwan University</t>
  </si>
  <si>
    <t>25638908400;35884167700;35566584200</t>
  </si>
  <si>
    <t>Podilchak, Symon K.;Freundorfer, Al P.;Antar, Yahia M.M.</t>
  </si>
  <si>
    <t>460-466</t>
  </si>
  <si>
    <t>Galehdar A.</t>
  </si>
  <si>
    <t>Ilmenau</t>
  </si>
  <si>
    <t>Technischen Universit√§t Ilmenau</t>
  </si>
  <si>
    <t>Volmer C.</t>
  </si>
  <si>
    <t>Classical and Quantum Gravity</t>
  </si>
  <si>
    <t>Italy;Italy;Switzerland</t>
  </si>
  <si>
    <t>Sesto Fiorentino;Urbino;Geneva</t>
  </si>
  <si>
    <t>Istituto Nazionale di Fisica Nucleare, Sezione di Firenze;Universita degli Studi di Urbino Carlo Bo;Universit√© de Gen√®ve</t>
  </si>
  <si>
    <t>60113678;60032111;60004718</t>
  </si>
  <si>
    <t>Takahashi T.</t>
  </si>
  <si>
    <t>Journal of Physical Chemistry C</t>
  </si>
  <si>
    <t>60007278;60007278</t>
  </si>
  <si>
    <t>Alawieh B.</t>
  </si>
  <si>
    <t>607-615</t>
  </si>
  <si>
    <t>IEEE Transactions on Mobile Computing</t>
  </si>
  <si>
    <t>Computers and Electronics in Agriculture</t>
  </si>
  <si>
    <t>Li C.</t>
  </si>
  <si>
    <t>Bundesministerium f√ºr Bildung und Forschung</t>
  </si>
  <si>
    <t>BMBF</t>
  </si>
  <si>
    <t>Council for Scientific and Industrial Research, South Africa</t>
  </si>
  <si>
    <t>CSIR</t>
  </si>
  <si>
    <t>Physica B: Condensed Matter</t>
  </si>
  <si>
    <t>Animal Behaviour</t>
  </si>
  <si>
    <t>EPJ Applied Physics</t>
  </si>
  <si>
    <t>Saito Y.</t>
  </si>
  <si>
    <t>Adelphi</t>
  </si>
  <si>
    <t>U.S. Army Research Laboratory</t>
  </si>
  <si>
    <t>Quebec</t>
  </si>
  <si>
    <t>Centre Eau Terre Environnement</t>
  </si>
  <si>
    <t>Johnston P.</t>
  </si>
  <si>
    <t>Microstrip antenna array | Substrate integrated waveguide | Waveguide-fed antenna array</t>
  </si>
  <si>
    <t>Philadelphia</t>
  </si>
  <si>
    <t>05-08-01212</t>
  </si>
  <si>
    <t>60033252;60033252</t>
  </si>
  <si>
    <t>Xiao Z.</t>
  </si>
  <si>
    <t>Zurich</t>
  </si>
  <si>
    <t>Journal of Atmospheric and Solar-Terrestrial Physics</t>
  </si>
  <si>
    <t>Natur og Univers, Det Frie Forskningsr√•d</t>
  </si>
  <si>
    <t>FNU, DFF</t>
  </si>
  <si>
    <t>60009037;60009037;60009037;60009037</t>
  </si>
  <si>
    <t>60070264;60070264</t>
  </si>
  <si>
    <t>Chennai</t>
  </si>
  <si>
    <t>SAMEER-Centre for Electromagnetics India</t>
  </si>
  <si>
    <t>1288-1290</t>
  </si>
  <si>
    <t>Abbosh, Amin M.</t>
  </si>
  <si>
    <t>Abbosh A.</t>
  </si>
  <si>
    <t>Sung Y.</t>
  </si>
  <si>
    <t>Ren Y.</t>
  </si>
  <si>
    <t>60025278;60025278</t>
  </si>
  <si>
    <t>14519407500;35460663000</t>
  </si>
  <si>
    <t>Lee, Cheng Tse;Wong, Kin Lu</t>
  </si>
  <si>
    <t>South Korea;Japan</t>
  </si>
  <si>
    <t>60095839;60095839</t>
  </si>
  <si>
    <t>9239854400;7402029960</t>
  </si>
  <si>
    <t>Chou, Jui Hung;Su, Saou Wen</t>
  </si>
  <si>
    <t>Lite-On Technology Corporation</t>
  </si>
  <si>
    <t>Chou J.</t>
  </si>
  <si>
    <t>60007592;60007592</t>
  </si>
  <si>
    <t>60002668;60002668;60002668</t>
  </si>
  <si>
    <t>7006326283;26423616200;7409485017</t>
  </si>
  <si>
    <t>Qing X.</t>
  </si>
  <si>
    <t>Netherlands;Germany</t>
  </si>
  <si>
    <t>Huang F.</t>
  </si>
  <si>
    <t>Liu C.</t>
  </si>
  <si>
    <t>Journal of Insect Behavior</t>
  </si>
  <si>
    <t>971-981</t>
  </si>
  <si>
    <t>60014439;60014439</t>
  </si>
  <si>
    <t>Davis</t>
  </si>
  <si>
    <t>University of California, Davis</t>
  </si>
  <si>
    <t>60031106;60031106</t>
  </si>
  <si>
    <t>Slovenia</t>
  </si>
  <si>
    <t>Ljubljana</t>
  </si>
  <si>
    <t>Univerza v Ljubljani</t>
  </si>
  <si>
    <t>Fan F.</t>
  </si>
  <si>
    <t>2009CB613306</t>
  </si>
  <si>
    <t>Alexandria</t>
  </si>
  <si>
    <t>National High-tech Research and Development Program</t>
  </si>
  <si>
    <t>549-564</t>
  </si>
  <si>
    <t>Department of Science and Technology, Ministry of Science and Technology, India</t>
  </si>
  <si>
    <t>DST</t>
  </si>
  <si>
    <t>Texas Instruments</t>
  </si>
  <si>
    <t>TI</t>
  </si>
  <si>
    <t>60016849;60016849</t>
  </si>
  <si>
    <t>Oulu</t>
  </si>
  <si>
    <t>60005510;60005510;60005510</t>
  </si>
  <si>
    <t>36942530000;34868367300;7101727343</t>
  </si>
  <si>
    <t>Meng, Yu Song;Lee, Yee Hui;Ng, Boon Chong</t>
  </si>
  <si>
    <t>Meng Y.</t>
  </si>
  <si>
    <t>60097583;60097583</t>
  </si>
  <si>
    <t>57223379009;7101772274</t>
  </si>
  <si>
    <t>Kumar, Raj;Tiwari, Anupam</t>
  </si>
  <si>
    <t>Pune</t>
  </si>
  <si>
    <t>Defence Institute of Advanced Technology</t>
  </si>
  <si>
    <t>Kumar R.</t>
  </si>
  <si>
    <t>International Journal of Digital Multimedia Broadcasting</t>
  </si>
  <si>
    <t>Ghent</t>
  </si>
  <si>
    <t>Universiteit Gent</t>
  </si>
  <si>
    <t>Algeria;Algeria</t>
  </si>
  <si>
    <t>56239688900;13005888100</t>
  </si>
  <si>
    <t>Thomas, K. G.;Sreenivasan, M.</t>
  </si>
  <si>
    <t>Thomas K.</t>
  </si>
  <si>
    <t>60001881;60001881</t>
  </si>
  <si>
    <t>26532373300;56020461500</t>
  </si>
  <si>
    <t>Bai, Q.;Langley, R.</t>
  </si>
  <si>
    <t>Sheffield</t>
  </si>
  <si>
    <t>The University of Sheffield</t>
  </si>
  <si>
    <t>Bai Q.</t>
  </si>
  <si>
    <t>Kharkiv National University of Radio Electronics</t>
  </si>
  <si>
    <t>Plasma Science and Technology</t>
  </si>
  <si>
    <t>IEEE Transactions on Aerospace and Electronic Systems</t>
  </si>
  <si>
    <t>Australia;Sweden</t>
  </si>
  <si>
    <t>Steier F.</t>
  </si>
  <si>
    <t>Grimani C.</t>
  </si>
  <si>
    <t>Gair J.</t>
  </si>
  <si>
    <t>Lund;Stockholm</t>
  </si>
  <si>
    <t>San Diego State University</t>
  </si>
  <si>
    <t>Nakano H.</t>
  </si>
  <si>
    <t>60004956-60028300;60004956;60004956</t>
  </si>
  <si>
    <t>Portugal;Portugal</t>
  </si>
  <si>
    <t>Lisbon;Lisbon</t>
  </si>
  <si>
    <t>Instituto Universit√°rio de Lisboa (ISCTE-IUL);Instituto Superior T√©cnico</t>
  </si>
  <si>
    <t>60028300;60004956</t>
  </si>
  <si>
    <t>Costa J.</t>
  </si>
  <si>
    <t>VINNOVA</t>
  </si>
  <si>
    <t>Lunds Universitet;Ericsson Sweden</t>
  </si>
  <si>
    <t>60029170;60016575</t>
  </si>
  <si>
    <t>Plicanic V.</t>
  </si>
  <si>
    <t>ET-11021</t>
  </si>
  <si>
    <t>Korea Science and Engineering Foundation</t>
  </si>
  <si>
    <t>KOSEF</t>
  </si>
  <si>
    <t>IEEE Transactions on Information Technology in Biomedicine</t>
  </si>
  <si>
    <t>ECS-524293</t>
  </si>
  <si>
    <t>60010491;60010491;60010491</t>
  </si>
  <si>
    <t>University</t>
  </si>
  <si>
    <t>University of Mississippi</t>
  </si>
  <si>
    <t>Hady L.</t>
  </si>
  <si>
    <t>Intel Corporation</t>
  </si>
  <si>
    <t>60030553;60030553;60030553;60030553</t>
  </si>
  <si>
    <t>60020351;60020351</t>
  </si>
  <si>
    <t>Chang Gung University</t>
  </si>
  <si>
    <t>Beijing;Honolulu</t>
  </si>
  <si>
    <t>Tsinghua University;University of Hawai ªi at MƒÅnoa</t>
  </si>
  <si>
    <t>60025278;60013791</t>
  </si>
  <si>
    <t>Deng C.</t>
  </si>
  <si>
    <t>New York</t>
  </si>
  <si>
    <t>Zou Y.</t>
  </si>
  <si>
    <t>1361648X</t>
  </si>
  <si>
    <t>Journal of Physics Condensed Matter</t>
  </si>
  <si>
    <t>60002414;60002414</t>
  </si>
  <si>
    <t>Tsukuba</t>
  </si>
  <si>
    <t>National Institute for Materials Science</t>
  </si>
  <si>
    <t>Chapel Hill</t>
  </si>
  <si>
    <t>The University of North Carolina at Chapel Hill</t>
  </si>
  <si>
    <t>Suzhou</t>
  </si>
  <si>
    <t>Soochow University</t>
  </si>
  <si>
    <t>60006793;60006793;60006793;60006793;60006793</t>
  </si>
  <si>
    <t>789-792</t>
  </si>
  <si>
    <t>Al-Zoubi A.</t>
  </si>
  <si>
    <t>IET Science, Measurement and Technology</t>
  </si>
  <si>
    <t>Taipei;Tainan</t>
  </si>
  <si>
    <t>Skobelev S.</t>
  </si>
  <si>
    <t>786-789</t>
  </si>
  <si>
    <t>60010065;60010065</t>
  </si>
  <si>
    <t>13404674100;35570164700</t>
  </si>
  <si>
    <t>Abbosh, A. M.;Bialkowski, M. E.</t>
  </si>
  <si>
    <t>15030212400;6603827791;7102576479</t>
  </si>
  <si>
    <t>Yarga, Salih;Sertel, Kubilay;Volakis, John L.</t>
  </si>
  <si>
    <t>Yarga S.</t>
  </si>
  <si>
    <t>60021097;60021097</t>
  </si>
  <si>
    <t>23566875300;7006967596</t>
  </si>
  <si>
    <t>Min, Chunwei;Free, Charles E.</t>
  </si>
  <si>
    <t>Guildford</t>
  </si>
  <si>
    <t>University of Surrey</t>
  </si>
  <si>
    <t>Min C.</t>
  </si>
  <si>
    <t>Espoo;Espoo</t>
  </si>
  <si>
    <t>Hong Kong;Hong Kong</t>
  </si>
  <si>
    <t>638-644</t>
  </si>
  <si>
    <t>CityU 115906</t>
  </si>
  <si>
    <t>57197175869;56415172000</t>
  </si>
  <si>
    <t>Ding, Yong;Leung, Kwok Wa</t>
  </si>
  <si>
    <t>Polytechnique Montr√©al</t>
  </si>
  <si>
    <t>60025038;60025038;60025038</t>
  </si>
  <si>
    <t>Qu S.</t>
  </si>
  <si>
    <t>60116768;60116768;60116768;60116768;60025647</t>
  </si>
  <si>
    <t>Albani M.</t>
  </si>
  <si>
    <t>1050-1056</t>
  </si>
  <si>
    <t>Bandwidth enhancement | Microstrip-line-fed antennas | Printed slot antennas</t>
  </si>
  <si>
    <t>National Kaohsiung University of Science and Technology</t>
  </si>
  <si>
    <t>Tainan;Taipei</t>
  </si>
  <si>
    <t>60003892;60003892</t>
  </si>
  <si>
    <t>Tempe</t>
  </si>
  <si>
    <t>Arizona State University</t>
  </si>
  <si>
    <t>Vipiana F.</t>
  </si>
  <si>
    <t>Fluid Phase Equilibria</t>
  </si>
  <si>
    <t>Journal of Atmospheric and Oceanic Technology</t>
  </si>
  <si>
    <t>627-629</t>
  </si>
  <si>
    <t>7003719143;7409485017</t>
  </si>
  <si>
    <t>See, Terence S.P.;Chen, Zhi Ning</t>
  </si>
  <si>
    <t>Denmark;Denmark</t>
  </si>
  <si>
    <t>Pisa;Birmingham</t>
  </si>
  <si>
    <t>Universit√† di Pisa;University of Birmingham</t>
  </si>
  <si>
    <t>60028868;60019702</t>
  </si>
  <si>
    <t>Sani A.</t>
  </si>
  <si>
    <t>FP6-2004-IST-4-026987</t>
  </si>
  <si>
    <t>60024779;60024779;60104081</t>
  </si>
  <si>
    <t>57205141010;56377271500;6603438406</t>
  </si>
  <si>
    <t>France;United Kingdom</t>
  </si>
  <si>
    <t>Issy-les-Moulineaux;Plymouth</t>
  </si>
  <si>
    <t>Orange Labs;University of Plymouth</t>
  </si>
  <si>
    <t>60104081;60024779</t>
  </si>
  <si>
    <t>Abdalla G.</t>
  </si>
  <si>
    <t>Nanotechnology</t>
  </si>
  <si>
    <t>Italy;Italy;Italy;Italy;Italy</t>
  </si>
  <si>
    <t>IEEE Transactions on Consumer Electronics</t>
  </si>
  <si>
    <t>Germany;Germany;Sweden</t>
  </si>
  <si>
    <t>Oechtering T.</t>
  </si>
  <si>
    <t>60003172;60003172</t>
  </si>
  <si>
    <t>Kiev</t>
  </si>
  <si>
    <t>National Technical University of Ukraine ‚ÄúIgor Sikorsky Kyiv Polytechnic Institute‚Äù</t>
  </si>
  <si>
    <t>Dubrovka F.F.</t>
  </si>
  <si>
    <t>Ganapathy S.</t>
  </si>
  <si>
    <t>Division of Ocean Sciences</t>
  </si>
  <si>
    <t>Journal of Navigation</t>
  </si>
  <si>
    <t>Worcester</t>
  </si>
  <si>
    <t>Heriot-Watt University</t>
  </si>
  <si>
    <t>Carleton University</t>
  </si>
  <si>
    <t>Thin Solid Films</t>
  </si>
  <si>
    <t>60005273;60005273;60005273</t>
  </si>
  <si>
    <t>Journal of Asia-Pacific Entomology</t>
  </si>
  <si>
    <t>Composites Science and Technology</t>
  </si>
  <si>
    <t>1862281X</t>
  </si>
  <si>
    <t>Science in China, Series E: Technological Sciences</t>
  </si>
  <si>
    <t>Journal of Bacteriology</t>
  </si>
  <si>
    <t>747-752</t>
  </si>
  <si>
    <t>Los Angeles;Athens</t>
  </si>
  <si>
    <t>General Hospital of People's Liberation Army</t>
  </si>
  <si>
    <t>Kashiwa</t>
  </si>
  <si>
    <t>Japan Atomic Energy Agency</t>
  </si>
  <si>
    <t>EP/G003955/1</t>
  </si>
  <si>
    <t>University of Chinese Academy of Sciences;Institute of Electronics Chinese Academy of Sciences</t>
  </si>
  <si>
    <t>60027363;60027021</t>
  </si>
  <si>
    <t>Lee T.</t>
  </si>
  <si>
    <t>Garching bei Munchen</t>
  </si>
  <si>
    <t>Max Planck Institute for Plasma Physics</t>
  </si>
  <si>
    <t>Gruber O.</t>
  </si>
  <si>
    <t>Hsinchu;Hsinchu</t>
  </si>
  <si>
    <t>Industrial Technology Research Institute of Taiwan;National Chiao Tung University</t>
  </si>
  <si>
    <t>60022847;60012370</t>
  </si>
  <si>
    <t>Journal of Insect Physiology</t>
  </si>
  <si>
    <t>60029445;60029445;60029445</t>
  </si>
  <si>
    <t>1676-1679</t>
  </si>
  <si>
    <t>60019656;60019656</t>
  </si>
  <si>
    <t>12143431000;24780066200</t>
  </si>
  <si>
    <t>Fayad H.</t>
  </si>
  <si>
    <t>Medford;Boston</t>
  </si>
  <si>
    <t>France;United States;France</t>
  </si>
  <si>
    <t>60021859;60021859;60021859;60021859;60021859</t>
  </si>
  <si>
    <t>Beijing Jiaotong University</t>
  </si>
  <si>
    <t>Journal of Radioanalytical and Nuclear Chemistry</t>
  </si>
  <si>
    <t>Ankara;Ankara</t>
  </si>
  <si>
    <t>513-516</t>
  </si>
  <si>
    <t>125-130</t>
  </si>
  <si>
    <t>H2020 Euratom</t>
  </si>
  <si>
    <t>Koninklijke Militaire School - Ecole Royale Militaire</t>
  </si>
  <si>
    <t>60024155;60024155</t>
  </si>
  <si>
    <t>55894848800;36024195200</t>
  </si>
  <si>
    <t>Kim, Jae Hee;Park, Wee Sang</t>
  </si>
  <si>
    <t>60028876;60094194;60028876</t>
  </si>
  <si>
    <t>55736599800;35096255400;57206342060</t>
  </si>
  <si>
    <t>Choi, Sun Ho;Lee, Hwa Choon;Kwak, Kyung Sup</t>
  </si>
  <si>
    <t>Mooan-gun;Incheon</t>
  </si>
  <si>
    <t>Chodang University;Inha University</t>
  </si>
  <si>
    <t>60094194;60028876</t>
  </si>
  <si>
    <t>University of Allahabad</t>
  </si>
  <si>
    <t>Ansari J.</t>
  </si>
  <si>
    <t>60028478;60028478</t>
  </si>
  <si>
    <t>Yilan</t>
  </si>
  <si>
    <t>National Ilan University</t>
  </si>
  <si>
    <t>Chiu C.</t>
  </si>
  <si>
    <t>Fechine P.B.A.</t>
  </si>
  <si>
    <t>Universidad Polit√©cnica de Madrid;Universidad Aut√≥noma de Madrid</t>
  </si>
  <si>
    <t>60028442;60026796</t>
  </si>
  <si>
    <t>27172321400;14060247000;7004362848;57218539158;7006249330</t>
  </si>
  <si>
    <t>Krishna D.D.</t>
  </si>
  <si>
    <t>Hangzhou</t>
  </si>
  <si>
    <t>Luo G.</t>
  </si>
  <si>
    <t>Aerospace Science and Technology</t>
  </si>
  <si>
    <t>55728909500;55734174500</t>
  </si>
  <si>
    <t>Li, Tuanjie;Wang, Yao</t>
  </si>
  <si>
    <t>Li T.</t>
  </si>
  <si>
    <t>8247132000;55712117300;10739451300</t>
  </si>
  <si>
    <t>Zhang, Xiaofei;Gao, Xin;Xu, Dazhuan</t>
  </si>
  <si>
    <t>60019616;60019616;60019616;60019616</t>
  </si>
  <si>
    <t>Liu X.</t>
  </si>
  <si>
    <t>60013551;60013551;60013551;60013551</t>
  </si>
  <si>
    <t>China Agricultural University</t>
  </si>
  <si>
    <t>Journal of Circuits, Systems and Computers</t>
  </si>
  <si>
    <t>2007AA01Z2B4</t>
  </si>
  <si>
    <t>35430904500;56937616600;15843464100;17436294000</t>
  </si>
  <si>
    <t>Chen, Peng;Hong, Wei;Kuai, Zhenqi;Xu, Junfeng</t>
  </si>
  <si>
    <t>Chen P.</t>
  </si>
  <si>
    <t>Seoul;Daejeon</t>
  </si>
  <si>
    <t>1458-1466</t>
  </si>
  <si>
    <t>Huang H.</t>
  </si>
  <si>
    <t>60103653;60103653;60103653</t>
  </si>
  <si>
    <t>Finland;France</t>
  </si>
  <si>
    <t>Indian Institute of Technology Madras</t>
  </si>
  <si>
    <t>Louie R.H.Y.</t>
  </si>
  <si>
    <t>2771-2775</t>
  </si>
  <si>
    <t>60005510;60005510</t>
  </si>
  <si>
    <t>220-223</t>
  </si>
  <si>
    <t>Beijing;Chengdu</t>
  </si>
  <si>
    <t>Journal of Microwaves and Optoelectronics</t>
  </si>
  <si>
    <t>7203025842;56999960000</t>
  </si>
  <si>
    <t>Rio de Janeiro;Belo Horizonte</t>
  </si>
  <si>
    <t>Pontif√≠cia Universidade Cat√≥lica do Rio de Janeiro;Universidade Federal de Minas Gerais</t>
  </si>
  <si>
    <t>60032361;60030074</t>
  </si>
  <si>
    <t>60097596;60097596</t>
  </si>
  <si>
    <t>24470110000;8268122500</t>
  </si>
  <si>
    <t>Lonere</t>
  </si>
  <si>
    <t>Dr. Babasaheb Ambedkar Technological University</t>
  </si>
  <si>
    <t>Nandgaonkar A.</t>
  </si>
  <si>
    <t>143-152</t>
  </si>
  <si>
    <t>223-229</t>
  </si>
  <si>
    <t>124-128</t>
  </si>
  <si>
    <t>International Journal of Microwave and Wireless Technologies</t>
  </si>
  <si>
    <t>Czech Republic;Czech Republic</t>
  </si>
  <si>
    <t>E.M.W. Antenna Co., Ltd.</t>
  </si>
  <si>
    <t>6602539958;55237168100;15923870800</t>
  </si>
  <si>
    <t>Petrochilos, Nicolas;Galati, Gaspare;Piracci, Emilio</t>
  </si>
  <si>
    <t>Petrochilos N.</t>
  </si>
  <si>
    <t>5173-5182</t>
  </si>
  <si>
    <t>60002494;60027027;60085942;60085942;60085942;60085942</t>
  </si>
  <si>
    <t>23478019800;16029716600;35247787000;57223792130;7003952126;23022311900</t>
  </si>
  <si>
    <t>Pasandi, Mohammad Ebrahim Mousa;Sisto, Marco Michele;Doucet, Serge;Kim, Youngjae;Rusch, Leslie A.;LaRochelle, Sophie</t>
  </si>
  <si>
    <t>Quebec;Quebec;Montreal</t>
  </si>
  <si>
    <t>Centre d'Optique, Photonique et Laser;National Optics Institute;Universit√© McGill</t>
  </si>
  <si>
    <t>60085942;60027027;60002494</t>
  </si>
  <si>
    <t>Pasandi M.E.M.</t>
  </si>
  <si>
    <t>10.1109/JLT.2009.2027818</t>
  </si>
  <si>
    <t>Langmuir</t>
  </si>
  <si>
    <t>60003892;60003892;60003892</t>
  </si>
  <si>
    <t>60009254;60009254;60009254</t>
  </si>
  <si>
    <t>West Lafayette</t>
  </si>
  <si>
    <t>Purdue University</t>
  </si>
  <si>
    <t>0256307X</t>
  </si>
  <si>
    <t>Chinese Physics Letters</t>
  </si>
  <si>
    <t>60025225;60025225;60025225;60025225</t>
  </si>
  <si>
    <t>60025761;60025761;60025761</t>
  </si>
  <si>
    <t>Lan C.</t>
  </si>
  <si>
    <t>60024350;60024350</t>
  </si>
  <si>
    <t>620-623</t>
  </si>
  <si>
    <t>Pohang;Suwon</t>
  </si>
  <si>
    <t>DMS-0610079</t>
  </si>
  <si>
    <t>Denis L.</t>
  </si>
  <si>
    <t>Jeonju</t>
  </si>
  <si>
    <t>Jeonbuk National University</t>
  </si>
  <si>
    <t>60019702;60019702;60019702</t>
  </si>
  <si>
    <t>Birmingham</t>
  </si>
  <si>
    <t>University of Birmingham</t>
  </si>
  <si>
    <t>WSEAS Transactions on Communications</t>
  </si>
  <si>
    <t>23566935100;6701659788</t>
  </si>
  <si>
    <t>Narasimhamurthy A.</t>
  </si>
  <si>
    <t>2130-2136</t>
  </si>
  <si>
    <t>Ho P.</t>
  </si>
  <si>
    <t>Jungnickel V.</t>
  </si>
  <si>
    <t>2279-2287</t>
  </si>
  <si>
    <t>60016930;60016930</t>
  </si>
  <si>
    <t>60101845;60101845;60101845</t>
  </si>
  <si>
    <t>Orsay</t>
  </si>
  <si>
    <t>Institut d'√âlectronique Fondamentale, Orsay</t>
  </si>
  <si>
    <t>Journal of Molecular Biology</t>
  </si>
  <si>
    <t>489-491</t>
  </si>
  <si>
    <t>60028478;60028478;60029140</t>
  </si>
  <si>
    <t>Taipei;Yilan</t>
  </si>
  <si>
    <t>Ming Chuan University;National Ilan University</t>
  </si>
  <si>
    <t>60029140;60028478</t>
  </si>
  <si>
    <t>0012821X</t>
  </si>
  <si>
    <t>Earth and Planetary Science Letters</t>
  </si>
  <si>
    <t>60008991;60008991</t>
  </si>
  <si>
    <t>60006793;60006793;60006793;60006793</t>
  </si>
  <si>
    <t>Pardubice</t>
  </si>
  <si>
    <t>University of Pardubice</t>
  </si>
  <si>
    <t>951-954</t>
  </si>
  <si>
    <t>Hefei</t>
  </si>
  <si>
    <t>Institute of Plasma Physics Chinese Academy of Sciences</t>
  </si>
  <si>
    <t>60018363;60018363</t>
  </si>
  <si>
    <t>Babich F.</t>
  </si>
  <si>
    <t>Milan</t>
  </si>
  <si>
    <t>Politecnico di Milano</t>
  </si>
  <si>
    <t>60027161;60027161</t>
  </si>
  <si>
    <t>Athens;Athens</t>
  </si>
  <si>
    <t>Institute of Informatics and Telecommunications, Athens;National Technical University of Athens</t>
  </si>
  <si>
    <t>60014138;60002947</t>
  </si>
  <si>
    <t>Liu Q.</t>
  </si>
  <si>
    <t>United States;Iran</t>
  </si>
  <si>
    <t>San Jose;Tehran</t>
  </si>
  <si>
    <t>Cisco Systems;University of Tehran</t>
  </si>
  <si>
    <t>60030003;60022927</t>
  </si>
  <si>
    <t>Teimouri M.</t>
  </si>
  <si>
    <t>Northwestern Polytechnical University</t>
  </si>
  <si>
    <t>IITA-2009-C1090-0902-0005</t>
  </si>
  <si>
    <t>Frankfurt am Main</t>
  </si>
  <si>
    <t>60077233;60077233</t>
  </si>
  <si>
    <t>The George W. Woodruff School of Mechanical Engineering</t>
  </si>
  <si>
    <t>Italy;Germany</t>
  </si>
  <si>
    <t>Milan;Wurzburg</t>
  </si>
  <si>
    <t>Politecnico di Milano;Julius-Maximilians-Universit√§t W√ºrzburg</t>
  </si>
  <si>
    <t>60023256;60012689</t>
  </si>
  <si>
    <t>Biagioni P.</t>
  </si>
  <si>
    <t>2884-2898</t>
  </si>
  <si>
    <t>Radaydeh, Redha M.</t>
  </si>
  <si>
    <t>Radaydeh R.</t>
  </si>
  <si>
    <t>Iran;Canada;Canada</t>
  </si>
  <si>
    <t>Tehran;Waterloo;Waterloo</t>
  </si>
  <si>
    <t>University of Tehran;University of Waterloo;Intelwaves Technologies Ltd.</t>
  </si>
  <si>
    <t>60022927;60014171;100587100</t>
  </si>
  <si>
    <t>Plasma Physics and Controlled Fusion</t>
  </si>
  <si>
    <t>60008724;60008724;60008724</t>
  </si>
  <si>
    <t>Lublin</t>
  </si>
  <si>
    <t>Acta Entomologica Musei Nationalis Pragae</t>
  </si>
  <si>
    <t>['transmit energy', 'simulations show', 'rights reserved', 'qos needs', 'proposed approach', 'paper proposes', 'one antenna', 'layer interaction', 'layer aspects', 'growing interest', 'freedom present', 'assures quality', 'antenna system']</t>
  </si>
  <si>
    <t>Ad hoc networks | Antenna arrays | Cross-layer design | MAC protocol | MIMO | QoS | Spatial multiplexing</t>
  </si>
  <si>
    <t>Recent technological advances have led to a growing interest in multi-antenna wireless ad hoc networks in which each node has more than one antenna. This paper proposes a cross-layer approach called QoS-aware smart antenna protocol (QSAP) for such networks that assures quality of service (QoS) needs of applications with reduced energy consumption. The proposed scheme adaptively allocates the degrees of freedom present in the multi-antenna system at each node to reduce the transmit energy while meeting the QoS needs of the application. The effectiveness of the proposed approach is demonstrated through simulations. The simulations show that the cross-layer aspects of the proposed approach result in considerable energy savings compared to schemes which meet the QoS needs without the cross-layer interaction. ¬© 2008 Elsevier B.V. All rights reserved.</t>
  </si>
  <si>
    <t>891-903</t>
  </si>
  <si>
    <t>Mundarath, J. C.;Ramanathan, P.;Van Veen, B. D.</t>
  </si>
  <si>
    <t>A quality of service aware cross-layer approach for wireless ad hoc networks with smart antennas</t>
  </si>
  <si>
    <t>S1570870508001182</t>
  </si>
  <si>
    <t>10.1016/j.adhoc.2008.08.003</t>
  </si>
  <si>
    <t>2-s2.0-60249103377</t>
  </si>
  <si>
    <t>['widely spread', 'tio3 material', 'switching modules', 'sintering temperature', 'sem analysis', 'rights reserved', 'pyro phase', 'microwave applications', 'loss tangent', 'grain size', 'frequency dispersion', 'end modules', 'dielectric properties', 'dielectric permittivity', 'crystalline properties', 'communication systems', 'antenna modules', 'added li2co3', '7 %)', '3mgo ceramics', '1 khz']</t>
  </si>
  <si>
    <t>BST-MgO | Li CO 2 3 | Low sintering temperature</t>
  </si>
  <si>
    <t>Microstructure and dielectric properties of Li2CO3 doped 0.7(Ba,Sr)TiO3-0.3MgO ceramics for the low temperature sintering and microwave applications will be presented. In these days, low temperature sintering process has been widely spread out for the integrated electronic modules for the communication systems such as front-end modules, antenna modules, and switching modules. We have added Li2CO3 and MgO to (Ba,Sr)TiO3 material to reduce the sintering temperature and improve dielectric properties such as loss tangent, and frequency dispersion. In this paper, we have discussed the crystalline properties, dielectric properties, and the microstructures of Li2CO3 doped 0.7(Ba,Sr)TiO3-0.3MgO ceramics. No pyro phase was observed in the X-ray diffraction method. Very weak frequency dispersion (&lt;0.7%) of dielectric permittivity was observed from the 1 kHz to 1 MHz range. We found that the grain size of BST is around 2 Œºm, while the grain size of Li2CO3 dope 0.7BST-0.3MgO is around 4 Œºm from the SEM analysis. ¬© 2008 Elsevier B.V. All rights reserved.</t>
  </si>
  <si>
    <t>875-879</t>
  </si>
  <si>
    <t>Current Applied Physics</t>
  </si>
  <si>
    <t>60013866;60013866;60013866;60013866;60013866</t>
  </si>
  <si>
    <t>14523933200;34872660400;7202102883;7201756980;9043301300</t>
  </si>
  <si>
    <t>You, Hee Wook;Koo, Sang Mo;Ha, Jae Geun;Koh, Jung Hyuk;Park, Jae Yeong</t>
  </si>
  <si>
    <t>You H.</t>
  </si>
  <si>
    <t>Microstructure and dielectric properties of Li&lt;inf&gt;2&lt;/inf&gt;CO&lt;inf&gt;3&lt;/inf&gt; doped 0.7(Ba,Sr)TiO&lt;inf&gt;3&lt;/inf&gt;-0.3MgO ceramics</t>
  </si>
  <si>
    <t>S1567173908001880</t>
  </si>
  <si>
    <t>10.1016/j.cap.2008.08.008</t>
  </si>
  <si>
    <t>2-s2.0-61849126269</t>
  </si>
  <si>
    <t>['wireless networks', 'user terminal', 'two segments', 'rights reserved', 'proposed scenario', 'partner terminal', 'padding followed', 'oversampling potential', 'ofdm block', 'need whatever', 'lost symbols', 'iterative receiver', 'effective scheme', 'cooperative network', 'cooperation diversity', 'coded cooperation', 'antenna diversity']</t>
  </si>
  <si>
    <t>Coded cooperation diversity | Iterative reconstruction method | Orthogonal frequency division multiplexing (OFDM) | Oversampling</t>
  </si>
  <si>
    <t>Recently, user-cooperation diversity has been introduced as an effective scheme that can bring about antenna diversity in wireless networks. In this paper, we introduce a coded cooperation diversity technique for single antenna uncoded orthogonal frequency division multiplexing (OFDM) systems, in which implementation of coded cooperation is provided by the oversampling potential in OFDM, instead of using extra channel coding. In fact, zero-padding followed by IFFT in OFDM is similar to oversampling and could be an alternative to applying correction codes. Furthermore, we use this oversampling to implement an iterative receiver at the partner terminal. This receiver works based on the nonuniform sampling theorem for reconstructing of lost symbols. The lost symbols appear at the partner terminal of cooperative network because of dividing each OFDM block into two segments through the puncturing at the user terminal of the cooperative network. We provide simulation results for our proposed scenario, and observe significant gains over the non-cooperative oversampled OFDM systems without any need whatever for using extra channel coding. ¬© 2009 Elsevier B.V. All rights reserved.</t>
  </si>
  <si>
    <t>1370-1378</t>
  </si>
  <si>
    <t>55404051800;6602163498</t>
  </si>
  <si>
    <t>Rahmati, Alireza;Azmi, Paeiz</t>
  </si>
  <si>
    <t>Rahmati A.</t>
  </si>
  <si>
    <t>Coded cooperation diversity for uncoded oversampled OFDM systems</t>
  </si>
  <si>
    <t>S0165168409000164</t>
  </si>
  <si>
    <t>10.1016/j.sigpro.2009.01.010</t>
  </si>
  <si>
    <t>2-s2.0-62749126636</t>
  </si>
  <si>
    <t>['ula ),', 'simulation results', 'satisfying performance', 'rights reserved', 'rank deficiency', 'projected matrix', 'often time', 'noise subspaces', 'new method', 'mutual coupling', 'method exploits', 'influence brought', 'effective way', 'doa estimation']</t>
  </si>
  <si>
    <t>Array signal processing | Blind calibration | Direction-of-arrival estimation | Mutual coupling | Uniform linear array</t>
  </si>
  <si>
    <t>Direction-of-arrival (DOA) estimation in the presence of mutual coupling is a widely studied problem in the field of array signal processing. Most of the previous methods tried to estimate the DOAs by compensating the effect of mutual coupling with measured antenna impedances, which is not an effective way because the impedances are often time-variant. A blind calibrating method is proposed in this paper to deal with the problem of DOA estimation with uniform linear arrays in the presence of mutual coupling. This method exploits the complex symmetric Toeplitz form of the mutual coupling matrix (MCM) of unitary linear arrays (ULA), and transforms conventional direction finding methods from testing the orthogonality between the signal and noise subspaces to checking the rank deficiency of a projected matrix, eliminating most of the influence brought in by the effect of mutual coupling. Simulation results are presented to show the satisfying performance of the new method. ¬© 2009 Elsevier B.V. All rights reserved.</t>
  </si>
  <si>
    <t>1446-1456</t>
  </si>
  <si>
    <t>26025693400;34770885000;56610926500;7405368397</t>
  </si>
  <si>
    <t>Liu, Zhangmeng;Huang, Zhitao;Wang, Fenghua;Zhou, Yiyu</t>
  </si>
  <si>
    <t>DOA estimation with uniform linear arrays in the presence of mutual coupling via blind calibration</t>
  </si>
  <si>
    <t>S0165168409000395</t>
  </si>
  <si>
    <t>10.1016/j.sigpro.2009.01.017</t>
  </si>
  <si>
    <t>2-s2.0-62749159921</t>
  </si>
  <si>
    <t>['symmetry properties', 'substrate thickness', 'substrate layer', 'solved numerically', 'rights reserved', 'resonant frequencies', 'reduced significantly', 'radiation characteristics', 'presented proving', 'patch located', 'multilayered cylindrical', 'material properties', 'magnetic fields', 'investigated using', 'good agreement', 'domain green', 'descent method', 'current distribution', 'cpu time', 'computed data', 'basis functions', 'arbitrary layer', 'air gap']</t>
  </si>
  <si>
    <t>Cylindrical microstrip antennas | Full-wave analysis | Green's function | Integral equation | Multilayered media | Radiation field | Resonant frequency</t>
  </si>
  <si>
    <t>In this paper, the resonance and radiation characteristics of multilayered cylindrical-rectangular microstrip antennas are analysed. The problem is formulated, in the spectral-domain, using an electric field integral equation and the spectral-domain Green's function. An efficient compact method is developed to obtain the Green's function of the electric field due to the current distribution of a patch located in an arbitrary layer of a cylindrical stratified medium. To accomplish this, efficient matrix representations are used to describe the electric and magnetic fields in each layer of the geometry in terms of ABCD matrices characteristic of its material properties. The boundary integral equation for the unknown patch current is solved numerically by applying the boundary element method using three kinds of basis functions. Taking into account the symmetry properties of the elements of the moment method matrix, the CPU time is reduced significantly. The convergence of the method is proven by performing the resonant frequencies for a single layer cylindrical-rectangular microstrip patch vs. the substrate thickness. The computed data are found to be in very good agreement with those found in the literature, using only two basis functions. Once the validity of the method is checked, further results for various antennas structures are presented proving the generality of the method. Finally, the effect of an air gap between the substrate layer and the ground conducting cylinder on far zone radiation field is investigated using the steepest-descent method. ¬© 2009 Elsevier Ltd. All rights reserved.</t>
  </si>
  <si>
    <t>930-939</t>
  </si>
  <si>
    <t>60087346;60068760;60068752;60087346</t>
  </si>
  <si>
    <t>6507247398;6602213769;56005950100;6602259960</t>
  </si>
  <si>
    <t>Khedrouche, D.;Bouttout, F.;Fortaki, T.;Benghalia, A.</t>
  </si>
  <si>
    <t>Algeria;Algeria;Algeria</t>
  </si>
  <si>
    <t>Constantine;M'sila;Batna</t>
  </si>
  <si>
    <t>Universit√© des Fr√®res Mentouri Constantine 1;Universit√© Mohamed Boudiaf - M'sila;Universit√© Hadj Lakhdar de Batna</t>
  </si>
  <si>
    <t>60087346;60068760;60068752</t>
  </si>
  <si>
    <t>Khedrouche D.</t>
  </si>
  <si>
    <t>Spectral-domain analysis of multilayer cylindrical-rectangular microstrip antennas</t>
  </si>
  <si>
    <t>S0955799709000320</t>
  </si>
  <si>
    <t>10.1016/j.enganabound.2009.02.002</t>
  </si>
  <si>
    <t>2-s2.0-64449085424</t>
  </si>
  <si>
    <t>Medtronic</t>
  </si>
  <si>
    <t>['¬© 2009', 'transfer model', 'tissue rises', 'temporal variations', 'temperature levels', 'temperature field', 'temperature distribution', 'sufficient elevation', 'spot temperature', 'recharging periods', 'possible necrosis', 'numerical simulation', 'mounted component', 'input information', 'information enables', 'hot spot', 'heating occurs', 'heat transfer', 'heat generation', 'give rise', 'experiments carried', 'damage integral', 'commonly termed', 'cell damage', 'battery situated', 'aggregated data', '2 h']</t>
  </si>
  <si>
    <t>Bio-heat equation | Hot-spot tissue temperature | Implant | Magnetic-field heating | Necrosis | Neuromodulation | Tissue-damage integral</t>
  </si>
  <si>
    <t>The magnetic-field-driven heat generation in neuromodulation systems consisting of implanted and skin-surface-mounted components gives rise to the potential of discomfort, cell damage, and possible necrosis. The skin-surface-mounted component, commonly termed the antenna, serves the function of the primary of a transformer, and the implant is the secondary. Heating occurs in both of these components during the recharging of a battery situated in the implant. Previously reported experimental data for the heat generation characteristics of three commercially available neurostimulation systems has been enhanced by further experiments carried out as part of this investigation. A numerical simulation of the temperature distribution in tissue beds adjacent to the implant and the antenna has been performed here. The aggregated data have been used as input information to a bio-heat-transfer model which yields both the spatial and temporal variations of the temperature field. It was found that during long-duration recharging periods, the temperature of the tissue rises in response to the heat generation. This information enables the identification of the magnitude and location in the tissue of the hot-spot temperature. The temporal temperature variation at the hot spot was employed in conjunction with a tissue-damage integral to identify the possibility of cell damage and/or necrosis. It was found that two of the three investigated neuromodulation systems did not give rise to temperature levels that may cause tissue damage. However, the third of the systems caused temperatures of sufficient elevation so that for recharging periods on the order of 2 h, necrosis was found to be likely in situations where heat transfer is suppressed at the surface of the skin. ¬© 2009.</t>
  </si>
  <si>
    <t>3518-3524</t>
  </si>
  <si>
    <t>15-16</t>
  </si>
  <si>
    <t>International Journal of Heat and Mass Transfer</t>
  </si>
  <si>
    <t>60029445;60009635;60029445</t>
  </si>
  <si>
    <t>24338423000;24559923600;35566201200</t>
  </si>
  <si>
    <t>Lovik, Ryan D.;Abraham, John P.;Sparrow, Ephraim M.</t>
  </si>
  <si>
    <t>Minneapolis;Saint Paul</t>
  </si>
  <si>
    <t>University of Minnesota Twin Cities;University of St. Thomas, Minnesota</t>
  </si>
  <si>
    <t>60029445;60009635</t>
  </si>
  <si>
    <t>Lovik R.</t>
  </si>
  <si>
    <t>Potential tissue damage from transcutaneous recharge of neuromodulation implants</t>
  </si>
  <si>
    <t>S0017931009001835</t>
  </si>
  <si>
    <t>10.1016/j.ijheatmasstransfer.2009.03.010</t>
  </si>
  <si>
    <t>2-s2.0-65549146216</t>
  </si>
  <si>
    <t>['„ äà', 'semidihedral groups', 'rights reserved', 'presentations w2m', 'order 2m', 'nacci sequences']</t>
  </si>
  <si>
    <t>Dihedral group | Fibonacci sequences | Period | Semidihedral group</t>
  </si>
  <si>
    <t>In this paper, we obtain the period of k-nacci sequences in the semidihedral groups S D2m and in the ordinary nonabelian group having the presentations W2m = „Äà a, b : a2m - 1 = b2 = 1, ab = a1 + 2m - 2 „Äâ of order 2m, m ‚â• 4. It is important to note that the Fibonacci length depends on the chosen generating n-tuple for a group. ¬© 2009 Elsevier Ltd. All rights reserved.</t>
  </si>
  <si>
    <t>Mathematical and Computer Modelling</t>
  </si>
  <si>
    <t>60000021;60000021</t>
  </si>
  <si>
    <t>56140572100;7004834645</t>
  </si>
  <si>
    <t>Karaduman, Erdal;Aydin, H√ºseyin</t>
  </si>
  <si>
    <t>Erzurum</t>
  </si>
  <si>
    <t>Atat√ºrk √úniversitesi</t>
  </si>
  <si>
    <t>Karaduman E.</t>
  </si>
  <si>
    <t>k-nacci sequences in some special groups of finite order</t>
  </si>
  <si>
    <t>S0895717709001290</t>
  </si>
  <si>
    <t>10.1016/j.mcm.2009.03.010</t>
  </si>
  <si>
    <t>2-s2.0-65849419170</t>
  </si>
  <si>
    <t>['vital staining', 'used sem', 'touch receptors', 'thin setules', 'tailfan exteroceptors', 'surrogate ancestor', 'substantial deflection', 'strategically located', 'squat lobsters', 'specific alterations', 'smooth setae', 'small setae', 'small seta', 'side engendered', 'shared features', 'sensory structures', 'scaly setae', 'scaly seta', 'resting position', 'random distributions', 'published data', 'plumose setae', 'peg setae', 'pappose setae', 'overlapping loosely', 'outer face', 'one along', 'neurobehavioral features', 'much broader', 'mechanical disturbance', 'may contribute', 'low thresholds', 'karger ag', 'hydrodynamic receptors', 'general behavior', 'flanked laterally', 'engendered species', 'either group', 'dorsal surface', 'dorsal setae', 'diverged considerably', 'distal end', 'crayfish antennae', 'bimodal sensilla', 'adjacent cuticle']</t>
  </si>
  <si>
    <t>Anomala | Chemosensory | Crayfish | Emerita | Evolution of nervous system | Mechanosensory | Munida | Seta | Tailfan</t>
  </si>
  <si>
    <t>Squat lobsters (Galatheidae) and mole sand crabs (Hippidae) differ in posture and locomotion from each other and from crayfish, their surrogate ancestor for neurobehavioral features. Galatheids resemble crayfish more closely in general behavior and niche, but are intermediate between crayfish and hippids with respect to morphology and neuromusculature. The tailfan is inverted under the abdomen in both, due to the flexed abdominal posture, but its morphology has diverged considerably. Nothing is known about adaptations of the tailfan exteroceptors to the new sensory world of either group. We used SEM, vital staining, and extracellular electrophysiological techniques to survey the sensory structures on the telsons of the galatheid Munida quadrispina and the hippid Emerita analoga for comparison with published data on the homologous mechanosensory system in crayfish. Both telsons bear plumose, peg, and non-annulate (natatory or guard) setae. In addition, M. quadrispina has singly-innervated smooth setae and E. analoga a previously undescribed type of small seta the outer face of which is covered by transversely-oriented, thin setules that are much broader than they are long and angled outward toward the seta's distal end, overlapping loosely. The 'stack-of-scales' appearance of its distal portion viewed from the side engendered the name: scaly seta. Some shared features with other small setae that are chemo- and mechanoreceptive suggest scaly setae might be bimodal sensilla. The telson of M. quadrispina is very flexible. Plumose setae on its dorsal surface are arranged into hemi-circlets and most, if not all, appear not to be innervated. They may contribute to adjacent smooth setae's mechanosensitivity via mechanical coupling through adjacent cuticle, as occurs between feathered and smooth setae on crayfish antennae. Sensory nerve recordings show many afferents to have low thresholds to mechanical disturbance, suggesting they are hydrodynamic receptors. The telson of E. analoga is rigid, and all dorsal setae are relegated to the margins. Patches of scaly setae on the anterior lateral dorsal telson are strategically located to sense the substrate when the crabs are in sand. Scaly and peg setae are arrayed along shallow grooves, one along each side, that are flanked laterally by a fringe of plumose and pappose setae. Substantial deflection from resting position of the latter was required to reliably elicit afferent activity, suggesting most function as touch receptors. The different, non-random distributions of tailfan setae match these animals' divergent sensory worlds and might have engendered species-specific alterations in their central sensory systems. Copyright ¬© 2009 S. Karger AG, Basel.</t>
  </si>
  <si>
    <t>188-205</t>
  </si>
  <si>
    <t>60003122;60003122</t>
  </si>
  <si>
    <t>34869250900;56852801700</t>
  </si>
  <si>
    <t>Bock, Natika L.;Paul, Dorothy H.</t>
  </si>
  <si>
    <t>Victoria</t>
  </si>
  <si>
    <t>University of Victoria</t>
  </si>
  <si>
    <t>Bock N.L.</t>
  </si>
  <si>
    <t>Habitat-Related divergence among tailfan sensory systems in reptantian decapod crustaceans</t>
  </si>
  <si>
    <t>10.1159/000222563</t>
  </si>
  <si>
    <t>2-s2.0-66149149054</t>
  </si>
  <si>
    <t>['trifluoroacetic acid', 'tfa ).', 'run validation', 'run precision', 'rights reserved', 'rat plasma', 'quantitative analysis', 'pharmacokinetics study', 'nucleoside analog', 'ms method', 'ms assay', 'effective method', 'data indicate', 'concentration ranging', 'acetonitrile solution', 'acetic acid', '8 ml', '6 mm', '6 min', '5 œºm', '1000 ng', '100 pg']</t>
  </si>
  <si>
    <t>LC-MS/MS | Nucleoside analogs | Polar compounds | TFA | Validation and pharmacokinetic</t>
  </si>
  <si>
    <t>A LC-MS/MS method was developed and validated for determination of nucleoside analog (NA) in rat plasma. The method run time was 6 min and the limit of quantification (LOQ) was estimated at 100 pg/mL. The extraction procedure consisted on plasma samples protein precipitation with an acetonitrile solution which contained the stable isotope labeled internal standard (IS). Chromatography was performed on a newly developed C16 column (150 mm √ó 4.6 mm, 5 Œºm) in order to avoid the use ion pair salts. The samples were eluted at 0.8 mL/min with a gradient of mobile phase made of water and acetonitrile both acidified with 0.5% acetic acid and 0.025% trifluoroacetic acid (TFA). A tandem mass spectrometer was used as a detector for quantitative analysis. Intra-run and inter-run precision and accuracy within ¬±15% were achieved during a 3-run validation for quality control samples at four concentration levels in rat plasma, over a concentration ranging between 0.1 and 1000 ng/mL. The data indicate that our LC-MS/MS assay is an effective method for the pharmacokinetics study of NA in rat plasma. ¬© 2009 Elsevier B.V. All rights reserved.</t>
  </si>
  <si>
    <t>1887-1893</t>
  </si>
  <si>
    <t>20-21</t>
  </si>
  <si>
    <t>Journal of Chromatography B: Analytical Technologies in the Biomedical and Life Sciences</t>
  </si>
  <si>
    <t>60009968;60009968;60009968;60009968</t>
  </si>
  <si>
    <t>56034117500;24342707200;16025580300;57202412508</t>
  </si>
  <si>
    <t>Heudi, Olivier;Barteau, Samuel;Picard, Franck;Kretz, Olivier</t>
  </si>
  <si>
    <t>Basel</t>
  </si>
  <si>
    <t>Novartis International AG</t>
  </si>
  <si>
    <t>Heudi O.</t>
  </si>
  <si>
    <t>A sensitive LC-MS/MS method for quantification of a nucleoside analog in plasma: Application to in vivo rat pharmacokinetic studies</t>
  </si>
  <si>
    <t>S1570023209003456</t>
  </si>
  <si>
    <t>10.1016/j.jchromb.2009.05.015</t>
  </si>
  <si>
    <t>2-s2.0-67049086734</t>
  </si>
  <si>
    <t>['used ),', 'support 1', 'sequence lengths', 'sequence length', 'saves 25', 'receive antennas', 'proposed fft', 'proposed architecture', 'point length', 'ofdm implementation', 'many fft', 'length 128', 'ifft processors', 'ifft processor', 'ieee 802', 'efficiently used', 'conventional mimo', 'business media', 'area compared', '75 mhz']</t>
  </si>
  <si>
    <t>Fast fourier transform (FFT) | MIMO-OFDM | WLAN 802.11n</t>
  </si>
  <si>
    <t>A pipelined Fast Fourier Transform and its inverse (FFT/IFFT) processor, which utilizes hardware resources efficiently, is proposed for MIMO-OFDM WLAN 802.11n. Compared with a conventional MIMO-OFDM implementation, (in which as many FFT/IFFT processors as the number of transmit/receive antennas is used), the proposed architecture (using hardware sharing among multiple data sequences) reduces hardware complexity without sacrificing system throughput. Further, the proposed architecture can support 1-4 input data sequences with sequence lengths of 64 or 128, as needed. The FFT/IFFT processor is synthesized using TSMC 0.18 um CMOS technology and saves 25% area compared to a conventional implementation approach using radix-2 3 algorithm. The proposed FFT/IFFT processor can be configured to improve power efficiency according to the number of input data sequences and the sequence length. The processor consumes 38 mW at 75 MHz for one input sequence with 64-point length; it consumes 87 mW at 75 MHz for four input sequences with length 128-point and can be efficiently used for IEEE 802.11n WLAN standard. ¬© 2008 Springer Science+Business Media, LLC.</t>
  </si>
  <si>
    <t>Journal of Signal Processing Systems</t>
  </si>
  <si>
    <t>60027165;60027165</t>
  </si>
  <si>
    <t>55218888100;7801582944</t>
  </si>
  <si>
    <t>Fu, Bo;Ampadu, Paul</t>
  </si>
  <si>
    <t>University of Rochester</t>
  </si>
  <si>
    <t>Fu B.</t>
  </si>
  <si>
    <t>An area efficient FFT/IFFT processor for MIMO-OFDM WLAN 802.11n</t>
  </si>
  <si>
    <t>10.1007/s11265-008-0264-9</t>
  </si>
  <si>
    <t>2-s2.0-67349090354</t>
  </si>
  <si>
    <t>['vegetation properties', 'unmarked graves', 'sites examined', 'rough estimation', 'rights reserved', 'results obtained', 'reliable method', 'proved suitable', 'penetration radar', 'often leads', 'nevertheless difficult', 'modern cemetery', 'modern cemeteries', 'involve disturbance', 'incorrect results', 'gpr survey', 'gpr profiles', 'gpr difficult', 'geophysical method', 'forensic investigations', 'exact location', 'doubt existed', 'correctly determining', 'complicate burials', 'commonly used', 'always possible', 'allow statements']</t>
  </si>
  <si>
    <t>Forensic science | Graves | Ground-penetrating radar (GPR) | Human remains | Soil</t>
  </si>
  <si>
    <t>Ground-penetration radar (GPR) is a geophysical method that is commonly used in archaeological and forensic investigations, including the determination of the exact location of graves. Whilst the method is rapid and does not involve disturbance of the graves, the interpretation of GPR profiles is nevertheless difficult and often leads to incorrect results. Incorrect identifications could hinder criminal investigations and complicate burials in cemeteries that have no information on the location of previously existing graves. In order to increase the number of unmarked graves that are identified, the GPR results need to be verified by comparing them with the soil and vegetation properties of the sites examined. We used a modern cemetery to assess the results obtained with GPR which we then compared with previously obtained tachymetric data and with an excavation of the graves where doubt existed. Certain soil conditions tended to make the application of GPR difficult on occasions, but a rough estimation of the location of the graves was always possible. The two different methods, GPR survey and tachymetry, both proved suitable for correctly determining the exact location of the majority of graves. The present study thus shows that GPR is a reliable method for determining the exact location of unmarked graves in modern cemeteries. However, the method did not allow statements to be made on the stage of decay of the bodies. Such information would assist in deciding what should be done with graves where ineffective degradation creates a problem for reusing graves following the standard resting time of 25¬†years. ¬© 2009 Elsevier B.V. All rights reserved.</t>
  </si>
  <si>
    <t>380-385</t>
  </si>
  <si>
    <t>60018373;107005570;60018373;60028717</t>
  </si>
  <si>
    <t>7006412750;26435190900;7403413591;55072628000</t>
  </si>
  <si>
    <t>Fiedler, Sabine;Illich, Bernhard;Berger, Jochen;Graw, Matthias</t>
  </si>
  <si>
    <t>Munich;Stuttgart;Karlsruhe</t>
  </si>
  <si>
    <t>Ludwig-Maximilians-Universit√§t M√ºnchen;Universit√§t Hohenheim;GGU Gesellschaft f√ºr Geophysikalische Untersuchungen mbH</t>
  </si>
  <si>
    <t>60028717;60018373;107005570</t>
  </si>
  <si>
    <t>Fiedler S.</t>
  </si>
  <si>
    <t>The effectiveness of ground-penetrating radar surveys in the location of unmarked burial sites in modern cemeteries</t>
  </si>
  <si>
    <t>S0926985109000457</t>
  </si>
  <si>
    <t>10.1016/j.jappgeo.2009.03.003</t>
  </si>
  <si>
    <t>2-s2.0-67349092208</t>
  </si>
  <si>
    <t>['type c', 'type b', 'three joints', 'symbiotic interaction', 'single setae', 'secretions dealing', 'rights reserved', 'positioned close', 'less frequent', 'host ants', 'great number', 'glandular exudates', 'flagellum ).', 'complexity indicates', 'antennomeres a3', 'antennal surface', 'antennal lumen', 'antennal glands', 'antennal club']</t>
  </si>
  <si>
    <t>Antennal glands | Antennal microstructures | Coleoptera | Functional anatomy | Myrmecophily | Sensilla</t>
  </si>
  <si>
    <t>The antennae of the ant nest beetle Paussus favieri are studied by using both SEM and TEM. In the myrmecophilous genus Paussus, these structures are composed of three joints: scape, pedicel and a wide third joint, the "antennal club", resulting from the fusion of antennomeres A3-A11 (flagellum). The antennal club shows an exceptional glandular activity, with the presence of pores mostly crowded in special hairless cuticular areas, surrounding the base of single setae, grouped at the base of tufts of setae, or positioned inside deep pockets that store the secretions, with filiform material arising from them. The surface of A1 and A3 are covered by mechanoreceptors, modified to spread the glandular exudates, while the chemoreceptors are restricted to the apex of the club. The fine structural analysis shows a great number of antennal glands, that can be referred to three main typologies: type A (GhA) bi-cellular, composed of a large secretory cell and a small duct cell, positioned close to the antennal surface; type B (GhB), tri-cellular, composed of two secretory cells and one duct cell, less frequent and positioned deep inside the antennal club; type C (GhC), rare, located deeply within the antennal lumen, in the vicinity of the trophocytes. This complexity indicates that more than one substance could be released from the antennae. Possible functional aspects of the secretions dealing with symbiotic interaction with the host ants are discussed. ¬© 2009 Elsevier Ltd. All rights reserved.</t>
  </si>
  <si>
    <t>293-302</t>
  </si>
  <si>
    <t>60012630;60003003;60003003</t>
  </si>
  <si>
    <t>7006329567;26433814400;7005718466</t>
  </si>
  <si>
    <t>Di Giulio, Andrea;Rossi Stacconi, Marco Valerio;Romani, Roberto</t>
  </si>
  <si>
    <t>Rome;Perugia</t>
  </si>
  <si>
    <t>Universit√† degli Studi Roma Tre;Universit√† degli Studi di Perugia</t>
  </si>
  <si>
    <t>60012630;60003003</t>
  </si>
  <si>
    <t>Di Giulio A.</t>
  </si>
  <si>
    <t>Fine structure of the antennal glands of the ant nest beetle Paussus favieri (Coleoptera, Carabidae, Paussini)</t>
  </si>
  <si>
    <t>S1467803909000036</t>
  </si>
  <si>
    <t>10.1016/j.asd.2009.01.001</t>
  </si>
  <si>
    <t>2-s2.0-67349122265</t>
  </si>
  <si>
    <t>2006CB302900</t>
  </si>
  <si>
    <t>['x polarization', 'unit cell', 'patch antenna', 'intimately related', 'business media', '5 db', '4 ghz', '12 db', '1 ghz']</t>
  </si>
  <si>
    <t>Directivity | Dual band dual polarization | Metamaterial superstrate | Patch antenna</t>
  </si>
  <si>
    <t>In this letter, a kind of metamaterial superstrate based on rectangular metallic grids is presented to enhance the directivity of patch antenna at two frequency bands for two orthogonal polarizations. According to the periodic boundary condition, the influences of its important geometry parameters are investigated in detail by simulating its unit cell. It is found that the transmission peak frequency is intimately related to the size of rectangular metallic grid. Then, a dual band dual polarization patch antenna with metamaterial is studied and compared with conventional patch antenna. It is demonstrated that by introducing the proposed metamaterial superstrate, the gain of the patch antenna is improved by 9.5 dB at 14.1 GHz for x polarization and 12 dB at 15.4 GHz for y polarization, respectively. ¬© 2009 Springer Science+Business Media, LLC.</t>
  </si>
  <si>
    <t>700-708</t>
  </si>
  <si>
    <t>60003302;60003302;60003302;60003302</t>
  </si>
  <si>
    <t>56517150000;8541423400;57192615033;7402871013</t>
  </si>
  <si>
    <t>Huang, Cheng;Zhao, Zeyu;Wang, Wei;Luo, Xiangang</t>
  </si>
  <si>
    <t>Dual band dual polarization directive patch antenna using rectangular metallic grids metamaterial</t>
  </si>
  <si>
    <t>10.1007/s10762-009-9496-4</t>
  </si>
  <si>
    <t>2-s2.0-67349157817</t>
  </si>
  <si>
    <t>['two robots', 'transmitting antenna', 'top section', 'three sections', 'third section', 'successfully launched', 'second section', 'rocket motor', 'rocket experiment', 'rights reserved', 'remote sensing', 'received phases', 'provide electricity', 'precisely stopped', 'position control', 'pilot signal', 'payload section', 'payload one', 'output phases', 'nose cone', 'mother section', 'momentum wheel', 'microwave transmitters', 'microwave toward', 'microgravity test', 'microgravity condition', 'mesh would', 'mesh installed', 'long range', 'large membrane', 'huge antennas', 'ground station', 'ground according', 'gas jet', 'furoshiki satellite', 'four sections', 'first objective', 'deployed mesh', 'daughter sections', 'daughter section', 'daughter ones', 'crawling robots', 'crawl toward', 'control precisely', 'ci section', 'cellular phones', 'bounced toward', 'bottom section', '1 ]],']</t>
  </si>
  <si>
    <t>Huge antennas has many useful applications in space as well as on the ground, for example, Solar Power Satellite to provide electricity to the ground, telecommunication for cellular phones, radars for remote sensing, navigation and observation, and so on. The S-310-36 sounding rocket was successfully launched on 22 January 2006 to verify our newly proposed scheme to construct huge antennas under microgravity condition in space. The rocket experiment has three main objectives, the first objective of which is to verify the Furoshiki deployment system [S. Nakasuka, R. Funase, K. Nakada, N. Kaya, J. Mankins, Large membrane "FUROSHIKI Satellite" applied to phased array antenna and its sounding rocket experiment, in: Proceedings of the 54th International Astronautical Congress, 2003. [1]], the second is to test the retrodirective antenna system to correct the distortion of the structures in a long range from space to the ground as mentioned above and the last is a microgravity test of the crawling robots on the deployed mesh. The payload section is composed of four sections. The mesh is installed at the top section and the two robots are in the box at the second section under the mesh. The daughter sections at the third section are attached to the mother section, while the momentum wheel is stored in the bottom section. The telemeters and the timer are in the CI section under the payload one. The three sections above the daughter ones are covered by a nose cone. The rocket motor was separated from the payload section to reduce the momentum of the payload, while the nose cone was released after the launch. The payload section was precisely stopped to spin by the momentum wheel for the deployment of the mesh. The mesh would be tangled in case the spinning of the payload section could not perfectly be stopped. The three daughter sections were separated by springs to deploy the mesh installed on the top of the mother section. The daughter sections might be bounced toward the mother section without a position control. Therefore the daughter section had a gas jet to stop the rebound and keep the strength of the mesh. The microwave transmitters were turned on to radiate the microwave toward the ground according to the pilot signal transmitted from the ground station. These transmitters had a retrodirective antenna system to control precisely the direction of the microwave toward the transmitting antenna of the pilot signal. The retrodirective antenna system can decide the output phases of the microwave by conjugating the received phases of the pilot signal. The two robots started to crawl toward the separated daughter sections on the mesh after the deployment. ¬© 2009 Elsevier Ltd. All rights reserved.</t>
  </si>
  <si>
    <t>202-205</t>
  </si>
  <si>
    <t>60011418;60011418;60011418;60025272;60031159</t>
  </si>
  <si>
    <t>56259737700;8965926300;56889978300;35401647800;16318100700</t>
  </si>
  <si>
    <t>Kaya, Nobuyuki;Iwashita, Masashi;Tanaka, Kohei;Nakasuka, Shinichi;Summerer, Leopold</t>
  </si>
  <si>
    <t>Netherlands;Japan;Japan</t>
  </si>
  <si>
    <t>Noordwijk aan Zee;Tokyo;Kobe</t>
  </si>
  <si>
    <t>ESTEC - European Space Research and Technology Centre;The University of Tokyo;Kobe University</t>
  </si>
  <si>
    <t>60031159;60025272;60011418</t>
  </si>
  <si>
    <t>Kaya N.</t>
  </si>
  <si>
    <t>Rocket experiment on microwave power transmission with Furoshiki deployment</t>
  </si>
  <si>
    <t>S0094576509000563</t>
  </si>
  <si>
    <t>10.1016/j.actaastro.2009.01.055</t>
  </si>
  <si>
    <t>2-s2.0-67349170537</t>
  </si>
  <si>
    <t>['system parameters', 'spectrum extending', 'scattered wave', 'rights reserved', 'relative insensitivity', 'reflected signals', 'received signal', 'present work', 'paper describes', 'noise perturbation', 'new design', 'movements generate', 'modulated part', 'modulated background', 'microwave technique', 'main contribution', 'loss medium', 'life signal', 'life detector', 'large interest', 'fundamental parameter', 'frequency adjustable', 'experimental measurements', 'detection range', 'correlation permitting', 'buried victims', 'breathing movements', 'breathing activity', 'adaptive filtering', '15 ¬†']</t>
  </si>
  <si>
    <t>Antenna | Coherence function | Endoscopic and sthetoscopic arrangements | Life detector | Neutrodyning loop</t>
  </si>
  <si>
    <t>This paper describes a new design of an electromagnetic life detector for the detection of buried victims. The principle of the microwave life sensor is based on the detection of the modulated part of a scattered wave which is generated by the breathing activity of the victim. Those movements generate a spectral component located in the low frequency range, which for most of the cases, is located in a spectrum extending from 0.18¬†Hz to 0.34¬†Hz. The detection process requires high sensitivity with respect to breathing movements and, simultaneously, a relative insensitivity for other non-modulated or modulated parasitic signals. Developed microwave system, generating a frequency adjustable between 500¬†MHz and 1¬†GHz, is based on a neutrodyning loop required to cancel any non-modulated background and reflected signals in order to get better receiver sensitivity without introducing supplementary distortions on the received signal. Life signal is considered practically periodic that facilitates the extraction of this spectral component using several processing techniques, such as adaptive filtering and correlation permitting to ameliorate the detection range to be more than 15¬†m in low-loss medium. Detection range is a fundamental parameter for a microwave life detector. A range around 1¬†m doesn't have a large interest for this application. To attain a range more than 15¬†m, while guaranteeing professional performances, the technology has to optimize the system parameters as well as the involved signal processing for the purpose of overcoming the presence of obstacles, attenuation, and noise perturbation. This constitutes the main contribution of the present work. Experimental measurements have confirmed the potentiality of this microwave technique for life detector with best space covering detection. ¬© 2009 Elsevier B.V. All rights reserved.</t>
  </si>
  <si>
    <t>371-379</t>
  </si>
  <si>
    <t>Tahar J., Bel Hadj</t>
  </si>
  <si>
    <t>Ariana</t>
  </si>
  <si>
    <t>University of Carthage, Ecole Sup√©rieure des Communications de Tunis</t>
  </si>
  <si>
    <t>Tahar J. B.</t>
  </si>
  <si>
    <t>Microwave life detector for buried victims using neutrodyning loop based system</t>
  </si>
  <si>
    <t>S0926985109000305</t>
  </si>
  <si>
    <t>10.1016/j.jappgeo.2009.02.011</t>
  </si>
  <si>
    <t>2-s2.0-67349179538</t>
  </si>
  <si>
    <t>Aspiration pneumonia | Empyema | Foreign body</t>
  </si>
  <si>
    <t>European Journal of Cardio-thoracic Surgery</t>
  </si>
  <si>
    <t>55624146100;6603892059;23396712600;7004564946</t>
  </si>
  <si>
    <t>Tsagkaropoulos, Socrates;Francioni, Federico;Ferretti, Giancarlo;Venuta, Federico</t>
  </si>
  <si>
    <t>Tsagkaropoulos S.</t>
  </si>
  <si>
    <t>An unusual case of foreign body aspiration: a lobster's antenna</t>
  </si>
  <si>
    <t>S1010794009002619</t>
  </si>
  <si>
    <t>10.1016/j.ejcts.2009.02.053</t>
  </si>
  <si>
    <t>2-s2.0-67349196124</t>
  </si>
  <si>
    <t>['unfrozen boundary', 'thickness equivalent', 'subsequent development', 'significantly less', 'seasonal development', 'rights reserved', 'reflection events', 'reflection event', 'progressive attenuation', 'one quarter', 'interference obscures', 'frozen layer', 'frozen ground', 'freezing process', 'freezing commences', 'feasible using', 'dominant wavelength', 'destructive interference']</t>
  </si>
  <si>
    <t>Direct ground wave | Ground penetrating radar | Numerical modelling | Seasonal frost | Wave propagation</t>
  </si>
  <si>
    <t>High frequency ground-penetrating radar direct ground waves were used to monitor the seasonal development of a thin, high velocity frozen soil layer over a wet low velocity unfrozen substratum. During the freezing process, the progressive attenuation of a low velocity direct ground wave and the subsequent development of a high velocity direct ground wave were observed. Numerical simulations showed that low velocity direct wave event occurring after freezing commences is due to energy leaking across the frozen layer from the spherical body wave in the unfrozen half space. This leaky phase progressively dissipates until the frozen layer reaches a thickness equivalent to one quarter of the dominant wavelength in the frozen ground. The appearance of the high velocity direct wave is governed by its destructive interference with the reflection events from the base of the frozen layer. This interference obscures the high velocity direct wave event until the frozen layer thickness reached one half of the dominant wavelength in the frozen ground. These changes in direct wave transmission permit frozen layer monitoring for thicknesses that are significantly less than those feasible using the reflection event from the frozen-unfrozen boundary. ¬© 2009 Elsevier B.V. All rights reserved.</t>
  </si>
  <si>
    <t>60014171;60014171</t>
  </si>
  <si>
    <t>26041080800;7006808449</t>
  </si>
  <si>
    <t>Steelman, Colby M.;Endres, Anthony L.</t>
  </si>
  <si>
    <t>Waterloo</t>
  </si>
  <si>
    <t>University of Waterloo</t>
  </si>
  <si>
    <t>Steelman C.</t>
  </si>
  <si>
    <t>Evolution of high-frequency ground-penetrating radar direct ground wave propagation during thin frozen soil layer development</t>
  </si>
  <si>
    <t>S0165232X09000226</t>
  </si>
  <si>
    <t>10.1016/j.coldregions.2009.01.007</t>
  </si>
  <si>
    <t>2-s2.0-67349238169</t>
  </si>
  <si>
    <t>['thirteen flagellomeres', 'significantly different', 'sensilla types', 'rights reserved', 'proposed functions', 'possible functions', 'microtrichial sensillae', 'liposcelis bostrychophila', 'important pests', 'filiform antennae', 'female species', 'female adults', 'external morphology', 'electrophysiological studies', 'chaetal sensillae', 'basiconic sensillae', 'antennal sensillae']</t>
  </si>
  <si>
    <t>Antennal sensillae | Psocids | Scanning electron microscopy</t>
  </si>
  <si>
    <t>Psocids are important pests of stored-products. In this study, the external morphology, types, and distribution of antennal sensillae in both male and female adults of five psocid species, Liposcelis bostrychophila, L. entomophila, L. tricolor, L. decolor, and L. paeta (Psocoptera: Liposcelididae) using scanning electron microscopy. The filiform antennae of the liposcelids are made up of the scape, pedicel, and a long flagellum composed of thirteen flagellomeres. Four morphological types of sensillae are recorded in both male and female species, including B√∂hm bristles, chaetal sensillae, microtrichial sensillae, and basiconic sensillae. The abundance and distribution of four of these sensilla types on the antennae of male and female are not significantly different in the five psocids species studied. In addition, the possible functions of the above sensilla types are discussed in light of previously published literature; mechanoreception (B√∂hm bristles and microtrichial sensillae) and olfaction (chaetal and basiconic sensillae). Future functional antennal morphology and electrophysiological studies are needed to confirm these proposed functions. ¬© 2009 Elsevier Ltd. All rights reserved.</t>
  </si>
  <si>
    <t>628-634</t>
  </si>
  <si>
    <t>Antennal sensillae of five stored-product psocids pests (Psocoptera: Liposcelididae)</t>
  </si>
  <si>
    <t>S0968432809000274</t>
  </si>
  <si>
    <t>10.1016/j.micron.2009.02.006</t>
  </si>
  <si>
    <t>2-s2.0-67349243641</t>
  </si>
  <si>
    <t>['tracing technique', 'total intensity', 'rights reserved', 'proposed approach', 'paper provides', 'overlap function', 'new approach', 'light propagation', 'lidar system', 'intensity entering', 'geometrical optics', 'focal plane', 'diffraction theory', 'diffraction pattern', 'detector surface', 'beam pattern', 'backward propagation']</t>
  </si>
  <si>
    <t>Diffraction pattern | Lidar | Overlap function</t>
  </si>
  <si>
    <t>We propose a new approach for computation of lidar overlap function, in which light propagation from a lidar to the atmosphere is analyzed with diffraction theory, while the backward propagation is treated with geometrical optics. In this approach, the beam pattern in the atmosphere is represented as a diffraction pattern, and the return beam pattern on the focal plane is built by ray-tracing technique to calculate the overlap function as a ratio of the intensity entering the detector surface to the total intensity on the focal plane. The proposed approach in this paper provides more accurate overlap function of a lidar system. ¬© 2009 Elsevier Ltd. All rights reserved.</t>
  </si>
  <si>
    <t>855-859</t>
  </si>
  <si>
    <t>Optics and Lasers in Engineering</t>
  </si>
  <si>
    <t>Berezhnyy, Ihor</t>
  </si>
  <si>
    <t>Torrance</t>
  </si>
  <si>
    <t>Physical Optics Corporation</t>
  </si>
  <si>
    <t>Berezhnyy I.</t>
  </si>
  <si>
    <t>A combined diffraction and geometrical optics approach for lidar overlap function computation</t>
  </si>
  <si>
    <t>S0143816609000207</t>
  </si>
  <si>
    <t>10.1016/j.optlaseng.2009.01.011</t>
  </si>
  <si>
    <t>2-s2.0-67349265172</t>
  </si>
  <si>
    <t>['vertical plane', 'standard pso', 'sll ).', 'simulation results', 'proposed method', 'pencil beam', 'make equal', 'improved version', 'business media']</t>
  </si>
  <si>
    <t>Aperiodic array | Circular array | Particle swarm optimization | Thinned array</t>
  </si>
  <si>
    <t>In this paper, we propose an optimization method based on Particle Swarm Optimization (PSO) algorithm for thinning a large multiple concentric circular ring array of uniformly excited isotropic antennas and generate a pencil beam in the vertical plane with minimum relative side lobe level (SLL). The half-power beam width of the pattern is attempted to make equal to that of a fully populated array of same size and shape. The synthesis is performed with a standard particle swarm optimization technique as well as with an improved version of standard PSO. Simulation results of the proposed thinned array are compared with a fully populated array to illustrate the effectiveness of our proposed method. ¬© 2009 Springer Science+Business Media, LLC.</t>
  </si>
  <si>
    <t>709-716</t>
  </si>
  <si>
    <t>60076411;60023932;60103561</t>
  </si>
  <si>
    <t>56425563500;35875349700;55917752200</t>
  </si>
  <si>
    <t>Pathak, N.;Nanda, P.;Mahanti, G. K.</t>
  </si>
  <si>
    <t>India;India;Australia</t>
  </si>
  <si>
    <t>Durgapur;Bankura;Sydney</t>
  </si>
  <si>
    <t>National Institute of Technology, Durgapur;Bankura Unnayani Institute of Engineering;University of Technology Sydney</t>
  </si>
  <si>
    <t>60103561;60076411;60023932</t>
  </si>
  <si>
    <t>Synthesis of thinned multiple concentric circular ring array antennas using particle swarm optimization</t>
  </si>
  <si>
    <t>10.1007/s10762-009-9499-1</t>
  </si>
  <si>
    <t>2-s2.0-67349267762</t>
  </si>
  <si>
    <t>['workers slept', 'workers folded', 'workers averaged', 'worker activity', 'wake posture', 'three locations', 'sterile workers', 'social invertebrates', 'sleep posture', 'sleep location', 'sleep episodes', 'sleep cycles', 'queens located', 'queens averaged', 'particularly birds', 'paper reports', 'longer periods', 'hyperactivty increases', 'given time', 'findings reinforce', 'fertile offspring', 'excavation tasks', 'episode lasting', 'environmental stresses', 'distinctly different', 'deep sleep', 'dark periods', 'chamber wall', 'chamber floor', 'business media', 'another indicator', 'activity episodes', '8 h', '6 min', '4 h', '1 min']</t>
  </si>
  <si>
    <t>Circadian rhythms | Wake/sleep cycles</t>
  </si>
  <si>
    <t>Sleep is a well-studied biological process in vertebrates, particularly birds and mammals. Less is know about sleep in solitary and social invertebrates, particularly the ants. This paper reports a study of light/dark periods on worker activity as well as sleep location, posture and the wake/sleep cycles of fire ant workers and queens located in an artificial nest chamber. Workers slept in one of three locations: on the ceiling, against the chamber wall or in the center of the chamber floor. Workers on the ceiling or against the chamber wall slept for longer periods than those at the center of the chamber floor where most grooming and feeding activity occurred. When sleeping, queens huddled together. Their close contact generated synchronized wake/sleep cycles with each other. Sleep posture was distinctly different than wake posture. During deep sleep, queens and workers folded their antennae and were non-responsive to contact by other ants. Another indicator of deep sleep was rapid antennal movement (RAM sleep). Sleep episodes were polyphasic. Queens averaged ~92 sleep episodes per day, each episode lasting ~6 min, for a total of ~9.4 h of sleep per day. Workers averaged ~253 sleep episodes lasting 1.1 min each for a total of ~4.8 h of sleep per day. Activity episodes were unaffected by light/dark periods. Workers were hypervigilant with an average of 80% of the labor force completing grooming, feeding or excavation tasks at any given time. These findings reinforce the parental exploitation hypothesis-sterile workers are a caste of disposable, short-lived helpers whose vigilance and hyperactivty increases the queen's fitness by buffering her and her fertile offspring from environmental stresses. ¬© 2009 Springer Science+Business Media, LLC.</t>
  </si>
  <si>
    <t>313-323</t>
  </si>
  <si>
    <t>105613025;60007740;60007740;60003467</t>
  </si>
  <si>
    <t>6601981179;7501416911;26428463200;6507829617</t>
  </si>
  <si>
    <t>Cassill, Deby L.;Brown, Skye;Swick, Devon;Yanev, George</t>
  </si>
  <si>
    <t>Tampa;Arlington;St Petersburg</t>
  </si>
  <si>
    <t>University of South Florida, Tampa;The University of Texas at Arlington;Biology</t>
  </si>
  <si>
    <t>60007740;60003467;105613025</t>
  </si>
  <si>
    <t>Cassill D.</t>
  </si>
  <si>
    <t>Polyphasic wake/sleep episodes in the fire ant, solenopsis invicta</t>
  </si>
  <si>
    <t>10.1007/s10905-009-9173-4</t>
  </si>
  <si>
    <t>2-s2.0-67349269496</t>
  </si>
  <si>
    <t>2008AA02Z307</t>
  </si>
  <si>
    <t>['thus may', 'rights reserved', 'possible targets', 'olfaction perception', 'model suggested', 'locusta migratoria', 'initial recognition', 'homology modeling', 'general rule', 'fluorescence assays', 'directed mutagenesis', 'chemical communication', 'binding specificity']</t>
  </si>
  <si>
    <t>Binding sites | Binding specificity | Homology modeling | Locusta migratoria | Molecular docking | Odorant binding protein | Site-directed mutagenesis</t>
  </si>
  <si>
    <t>Odorant binding proteins (OBPs) are required for olfaction perception, and thus may be possible targets for controlling the population of pests by interfering with their chemical communication. A single OBP LmigOBP1 has been identified in the antennae of Locusta migratoria, though four isoforms have been detected. Here, we have investigated the ligand-binding specificity of LmigOBP1 using 67 volatile odor compounds. Fluorescence assays indicate that LmigOBP1 does not bind fecal volatiles or green leaf odors, but shows high affinity for some linear aliphatic compounds, with pentadecanol and 2-pentadecanone being the strongest binding ligands. A 3-dimensional (3D) model of LmigOBP1 was built by homology modeling. Docking simulations based on this model suggested that Asn74 of LmigOBP1 is a key binding site, and this was validated by site-directed mutagenesis and fluorescence assays. We suggest that, as a general rule, a hydrophilic amino acid at the entrance of the binding cavity participates in initial recognition of ligands, and contributes to ligand-binding specificity of OBPs. ¬© 2009 Elsevier Ltd. All rights reserved.</t>
  </si>
  <si>
    <t>440-447</t>
  </si>
  <si>
    <t>26649463300;57215073034;16032701500;9333032000</t>
  </si>
  <si>
    <t>Jiang, Quan Yong;Wang, Wei Xuan;Zhang, Ziding;Zhang, Long</t>
  </si>
  <si>
    <t>Jiang Q.Y.</t>
  </si>
  <si>
    <t>Binding specificity of locust odorant binding protein and its key binding site for initial recognition of alcohols</t>
  </si>
  <si>
    <t>S0965174809000654</t>
  </si>
  <si>
    <t>10.1016/j.ibmb.2009.04.004</t>
  </si>
  <si>
    <t>2-s2.0-67349272244</t>
  </si>
  <si>
    <t>['rights reserved', 'reflection coefficient', 'permeability contrast', 'mixing rules', 'mixing rule', 'microwave properties', 'microwave permeability', 'microwave performance', 'microwave inductors', 'microwave antennas', 'measured permeability', 'many applications', 'magnetic substrates', 'magnetic materials', 'magnetic composites', 'laws governing', 'kronig relations', 'host matrix', 'general limitations', 'frequently valid', 'frequency dependence', 'ferromagnetic resonance', 'e .,', 'developing composites', 'composites follows', 'briefly sketched', 'attention paid', 'analytical properties', 'accurately predicting']</t>
  </si>
  <si>
    <t>Composite | Frequency dispersion | Microwave permeability | Mixing rule</t>
  </si>
  <si>
    <t>The paper reviews recent progress in the field of microwave magnetic properties of composites. The problem under discussion is developing composites with high microwave permeability that are needed in many applications. The theory of magnetic composites is briefly sketched with the attention paid to the laws governing the magnetic frequency dispersion in magnetic materials and basic mixing rules for composites. Recent experimental reports on the microwave performance of magnetic composites, as well as data on the agreement of the mixing rules with the measured permeability of composites that are available from the literature are discussed. From the data, a conclusion is made that the validity of a mixing rule is determined by the permeability contrast in the composite, i.e., the difference between permeability of inclusions and that of the host matrix. When the contrast is low, the Maxwell Garnet mixing rule is frequently valid. When the contrast is high, which is of the most interest for obtaining high microwave permeability of a composite, no conventionally accepted theory is capable of accurately predicting the permeability of the composites. Therefore, the mixing rules do not allow the microwave properties of magnetic composites to be predicted when the permeability of inclusions is high, that is the case of the most interest. Because of that, general limitations to the microwave performance of composites are of importance. In particular, an important relation constraining the microwave permeability of composites follows from Kittel's theory of ferromagnetic resonance and analytical properties of frequency dependence of permeability. Another constraint concerning the bandwidth of electromagnetic wave absorbers follows from the Kramers-Kronig relations for the reflection coefficient. The constraints are of importance in design and analysis of electromagnetic wave absorbers and other devices that employ the microwave magnetic properties of composites, such as magnetic substrates for microwave antennas, microwave inductors, etc. ¬© 2008 Elsevier B.V. All rights reserved.</t>
  </si>
  <si>
    <t>2082-2092</t>
  </si>
  <si>
    <t>Journal of Magnetism and Magnetic Materials</t>
  </si>
  <si>
    <t>60110435;60110435</t>
  </si>
  <si>
    <t>6701836354;6701509057</t>
  </si>
  <si>
    <t>Lagarkov, Andrey N.;Rozanov, Konstantin N.</t>
  </si>
  <si>
    <t>Institute for Theoretical and Applied Electromagnetics, Russian Academy of Sciences</t>
  </si>
  <si>
    <t>Lagarkov A.</t>
  </si>
  <si>
    <t>High-frequency behavior of magnetic composites</t>
  </si>
  <si>
    <t>S0304885308009037</t>
  </si>
  <si>
    <t>10.1016/j.jmmm.2008.08.099</t>
  </si>
  <si>
    <t>2-s2.0-67349275992</t>
  </si>
  <si>
    <t>['substrate thickness', 'single feed', 'simulated results', 'return loss', 'radiation pattern', 'patch antenna', 'paper presents', 'horizontal h', 'e left', 'different shapes', 'business media', 'also used']</t>
  </si>
  <si>
    <t>Circular polarization | Patch antenna | Wideband</t>
  </si>
  <si>
    <t>This paper presents the design of compact broadband H-slot and horizontal H-slot microstrip patch antenna with a single feed. The antenna is also used for circular polarization application with a single narrowband frequency. The performance of single feed notched and truncated corner circularly polarized microstrip antennas with the same substrate thickness for H-slot and horizontal H-slot is studied. The simulated results such as return loss S 11, axial ratio AR, radiation pattern (E left and E right), and gain are presented in this paper for different shapes of patch antenna. ¬© 2009 Springer Science+Business Media, LLC.</t>
  </si>
  <si>
    <t>657-669</t>
  </si>
  <si>
    <t>Shaalan, A. A.</t>
  </si>
  <si>
    <t>Zagazig</t>
  </si>
  <si>
    <t>Zagazig University</t>
  </si>
  <si>
    <t>Shaalan A.</t>
  </si>
  <si>
    <t>A compact broadband H-slot and horizontal H-slot patch antenna for circular polarization</t>
  </si>
  <si>
    <t>10.1007/s10762-009-9489-3</t>
  </si>
  <si>
    <t>2-s2.0-67349279768</t>
  </si>
  <si>
    <t>['¬© 2009', 'whether males', 'timema walking', 'timema species', 'strongly implicated', 'species showed', 'mating sequence', 'mating behaviour', 'involves leg', 'high levels', 'findings suggest', 'different stages', 'court females', 'animal behaviour']</t>
  </si>
  <si>
    <t>courtship | male mate choice | mating behaviour | premating isolation | speciation | species recognition | Timema | walking-stick</t>
  </si>
  <si>
    <t>The evolution of premating isolation via divergence in mating behaviour has been strongly implicated in the process of speciation. Timema walking-sticks show weak to moderate reproductive isolation between populations of the same species on different host plants, and high levels of isolation between species. In this paper we conducted experimental studies of within-species and between-species mating behaviour in Timema to address two central issues pertaining to the influence of behaviour on speciation: (1) how divergence in courtship influences reproductive isolation within and between species, and (2) whether the same or different traits mediate premating isolation within and between species. Mating behaviour involves three phases: pairing (whereby the male climbs onto the female's dorsal surface), courtship (which involves leg and antenna waving), and copulation. We found that courtship was qualitatively similar across the genus, but there were statistically significant quantitative differences in leg and antenna waving frequencies between Timema species. However, no-choice trials within and between species showed that discrimination within species is a function of whether males will court females after pairing, while discrimination between species is a function of whether males and females will pair. Because in both cases mate discrimination occurs before courtship is performed, we infer that courtship does not directly influence reproductive isolation in Timema. Moreover, because within-species and between-species discrimination take place at different stages in the mating sequence, intraspecific mate discrimination and species recognition appear to represent distinct processes. These findings suggest that, at least in Timema, speciation may involve the accumulation or replacement of mate discrimination mechanisms used within species. ¬© 2009 The Association for the Study of Animal Behaviour.</t>
  </si>
  <si>
    <t>53-59</t>
  </si>
  <si>
    <t>60018491;60018491</t>
  </si>
  <si>
    <t>21233632200;7006487408</t>
  </si>
  <si>
    <t>Arbuthnott, Devin;Crespi, Bernard J.</t>
  </si>
  <si>
    <t>Burnaby</t>
  </si>
  <si>
    <t>Simon Fraser University</t>
  </si>
  <si>
    <t>Arbuthnott D.</t>
  </si>
  <si>
    <t>Courtship and mate discrimination within and between species of Timema walking-sticks</t>
  </si>
  <si>
    <t>S0003347209001444</t>
  </si>
  <si>
    <t>10.1016/j.anbehav.2009.02.028</t>
  </si>
  <si>
    <t>2-s2.0-67349287872</t>
  </si>
  <si>
    <t>['zntpp terminal', 'vis absorption', 'successfully introduced', 'ppe backbone', 'polymer backbone', 'phenylene ethynylene', 'gpc analysis', 'fluorescence studies', 'fluorescence spectroscopy', 'coupling reaction', 'catalyzed cross', 'capped poly', 'also investigated', 'aggregation state', '1h nmr']</t>
  </si>
  <si>
    <t>Aggregation state | Energy transfer | Optical property | Poly(phenylene ethynylene) | Porphyrin | Synthesis</t>
  </si>
  <si>
    <t>A novel Porphyrin End-Capped poly(phenylene ethynylene) (P-PPE) was synthesized by palladium-catalyzed cross-coupling reaction. Porphyrin was successfully introduced to the polymer backbone, which was confirmed by 1H NMR, UV-Vis and Fluorescence spectroscopy. The degree of polymerization of P-PPE was characterized by both 1H NMR and GPC analysis. UV-Vis absorption and fluorescence studies in organic solvent indicate that there is significant energy transfer between the PPE backbone and the terminal porphyrin end group, and the PPE backbone works as an antenna transferring photo energy to ZnTPP terminal. The aggregation state of P-PPE in water was also investigated by UV-Vis and fluorescence studies. ¬© 2009 Springer-Verlag.</t>
  </si>
  <si>
    <t>37-46</t>
  </si>
  <si>
    <t>Polymer Bulletin</t>
  </si>
  <si>
    <t>60105111;60018038;60018038;60018038</t>
  </si>
  <si>
    <t>55248954100;57199194314;57198175793;55840080400</t>
  </si>
  <si>
    <t>Xia, Yongqing;Mao, Jie;Lv, Xin;Chen, Yongsheng</t>
  </si>
  <si>
    <t>Qingdao;Tianjin</t>
  </si>
  <si>
    <t>China University of Petroleum (East China);Nankai University</t>
  </si>
  <si>
    <t>60105111;60018038</t>
  </si>
  <si>
    <t>Xia Y.</t>
  </si>
  <si>
    <t>Synthesis of porphyrin end-capped water-soluble poly(phenylene ethynylene) and study of its optical properties</t>
  </si>
  <si>
    <t>10.1007/s00289-009-0066-7</t>
  </si>
  <si>
    <t>2-s2.0-67449143224</t>
  </si>
  <si>
    <t>['timely interest', 'svalbard islands', 'situ prospecting', 'rights reserved', 'possibly determine', 'minimum possible', 'microwave tomography', 'high resolution', 'geometrical features', 'first meters', 'field survey', 'embedded layers', 'domain gpr', 'diagnostics result', 'conditions analogue', 'becoming assessed', 'achieve accurate']</t>
  </si>
  <si>
    <t>Ground penetrating radar (GPR) | Microwave tomography | Subsurface prospection</t>
  </si>
  <si>
    <t>The exploitation of ground penetrating radar in Mars subsurface exploration is becoming assessed in remote sensing observations and is of timely interest for high resolution in situ prospecting of the first meters of the underground. In this framework, we deal with a novel processing approach based on microwave tomography. Aiming to achieve accurate and reliable "images" of the investigated subsurface region in order to detect, localize and possibly determine the extent and the geometrical features of the embedded layers while reducing at the minimum possible the "interpretation" of the diagnostics result. The feasibility of the microwave tomographic approach has been tested in realistic cases dealing with conditions analogue to the Mars subsurface ones. In particular, we will present the tomographic reconstruction results achieved by experimental data collected in a field survey at Svalbard Islands (Norway) with a time-domain GPR. ¬© 2008 Elsevier Ltd. All rights reserved.</t>
  </si>
  <si>
    <t>1076-1084</t>
  </si>
  <si>
    <t>60001111;60001111;60068732</t>
  </si>
  <si>
    <t>6603673875;22836228900;6603627852</t>
  </si>
  <si>
    <t>Soldovieri, Francesco;Prisco, Giancarlo;Hamran, Svein Erik</t>
  </si>
  <si>
    <t>Norway;Italy</t>
  </si>
  <si>
    <t>Skedsmokorset;Naples</t>
  </si>
  <si>
    <t>Norwegian Defence Research Establishment;Consiglio Nazionale delle Ricerche, Institute for Electromagnetic Sensing of the Environment</t>
  </si>
  <si>
    <t>60068732;60001111</t>
  </si>
  <si>
    <t>A preparatory study on subsurface exploration on Mars using GPR and microwave tomography</t>
  </si>
  <si>
    <t>S0032063308004091</t>
  </si>
  <si>
    <t>10.1016/j.pss.2008.11.014</t>
  </si>
  <si>
    <t>2-s2.0-67649201475</t>
  </si>
  <si>
    <t>Bu 812/4-1</t>
  </si>
  <si>
    <t>['strongly coupled', 'spectroscopical means', 'spectroscopical evidences', 'specifically associated', 'similar function', 'rights reserved', 'psi core', 'protein related', 'partially removed', 'one antenna', 'loosely bound', 'higher plants', 'fcpb complex', 'fcp complexes', 'either psi', 'different subset', 'contains fcp2', 'chlorophyll protein', 'brown algae']</t>
  </si>
  <si>
    <t>Diatom | Fcp4 | Fluorescence | Light harvesting complex | Membrane protein | Photosynthesis</t>
  </si>
  <si>
    <t>Thylakoids of the diatom Cyclotella meneghiniana were separated by discontinuous gradient centrifugation into photosystem (PS) I, PSII, and fucoxanthin-chlorophyll protein (FCP) fractions. FCPs are homologue to light harvesting complexes of higher plants with similar function in e.g. brown algae and diatoms. Still, it is unclear if FCP complexes are specifically associated with either PSI or PSII, or if FCP complexes function as one antenna for both photosystems. However, a trimeric FCP complex, FCPa, and a higher FCP oligomer, FCPb, have been described for C. meneghiniana, already. In this study, biochemical and spectroscopical evidences are provided that reveal a different subset of associated Fcp polypeptides within the isolated photosystem complexes. Whereas the PSII associated Fcp antenna resembles FCPa since it contains Fcp2 and Fcp6, at least three different Fcp polypeptides are associated with PSI. By re-solubilisation and a further purification step Fcp polypeptides were partially removed from PSI and both fractions were analysed again by biochemical and spectroscopical means, as well as by HPLC. Thereby a protein related to Fcp4 and a so far undescribed 17¬†kDa Fcp were found to be strongly coupled to PSI, whereas presumably Fcp5, a subunit of the FCPb complex, is only loosely bound to the PSI core. Thus, an association of FCPb and PSI is assumed. ¬© 2009 Elsevier B.V. All rights reserved.</t>
  </si>
  <si>
    <t>905-912</t>
  </si>
  <si>
    <t>60007762;60007762;60029507;60029507;60007762</t>
  </si>
  <si>
    <t>23020136100;26656535400;26657025100;7004231812;7006466104</t>
  </si>
  <si>
    <t>Veith, Thomas;Brauns, Jan;Weisheit, Wolfram;Mittag, Maria;B√ºchel, Claudia</t>
  </si>
  <si>
    <t>Jena;Frankfurt am Main</t>
  </si>
  <si>
    <t>Friedrich-Schiller-Universit√§t Jena;Goethe-Universit√§t Frankfurt am Main</t>
  </si>
  <si>
    <t>60029507;60007762</t>
  </si>
  <si>
    <t>Veith T.</t>
  </si>
  <si>
    <t>Identification of a specific fucoxanthin-chlorophyll protein in the light harvesting complex of photosystem I in the diatom Cyclotella meneghiniana</t>
  </si>
  <si>
    <t>S0005272809001364</t>
  </si>
  <si>
    <t>10.1016/j.bbabio.2009.04.006</t>
  </si>
  <si>
    <t>2-s2.0-67649295430</t>
  </si>
  <si>
    <t>['space wavelength', 'shaped cavities', 'planar disk', 'optimizing dimensions', 'microstrip line', 'measured results', 'lower edge', 'impedance matching', 'differentially fed', 'cylindrical cavity', 'composite cavity', 'broadside gain', 'also studied', 'achieved simultaneously', '9 dbi']</t>
  </si>
  <si>
    <t>A composite cavity-backed rounded triangular bowtie antenna (TBA) is investigated and differentially fed by a parallel strip line with a transition from a microstrip line. The cylindrical and the cup-shaped cavities are two special cases of the composite cavity. By optimizing dimensions of the cavity and the TBA, large impedance bandwidth and stable radiation patterns can be achieved simultaneously. The measured results of the prototype are as follows: An SWR ‚â§ 2 bandwidth of over 120% (2.47-over 10 GHz), a broadside gain of 8.5-15.9 dBi, stable radiation patterns across the whole operating band, and its total electrical dimensions are 0.23Œªm in height and 0.99Œªm in diameter (Œªm is the free-space wavelength at the lower edge of the SWR ‚â§ 2 frequency band). Identical TBAs backed by a cylindrical cavity and by a planar disk are also studied, and comparisons among three antennas are performed to illuminate the improvements of impedance matching and radiation performances brought by the composite cavity.</t>
  </si>
  <si>
    <t>685-695</t>
  </si>
  <si>
    <t>60013983;60013983;60013983</t>
  </si>
  <si>
    <t>57203224930;55511318500;7201986326</t>
  </si>
  <si>
    <t>Qu, S. W.;Chan, C. H.;Xue, Q.</t>
  </si>
  <si>
    <t>Ultrawideband composite cavity-backed rounded triangular bowtie antenna with stable patterns</t>
  </si>
  <si>
    <t>10.1163/156939309788019930</t>
  </si>
  <si>
    <t>2-s2.0-67649304920</t>
  </si>
  <si>
    <t>['used either', 'transformation approach', 'spherical waves', 'spatial variations', 'proposed structures', 'proposed method', 'plane waves', 'phase speeds', 'performance antennas', 'much easier', 'focusing lenses', 'electromagnetic parameters', 'different directions']</t>
  </si>
  <si>
    <t>We propose a simple transformation method of two different kinds of electromagnetic waves using metamaterials. We design the electromagnetic parameters with spatial variations to control the phase speeds of waves in different directions. Then we investigate the transformation from cylindrical and spherical waves to plane waves. Full-wave numerical simulations validate the proposed method. Comparing with the optical-transformation approach, the proposed structures are much easier to be realized, which can be used either as high-performance antennas or focusing lenses.</t>
  </si>
  <si>
    <t>583-592</t>
  </si>
  <si>
    <t>60005244-107133176;60005244;60005244;60005244;60005244;60022109</t>
  </si>
  <si>
    <t>22987127000;55342807700;36077619200;35220790800;10640912900;7201594095</t>
  </si>
  <si>
    <t>Yu, G. X.;Cui, T. J.;Jiang, W. X.;Yang, X. M.;Cheng, Q.;Hao, Y.</t>
  </si>
  <si>
    <t>United Kingdom;China;China</t>
  </si>
  <si>
    <t>London;Nanjing;Nanjing</t>
  </si>
  <si>
    <t>Queen Mary University of London;Southeast University;Najing Forestry University</t>
  </si>
  <si>
    <t>60022109;60005244;107133176</t>
  </si>
  <si>
    <t>Yu G.</t>
  </si>
  <si>
    <t>Transformation of different kinds of electromagnetic waves using metamaterials</t>
  </si>
  <si>
    <t>10.1163/156939309788019723</t>
  </si>
  <si>
    <t>2-s2.0-67649306833</t>
  </si>
  <si>
    <t>['spatial diversity', 'simulation results', 'rfid tag', 'rfid system', 'regions within', 'potential locations', 'polarization diversity', 'paper studies', 'omitted reading', 'frequency identification', 'frequency diversity', 'blind spots', 'aforementioned approaches']</t>
  </si>
  <si>
    <t>Radio-frequency identification (RFID) blind spots are the regions within the maximum operating range of the RFID system where the RFID reader fails to read the RFID tag. The existence of blind spots have troubled supply chain management and RFID system engineers because any failed or omitted reading of RFID tag would slow down the inventory tracking process. This paper studies the potential locations of blind spots as well as the effectiveness of several blind spots remedy methods such as frequency diversity, spatial diversity, polarization diversity, and antenna beam steering. Using the blind spots creation approach introduced in this paper, the locations of the blind spots can be calculated and visualized. From our simulation results, spatial diversity and polarization diversity are found to be better than all other aforementioned approaches.</t>
  </si>
  <si>
    <t>747-760</t>
  </si>
  <si>
    <t>60010491;60010491;60010491;60010491</t>
  </si>
  <si>
    <t>24177071100;7005949569;57198993246;7006201067</t>
  </si>
  <si>
    <t>Loo, C. H.;Elsherbeni, A. Z.;Yang, F.;Kajfez, D.</t>
  </si>
  <si>
    <t>Loo C.</t>
  </si>
  <si>
    <t>Experimental and simulation investigation of RFID blind spots</t>
  </si>
  <si>
    <t>10.1163/156939309788019750</t>
  </si>
  <si>
    <t>2-s2.0-67649306836</t>
  </si>
  <si>
    <t>052-121-0086</t>
  </si>
  <si>
    <t>['uwb ).', 'tapering shape', 'measured 10', 'many tsas', 'lower band', 'ground plane', 'frequency range', 'flat gain', '90 ghz', '25 dbi']</t>
  </si>
  <si>
    <t>An elliptically tapered slot antenna (TSA) with high and relatively-flat gain is proposed in this paper. Its measured 10-dB impedance bandwidth is 2.65-12.90 GHz which covers the frequency range of ultra-wideband (UWB). Meanwhile, on the lower band of UWB (3 to 5 GHz), the measured antenna gain varies within 9.25 to 10.25 dBi. Furthermore, differing from many TSAs, the ground plane is just a simple rectangular structure but not a tapering shape.</t>
  </si>
  <si>
    <t>723-728</t>
  </si>
  <si>
    <t>60005244;60005244;60005510</t>
  </si>
  <si>
    <t>21834509700;7006874529;7201607783</t>
  </si>
  <si>
    <t>Hu, S.;Dou, W. B.;Law, C. L.</t>
  </si>
  <si>
    <t>Singapore City;Nanjing</t>
  </si>
  <si>
    <t>Nanyang Technological University;Southeast University</t>
  </si>
  <si>
    <t>60005510;60005244</t>
  </si>
  <si>
    <t>Hu S.</t>
  </si>
  <si>
    <t>A tapered slot antenna with flat and high gain for ultra-wideband applications</t>
  </si>
  <si>
    <t>10.1163/156939309788019732</t>
  </si>
  <si>
    <t>2-s2.0-67649321902</t>
  </si>
  <si>
    <t>['targets may', 'several hypotheses', 'several contexts', 'search theory', 'paper describes', 'paper deals', 'optimization solution', 'optimal number', 'multitarget environments', 'multitarget context', 'main steps', 'located anywhere', 'limited part', 'identify targets', 'detection step', 'detection lies', 'criterion based', 'axis position']</t>
  </si>
  <si>
    <t>Detection | Optimal temporal allocation | Radar management | Sensor management</t>
  </si>
  <si>
    <t>This paper deals with the problem of the management of electronically steered antenna (ESA) in multitarget environments. Radars are used to detect, locate and identify targets. In this paper we focus on the detection of several aerial targets in a fixed given time. The difficulty of such detection lies in the fact that targets may be located anywhere in the space, but radars can only observe a limited part of it at a time. As a result, it is necessary to change their axis position over time. This paper describes the main steps to derive an optimal radar management in this context: the modeling of the radar, the determination of a criterion based on the target detection probability and the temporal optimization process leading to sensor management strategy. An optimization solution is presented for several contexts and several hypotheses about prior knowledge concerning the targets' locations. First, we propose a method for the optimization of the radar detection probability in a single target environment. It consists in the decomposition of the detection step into an optimal number of independent elementary detections. Then, in a multitarget context with deterministic prior knowledge, we present an optimal time allocation method which is based on the results of non linear programming. Finally, in a multitarget context with probabilistic prior knowledge, results in Search Theory are used to determine an optimal temporal allocation. ¬© 2009 IEEE.</t>
  </si>
  <si>
    <t>210-220</t>
  </si>
  <si>
    <t>IEEE Systems Journal</t>
  </si>
  <si>
    <t>107132537;60031139-60013373;60031139-60013373</t>
  </si>
  <si>
    <t>6508062816;6601988436;6602903452</t>
  </si>
  <si>
    <t>de Vilmorin, Marie Godin;Duflos, Emmanuel;Vanheeghe, Philippe</t>
  </si>
  <si>
    <t>Villeneuve-d'Ascq;Le Chesnay;Arras</t>
  </si>
  <si>
    <t>Ecole Centrale de Lille;INRIA Institut National de Recherche en Informatique et en Automatique;Laboratoire de G√©nie Informatique et d'Automatique de l'Artois (LGIA)</t>
  </si>
  <si>
    <t>60031139;60013373;107132537</t>
  </si>
  <si>
    <t>de Vilmorin M.G.</t>
  </si>
  <si>
    <t>Radar optimal times detection allocation in multitarget environment</t>
  </si>
  <si>
    <t>10.1109/JSYST.2009.2017393</t>
  </si>
  <si>
    <t>2-s2.0-67649337203</t>
  </si>
  <si>
    <t>['uwb applications', 'shaped dipoles', 'proposed antenna', 'presented antenna', 'novel ultra', 'impedance bandwidth', 'frequency band', 'eight double', 'antenna parameters', '95 ghz', '6 ghz', '5 dbi', '12 ghz', '10 db']</t>
  </si>
  <si>
    <t>As wireless communication applications require more and more bandwidth, the demand for wideband antennas increases as well. For instance, the ultra wideband radio (UWB) utilizes the frequency band of 3.1-10.6 GHz. In this paper, a novel ultra-wideband (UWB) antenna array based on eight double-side printed hexagon-shaped dipoles for UWB applications is presented. The proposed antenna array has an impedance bandwidth of 1-12 GHz (return loss less than -10 dB), with one notched frequency at 3.1-3.95 GHz for S11 &gt; -10 dB. The variety of notched frequency bands affected by the antenna parameters has also been discussed. With the use of a circular ground plane, the presented antenna has bidirectional radiation characteristics. The measured peak gain of the proposed antenna is 10.2-17.5 dBi over the operating frequency range.</t>
  </si>
  <si>
    <t>819-827</t>
  </si>
  <si>
    <t>35210756800;7406280723;7203001464;57192552478;56669075300;56459760000</t>
  </si>
  <si>
    <t>Li, X.;Yang, L.;Gong, S. X.;Yang, Y. J.;Zhao, B.;Wang, Y.</t>
  </si>
  <si>
    <t>A novel UWB array with band-notched Characteristics</t>
  </si>
  <si>
    <t>10.1163/156939309788019967</t>
  </si>
  <si>
    <t>2-s2.0-67649342637</t>
  </si>
  <si>
    <t>['widely used', 'uniform distribution', 'swarm intelligence', 'statistic analysis', 'pso algorithm', 'pso ),', 'paper focuses', 'gaussian distribution', 'electromagnetics community']</t>
  </si>
  <si>
    <t>The particle swarm optimization (PSO), now widely used in the electromagnetics community, is a robust evolutionary method based on the property of swarm intelligence. This paper focuses on the random variable effect in the PSO algorithm, and two random distribution functions, namely, the uniform distribution and Gaussian distribution, are studied and compared in details. It is revealed through the statistic analysis that the Gaussian distributed random variables increase the efficiency of the PSO algorithm as compared to the widely used uniformly distributed random variables. This conclusion has been demonstrated through both a mathematical benchmark function and an antenna array optimization.</t>
  </si>
  <si>
    <t>711-721</t>
  </si>
  <si>
    <t>25639267000;57198993246;7005949569</t>
  </si>
  <si>
    <t>Zhang, L.;Yang, F.;Elsherbeni, A. Z.</t>
  </si>
  <si>
    <t>Zhang L.</t>
  </si>
  <si>
    <t>On the use of random variables in particle swarm optimizations: A comparative study of gaussian and uniform distributions</t>
  </si>
  <si>
    <t>10.1163/156939309788019787</t>
  </si>
  <si>
    <t>2-s2.0-67649344528</t>
  </si>
  <si>
    <t>2006CB601103</t>
  </si>
  <si>
    <t>['typical near', 'tunable lasers', 'successfully synthesized', 'rights reserved', 'ray diffraction', 'promising candidate', 'optical properties', 'novel er3', 'ligand pt', 'half maximum', 'emission spectrum', 'elemental analysis', 'crystal x', 'complex er', '78 nm', '2 transition', '1530 nm']</t>
  </si>
  <si>
    <t>Er  complex 3+ | Judd-Ofelt theory | NIR-luminescence | Optical amplifier</t>
  </si>
  <si>
    <t>In this communication, a novel Er3+ complex Er(PT)3TPPO [PT = 1-phenyl-3-methyl-4-tert-butylbenzoyl-5-pyrazolone, TPPO = triphenyl phosphine oxide] is successfully synthesized and characterized by elemental analysis and single-crystal X-ray diffraction. Its optical properties and the energy transfer process from the ligand PT to the Er3+ ion are investigated, the typical near-infrared (NIR) luminescence (centered at around 1530 nm) is attributed to the 4I13/2 ‚Üí 4I15/2 transition of Er3+ ion which results from the efficient energy transfer from PT to Er3+ ion (an antenna effect). The wider full width at half maximum (78 nm) peaked at 1530 nm in the emission spectrum and the Judd-Ofelt theory calculation on the radiative properties suggest that Er(PT)3TPPO should be a promising candidate for tunable lasers and planar optical amplifiers. ¬© 2009 Elsevier B.V. All rights reserved.</t>
  </si>
  <si>
    <t>675-677</t>
  </si>
  <si>
    <t>Inorganic Chemistry Communications</t>
  </si>
  <si>
    <t>60001255;60001255;60001255;60001255;60001255;60001255;60001255;60001255</t>
  </si>
  <si>
    <t>34979955500;18435452400;26647834400;56329304000;8283699500;57196399453;35241033900;55797896100</t>
  </si>
  <si>
    <t>Li, Xiyan;Si, Zhenjun;Pan, Chengling;Zhou, Liang;Li, Zhefeng;Li, Xiaona;Tang, Jinkui;Zhang, Hongjie</t>
  </si>
  <si>
    <t>Changchun</t>
  </si>
  <si>
    <t>Changchun Institute Of Applied Chemistry, Chinese Academy Of Sciences</t>
  </si>
  <si>
    <t>Near-infrared luminescent properties and natural lifetime calculation of a novel Er&lt;sup&gt;3+&lt;/sup&gt; complex</t>
  </si>
  <si>
    <t>S1387700309002548</t>
  </si>
  <si>
    <t>10.1016/j.inoche.2009.05.022</t>
  </si>
  <si>
    <t>2-s2.0-67649361180</t>
  </si>
  <si>
    <t>['uwb applications', 'symmetrical structure', 'radiation patterns', 'proposed antenna', 'orthogonal electric', 'magnetic dipoles', 'low dispersion', 'key concept', 'group delay', 'cpw feeding', 'combining technique', 'center monopole', '2 dbi']</t>
  </si>
  <si>
    <t>We have proposed a novel ultra wideband monopole antenna using parasitic open loops for UWB applications. The proposed antenna consists of a center monopole, two symmetrical open loops, and CPW feeding. The combining technique of orthogonal electric and magnetic dipoles is used to design the proposed antenna. Symmetrical structure is the key concept for achieving an ultra wideband impedance matching and very low dispersion over the operating frequency band (3.1 ‚àº 4.8 GHz). The group delay was measured as a function of the azimuth angle œÜ. The radiation patterns are very close to those of a conventional dipole antenna and the simulated antenna gain varies from 2 dBi to 3.2 dBi over the operating frequency range.</t>
  </si>
  <si>
    <t>561-570</t>
  </si>
  <si>
    <t>60068689;60068689;60068689;60018257</t>
  </si>
  <si>
    <t>16305341700;54414371000;24480016200;23005446900</t>
  </si>
  <si>
    <t>Song, H. W.;Lee, J. N.;Park, J. K.;Lee, H. S.</t>
  </si>
  <si>
    <t>Yusong;Seoul</t>
  </si>
  <si>
    <t>Hanbat National University;Sogang University</t>
  </si>
  <si>
    <t>60068689;60018257</t>
  </si>
  <si>
    <t>Song H.</t>
  </si>
  <si>
    <t>Design of ultra wideband monopole antenna using parasitic open loops</t>
  </si>
  <si>
    <t>10.1163/156939309788019778</t>
  </si>
  <si>
    <t>2-s2.0-67649361972</t>
  </si>
  <si>
    <t>['radiation pattern', 'proposed antenna', 'paper presents', 'dissymmetric e', 'conventional one', 'antenna bandwidth', 'also presented', '8 %.', '5 ghz', '45 %.', '3 ghz', '1 ghz']</t>
  </si>
  <si>
    <t>This paper presents a novel wideband dissymmetric E-shaped microstrip patch antenna. The proposed antenna has two dissymmetric slots, which are incorporated to perturb the patch surface current path, excite the second and the third resonant modes and increase the antenna bandwidth. As an example, a dissymmetric E-shaped patch antenna, resonating at 3.1 GHz, 3.3 GHz and 3.5 GHz, is designed and fabricated. Compared with the conventional one, the proposed antenna bandwidth is added by 45%. The relative bandwidth reaches 17.8%. The radiation pattern is also presented.</t>
  </si>
  <si>
    <t>645-654</t>
  </si>
  <si>
    <t>26657758900;26636016300;24503838600;35319790200;55276206000</t>
  </si>
  <si>
    <t>Shi, S. J.;Weng, L. H.;Yang, Y. Y.;Chen, X. Q.;Shi, X. W.</t>
  </si>
  <si>
    <t>Shi S.</t>
  </si>
  <si>
    <t>Design of wideband dissymmetric e-shaped microstrip patch antenna</t>
  </si>
  <si>
    <t>10.1163/156939309788019769</t>
  </si>
  <si>
    <t>2-s2.0-67649366102</t>
  </si>
  <si>
    <t>['proposed duc', 'operating band', 'much lower', 'make much', 'hardly affected', 'ground plane', 'frequencies outside', 'effectively reduce', 'ebg ground', 'band property', '8 ghz']</t>
  </si>
  <si>
    <t>In this paper, A S-band microstrip printed dipole antenna with a distorted uniplanar compact-EBG (DUC-EBG) ground plane is proposed and investigated. The simulated and measured results show that the RCS of the microstrip printed dipole antenna with the proposed DUC-EBG ground is much lower than that of the antenna with the conventional metallic ground at frequencies outside the operating band within 1-8 GHz, while its radiation is hardly affected by the proposed DUC-EBG ground in the operating band. Owing to the stop-band property of the proposed DUC-EBG, it can be used as the ground plane of a microstrip printed dipole antenna. During the pass-band, the proposed DUC-EBG can make much more incident wave pass through. Therefore, it can effectively reduce the RCS of microstrip printed dipole antenna outside operating band.</t>
  </si>
  <si>
    <t>607-616</t>
  </si>
  <si>
    <t>26657463700;7203001464;26532826500;56296310600;55713823000;56099565000</t>
  </si>
  <si>
    <t>Ling, J.;Gong, S. X.;Lu, B.;Yuan, H. W.;Wang, W. T.;Liu, S.</t>
  </si>
  <si>
    <t>Ling J.</t>
  </si>
  <si>
    <t>A microstrip printed dipole antenna with UC-EBG ground for RCS reduction</t>
  </si>
  <si>
    <t>10.1163/156939309788019868</t>
  </si>
  <si>
    <t>2-s2.0-67649371213</t>
  </si>
  <si>
    <t>['tilt grooves', 'radiation pattern', 'power beamwidth', 'parameter discussion', 'measured results', 'low frequency', 'improved across', 'impedance bandwidth', 'grooves shows', 'good candidate', 'excellent characteristic', 'beam characteristic', '9 ghz', '5 ghz', '11 ghz']</t>
  </si>
  <si>
    <t>A small size microstripline-fed linearly tapered slot antenna (LTSA) with the design of tilt grooves is presented in this paper. A parameter discussion of the grooves shows some important features affect the wide-band and wide-beam characteristic of the antenna. By adopting the tilt grooves, impedance bandwidth is increased and improved across a broad frequency band. The low frequency is largely improved compared with the identical LTSA without grooves. Measured results of the half-power beamwidth (HPBW) of the proposed antenna show an excellent characteristic of radiation pattern at the frequency of 7.5 GHz, 9 GHz and 11 GHz, which make it a good candidate for wide-scan phased arrays.</t>
  </si>
  <si>
    <t>655-661</t>
  </si>
  <si>
    <t>Design and parameter study of a small size tapered slot antenna</t>
  </si>
  <si>
    <t>10.1163/156939309788019912</t>
  </si>
  <si>
    <t>2-s2.0-67649373104</t>
  </si>
  <si>
    <t>['successfully simulated', 'shaped aperture', 'proposed antenna', 'notched characteristic', 'input impedance', 'front side', 'dual band', 'circular monopole', 'aperture plane', 'aperture antenna', 'antenna consists', 'achieved respectively', '825 ghz', '6 ghz']</t>
  </si>
  <si>
    <t>An ultra-wideband (UWB) aperture antenna with dual band-notched characteristic is presented. The antenna consists of a circular monopole on the front side and a U-shaped aperture on the back ground plane. By attaching a rainbow-shaped resonant strip on the aperture plane and etching a complementary split ring resonator (CSRR) on the circular monopole, two notched band, 3.3-3.6 GHz for WiMAX and 5.15-5.825 GHz for WLAN, are achieved respectively. The antenna is successfully simulated and measured, showing that dual-band notched characteristic can be obtained by using two different structure. Moreover, the band notched structure is also studied based on the input impedance of the proposed antenna.</t>
  </si>
  <si>
    <t>25228315600;25229387400;36678043400;57212729556</t>
  </si>
  <si>
    <t>Deng, J. Y.;Yin, Y. Z.;Ren, X. S.;Liu, Q. Z.</t>
  </si>
  <si>
    <t>Study on a dual-band notched aperture UWB antenna using resonant strip and CSRR</t>
  </si>
  <si>
    <t>10.1163/156939309788019903</t>
  </si>
  <si>
    <t>2-s2.0-67649386202</t>
  </si>
  <si>
    <t>['wideband bow', 'using 3', 'tuning stub', 'theoretical predictions', 'difference time', 'design consists', 'conventional bow', '5 db', '110 ghz']</t>
  </si>
  <si>
    <t>In this paper, a wideband bow-tie slot antenna that couples to an extended hemispherical lens to realize high directivity, is proposed. The design consists of a conventional bow-tie with a tuning stub, which yields input impedance of 50 Œ© over broad operating bandwidth. The antenna is designed for 60-110 GHz by using 3-D finite-difference time-domain (FDTD) method and 55% bandwidth is achieved for 10 dB return loss. The gain from the integrated lens antenna is 13.5 dB with half power beamwidth (HPBW) of ¬±12¬∞. The measured return loss and radiation pattern agree very well with the theoretical predictions.</t>
  </si>
  <si>
    <t>737-746</t>
  </si>
  <si>
    <t>60023004;60023004;60023004</t>
  </si>
  <si>
    <t>12752378000;7402200735;7004485757</t>
  </si>
  <si>
    <t>Shireen, R.;Shi, S.;Prather, D. W.</t>
  </si>
  <si>
    <t>Shireen R.</t>
  </si>
  <si>
    <t>Wideband millimeter-wave bow-tie antenna</t>
  </si>
  <si>
    <t>10.1163/156939309788019949</t>
  </si>
  <si>
    <t>2-s2.0-67649386580</t>
  </si>
  <si>
    <t>470-471</t>
  </si>
  <si>
    <t>1471003X</t>
  </si>
  <si>
    <t>Nature Reviews Neuroscience</t>
  </si>
  <si>
    <t>Wiedemann, Claudia</t>
  </si>
  <si>
    <t>Wiedemann C.</t>
  </si>
  <si>
    <t>Sleep: What goes up, must come down</t>
  </si>
  <si>
    <t>NRN2676</t>
  </si>
  <si>
    <t>10.1038/nrn2676</t>
  </si>
  <si>
    <t>2-s2.0-67649472800</t>
  </si>
  <si>
    <t>BAP-05B301</t>
  </si>
  <si>
    <t>['ultrasound channels', 'transducer arrays', 'transducer array', 'spatial frequency', 'spatial convolution', 'reduced number', 'receive arrays', 'quantitative comparison', 'processing data', 'present theoretical', 'one dimension', 'miniature 3', 'large number', 'interconnecting 2', 'individual responses', 'image quality', 'frame rate', 'firing events', 'end complexity', 'coherent summation', 'coarray design', 'array configurations', 'also challenges', 'active channels']</t>
  </si>
  <si>
    <t>Beamforming | Biomedical ultrasonics | Image reconstruction | Phased arrays | Ultrasonic imaging</t>
  </si>
  <si>
    <t>In real-time ultrasonic 3-D imaging, in addition to difficulties in fabricating and interconnecting 2-D transducer arrays with hundreds of elements, there are also challenges in acquiring and processing data from a large number of ultrasound channels. The coarray (spatial convolution of the transmit and receive arrays) can be used to find efficient array designs that capture all of the spatial frequency content (a transmit-receive element combination corresponds to a spatial frequency) with a reduced number of active channels and firing events. Eliminating the redundancies in the transmit-receive element combinations and firing events reduces the overall system complexity and improves the frame rate. Here we explore four reduced redundancy 2-D array configurations for miniature 3-D ultrasonic imaging systems. Our approach is based on 1) coarray design with reduced redundancy using different subsets of linear arrays constituting the 2-D transducer array, and 2) 3-D scanning using fan-beams (narrow in one dimension and broad in the other dimension) generated by the transmit linear arrays. We form the overall array response through coherent summation of the individual responses of each transmit-receive array pairs. We present theoretical and simulated point spread functions of the array configurations along with quantitative comparison in terms of the front-end complexity and image quality. ¬© 2009 IEEE.</t>
  </si>
  <si>
    <t>1051-1061</t>
  </si>
  <si>
    <t>IEEE Transactions on Medical Imaging</t>
  </si>
  <si>
    <t>60010477;60074650;60074650;60074650</t>
  </si>
  <si>
    <t>56132946600;8091600500;35427514000;35426137500</t>
  </si>
  <si>
    <t>Karaman, Mustafa;Wygant, Ira O.;Oralkan, √ñmer;Khuri-Yakub, Butrus T.</t>
  </si>
  <si>
    <t>Stanford;Istanbul</t>
  </si>
  <si>
    <t>Ginzton Laboratory;I≈üik √úniversitesi</t>
  </si>
  <si>
    <t>60074650;60010477</t>
  </si>
  <si>
    <t>Karaman M.</t>
  </si>
  <si>
    <t>Minimally redundant 2-D array designs for 3-D medical ultrasound imaging</t>
  </si>
  <si>
    <t>10.1109/TMI.2008.2010936</t>
  </si>
  <si>
    <t>2-s2.0-67649537421</t>
  </si>
  <si>
    <t>['well fitted', 'visual transduction', 'upper limit', 'two types', 'relatively high', 'primary chemoreceptors', 'phenylethyl acetate', 'pass responses', 'noise ratio', 'new method', 'much lower', 'methyl salicylate', 'limited bandwidth', 'large signal', 'inhibitory components', 'information capacity', 'fruit odorants', 'fitted parameters', 'excitatory odorants', 'excitatory band', 'ethyl butyrate', 'ethyl acetate', 'equal mixtures', 'drosophila olfaction', 'continuous measurement', 'consistent within', 'comparable estimates', 'coherence function', 'although coherence', '10 hz']</t>
  </si>
  <si>
    <t>We measured frequency response functions between concentrations of fruit odorants and individual action potentials in large basiconic sensilla of the Drosophila melanogaster antenna. A new method of randomly varying odorant concentration was combined with rapid, continuous measurement of concentration at the antenna by a miniature photoionization detector. All frequency responses decreased progressively at frequencies approaching 100 Hz, providing an upper limit for the dynamics of Drosophila olfaction. We found two distinct response patterns: excitatory band-pass frequency responses were seen with ethyl acetate, ethyl butyrate, and hexanol, whereas inhibitory low-pass responses were seen with methyl salicylate and phenylethyl acetate. Band-pass responses peaked at 1-10 Hz. Frequency responses could be well fitted by simple linear filter equations, and the fitted parameters were consistent within each of the two types of responses. Experiments with equal mixtures of excitatory and inhibitory odorants gave responses that were characteristic of the inhibitory components, indicating that interaction during transduction causes inhibitory odorants to suppress the responses to excitatory odorants. Plots of response amplitude versus odorant concentration indicated that the odorant concentrations used were within approximately linear regions of the dose response relationships. We also estimated linear information capacity from the coherence function of each recording. Although coherence was relatively high, indicating a large signal-to-noise ratio, information capacity for olfaction was much lower than comparable estimates for mechanotransduction or visual transduction because of the limited bandwidth of olfaction. These data offer new insights into transduction by primary chemoreceptors and place temporal constraints on Drosophila olfactory behavior. Copyright ¬© 2009 The American Physiological Society.</t>
  </si>
  <si>
    <t>Journal of Neurophysiology</t>
  </si>
  <si>
    <t>60015913;60015913;60015913</t>
  </si>
  <si>
    <t>57221782190;6603898393;7202095039</t>
  </si>
  <si>
    <t>Schuckel, Julia;Torkkeli, P√§ivi H.;French, Andrew S.</t>
  </si>
  <si>
    <t>Halifax</t>
  </si>
  <si>
    <t>Dalhousie University</t>
  </si>
  <si>
    <t>Schuckel J.</t>
  </si>
  <si>
    <t>Two interacting olfactory transduction mechanisms have linked polarities and dynamics in Drosophila melanogaster antennal basiconic sensilla neurons</t>
  </si>
  <si>
    <t>10.1152/jn.00162.2009</t>
  </si>
  <si>
    <t>2-s2.0-67649604152</t>
  </si>
  <si>
    <t>['tuning range', 'thz bandwidth', 'photoconductive antennas', 'identical spacings', 'domain radiation', 'desired time', 'delayed outputs', 'band shaping', '4 thz']</t>
  </si>
  <si>
    <t>Mode-locked laser | Molecular beam epitaxy | Photoconductivity</t>
  </si>
  <si>
    <t>We propose a terahertz (THz)-band engineering technique based on generation of specifically designed time-domain radiation. The desired time-domain radiation is formed by combining the time-delayed outputs of an array of photoconductive antennas. We have employed this technique to generate tunable narrowband THz radiation. By using an array of identical photoconductive antennas with identical spacings, we have demonstrated a 12.5-mW output peak-power over 0.05-THz bandwidth and a tuning range of 0.65-1.4 THz. Considering the 2.5-THz bandwidth of each individual photoconductive antenna, 50 times higher power efficiency is achieved as a result of radiation-band shaping. ¬© 2009 IEEE.</t>
  </si>
  <si>
    <t>830-832</t>
  </si>
  <si>
    <t>Jarrahi, Mona</t>
  </si>
  <si>
    <t>Jarrahi M.</t>
  </si>
  <si>
    <t>Terahertz radiation-band engineering through spatial beam-shaping</t>
  </si>
  <si>
    <t>10.1109/LPT.2009.2019620</t>
  </si>
  <si>
    <t>2-s2.0-67649622703</t>
  </si>
  <si>
    <t>['specific property', 'specific learning', 'side differences', 'results show', 'reaction time', 'prove fruitful', 'proboscises earlier', 'physiological correlates', 'muscles m17', 'mechanosensory input', 'mechanical stimulation', 'magnitude increases', 'increasing volumes', 'gustatory input', 'formed via', 'electrophysiological analyses', 'either increasing', 'e .,', 'decreasing volumes', 'coupling gustatory', 'combined effect', 'bees extended', 'bees experienced', 'antenna 1', 'animal controls', '24 h']</t>
  </si>
  <si>
    <t>We report a hitherto unknown form of side-specific learning in honeybees. We trained bees individually by coupling gustatory and mechanical stimulation of each antenna with either increasing or decreasing volumes of sucrose solution offered to the animal's proboscis along successive learning trials. Next, we examined their proboscis extension response (PER) after stimulation of each antenna 1, 2, 3, and 24 h after training. The bees extended their proboscises earlier after stimulation of the antenna that had been coupled with increasing volumes than after stimulation of the antenna that had been coupled with decreasing volumes, thereby revealing short- and long-term side differences in the bees' PE reaction time. The bees' reaction time correlated well with the reaction time of the muscles M17. Long-term side differences in reaction time were prevented by repetitive antennal stimulation. Mechanosensory input was indispensable and sufficient for revealing side differences in reaction time. Such differences were specific to the gustatory input that the bees experienced during training. Our results show that side differences in the bees' PE reaction time depend upon the activation of side-specific reward memories. These memories are formed via the combined effect of a specific property of reward, i.e., that its magnitude increases or decreases over time, and side information seemingly relying on mechanosensory input. We present a learning procedure suitable to study reward learning in honeybees, which includes precise behavioral measures, physiological correlates of behavior, and within-animal controls. This procedure will prove fruitful in pharmacological and electrophysiological analyses of the neural substrates underlying reward memories in honeybees. ¬© 2009 Cold Spring Harbor Laboratory Press.</t>
  </si>
  <si>
    <t>426-432</t>
  </si>
  <si>
    <t>Learning and Memory</t>
  </si>
  <si>
    <t>60030718;60030718;60030718</t>
  </si>
  <si>
    <t>7202557757;7102000725;57213759225</t>
  </si>
  <si>
    <t>Gil, Mariana;Menzel, Randolf;De Marco, Rodrigo J.</t>
  </si>
  <si>
    <t>Freie Universit√§t Berlin</t>
  </si>
  <si>
    <t>Gil M.</t>
  </si>
  <si>
    <t>Side-specific reward memories in honeybees</t>
  </si>
  <si>
    <t>10.1101/lm.1419109</t>
  </si>
  <si>
    <t>2-s2.0-67649631313</t>
  </si>
  <si>
    <t>['zinc telluride', 'widely tunable', 'two narrowband', 'thz source', 'thz radiation', 'thz emitters', 'spectroscopic potential', 'sa crystals', 'ring lasers', 'rights reserved', 'pumped ti', 'pulse amplified', 'optical sources', 'optical fiber', 'optic modulators', 'limited pulses', 'generated using', 'gallium phosphide', 'doped sapphire', 'dast ),', 'cw titanium', 'absorption spectrum', '1 mhz']</t>
  </si>
  <si>
    <t>DAST | Difference-frequency generation | Photomixing | Terahertz radiation</t>
  </si>
  <si>
    <t>Widely tunable, Fourier-transform-limited pulses of terahertz (THz) radiation have been generated using (i) crystals of the highly nonlinear organic salt 4-N,N-dimethylamino-4‚Ä≤-N‚Ä≤-methyl stilbazolium tosylate (DAST), (ii) zinc telluride (ZnTe) crystals, (iii) gallium phosphide (GaP) crystals, and (iv) low-temperature-grown gallium arsenide (LTG-GaAs) photomixers with THz spiral antennas. Outputs from two narrowband (ŒîŒΩ &lt; 1 MHz, Œª ‚àº 800 nm) cw titanium-doped sapphire (Ti:Sa) ring lasers with a well-controlled frequency difference were shaped into pulses using acousto-optic modulators (AOM), coupled into an optical fiber, pulse amplified in Nd:YAG-pumped Ti:Sa crystals and used as optical sources to pump the THz emitters. The THz radiation was detected over a broad frequency range and its bandwidth was determined to be ‚àº10 MHz. The spectroscopic potential of the THz source is illustrated by the absorption spectrum of a pure rotational transition of OCS. ¬© 2009 Elsevier Inc. All rights reserved.</t>
  </si>
  <si>
    <t>111-118</t>
  </si>
  <si>
    <t>1096083X</t>
  </si>
  <si>
    <t>Journal of Molecular Spectroscopy</t>
  </si>
  <si>
    <t>60025858;60025858;60025858</t>
  </si>
  <si>
    <t>36170565800;6603679025;7004020886</t>
  </si>
  <si>
    <t>Liu, Jinjun;Schmutz, Hansj√ºrg;Merkt, Fr√©d√©ric</t>
  </si>
  <si>
    <t>Zurich ZH,</t>
  </si>
  <si>
    <t>ETH Zurich</t>
  </si>
  <si>
    <t>Generation of widely tunable Fourier-transform-limited terahertz pulses using narrowband near-infrared laser radiation</t>
  </si>
  <si>
    <t>S0022285209000484</t>
  </si>
  <si>
    <t>10.1016/j.jms.2009.02.022</t>
  </si>
  <si>
    <t>2-s2.0-67650159307</t>
  </si>
  <si>
    <t>['wideband non', 'successfully used', 'pwas multi', 'operational structures', 'nondestructive evaluation', 'invasive transducers', 'following directions', 'experimental results', 'easily affixed', 'driving frequencies', 'analytical methods', 'aircraft panels', 'advantageous candidates']</t>
  </si>
  <si>
    <t>damage detection | impedance | Lamb waves | multiple modes | NDE. | phased array | piezoelectric | PWAS | SHM</t>
  </si>
  <si>
    <t>PWAS are small and non-invasive transducers that can be easily affixed to a structure to interrogate it at will. Their wideband non-resonant properties make them advantageous candidates for multiple modes structural health monitoring (SHM) and nondestructive evaluation (NDE) simply by changing the driving frequencies. This paper presents research results obtained by using PWAS transducer for SHM/NDE. The results are given in the following directions: (1) PWAS operation principles; (2) PWAS electromechanical impedance measurements; (3) PWAS ultrasonic SHM/NDE; and (4) PWAS multi-mode corrosion detection. The analytical methods and experimental results can be successfully used in the design of active SHM systems to be embedded on operational structures, such as aircraft panels. ¬© 2009 Sage Publications.</t>
  </si>
  <si>
    <t>1329-1341</t>
  </si>
  <si>
    <t>1045389X</t>
  </si>
  <si>
    <t>Journal of Intelligent Material Systems and Structures</t>
  </si>
  <si>
    <t>60018179;60018179</t>
  </si>
  <si>
    <t>8049041300;7004837097</t>
  </si>
  <si>
    <t>Lingyu, Yu;Giurgiutiu, Victor</t>
  </si>
  <si>
    <t>Columbia</t>
  </si>
  <si>
    <t>Lingyu Y.</t>
  </si>
  <si>
    <t>Multi-mode damage detection methods with piezoelectric wafer active sensors</t>
  </si>
  <si>
    <t>10.1177/1045389X08096665</t>
  </si>
  <si>
    <t>2-s2.0-67650242665</t>
  </si>
  <si>
    <t>['simulation results', 'rectangular slot', 'proper size', 'pifa ),', 'pcs1900 simultaneously', 'narrow bandwidth', 'handset antennas', 'ground plane', 'good agreement', 'frequency bands', 'f antenna', 'appropriate location']</t>
  </si>
  <si>
    <t>Bandwidth enhancement technique | Mobile chassis | Planar inverted-F antenna (PIFA) | Rectangular slot</t>
  </si>
  <si>
    <t>To overcome the shortcoming of narrow bandwidth for traditional planar inverted-F antenna (PIFA), a novel bandwidth enhancement technique for internal multiband mobile handset antennas is proposed in this article. In particular, a rectangular slot with an appropriate location and a proper size is introduced into the ground plane of the system printed circuit board to improve the bandwidths of handset antennas in both the low- (GSM850 and GSM900) and high- (DCS1800 and PCS1900) bands. A prototype that can cover the frequency bands of GSM850, GSM900, DCS1800, and PCS1900 simultaneously was fabricated and measured. Good agreement between the measurement and simulation results is achieved. ¬© 2009 Wiley Periodicals, Inc.</t>
  </si>
  <si>
    <t>1702-1706</t>
  </si>
  <si>
    <t>Bandwidth enhancement of multiband handset antennas by opening a slot on mobile chassis</t>
  </si>
  <si>
    <t>10.1002/mop.24414</t>
  </si>
  <si>
    <t>2-s2.0-67650786485</t>
  </si>
  <si>
    <t>['internal antenna', 'frequency resonance', 'band applications', 'antenna operates', '900 mhz', '8 ghz', '66 mhz', '6 db', '1805 mhz', '130 mhz', '11 less']</t>
  </si>
  <si>
    <t>Dual-band | Inverted-F antenna | Mobile phone | Printed antenna</t>
  </si>
  <si>
    <t>A small printed antenna is proposed for dual-band applications. The antenna is patterned on the front of an 0.8-mm FR4 substrate to obtain a low-frequency resonance and a stub is patterned on the back of the substrate to obtain a high-frequency resonance. The antenna without ground plane is small (8 √ó 35 mm), and it is suitable to operate as an internal antenna. For S 11 less than - 6 dB, the antenna operates at 900 MHz with a bandwidth of 66 MHz, and at 1.8 GHz with a bandwidth of 130 MHz. Maximum radiation efficiencies were 52% at both 900 MHz and 1805 MHz. ¬© 2009 Wiley Periodicals, Inc.</t>
  </si>
  <si>
    <t>1699-1702</t>
  </si>
  <si>
    <t>60032330;60094106;60032330</t>
  </si>
  <si>
    <t>55894848800;28067798500;36024195200</t>
  </si>
  <si>
    <t>Kim, Jae Hee;Cho, Won Woo;Park, Wee Sang</t>
  </si>
  <si>
    <t>Suwon;Pohang</t>
  </si>
  <si>
    <t>Samsung Electro-Mechanics;Pohang University of Science and Technology</t>
  </si>
  <si>
    <t>60094106;60032330</t>
  </si>
  <si>
    <t>A small printed dual-band antenna for mobile phones</t>
  </si>
  <si>
    <t>10.1002/mop.24415</t>
  </si>
  <si>
    <t>2-s2.0-67650786486</t>
  </si>
  <si>
    <t>['triband applications', 'monopole antennas', 'less fragile']</t>
  </si>
  <si>
    <t>Multiband antenna | Printed monopole antenna | Wireless communications</t>
  </si>
  <si>
    <t>In this article, we have investigated printed double-T monopole antennas for triband applications. A close form formula for calculating the antenna resonance frequency is reported. Such printed monopole antennas are compact, less fragile, planar, and easy for design and fabrication. ¬© 2009 Wiley Periodicals, Inc.</t>
  </si>
  <si>
    <t>1640-1642</t>
  </si>
  <si>
    <t>Kshetrimayum, Rakhesh Singh</t>
  </si>
  <si>
    <t>Guwahati</t>
  </si>
  <si>
    <t>Indian Institute of Technology Guwahati</t>
  </si>
  <si>
    <t>Kshetrimayum R.</t>
  </si>
  <si>
    <t>Printed double-T Monopole antennas for triband applications</t>
  </si>
  <si>
    <t>10.1002/mop.24446</t>
  </si>
  <si>
    <t>2-s2.0-67650786502</t>
  </si>
  <si>
    <t>['srm capabili', 'reflector antennas', 'detect irregularities', 'aperture fields', 'antenna diagnostics', 'antenna arrays']</t>
  </si>
  <si>
    <t>Antenna diagnostics | Antenna measurement | Integral equation | NF-FF transformation</t>
  </si>
  <si>
    <t>This article presents two practical applications of the Sources Reconstruction Method for antenna diagnostics and antenna manufacturing errors detection. The goal is to show the SRM capabili- ties to determine defective elements in antenna arrays as well as to detect irregularities in the surface of reflector antennas from the analysis of the aperture fields. ¬© 2009 Wiley Periodicals, Inc.</t>
  </si>
  <si>
    <t>1664-1668</t>
  </si>
  <si>
    <t>60006793;60028442;60006793</t>
  </si>
  <si>
    <t>6701608102;6603945284;16023815600</t>
  </si>
  <si>
    <t>Las-Heras, Fernando;Galocha, Bel√©n;Alvarez, Yuri</t>
  </si>
  <si>
    <t>Universidad Polit√©cnica de Madrid;Universidad de Oviedo</t>
  </si>
  <si>
    <t>60028442;60006793</t>
  </si>
  <si>
    <t>Las-Heras F.</t>
  </si>
  <si>
    <t>On the sources reconstruction method application for array and aperture antennas diagnostics</t>
  </si>
  <si>
    <t>10.1002/mop.24416</t>
  </si>
  <si>
    <t>2-s2.0-67650796377</t>
  </si>
  <si>
    <t>['return loss', 'polarized patterns', 'measurement results', 'frequencies within', 'copolarized patters', 'copolarization radiation', 'center frequency', 'broadside direction', '96 dbi', '80 ¬∞.', '5 ghz', '10 db', '0 dbi']</t>
  </si>
  <si>
    <t>Bandwidth | Dielectric resonator antenna | Mictrostrip line | Return loss</t>
  </si>
  <si>
    <t>In this article, the measurement results of the dielectric resonator antenna with high-permittivity have been presented. With this technique, a 5.4% bandwidth (return loss &lt; - 10 dB) of center frequency at about 3.5 GHz for application in WiMAX has successfully been achieved. The copolarization radiation is strongest at Œ∏ ‚âà 5¬∞ from the broadside in the E-plane. The cross-polarized patterns are about 10 dB less than the copolarized patters in the broadside direction. The antenna has a 3 dB beam angle of about 80¬∞. Peak antenna gain is about 5.96 dBi, with gain variations less than 1.0 dBi for frequencies within in the - 10 dB S11 bandwidth. ¬© 2009 Wiley Periodicals, Inc.</t>
  </si>
  <si>
    <t>1652-1654</t>
  </si>
  <si>
    <t>56404823300;57149002900</t>
  </si>
  <si>
    <t>Chen, Yih Chien;Chen, Kai Hao</t>
  </si>
  <si>
    <t>Low-profile dielectric resonator antenna with high-permittivity for application in WiMAX</t>
  </si>
  <si>
    <t>10.1002/mop.24437</t>
  </si>
  <si>
    <t>2-s2.0-67650799384</t>
  </si>
  <si>
    <t>['typical advantages', 'planar structures', 'minimum gain', 'low cost', 'loss parallel', 'frequency range', 'feed radiation', '5 dbi', '18 ghz']</t>
  </si>
  <si>
    <t>Feed network | Microstrip antenna array | Substrate integrated waveguide</t>
  </si>
  <si>
    <t>In this article, a low-loss parallel-series feed structure using substrate integrated waveguide (SIW) technology for a single-layer microstrip antenna array is presented. In addition to reduction of feed radiation, the feed network benefits from typical advantages of planar structures such as compactness, low cost, integrability, and mass-producibility. A 2 √ó 8 microstrip antenna array of size 109 mm √ó 34 mm fed by the proposed SIW feed system is designed and fabricated. Measurements on the fabricated array verify a minimum gain of 17.5 dBi in the frequency range of 17.4 to 18 GHz. ¬© 2009 Wiley Periodicals, Inc.</t>
  </si>
  <si>
    <t>1619-1621</t>
  </si>
  <si>
    <t>24825952200;6603501530</t>
  </si>
  <si>
    <t>Yousefbeigi, Mohsen;Shahabadi, Mahmoud</t>
  </si>
  <si>
    <t>Yousefbeigi M.</t>
  </si>
  <si>
    <t>Substrate-integrated-waveguide feed network for microstrip antenna arrays</t>
  </si>
  <si>
    <t>10.1002/mop.24412</t>
  </si>
  <si>
    <t>2-s2.0-67650799403</t>
  </si>
  <si>
    <t>['simple formulation', 'results obtained', 'previous studies', 'experimental values', 'considerable improvement']</t>
  </si>
  <si>
    <t>Dielectric resonator antenna | Rectangular dielectric resonator | Resonant frequency</t>
  </si>
  <si>
    <t>In this study, a new and simple formulation is presented for a rectangular dielectric resonator antenna and called as efficient dielectric waveguide model. The results obtained are compared with that of the previous studies and experimental values. It is shown that considerable improvement is achieved over the previous theories within very small percentage errors for almost all cases. ¬© 2009 Wiley Periodicals, Inc.</t>
  </si>
  <si>
    <t>1706-1708</t>
  </si>
  <si>
    <t>60020484;60020484</t>
  </si>
  <si>
    <t>6602912753;28067792200</t>
  </si>
  <si>
    <t>G√ºrel, √áigdem Se√ßkin;Co≈üar, Hayriye</t>
  </si>
  <si>
    <t>Hacettepe √úniversitesi</t>
  </si>
  <si>
    <t>G√ºrel C.</t>
  </si>
  <si>
    <t>Efficient method for resonant frequency computation of rectangular dielectric resonator antennas</t>
  </si>
  <si>
    <t>10.1002/mop.24442</t>
  </si>
  <si>
    <t>2-s2.0-67650802540</t>
  </si>
  <si>
    <t>['two dipoles', 'separate feeds', 'results show', 'radio operation', 'proposed dual', 'promising candidate', 'port isolation', 'orthogonal polarization', 'novel du', 'mutual coupling', 'front layer', 'first carried', 'concurrent 2', 'compact integration', 'bottom layer', 'antenna system', 'antenna solution', '8 mm', '15 db']</t>
  </si>
  <si>
    <t>Antennas | Concurrent operation | Dipole antennas | WLAN antennas</t>
  </si>
  <si>
    <t>The study of the mutual coupling between the two simple strip dipole antennas is first carried out and investigated. The results show that the coupling or the antenna port isolation is almost separation distance independent when the two dipole antennas are arranged to be of orthogonal polarization. Following this characteristic, a novel du-al-dipole-antenna system aimed for concurrent 2.4 and 5 GHz band operation and at the same time, to achieve very compact integration of two individual antennas with separate feeds is proposed. The two dipole antennas are etched on a two-layered dielectric substrate with dimensions 30 mm √ó 30 mm. On the front layer is put the 2.4 GHz dipole, which is perpendicular to the 5 GHz dipole located on the bottom layer. Though the two dipoles are stacked up with a distance of 0.8 mm only, port isolation can still be below - 15 dB. The proposed dual-dipole-antenna system is a promising candidate for the antenna solution that enables simultaneous dual-radio operation. ¬© 2009 Wiley Periodicals, Inc.</t>
  </si>
  <si>
    <t>1725-1729</t>
  </si>
  <si>
    <t>60095839;60095839;60002069</t>
  </si>
  <si>
    <t>7402029960;9239854400;56448545900</t>
  </si>
  <si>
    <t>Su, Saou Wen;Chou, Jui Hung;Liu, Yung Tao</t>
  </si>
  <si>
    <t>Taipei;Feng Shan</t>
  </si>
  <si>
    <t>Lite-On Technology Corporation;Chinese Military Academy Taiwan</t>
  </si>
  <si>
    <t>60095839;60002069</t>
  </si>
  <si>
    <t>Realization of dual-dipole-antenna system for concurrent dual-radio operation using polarization diversity</t>
  </si>
  <si>
    <t>10.1002/mop.24421</t>
  </si>
  <si>
    <t>2-s2.0-67650809263</t>
  </si>
  <si>
    <t>['wireless applications', 'three arms', 'simulated vswr', 'shape patch', 'second structure', 'proposed antennas', 'optimized easily', 'novel tri', 'ism band', 'ieee 802', 'cover 890', 'central arm', 'band e', 'article proposes', 'antenna resonate', '960 mhz', '5 ghz', '1880 mhz', '11 industrial']</t>
  </si>
  <si>
    <t>DCS | GSM | IEEE 802.11 | ISM band | Printed antenna | Tri-band | WLAN</t>
  </si>
  <si>
    <t>This article proposes a novel tri-band printed monopole antenna structure for wireless applications in GSM, DCS, and wireless local area network applications, IEEE 802.11 industrial, scientific, and medical (ISM) band. The proposed antenna consists of a rectangular patch monopole printed antenna in which a slot is cut, and dual-band E-shape patch is placed. The three arms in monopole antenna generates three resonate frequencies to cover 890-960 MHz GSM band, 1710-1880 MHz DCS band, and 2.4-2.5 GHz ISM band. Slots are removed to coincide with central arm to obtain the second structure. Central arm of antenna resonate at GSM, whereas the other two side arms resonate at DCS and ISM band; therefore three bands can be optimized easily. The proposed antennas can easily be fed by using a 50 Œ©, probe feed. The simulated VSWR is &lt;2 over 890-960 MHz, 1710-1880 MHz, and 2.4-2.5 GHz The radiation patterns indicate the suitability of these antennas for wireless applications. ¬© 2009 Wiley Periodicals, Inc.</t>
  </si>
  <si>
    <t>1781-1785</t>
  </si>
  <si>
    <t>Gupta, R. K.</t>
  </si>
  <si>
    <t>Navi Mumbai</t>
  </si>
  <si>
    <t>Terna Engineering College</t>
  </si>
  <si>
    <t>Printed tri-band monopole antenna structures for wireless applications</t>
  </si>
  <si>
    <t>10.1002/mop.24440</t>
  </si>
  <si>
    <t>2-s2.0-67650815443</t>
  </si>
  <si>
    <t>['wlan band', 'wideband performance', 'usb dongle', 'upper band', 'top side', 'shaped stub', 'multiband characteristic', 'measured bandwidths', 'lower band', 'inverted l', 'dmb bands', 'dielectric substrate', 'antenna consists', '9 ghz', '5 ghz', '4 ghz']</t>
  </si>
  <si>
    <t>Internal antenna | Multiband antenna | USB dongle</t>
  </si>
  <si>
    <t>An internal multiband monopole antenna for application in a USB dongle is proposed. The antenna consists of two metal strips which are constructed of a dielectric substrate and have a volume of 20 mm √ó 10 mm √ó 1 mm. The multiband characteristic is obtained by using a folded meander strip on the top side of the substrate, and the wideband performance in the lower band is achieved by connecting an inverted L-shaped stub to the ground. The measured bandwidths were 26.1% (1.7-2.9 GHz) in the lower band for the DCS-1800, US-PCS, WCDMA, WiMax, 2.4 GHz-WLAN, and S-DMB bands and 15.5% (5.05-5.9 GHz) in the upper band for the 5 GHz-WLAN band. Nearly omnidirectional radiation patterns and reasonable antenna gains were obtained in the desired frequency bands. ¬© 2009 Wiley Periodicals, Inc.</t>
  </si>
  <si>
    <t>1786-1788</t>
  </si>
  <si>
    <t>7202425227;56535582400</t>
  </si>
  <si>
    <t>Park, Piljun;Choi, Jaehoon</t>
  </si>
  <si>
    <t>Park P.</t>
  </si>
  <si>
    <t>Internal multiband monopole antenna for wireless-USB dongle application</t>
  </si>
  <si>
    <t>10.1002/mop.24429</t>
  </si>
  <si>
    <t>2-s2.0-67650822124</t>
  </si>
  <si>
    <t>['surface wave', 'significantly improved', 'radiation ratio', 'patch antenna', 'numerical investigation', 'grounded edge', 'ground plane', 'greatly enhances', 'dramatically suppressed', 'backward radiation', 'also reduced', '3 db', '10 db']</t>
  </si>
  <si>
    <t>Artificially soft surfaces structure | Bull's eye corrugated structure | Patch antenna | Surface wave</t>
  </si>
  <si>
    <t>In this article, a Bull's eye corrugated structure integrated with artificially soft surfaces structure is proposed as the ground plane in the patch antenna. This structure is based on the modulation of surface wave by the bull's eye corrugated structure and the suppression of surplus surface wave at grounded edge by artificially soft surfaces structure. A numerical investigation for the patch antenna surrounded with combined corrugated grooves ground is presented using finite difference time domain method. The gain of the patch antenna is significantly improved by 12.3 dB, and half power beamwidth in the E and H-plane are dramatically suppressed. The backward radiation is also reduced by 10 dB, which greatly enhances the Front to Backward (F/B) radiation ratio. ¬© 2009 Wiley Periodicals, Inc.</t>
  </si>
  <si>
    <t>Application of "bull's eye" corrugated grooves integrated with artificially soft surfaces structure in the patch antenna to improve radiation performance</t>
  </si>
  <si>
    <t>10.1002/mop.24443</t>
  </si>
  <si>
    <t>2-s2.0-67650822139</t>
  </si>
  <si>
    <t>['varactor diodes', 'varactor diode', 'shaped slits', 'peak gains', 'multiband applications', 'input impedance', 'frequency range', 'designed antenna', 'bias voltage', 'antenna design', 'also presented', '16 ghz', '1 dbi']</t>
  </si>
  <si>
    <t>F-shaped slit | Microstrip patch antenna | Multiband antenna | Triangular antenna | Tunable antenna</t>
  </si>
  <si>
    <t>A tunable triangular microstrip patch antenna is proposed for multiband applications in this letter. The proposed antenna consists of varactor diodes and F-shaped slits. As the input impedance of the antenna can be varied by changing the bias voltage of the varactor diode on the F-shaped slits, the resonant frequency may be changed. The designed antenna has return losses better than 20 dB within 1.95-2.16 GHz. The peak gains of the antenna present 2.87 and 3.1 dBi at the both ends of the above frequency range. Details of the antenna design are described. Its performances are also presented. ¬© 2009 Wiley Periodicals, Inc.</t>
  </si>
  <si>
    <t>1788-1790</t>
  </si>
  <si>
    <t>60005273;60017818;60005273;60005273</t>
  </si>
  <si>
    <t>57043654100;55222365500;13105601200;55699604800</t>
  </si>
  <si>
    <t>Lee, K. M.;Sung, Y. J.;Baik, J. W.;Kim, Y. S.</t>
  </si>
  <si>
    <t>Suwon;Seoul</t>
  </si>
  <si>
    <t>Kyonggi University;Korea University</t>
  </si>
  <si>
    <t>60017818;60005273</t>
  </si>
  <si>
    <t>A tunable triangular microstrip patch antenna for multiband applications</t>
  </si>
  <si>
    <t>10.1002/mop.24428</t>
  </si>
  <si>
    <t>2-s2.0-67650825168</t>
  </si>
  <si>
    <t>['whole band', 'space wavelength', 'one loop', 'measurements show', 'impedance bandwidth', 'average gain', '13 ghz', '10 dbi', '1 œª0']</t>
  </si>
  <si>
    <t>Cavity-backed antennas | Circular polarization | Wideband antennas</t>
  </si>
  <si>
    <t>A circularly polarized cavity-backed crossed loop antenna is proposed in this article. The optimized overall dimensions of the antenna are 1.13Œª0 in diameter and 0.267Œª0 in height (Œª0 is the free-space wavelength at the center frequency), and the circumference of one loop is 1.1 Œª0. Measurements show that the proposed antenna features an 81% impedance bandwidth for SWR &lt;2, a 40% bandwidth for axial ratio ‚â§3 dB, an average gain of 10 dBi, and stable radiation patterns over the whole band from 1.42 to 2.13 GHz. ¬© 2009 Wiley Periodicals, Inc.</t>
  </si>
  <si>
    <t>1714-1718</t>
  </si>
  <si>
    <t>Qu, Shi Wei;Chan, Chi Hou;Xue, Quan</t>
  </si>
  <si>
    <t>Wideband circularly polarized cavity-backed crossed loop antenna</t>
  </si>
  <si>
    <t>10.1002/mop.24406</t>
  </si>
  <si>
    <t>2-s2.0-67650825181</t>
  </si>
  <si>
    <t>['traditional way', 'simulation results', 'impedance bandwidth', 'axial ratio', 'ar bandwidth', '33 %,', '31 %,', '19 db']</t>
  </si>
  <si>
    <t>Circular polarization | Microstrip antenna array | Sequential rotation subarray | Wideband</t>
  </si>
  <si>
    <t>In this article, one wideband circularly polarized micro-strip antenna array has been proposed and investigated. The technique of sequential rotation subarray has been employed to construct the whole antenna array, which enhances the impedance bandwidth and axial ratio (AR) bandwidth by 54.65 and 220.93%, respectively, when compared with the traditional way of CP array formation. One 8√ó4 antenna array has been fabricated and measured, agreement can be observed between the experimental and simulation results, the measured VSWR bandwidth is 7.33%, the AR bandwidth is 4.31%, and the gain is about 19 dB. ¬© 2009 Wiley Periodicals, Inc.</t>
  </si>
  <si>
    <t>1624-1627</t>
  </si>
  <si>
    <t>60010080;60010080;60010080;60010080</t>
  </si>
  <si>
    <t>35217021400;57197519928;7005404060;56092794600</t>
  </si>
  <si>
    <t>Yao, Ping;Yu, Yang;Che, Wenquan;Chen, Wentao</t>
  </si>
  <si>
    <t>Yao P.</t>
  </si>
  <si>
    <t>A wideband circularly polarized microstrip antenna array with single feeding</t>
  </si>
  <si>
    <t>10.1002/mop.24438</t>
  </si>
  <si>
    <t>2-s2.0-67650825198</t>
  </si>
  <si>
    <t>['variable conductivity', 'resonant frequency', 'numerically optimized', 'edge material', 'create resonances', 'article demonstrates']</t>
  </si>
  <si>
    <t>Method of moments | Microwave patch | Reconfigurable antenna</t>
  </si>
  <si>
    <t>This article demonstrates the use of materials with variable conductivity on the edges of a rectangular patch antenna to change the resonant frequency. The dimensions of the patch and edge material are numerically optimized to create resonances at four microwave frequencies. ¬© 2009 Wiley Periodicals, Inc.</t>
  </si>
  <si>
    <t>1757-1760</t>
  </si>
  <si>
    <t>Haupt, Randy L.</t>
  </si>
  <si>
    <t>Haupt R.</t>
  </si>
  <si>
    <t>Reconfigurable patch with switchable conductive edges</t>
  </si>
  <si>
    <t>10.1002/mop.24430</t>
  </si>
  <si>
    <t>2-s2.0-67650831419</t>
  </si>
  <si>
    <t>['mom simulations', 'mom algorithm', 'measured 38', 'fitness function', 'designed using', 'candidate design', 'bandwidth exhibits']</t>
  </si>
  <si>
    <t>Differential evolution | Method of moments | Patch antenna</t>
  </si>
  <si>
    <t>A novel evolutionary algorithm for broadband patch antenna design is presented. The differential evolution algorithm (DE) and the method of moments (MOM) are combined to achieve the optimum antenna satisfying a certain design criterion. The antenna geometric parameters are extracted to be optimized by DE, and a fitness function is evaluated by MOM simulations to represent the performance of each candidate design. A broadband patch antenna is designed using the optimizer. The optimized patch antenna is fabricated and measured to validate the robustness of the algorithm. The measured 38.6% bandwidth exhibits the prospect of the DE/MOM algorithm in practical patch antenna design. ¬© 2009 Wiley Periodicals, Inc.</t>
  </si>
  <si>
    <t>1692-1695</t>
  </si>
  <si>
    <t>55857994100;24779446900;7102211932;35265490700</t>
  </si>
  <si>
    <t>Zhang, Li;Cui, Zhen;Jiao, Yong Chang;Zhang, Fu Shun</t>
  </si>
  <si>
    <t>Broadband patch antenna design using differential evolution algorithm</t>
  </si>
  <si>
    <t>10.1002/mop.24423</t>
  </si>
  <si>
    <t>2-s2.0-67650831432</t>
  </si>
  <si>
    <t>['resonant bandgap', 'power beamwidth', 'patch antenna', 'investigated numerically', 'fairly high', 'enhanced due', 'dendritic structure', 'antenna lies']</t>
  </si>
  <si>
    <t>Dendritic structure | Gain | Patch antenna | Radiation patterns</t>
  </si>
  <si>
    <t>The patch antenna with dendritic structure metamaterials is proposed and the performance of the antenna is investigated numerically and experimentally. Dendritic structure metamaterials can possess negative permeability due to the resonance of the magnetic polarizability within a band where the electromagnetic wave cannot propagate. The dendritic structure has the merit of fairly high-level of symmetry and can exhibit excellent isotropy. When the frequency of the antenna lies in the resonant bandgap, the performance of the antenna can be enhanced due to the fantastic electromagnetic characteristic of the dendritic structure. The study results show that compared with the conventional patch antenna without dendritic structure metamaterials, the half-power beamwidth (HPBW) of the proposed antenna becomes more convergent and the gain is higher. ¬© 2009 Wiley Periodicals, Inc.</t>
  </si>
  <si>
    <t>1732-1738</t>
  </si>
  <si>
    <t>60003977;60003977</t>
  </si>
  <si>
    <t>35185283800;55656337600</t>
  </si>
  <si>
    <t>Liu, Yahong;Zhao, Xiaopeng</t>
  </si>
  <si>
    <t>Enhanced patch antenna performances using dendritic structure metamaterials</t>
  </si>
  <si>
    <t>10.1002/mop.24450</t>
  </si>
  <si>
    <t>2-s2.0-67650835137</t>
  </si>
  <si>
    <t>['wlan applications', 'rfid tags', 'properties make', 'overall dimension', 'operate simultaneously', 'designed antenna']</t>
  </si>
  <si>
    <t>Double T-shaped | RFID | Slot antenna</t>
  </si>
  <si>
    <t>A novel compact double T-shaped slot antenna is introduced to achieve a dual-frequency for radio frequency identification (RFID) applications. The designed antenna with an overall dimension of only 33.5 √ó 12.5 mm 2 is low in profile and can operate simultaneously at 2.45 and 5.8 GHz bands. Also, good omnidirectional radiation patterns have been obtained. Its properties make the antenna not only suitable for RFID tags but also for WLAN applications. ¬© 2009 Wiley Periodicals, Inc.</t>
  </si>
  <si>
    <t>1755-1757</t>
  </si>
  <si>
    <t>55857994100;7102211932;35254301700;35265490700</t>
  </si>
  <si>
    <t>Zhang, Li;Jiao, Yong Chang;Song, Kun;Zhang, Fu Shun</t>
  </si>
  <si>
    <t>Compact dual-frequency double t-shaped slot antenna for rfid application</t>
  </si>
  <si>
    <t>10.1002/mop.24431</t>
  </si>
  <si>
    <t>2-s2.0-67650838170</t>
  </si>
  <si>
    <t>['qps ).', 'new design', 'investigated numerically', 'impedance bandwidth', '9 %.', '3 %,', '0 dbi']</t>
  </si>
  <si>
    <t>Circular polarization | Metamaterial | Microstrip antenna | Wideband</t>
  </si>
  <si>
    <t>A new design of a wideband circularly polarized microstrip patch antenna with dual capacitively coupled feeds is presented in this article. Axial ratio bandwidth enhancement is achieved for micros-trip patch antenna using a broadband quadrature power splitter (QPS). The microstrip and metamaterial transmission lines are connected to two output ports of a Wilkinson power divider as the QPS to achieve broadband quadrature phase difference. The antenna has been investigated numerically and experimentally. Measured results show that the antenna has an impedance bandwidth of 72.6% and a 3-dB axial ratio bandwidth of 46.9%. The 3-dB gain bandwidth is about 46.3%, with the peak gain level at 7.0 dBi. ¬© 2009 Wiley Periodicals, Inc.</t>
  </si>
  <si>
    <t>1790-1793</t>
  </si>
  <si>
    <t>26656467500;7102211932;57221230915;24168690500;16047931000</t>
  </si>
  <si>
    <t>Zhao, Gang;Jiao, Yong Chang;Yang, Xi;Lin, Chen;Song, Yue</t>
  </si>
  <si>
    <t>Wideband circularly polarized microstrip antenna using broadband quadrature power splitter based on metamaterial transmission line</t>
  </si>
  <si>
    <t>10.1002/mop.24452</t>
  </si>
  <si>
    <t>2-s2.0-67650841293</t>
  </si>
  <si>
    <t>['three examples', 'targeted pattern', 'source current', 'small number', 'practical use', 'point dipoles', 'method applicable', 'local optimizers', 'inverse problem', 'genetic algorithm', 'general description', 'field pattern', 'field data', 'dipoles together', 'antenna analysis']</t>
  </si>
  <si>
    <t>Genetic algorithm | Inverse problems | Spherical wave expansion</t>
  </si>
  <si>
    <t>A method to reconstruct the source current from far-field data in terms of electric and magnetic point dipoles is described. The inverse problem of solving the source from a known electromagnetic far-field pattern is carried out by a combination of genetic algorithm and local optimizers. The source is modelled by a small number of point dipoles, the locations, amplitudes and types of which are determined by minimizing the difference between the field of the ensemble and the targeted pattern. Uniqueness is ensured by limiting the number of dipoles together with an appropriately weighted minimum energy condition. A general description of the method applicable to antenna analysis and synthesis is given and three examples of its practical use are presented. ¬©2008 John Wiley &amp; Sons, Ltd.</t>
  </si>
  <si>
    <t>335-350</t>
  </si>
  <si>
    <t>60033191;60033191</t>
  </si>
  <si>
    <t>7006783665;7004233674</t>
  </si>
  <si>
    <t>Koivisto, P√§ivi K.;Sten, Johan C.E.</t>
  </si>
  <si>
    <t>Koivisto P.</t>
  </si>
  <si>
    <t>Source localization using electric and magnetic point dipoles with modified genetic algorithm</t>
  </si>
  <si>
    <t>10.1002/jnm.705</t>
  </si>
  <si>
    <t>2-s2.0-67650854442</t>
  </si>
  <si>
    <t>['tires offers', 'system design', 'system assembly', 'signal processing', 'required expertise', 'potential friction', 'parameters directly', 'load transfer', 'kinetic friction', 'including control', 'improving significantly', 'fast estimation', 'energy scavenging', 'distributed architecture', 'data rate', 'circuit design', 'based upon', 'antenna design', 'acquisition system']</t>
  </si>
  <si>
    <t>Active safety systems are based upon the accurate and fast estimation of the value of important dynamical variables such as forces, load transfer, actual tireroad friction (kinetic friction) Œºk and maximum tireroad friction available (potential friction) Œºp. Measuring these parameters directly from tires offers the potential for improving significantly the performance of active safety systems. We present a distributed architecture for a data-acquisition system that is based on a number of complex intelligent sensors inside the tire that form a wireless sensor network with coordination nodes placed on the body of the car. The design of this system has been extremely challenging due to the very limited available energy combined with strict application requirements for data rate, delay, size, weight, and reliability in a highly dynamical environment. Moreover, it required expertise in multiple engineering disciplines, including control-system design, signal processing, integrated-circuit design, communications, real-time software design, antenna design, energy scavenging, and system assembly. ¬© 2006 IEEE.</t>
  </si>
  <si>
    <t>60007174;60025038;60025038;60083942;107273625;60083942;60083942</t>
  </si>
  <si>
    <t>Ergen, Sinem Coleri;Sangiovanni-Vincentelli, Alberto;Sun, Xuening;Tebano, Riccardo;Alalusi, Sayf;Audisio, Giorgio;Sabatini, Marco</t>
  </si>
  <si>
    <t>Ergen S.</t>
  </si>
  <si>
    <t>10.1109/TCAD.2009.2022879</t>
  </si>
  <si>
    <t>2-s2.0-67650859659</t>
  </si>
  <si>
    <t>['unique way', 'type distortion', 'trivial shifts', 'therefore differ', 'spectral features', 'recombinational era', 'recombinational epoch', 'radiation field', 'prominent sub', 'possible pre', 'periodic pattern', 'important role', 'high frequencies', 'g .,', 'frequency axis', 'example leading', 'energy release', 'emission parts', 'early universe', 'distortions caused', 'distortions arising', 'directly depends', 'computations show', 'cmb spectrum', 'cm wavelengths', 'bound transitions', 'arising due']</t>
  </si>
  <si>
    <t>Atomic processes | Cosmic microwave background | Cosmology: theory | Early Universe | Radiation mechanisms: general</t>
  </si>
  <si>
    <t>Energy release in the early Universe (z ‚â§ 2 √ó 106) should produce a broad spectral distortion of the cosmic microwave background (CMB) radiation field, which can be characterized as y-type distortion when the injection process started at redshifts z ‚â§ 5 √ó 104. Here we demonstrate that if energy was released before the beginning of cosmological hydrogen recombination (z ‚àº 1400), closed loops of bound-bound and free-bound transitions in H I and H II lead to the appearance of (i) characteristic multiple narrow spectral features at dm and cm wavelengths; and (ii) a prominent sub-millimeter feature consisting of absorption and emission parts in the far Wien tail of CMB spectrum. The additional spectral features are generated in the pre-recombinational epoch of HI (z ‚â• 1800) and He II (z ‚â• 7000), and therefore differ from those arising due to normal cosmological recombination in the undisturbed CMB blackbody radiation field. We present the results of numerical computations including 25 atomic shells for both H I and he II, and discuss the contributions of several individual transitions in detail. As examples, we consider the case of instantaneous energy release (e.g., due to phase transitions), and exponential energy release (e.g., because of long-lived decaying particles). Our computations show that because of possible pre-recombinational atomic transitions the variability in the CMB spectral distortion increases when comparing with the distortions arising in the normal recombination epoch. The amplitude of the spectral features, both at low and high frequencies, directly depends on the value of the y-parameter, which describes the intrinsic CMB spectral distortion resulting from the energy release. The time-dependence of the injection process also plays an important role, for example leading to non-trivial shifts in the quasi-periodic pattern at low frequencies along the frequency axis. The existence of these narrow spectral features would provide an unique way to separate y-distortions caused by pre-recombinational (1400 ‚â§ z ‚â§ 5 √ó 104) energy release from those arising in the post-recombinational era at redshifts z ‚â§ 800. ¬© 2009 ESO.</t>
  </si>
  <si>
    <t>29-47</t>
  </si>
  <si>
    <t>60023091;60023091-60017989</t>
  </si>
  <si>
    <t>6603011004;7103289119</t>
  </si>
  <si>
    <t>Chluba, J.;Sunyaev, R. A.</t>
  </si>
  <si>
    <t>Germany;Russian Federation</t>
  </si>
  <si>
    <t>Garching bei Munchen;Moscow</t>
  </si>
  <si>
    <t>Max Planck Institute for Astrophysics;Space Research Institute of the Russian Academy of Sciences</t>
  </si>
  <si>
    <t>60023091;60017989</t>
  </si>
  <si>
    <t>Chluba J.</t>
  </si>
  <si>
    <t>Pre-recombinational energy release and narrow features in the CMB spectrum</t>
  </si>
  <si>
    <t>10.1051/0004-6361/200809840</t>
  </si>
  <si>
    <t>2-s2.0-67650902643</t>
  </si>
  <si>
    <t>['time variations', 'stellar wind', 'scales less', 'scale structure', 'rather suggest', 'pronounced small', 'observational constraints', 'molecular gas', 'likely due', 'iram antenna', 'intermediate resolution', 'instrumental stability', 'initially selected', 'high abundances', 'hd 34078', 'h2 excitation', 'fuse spectra', 'foreground cloud', 'first search', 'early stage', 'diffuse cloud', 'correlated ch', 'clearly indicating', 'chemical structure', 'better characterize', 'absorption lines', '4 years', '2008 ).', '20 au', '100 au']</t>
  </si>
  <si>
    <t>ISM: individual objects: HD 34078 | ISM: molecules | ISM: structure | Stars: individual: HD 34078</t>
  </si>
  <si>
    <t>Context. The runaway star HD 34078, initially selected to investigate small scale structure in a foreground diffuse cloud, has been shown to be surrounded by highly excited H2, the origin of which is unclear.Aims. We first search for an association between the foreground cloud and HD 34078. Second, we extend previous investigations of temporal absorption line variations (CH, CH+, H2) in order to better characterize them and understand their relation to small-scale structure in the molecular gas.Methods. We have mapped the 12CO(2-1) emission at 12‚Ä≥ resolution around HD 34078's position, using the 30 m IRAM antenna. The follow-up of CH and CH+ absorption lines has been extended over 5 more years: 26 visible spectra have been acquired since 2003 at high or intermediate resolution. In parallel, CH absorption towards the reddened star œá Per has been monitored to check the instrumental stability and homogeneity of our measurements. Three more FUSE spectra have been obtained to search for N(H2) variations. Results. CO observations show a pronounced maximum near HD 34078's position, clearly indicating that the star and diffuse cloud are associated. The optical spectra confirm the reality of strong, rapid and correlated CH and CH + fluctuations (up to 26% for N(CH2) between 2007 and 2008). On the other hand, N(H2, J = 0) has varied by less than 5% over 4 years, indicating the absence of marked density structure at scales below 100 AU. We also discard N(CH) variations towards œá at scales less than 20 AU. Conclusions. Observational constraints from this work and from 24 Œºm dust emission appear to be consistent with H2 excitation but inconsistent with steady-state bow shock models and rather suggest that the shell of compressed gas surrounding HD 34078 or lying at the boundary of a small foreground clump is seen at an early stage of the interaction. The CH and CH+time variations as well as their high abundances are likely due to chemical structure in the shocked gas layer located at the stellar wind/ambient cloud interface. Finally, the lack of variation in both N(H2, J = 0) towards HD 34078 and N(CH) towards œá suggests that quiescent molecular gas is not subject to pronounced small-scale structure. ¬© 2009 ESO.</t>
  </si>
  <si>
    <t>221-237</t>
  </si>
  <si>
    <t>60015201;60015201;60001753-60209630;60001753-60003674;60021624;60021624;60106017;60003174;60004179;60015201</t>
  </si>
  <si>
    <t>7003580719;6603458943;8702955000;8924809400;36559113500;6603818764;7003404332;7004034495;7401941789;7004329244</t>
  </si>
  <si>
    <t>Boiss√©, P.;Rollinde, E.;Hily-Blant, P.;Pety, J.;Federman, S. R.;Sheffer, Y.;Pineau Des For√™ts, G.;Roueff, E.;Andersson, B. G.;H√©brard, G.</t>
  </si>
  <si>
    <t>France;France;United States;France;United States;France;France;France</t>
  </si>
  <si>
    <t>Saint Martin d'Heres;Saint-Aubin;Toledo;Paris;Moffett Field;Paris;Meudon;Saint Martin d'Heres</t>
  </si>
  <si>
    <t>Institut de Plan√©tologie et d‚ÄôAstrophysique de Grenoble (IPAG);Universite Paris-Saclay;The University of Toledo;Institut d‚ÄôAstrophysique de Paris;NASA Ames Research Center;L'Observatoire de Paris;LUTH - Laboratoire de l'Univers et de ses Theories;IRAM Institut de RadioAstronomie Millim√©trique</t>
  </si>
  <si>
    <t>60209630;60106017;60021624;60015201;60004179;60003674;60003174;60001753</t>
  </si>
  <si>
    <t>Boiss√© P.</t>
  </si>
  <si>
    <t>CO emission and variable CH and CH&lt;sup&gt;+&lt;/sup&gt; absorption towards HD 34078: Evidence for a nascent bow shock?</t>
  </si>
  <si>
    <t>10.1051/0004-6361/200810960</t>
  </si>
  <si>
    <t>2-s2.0-67650915706</t>
  </si>
  <si>
    <t>['system sensitivity', 'system performance', 'swath width', 'successfully assign', 'sidelobe level', 'rar ),', 'radiometric accuracy', 'quantitative equations', 'proposed technique', 'nesz performances', 'nesz ),', 'important effect', 'effective technique', 'e .,', 'derived equations', 'authors derived', 'antenna sidelobes', 'antenna patterns', 'antenna mainlobe', 'ambiguity ratio']</t>
  </si>
  <si>
    <t>Active phased array synthetic aperture radar | Antenna mask | Noise-equivalent sigma zero (NESZ) | Particle swarm optimization (PSO) | Range-to-ambiguity ratio (RAR)</t>
  </si>
  <si>
    <t>In this letter, an effective technique for synthetic aperture radar (SAR) antenna mask design is presented for optimizing the system performance of an active phased array SAR. The SAR antenna radiation pattern has an important effect on the system performance. Therefore, the authors derived the quantitative equations for the SAR antenna mainlobe and sidelobe mask design on the basis of the system performance measures such as the range-to-ambiguity ratio (RAR), the noise-equivalent sigma zero (NESZ), and the radiometric accuracy. The antenna mask template should be designed to minimize the ambiguous signals reflected from the antenna sidelobes and maximize the system sensitivity, i.e., the NESZ, determined by the antenna mainlobe. The simple iterative method such as random-mutation hill climbing was utilized to successfully assign the sidelobe level at each ambiguous area using the derived equations. Finally, the antenna patterns were synthesized with reference to the optimized antenna mask templates using the particle swarm optimization, and the swath width, RAR, and NESZ performances were evaluated in order to confirm the effectiveness of the proposed technique. ¬© 2006 IEEE.</t>
  </si>
  <si>
    <t>60032144;60032144;105578107</t>
  </si>
  <si>
    <t>57196226178;7004968759;55244778100</t>
  </si>
  <si>
    <t>Kim, Se Young;Myung, Noh Hoon;Kang, Min Jeong</t>
  </si>
  <si>
    <t>Korea Advanced Institute of Science and Technology;Network Infra Laboratory</t>
  </si>
  <si>
    <t>60032144;105578107</t>
  </si>
  <si>
    <t>Antenna mask design for SAR performance optimization</t>
  </si>
  <si>
    <t>10.1109/LGRS.2009.2016356</t>
  </si>
  <si>
    <t>2-s2.0-67651149509</t>
  </si>
  <si>
    <t>['widely used', 'wald test', 'technique based', 'synthesized according', 'space deformationvelocity', 'scatterer elevation', 'sar interferometry', 'rao test', 'monitoring issues', 'ground scenes', 'full 3', 'detection scheme', 'analysis stage', 'aforementioned detector', '2 satellites']</t>
  </si>
  <si>
    <t>Differential tomography | Multidimensional synthetic aperture radar (SAR) imaging | Scatterer detection</t>
  </si>
  <si>
    <t>Multidimensional synthetic aperture radar (SAR) imaging is a technique based on coherent SAR data combination for space (full 3-D) and space deformationvelocity (4-D) analysis. It is an extension of the concepts of SAR interferometry and differential interferometry SAR and offers new options for the analysis and monitoring of ground scenes. In this paper, we consider the problem of detecting single scatterers for localization and monitoring issues. To this end, we resort to a constant false alarm rate (CFAR) detection scheme which can be synthesized according to three different design criteria: generalized likelihood ratio test, Rao test, and Wald test. At the analysis stage, the performance of the aforementioned detector is compared to that of a previously proposed CFAR scheme, based on the multi-interferogram complex coherence and widely used in persistent scatterer interferometry. The analysis is conducted both on simulated and on real SAR data, acquired by ERS-1/2 satellites. Finally, CramerRao lower bounds for the estimation of the scatterer elevation and velocity are provided. ¬© 2006 IEEE.</t>
  </si>
  <si>
    <t>2284-2297</t>
  </si>
  <si>
    <t>60017293;60021199;60021199</t>
  </si>
  <si>
    <t>7006414053;7005348278;6506197276</t>
  </si>
  <si>
    <t>De Maio, Antonio;Fornaro, Gianfranco;Pauciullo, Antonio</t>
  </si>
  <si>
    <t>Consiglio Nazionale delle Ricerche;Universit√† degli Studi di Napoli Federico II</t>
  </si>
  <si>
    <t>60021199;60017293</t>
  </si>
  <si>
    <t>De Maio A.</t>
  </si>
  <si>
    <t>Detection of single scatterers in multidimensional SAR imaging</t>
  </si>
  <si>
    <t>10.1109/TGRS.2008.2011632</t>
  </si>
  <si>
    <t>2-s2.0-67651154158</t>
  </si>
  <si>
    <t>['urban environments', 'two high', 'signal model', 'proposed algorithms', 'polarimetric scenario', 'polarimetric dual', 'physical characteristics', 'letter generalizes', 'insar observations', 'height estimation', 'experimental sar', 'dresden city', 'building height', 'baseline pol']</t>
  </si>
  <si>
    <t>Multibaseline (MB) Pol-InSAR | Polarimetric array signal processing techniques | Polarimetric SAR interferometry (Pol-InSAR) | Synthetic aperture radar (SAR) urban remote sensing</t>
  </si>
  <si>
    <t>This letter generalizes a multibaseline interferometric synthetic aperture radar (InSAR) signal model to the polarimetric scenario. Based on this formulation, two high-performance spectral analysis techniques are adapted to process multibaseline Pol-InSAR observations. These new methods enhance the height estimation of scatterers by calculating optimal polarization combinations and allow the determination of their physical characteristics. Applying the proposed algorithms to urban environments, the building layover problem is analyzed by means of polarimetric dual-baseline InSAR measurements: the ground and building height are estimated. The techniques are validated using dual-baseline Pol-InSAR data acquired by DLR's Experimental SAR (E-SAR) system over Dresden city. ¬© 2006 IEEE.</t>
  </si>
  <si>
    <t>408-412</t>
  </si>
  <si>
    <t>60007798;60030553;60007798;60030553</t>
  </si>
  <si>
    <t>57197472989;21933470700;7003334243;7003404986</t>
  </si>
  <si>
    <t>Sauer, Stefan;Ferro-Famil, Laurent;Reigber, Andreas;Pottier, Eric</t>
  </si>
  <si>
    <t>Rennes;¬†Cologne</t>
  </si>
  <si>
    <t>Universite de Rennes 1;Deutsches Zentrum fur Luft- Und Raumfahrt</t>
  </si>
  <si>
    <t>60030553;60007798</t>
  </si>
  <si>
    <t>Sauer S.</t>
  </si>
  <si>
    <t>Polarimetric dual-baseline INSAR building height estimation at l-band</t>
  </si>
  <si>
    <t>10.1109/LGRS.2009.2014571</t>
  </si>
  <si>
    <t>2-s2.0-67651154167</t>
  </si>
  <si>
    <t>IST-033812</t>
  </si>
  <si>
    <t>['zelinski postfiltering', 'suppress noise', 'sum beamformer', 'single speaker', 'simple delay', 'reverberation without', 'real speakers', 'real far', 'proposed technique', 'postfiltering achieved', 'pdf achieved', 'output signal', 'mn beamforming', 'mn ).', 'maximum negentropy', 'gg pdf', 'generalized gaussian', 'field sensors', 'domain beamformer', 'data captured', 'conventional practice', 'calculating negentropy', 'beamforming algorithm', 'beamformer output', 'av ),', 'acoustic simulations', '8 %.', '5 %.', '$\\ gamma']</t>
  </si>
  <si>
    <t>Beamforming | Microphone arrays | Source separation | Speech enhancement | Speech recognition</t>
  </si>
  <si>
    <t>In this paper, we address a beamforming application based on the capture of far-field speech data from a single speaker in a real meeting room. After the position of the speaker is estimated by a speaker tracking system, we construct a subband-domain beamformer in generalized sidelobe canceller (GSC) configuration. In contrast to conventional practice, we then optimize the active weight vectors of the GSC so as to obtain an output signal with maximum negentropy (MN). This implies the beamformer output should be as non-Gaussian as possible. For calculating negentropy, we consider the $\Gamma$ and the generalized Gaussian (GG) pdfs. After MN beamforming, Zelinski postfiltering is performed to further enhance the speech by removing residual noise. Our beamforming algorithm can suppress noise and reverberation without the signal cancellation problems encountered in the conventional beamforming algorithms. We demonstrate this fact through a set of acoustic simulations. Moreover, we show the effectiveness of our proposed technique through a series of far-field automatic speech recognition experiments on the Multi-Channel Wall Street Journal Audio Visual Corpus (MC-WSJ-AV), a corpus of data captured with real far-field sensors, in a realistic acoustic environment, and spoken by real speakers. On the MC-WSJ-AV evaluation data, the delay-and-sum beamformer with postfiltering achieved a word error rate (WER) of 16.5%. MN beamforming with the $\Gamma$ pdf achieved a 15.8% WER, which was further reduced to 13.2% with the GG pdf, whereas the simple delay-and-sum beamformer provided a WER of 17.8%. To the best of our knowledge, no lower error rates at present have ¬© 2006 IEEE.</t>
  </si>
  <si>
    <t>994-1008</t>
  </si>
  <si>
    <t>IEEE Transactions on Audio, Speech and Language Processing</t>
  </si>
  <si>
    <t>60029428-60030109-107313942;60029428-60033241;60033241;60033241;60030109;60028186</t>
  </si>
  <si>
    <t>23967711400;7101987777;28568123400;23392812900;7102108008;35293114900</t>
  </si>
  <si>
    <t>Kumatani, Kenichi;McDonough, John;Rauch, Barbara;Klakow, Dietrich;Garner, Philip N.;Li, Weifeng</t>
  </si>
  <si>
    <t>Germany;Switzerland;Germany;Switzerland;Japan</t>
  </si>
  <si>
    <t>Saarbrucken;Martigny;Karlsruhe;Lausanne;Tokyo</t>
  </si>
  <si>
    <t>Universit√§t des Saarlandes;Institut Dalle Molle D'intelligence Artificielle Perceptive;Karlsruhe Institute of Technology, Campus South;Swiss Federal Institute of Technology Lausanne;Equos Research Co., Ltd.</t>
  </si>
  <si>
    <t>60033241;60030109;60029428;60028186;107313942</t>
  </si>
  <si>
    <t>Kumatani K.</t>
  </si>
  <si>
    <t>Beamforming with a maximum negentropy criterion</t>
  </si>
  <si>
    <t>10.1109/TASL.2009.2015090</t>
  </si>
  <si>
    <t>2-s2.0-67651154520</t>
  </si>
  <si>
    <t>['taking advantage', 'systematic formulation', 'phase maps', 'optimal utilization', 'limited application', 'introduce vectors', 'information extracted', 'coherent correlation', 'change observables', 'change characteristics', 'better understanding', 'basis set', 'analytic framework']</t>
  </si>
  <si>
    <t>Coherence | Coherent change detection (CCD) | Synthetic aperture radar (SAR)</t>
  </si>
  <si>
    <t>Optimal utilization of complex synthetic aperture radar imagery for coherent change detection (CCD) is achieved by maximizing the amount of information extracted from the coherent correlation of images. Conventional techniques cannot fully exploit the coherent information due to limited application of few products or indicators, e.g., correlation factor and phase maps. Also, considering the lack of a systematic formulation of change observables and their nature, unsupervised change detection or classification is not feasible. To address this, an analytic framework is established by taking advantage of the analogy to partially polarized electromagnetic fields to introduce vectors and observables that can establish a complete change space. Decomposition of the coherent correlation or change characteristics into this basis set can provide a better understanding of the associated change phenomenology. ¬© 2006 IEEE.</t>
  </si>
  <si>
    <t>458-462</t>
  </si>
  <si>
    <t>Sabry, Ramin</t>
  </si>
  <si>
    <t>Radar Application and Space Technology</t>
  </si>
  <si>
    <t>Sabry R.</t>
  </si>
  <si>
    <t>A new coherency formalism for change detection and phenomenology in sar imagery: A field approach</t>
  </si>
  <si>
    <t>10.1109/LGRS.2009.2016359</t>
  </si>
  <si>
    <t>2-s2.0-67651155797</t>
  </si>
  <si>
    <t>['signal reconstruction', 'recent theory', 'range resolution', 'presented based', 'overwhelming probability', 'orthogonal basis', 'mathematically convert', 'limited number', 'exact recovery', 'doppler one', 'cs theory', 'conventional range', 'compressed sampling']</t>
  </si>
  <si>
    <t>Compressed sampling (CS) | High resolution | Inverse synthetic aperture radar (ISAR) | Sparse signal reconstruction</t>
  </si>
  <si>
    <t>Recent theory of compressed sampling (CS) suggests that exact recovery of an unknown sparse signal with overwhelming probability can be achieved from very limited number of samples. In this letter, we adapt this idea and present a framework of high-resolution inverse synthetic aperture radar imaging with limited measured data. During the framework, we mathematically convert the imaging into a problem of signal reconstruction with orthogonal basis; hence, a conceptive upper bound of the cross-range resolution is presented based on the CS theory. Real data results show that the CS imaging approach outperforms the conventional range-Doppler one in resolution. ¬© 2006 IEEE.</t>
  </si>
  <si>
    <t>567-571</t>
  </si>
  <si>
    <t>60025578;60025578;60017161;60025578;60025578</t>
  </si>
  <si>
    <t>55670414500;7005922869;8589921500;55881489700;7202908312</t>
  </si>
  <si>
    <t>Zhang, Lei;Xing, Mengdao;Qiu, Cheng Wei;Li, Jun;Bao, Zheng</t>
  </si>
  <si>
    <t>Achieving higher resolution ISAR imaging with limited pulses via compressed sampling</t>
  </si>
  <si>
    <t>10.1109/LGRS.2009.2021584</t>
  </si>
  <si>
    <t>2-s2.0-67651158800</t>
  </si>
  <si>
    <t>Instituto Nacional de Ci√™ncia e Tecnologia para Excitotoxicidade e Neuroprote√ß√£o</t>
  </si>
  <si>
    <t>PTDC/CTE-GEX/65261/2006</t>
  </si>
  <si>
    <t>INCT-EN</t>
  </si>
  <si>
    <t>['shorelines demonstrate', 'probabilistic model', 'pixel intensities', 'lognormal densities', 'letter presents', 'land classes', 'good performance', 'experimental results', 'expectationmaximization algorithm', 'art approaches', 'amplitude images']</t>
  </si>
  <si>
    <t>Coastline extraction | Flood mapping | Image classification | Level set methods | Synthetic aperture radar (SAR)</t>
  </si>
  <si>
    <t>This letter presents a method for the separation between land and water in synthetic aperture radar (SAR) amplitude images. The proposed technique uses region-based level sets and adopts a mixture of lognormal densities as the probabilistic model for the pixel intensities in both water and land classes. The expectationmaximization algorithm is used to estimate the probability density functions for each class. Experimental results with real SAR images of riverbeds, flood extent areas, and shorelines demonstrate the good performance of the proposed algorithm compared with state-of-the-art approaches. ¬© 2006 IEEE.</t>
  </si>
  <si>
    <t>471-475</t>
  </si>
  <si>
    <t>60004956;60004956</t>
  </si>
  <si>
    <t>7007111760;6507824331</t>
  </si>
  <si>
    <t>Silveira, Margarida;Heleno, Sandra</t>
  </si>
  <si>
    <t>Lisbon</t>
  </si>
  <si>
    <t>Instituto Superior T√©cnico</t>
  </si>
  <si>
    <t>Silveira M.</t>
  </si>
  <si>
    <t>Separation between water and land in sar images using region-based level sets</t>
  </si>
  <si>
    <t>10.1109/LGRS.2009.2017283</t>
  </si>
  <si>
    <t>2-s2.0-67651158828</t>
  </si>
  <si>
    <t>['proposed methods', 'proposed algorithm', 'polarimetric signatures', 'polarimetric property', 'parameter expression', 'noise ratio', 'new nine', 'new algorithm', 'negative eigenvalues', 'letter attempts', 'eigenvalue decomposition', 'compression accuracy', 'coherency matrix', 'authors analyze']</t>
  </si>
  <si>
    <t>Polarimetric radar data compression | Radar polarimetry | SAR data compression | Synthetic aperture radar (SAR)</t>
  </si>
  <si>
    <t>This letter attempts to address the problem on the emergence of negative eigenvalues in the coherency matrix after the compressing of multilook polarimetric synthetic aperture radar (SAR) data. A new nine-parameter expression for the eigenvalue decomposition of the coherency matrix is introduced, and a new compression algorithm is proposed for multilook polarimetric data with this expression. By comparing it with the NASA/Jet Propulsion Laboratory's Airborne SAR compression algorithm, the authors analyze the new algorithm's compression accuracy, signal-to-noise ratio, and the ability to preserve the data's polarimetric property. For polarimetric SAR data, it is important to preserve the polarimetric property of a target. The proposed algorithm has this ability which is illustrated by the comparison of the polarimetric signatures. Finally, the effectiveness of the proposed methods is demonstrated by using the experimental SAR data. ¬© 2006 IEEE.</t>
  </si>
  <si>
    <t>476-480</t>
  </si>
  <si>
    <t>60025278;60025278;60025278;60025278</t>
  </si>
  <si>
    <t>26028273200;57204745018;24470669900;57075083500</t>
  </si>
  <si>
    <t>An, Wentao;Cui, Yi;Zhang, Weijie;Yang, Jian</t>
  </si>
  <si>
    <t>An W.</t>
  </si>
  <si>
    <t>Data compression for multilook polarimetric sar data</t>
  </si>
  <si>
    <t>10.1109/LGRS.2009.2017498</t>
  </si>
  <si>
    <t>2-s2.0-67651160353</t>
  </si>
  <si>
    <t>['weighted factor', 'view satellites', 'verlag gmbh', 'single differencing', 'rotation matrix', 'results show', 'proposed approach', 'previous researches', 'multiple antennas', 'measurement equations', 'low computation', 'llf ).', 'hybrid algorithm', 'gps alone', 'glonass ),', 'evaluating variable', 'enough accuracy', 'conventional methods', 'carrier phase', 'body frame']</t>
  </si>
  <si>
    <t>Ambiguity function method (AFM) | Analytical resolution | Attitude determination | Global positioning system (GPS) | Russian Global Orbiting Navigation Satellite System (GLONASS)</t>
  </si>
  <si>
    <t>When satellite navigation receivers are equipped with multiple antennas, they can deliver attitude information. In previous researches, carrier phase differencing measurement equations were built in the earth-centered, earth-fixed (ECEF) coordinate, and attitude angles could be obtained through the rotation matrix between the body frame (BF) and the local level frame (LLF). Different from the conventional methods, a hybrid algorithm is presented to resolve attitude parameters utilizing the single differencing (SD) carrier phase equations established in LLF. Assuming that the cycle integer ambiguity is known, the measurement equations have attitude analytical resolutions by using simultaneous single difference equations for two in-view satellites. In addition, the algorithm is capable of reducing the search integer space into countable 2D discrete points and the ambiguity function method (AFM) resolves the ambiguity function within the analytical solutions space. In the case of frequency division multiple access (FDMA) for the Russian Global Orbiting Navigation Satellite System (GLONASS), a receiver clock bias estimation is employed to evaluate its carrier phase. An evaluating variable and a weighted factor are introduced to assess the integer ambiguity initialization. By static and dynamic ground experiments, the results show that the proposed approach is effective, with enough accuracy and low computation. It can satisfy attitude determination in cases of GPS alone and combined with GLONASS. ¬© 2009 Zhejiang University and Springer-Verlag GmbH.</t>
  </si>
  <si>
    <t>1038-1048</t>
  </si>
  <si>
    <t>Jin, Wen Rui;Zhai, Chuan Run;Wang, Li Duan;Zhang, Yan Hua;Zhan, Xing Qun</t>
  </si>
  <si>
    <t>Jin W.R.</t>
  </si>
  <si>
    <t>Hybrid analytical resolution approach based on ambiguity function for attitude determination</t>
  </si>
  <si>
    <t>10.1631/jzus.A0820600</t>
  </si>
  <si>
    <t>2-s2.0-67651160769</t>
  </si>
  <si>
    <t>['transmission configuration', 'present radargrams', 'present application', 'modeled using', 'domain responses', 'domain approach', 'difference time', 'dielectric soil', 'diameter less', 'borehole radar', '3 cm']</t>
  </si>
  <si>
    <t>Borehole radar | Dielectric measurements | Microstrip antenna | Soil</t>
  </si>
  <si>
    <t>For the design of a narrow wideband antenna (with diameter less than 3 cm) to serve in a borehole radar in the band [0.5,1.5] GHz for moisture content measurements, we have considered five different geometries. These geometries have been modeled using the finite-difference time-domain approach. The frequency- and time-domain responses have been analyzed in detail in the transmission configuration in the presence of a dielectric soil. We present radargrams for the multiple offset gather configuration. This study will help to define the best antenna geometry for the present application. ¬© 2006 IEEE.</t>
  </si>
  <si>
    <t>553-557</t>
  </si>
  <si>
    <t>107312761-60105773</t>
  </si>
  <si>
    <t>Sagnard, Florence Marie</t>
  </si>
  <si>
    <t>Paris;</t>
  </si>
  <si>
    <t>Milieux Environnementaux, Transferts et Interactions dans les Hydrosyst√®mes et les Sols;Regional Laboratory of Civil Engineering (LRPC) of Rouen</t>
  </si>
  <si>
    <t>60105773;107312761</t>
  </si>
  <si>
    <t>Sagnard F.M.</t>
  </si>
  <si>
    <t>Design of a wideband antenna for a narrow borehole radar using FDTD modeling</t>
  </si>
  <si>
    <t>10.1109/LGRS.2009.2021168</t>
  </si>
  <si>
    <t>2-s2.0-67651161866</t>
  </si>
  <si>
    <t>['value modulo', 'usually defined', 'sparse data', 'sampled data', 'sampled 2', 'residues may', 'recent years', 'pi $.', 'phase unwrapping', 'phase residues', 'often lost', 'limited success', 'key step', 'insar ).', 'implemented successfully', 'image reconstruction', 'function sampled', 'existing 2', 'delaunay triangulation', 'data points', 'conventional well']</t>
  </si>
  <si>
    <t>Phase unwrapping is usually defined as the reconstruction of a function sampled on a spatial grid given its value modulo $2\pi$. Phase unwrapping is a key step in image reconstruction in many imaging techniques including interferometric synthetic aperture radar (InSAR). In recent years, many new methods have been developed to exploit the presence of coherent or persistent scattering points for extracting deformation signatures in regions where conventional InSAR fails. These techniques often yield measurements that are only poorly sampled spatially, yet these sparse data must still be unwrapped if we are to be able to extract useful geophysical information. The conventional well-sampled 2-D phase unwrapping problem based on phase residues is fairly well understood and many novel techniques involving geometry and network flow concepts have been implemented successfully to date. For sparse data, residues may be computed over the Delaunay triangulation of the data points, but published algorithms meet with limited success when the sparse data are unwrapped. The advantages of modern unwrapping methods applicable to well-sampled data are often lost when sparse data are analyzed. In this letter, we show that a nearest neighbor interpolation scheme allows powerful and existing 2-D solvers to be applied to sparse data. We present results using both simulated and real data sets to illustrate our method. ¬© 2006 IEEE.</t>
  </si>
  <si>
    <t>28568129900;7005577978</t>
  </si>
  <si>
    <t>Shanker, A. Piyush;Zebker, Howard A.</t>
  </si>
  <si>
    <t>Shanker A.</t>
  </si>
  <si>
    <t>Sparse two-dimensional phase unwrapping using regular grid methods</t>
  </si>
  <si>
    <t>10.1109/LGRS.2009.2020522</t>
  </si>
  <si>
    <t>2-s2.0-67651161867</t>
  </si>
  <si>
    <t>['significant impact', 'results indicate', 'restricted case', 'radiometric uncertainty', 'quantitatively translating', 'potential impact', 'particular may', 'letter addresses', 'joint use', 'exploited within', 'classification uncertainties', 'calibration uncertainties', 'application context']</t>
  </si>
  <si>
    <t>Calibration | Classification | Synthetic aperture radar (SAR)</t>
  </si>
  <si>
    <t>The choice of synthetic aperture radar (SAR) system design parameters such as radiometric calibration uncertainty and noise-equivalent sigma zero has a significant impact on applications exploiting SAR image data. However, methods for quantitatively translating the impact of system and mission parameter choices into the application context are lacking. This letter addresses this subject and derives a closed-form algebraic expression for translating radiometric biases due to calibration uncertaintiesan important SAR engineering specificationinto estimates of classification uncertainties for the restricted case of two homogeneous classes characterized by different backscatter intensity levels. The expression is exploited within this letter to estimate the potential impact of radiometric uncertainty on SAR-derived thematic maps. The results indicate that classification results based on the joint use of data from future SAR constellations in particular may be significantly degraded due to calibration uncertainties. ¬© 2006 IEEE.</t>
  </si>
  <si>
    <t>467-470</t>
  </si>
  <si>
    <t>60031159;60031159;60031159;60031159;60031159</t>
  </si>
  <si>
    <t>7401858327;7003839299;6701631477;56152716400;56152505600</t>
  </si>
  <si>
    <t>Davidson, Malcolm W.J.;Attema, Evert;Floury, Nicolas;Rommen, Bjorn;Snoeij, Paul</t>
  </si>
  <si>
    <t>Davidson M.</t>
  </si>
  <si>
    <t>A closed-form expression relating classification accuracy to sar system calibration uncertainty</t>
  </si>
  <si>
    <t>10.1109/LGRS.2009.2016989</t>
  </si>
  <si>
    <t>2-s2.0-67651161872</t>
  </si>
  <si>
    <t>['technologically challenging', 'step algorithm', 'snow surface', 'short time', 'rescue team', 'reflection images', 'reflection energy', 'real time', 'rapid deployment', 'pure snow', 'penetrating radar', 'objects must', 'located within', 'large potential', 'investigated case', 'instruments used', 'good chance', 'electromagnetic waves', 'distance dependence', 'detectable range', 'customary ground', 'conditions using', 'algorithm detected', 'airborne gpr', 'aerial tramway', 'active beacon']</t>
  </si>
  <si>
    <t>Automatic test software | Image processing | Image segmentation | Radar application | Radar signal processing</t>
  </si>
  <si>
    <t>Snow avalanche victims have only a good chance to survive when they are located within a short time. This requires an active beacon for them to wear or a very rapid deployment of a search-and-rescue team with dogs. Customary ground-penetrating radar (GPR) instruments used on the snow surface are not able to reduce fatality numbers because they are slow to search a field. A potential alternative could be an airborne search using radar. An airborne radar search is technologically challenging because a very large data stream has to be processed and visualized in real time, and the interaction of the electromagnetic waves with snow, subsurface, and objects must be understood. We studied a two-step algorithm to locate avalanche victims in real time. The algorithm was validated using realistic test arrangements and conditions using an aerial tramway. The distance dependence of the reflection energy with increased flight heights, the coherence between the use of more antennas and the detectable range, and the reflection images of different avalanche victims were measured. The algorithm detected an object for each investigated case, where the reflection energy of the scans was higher than for the scans of pure snow. Airborne GPR has a large potential to become a rapid search method in dry snow avalanches. However, a fully operational version still requires substantial improvements in hardware and software. ¬© 2006 IEEE.</t>
  </si>
  <si>
    <t>2240-2251</t>
  </si>
  <si>
    <t>101513675;60016908;60018789;60009999;60009999</t>
  </si>
  <si>
    <t>28567628700;23469053300;36138073500;6602518748;7004174579</t>
  </si>
  <si>
    <t>Fruehauf, Florian;Heilig, Achim;Schneebeli, Martin;Fellin, Wolfgang;Scherzer, Otmar</t>
  </si>
  <si>
    <t>Switzerland;Germany;Austria;Austria</t>
  </si>
  <si>
    <t>Davos;Heidelberg;Innsbruck;Linz</t>
  </si>
  <si>
    <t>WSL - Institut f√ºr Schnee- und Lawinenforschung SLF - Davos;Universit√§t Heidelberg;Universit√§t Innsbruck;MathConsult GmbH</t>
  </si>
  <si>
    <t>60018789;60016908;60009999;101513675</t>
  </si>
  <si>
    <t>Fruehauf F.</t>
  </si>
  <si>
    <t>Experiments and algorithms to detect snow avalanche victims using airborne ground-penetrating radar</t>
  </si>
  <si>
    <t>10.1109/TGRS.2009.2012717</t>
  </si>
  <si>
    <t>2-s2.0-67651161891</t>
  </si>
  <si>
    <t>['theoretical derivation', 'target image', 'spinning target', 'snapshot 3', 'simulation results', 'several periods', 'proposed algorithm', 'practical applications', 'observation time', 'longer constant', 'imaging algorithms', 'imaging algorithm', 'image slices', 'helicopter blades', 'etc .,', 'doppler information', 'conventional rangedoppler', 'based 3', 'algorithm utilizes', 'algorithm applies']</t>
  </si>
  <si>
    <t>3-D imaging | Inverse synthetic aperture radar (ISAR) | Matched filter bank | Rapidly spinning targets</t>
  </si>
  <si>
    <t>For rapidly spinning targets, such as the rotating ground radar antenna, helicopter blades, spinning space debris, etc., the scatterers on the target may rotate for several periods in the observation time. Since the range and Doppler information of these scatterers are no longer constant, the conventional rangeDoppler-based imaging algorithms are invalid. Meanwhile, 3-D imaging is necessary to obtain additional information for the spinning target. However, the available interferometric inverse synthetic radar (ISAR) and snapshot 3-D imaging algorithms do not work well since they require low target spinning speed. In this paper, a matched-filter-bank-based 3-D imaging algorithm for rapidly spinning targets is proposed, based on target motion features. This algorithm utilizes the rapidly rotating turntable model of the ISAR target instead of the slow rotating one. First, 2-D image slices of the target are obtained from the output of the matched filter bank by changing matching parameters. Then, a series of 2-D image slices are combined to form the 3-D target image. Since this algorithm applies to the monostatic radar system, it is easy to implement in practical applications. Both the theoretical derivation and the simulation results have proved the validity of the proposed algorithm. ¬© 2006 IEEE.</t>
  </si>
  <si>
    <t>2106-2113</t>
  </si>
  <si>
    <t>60025578;60025578;60030003;60025578</t>
  </si>
  <si>
    <t>7005922869;57199479162;7407144033;7202908312</t>
  </si>
  <si>
    <t>Xing, Mengdao;Wang, Qi;Wang, Genyuan;Bao, Zheng</t>
  </si>
  <si>
    <t>San Jose;Xi'an</t>
  </si>
  <si>
    <t>Cisco Systems;Xidian University</t>
  </si>
  <si>
    <t>60030003;60025578</t>
  </si>
  <si>
    <t>Xing M.</t>
  </si>
  <si>
    <t>A matched-filter-bank-based 3-D imaging algorithm for rapidly spinning targets</t>
  </si>
  <si>
    <t>10.1109/TGRS.2008.2010499</t>
  </si>
  <si>
    <t>2-s2.0-67651163450</t>
  </si>
  <si>
    <t>['widely used', 'target entropy', 'provide insight', 'proposed alternatives', 'physically interpreted', 'original entropy', 'optical polarimetry', 'coherent rationale', 'band image', 'alternative parameters', 'alpha angle']</t>
  </si>
  <si>
    <t>Alpha | Ellipsometry | Entropy | Optical polarimetry | Synthetic aperture radar (SAR) polarimetry</t>
  </si>
  <si>
    <t>The purpose of this paper is to discuss two polarimetric parameters which are widely used in synthetic aperture radar (SAR) polarimetry, namely, target entropy and alpha angle. We propose alternative parameters based on our analysis on how they are connected to covariance matrix similarity invariants and how they can be physically interpreted in optical polarimetry. The proposed alternatives can be computed by a fairly simple algorithm and even by the use of software without complex mathematics abilities. As an example, a NASA/Jet Propulsion Laboratory Airborne SAR L-band image of the San Francisco Bay is used to compare the proposed parameter schemes with the original entropy and alpha. A coherent rationale for these alternative parameters is formulated in order to provide insight to polarimetric parameter interpretation. ¬© 2006 IEEE.</t>
  </si>
  <si>
    <t>2262-2274</t>
  </si>
  <si>
    <t>60103653;60017355;60103653</t>
  </si>
  <si>
    <t>6602183405;26534551800;35579880600</t>
  </si>
  <si>
    <t>Praks, Jaan;Koeniguer, Elise Colin;Hallikainen, Martti T.</t>
  </si>
  <si>
    <t>Espoo;Chatillon</t>
  </si>
  <si>
    <t>Aalto University;ONERA - The French Aerospace Lab</t>
  </si>
  <si>
    <t>60103653;60017355</t>
  </si>
  <si>
    <t>Alternatives to target entropy and alpha angle in SAR polarimetry</t>
  </si>
  <si>
    <t>10.1109/TGRS.2009.2013459</t>
  </si>
  <si>
    <t>2-s2.0-67651165045</t>
  </si>
  <si>
    <t>Lo 455/7-1</t>
  </si>
  <si>
    <t>['weighting operation', 'weighting factor', 'spotlight mode', 'slant ranges', 'scaling term', 'remaining quasi', 'rangeazimuth subsections', 'rangeazimuth coupling', 'range dependence', 'platform velocities', 'paper focuses', 'monostatic characteristic', 'migration terms', 'inverse sliding', 'hybrid spaceborne', 'frequency dependence', 'extreme differences', 'equal contributions', 'domain algorithm', 'dependent range', 'data processing', 'bistatic point', 'bandwidth product', 'azimuth time', 'azimuth resolution', 'also known', 'additional azimuth', 'accurately describing', 'accurately correct']</t>
  </si>
  <si>
    <t>Bistatic point-target reference spectrum (BPTRS) | Bistatic synthetic aperture radar (BiSAR) | Range cell migration (RCM) | Time-bandwidth product (TBP)</t>
  </si>
  <si>
    <t>This paper focuses on the bistatic synthetic aperture radar (SAR) data processing in a spaceborne/airborne hybrid bistatic configuration. Due to the extreme differences in platform velocities and slant ranges, the airborne system operates in the inverse sliding-spotlight mode, while the spaceborne system works in the sliding-spotlight mode to achieve a tradeoff between azimuth scene size and azimuth resolution. In this extreme bistatic configuration, our original bistatic formula shows a limitation of accurately describing the bistatic point-target reference spectrum, owing to the assumption of equal contributions of transmitter and receiver to the total Doppler spectrum. We extend our previous formula using the weighting operation where the weighting factor is the ratio of the azimuth time-bandwidth product (TBP) of the platform to the total azimuth TBP. In this paper, the bistatic-deformation and azimuth-dependent range-cell-migration terms were removed with phase multiplications performed blockwise in rangeazimuth subsections. The remaining quasi-monostatic term shows the characteristic of the conventional monostatic SAR besides an additional azimuth-scaling term. For the monostatic characteristic, any precision monostatic SAR processing algorithms can handle. In this paper, we prefer the wavenumber-domain algorithm (also known as Omega-K), since it can accurately correct the range dependence of the rangeazimuth coupling, as well as the azimuth-frequency dependence. For the azimuth-scaling term, an inverse scaled Fourier transformation is performed to correct it. Finally, a hybrid spaceborne/airborne simulation experiment is conducted to validate the proposed processing procedure. ¬© 2006 IEEE.</t>
  </si>
  <si>
    <t>2275-2283</t>
  </si>
  <si>
    <t>60024260;60024260;60024260;60109826-60016653</t>
  </si>
  <si>
    <t>7405336715;7003978381;7003820904;7003639262</t>
  </si>
  <si>
    <t>Wang, Robert;Loffeld, Otmar;Nies, Holger;Ender, Joachim H.G.</t>
  </si>
  <si>
    <t>Wachtberg;Siegen;Aachen</t>
  </si>
  <si>
    <t>Fraunhofer Institute for High Frequency Physics and Radar Techniques FHR;Universit√§t Siegen;Rheinisch-Westf√§lische Technische Hochschule Aachen</t>
  </si>
  <si>
    <t>60109826;60024260;60016653</t>
  </si>
  <si>
    <t>Focusing spaceborne/airborne hybrid bistatic SAR data using wavenumber-domain algorithm</t>
  </si>
  <si>
    <t>10.1109/TGRS.2008.2010852</t>
  </si>
  <si>
    <t>2-s2.0-67651165048</t>
  </si>
  <si>
    <t>['varying nbi', 'measured data', 'letter proposes', 'include nbi', 'imaging results', 'detailed analysis', 'band interference']</t>
  </si>
  <si>
    <t>Complex empirical mode decomposition (CEMD) | Interference suppression | Narrow-band interference (NBI) | Synthetic aperture radar (SAR)</t>
  </si>
  <si>
    <t>Narrow-band interference (NBI) is a common interference source in synthetic aperture radar (SAR) imaging. Its existence will degrade the imaging quality greatly. Based on detailed analysis on the characteristics of NBI, this letter proposes a new NBI suppression algorithm using the complex empirical mode decomposition (CEMD) method. In this algorithm, echoes that include NBI are recognized in the time domain first. Then, these echoes are decomposed into a number of intrinsic mode functions (IMFs) via the CEMD. After that, IMFs that correspond to NBI are subtracted from the echoes by thresholding. Finally, well-focused SAR imagery can be obtained from the separated target echoes using traditional SAR imaging algorithms. The effective data loss in this algorithm is smaller than other NBI suppression approaches. In addition, this algorithm is robust to time-varying NBI. Imaging results of measured data have proved the validity of this algorithm. ¬© 2006 IEEE.</t>
  </si>
  <si>
    <t>423-427</t>
  </si>
  <si>
    <t>56421055500;7005922869;25923284800;26424042000;7202908312</t>
  </si>
  <si>
    <t>Zhou, Feng;Xing, Mengdao;Bai, Xueru;Sun, Guangcai;Bao, Zheng</t>
  </si>
  <si>
    <t>Narrow-band interference suppression for SAR based on complex empirical mode decomposition</t>
  </si>
  <si>
    <t>10.1109/LGRS.2009.2015340</t>
  </si>
  <si>
    <t>2-s2.0-67651165050</t>
  </si>
  <si>
    <t>['surface slick', 'operational challenge', 'marangoni damping']</t>
  </si>
  <si>
    <t>Sea surface electromagnetic scattering | Synthetic aperture radar (SAR)</t>
  </si>
  <si>
    <t>Sea oil slick observation by means of synthetic aperture radar is still a scientific and operational challenge. In this paper, the sea surface scattering with and without biogenic slicks is analyzed by using the two-scale Boundary Perturbation Method scattering model. The surface slick is supposed to modify both the full-range sea surface spectrum and the slope probability density function by means of the Marangoni damping and by a reduced friction velocity. In this paper, the full-range Universit Catholique de Louvain sea surface spectrum is considered. A new contrast model, which overcomes the drawbacks of the contrast model based on the untilted Small Perturbation Method scattering model, is presented and illustrated in some L- and C-band biogenic slick cases. ¬© 2006 IEEE.</t>
  </si>
  <si>
    <t>1949-1956</t>
  </si>
  <si>
    <t>60025235;60000874;60025235</t>
  </si>
  <si>
    <t>35613962200;7004230882;23012466600</t>
  </si>
  <si>
    <t>Nunziata, Ferdinando;Sobieski, Piotr;Migliaccio, Maurizio</t>
  </si>
  <si>
    <t>Italy;Belgium</t>
  </si>
  <si>
    <t>Naples;Louvain-la-Neuve</t>
  </si>
  <si>
    <t>Parthenope University of Naples;Universit√© Catholique de Louvain</t>
  </si>
  <si>
    <t>60025235;60000874</t>
  </si>
  <si>
    <t>Nunziata F.</t>
  </si>
  <si>
    <t>The two-scale BPM scattering model for sea biogenic slicks contrast</t>
  </si>
  <si>
    <t>10.1109/TGRS.2009.2013135</t>
  </si>
  <si>
    <t>2-s2.0-67651165053</t>
  </si>
  <si>
    <t>['track interferometry', 'target position', 'several modifications', 'modex ).', 'classical along']</t>
  </si>
  <si>
    <t>Along-track interferometry (ATI) | Moving Object Detection EXperiment (MODEX) | RADARSAT-2 | Synthetic aperture radar (SAR)</t>
  </si>
  <si>
    <t>Synthetic aperture radar (SAR)-based motion estimation algorithms, which have been developed and validated for airborne SAR data, are now being extended to the RADARSAT-2 Moving Object Detection EXperiment (MODEX). Several modifications of the classical along-track interferometry (ATI) approach are considered. Some of the first MODEX results are presented, demonstrating the estimation of target position and velocity from a commercial satellite using ATI methods. ¬© 2006 IEEE.</t>
  </si>
  <si>
    <t>438-442</t>
  </si>
  <si>
    <t>60082735;60017597</t>
  </si>
  <si>
    <t>6602217190;7202290571</t>
  </si>
  <si>
    <t>Dragosevic, Marina V.;Chiu, Shen</t>
  </si>
  <si>
    <t>Ottawa;Ottawa</t>
  </si>
  <si>
    <t>TerraBytes Consulting, Canada;Defence Research and Development Canada</t>
  </si>
  <si>
    <t>Dragosevic M.V.</t>
  </si>
  <si>
    <t>Space-based motion estimatorsevaluation with the first radarsat-2 modex data</t>
  </si>
  <si>
    <t>10.1109/LGRS.2009.2013645</t>
  </si>
  <si>
    <t>2-s2.0-67651166639</t>
  </si>
  <si>
    <t>9140A07020106JW0103</t>
  </si>
  <si>
    <t>['step fast', 'rotation correlation', 'rotating velocity', 'range scaling', 'range domain', 'proposed method', 'isar ),', 'homogeneous rangecross', 'experimental results', 'estimated first', 'different targets', 'better understanding']</t>
  </si>
  <si>
    <t>Cross-range scaling | Inverse synthetic aperture radar (ISAR) | Rotation correlation</t>
  </si>
  <si>
    <t>For better understanding of the imaging result provided by inverse synthetic aperture radar (ISAR), it is more desirable to present it from the conventional rangeDoppler domain to the homogeneous rangecross-range domain. To accomplish the process of cross-range scaling, the rotating velocity (RV) of the target should be estimated first. For a uniformly planar rotating object, a novel method based on a concept of rotation correlation is proposed to obtain the RV in this letter, and neither prominent scattering centers nor phase coefficient extraction is required. Furthermore, a three-step fast-Fourier-transform-based convolution interpolation scheme is proposed to realize the above correlation, which makes the proposed method more efficient for implementation. Finally, experimental results with both simulated and real ISAR data are provided to demonstrate the effectiveness of the proposed method for different targets. ¬© 2006 IEEE.</t>
  </si>
  <si>
    <t>597-601</t>
  </si>
  <si>
    <t>28667532900;7407001267;7403419366;7501852616</t>
  </si>
  <si>
    <t>Yeh, Chun Mao;Xu, Jia;Peng, Ying Ning;Wang, Xiu Tan</t>
  </si>
  <si>
    <t>Yeh C.</t>
  </si>
  <si>
    <t>Cross-range scaling for ISAR based on image rotation correlation</t>
  </si>
  <si>
    <t>10.1109/LGRS.2009.2021990</t>
  </si>
  <si>
    <t>2-s2.0-67651171202</t>
  </si>
  <si>
    <t>['wind vector', 'wind speeds', 'wind sensitivity', 'wind directions', 'whereas comparable', 'upwindcrosswind difference', 'range followed', 'moderate winds', 'limited number', 'incidence angles', 'incidence angle', 'band vv', 'band nrcs', 'array l', 'around 10', '90000 match', '17 ¬∞']</t>
  </si>
  <si>
    <t>L-band geophysical model function (GMF) | Ocean surface wind-speed detection | Phased-Array L-Band Synthetic Aperture Radar (PALSAR) | Synthetic aperture radar (SAR)</t>
  </si>
  <si>
    <t>This paper examines L-band normalized radar cross section (NRCS) dependence on ocean surface wind. More than 90000 match-ups, each consisting of the L-band HH NRCS, incidence angles, wind speeds, and wind directions, were collected from the Phased-Array L-Band Synthetic Aperture Radar (PALSAR) and scatterometer wind vectors. Based on the match-ups, the L-band HH NRCS dependence on incidence angle and wind vector is modeled for 0-20-m/s wind speeds and 17¬∞ -43¬∞ incidence angles. The derived relation indicates that the wind sensitivity of the L-band NRCS is less than that of the C-band at moderate winds and large incidence angles, whereas comparable at stronger winds (&gt; 10 m/s) and small incidence angles. The upwindcrosswind difference is amplified in the 10-15-m/s range followed by an almost zero amplitude from 4 to 8 m/s, which represents a clear phase shift with the C-band VV and Ku-band HH models. Wind speeds are then estimated from the match-ups, based on the derived model function. A comparison with the reference scatterometer winds reveals a 0.05-m/s bias and a 1.85-m/s root mean square error, where crosswind data give rise to large errors due to low wind sensitivity at wind speeds of around 10 m/s, particularly at large incidence angles. The L-band NRCS behavior in strong winds (&gt; 20 m/s), at which the C-band is saturated, was not determined in the current model due to the limited number of the match-ups. ¬© 2006 IEEE.</t>
  </si>
  <si>
    <t>1925-1936</t>
  </si>
  <si>
    <t>60022990;60022990</t>
  </si>
  <si>
    <t>7801578855;35473149000</t>
  </si>
  <si>
    <t>Isoguchi, Osamu;Shimada, Masanobu</t>
  </si>
  <si>
    <t>Chofu</t>
  </si>
  <si>
    <t>Japan Aerospace Exploration Agency</t>
  </si>
  <si>
    <t>Isoguchi O.</t>
  </si>
  <si>
    <t>An L-band ocean geophysical model function derived from PALSAR</t>
  </si>
  <si>
    <t>10.1109/TGRS.2008.2010864</t>
  </si>
  <si>
    <t>2-s2.0-67651171229</t>
  </si>
  <si>
    <t>['two range', 'scaling algorithm', 'nonlinearly dependent', 'nonlinear chirp', 'large baseline', 'imaging algorithm', 'effective processing', 'doppler domain', 'computational efficiency', 'cell migration', 'bisar data', 'bisar ),', 'algorithm leads']</t>
  </si>
  <si>
    <t>Bistatic SAR (BiSAR) | Large-baseline configuration | Nonlinear chirp scaling (NCS) | Range-cell migration (RCM) | Synthetic aperture radar (SAR)</t>
  </si>
  <si>
    <t>For an azimuth-invariant bistatic synthetic aperture radar (BiSAR), not only is the secondary range compression dependent on range, but also the range-cell migration in the range-Doppler domain is nonlinearly dependent on range. To get a better focusing performance, the two range-dependent factors must be taken into account in an imaging algorithm. In this letter, a nonlinear chirp-scaling algorithm is extended for focusing the BiSAR data under a large baseline and a wide range swath. This algorithm leads to more effective processing with computational efficiency, and no interpolation is required. ¬© 2006 IEEE.</t>
  </si>
  <si>
    <t>548-552</t>
  </si>
  <si>
    <t>57192655350;35242655900</t>
  </si>
  <si>
    <t>Zhong, Hua;Liu, Xingzhao</t>
  </si>
  <si>
    <t>Zhong H.</t>
  </si>
  <si>
    <t>An extended nonlinear chirp-scaling algorithm for focusing large-baseline azimuth-invariant bistatic sar data</t>
  </si>
  <si>
    <t>10.1109/LGRS.2009.2021676</t>
  </si>
  <si>
    <t>2-s2.0-67651174293</t>
  </si>
  <si>
    <t>['wavelet transform']</t>
  </si>
  <si>
    <t>Interferometric synthetic aperture radar (InSAR) | Noise reduction | Spatial frequency analysis | Windowed Fourier transform (WFT)</t>
  </si>
  <si>
    <t>In this letter, since these methods are able to process signals locally, two spatial frequency analyses including windowed Fourier transform and wavelet transform are used to reduce synthetic aperture radar interferometric phase noise. ¬© 2006 IEEE.</t>
  </si>
  <si>
    <t>418-422</t>
  </si>
  <si>
    <t>60016248;60016248;60016248;60016248;60016248</t>
  </si>
  <si>
    <t>28567689400;56962765800;24077022700;57212195949;7801555518</t>
  </si>
  <si>
    <t>Fattahi, Heresh;Valadan Zoej, Mohammad Javad;Mobasheri, Mohammad Reza;Dehghani, Maryam;Sahebi, Mahmod Reza</t>
  </si>
  <si>
    <t>Fattahi H.</t>
  </si>
  <si>
    <t>Windowed fourier transform for noise reduction of SAR interferograms</t>
  </si>
  <si>
    <t>10.1109/LGRS.2009.2015338</t>
  </si>
  <si>
    <t>2-s2.0-67651174322</t>
  </si>
  <si>
    <t>['w power', 'thousand kilometers', 'system design', 'sounding timing', 'several kilometers', 'pulse compression', 'processing algorithm', 'power amplifier', 'oblique sounding', 'oblique ionogram', 'new high', 'largest gain', 'ionospheric state', 'ionospheric sensing', 'equal interval', 'db gain', 'compact pxi', 'clearly obtained', 'clearly acquired', 'bus technology', 'based system', 'antenna systems', 'alternate transmission', '2 mm']</t>
  </si>
  <si>
    <t>Alternate transmission and reception | Coherent spectral integration | Peripheral component interconnect eXtensions for Instruments (PXI) | Pseudorandom code | Pulse compression</t>
  </si>
  <si>
    <t>A new high-frequency backscatter radar (Wuhan Ionospheric Oblique Backscattering Sounding System) for ionospheric sensing and study has been developed. With the new system design, oblique backscatter sounding and oblique sounding can be achieved in this radar just through simply loading appropriate software. Furthermore, due to alternate transmission and reception in equal interval, this radar can detect the ionospheric state in the range of a few thousand kilometers and achieve the largest gain of applied pseudorandom sequences. In addition, this radar usually obtains 27-dB gain from phase coded pulse compression and 21-dB gain from coherent spectral integration using pseudorandom code, pulse compression, and coherent spectral integration techniques. This radar also exploits merits of Peripheral component interconnect eXtensions for Instruments (PXI) bus technology and is designed as a modular and compact PXI-based system. Details of system design, sounding timing, and signal-processing algorithm are described. Except for the antenna systems and power amplifier, this radar's dimension is 177.8 $\times$ 431.8 $\times$ 457.2 mm. With this radar, the oblique backscatter ionogram and Dopplerionogram can be clearly obtained in the range of a few thousand kilometers with 100-W power. The oblique ionogram for propagation over a distance of several kilometers can also be clearly acquired at the time of oblique backscatter sounding. The initial observations obtained with this radar are included to demonstrate its performance. ¬© 2006 IEEE.</t>
  </si>
  <si>
    <t>504-508</t>
  </si>
  <si>
    <t>60029306;60029306;60029306;60029306</t>
  </si>
  <si>
    <t>26022126300;9840994800;22136544300;57113919600</t>
  </si>
  <si>
    <t>Shi, Shu Zhu;Zhao, Zheng Yu;Su, Fan Fan;Chen, Gang</t>
  </si>
  <si>
    <t>A low-power and small-size hf backscatter radar for ionospheric sensing</t>
  </si>
  <si>
    <t>10.1109/LGRS.2009.2020700</t>
  </si>
  <si>
    <t>2-s2.0-67651174663</t>
  </si>
  <si>
    <t>['third step', 'system consists', 'recognition system', 'proposed system', 'preprocessing step', 'penetrating radar', 'opportune feature', 'object detection', 'novel pattern', 'material type', 'material recognition', 'identified objects', 'hamming distance', 'gpr image', 'genetic optimizer', 'fourth step', 'four steps', 'extraction strategy', 'entire process', 'domain method', 'difference time', 'curvature associated', 'classification issue', 'chromosome models', 'candidate pattern', 'buried objects', 'automatically detecting', 'apex position']</t>
  </si>
  <si>
    <t>Buried objects | Feature extraction | Genetic algorithms (GAs) | Ground-penetrating radar (GPR) | Pattern recognition | Support vector machine (SVM)</t>
  </si>
  <si>
    <t>In this paper, we propose a novel pattern-recognition system to identify and classify buried objects from ground-penetrating radar (GPR) imagery. The entire process is subdivided into four steps. After a preprocessing step, the GPR image is thresholded to put under light the regions containing potential objects. The third step of the system consists of automatically detecting the objects in the obtained binary image by means of a search of linear/hyperbolic patterns formulated within a genetic optimization framework. In the genetic optimizer, each chromosome models the apex position and the curvature associated with the candidate pattern, while the fitness function expresses the Hamming distance between that pattern and the binary image content. Finally, in the fourth step, the problem of the recognition of the material type of the identified objects is approached as a classification issue, which is solved by means of an opportune feature-extraction strategy and a support vector machine classifier. To illustrate the performances of the proposed system, we conducted a thorough experimental study based on GPR images generated by a GPR simulator based on the finite-difference time-domain method so as to construct different acquisition scenarios by varying the number of buried objects, their position, their size, their shape, and their material type. In general, the obtained experimental results show that the proposed system exhibits promising performances both in terms of object detection and material recognition. ¬© 2006 IEEE.</t>
  </si>
  <si>
    <t>2206-2217</t>
  </si>
  <si>
    <t>60015986;60015986-125954128;60015986</t>
  </si>
  <si>
    <t>26423907800;35613488300;7006135869</t>
  </si>
  <si>
    <t>Pasolli, Edoardo;Melgani, Farid;Donelli, Massimo</t>
  </si>
  <si>
    <t>Italy;</t>
  </si>
  <si>
    <t>Trento;</t>
  </si>
  <si>
    <t>Universit√† di Trento;Intelligent Information Processing Laboratory</t>
  </si>
  <si>
    <t>60015986;125954128</t>
  </si>
  <si>
    <t>Pasolli E.</t>
  </si>
  <si>
    <t>Automatic analysis of GPR images: A pattern-recognition approach</t>
  </si>
  <si>
    <t>10.1109/TGRS.2009.2012701</t>
  </si>
  <si>
    <t>2-s2.0-67651175884</t>
  </si>
  <si>
    <t>['proposed model', 'final part', 'brief discussion', 'based approach']</t>
  </si>
  <si>
    <t>Layover | SAR interferometry | Statistical signal processing | Synthetic aperture radar (SAR)</t>
  </si>
  <si>
    <t>In this letter, a statistical-based approach to recover layover solution in synthetic aperture radar (SAR) images is proposed. The aim of this letter is to develop a methodology in order to separate different scattering contributions collapsed in a single SAR image pixel. After a brief discussion about layover, the proposed model is presented, followed by a discussion about achievable performances using CramerRao lower bounds. In the final part of this letter, the performances of a maximum likelihood estimator are evaluated in a simulated data scenario, showing the effectiveness of the method. ¬© 2006 IEEE.</t>
  </si>
  <si>
    <t>577-581</t>
  </si>
  <si>
    <t>60025235;60025235;60025235;60025235</t>
  </si>
  <si>
    <t>57204648639;8275243900;21933757700;7003486376</t>
  </si>
  <si>
    <t>Baselice, Fabio;Budillon, Alessandra;Ferraioli, Giampaolo;Pascazio, Vito</t>
  </si>
  <si>
    <t>Parthenope University of Naples</t>
  </si>
  <si>
    <t>Baselice F.</t>
  </si>
  <si>
    <t>Layover solution in SAR imaging: A statistical approach</t>
  </si>
  <si>
    <t>10.1109/LGRS.2009.2021489</t>
  </si>
  <si>
    <t>2-s2.0-67651177411</t>
  </si>
  <si>
    <t>['speed spinning', 'spatial parameters', 'proposed based', 'focused slice', 'corresponding scatterers']</t>
  </si>
  <si>
    <t>3-D inversed synthetic aperture radar (ISAR) imaging | Spectrum matched filter (MF) bank | Spinning targets</t>
  </si>
  <si>
    <t>In this letter, a 3-D inversed synthetic aperture radar imaging algorithm for targets in high-speed spinning is proposed based on 2-D spectrum matched filter (MF) banks. Each spectrum MF bank yields a focused slice for its corresponding scatterers. By extracting the spatial parameters from all slices, the 3-D image of the target can be constructed. Numeric simulation confirms the validity of the algorithm. ¬© 2006 IEEE.</t>
  </si>
  <si>
    <t>368-372</t>
  </si>
  <si>
    <t>60025578;60025578;60017161;60025578</t>
  </si>
  <si>
    <t>55670414500;7005922869;8589921500;7202908312</t>
  </si>
  <si>
    <t>Zhang, Lei;Xing, Meng Dao;Qiu, Cheng Wei;Bao, Zheng</t>
  </si>
  <si>
    <t>Two-dimensional spectrum matched filter banks for high-speed spinning-target three-dimensional isar imaging</t>
  </si>
  <si>
    <t>10.1109/LGRS.2009.2013487</t>
  </si>
  <si>
    <t>2-s2.0-67651177453</t>
  </si>
  <si>
    <t>['total variation', 'proposed algorithm', 'priori model', 'noisy data', 'multichannel phase', 'markovian approaches', 'markovian approach', 'letter presents', 'experimental results', 'big discontinuities', 'additional filtering']</t>
  </si>
  <si>
    <t>Graph cuts | Markov random field | Multichannel synthetic aperture radar (SAR) interferometry</t>
  </si>
  <si>
    <t>Markovian approaches have proven to be effective for solving the multichannel phase-unwrapping (PU) problem, particularly when dealing with noisy data and big discontinuities. This letter presents a Markovian approach to solve the PU problem based on a new a priori model, the total variation, and graph-cut-based optimization algorithms. The proposed method turns out to be fast, simple, and robust. Moreover, compared with other approaches, the proposed algorithm is able to unwrap and restore the solution at the same time, without any additional filtering. A set of experimental results on both simulated and real data illustrates the effectiveness of our approach. ¬© 2006 IEEE.</t>
  </si>
  <si>
    <t>60025235;60072950;60072950;60025235</t>
  </si>
  <si>
    <t>21933757700;23493296200;6603939644;7003486376</t>
  </si>
  <si>
    <t>Ferraioli, Giampaolo;Shabou, Aymen;Tupin, Florence;Pascazio, Vito</t>
  </si>
  <si>
    <t>France;Italy</t>
  </si>
  <si>
    <t>Palaiseau;Naples</t>
  </si>
  <si>
    <t>Laboratoire Traitement et Communication de l'Information;Parthenope University of Naples</t>
  </si>
  <si>
    <t>60072950;60025235</t>
  </si>
  <si>
    <t>Ferraioli G.</t>
  </si>
  <si>
    <t>Multichannel phase unwrapping with graph cuts</t>
  </si>
  <si>
    <t>10.1109/LGRS.2009.2021165</t>
  </si>
  <si>
    <t>2-s2.0-67651180536</t>
  </si>
  <si>
    <t>['using radarsat', 'square error', 'specifically developed', 'significantly weaker', 'several years', 'scale snow', 'sca method', 'sca evaluations', 'sca estimation', 'results show', 'previously utilized', 'nonforested regions', 'method utilizing', 'melt seasons', 'image method', 'helsinki university', 'function well', 'different methods', 'covered area', 'based methods', '1 data']</t>
  </si>
  <si>
    <t>Spaceborne synthetic aperture radar data have been utilized for regional-scale snow-covered area (SCA) monitoring for several years. Different methods have been developed and demonstrated for different geographical regions. A method utilizing a single reference image for SCA estimation has been shown to function well on mountainous and nonforested regions. For the boreal forest zone, a method using two reference images and a forest compensation procedure has been previously utilized. The single-reference-image method is evaluated here for the boreal forest zone, and its performance is compared with the Helsinki University of Technology (TKK) SCA method that is specifically developed for boreal forest regions. The SCA evaluations are carried out using Radarsat-1 data for the snow-melt seasons of 20042007. The SCA estimation accuracies for the radar-based methods are determined using optical satellite-based SCA data as reference. The results show that SCA estimation using a single reference image is usable for the boreal forest zone, although the accuracy is significantly weaker than that of the TKK-developed boreal forest-specific SCA method. The best accuracy obtained shows a root-mean-square error (rmse) of 0.176 for the single-reference-image method and an rmse of 0.123 for the TKK SCA method. ¬© 2006 IEEE.</t>
  </si>
  <si>
    <t>403-407</t>
  </si>
  <si>
    <t>60033178;60033178;60007592;60025408;60103653</t>
  </si>
  <si>
    <t>8538703200;7005023087;26325327000;6602654469;35579880600</t>
  </si>
  <si>
    <t>Luojus, Kari P.;Pulliainen, Jouni T.;Blasco Cutrona, Alberto;Metsamaki, Sari J.;Hallikainen, Martti T.</t>
  </si>
  <si>
    <t>Finland;Finland;Finland;Spain</t>
  </si>
  <si>
    <t>Espoo;Helsinki;Helsinki;Barcelona</t>
  </si>
  <si>
    <t>Aalto University;Finnish Meteorological Institute;Finnish Environment Institute;Universitat Polit√®cnica de Catalunya</t>
  </si>
  <si>
    <t>60103653;60033178;60025408;60007592</t>
  </si>
  <si>
    <t>Comparison of SAR-based snow-covered area estimation methods for the boreal forest zone</t>
  </si>
  <si>
    <t>10.1109/LGRS.2009.2014786</t>
  </si>
  <si>
    <t>2-s2.0-67651180572</t>
  </si>
  <si>
    <t>W911NF-06-1-0366</t>
  </si>
  <si>
    <t>['work explores', 'third degree', 'simulated patterns', 'sidelobe level', 'scan angle', 'results indicate', 'phased arrays', 'may enhance', 'main beamwidth', 'individual pattern', 'functional benefits', 'designers use', 'beam tilts']</t>
  </si>
  <si>
    <t>Amplitude tapering | Linear phased arrays | Pattern-reconfigurable antennas</t>
  </si>
  <si>
    <t>In classical periodic phased arrays, designers use the amplitude and phase of identical array elements to achieve desired characteristics such as sidelobe level, main beamwidth, scan angle, etc. A phased array composed of individual pattern-reconfigurable antenna elements possesses a third degree of freedom that may enhance or expand array performance. This work explores the functional benefits of utilizing radiation reconfigurable antennas with beam tilts in phased arrays, focusing on the effects of reconfigurability on sidelobe level, gain, and excitation dynamic range of amplitude tapered linear phased arrays. Simulated patterns from a broadside-to-tilted radiation reconfigurable antenna were used to calculate the overall array pattern via superposition for a linear, equally spaced array. Results indicate the concept has potential for lowering sidelobe levels, increasing system efficiency, and expanding array capability compared to that of a traditional planar array with fixed broadside elements.</t>
  </si>
  <si>
    <t>384-392</t>
  </si>
  <si>
    <t>60000745;60000745</t>
  </si>
  <si>
    <t>16031677400;7101803680</t>
  </si>
  <si>
    <t>Roach, T. L.;Bernhard, J. T.</t>
  </si>
  <si>
    <t>Urbana</t>
  </si>
  <si>
    <t>University of Illinois Urbana-Champaign</t>
  </si>
  <si>
    <t>Roach T.</t>
  </si>
  <si>
    <t>Exploration of amplitude tapering in linear phased arrays with pattern-reconfigurable elements</t>
  </si>
  <si>
    <t>10.1080/02726340902953271</t>
  </si>
  <si>
    <t>2-s2.0-67651205350</t>
  </si>
  <si>
    <t>European Science Foundation</t>
  </si>
  <si>
    <t>ESF</t>
  </si>
  <si>
    <t>['v )$', 'thz radiation', 'temperature detection', 'plane array', 'pixel imaging', 'integrated 43', 'hz }}$.', 'future cost', 'fully integrated', 'fpas potential', 'fpa achieves', 'cutoff frequency', 'cost 0', 'circuit architecture', 'active multi', '80 kv', '65 thz', '300 pw', '25 $\\']</t>
  </si>
  <si>
    <t>CMOS | Distributed resistive self-mixing | Microstrip antennas | Resistive mixer | Submillimeter wave detectors | Submillimeter wave imaging | Terahertz direct detection</t>
  </si>
  <si>
    <t>A focal-plane array (FPA) for room-temperature detection of 0.65-THz radiation has been fully integrated in a low-cost 0.25$\ \mu$m CMOS process technology. The circuit architecture is based on the principle of distributed resistive self-mixing and facilitates broadband direct detection well beyond the cutoff frequency of the technology. The 3 $\,\times\, $5 pixel array consists of differential on-chip patch antennas, NMOS direct detectors, and integrated 43-dB voltage amplifiers. At 0.65 THz the FPA achieves a responsivity $(R-v)$ of 80 kV/W and a noise equivalent power (NEP) of 300 pW/ $\sqrt{\hbox{Hz}}$. Active multi-pixel imaging of postal envelopes demonstrates the FPAs potential for future cost-effective terahertz imaging solutions. ¬© 2006 IEEE.</t>
  </si>
  <si>
    <t>1968-1976</t>
  </si>
  <si>
    <t>60022995;60022995;60007762;60007762</t>
  </si>
  <si>
    <t>8873692900;7007045448;6602698877;7004848584</t>
  </si>
  <si>
    <t>√ñjefors, Erik;Pfeiffer, Ullrich R.;Lisauskas, Alvydas;Roskos, Hartmut G.</t>
  </si>
  <si>
    <t>Wuppertal;Frankfurt am Main</t>
  </si>
  <si>
    <t>Bergische Universit√§t Wuppertal;Goethe-Universit√§t Frankfurt am Main</t>
  </si>
  <si>
    <t>60022995;60007762</t>
  </si>
  <si>
    <t>√ñjefors E.</t>
  </si>
  <si>
    <t>A 0.65 THz focal-plane array in a quarter-micron CMOS process technology</t>
  </si>
  <si>
    <t>10.1109/JSSC.2009.2021911</t>
  </si>
  <si>
    <t>2-s2.0-67651213615</t>
  </si>
  <si>
    <t>FA 9550-05-1-0404</t>
  </si>
  <si>
    <t>['pair spacing', 'pair elements', 'longer wavelengths', 'incident radiation', 'extracted without', 'array configuration']</t>
  </si>
  <si>
    <t>Infrared antenna-pair coupled detectors | Infrared detector | Phase measurement | Phased infrared antenna array</t>
  </si>
  <si>
    <t>This presentation explores potential application of antenna-pair coupled micro-bolometers in IR beam wavefront metrology. It describes an array configuration of such bolometers and a method for extracting a 1-D whole complex field information from its response. In addition, it discusses the requirements on the antenna-pair spacing and the spacing between the pair elements of the array configuration for extracting the complex field information. A numerical simulation based on the transmission line theory shows the effectiveness of such an array in recording the complex field spatial information of incident radiation; especially, it shows that the wavefront phase information can be extracted without the knowledge of the single antenna pattern. The discussions here should also be valid for antenna-pair coupled bolometers working at longer wavelengths. ¬© 2009 Elsevier B.V.</t>
  </si>
  <si>
    <t>127-131</t>
  </si>
  <si>
    <t>60016536;60016536;60016536</t>
  </si>
  <si>
    <t>55501053900;7005402305;6507885277</t>
  </si>
  <si>
    <t>Yang, Weidong;Roggemann, Michael C.;Middlebrook, Christopher</t>
  </si>
  <si>
    <t>Houghton</t>
  </si>
  <si>
    <t>Michigan Technological University</t>
  </si>
  <si>
    <t>Yang W.</t>
  </si>
  <si>
    <t>Potential application of antenna-pair coupled micro-bolometers in whole complex field sensing</t>
  </si>
  <si>
    <t>S1350449509000292</t>
  </si>
  <si>
    <t>10.1016/j.infrared.2009.05.001</t>
  </si>
  <si>
    <t>2-s2.0-67949103534</t>
  </si>
  <si>
    <t>['two subframes', 'system consists', 'second problem', 'relay stations', 'power allocation', 'optimal solution', 'ms subframes', 'ms ).', 'mobile stations', 'less feedback', 'good performance', 'frame scheduling', 'first problem', 'existing scheme', 'consider frame', 'bs ),', 'base station', 'also propose']</t>
  </si>
  <si>
    <t>Fairness | IEEE 802.16 | Minimum power | MMR | OFDM | Rate constraint | Relay | Relay station | Resource allocation</t>
  </si>
  <si>
    <t>In this paper we study the problem of subframe, subchannel and power allocation in OFDMA-based multihop relay networks. The system consists of a base station (BS), a number of relay stations (RS) and mobile stations (MS). We consider frame by frame scheduling, where the frame is divided into two subframes such as BS-RS and RS-MS subframes. We study two different problems, satisfying link rate requirements with minimum-weighted total power and maximizing proportional fairness. For the first problem, we find the optimal solution and also propose a less complex subframe and bandwidth allocation scheme with good performance. For the second problem, we propose an algorithm that outperforms an existing scheme with less feedback. Copyright ¬© 2009 John Wiley &amp; Sons, Ltd.</t>
  </si>
  <si>
    <t>835-855</t>
  </si>
  <si>
    <t>Girici, Tolga</t>
  </si>
  <si>
    <t>TOBB University of Economics and Technology</t>
  </si>
  <si>
    <t>Girici T.</t>
  </si>
  <si>
    <t>Joint power, subcarrier and subframe allocation in Multihop relay networks</t>
  </si>
  <si>
    <t>10.1002/dac.999</t>
  </si>
  <si>
    <t>2-s2.0-68049119989</t>
  </si>
  <si>
    <t>['various antennae', 'validation tool', 'truncation method', 'strip edges', 'space l2', 'solved numerically', 'second kind', 'required accuracy', 'plane wave', 'physical approaches', 'numerical methods', 'model structure', 'less accurate', 'infinite system', 'equivalently reduced']</t>
  </si>
  <si>
    <t>Analytical regularization | Annular strips | Antenna | Fresnel zone plates | Integral equations</t>
  </si>
  <si>
    <t>A new mathematically rigorous and numerically efficient method based on the combination of Orthogonal Polynomials Method, and Analytical Regularization Method, for electromagnetic wave diffraction by a model structure for various antennae such as Fresnel zone plates is proposed. It can be used as validation tool for the other (more general or less accurate) numerical methods and physical approaches. The initial boundary value problem is equivalently reduced to the infinite system of the linear algebraic equations of the second kind, i.e. to an equation of the type (I + H)x = b in the space l2 with compact operator H . This equation can be solved numerically by means of truncation method with, in principle, any required accuracy. Numerical results show that physical optics approximation may not be valid, especially in diffraction by sources other than plane wave, as it does not take into account the contribution of strip edges and interaction of strips by means of traveling slow waves. ¬© T√úBƒ∞TAK.</t>
  </si>
  <si>
    <t>Turkish Journal of Electrical Engineering and Computer Sciences</t>
  </si>
  <si>
    <t>60013071;60068535</t>
  </si>
  <si>
    <t>6602880281;6603171365</t>
  </si>
  <si>
    <t>Dikmen, Fatih;Tuchkin, Yury Alexanderovich</t>
  </si>
  <si>
    <t>Kharkiv;Kocaeli</t>
  </si>
  <si>
    <t>O. Ya. Usikov Institute for Radiophysics and Electronics of the National Academy of Sciences of Ukraine;Gebze Teknik √úniversitesi</t>
  </si>
  <si>
    <t>60068535;60013071</t>
  </si>
  <si>
    <t>Dikmen F.</t>
  </si>
  <si>
    <t>Analytical regularization method for electromagnetic wave diffraction by axially symmetrical thin annular strips</t>
  </si>
  <si>
    <t>10.3906/elk-0811-10</t>
  </si>
  <si>
    <t>2-s2.0-68049120362</t>
  </si>
  <si>
    <t>['wimax band', 'wimax ),', 'using ihp', 'results proved', 'postlayout simulations', 'pa provided', 'multiband pa', 'multiband characteristics', 'measurement results', 'higher 1', 'gain value', 'frequency bands', 'following parameters', 'efficiency value', 'cost advantages', 'c process', 'band pa', 'band operation', '8 dbm', '8 db', '6 ghz', '6 dbm', '5 dbm', '5 db', '4 ghz', '4 dbm', '4 db', '36 db', '32 db', '3 dbm', '25 œºm', '25 dbm', '23 db', '2 db']</t>
  </si>
  <si>
    <t>MOS switch | Multiband | Power amplifier | Sige | WiMAX | WLAN</t>
  </si>
  <si>
    <t>In this work, a single-band power amplifier(PA) with a fixed-frequency/band output matching network and multiband PA with a switch-tuned output matching network is designed, using IHP(Innovations for High Performance), 0.25 Œºm-SiGe HBT process. The behavior of the amplifiers has been optimized for 2.4 GHz(WLAN), 3.6 GHz(UWB- WiMAX), and 5.4 GH z(WLAN) frequency bands for a higher 1-dB compression point and efficiency. Multiband characteristics of the amplifier were obtained by using a MOS-based switching network. Two MOS switches were used for tuning the band of the output matching network. Postlayout simulations of the multiband-PA provided the following performance parameters: 1-dB compression point of 25.2 dB m, gain value of 36 dB, efficiency value of 12.8% operation and maximum output power of 26.8 dBm for the 2.4 GHz WLAN band, 1-dB compression point of 25.5 dBm, gain value of 32 dB, efficiency value of 13.3% and maximum output power of 26.6 dBm for the 3.6 GHz UWB-WiMAX band and 1-dB compression point of 24.8 dB m, gain value of 23 dB, efficiency value of 12.5% and maximum output power of 26.3 dBm for the 5.4 GHz WLAN band. For the fixed-band, at 3.6 GHz, the postlayout simulations resulted the following parameters: 1-dB compression point of 25.5 dBm, gain value of 32 dB, efficiency value of 18% and maximum output power value of 26.8 dB m. Measurement results of the single-band PA provided the following performance parameters: 1-dB compression point of 20.5 dBm, gain value of 23 dB and efficiency value of 7% operation for the 2.4 GHz band; 1-dB compression point of 25.5 dBm, gain value of 31.5 dB and efficiency value of 17.5% for the 3.6 GHz band; 1-dB compression point of 22.4 dBm, gain value of 24.4 dB and efficiency value of 9.5% for the 5.4 GHz band. Measurement results show that using multistage topologies and implementing each parasitic as part of the matching network component has provided a wider-band operation with higher output power levels, above 25 dBm, with SiGe:C process. These results proved that the PA, with switching/tunable output matching network, provides compatible performance parameters, when compared with the fixed-band PA. The ability of being capable of operation in different frequency bands with compatible performance parameters, when compared with fixed-band PA, multiband PA can be realized with additional less parasitics, area, and cost advantages. ¬© 2009 Wiley Periodicals, Inc. Int J RF and Microwave CAE 19: 434-442, 2009.</t>
  </si>
  <si>
    <t>434-442</t>
  </si>
  <si>
    <t>60008991;60008991;60008991;60008991</t>
  </si>
  <si>
    <t>16230436800;30267972700;8583220000;7004052025</t>
  </si>
  <si>
    <t>Kaynak, Mehmet;Uzunkol, Mehmet;Tekin, Ibrahim;Gurbuz, Yasar</t>
  </si>
  <si>
    <t>Kaynak M.</t>
  </si>
  <si>
    <t>Performance comparison of a single and multiband power amplifiers using IHP 0.25 Œºm SiGe HBT technology</t>
  </si>
  <si>
    <t>10.1002/mmce.20365</t>
  </si>
  <si>
    <t>2-s2.0-68049124577</t>
  </si>
  <si>
    <t>['without loss', 'receiving antenna', 'much faster', 'induced current', 'hybrid model', 'excellent accuracy', 'computation time', 'accurate ones']</t>
  </si>
  <si>
    <t>Antenna arrays | Fuzzy inference | Nonlinear loading</t>
  </si>
  <si>
    <t>In this article, a hybrid model is introduced in which our previous fuzzy inference approach is used for extracting the behavior of receiving antenna and predicting the induced current and mutual coupling effects with an excellent accuracy and then it is combined with Volterra series model to analyze nonlinearly loaded finite antenna array. As it is expected, the computation time of the resulted hybrid model is much faster than the accurate ones, without loss of accuracy. ¬© 2009 Wiley Periodicals, Inc. Int J RF and Microwave CAE 19: 512-518, 2009.</t>
  </si>
  <si>
    <t>512-518</t>
  </si>
  <si>
    <t>60012835;60012835;60012835</t>
  </si>
  <si>
    <t>15065733900;6508375502;12794503400</t>
  </si>
  <si>
    <t>Ostadzadeh, Saeed Reza;Tayarani, Majid;Soleimani, Mohammad</t>
  </si>
  <si>
    <t>Ostadzadeh S.</t>
  </si>
  <si>
    <t>A hybrid model in analyzing nonlinearly loaded dipole antenna and finite antenna array in the frequency domain</t>
  </si>
  <si>
    <t>10.1002/mmce.20368</t>
  </si>
  <si>
    <t>2-s2.0-68049124580</t>
  </si>
  <si>
    <t>['used alone', 'substantially slowed', 'step preconditioner', 'nicolson finite', 'main purpose', 'iterative method', 'greatly accelerate', 'domain method', 'difference time']</t>
  </si>
  <si>
    <t>Crank-nicolson(cN) scheme | FDTD | GMRES | Preconditioning techniques</t>
  </si>
  <si>
    <t>The increase of the time-step size significantly deteriorates the property of the coefficient matrix generated from the Crank-Nicolson finite-difference time-domain method. As a result, the convergence of classical iterative methods, such as generalized minimal residual method(GMRES) would be substantially slowed down. The main purpose of this article is to show that the two-step preconditioner can greatly accelerate the convergence of the iterative method, such as GMRES. Numerical simulations show that this two-step preconditioned GMRES iterative method has a faster convergence speed than those methods when the preconditioner is used alone. ¬© 2009 Wiley Periodicals, Inc. Int J RF and Microwave CAE 19: 460-469, 2009.</t>
  </si>
  <si>
    <t>460-469</t>
  </si>
  <si>
    <t>60021666-60010080;60010080;60010080;60021666</t>
  </si>
  <si>
    <t>57208578654;35319782400;24473018200;57191659383</t>
  </si>
  <si>
    <t>Yang, Y.;Fan, Z. H.;Ding, D. Z.;Liu, S. B.</t>
  </si>
  <si>
    <t>Nanjing University of Aeronautics and Astronautics;Nanjing University of Science and Technology</t>
  </si>
  <si>
    <t>60021666;60010080</t>
  </si>
  <si>
    <t>Extend two-step preconditioning technique for the crank-nicolson finite-difference time-domain method to analyze the 3D microwave circuits</t>
  </si>
  <si>
    <t>10.1002/mmce.20369</t>
  </si>
  <si>
    <t>2-s2.0-68049125925</t>
  </si>
  <si>
    <t>['upcoming third', 'term evolution', 'significantly increase', 'sic ),', 'realistic scenario', 'practical mimo', 'poor performance', 'performance improvement', 'ordered sic', 'lte receiver', 'linear detectors', 'essential issue', 'detection algorithms', 'data rates', 'complexity tradeoffs', 'complexity tradeoff', 'cellular standard', 'best candidates', 'antenna correlation']</t>
  </si>
  <si>
    <t>Antenna correlation | Channel estimation error | LTE | MIMO detection | OSIC | Spatial multiplexing</t>
  </si>
  <si>
    <t>The upcoming Third-Generation Partnership Project-Long-Term Evolution (3GPP-LTE) cellular standard will employ spatial multiplexing to significantly increase the data rates. Detection of the spatially multiplexed signals is an essential issue in the design of an LTE receiver. In this paper, we evaluate the performance-complexity tradeoffs for a set of low-complexity multiple input multiple output (MIMO) detection algorithms in a realistic LTE downlink system. Specifically, antenna correlation and channel estimation errors have been considered for a practical MIMO-LTE receiver. An LTE downlink model has been implemented in order to evaluate three types of detectors: linear, unsorted successive interference cancellation (SIC), and ordered SIC. Our simulation results show that the unsorted SIC detectors present a very poor performance-complexity tradeoff. Besides, linear detectors are shown to be the best candidates as the performance improvement for the ordered SIC detectors is not significant in a realistic scenario. Copyright ¬© 2009 John Wiley &amp; Sons, Ltd.</t>
  </si>
  <si>
    <t>885-897</t>
  </si>
  <si>
    <t>60003662-126449589;60003662;60003662</t>
  </si>
  <si>
    <t>16239092600;7401886173;6508365045</t>
  </si>
  <si>
    <t>Morales-Jim√©nez, D.;Paris, J. F.;Entrambasaguas, J. T.</t>
  </si>
  <si>
    <t>Malaga;Malaga</t>
  </si>
  <si>
    <t>Universidad de M√°laga;Campus Universitario de Teatinos</t>
  </si>
  <si>
    <t>60003662;126449589</t>
  </si>
  <si>
    <t>Morales-Jim√©nez D.</t>
  </si>
  <si>
    <t>Performance tradeoffs among low-complexity detection algorithms for MIMO-LTE receivers</t>
  </si>
  <si>
    <t>10.1002/dac.1005</t>
  </si>
  <si>
    <t>2-s2.0-68049137127</t>
  </si>
  <si>
    <t>['trading companies', 'portal configuration', 'optimally implemented', 'major challenge', 'existing processes']</t>
  </si>
  <si>
    <t>Channel modeling | Field strength recording | Supply chain management | UHF RF identification (RFID)</t>
  </si>
  <si>
    <t>UHF RF indentification systems integration into existing processes is a major challenge for trading companies and retailers. The installation of antennas and interrogators and the portal configuration for achieving a required read rate is difficult, and in most cases, sub-optimally implemented. Therefore, it is essential to understand the relationship between achievable read rates and portal setup demands. ¬© 2006 IEEE.</t>
  </si>
  <si>
    <t>1700-1706</t>
  </si>
  <si>
    <t>60092209;60092209;60092209;60092209</t>
  </si>
  <si>
    <t>6506938851;55574515100;26650203200;57197411319</t>
  </si>
  <si>
    <t>Muehlmann, Ulrich;Manzi, Giuliano;Wiednig, Gerald;Buchmann, Michael</t>
  </si>
  <si>
    <t>Austria</t>
  </si>
  <si>
    <t>Vienna</t>
  </si>
  <si>
    <t>NXP Semiconductors Austria GmbH</t>
  </si>
  <si>
    <t>Muehlmann U.</t>
  </si>
  <si>
    <t>Modeling and performance characterization of UHF RFID portal applications</t>
  </si>
  <si>
    <t>10.1109/TMTT.2009.2022891</t>
  </si>
  <si>
    <t>2-s2.0-68349098954</t>
  </si>
  <si>
    <t>EURATOM</t>
  </si>
  <si>
    <t>['waveguide walls', 'waveguide wall', 'wall launcher', 'wall deformations', 'transformation efficiency', 'numerical method', 'method allows', 'launcher aperture', 'highly oversized', 'ghz coaxial', 'conventional dimpled', 'cavity gyrotron', 'analysis method', '660 mm']</t>
  </si>
  <si>
    <t>Cylindrical waveguides | Gyrotrons | Mode conversion | Waveguide antennas</t>
  </si>
  <si>
    <t>A numerical method for the analysis of the fields in highly oversized waveguides is proposed in this paper. This method allows the simulation of the fields on waveguide walls with arbitrary surface deformations in the case that the waveguide is highly oversized, and the wall deformations are shallow and smooth. Combined with the analysis method, an algorithm has been developed for synthesizing the waveguide wall to provide a desired field distribution. As an example, a 309.6-mm-long waveguide launcher has been designed for a 170-GHz coaxial-cavity gyrotron to transform the TE34,19 cavity mode to a fundamental Gaussian distribution. An efficiency of transformation to the desired fundamental Gaussian mode of 96.3% has been obtained at the launcher aperture, whereas the transformation efficiency is just 86% using a conventional dimpled-wall launcher with a length of 660 mm. ¬© 2006 IEEE.</t>
  </si>
  <si>
    <t>1661-1668</t>
  </si>
  <si>
    <t>60027314;60029428;60027314;60027314;60029428;60027314</t>
  </si>
  <si>
    <t>7403588602;7101686861;8291654800;22955784600;24775490900;7801656959</t>
  </si>
  <si>
    <t>Jin, Jianbo;Thumm, Manfred;Piosczyk, Bernhard;Kern, Stefan;Flamm, Jens;Rzesnicki, Tomasz</t>
  </si>
  <si>
    <t>Karlsruhe;Eggenstein-Leopoldshafen</t>
  </si>
  <si>
    <t>Karlsruhe Institute of Technology, Campus South;Karlsruhe Institute of Technology, Campus North</t>
  </si>
  <si>
    <t>60029428;60027314</t>
  </si>
  <si>
    <t>Jin J.</t>
  </si>
  <si>
    <t>Novel numerical method for the analysis and synthesis of the fields in highly oversized waveguide mode converters</t>
  </si>
  <si>
    <t>10.1109/TMTT.2009.2021878</t>
  </si>
  <si>
    <t>2-s2.0-68349104317</t>
  </si>
  <si>
    <t>['top patterns', 'proposed n', 'numerical simulation', 'numerical calculation', 'level close', 'input channels', 'design version', 'coupled waves', 'compensating sources', 'beamforming network', '3 db']</t>
  </si>
  <si>
    <t>The theory and the results of the numerical simulation of a microwave beamforming network in the form of a system of unequal coupled waveguides are presented. The beamforming network is designed for a quasi-optical multibeam antenna. It is shown that the proposed N-channel network forms N flat-top patterns, which intersect each other at a level close to -3 dB. The input channels are matched and are isolated. The theory of coupled waves is used to optimize the device. The theory of the systems of coupled EBG waveguides is developed on the basis of the method of compensating sources. The design version of a beamforming network on the basis of coupled EBG waveguides is considered. The results of the numerical calculation of the characteristics of this beamforming network are presented. ¬© 2009 Pleiades Publishing, Ltd.</t>
  </si>
  <si>
    <t>755-764</t>
  </si>
  <si>
    <t>Bankov, S. E.</t>
  </si>
  <si>
    <t>Bankov S.</t>
  </si>
  <si>
    <t>Beamforming network on the basis of unequal coupled waveguides</t>
  </si>
  <si>
    <t>10.1134/S1064226909070031</t>
  </si>
  <si>
    <t>2-s2.0-68549083722</t>
  </si>
  <si>
    <t>['specified pattern', 'specified flat', 'respective patterns', 'proposed distributions', 'mean efficiency', 'infinite 1d', 'fourier transforms', 'form flat', 'contour patterns', 'contour pattern', 'antenna aperture', 'amplitude distributions']</t>
  </si>
  <si>
    <t>Infinite 1D and 2D periodic planar arrays of densely spaced radiators that are used to form flat-top and contour patterns are analyzed. It is proposed to determine the amplitude distributions over the antenna aperture as the Fourier transforms of the window functions corresponding to the respective patterns. The proposed distributions are used to derive the explicit expressions showing that the efficiency of an array with a specified flat-top or contour pattern is equal to the mean efficiency of a uniformly excited array in the scan region covered by the specified pattern. ¬© 2009 Pleiades Publishing, Ltd.</t>
  </si>
  <si>
    <t>797-799</t>
  </si>
  <si>
    <t>Skobelev, S. P.</t>
  </si>
  <si>
    <t>Radiation efficiency of dense antenna arrays forming flat-top and contour radiation patterns</t>
  </si>
  <si>
    <t>10.1134/S1064226909070080</t>
  </si>
  <si>
    <t>2-s2.0-68549107941</t>
  </si>
  <si>
    <t>['white dwarf', 'value predicted', 'transferring phases', 'system evolution', 'strange dwarf', 'significantly smaller', "lisa )'", 'gw detectors', 'gravitational wave', 'frequency diagram', 'executable way', 'dwd systems', 'detect sds', 'binary systems', 'absolute amplitude']</t>
  </si>
  <si>
    <t>Accretion | Accretion disks-binaries | Close-dense matter-gravitational waves</t>
  </si>
  <si>
    <t>Like the investigation of double white dwarf (DWD) systems, strange dwarf (SD) - white dwarf (WD) system evolution in Laser Interferometer Space Antenna (LISA)'s absolute amplitude-frequency diagram is investigated. Since there is a strange quark core inside an SD, SDs' radii are significantly smaller than the value predicted by the standard WD model, which may strongly affect the gravitational wave (GW) signal in the mass-transferring phases of binary systems. We study how an SD-WD binary evolves across LISA's absolute amplitude-frequency diagram. In principle, we provide an executable way to detect SDs in the Galaxy's DWD systems by radically new windows offered by GW detectors. ¬© 2009 IOP Publishing Ltd..</t>
  </si>
  <si>
    <t>745-750</t>
  </si>
  <si>
    <t>Research in Astronomy and Astrophysics</t>
  </si>
  <si>
    <t>60033100;60033100;60033100</t>
  </si>
  <si>
    <t>37064569700;55613230919;36112184800</t>
  </si>
  <si>
    <t>L√º, Zhan Kui;Wu, Shi Wei;Zeng, Zhi Cheng</t>
  </si>
  <si>
    <t>L√º Z.K.</t>
  </si>
  <si>
    <t>Gravitational wave radiation from a double white dwarf system inside our galaxy: A potential method for seeking strange dwarfs</t>
  </si>
  <si>
    <t>10.1088/1674-4527/9/7/002</t>
  </si>
  <si>
    <t>2-s2.0-68749112762</t>
  </si>
  <si>
    <t>['spatial distribution', 'radiation intensity', 'dihedral angles', 'dihedral angle', 'different values', 'angular distributions']</t>
  </si>
  <si>
    <t>The spatial distribution of the field of transition radiation generated by a relativistic particle flying into a dihedral angle formed by perfectly conducting plane surfaces is determined. The cases when particles are injected from the edge and from a plane of the dihedral angle are considered. The angular distributions of radiation intensity in dihedral angles of different values are calculated. ¬© 2009 Pleiades Publishing, Ltd.</t>
  </si>
  <si>
    <t>35-42</t>
  </si>
  <si>
    <t>60009114;60009114</t>
  </si>
  <si>
    <t>7006775979;7004844315</t>
  </si>
  <si>
    <t>Kol'tsov, A. V.;Serov, A. V.</t>
  </si>
  <si>
    <t>Kol'tsov A.</t>
  </si>
  <si>
    <t>Transition radiation in a dihedral angle formed by perfectly conducting planes</t>
  </si>
  <si>
    <t>10.1134/S106377610907005X</t>
  </si>
  <si>
    <t>2-s2.0-69249131354</t>
  </si>
  <si>
    <t>['three kinds', 'target detection', 'similarity parameter', 'several properties', 'sar ),', 'proposed based', 'matrix theory', 'experimental result', 'data case']</t>
  </si>
  <si>
    <t>Polarimetric synthetic aperture radar | Polarimetric target detection | Similarity parameter</t>
  </si>
  <si>
    <t>A similarity parameter between two polarimetric coherency matrices is proposed based on matrix theory. This parameter can be applied not only to the data case of one-look polarimetric Synthetic aperture radar (SAR), but also to the case of multi-look polarimetric SAR. Several properties of the similarity parameter and the analysis on one-look and multi-look polarimetric data are presented. As an application, target detection for multi-look polarimetric SAR case is discussed. Three kinds of improved power maximization synthesis detector are proposed. Finally, the experimental result of target detection is presented and analyzed.</t>
  </si>
  <si>
    <t>545-550</t>
  </si>
  <si>
    <t>60025278-60027021;60025278;60025278;60027021;60027021</t>
  </si>
  <si>
    <t>26028273200;24470669900;57075083500;55513537700;7102711954</t>
  </si>
  <si>
    <t>An, Wentap;Zhang, Weijie;Yang, Jian;Hong, Wen;Cao, Fang</t>
  </si>
  <si>
    <t>Institute of Electronics Chinese Academy of Sciences;Tsinghua University</t>
  </si>
  <si>
    <t>60027021;60025278</t>
  </si>
  <si>
    <t>On the similarity parameter between two targets for the case of multi-look polarimetric SAR AN Wentao</t>
  </si>
  <si>
    <t>2-s2.0-69249199059</t>
  </si>
  <si>
    <t>['terpyridine may', 'sensitized luminescence', 'providing sensitization', 'photosensitizing eu3', 'phosphorescence band', 'ion play', 'important role', 'ht ),', 'eu3 +-', 'dt ))', 'coordination environment', '), diglyme']</t>
  </si>
  <si>
    <t>Coordination environment | Lanthanide-cored complex | Neutral ligand | Quantum efficiency | Sensitized luminescence</t>
  </si>
  <si>
    <t>A series of Eu(III) complexes with various neutral ligands (2,2':6',2"-terpyridine (T), diglyme (D), 1N-(2-dimethylamino)ethyl)-1N, 2N, 2N-trimethylethane-1,2-diamine (PT), di-(2-picolyl)-amine derivative (HT), and multidentate terpyridine derivative (DT)) were synthesized to investigate the effect of coordination environment on the sensitized luminescence of Eu(III) complexes. The nine coordination sites of the Eu3+ ion are occupied by three bidentate carboxylate moieties and one neutral ligand. The highest emission intensity is obtained for Eu3+- [NA]3 (PT), due to the difference in energy transfer efficiency and symmetry of the first coordination sphere of Eu3+ ion. But, the lowest emission intensity is obtained for Eu3+-[NA]3(T). Terpyridine may not play an important role antenna for photosensitizing Eu3+ ion. It could be attributed to the weak spectral overlap integral J value between its phosphorescence band and Eu3+ion absorption band. Therefore, different coordination environment of Ln3+ ion play an important role in providing sensitization of lanthanide ion emission.</t>
  </si>
  <si>
    <t>1553-1558</t>
  </si>
  <si>
    <t>Bulletin of the Korean Chemical Society</t>
  </si>
  <si>
    <t>60001558;60001558;60005273;60005273;60005273</t>
  </si>
  <si>
    <t>7007017950;55699638400;57202974847;16204149000;7410128834</t>
  </si>
  <si>
    <t>Baek, Nam Seob;Kim, Yong Hee;Lee, Dong Hyun;Seo, Kang Deuk;Kim, Hwan Kyu</t>
  </si>
  <si>
    <t>Korea University;Electronics and Telecommunications Research Institute</t>
  </si>
  <si>
    <t>60005273;60001558</t>
  </si>
  <si>
    <t>Baek N.</t>
  </si>
  <si>
    <t>Effect of coordination environment on the photophysical properties of luminescent europium(III) complexes</t>
  </si>
  <si>
    <t>10.5012/bkcs.2009.30.7.1553</t>
  </si>
  <si>
    <t>2-s2.0-69249200371</t>
  </si>
  <si>
    <t>['thin type', 'successfully developed', 'scanning performance', 'precise operation', 'nrd guide', 'mechanically beam', 'main emphasis', 'integrated manner', 'distance estimation', 'compact housing', 'circuit components', 'balanced mixer', '60 ghz', '25 mm']</t>
  </si>
  <si>
    <t>An FM-CW radar front-end was fabricated in an integrated manner at 60 GHz by using the NRD guide. The main emphasis was placed on compactness in size and high-precise operation in performance. The fabricated radar consists of an FM Gunn oscillator, a balanced mixer, and a planar antenna fed by a leaky NRD guide with a mechanically beam-scanning performance. All circuit components and the antenna were contained in a compact housing of 170 x 140 mm in area and 25 mm in thickness, and thus, a thin type of millimeter-wave radar front-end was successfully developed. Moreover, an error of distance estimation was measured to be less than a distance of 0.7 m. ¬© 2009 IEEE.</t>
  </si>
  <si>
    <t>42-45</t>
  </si>
  <si>
    <t>IEEE Aerospace and Electronic Systems Magazine</t>
  </si>
  <si>
    <t>60104115;60008435;60011107</t>
  </si>
  <si>
    <t>7005760397;57215330776;7202091831</t>
  </si>
  <si>
    <t>Kuroki, Futoshi;Wagatsuma, Yoshihiko;Yoneyama, Tsukasa</t>
  </si>
  <si>
    <t>Kure;Sendai;Sendai</t>
  </si>
  <si>
    <t>National Institute of Technology, Kure College;Tohoku Institute of Technology;Tohoku University</t>
  </si>
  <si>
    <t>60104115;60011107;60008435</t>
  </si>
  <si>
    <t>Kuroki F.</t>
  </si>
  <si>
    <t>60 GHz FM-CWR Using NRD guide for distance estimation</t>
  </si>
  <si>
    <t>10.1109/MAES.2009.5208560</t>
  </si>
  <si>
    <t>2-s2.0-69649089141</t>
  </si>
  <si>
    <t>['value accrued', 'utility functions', 'transmit 10', 'system architecture', 'specify dynamic', 'radar data', 'power antennas', 'physically small', 'optimal allocation', 'networks defeat', 'multiple end', 'meter antennas', 'mapping storms', 'limits today', 'detecting atmospheric', 'dense networks', 'airborne hazards']</t>
  </si>
  <si>
    <t>Dense networks of short-range radars capable of mapping storms and detecting atmospheric and airborne hazards are described. Comprised of physically small, low-power antennas, these networks defeat the Earth curvature blockage that limits today's long-range radar networks and enable high resolution views that extend from the lower-troposphere to the tops of storms. The networks are comprised of 1-meter antennas that transmit 10's of W peak power and are capable of high-speed electronic beam-steering. A system architecture is described that maximizes the value accrued to users of radar data through utility functions that specify dynamic, optimal allocation of resources in response to the needs of multiple end-users and associated information retrieval algorithms. ¬© 2009 IEEE.</t>
  </si>
  <si>
    <t>114011133-60013894;114011133-60013894;114011133-60009226;114011133-60009226</t>
  </si>
  <si>
    <t>7102605212;7102806638;57218520188;7005071296</t>
  </si>
  <si>
    <t>McLaughlin, David;Knapp, Eric;Wang, Y.;Chandrasekar, V.</t>
  </si>
  <si>
    <t>Boston;Fort Collins;</t>
  </si>
  <si>
    <t>University of Massachusetts System;Colorado State University;Collaborative Adaptive Sensing of the Atmosphere (CA SA</t>
  </si>
  <si>
    <t>60013894;60009226;114011133</t>
  </si>
  <si>
    <t>McLaughlin D.</t>
  </si>
  <si>
    <t>Distributed weather radar using X-band active arrays</t>
  </si>
  <si>
    <t>10.1109/MAES.2009.5208556</t>
  </si>
  <si>
    <t>2-s2.0-69649101153</t>
  </si>
  <si>
    <t>['wet state', 'weaker forces', 'treated fabric', 'tensile strength', 'strength properties', 'nitrogen content', 'much higher', 'ionic interaction', 'hydrophobic interactions', 'hydrogen bonds', 'higher wet', 'ftir spectroscopy', 'ether bonds', 'dry state', 'cotton fabrics', 'cotton fabric', 'cotton cellulose', 'cmc fabric', 'carboxymethylated cotton', 'achieved thermally', '5 minutes', '3000 da', '289 ¬∞', '228 ¬∞', '115 meq']</t>
  </si>
  <si>
    <t>Cotton fabric | Easy care | Ionic crosslinking | Poly(vinylpyrrolidone) | Wrinkle free properties</t>
  </si>
  <si>
    <t>Incorporation of poly(vinylpyrrolidone) (PVP) in the structure of cotton, carboxymethylated cotton (CMC) or ionically crosslinked cotton fabric induces besides ether crosslinking of cotton cellulose, strong columbic forces and weaker forces such as dipole-dipole, hydrogen bonds, van der Waals, or hydrophobic interactions. The ether bonds are formed in the dry state (i.e., un-swelled state), whereas, the other interactions are formed in wet state (i.e., swelled state) of cotton fabrics. Both interactions greatly enhance wet and dry wrinkle recovery angle of cotton fabric without strength loss. Fixation of PVP onto cotton or CMC fabric was achieved thermally by curing the treated fabric at 140¬∞C for 5 minutes. Higher wet and dry wrinkle recovery angles (WRA and DRA) were obtained with lower molecular weight PVP (3000 Da) compared with higher molecular weight one (8000 Da). The results obtained also show that a balance between WRA, DRA as high as 228¬∞ and 225¬∞, respectively, could be obtained without loss in tensile strength and elongation at break by treatment CMC fabric having carboxyl content 115 meq/100 g fabric with 4% PVP then cured at 140¬∞C for 5 minutes. Additionally, treatment of the ionically crosslinked fabric (having 115 meq/100 g fabric carboxyl content and 0.22% nitrogen content) with 4% aqueous PVP enhances the DRA and WRA to reach a value of 289¬∞ and 286¬∞, respectively, without any loss in the strength properties of the fabrics. These values of WRA and DRA are much higher than those obtained with cotton fabric (blank) or carboxymethylated cotton. The existence of ionic interaction and ether bonds as well as functional groups introduced into cotton fabrics were confirmed by FTIR spectroscopy. ¬© SAGE Publications 2009.</t>
  </si>
  <si>
    <t>57-80</t>
  </si>
  <si>
    <t>Journal of Industrial Textiles</t>
  </si>
  <si>
    <t>60014618;60014618;60004923;60004923;60004923</t>
  </si>
  <si>
    <t>55909648400;6603659609;34881796500;56325729500;7102617786</t>
  </si>
  <si>
    <t>Hashem, Mohamed;Refaie, Rakia;Goli, Kiral;Smith, Brent;Hauser, Peter</t>
  </si>
  <si>
    <t>Cairo;Raleigh</t>
  </si>
  <si>
    <t>National Research Centre;NC State University</t>
  </si>
  <si>
    <t>60014618;60004923</t>
  </si>
  <si>
    <t>Hashem M.</t>
  </si>
  <si>
    <t>Enhancement of wrinkle free properties of carboxymethylated cotton fabric via ionic crosslinking with poly(vinylpyrrolidone)</t>
  </si>
  <si>
    <t>10.1177/1528083709102934</t>
  </si>
  <si>
    <t>2-s2.0-69749093296</t>
  </si>
  <si>
    <t>['seriously considered', 'reduce errors', 'recent years', 'ppp technique', 'positioning accuracies', 'phase wind', 'paper analyses', 'modelled carefully', 'gps errors', 'earth tide', 'different satellites', 'different epochs', 'different combinations', 'clock errors', 'also presented', 'achieve centimetre']</t>
  </si>
  <si>
    <t>Accuracy | Antennae offset | Earth tides | Phase wind-up | Precise point positioning</t>
  </si>
  <si>
    <t>Along with improvements in International GPS Services (IGS) products with regard to GPS satellite orbit and clock errors, the Precise Point Positioning (PPP) technique has been developed in recent years. Compared with conventional GPS relative positioning mode, the PPP technique does not require the presence of a nearby reference station, which makes it more attractive than other techniques for some applications. However, to achieve centimetre-level positioning accuracy, all GPS errors have to be modelled carefully and removed from measurements. Some errors that have not been seriously considered in a relative positioning mode have to be treated now. This paper analyses the effects of the earth tide, satellite antenna offset, and phase wind-up corrections on the accuracy of the PPP technique. Similar to relative positioning mode, we can also combine measurements from different satellites and different epochs to reduce errors in measurement in the PPP data processing. The positioning accuracies with different combinations of GPS phase observables are also presented in the paper. ¬© 2009 Survey Review Ltd.</t>
  </si>
  <si>
    <t>238-252</t>
  </si>
  <si>
    <t>Survey Review</t>
  </si>
  <si>
    <t>60008928;60008928-60073652;60008928;60008928;60008928</t>
  </si>
  <si>
    <t>35085763800;25521833500;55240826500;7601431003;7401929481</t>
  </si>
  <si>
    <t>Chen, Wu;Hu, Congwei;Gao, Shan;Chen, Yongqi;Ding, Xiaoli</t>
  </si>
  <si>
    <t>Shanghai;Kowloon</t>
  </si>
  <si>
    <t>Tongji University;Hong Kong Polytechnic University</t>
  </si>
  <si>
    <t>60073652;60008928</t>
  </si>
  <si>
    <t>Error correction models and their effects on GPS precise point positioning</t>
  </si>
  <si>
    <t>10.1179/003962609X390139</t>
  </si>
  <si>
    <t>2-s2.0-70149102783</t>
  </si>
  <si>
    <t>['winter stress', 'suitable system', 'red phenotype', 'red period', 'psii diminished', 'pool sizes', 'pigment levels', 'photosynthetic machinery', 'photoprotective xanthophylls', 'parameters recovered', 'negatively affected', 'leaf reddening', 'final reduction', 'electron flow', 'anthocyanin accumulation', 'also indicated', 'also compatible', 'actual photoprotection']</t>
  </si>
  <si>
    <t>Cistus creticus | Electron transport | Epoxidation state | OJIP curves | Photoinhibition | Photoprotection | Pigments | PSI | PSII | Shade acclimation</t>
  </si>
  <si>
    <t>Under apparently similar field conditions individual plants of Cistus creticus turn transiently red during winter, while neighbouring plants remain green. These two phenotypes provide a suitable system for comparing basic photosynthetic parameters and assessing critically two hypotheses, i.e. anthocyanins afford photoprotection and anthocyanins induce shade characteristics on otherwise exposed leaves. With that aim, pigment levels and in vivo chlorophyll fluorescence parameters were monitored in dark-acclimated (JIP-test) and light-acclimated (saturation pulse method) leaves during both the green and the red period of the year. No evidence for actual photoprotection by anthocyanins was obtained. On the contrary, all fluorescence parameters related to yields and probabilities of photochemical energy conversion and electron flow, from initial light trapping to final reduction of ultimate electron acceptors in PSI, declined in the red phenotype after leaf reddening. Moreover, the pool sizes of final electron acceptors of PSII diminished, indicating that both photosystems were negatively affected. Vulnerability to winter stress was also indicated by sustained chlorophyll loss, inability to increase the levels of photoprotective xanthophylls and increased quantum yield of non-regulated energy loss during reddening. However, during the same period, the relative PSII antenna size increased, indicating an apparent shade acclimation after anthocyanin accumulation, while changes in the photosynthetic pigment ratios were also compatible to the shade acclimation hypothesis. All parameters recovered to pre-reddening values upon re-greening. It is concluded that the photosynthetic machinery of the red leaf phenotype has an inherently low capacity for winter stress tolerance, which is not alleviated by anthocyanin accumulation.</t>
  </si>
  <si>
    <t>3031-3042</t>
  </si>
  <si>
    <t>Journal of Experimental Botany</t>
  </si>
  <si>
    <t>60031155;60031155;60031155</t>
  </si>
  <si>
    <t>34881253800;7006725938;6602994873</t>
  </si>
  <si>
    <t>Zeliou, Konstantina;Manetas, Yiannis;Petropoulou, Yiola</t>
  </si>
  <si>
    <t>Zeliou K.</t>
  </si>
  <si>
    <t>Transient winter leaf reddening in Cistus creticus characterizes weak (stress-sensitive) individuals, yet anthocyanins cannot alleviate the adverse effects on photosynthesis</t>
  </si>
  <si>
    <t>10.1093/jxb/erp131</t>
  </si>
  <si>
    <t>2-s2.0-70349148710</t>
  </si>
  <si>
    <t>2006BAD02A16-4</t>
  </si>
  <si>
    <t>['volatile collections', 'volatile chemicals', 'virgin females', 'united kingdom', 'tzvel .,', 'specific components', 'significantly reduced', 'sex pheromone', 'rhopalomyia longicauda', 'retention indices', 'ramat .)', 'naturally occurring', 'mass spectra', 'major eag', 'longicauda males', 'llc 2009', 'lesser eag', 'hexadecenyl acetate', 'gas chromatographic', 'elicited responses', 'electron impact', 'electroantennographic detection', 'dendranthema morifolium', 'corresponding alcohol', 'commercial plantations', 'cecidomyiidae ),', 'business media', 'active compound']</t>
  </si>
  <si>
    <t>(2S,8Z)-2-butyroxy-8-heptadecene | (2S,8Z)-8-heptadecen-2-ol | Cecidomyiidae | Chrysanthemum gall midge | Field trapping | Rhopalomyia longicauda | Sex pheromone</t>
  </si>
  <si>
    <t>The sex pheromone of the chrysanthemum gall midge, Rhopalomyia longicauda (Diptera: Cecidomyiidae), the most important insect pest in commercial plantations of chrysanthemum, Dendranthema morifolium (Ramat.) Tzvel., in China, was identified, synthesized, and field-tested. Volatile chemicals from virgin females and males were collected on Porapak in China and sent to the United Kingdom for analysis. Coupled gas chromatographic-electroantennographic detection (GC-EAG) analysis of volatile collections from females revealed two compounds that elicited responses from antennae of males. These compounds were not present in collections from males. The major EAG-active compound was identified as 2-butyroxy-8-heptadecene by gas chromatographic (GC) retention indices, mass spectra, in both electron impact and chemical ionization modes, hydrogenation, epoxidation, and derivatization with dimethyldisulfide. The lesser EAG-active compound was identified as the corresponding alcohol. The ratio of butyrate to alcohol in the collections was 1:0.26. Racemic (Z)-8-heptadecen-2-ol and the corresponding butyrate ester were synthesized from (Z)-7-hexadecenyl acetate, and the synthetic compounds found to have identical GC retention indices and mass spectra to those of the natural, female-specific components. Analysis of the volatile collections on an enantioselective cyclodextrin GC column showed the natural pheromone contained (2S,8Z)-2-butyroxy-8-heptadecene. Field tests showed that rubber septa containing racemic (Z)-2-butyroxy-8-heptadecene were attractive to R. longicauda males. The (naturally occurring) S-enantiomer was equally as attractive as the racemate, while the R-enantiomer was not attractive to males, and did not inhibit the activity of the S-enantiomer. The attractiveness of the butyrate was significantly reduced by the presence of even small amounts of the corresponding alcohol. ¬© Springer Science + Business Media, LLC 2009.</t>
  </si>
  <si>
    <t>715-723</t>
  </si>
  <si>
    <t>60013551;60003661;60104707;60003661;60003661;107121994;60013551</t>
  </si>
  <si>
    <t>24465379500;7404435415;7402348901;6602858786;26654118700;35077777200;9247966600</t>
  </si>
  <si>
    <t>Liu, Ya Jia;Hall, David;Cross, Jerry;Farman, Dudley;Amarawardana, Lakmali;Liu, Qing Ran;He, Xiong Kui</t>
  </si>
  <si>
    <t>United Kingdom;China;United Kingdom;China</t>
  </si>
  <si>
    <t>Kent;Beijing;Chatham;</t>
  </si>
  <si>
    <t>East Malling Research Station;China Agricultural University;Natural Resources Institute;Anguo Plant Protection Station</t>
  </si>
  <si>
    <t>60104707;60013551;60003661;107121994</t>
  </si>
  <si>
    <t>Liu Y.J.</t>
  </si>
  <si>
    <t>(2S,8Z)-2-butyroxy-8-heptadecene: Major component of the sex pheromone of chrysanthemum gall midge, Rhopalomyia longicauda</t>
  </si>
  <si>
    <t>10.1007/s10886-009-9647-z</t>
  </si>
  <si>
    <t>2-s2.0-70349229928</t>
  </si>
  <si>
    <t>['wild type', 'vivo chlorophyll', 'thaliana m13', 'significant increases', 'significant differences', 'rc ),', 'psii due', 'psii antenna', 'prolyl cis', 'photosystem ii', 'obtained results', 'm13 plants', 'like peptidyl', 'influenced mostly', 'increased chl', 'impaired function', 'fluorescence transient', 'energy dissipation', 'dissipative ones', 'dio parameter', 'decreased chl', 'certain fraction', 'also serves']</t>
  </si>
  <si>
    <t>Chlorophyll fluorescence | OJIP test | Photosynthesis regulation | Photosystem II | TLP40</t>
  </si>
  <si>
    <t>Chloroplast protein CYP38 is a cyclophilin-like peptidyl-prolyl cis-trans isomerase involved in photosystem II (PSII) assembly. It also serves as a regulator of thylakoid protein phosphatase. In this work the efficiency of PSII in CYP38 deficient Arabidopsis thaliana M13 plants has been analyzed by measuring in vivo chlorophyll a (Chl a) fluorescence transient (OJIP test). Significant differences in overall photosynthetic performance (PIABS), absorption (ABS/RC), trapping (TRo/RC), electron transport (ETo/RC), and dissipation (DIo/RC) were observed between A. thaliana M13 and the wild type (WT) plants. Increased Chl a and Chl b levels, as well as decreased Chl a/Chl b ratio were measured in M13 plants, indicating the adjustment of PSII antenna for increasing light absorption capability. Based on the obtained results, it can be concluded that the deficiency in CYP38 protein leads to impaired function of PSII due to the conversion of a certain fraction of active reaction centres to dissipative ones. This leads to a decrease in overall photosynthetic performance (PIABS) in M13 plants. Such effect was due to lowering of TRo/DIo parameter, which was influenced mostly by significant increases in energy dissipation (DIo/RC) and in trapping of electrons (TRo/RC) per active reaction centre.</t>
  </si>
  <si>
    <t>Food Technology and Biotechnology</t>
  </si>
  <si>
    <t>60018422;60000961;60000961;60018368;60018368;60000961</t>
  </si>
  <si>
    <t>6601958509;16403431100;33067888500;34978641100;6603602362;6602860455</t>
  </si>
  <si>
    <t>Lepedu≈°, Hrvoje;Toma≈°iƒá, Ana;Juriƒá, Snj√®zana;Kataniƒá, Zorana;Cesar, Vera;Fulgosi, Hrvoje</t>
  </si>
  <si>
    <t>Croatia;Croatia;Croatia</t>
  </si>
  <si>
    <t>Osijek;Osijek;Zagreb</t>
  </si>
  <si>
    <t>Poljoprivredni Institut Osijek;Josip Juraj Strossmayer University of Osijek;Institute Ruder Boskovic</t>
  </si>
  <si>
    <t>60018422;60018368;60000961</t>
  </si>
  <si>
    <t>Lepedu≈° H.</t>
  </si>
  <si>
    <t>Photochemistry of PSII in CYP38 Arabidopsis thaliana deletion mutant</t>
  </si>
  <si>
    <t>2-s2.0-70349376870</t>
  </si>
  <si>
    <t>['z axes', 'radiation pattern', 'numerical calculations', 'isotropic two', 'frequencies close', 'existence conditions', 'electromagnetic radiation', 'dimensional array', 'anomalous properties', 'anechoic chamber']</t>
  </si>
  <si>
    <t>41.20.Jb | 42.70.Nq</t>
  </si>
  <si>
    <t>The anomalous properties of electromagnetic radiation from an antenna in the form of a rectangular section waveguide tube made of a metamaterial with the negative real parts of permittivity and permeability have been demonstrated. The metamaterial is an isotropic two-dimensional array of left and right-twisted coils placed on a thin polyurethane substrate. The coils of the sample are directed in equal numbers along the x, y, and z axes. The possibility of the preferential backward radiation of the structure has been shown on the basis of numerical calculations with the use of the method of moments and the measurements of the radiation pattern of the antenna in an anechoic chamber at frequencies close to the 3-GHz resonance frequency of the metamaterial. The causes and existence conditions of the effect have been revealed. ¬© Pleiades Publishing, Ltd., 2009.</t>
  </si>
  <si>
    <t>500-505</t>
  </si>
  <si>
    <t>60110435;60110435;60110435</t>
  </si>
  <si>
    <t>26646258600;34874591900;7004126404</t>
  </si>
  <si>
    <t>Balabukha, N. P.;Basharin, A. A.;Semenenko, V. N.</t>
  </si>
  <si>
    <t>Balabukha N.</t>
  </si>
  <si>
    <t>Effect of backward radiation of electromagnetic waves by a metamaterial waveguide structure</t>
  </si>
  <si>
    <t>10.1134/S0021364009100063</t>
  </si>
  <si>
    <t>2-s2.0-70349437375</t>
  </si>
  <si>
    <t>Fonds Wetenschappelijk Onderzoek</t>
  </si>
  <si>
    <t>FWO</t>
  </si>
  <si>
    <t>['three pit', 'temperament traits', 'tagged individuals', 'studies combining', 'results illustrate', 'novel environment', 'new environment', 'natural ecosystem', 'mobile antenna', 'laboratory conditions', 'laboratory assay', 'isolated single', 'individual experiments', 'increasingly acknowledged', 'first assayed', 'field release', 'field conditions', 'explorative behaviour', 'exploration rate']</t>
  </si>
  <si>
    <t>Boldness | Cottus perifretum | Exploration avoidance | Novel environment activity</t>
  </si>
  <si>
    <t>The relevance of temperament traits for life history strategy or productivity is increasingly acknowledged. Temperament traits are often either observed in captivity or in the wild, but studies combining both observations are very rare. We examine whether exploratory behaviour in the bullhead (Cottus perifretum), assayed under laboratory conditions, predicts this behaviour under field conditions. Forty-three PIT-tagged individuals were first assayed for exploration of a novel environment in the aquarium and then released into an unfamiliar stream stretch, where they were later relocated using a mobile antenna. Explorative behaviour assayed in the laboratory was significantly positively related to the exploration in the field, thus predicting distance moved in the field release. Both in the laboratory and in the field, explorative behaviour was not related to individual body length. When bullheads that did not leave the refuge in the aquarium (laboratory assay) and, therefore, did not explore the new environment were excluded from the analysis, the correlation between laboratory and field explorative behaviour variables became weaker. However, overall, our results illustrate that exploration rate of bullheads in isolated single-individual experiments can be used to predict this behaviour in the natural ecosystem. ¬© 2009 Springer-Verlag.</t>
  </si>
  <si>
    <t>1229-1233</t>
  </si>
  <si>
    <t>Naturwissenschaften</t>
  </si>
  <si>
    <t>60012937;60012937;60012937;60012937</t>
  </si>
  <si>
    <t>24492059100;35331985600;55079327600;7006388652</t>
  </si>
  <si>
    <t>Kobler, Alexander;Engelen, Brecht;Knaepkens, Guy;Eens, Marcel</t>
  </si>
  <si>
    <t>Antwerpen</t>
  </si>
  <si>
    <t>Universiteit Antwerpen</t>
  </si>
  <si>
    <t>Kobler A.</t>
  </si>
  <si>
    <t>Temperament in bullheads: Do laboratory and field explorative behaviour variables correlate?</t>
  </si>
  <si>
    <t>10.1007/s00114-009-0581-2</t>
  </si>
  <si>
    <t>2-s2.0-70349604801</t>
  </si>
  <si>
    <t>06-08-00542a</t>
  </si>
  <si>
    <t>['various obstacles', 'spatial measurements', 'simultaneous excitation', 'shown experimentally', 'short antenna', 'random phase', 'probe antenna', 'outer side', 'electromagnetic fields', 'e 00', 'distortions associated', 'distorted signal', 'detailed analysis', 'considered phenomenon', 'coaxial line', 'capacitive probes', 'capacitive probe', 'allow one']</t>
  </si>
  <si>
    <t>It has been shown experimentally that signals of a capacitive probe-a short antenna at the end of a coaxial line used for spatial measurements of electromagnetic fields-are subject to distortions associated with the simultaneous excitation of an E 00-type surface wave on the outer side of the coaxial line. Being reflected from various obstacles, the surface wave returns to the probe antenna in a random phase and induces a distorted signal in it. A detailed analysis of the considered phenomenon and methods for eliminating it, which allow one to lift the restrictions in the application of capacitive probes to spatial measurements of electromagnetic fields, are presented. ¬© 2009 Pleiades Publishing, Ltd.</t>
  </si>
  <si>
    <t>554-559</t>
  </si>
  <si>
    <t>60068680;60068680</t>
  </si>
  <si>
    <t>13806445300;7003805838</t>
  </si>
  <si>
    <t>Sergeichev, K. F.;Lukina, N. A.</t>
  </si>
  <si>
    <t>Sergeichev K.</t>
  </si>
  <si>
    <t>A Sommerfeld surface wave in probe measurements of electromagnetic fields</t>
  </si>
  <si>
    <t>10.1134/S0020441209040150</t>
  </si>
  <si>
    <t>2-s2.0-70350517030</t>
  </si>
  <si>
    <t>['tier networks', 'tier network', 'shadowing effects', 'results reveal', 'power control', 'per cell', 'path loss', 'paper develops', 'operating contour', 'interference avoidance', 'improved coverage', 'feasible combinations', 'ensuing cross', 'corner femtocell', 'average number', 'accurate characterization']</t>
  </si>
  <si>
    <t>Cellular | Code division multiaccess | Femtocell | Macrocell | Operating contours | Outage probability | Uplink capacity</t>
  </si>
  <si>
    <t>Two-tier femtocell networks- comprising a conventional cellular network plus embedded femtocell hotspots- offer an economically viable solution to achieving high cellular user capacity and improved coverage. With universal frequency reuse and DS-CDMA transmission however, the ensuing cross-tier interference causes unacceptable outage probability. This paper develops an uplink capacity analysis and interference avoidance strategy in such a two-tier CDMA network. We evaluate a network-wide area spectral efficiency metric called the operating contour (OC) defined as the feasible combinations of the average number of active macrocell users and femtocell base stations (BS) per cell-site that satisfy a target outage constraint. The capacity analysis provides an accurate characterization of the uplink outage probability, accounting for power control, path loss and shadowing effects. Considering worst case interference at a corner femtocell, results reveal that interference avoidance through a time-hopped CDMA physical layer and sectorized antennas allows about a 7x higher femtocell density, relative to a split spectrum two-tier network with omnidirectional femtocell antennas. A femtocell exclusion region and a tier selection based handoff policy offers modest improvements in the OCs. These results provide guidelines for the design of robust shared spectrum two-tier networks. ¬© 2009 IEEE.</t>
  </si>
  <si>
    <t>3498-3509</t>
  </si>
  <si>
    <t>60013372;60013372</t>
  </si>
  <si>
    <t>9738583500;55627508700</t>
  </si>
  <si>
    <t>Chandrasekhar, Vikram;Andrews, Jeffrey G.</t>
  </si>
  <si>
    <t>The University of Texas at Austin</t>
  </si>
  <si>
    <t>Chandrasekhar V.</t>
  </si>
  <si>
    <t>Uplink capacity and interference avoidance for two-tier femtocell networks</t>
  </si>
  <si>
    <t>10.1109/TWC.2009.070475</t>
  </si>
  <si>
    <t>2-s2.0-70350611340</t>
  </si>
  <si>
    <t>['wireless communications', 'variant contribution', 'traffic safety', 'rural environments', 'paper gives', 'obtained directly', 'observations motivate', 'introduce generalizations', 'implementation recipe', 'full parameterization', 'distance decay', 'discrete scatterers', 'delay using', 'congestion avoidance', 'classical tapped', 'channel statistics', 'channel model', '2 ghz']</t>
  </si>
  <si>
    <t>Channel measurements | Doppler | Geometrical model | MIMO | Nonstationary | Statistical model | Vehicular</t>
  </si>
  <si>
    <t>Vehicle-to-vehicle (VTV) wireless communications have many envisioned applications in traffic safety and congestion avoidance, but the development of suitable communications systems and standards requires accurate models for the VTV propagation channel. In this paper, we present a new wideband multiple-input-multiple-output (MIMO) model for VTV channels based on extensive MIMO channel measurements performed at 5.2 GHz in highway and rural environments in Lund, Sweden. The measured channel characteristics, in particular the nonstationarity of the channel statistics, motivate the use of a geometry-based stochastic channel model (GSCM) instead of the classical tapped-delay line model. We introduce generalizations of the generic GSCM approach and techniques for parameterizing it from measurements and find it suitable to distinguish between diffuse and discrete scattering contributions. The time-variant contribution from discrete scatterers is tracked over time and delay using a high resolution algorithm, and our observations motivate their power being modeled as a combination of a (deterministic) distance decay and a slowly varying stochastic process. The paper gives a full parameterization of the channel model and supplies an implementation recipe for simulations. The model is verified by comparison of MIMO antenna correlations derived from the channel model to those obtained directly from the measurements. ¬© 2009 IEEE.</t>
  </si>
  <si>
    <t>3646-3657</t>
  </si>
  <si>
    <t>60029170;60029170;60009854-60012708;60018163;60009854;60009854;60009854-60018163;60029170-60003398-60029311</t>
  </si>
  <si>
    <t>8957710500;6603113243;55907185800;24332804800;14025353600;20435195500;6603338550;7006594890</t>
  </si>
  <si>
    <t>Karedal, Johan;Tufvesson, Fredrik;Czink, Nicolai;Paier, Alexander;Dumard, Charlotte;Zemen, Thomas;Mecklenbr√§uker, Christoph F.;Molisch, Andreas F.</t>
  </si>
  <si>
    <t>United States;Sweden;Austria;United States;Austria;United States</t>
  </si>
  <si>
    <t>Los Angeles;Lund;Vienna;Palo Alto;Vienna;Cambridge</t>
  </si>
  <si>
    <t>University of Southern California;Lunds Universitet;Technische Universit√§t Wien;Stanford University;Forschungszentrum Telekommunikation Wien;Mitsubishi Electric Research Laboratories</t>
  </si>
  <si>
    <t>60029311;60029170;60018163;60012708;60009854;60003398</t>
  </si>
  <si>
    <t>Karedal J.</t>
  </si>
  <si>
    <t>A geometry-based stochastic MIMO model for vehicle-to-vehicle communications</t>
  </si>
  <si>
    <t>10.1109/TWC.2009.080753</t>
  </si>
  <si>
    <t>2-s2.0-70449483336</t>
  </si>
  <si>
    <t>['sidelobes appear', 'inherent disadvantage', 'high efficiency', 'fr4 substrate', 'c band', 'antenna array']</t>
  </si>
  <si>
    <t>Antenna array | Impedance bandwidth | Microstrip antenna | U-slot patch | Wideband antenna</t>
  </si>
  <si>
    <t>Microstrip antennas suffer an inherent disadvantage of narrow impedance bandwidth, normally within 5%. In this article, a single layer linear U-slot microstrip patch antenna array is designed, fabricated and characterised. The measured results agree well with the simulated, showing an enhanced impedance bandwidth (voltage standing wave ratio &lt; 2) of 10.6%, ranging from 5.35 to 5.95GHz, on an FR4 substrate. The antenna array has high efficiency and gain. Only a pair of sidelobes appear in the E plane radiation pattern. The reported linear array design can provide a method of expanding to 4 √ó N antenna array for satellite to ground communication operating at C band.</t>
  </si>
  <si>
    <t>755-765</t>
  </si>
  <si>
    <t>35299949600;7404211483</t>
  </si>
  <si>
    <t>Li, Lingjian;Hu, Zhirun</t>
  </si>
  <si>
    <t>A wideband linear U-slot microstrip patch antenna array for wireless application</t>
  </si>
  <si>
    <t>10.1080/00207210902802848</t>
  </si>
  <si>
    <t>2-s2.0-70449559420</t>
  </si>
  <si>
    <t>["simons '.", 'preconditioners proposed', 'preconditioners based', 'preconditioners approximating', 'preconditioners applied', 'optimal preconditioners', 'numerical experiments', 'nonnegative matrices', 'matrix theory', 'approximate inverse', 'another kind', 'also show', '1748 ].', '103 ].']</t>
  </si>
  <si>
    <t>Krylov subspace method | M-matrix | Preconditioning | Sparse approximate inverse</t>
  </si>
  <si>
    <t>Some preconditioners for accelerating the classical iterative methods are given in Zhang et al. [Y. Zhang and T.Z. Huang, A class of optimal preconditioners and their applications, Proceedings of the Seventh International Conference on Matrix Theory and Its Applications in China, 2006. Y. Zhang, T.Z. Huang, and X.P. Liu, Modified iterative methods for nonnegative matrices and M-matrices linear systems, Comput. Math. Appl. 50 (2005), pp. 1587-1602. Y. Zhang, T.Z. Huang, X.P. Liu, A class of preconditioners based on the (I+S(Œ±))-type preconditioning matrices for solving linear systems, Appl. Math. Comp. 189 (2007), pp. 1737-1748]. Another kind of preconditioners approximating the inverse of a symmetric positive definite matrix was given in Simons and Yao [G. Simons, Y. Yao, Approximating the inverse of a symmetric positive definite matrix, Linear Algebra Appl. 281 (1998), pp. 97-103]. Zhang et al. 's preconditioners and Simons and Yao's are generalized in this paper. These preconditioners are all of low construction cost, which all could be taken as approximate inverse of M-matrices. Numerical experiments of these preconditioners applied with Krylov subspace methods show the effectiveness and performance, which also show that the preconditioners proposed in this paper are better approximate inverse for M-matrices than Simons'. ¬© 2009 Taylor &amp; Francis.</t>
  </si>
  <si>
    <t>1243-1252</t>
  </si>
  <si>
    <t>International Journal of Computer Mathematics</t>
  </si>
  <si>
    <t>60005465;60005465;60029625;60029625</t>
  </si>
  <si>
    <t>56090685100;12780692600;35173038900;9635373500</t>
  </si>
  <si>
    <t>Zhang, Yong;Huang, Ting Zhu;Liu, Xing Ping;Gu, Tong Xiang</t>
  </si>
  <si>
    <t>Beijing Institute of Applied Physics and Computational Mathematics;University of Electronic Science and Technology of China</t>
  </si>
  <si>
    <t>60029625;60005465</t>
  </si>
  <si>
    <t>A class of approximate inverse preconditioners for solving linear systems</t>
  </si>
  <si>
    <t>10.1080/00207160701821707</t>
  </si>
  <si>
    <t>2-s2.0-70449573008</t>
  </si>
  <si>
    <t>F00803</t>
  </si>
  <si>
    <t>['turbo codes', 'transmitted symbols', 'spatial modulation', 'simplicity involved', 'relays information', 'phase modulation', 'performance gains', 'modulation reduces', 'interesting candidate', 'input multipleoutput', 'illustrate ssk', 'hz ),', 'fading channel', 'estimation error', 'discuss ssk', 'conventional amplitude', 'capacity results', 'apm transmission', 'apm systems', '5 db', '3 db', '1 bits']</t>
  </si>
  <si>
    <t>Multiple antenna array | Spatial modulation</t>
  </si>
  <si>
    <t>In this paper, we present space shift keying (SSK) as a new modulation scheme, which is based on spatial modulation (SM) concepts. Fading is exploited for multiple-input multipleoutput (MIMO) channels to provide better performance over conventional amplitude/phase modulation (APM) techniques. In SSK, it is the antenna index used during transmission that relays information, rather than the transmitted symbols themselves. This absence of symbol information eliminates the transceiver elements necessary for APM transmission and detection (such as coherent detectors). As well, the simplicity involved in modulation reduces the detection complexity compared to that of SM, while achieving almost identical performance gains. Throughout the paper, we illustrate SSK's strength by studying its interaction with the fading channel. We obtain tight upper bounds on bit error probability, and discuss SSK's performance under some non-ideal channel conditions (estimation error and spatial correlation). Analytical and simulation results show performance gains over APM systems (3 dB at a bit error rate of 10-5), making SSK an interesting candidate for future wireless applications. We then extend SSK concepts to incorporate channel coding, where in particular, we consider a bit interleaved coded modulation (BICM) system using iterative decoding for both convolutional and turbo codes. Capacity results are derived, and improvements over APM are illustrated (up to 1 bits/s/Hz), with performance gains of up to 5 dB. ¬© 2009 IEEE.</t>
  </si>
  <si>
    <t>3692-3703</t>
  </si>
  <si>
    <t>101520974-60004661;101520974;60005415;60007087</t>
  </si>
  <si>
    <t>24823035000;6701671636;6701683991;23566302300</t>
  </si>
  <si>
    <t>Jeganathan, Jeyadeepan;Ghrayeb, Ali;Szczecinski, Leszek;Ceron, Andres</t>
  </si>
  <si>
    <t>Chile;Canada;Sweden;Canada</t>
  </si>
  <si>
    <t>Valpara√≠so;Varennes;Stockholm;Montreal</t>
  </si>
  <si>
    <t>Universidad T√©cnica Federico Santa Mar√≠a;Centre √ânergie Mat√©riaux T√©l√©communications;Telefonaktiebolaget LM Ericsson;ECE Department</t>
  </si>
  <si>
    <t>60007087;60005415;60004661;101520974</t>
  </si>
  <si>
    <t>Jeganathan J.</t>
  </si>
  <si>
    <t>Space shift keying modulation for MIMO channels</t>
  </si>
  <si>
    <t>10.1109/TWC.2009.080910</t>
  </si>
  <si>
    <t>2-s2.0-70649094159</t>
  </si>
  <si>
    <t>['verlag gmbh', 'scattering matrix', 'proposed structure', 'novel type', 'intelligent microwave', 'good characteristics', 'good agreement', 'excellent candidate', 'conventional bfn', 'compact configuration', 'china press', 'butler matrix', 'additional benefits']</t>
  </si>
  <si>
    <t>Beamforming network (BFN) | Multibeam antenna | Multimode | Substrate integrated waveguide (SIW)</t>
  </si>
  <si>
    <t>The investigation of the multimode beamforming network (BFN) has been developed from its scattering matrix (S-matrix) analysis. A substrate integrated waveguide (SIW) BFN is designed and fabricated on a single Rogers 5880 substrate. This device is not only marked by features of conventional BFN, such as Butler matrix, but also has additional benefits, e. g. more compact configuration and higher radiation efficiency. Measured and simulated results based on the proposed structure are in a good agreement, which indicates that this novel type of BFN has good characteristics and presents an excellent candidate in the development of intelligent microwave and millimeter-wave multibeam antenna systems. ¬© 2009 Science in China Press and Springer-Verlag GmbH.</t>
  </si>
  <si>
    <t>1258-1265</t>
  </si>
  <si>
    <t>Science in China, Series F: Information Sciences</t>
  </si>
  <si>
    <t>60005244;60005244;60104244</t>
  </si>
  <si>
    <t>Design of a multimode beamforming network based on the scattering matrix analysis</t>
  </si>
  <si>
    <t>10.1007/s11432-009-0093-x</t>
  </si>
  <si>
    <t>2-s2.0-71249107002</t>
  </si>
  <si>
    <t>['¬© 2009', 'widely used', 'various waves', 'underground exploration', 'southeast asia', 'sound wave', 'sldv ).', 'serious problem', 'method using', 'laterite soil', 'japan society', 'ground surface', 'frequency responses', 'exploration experiment', 'buried objects', 'applied physics', 'actual site']</t>
  </si>
  <si>
    <t>Ground penetrating radar (GPR) and elastic wave exploration have been widely used in underground exploration. However, it has not been possible to explore extremely shallow underground areas up to 10cm below the ground surface, because various waves are received and the reflected wave cannot be separated. Although land mines have become a serious problem all over the world, the existing detection methods are not very effective in the case of soil containing electrolytes, for example, laterite soil in Southeast Asia. Therefore, we propose a method using a sound wave and a scanning laser Doppler vibrometer (SLDV). We conducted an exploration experiment of buried objects both in the laboratory and outdoors. As a result, the frequency responses of the buried objects were obtained and the responses of the buried objects were confirmed by imaging. Therefore, it is possible to use this method at an actual site. ¬© 2009 The Japan Society of Applied Physics.</t>
  </si>
  <si>
    <t>07GC07</t>
  </si>
  <si>
    <t>7 PART 2</t>
  </si>
  <si>
    <t>60014936;60014936</t>
  </si>
  <si>
    <t>35253276700;7403671047</t>
  </si>
  <si>
    <t>Abe, Touma;Sugimoto, Tsuneyoshi</t>
  </si>
  <si>
    <t>Toin University of Yokohama</t>
  </si>
  <si>
    <t>Abe T.</t>
  </si>
  <si>
    <t>Extremely shallow underground imaging using scanning laser Doppler vibrometer</t>
  </si>
  <si>
    <t>10.1143/JJAP.48.07GC07</t>
  </si>
  <si>
    <t>2-s2.0-72049086428</t>
  </si>
  <si>
    <t>['temporal synchronization', 'spatial separation', 'separate platforms', 'reduced vulnerability', 'receiving antennas', 'receive systems', 'rcs );', 'phase synchronization', 'paper presents', 'multistatic sar', 'monostatic cases', 'military applications', 'may increase', 'little work', 'frequency stability', 'distinct transmitting']</t>
  </si>
  <si>
    <t>Distributed synthetic aperture radar (DiSAR), including bi- and multistatic SAR, operates with distinct transmitting and receiving antennas that are mounted on separate platforms. Spatial separation has several operational advantages, such as reduced vulnerability in military applications and increased radar cross section (RCS); which may increase the capability, reliability, and flexibility of future aerospace remote sensing missions. However, in this configuration, there is no cancellation of reference oscillator phase noise as in monostatic cases. There are additional technical problems associated with temporal synchronization of the transmit and receive systems. Therefore, highly accurate time and phase synchronization must be provided. Little work on these challenges has been reported. This paper presents a Global Positioning System (GPS)-based technique for achieving successful time and phase synchronization for DiSAR. This technique offers high-frequency stability. More importantly, residual time synchronization errors may be compensated for with a high-precision range alignment method, and residual phase synchronization errors may be compensated for with a subaperture autofocus algorithm. ¬© 2006 IEEE.</t>
  </si>
  <si>
    <t>1040-1051</t>
  </si>
  <si>
    <t>Wang, Wen Qin</t>
  </si>
  <si>
    <t>GPS-based time &amp; phase synchronization processing for distributed SAR</t>
  </si>
  <si>
    <t>10.1109/TAES.2009.5259181</t>
  </si>
  <si>
    <t>2-s2.0-72649083945</t>
  </si>
  <si>
    <t>['unified way', 'test statistic', 'physical modeling', 'multilook techniques', 'integer values', 'frequency domain', 'doppler centroid', 'doppler ambiguity', 'directly related', 'combined scheme', 'broad class', 'azimuth coupling', 'attitude uncertainty', 'antenna attitude', 'adaptive algorithms']</t>
  </si>
  <si>
    <t>Physical modeling of the Doppler centroid (DC) can be used to predict synthetic aperture radar (SAR) Doppler ambiguity when antenna attitude is controlled or measured precisely enough. It is shown that the same model proves useful even in the cases of higher attitude uncertainty, if it is combined with suitable adaptive techniques. In this paper, Doppler ambiguity resolution is formulated as a hypothesis testing problem over a domain of integer values that are directly related to the attitude uncertainty. A test statistic is derived from the entire SAR scene using data adaptive processing. A broad class of such adaptive algorithms is analyzed in a unified way, starting from the range-azimuth coupling in the frequency domain and multilook techniques. The analysis includes two well-known and two new multilook methods for Doppler ambiguity resolution. A suitable test statistic is proposed for each of these methods and its dependency on the scene spatial correlation is discussed. Experimental results confirm the robustness of the combined scheme. ¬© 2006 IEEE.</t>
  </si>
  <si>
    <t>869-884</t>
  </si>
  <si>
    <t>Drago≈°eviƒá, Marina V.</t>
  </si>
  <si>
    <t>TerraBytes Consulting, Canada</t>
  </si>
  <si>
    <t>Drago≈°eviƒá M.</t>
  </si>
  <si>
    <t>Parametric methods for strip-map SAR doppler ambiguity resolution</t>
  </si>
  <si>
    <t>10.1109/TAES.2009.5259171</t>
  </si>
  <si>
    <t>2-s2.0-72649092217</t>
  </si>
  <si>
    <t>FA 9550-05-1-0161</t>
  </si>
  <si>
    <t>['velocity estimation', 'sar ).', 'range velocities', 'proposed algorithm', 'new algorithm', 'moving targets', 'high signal', 'correctly performed', 'clutter ratio', 'algorithm estimates']</t>
  </si>
  <si>
    <t>A new algorithm is proposed for velocity estimation of moving targets in single antenna synthetic aperture radar (SAR). Based on the fact that different velocity vectors cause different geometrical figures of the two-dimensional (2-D) signature in the range-Doppler (RD) domain, this algorithm estimates the azimuth and range velocities by a 2-D search such that the range cell migration correction (RCMC) and the second range compression (SRC) are correctly performed. It is shown that, using the proposed algorithm, the Doppler ambiguity problem can be avoided and satisfactory accurate velocity estimation can be obtained in high signal-to-clutter ratio (SCR) scenarios. ¬© 2006 IEEE.</t>
  </si>
  <si>
    <t>1052-1062</t>
  </si>
  <si>
    <t>60025278;60023004;60082186;60025278</t>
  </si>
  <si>
    <t>55547117794;7402179288;7407001267;7403419366</t>
  </si>
  <si>
    <t>Li, Gang;Xia, Xiang Gen;Xu, Jia;Peng, Ying Ning</t>
  </si>
  <si>
    <t>Wuhan;Beijing;Newark</t>
  </si>
  <si>
    <t>Air Force Radar Academy;Tsinghua University;University of Delaware</t>
  </si>
  <si>
    <t>60082186;60025278;60023004</t>
  </si>
  <si>
    <t>A velocity estimation algorithm of moving targets using single antenna SAR</t>
  </si>
  <si>
    <t>10.1109/TAES.2009.5259182</t>
  </si>
  <si>
    <t>2-s2.0-72649100149</t>
  </si>
  <si>
    <t>['systems using', 'spontaneously emitted', 'specifically designed', 'single antenna', 'receiving stations', 'receiving station', 'projection techniques', 'many mode', 'live environment', 'cooperating aircraft', 'c replies', 'board mode', 'arrive randomly', 'airport area']</t>
  </si>
  <si>
    <t>Location and identification of cooperating aircraft in the airport area (and beyond) may be implemented by multilateration (MLAT) systems using the secondary surveillance radar (SSR) mode S signals. Most of these signals, spontaneously emitted from on-board mode S transponders at a fixed carrier frequency, arrive randomly at the receiving station, as well as many mode A/C replies from legacy transponders still in use. Several SSR signals are, then, overlapped in multiple aircraft situations. Therefore, the aim of this work is the separation of overlapped SSR signals, i.e., signals superimposed in time at receiving stations. We improve the MLAT receiving station by replacing the single antenna by an array of m elements and using array signal processing techniques. In the literature, several algorithms address the general source separation problem, but a very few of them are specifically designed for a mixture of overlapping SSR replies. Unfortunately, all of them have either some shortcomings, or an expensive computational cost, or no simple practical implementation. In this paper, we use the time sparsity property of the sources to propose more reliable, simpler, and more effective algorithms based on projection techniques to separate multiple SSR signals. Real recorded signals in a live environment are used to demonstrate the effectiveness of our method. ¬© 2006 IEEE.</t>
  </si>
  <si>
    <t>965-982</t>
  </si>
  <si>
    <t>60027509;60027509;60027509</t>
  </si>
  <si>
    <t>Separation of SSR signals by array processing in multilateration systems</t>
  </si>
  <si>
    <t>10.1109/TAES.2009.5259177</t>
  </si>
  <si>
    <t>2-s2.0-72649100555</t>
  </si>
  <si>
    <t>['two types', 'three types', 'significant insects', 'sem ).', 'saudi arabia', 'rhyncophorus ferrugineus', 'one type', 'like flagellum', 'filiform antennae', 'external morphology', 'curved ),', 'carcinophoridae ),', 'beneficial predator', 'basiconic sensilla', 'basal scape', 'arcuate ),', 'antennal sensilla', 'anisolabis maritima', '16 flagellomeres', '12 flagellomeres']</t>
  </si>
  <si>
    <t>Anisolabis maritima | Antennae | Earwig | Scanning electron microscopy | Sensilla</t>
  </si>
  <si>
    <t>The earwig, Anisolabis maritima (Dermaptera: Carcinophoridae), is one of the most significant insects in KSA because, it was recorded in Saudi Arabia as a beneficial predator on eggs and newly hatched larvae of the red palm weevil, Rhyncophorus ferrugineus. We examined the external morphology of the antennal sensilla of males and females of A. maritima using scanning electron microscopy (SEM). The filiform antennae of A. maritima were of the conventional type comprising a basal scape, pedicle and a long, thread-like flagellum, which was composed of 12 flagellomeres of males and 16 flagellomeres of females. Six morphologically unique sensillar types were found and described on the antennae of males and females of A. maritima. Of those identified, there were three types of porous trichoid sensilla (long, curved and arcuate), and two types of basiconic sensilla (short and curved), and one type of aporous trichoid sensilla. The shape, external morphology and array of sensilla on the antennae of males and females of A. maritima were similar. ¬© 2009 King Saud University.</t>
  </si>
  <si>
    <t>1319562X</t>
  </si>
  <si>
    <t>Saudi Journal of Biological Sciences</t>
  </si>
  <si>
    <t>Al-Dosary M.</t>
  </si>
  <si>
    <t>Morphological characterization of the antennal sensilla of t he earwig Anisolabis maritima (Dermaptera: Carcinophoridae) with reference to their probable functions</t>
  </si>
  <si>
    <t>S1319562X09000047</t>
  </si>
  <si>
    <t>10.1016/j.sjbs.2009.07.003</t>
  </si>
  <si>
    <t>2-s2.0-74249099705</t>
  </si>
  <si>
    <t>DAAD19-01-2-0011</t>
  </si>
  <si>
    <t>['varying dual', 'transmission techniques', 'thereby simplifying', 'polarized antennas', 'polarization multiplexing', 'pdl ).', 'ofdm ).', 'mobile experiments', 'measured time', 'interference avoidance', 'input multiple', 'dependent loss', 'adaptive polarization', 'adaptive approaches', '2x2 multiple']</t>
  </si>
  <si>
    <t>Adaptive transmission | OFDM | Polarization | Wireless communications</t>
  </si>
  <si>
    <t>A 2x2 multiple-input multiple-output (MIMO) architecture using dual-polarized antennas (DPAs) is considered with orthogonal frequency division multiplexing (OFDM). The performance of DPAs is evaluated for adaptive polarization (AP) transmission techniques in time-varying multipath channels impaired by polarization mode dispersion (PMD) and polarization-dependent loss (PDL). AP transmission techniques considered include power gain maximization, polarization dispersion minimization for interference avoidance, polarization multiplexing with waterfilling, and a suboptimal multiplexing strategy that enables direct recovery of the polarization multiplexed streams, thereby simplifying the design of the receiver. Measured time-varying dual-polarized channel realizations from mobile-to-mobile experiments are used to estimate the capacity, diversity, and interference avoidance performance of the adaptive approaches. ¬© 2009 IEEE.</t>
  </si>
  <si>
    <t>3354-3359</t>
  </si>
  <si>
    <t>60021508;60015099;60033252</t>
  </si>
  <si>
    <t>7102074621;6507823648;35746836800</t>
  </si>
  <si>
    <t>Pratt, Thomas;Walkenhorst, Brett;Nguyen, Son</t>
  </si>
  <si>
    <t>Adelphi;Notre Dame;Atlanta</t>
  </si>
  <si>
    <t>U.S. Army Research Laboratory;University of Notre Dame;Georgia Tech Research Institute</t>
  </si>
  <si>
    <t>60033252;60021508;60015099</t>
  </si>
  <si>
    <t>Pratt T.</t>
  </si>
  <si>
    <t>Adaptive polarization transmission of OFDM signals in channels with polarization mode dispersion and polarization-Dependent loss</t>
  </si>
  <si>
    <t>10.1109/TWC.2009.080089</t>
  </si>
  <si>
    <t>2-s2.0-77951165527</t>
  </si>
  <si>
    <t>['¬© 2009', 'user detectors', 'spreading code', 'simultaneous users', 'simulated system', 'significant improvement', 'sic detectors', 'insinet publication', 'gold code', 'different methods', 'conventional detector', 'array antennas']</t>
  </si>
  <si>
    <t>Conventional detector | Direct sequence spread spectrum system | Equal gain combining (EGC) | Maximum ratio combining (MRC) | Parallel interference cancellation (PIC) | Selective diversity | Successive interference cancellation (SIC) | Voter</t>
  </si>
  <si>
    <t>Due to simultaneous users' access to the channel in the direct sequence spread spectrum systems, multiple access interference may occur. Some different methods are proposed to cancel such interference in order to improve the efficiency of these systems; e.g. multi-user detectors with successive and parallel interference cancellation. The aim of this paper is improving the efficiency of conventional detector, SIC and PIC by using smart antennas in Rayleigh fading channel. It is essential that spreading code in simulated system is gold code. A meta-heuristic process method is presented for array antennas. The simulation results depict a significant improvement in efficiency of the system. Comparison of conventional, PIC and SIC detectors with and without array antennas depict the same results. ¬© 2009, INSInet Publication.</t>
  </si>
  <si>
    <t>2549-2562</t>
  </si>
  <si>
    <t>Australian Journal of Basic and Applied Sciences</t>
  </si>
  <si>
    <t>26221712300;14026588100</t>
  </si>
  <si>
    <t>Ebrahimi, Maryam;Bakhshi, Hamidreza</t>
  </si>
  <si>
    <t>Ebrahimi M.</t>
  </si>
  <si>
    <t>Eficiency improvement of multi-user conventional, SIC and PIC detectors in rayleigh fading channels using array antennas</t>
  </si>
  <si>
    <t>2-s2.0-77952256298</t>
  </si>
  <si>
    <t>['¬© 2009', 'unnecessary handoffs', 'tracking technologies', 'supply systems', 'positioning systems', 'paper proposes', 'mrss uses', 'motion state', 'monetary cost', 'mobile sensor', 'mobile nodes', 'mns ),', 'handoff trigger', 'cellular phone', '75 %.']</t>
  </si>
  <si>
    <t>Exponentially weighted moving average | Handoff | Momentum | Motion detection | MRSS | Ping-pong effect | Received signal strength</t>
  </si>
  <si>
    <t>Positioning and tracking technologies can detect the location and the movement of mobile nodes (MNs), such as cellular phone, vehicular and mobile sensor, to predict potential handoffs. However, most motion detection mechanisms require additional hardware (e.g., GPS and directed antenna), costs (e.g., power consumption and monetary cost) and supply systems (e.g., network fingerprint server). This paper proposes a Momentum of Received Signal Strength (MRSS) based motion detection method and its application on handoff. MRSS uses the exponentially weighted moving average filter with multiple moving average window size to analyze the received radio signal. With MRSS, an MN can predict its motion state and make a handoff trigger at the right time without any assistance from positioning systems. Moreover, a novel motion state dependent MRSS scheme called Dynamic MRSS (DMRSS) algorithm is proposed to adjust the motion detection sensitivity. In our simulation, the MRSS- and DMRSS-based handoff algorithms can reduce the number of unnecessary handoffs up to 44% and save battery power up to 75%. ¬© 2009 by the authors.</t>
  </si>
  <si>
    <t>5715-5739</t>
  </si>
  <si>
    <t>12042332200;36056115200;55476946200</t>
  </si>
  <si>
    <t>Chung, Tein Yaw;Chen, Yung Mu;Hsu, Chih Hung</t>
  </si>
  <si>
    <t>Chung T.</t>
  </si>
  <si>
    <t>Adaptive momentum-based motion detection approach and its application on handoff in wireless networks</t>
  </si>
  <si>
    <t>10.3390/s09075715</t>
  </si>
  <si>
    <t>2-s2.0-77952471842</t>
  </si>
  <si>
    <t>['wideband cdma', 'weight computation', 'wcdma ),', 'system performance', 'suppressing interference', 'sequence code', 'selecting delays', 'rate coverage', 'rake receiver', 'parametric approach', 'linear equalization', 'generalized rake', 'finger placement', 'division multiple', 'cellular systems', 'antenna receivers', 'adaptive g']</t>
  </si>
  <si>
    <t>Channel estimation | Coherent demodulation | Rake receivers</t>
  </si>
  <si>
    <t>Direct-sequence code-division multiple-access (DSCDMA) cellular systems, such as Wideband CDMA (WCDMA), are limited in performance by interference. Linear equalization, such as generalized Rake (G-Rake) receivers and transversal chip equalizers, can theoretically provide significant gains in performance by suppressing interference. In this paper, an adaptive G-Rake receiver is developed, employing practical algorithms for finger placement and weight computation. Finger placement is determined by selecting delays from a candidate set using a "maximal-weight" criterion. Weight computation includes estimation of an impairment covariance matrix using a parametric approach. While described in the context of the downlink, these algorithms can be used in the uplink as well. Both single-antenna and dual-antenna receivers are considered. Link and system performance are evaluated for the downlink, showing significant gains in high-rate coverage. ¬© 2009 IEEE.</t>
  </si>
  <si>
    <t>3464-3474</t>
  </si>
  <si>
    <t>60004661;60004661;60031495;60004661;60004661</t>
  </si>
  <si>
    <t>6602432816;36940122700;6602436697;8390209700;7003581744</t>
  </si>
  <si>
    <t>Fulghum, Tracy L.;Cairns, Douglas A.;Cozzo, Carmela;Wang, Y. P.Eric;Bottomley, Gregory E.</t>
  </si>
  <si>
    <t>Carlsbad;Stockholm</t>
  </si>
  <si>
    <t>ViaSat Inc;Telefonaktiebolaget LM Ericsson</t>
  </si>
  <si>
    <t>60031495;60004661</t>
  </si>
  <si>
    <t>Fulghum T.</t>
  </si>
  <si>
    <t>Adaptive generalized rake reception in DS-CDMA systems</t>
  </si>
  <si>
    <t>10.1109/TWC.2009.060330</t>
  </si>
  <si>
    <t>2-s2.0-77953052306</t>
  </si>
  <si>
    <t>NSC 93-2213-E-027-031</t>
  </si>
  <si>
    <t>['vblast schemes', 'user use', 'user single', 'transmit antennas', 'system performance', 'spreading code', 'special case', 'sequential one', 'sequential detection', 'proposed one', 'one symbol', 'novel decision', 'existing single', 'existing sic', 'decision window', 'also outperforms', 'also modify']</t>
  </si>
  <si>
    <t>Decision ambiguity | MMSE front-end | Multiuser interference (MUI) | Pilot symbols | Sequential detection</t>
  </si>
  <si>
    <t>We consider multiuser MIMO CDMA systems where each user has multiple transmit antennas and different transmit antennas of the same user use the same spreading code. Because transmit antennas of the same user use the same spreading code, inter antenna interference would degrade the system performance. We propose a novel decision-window-based data detection (sequential detection) method to mitigate the inter antenna interference. We also modify the existing single-user single-antenna channel estimation algorithm for multiuser multiantenna systems. The simulation results show that, under the same channel estimation algorithm, the proposed sequential detection scheme with decision window of two symbols significantly outperforms the non-sequential one which is a special case of the proposed one when the decision window is of one symbol. It also outperforms the existing SIC-VBLAST, decorrelator-VBLAST, and MMSE-VBLAST schemes. ¬© 2009 IEEE.</t>
  </si>
  <si>
    <t>3492-3497</t>
  </si>
  <si>
    <t>Tseng, Shu Ming</t>
  </si>
  <si>
    <t>Tseng S.</t>
  </si>
  <si>
    <t>Sequential detection for multiuser MIMO CDMA systems with single spreading code per user</t>
  </si>
  <si>
    <t>10.1109/TWC.2009.070297</t>
  </si>
  <si>
    <t>2-s2.0-77953805857</t>
  </si>
  <si>
    <t>Nokia</t>
  </si>
  <si>
    <t>BBC</t>
  </si>
  <si>
    <t>['whereas ut', 'user terminals', 'uncorrected nature', 'traditional interference', 'side correlation', 'rate capacity', 'processing sum', 'paper investigates', 'optimal decoding', 'numerical results', 'negligible effect', 'multiplexing sum', 'multiple antennas', 'multicell processing', 'mmse performance', 'limited implementations', 'greatly suboptimal', 'greatly compromised', 'filtering capacity', 'fading correlation', 'ergodic multicell', 'eliminate inter', 'correlated according', 'cellular systems', 'cell sum', 'cell interference', 'cell density', 'capacity performance', 'base station', 'also established', 'access channel']</t>
  </si>
  <si>
    <t>Channel correlation | Eigenvalues and eigenfunctions | Information rates | Information theory | Land mobile radio cellular systems | Mimo systems | Multiuser channels</t>
  </si>
  <si>
    <t>In the context of cellular systems, it has been shown that multicell processing can eliminate inter-cell interference and provide high spectral efficiencies with respect to traditional interference-limited implementations. Moreover, it has been proved that the multiplexing sum-rate capacity gain of multicell processing systems is proportional to the number of Base Station (BS) antennas. These results have been also established for cellular systems, where BSs and User Terminals (UTs) are equipped with multiple antennas. Nevertheless, a common simplifying assumption in the literature is the uncorrected nature of the Rayleigh fading coefficients within the BSUT MIMO links. In this direction, this paper investigates the ergodic multicell-processing sum-rate capacity of the Gaussian MIMO Cellular Multiple-Access Channel in a correlated fading environment. More specifically, the multiple antennas of both BSs and UTs are assumed to be correlated according to the Kronecker product model. Furthermore, the current system model considers Rayleigh fading, uniformly distributed UTs over a planar coverage area and power-law path loss. Based on free probabilistic arguments, the empirical eigenvalue distribution of the channel covariance matrix is derived and it is used to calculate both Optimal Joint Decoding and Minimum Mean Square Error (MMSE) Filtering capacity. In addition, numerical results are presented, where the per-cell sum-rate capacity is evaluated while varying the cell density of the system, as well as the level of fading correlation. In this context, it is shown that the capacity performance is greatly compromised by BS-side correlation, whereas UT-side correlation has a negligible effect on the system's performance. Furthermore, MMSE performance is shown to be greatly suboptimal but more resilient to fading correlation in comparison to optimal decoding. ¬© 2009 IEEE.</t>
  </si>
  <si>
    <t>3704-3715</t>
  </si>
  <si>
    <t>60021097;60021097;60021097</t>
  </si>
  <si>
    <t>24512061400;24070821000;8366745800</t>
  </si>
  <si>
    <t>Chatzinotas, Symeon;Imran, Muhammad Ali;Hoshyar, Reza</t>
  </si>
  <si>
    <t>Chatzinotas S.</t>
  </si>
  <si>
    <t>On the multicell processing capacity of the cellular MIMO uplink channel in correlated rayleigh fading environment</t>
  </si>
  <si>
    <t>10.1109/TWC.2009.080922</t>
  </si>
  <si>
    <t>2-s2.0-77955038470</t>
  </si>
  <si>
    <t>Small and Medium Business Administration</t>
  </si>
  <si>
    <t>SMBA</t>
  </si>
  <si>
    <t>['transmit diversity', 'significant eb', 'quasiorthogonal space', 'qostbc constructed', 'proposed scheme', 'novel method', 'loop scheme', 'designed easily', 'circulant matrix', 'channel information']</t>
  </si>
  <si>
    <t>Circulant | Closed-loop | Feedback | QOSTBC | Rotation</t>
  </si>
  <si>
    <t>During the last few years, a number of QuasiOrthogonal Space-Time Block Codes (QOSTBC) have been proposed for using in multiple transmit antennas systems. In this letter, based on circulant matrix, we propose a novel method of extending any QOSTBC constructed for 4 transmit antennas to a closed-loop scheme. We show that with the aid of multiplying the entries of QOSTBC code words by the appropriate phase factors which depend on the channel information, the proposed scheme can improve its transmit diversity with one bit feedback. The performances of the proposed scenario extended from Jafarkhani's QOSTBC as well as its optimal constellation rotated scheme are analyzed. The simulation results suggest that there is a significant Eb/No advantage in the proposed scheme which is able to be designed easily. ¬© 2009 IEEE.</t>
  </si>
  <si>
    <t>3386-3389</t>
  </si>
  <si>
    <t>60001187;60001187</t>
  </si>
  <si>
    <t>35204422000;56984282100</t>
  </si>
  <si>
    <t>Chen, Zhu;Lee, Moon Ho</t>
  </si>
  <si>
    <t>One bit feedback for quasi-orthogonal space-time block codes based on circulant matrix</t>
  </si>
  <si>
    <t>10.1109/TWC.2009.080667</t>
  </si>
  <si>
    <t>2-s2.0-77957355000</t>
  </si>
  <si>
    <t>IITA-2008-C1090-0801-0015</t>
  </si>
  <si>
    <t>['simulated results', 'mimo system', 'high snr', 'free distance', 'diversity order', 'convolutional code', 'ber performance', 'antenna configuration', 'analytical expression']</t>
  </si>
  <si>
    <t>Bit error rate (ber) | Minimum mean square error (mmse) | Moment generating function (mgf) | Multiple-input multiple-output (MIMO) | Signal-tointerference-and-noise ratio (sinr)</t>
  </si>
  <si>
    <t>In this letter, we introduce an analytical expression to the coded bit error rate (BER) of a MIMO system with a linear minimum mean square error (MMSE) receiver. We derive the moment generating function (MGF) of the SINR for arbitrary antenna configurations from the cumulative density function of SINR. We show that the moment generating function of the SINR at the MMSE detector output can be used to estimate the BER performance of a coded MIMO system. The analysis is simple and gives an accurate BER estimation at a high SNR. Based on the analytical and simulated results, the diversity order is dependent on the antenna configuration and the free distance of the convolutional code. Finally, we compare the analytical expression with simulated results for validation. ¬© 2009 IEEE.</t>
  </si>
  <si>
    <t>3420-3424</t>
  </si>
  <si>
    <t>35932324900;8410559300</t>
  </si>
  <si>
    <t>Kim, Namshik;Park, Hyuncheol</t>
  </si>
  <si>
    <t>Kim N.</t>
  </si>
  <si>
    <t>Bit error performance of convolutional coded MIMO system with linear MMSE receiver</t>
  </si>
  <si>
    <t>10.1109/TWC.2009.080938</t>
  </si>
  <si>
    <t>2-s2.0-77957708420</t>
  </si>
  <si>
    <t>['siso primary', 'simple zero', 'significantly outperform', 'secondary user', 'secondary transmitters', 'secondary channels', 'scenario consisting', 'primary user', 'paper considers', 'noise ratio', 'multiple antennas', 'input singleoutput', 'input multi', 'high signal', 'frequency reuse', 'forcing approach', 'celebrated decodingforwarding', 'active periods']</t>
  </si>
  <si>
    <t>Cognitive radios | Frequency reuse | Multiple antenna systems | Power allocation | Spectral efficiency</t>
  </si>
  <si>
    <t>This paper considers the generalized cognitive radio channel where the secondary user is allowed to reuse the frequency during both the idle and active periods of the primary user, as long as the primary rate remains the same. In this setting, the optimal power allocation policy with single-input singleoutput (SISO) primary and secondary channels is explored. Interestingly, the offered gain resulting from the frequency reuse during the active periods of the spectrum is shown to disappear in both the low and high signal-to-noise ratio (SNR) regimes. We then argue that this drawback in the high SNR region can be avoided by equipping both the primary and secondary transmitters with multiple antennas. Finally, the scenario consisting of SISO primary and multi-input multi-output (MIMO) secondary channels is investigated. Here, a simple Zero-Forcing approach is shown to significantly outperform the celebrated DecodingForwarding-Dirty Paper Coding strategy (especially in the high SNR regime). ¬© 2009 IEEE.</t>
  </si>
  <si>
    <t>3546-3553</t>
  </si>
  <si>
    <t>60003500-60013750;60013750</t>
  </si>
  <si>
    <t>24781133700;7005365875</t>
  </si>
  <si>
    <t>Koyluoglu, O. Ozan;El Gamal, Hesham</t>
  </si>
  <si>
    <t>Giza;Columbus</t>
  </si>
  <si>
    <t>Nile University;The Ohio State University</t>
  </si>
  <si>
    <t>60013750;60003500</t>
  </si>
  <si>
    <t>Koyluoglu O.</t>
  </si>
  <si>
    <t>On power control and frequency reuse in the two user cognitive channel</t>
  </si>
  <si>
    <t>10.1109/TWC.2009.071100</t>
  </si>
  <si>
    <t>2-s2.0-77958054095</t>
  </si>
  <si>
    <t>['still unknown', 'simulation results', 'significantly improve', 'rate allocation', 'proposed fap', 'power reward', 'power contributed', 'improve fairness', 'hoc networks', 'full cooperation', 'especially beneficial', 'direct transmission', 'cooperative diversity']</t>
  </si>
  <si>
    <t>Ad-hoc networks | Cooperative communications | Energy-constrained networks | Fairness | Lifetime | Multiuser diversity</t>
  </si>
  <si>
    <t>In ad-hoc networks, cooperative diversity is especially beneficial where the use of multiple antennas may be impractical. There has been a lot of work on improving the peerto-peer link quality by using advanced coding or power and rate allocation between a single source node and its relays. However, how to fairly and efficiently allocate resources among multiple users and their relays is still unknown. In this paper, a multiuser cooperative protocol is proposed, where a power reward is adopted by each node to evaluate the power contributed to and by others. It will be shown that the proposed FAir cooperative Protocol (FAP) can significantly improve the fairness performance compared to full cooperation. It is further demonstrated that in energy-constrained cooperative ad-hoc networks, fairness can actually bring significant throughput gains. The tradeoff between fairness and throughput is analyzed and two priceaware protocols, FAP-R and FAP-S, will be further proposed to improve fairness. Simulation results will validate our analysis and show that compared to the direct transmission (i.e., without cooperation) and the full cooperation, our proposed FAP, FAP-R and FAP-S can achieve much better fairness performance along with substantial throughput gains. ¬© 2009 IEEE.</t>
  </si>
  <si>
    <t>3679-3691</t>
  </si>
  <si>
    <t>60013983;60025278;60023004;60008592</t>
  </si>
  <si>
    <t>8870191800;57043638300;35494080500;55666697100</t>
  </si>
  <si>
    <t>Dai, Lin;Chen, Wei;Cimini, Leonard J.;Letaief, Khaled B.</t>
  </si>
  <si>
    <t>China;United States;Hong Kong;Hong Kong</t>
  </si>
  <si>
    <t>Beijing;Newark;Kowloon;Hong Kong</t>
  </si>
  <si>
    <t>Tsinghua University;University of Delaware;City University of Hong Kong;Hong Kong University of Science and Technology</t>
  </si>
  <si>
    <t>60025278;60023004;60013983;60008592</t>
  </si>
  <si>
    <t>Dai L.</t>
  </si>
  <si>
    <t>Fairness improves throughput in energy-constrained cooperative Ad-Hoc networks</t>
  </si>
  <si>
    <t>10.1109/TWC.2009.080856</t>
  </si>
  <si>
    <t>2-s2.0-77958064480</t>
  </si>
  <si>
    <t>['via simulations', 'specifically selective', 'rake reception', 'present detect', 'performance improvement', 'evaluated theoretically', 'design factors', 'coherent ultra', 'also proposed']</t>
  </si>
  <si>
    <t>Detect-and-forward relay | Differential transmitted-reference (DTR) | Rake reception | Ultra-wideband (UWB)</t>
  </si>
  <si>
    <t>In this paper, we present detect-and-forward relaying approaches for a coherent ultra-wideband (UWB) detection (specifically selective-Rake reception) system and for a noncoherent UWB detection (specifically differential transmittedreference, DTR) system in order to achieve greater coverage in multipath fading channels. Multiple-antenna relay systems are also proposed to further enhance the overall system performance. The corresponding bit error rate (BER) performance is evaluated theoretically and via simulations. The effect of some design factors on this performance is investigated. Analytical and simulation results verify the performance improvement of the proposed relay systems over the direct transmission systems. ¬© 2009 IEEE.</t>
  </si>
  <si>
    <t>3407-3414</t>
  </si>
  <si>
    <t>8612615100;35983476500;55667396500</t>
  </si>
  <si>
    <t>Maichalernnukul, Kiattisak;Kaiser, Thomas;Zheng, Feng</t>
  </si>
  <si>
    <t>Maichalernnukul K.</t>
  </si>
  <si>
    <t>On the performance of coherent and noncoherent UWB detection systems using a relay with multiple antennas</t>
  </si>
  <si>
    <t>10.1109/TWC.2009.080830</t>
  </si>
  <si>
    <t>2-s2.0-77958064754</t>
  </si>
  <si>
    <t>['transmit antennas', 'signal detection', 'proposed detector', 'posteriori probability', 'perfect csi', 'large numbers', 'imap detector', 'directly generate', 'data symbols', 'csi ),', 'channel estimation', 'blast detector', 'avoid estimating', 'approximately achieve']</t>
  </si>
  <si>
    <t>BLAST | Channel estimation | Maximum a posteriori (MAP) | MIMO systems | Signal detection</t>
  </si>
  <si>
    <t>Generally, channel estimation is indispensable for signal detection in vertical Bell Laboratories layered space-time (Y-BLAST) systems. However, channel estimation always cannot perfectly obtain the channel state information (CSI), and the inaccurate CSI may result in large performance degradation. In this paper, we propose a novel soft V-BLAST detector, called integrated maximum a posteriori (IMAP) detector. Unlike conventional detectors, the IMAP detector can avoid estimating the CSI and directly generate a posteriori probability of data symbols by efficient iterative computations. Moreover, we design a list-based fast searching algorithm to further reduce the complexity of the proposed detector in the cases of large numbers of transmit antennas or high order modulations. Computer simulation shows that the IMAP detector can approximately achieve the performance of the optimal detector using the perfect CSI. ¬© 2009 IEEE.</t>
  </si>
  <si>
    <t>3590-3596</t>
  </si>
  <si>
    <t>107163874;60026638</t>
  </si>
  <si>
    <t>8552910000;36685391500</t>
  </si>
  <si>
    <t>Luo, Zhendong;Huang, Dawei</t>
  </si>
  <si>
    <t>Nokia Corporation;China Academy of Telecommunication Research of MIIT</t>
  </si>
  <si>
    <t>60026638;107163874</t>
  </si>
  <si>
    <t>Luo Z.</t>
  </si>
  <si>
    <t>Integrated MAP detection for V-BLAST systems without channel estimation</t>
  </si>
  <si>
    <t>10.1109/TWC.2009.080157</t>
  </si>
  <si>
    <t>2-s2.0-77958071942</t>
  </si>
  <si>
    <t>['use general', 'unitary codes', 'two differences', 'transmitted symbols', 'transmitted signals', 'timing errors', 'subcarriers within', 'signal randomization', 'prevent eavesdropping', 'one antenna', 'ofdm block', 'necessarily diagonal', 'frequency domain', 'frequency diversities', 'differential encoding', 'deliberately randomize', 'cooperative systems', 'available spatial', 'authorized receiver', 'asynchronous nature', 'achieve lpi']</t>
  </si>
  <si>
    <t>Asynchronous cooperative diversity | Differential space-time-frequency coding | Low probability of interception | OFDM | Unitary codes | Wireless security</t>
  </si>
  <si>
    <t>Recently, Li, Hwu and Ratazzi have proposed a physical-layer security design to guarantee low probability of interception (LPI) for MIMO systems without relying on upperlayer data encryption. The proposed scheme utilizes antenna array redundancy to deliberately randomize the transmitted signals to prevent eavesdropping. Motivated by their idea, in this paper we design a physical-layer transmission scheme to achieve LPI in cooperative systems. There are two major differences in cooperative systems: 1) each relay node may have only one antenna that can not provide antenna array redundancy for signal randomization; 2) there may exist timing errors due to the asynchronous nature of cooperative systems. Considering the two differences, we propose a distributed differentially encoded OFDM transmission scheme with deliberate signal randomization to prevent eavesdropping and exploit the available spatial and frequency diversities in asynchronous cooperative systems. We use diagonal unitary codes to perform the differential encoding in the frequency domain over subcarriers within each OFDM block, or we use general (not necessarily diagonal) unitary codes to perform the differential encoding in the frequency domain across several OFDM blocks. By some deliberate signal randomization, the eavesdropper can not detect the transmitted symbols, while the authorized receiver can perform differential decoding successfully without the knowledge of the channels or the timing errors. ¬© 2009 IEEE.</t>
  </si>
  <si>
    <t>3372-3379</t>
  </si>
  <si>
    <t>60023004;60023004</t>
  </si>
  <si>
    <t>57191699886;7402179288</t>
  </si>
  <si>
    <t>Li, Zheng;Xia, Xiang Gen</t>
  </si>
  <si>
    <t>A distributed differentially encoded OFDM scheme for asynchronous cooperative systems with low probability of interception</t>
  </si>
  <si>
    <t>10.1109/TWC.2009.080365</t>
  </si>
  <si>
    <t>2-s2.0-77958076154</t>
  </si>
  <si>
    <t>['undergraduate laboratory', 'suggest improvements', 'strong dependence', 'spontaneous emission', 'shaped cavity', 'radiation wavelength', 'quantum theory', 'purcell effect', 'nanoscale dimensions', 'generally understood', 'free space', 'five orders', 'experiment showing', 'emission rate', 'dipole orientation', 'dipole length', 'completely suppressed', 'classical experiment', 'centimetres inside', 'cavity wedge', 'cavity dimensions', 'also exhibited']</t>
  </si>
  <si>
    <t>An excited atom spontaneously emitting in a cavity of nanoscale dimensions is known to exhibit the Purcell effect in that it experiences quantifiable changes in its emission rate relative to that in free space. For cavity dimensions below half a radiation wavelength the emission rate is completely suppressed. Although it is generally understood that spontaneous emission by atoms is a quantum mechanical effect, we describe here an experiment showing that the Purcell effect is also exhibited by a classical dipole radiating at wavelengths of the order of a few centimetres inside a wedge-shaped cavity, a scaling up in dimensions by about five orders of magnitude. We highlight the limitations of such an experiment and suggest improvements. Results for the fractional radiated power from a dipole antenna shows a strong dependence on the dipole orientation, as well as the angle of the cavity wedge. We also discuss using an impedance model programme to account for the finiteness of the dipole length in order to explain the differences between the predictions of the quantum theory and this classical experiment, which can be set up and performed in an undergraduate laboratory. ¬© 2009 IOP Publishing Ltd.</t>
  </si>
  <si>
    <t>European Journal of Physics</t>
  </si>
  <si>
    <t>36118593900;7006225109;7005595681</t>
  </si>
  <si>
    <t>Fleet, L. R.;Babiker, M.;Probert, M. I.J.</t>
  </si>
  <si>
    <t>Fleet L.</t>
  </si>
  <si>
    <t>An experiment on the Purcell effect in a wedge cavity</t>
  </si>
  <si>
    <t>S0143080709958330</t>
  </si>
  <si>
    <t>10.1088/0143-0807/30/4/S07</t>
  </si>
  <si>
    <t>2-s2.0-78651490265</t>
  </si>
  <si>
    <t>['tag antenna', 'scale exploitation', 'results proved', 'results bring', 'reliably identified', 'recent years', 'real environment', 'paper studies', 'paper reels', 'paper reel', 'paper mill', 'paper industry', 'major part', 'fully exploit', 'environments cover', 'challenging characteristics']</t>
  </si>
  <si>
    <t>Automatic identification | Paper reel supply chain | Radio frequency identification | Sea port operations</t>
  </si>
  <si>
    <t>The benefits of using passive radio frequency identification (RFID) technology to improve supply chain productivity have been proved several times in recent years, throughout the world. The paper industry has not been able to fully exploit these benefits, because of the challenging characteristics of the paper reel itself and the lack of a suitable tag antenna. Now the tag antenna has been developed, and this paper studies the means of using this technology in paper mill and sea port environments. These environments cover a major part of the typical supply chain of paper reels. Pilot tests presented in this paper were performed in realistic industrial circumstances to achieve realistic results. Results proved that paper reels can be reliably identified by passive RFID technology in a real environment. These results bring the large-scale exploitation of RFID in the paper industry one major step closer. ¬© 2009 Taylor &amp; Francis.</t>
  </si>
  <si>
    <t>194-213</t>
  </si>
  <si>
    <t>International Journal of RF Technologies: Research and Applications</t>
  </si>
  <si>
    <t>60011170;60011170;60011170;60011170</t>
  </si>
  <si>
    <t>11140176200;55397926900;6506424417;6603629386</t>
  </si>
  <si>
    <t>Nummela, Jussi;Lehto, Arttu;Ukkonen, Leena;Syd√§nheimo, Lauri</t>
  </si>
  <si>
    <t>Nummela J.</t>
  </si>
  <si>
    <t>Automatic reel identification by RFID technology in paper reel supply chains: Examples from paper mill and sea port environments</t>
  </si>
  <si>
    <t>10.1080/17545730903140851</t>
  </si>
  <si>
    <t>2-s2.0-78651595934</t>
  </si>
  <si>
    <t>['xsar images', 'semisimulated multipolarization', 'sar channel', 'real sir', 'proposed technique', 'multifrequency data', 'model parameters', 'may provide', 'markovian approach', 'information conveyed', 'illumination conditions', 'great potential', 'geographic region', 'fusion approach', 'experimentally validated', 'expectationmaximization algorithm', 'environmental monitoring', 'disaster management', 'different times', 'different polarizations', 'different frequencies', 'detection technique', 'data present', 'data fusion', 'combines together', 'channel sar', 'automatic techniques', 'applications related']</t>
  </si>
  <si>
    <t>Change detection | Data fusion | Expectation maximization (EM) | Markov random fields (MRFs) | Multichannel SAR | Synthetic aperture radar (SAR)</t>
  </si>
  <si>
    <t>In applications related to environmental monitoring and disaster management, multichannel synthetic aperture radar (SAR) data present a great potential, owing both to their insensitivity to atmospheric and Sun-illumination conditions and to the improved discrimination capability they may provide as compared with single-channel SAR. However, exploiting this potential requires accurate and automatic techniques to generate change maps from (multichannel) SAR images acquired over the same geographic region in different polarizations or at different frequencies at different times. In this paper, a contextual unsupervised change-detection technique (based on a data-fusion approach) is proposed for two-date multichannel SAR images. Each SAR channel is modeled as a distinct information source, and a Markovian approach to data fusion is adopted. A Markov random field model is introduced that combines together the information conveyed by each SAR channel and the spatial contextual information concerning the correlation among neighboring pixels and formulated by using energy functions. In order to address the task of the estimation of the model parameters, the expectationmaximization algorithm is combined with the recently proposed method of log-cumulants. The proposed technique was experimentally validated with semisimulated multipolarization and multifrequency data and with real SIR-C/XSAR images. ¬© 2006 IEEE.</t>
  </si>
  <si>
    <t>2114-2128</t>
  </si>
  <si>
    <t>60025153;60025153-113259183</t>
  </si>
  <si>
    <t>7101795745;7005306316</t>
  </si>
  <si>
    <t>Moser, Gabriele;Serpico, Sebastiano B.</t>
  </si>
  <si>
    <t>Genoa;</t>
  </si>
  <si>
    <t>Universit√† degli Studi di Genova;Institute of Advanced Studies in Information and Communication Technologies</t>
  </si>
  <si>
    <t>60025153;113259183</t>
  </si>
  <si>
    <t>Moser G.</t>
  </si>
  <si>
    <t>Unsupervised change detection from multichannel SAR data by Markovian data fusion</t>
  </si>
  <si>
    <t>10.1109/TGRS.2009.2012407</t>
  </si>
  <si>
    <t>2-s2.0-84870949573</t>
  </si>
  <si>
    <t>['tumoral tissues', 'simulating obstacles', 'reconstruction algorithm', 'propagation velocity', 'practical arrangement', 'paramount importance', 'normal tissue', 'new algorithm', 'frequency domain', 'experimental tests', 'experimental setup', 'different antennas', 'correct imaging', 'breast phantoms', 'avoid contact', '9 ghz', '1 ghz']</t>
  </si>
  <si>
    <t>Breast cancer detection | Experimental verification | Microwave imaging | Tissue phantoms | Ultrawideband (UWB) antennas</t>
  </si>
  <si>
    <t>We report on experimental tests of microwave breast cancer detection using the radar-based imaging method and breast phantoms, i.e., structures whose size and shape are similar to reality, and whose electric properties are close to those known for the normal and tumoral tissues. Different antennas have been designed, fabricated and tested in operation in the experimental setup. Measurements were carried out in the frequency domain, with transient response synthetically obtained via numerical processing of data. We have found that alcohol is a useful coupling medium, and devised a practical arrangement to avoid contact between the breast and such a medium. We propose a new algorithm to reduce the sensitivity of the reconstruction algorithm to the assumption of the propagation velocity of the wave in the background and in the normal tissue. In our experiments, the contrast between the media simulating normal and tumoral tissues was between 1.65 and 2.45 in permittivity and 0.45 to 1.45 in conductivity. We were able to correctly detect tumor-simulating obstacles with 1 cm diameter, without false positives. We have found that the band below 1 GHz was of paramount importance for the correct imaging, while we did not observe significant advantages in including the band between 1 and 9 GHz. ¬© 2009 IEEE.</t>
  </si>
  <si>
    <t>1705-1712</t>
  </si>
  <si>
    <t>24483895100;24766561500</t>
  </si>
  <si>
    <t>Salvador, Sara M.;Vecchi, Giuseppe</t>
  </si>
  <si>
    <t>Salvador S.</t>
  </si>
  <si>
    <t>Experimental tests of microwave breast cancer detection on phantoms</t>
  </si>
  <si>
    <t>10.1109/TAP.2009.2019901</t>
  </si>
  <si>
    <t>2-s2.0-67649388220</t>
  </si>
  <si>
    <t>['stationary array', 'signal direction', 'require either', 'received power', 'proper selection', 'phase shifters', 'noise effects', 'mobile array', 'fast convergence', 'control voltages', 'conjugate condition', 'broadband performance', 'algorithm parameters', '34 sub']</t>
  </si>
  <si>
    <t>Adaptive array | Beamforming | Mobile phased array antenna | Satellite communications | Smart antenna</t>
  </si>
  <si>
    <t>The purpose of this paper is to present a robust and fast beamforming algorithm for the low-cost mobile phased array antennas. The proposed beamforming algorithm uses a sequentially perturbation gradient estimation method to update the control voltages of the phase shifters, with the objective of maximizing the received power by the array. This algorithm does not require either the knowledge of phase shifter characteristics or signal Direction-of-Arrival. Moreover, in this paper, the algorithm parameters are derived for the stationary and mobile platform configurations. For the stationary array, it is shown how the proper selection of the beamforming parameters limits the noise effects and increases the array output power. For the mobile array, a condition for the fast convergence is derived and the advantage of using nonuniform step size to update the control voltages is illustrated. When phase shifters suffer from the imbalanced insertion loss the proposed beamforming technique perturbs the phase-conjugate condition to increase the total received power. This algorithm has been implemented with the low-cost microwave components and applied to a Ku-band phased array antenna with 34 sub-arrays. The experimental results verify the broadband performance, and the fast convergence of the algorithm for different platform maneuvers. ¬© 2009 IEEE.</t>
  </si>
  <si>
    <t>1645-1654</t>
  </si>
  <si>
    <t>60014171;100587100-60022927;60022927;60014171</t>
  </si>
  <si>
    <t>16506172600;56852498700;6701535033;7005912644</t>
  </si>
  <si>
    <t>Fakharzadeh, Mohammad;Jamali, S. Hamidreza;Mousavi, Pedram;Safavi-Naeini, Safieddin</t>
  </si>
  <si>
    <t>Fakharzadeh M.</t>
  </si>
  <si>
    <t>Fast beamforming for mobile satellite receiver phased arrays: Theory and experiment</t>
  </si>
  <si>
    <t>10.1109/TAP.2009.2019911</t>
  </si>
  <si>
    <t>2-s2.0-67649389651</t>
  </si>
  <si>
    <t>EP/G003084/1</t>
  </si>
  <si>
    <t>['successful detection', 'static radar', 'realistic three', 'radar system', 'numerical simulation', 'microwave system', 'firstly compared', 'experimental results', 'coupled stacked', 'breast phantoms', 'beamforming techniques', 'array consists']</t>
  </si>
  <si>
    <t>Breast cancer detection | Medical radar | Ultra wideband (UWB)</t>
  </si>
  <si>
    <t>In this contribution, an ultrawideband (UWB) microwave system for breast cancer detection is presented. The system is based on a novel hemispherical real-aperture antenna array, which is employed in a multi-static radar-based detection system. The array consists of 16 UWB aperture-coupled stacked-patch antennas located on a section of a hemisphere. The radar system is designed to be used with realistic three-dimensional (3D) breast phantoms, which have been developed, as well as with real breast cancer patients during initial clinical trials. Images are formed using two different beamforming algorithms and the performance of these algorithms is firstly compared through numerical simulation. Experimental results for the same beamforming techniques are then presented, demonstrating the successful detection of 4 and 6 mm diameter spherical tumors in the curved breast phantom. ¬© 2009 IEEE.</t>
  </si>
  <si>
    <t>1692-1704</t>
  </si>
  <si>
    <t>60020650;60020650;60020650;60020650;60020650</t>
  </si>
  <si>
    <t>8548809600;7003625330;6602528822;7004934244;7202211079</t>
  </si>
  <si>
    <t>Klemm, Maciej;Craddock, Ian J.;Leendertz, Jack A.;Preece, Alan;Benjamin, Ralph</t>
  </si>
  <si>
    <t>Klemm M.</t>
  </si>
  <si>
    <t>Radar-based breast cancer detection using a hemispherical antenna array - Experimental results</t>
  </si>
  <si>
    <t>10.1109/TAP.2009.2019856</t>
  </si>
  <si>
    <t>2-s2.0-67649392516</t>
  </si>
  <si>
    <t>['uwb bandwidth', 'useful information', 'transfer function', 'time domain', 'slab consists', 'reverse side', 'radiated pulses', 'portable devices', 'parametric study', 'operating bandwidth', 'impedance matching', 'ground plane', 'good performance', 'frequency range', 'average gain', 'antenna printed', '70 %.', '5 ghz', '20 db', '2 dbi']</t>
  </si>
  <si>
    <t>Diversity | Portable devices | Ultrawideband (UWB) antennas</t>
  </si>
  <si>
    <t>A compact diversity antenna operating at an ultrawideband (UWB) frequency range of 3.1-5 GHz is proposed for use in portable devices. The antenna printed on a printed circuit board (PCB) slab consists of two notched triangular radiating elements with two feeding ports. A ground plane is etched on the reverse side of the PCB. The shape of the ground plane is optimized to improve the isolation between the ports as well as impedance matching. The simulated and measured results show that across the operating bandwidth, the antenna can achieve a broad impedance bandwidth with good performance in terms of isolation of &lt; - 20 dB, average gain of &gt; - 2 dBi, and efficiency of &gt; 70%. The correlation between the radiation patterns shows consistent diversity performance across the UWB bandwidth. A method to derive the transfer function of the antenna has been proposed, which can be used to obtain the radiated pulses in the time domain. Furthermore, a parametric study is conducted to provide antenna engineers with useful information for designing and optimizing the antenna. ¬© 2009 IEEE.</t>
  </si>
  <si>
    <t>1597-1605</t>
  </si>
  <si>
    <t>See T.S.P.</t>
  </si>
  <si>
    <t>An ultrawideband diversity antenna</t>
  </si>
  <si>
    <t>10.1109/TAP.2009.2019908</t>
  </si>
  <si>
    <t>2-s2.0-67649392521</t>
  </si>
  <si>
    <t>['wireless communications', 'usable bandwidth', 'triangle cell', 'six 4', 'proposed antenna', 'measured slls', 'degrees coverage', 'beam diversity', 'azimuth direction', 'amplitude distribution', 'achieves 360', '5 db', '16 ghz']</t>
  </si>
  <si>
    <t>Beam-forming | Butler matrix | Substrate integrated waveguide (SIW)</t>
  </si>
  <si>
    <t>A 24-beams slot array antenna, which achieves 360-degrees coverage over azimuth direction, based on substrate integrated waveguide (SIW) technology is designed, fabricated and measured for supporting the concept of triangle cell, beam diversity and multiple input multiple output (MIMO) wireless communications. Constructed by six 4-beams single layer SIW antennas which integrate the 4 √ó 8 modified Butler matrix with a low side lobe level (SLL) amplitude distribution, measured SLLs are reduced as low as -14.5 dB for all beams in E-plane. The size of the SIW single layer multibeam antenna is 385 mm √ó 110 mm including feeding network. The usable bandwidth of the proposed antenna is 3.75% at 16 GHz. ¬© 2009 IEEE.</t>
  </si>
  <si>
    <t>1813-1821</t>
  </si>
  <si>
    <t>60005244;60005244;60005244;60005244;60005244;60005244;60005244;60005244;60104244</t>
  </si>
  <si>
    <t>35430904500;56937616600;15843464100;17436294000;55688857700;55717639800;8966403100;7405552303;9042159400</t>
  </si>
  <si>
    <t>Chen, Peng;Hong, Wei;Kuai, Zhenqi;Xu, Junfeng;Wang, Haiming;Chen, Jixin;Tang, Hongjjun;Zhou, Jianyi;Wu, Ke</t>
  </si>
  <si>
    <t>A multibeam antenna based on substrate integrated waveguide technology for MIMO wireless communications</t>
  </si>
  <si>
    <t>10.1109/TAP.2009.2019868</t>
  </si>
  <si>
    <t>2-s2.0-67649394395</t>
  </si>
  <si>
    <t>['wireless connection', 'study shows', 'rf signals', 'radio frequency', 'medical systems', 'medical applications', 'link budget', 'information derived', 'implanted devices', 'human head', 'free space', 'difference time', 'communication characterizes', 'antennas inside', '405 mhz']</t>
  </si>
  <si>
    <t>Attenuation | Bio-antenna | Implanted antenna | Medical implants | RF transmission</t>
  </si>
  <si>
    <t>This communication characterizes the transmission of radio frequency (RF) signals in Medical Implant Communications Service (MICS) band (402-405 MHz) between the loop antennas placed in free space and implanted into a human head (beneath the skull) for medical applications. The investigation is carried out using a commercial EM simulator XFDTD based on a finite-difference time-domain (FDTD) method with a numerical human head model, and verified by the measurements with a phantom. The study shows the effects of human head on the transmission of RF signals between the antennas inside and outside a human head. The information derived from this study is useful for the link budget of medical systems with the wireless connection between implanted devices in human he ads and external central controllers. ¬© 2009 IEEE.</t>
  </si>
  <si>
    <t>1850-1854</t>
  </si>
  <si>
    <t>7409485017;56136831400;7003719143</t>
  </si>
  <si>
    <t>Chen, Zhi Ning;Liu, Guan Chao;See, Terence S.P.</t>
  </si>
  <si>
    <t>Transmission of RF signals between MICS loop antennas in free space and implanted in the human head</t>
  </si>
  <si>
    <t>10.1109/TAP.2009.2019933</t>
  </si>
  <si>
    <t>2-s2.0-67649395767</t>
  </si>
  <si>
    <t>['rank property', 'memory usage', 'memory requirements', 'extensively validated', 'disaggregation matrices', 'cpu time', 'considerable reductions', 'computation time']</t>
  </si>
  <si>
    <t>Microstrip circuits | Multilevel fast multipole algorithm (MLFMA) | Perfectly matched layer (PML) | Planar antenna array | Singular value decomposition</t>
  </si>
  <si>
    <t>An improvement of the perfectly matched layer multilevel fast multipole algorithm (PML-MLFMA) for simulating large planar microwave structures is presented. By exploiting the low-rank property of the PML-MLFMA multimodal aggregation and disaggregation matrices, considerable reductions in memory usage and computation time are obtained. The method has been extensively validated, demonstrating complete error controllability when simulating large planar microwave structures. Reductions in memory requirements and CPU time of more than 60% and 40% have been achieved. ¬© 2009 IEEE.</t>
  </si>
  <si>
    <t>1728-1739</t>
  </si>
  <si>
    <t>60033316;60025778;60033316;60033316</t>
  </si>
  <si>
    <t>7801390236;7005196479;57225695740;7005517580</t>
  </si>
  <si>
    <t>Vande Ginste, Dries;Michielssen, Eric;Olyslager, Femke;De Zutter, Dani√´l</t>
  </si>
  <si>
    <t>Belgium;United States</t>
  </si>
  <si>
    <t>Ghent;Ann Arbor</t>
  </si>
  <si>
    <t>Universiteit Gent;University of Michigan, Ann Arbor</t>
  </si>
  <si>
    <t>60033316;60025778</t>
  </si>
  <si>
    <t>Vande Ginste D.</t>
  </si>
  <si>
    <t>A high-performance upgrade of the perfectly matched layer multilevel fast multipole algorithm for large planar microwave structures</t>
  </si>
  <si>
    <t>10.1109/TAP.2009.2019906</t>
  </si>
  <si>
    <t>2-s2.0-67649395768</t>
  </si>
  <si>
    <t>['without increasing', 'waveguide probe', 'undesired third', 'spherical near', 'significantly reduce', 'probe near', 'paper presents', 'order probes', 'order probe', 'measurement time', 'measurement sphere', 'known first', 'field systems', 'errors caused', 'ended rectangular', 'cutoff property', 'closely approximates']</t>
  </si>
  <si>
    <t>Antenna measurements</t>
  </si>
  <si>
    <t>This paper presents a modified Œ∏-scanning technique for first/ third-order probes for spherical near-field antenna measurements. Unlike the traditional Œ∏-scanning technique, this new scanning technique gives a possibility, due to the cutoff property of the azimuthal spherical modes, to filter out the influence of the undesired third-order azimuthal modes of the probe near the poles of the measurement sphere. Without increasing the measurement time, the technique allows reducing the errors caused by the application of the computationally efficient first-order probe correction technique (incorrectly) to first/third-order probes. The technique is optimal for spherical near-field systems, that employ, for example, an open-ended rectangular (or square) waveguide probe, that closely approximates a first/third-order probe, and apply the well-known first-order probe correction technique. In such systems, compared to the traditional Œ∏-scanning technique, the modified Œ∏-scanning technique can be used to significantly reduce the errors caused by the incomplete probe correction. ¬© 2009 IEEE.</t>
  </si>
  <si>
    <t>1590-1596</t>
  </si>
  <si>
    <t>Laitinen, Tommi</t>
  </si>
  <si>
    <t>Laitinen T.</t>
  </si>
  <si>
    <t>Modified Œ∏-scanning technique for first/third-order probes for spherical near-field antenna measurements</t>
  </si>
  <si>
    <t>10.1109/TAP.2009.2019909</t>
  </si>
  <si>
    <t>2-s2.0-67649395771</t>
  </si>
  <si>
    <t>Science and Technology Department of Zhejiang Province</t>
  </si>
  <si>
    <t>2005C31004</t>
  </si>
  <si>
    <t>['shaped probe', 'optimal design', 'low profile', 'lateral size', 'free space', 'folded l', 'central frequency', 'broad band', 'antenna compact', 'also described', 'air substrate', '4 mm', '221 œªl', '029 œªl']</t>
  </si>
  <si>
    <t>Broadband antennas | E-shaped patch | L-shaped probe | Low profile | Multiresonance</t>
  </si>
  <si>
    <t>An E-shaped patch antenna fed by a folded L-shaped probe is proposed. The shorted wall loading is employed to make the antenna compact, and the lateral size is only 0.196 ŒªL √ó 0.221 ŒªL, where ŒªL is wavelength at the lower cutoff frequency of the measured operating bandwidth in the free space. Three adjacent resonances are utilized to achieve a broad band while keeping the antenna very low profile. The air substrate is only 4 mm (i.e., 0.029 ŒªL) thick, and the measured impedance bandwidth is about 19.8% (with a central frequency of 2.378 GHz). The procedure of optimal design is also described. ¬© 2009 IEEE.</t>
  </si>
  <si>
    <t>1838-1843</t>
  </si>
  <si>
    <t>60117981;60016575;60117981-60002014</t>
  </si>
  <si>
    <t>36441829100;56073271600;36048024500</t>
  </si>
  <si>
    <t>Xiong, Jiang;Ying, Zhinong;He, Sailing</t>
  </si>
  <si>
    <t>China;Sweden;Sweden</t>
  </si>
  <si>
    <t>Hangzhou;Stockholm;Stockholm</t>
  </si>
  <si>
    <t>State Key Laboratory of Modern Optical Instrumentation;Ericsson Sweden;The Royal Institute of Technology (KTH)</t>
  </si>
  <si>
    <t>60117981;60016575;60002014</t>
  </si>
  <si>
    <t>Xiong J.</t>
  </si>
  <si>
    <t>A broadband low profile patch antenna of compact size with three resonances</t>
  </si>
  <si>
    <t>10.1109/TAP.2009.2016792</t>
  </si>
  <si>
    <t>2-s2.0-67649397582</t>
  </si>
  <si>
    <t>['subarrayed antennas', 'subarray weights', 'sll constraints', 'sll ).', 'simultaneously carried', 'sidelobe level', 'optimization procedure', 'hybrid version', 'element clustering', 'directly enforce', 'different weights', 'difference patterns', 'corresponding weights', 'based techniques']</t>
  </si>
  <si>
    <t>Contiguous subarrays | Excitation matching | Hybrid optimization | Linear arrays | Planar arrays</t>
  </si>
  <si>
    <t>In this paper, the synthesis of subarrayed antennas with subarrays having different weights and dimensions is considered. The problem is formulated as the definition of the element clustering into spatially contiguous subarrays and the corresponding weights to obtain a pattern with the lowest (i.e., minimum achievable) sidelobe level (SLL). The problem is addressed with an unconstrained approach based on an excitation matching method where the synthesis of subarray weights and sizes is simultaneously carried out. Successively, a hybrid version of such an approach is proposed to directly enforce into the optimization procedure the SLL constraints. A set of representative results concerned with both sum and difference patterns are shown. Furthermore, some comparisons with state-of-the-art hybrid evolutionary-based techniques are reported, as well. ¬© 2009 IEEE.</t>
  </si>
  <si>
    <t>1684-1691</t>
  </si>
  <si>
    <t>Manica, Luca;Rocca, Paolo;Massa, Andrea</t>
  </si>
  <si>
    <t>Design of subarrayed linear and planar array antennas with SLL control based on an excitation matching approach</t>
  </si>
  <si>
    <t>10.1109/TAP.2009.2019914</t>
  </si>
  <si>
    <t>2-s2.0-67649397585</t>
  </si>
  <si>
    <t>Agentschap voor Innovatie door Wetenschap en Technologie</t>
  </si>
  <si>
    <t>IWT</t>
  </si>
  <si>
    <t>['still feasible', 'inevitable step', 'discussed extensively', 'digital converters', 'contemporary analog', 'besides covering', 'adc ),', '4 ghz']</t>
  </si>
  <si>
    <t>Active arrays | Array signal processing | Phase shifters | Printed circuits</t>
  </si>
  <si>
    <t>We report on the design and measurement of an eight-by-eight modular phased array that uses analog quadrature baseband phase shifters. The array is designed for 2.4 GHz and has a few MHz of bandwidth. Though for such frequency, bandwidth and number of elements, digital beam forming is still feasible with contemporary analog-to-digital converters (ADC), the design is a proof of concept for analog baseband beam forming and shows that this technique will work at frequencies and bandwidths beyond ADCs capabilities. Besides covering the architecture, implementation and the measurement of the array, the calibration is discussed extensively, as this is an inevitable step in activating the antenna. ¬© 2009 IEEE.</t>
  </si>
  <si>
    <t>1667-1672</t>
  </si>
  <si>
    <t>60025063;60025063-107135040;60025063</t>
  </si>
  <si>
    <t>8375725000;6701745185;7005545716</t>
  </si>
  <si>
    <t>Aerts, Wim;Delmotte, Peter;Vandenbosch, Guy A.E.</t>
  </si>
  <si>
    <t>3000 Leuven;Leuven</t>
  </si>
  <si>
    <t>KU Leuven;Option</t>
  </si>
  <si>
    <t>60025063;107135040</t>
  </si>
  <si>
    <t>Aerts W.</t>
  </si>
  <si>
    <t>Conceptual study of analog baseband beam forming: Design and measurement of an eight-by-eight phased array</t>
  </si>
  <si>
    <t>10.1109/TAP.2009.2016716</t>
  </si>
  <si>
    <t>2-s2.0-67649397586</t>
  </si>
  <si>
    <t>['upper band', 'two frequencies', 'shape strip', 'sense circularly', 'ratio bandwidths', 'proposed antenna', 'polarized cpw', 'novel design', 'lower band', 'lhcp ).', 'ground plane', 'different senses', 'circular polarization', 'band operation', 'band dual', '6 ghz', '24 %,', '2 ghz']</t>
  </si>
  <si>
    <t>Circular polarization | Coplanar waveguide (CPW)-fed | Dual band | Slot antenna</t>
  </si>
  <si>
    <t>A novel design of a dual-band dual-sense circularly-polarized CPW-fed slot antenna with two spiral slots loaded is presented. The two loaded spiral slots in the ground plane can result in different senses of circular polarization. The dual-band operation is achieved by using the T-shape strip. The ratio of two frequencies is 1.375. The antenna is designed, fabricated, and measured. It is shown that the proposed antenna has good circular polarization characteristic. The measured 10 dB return loss impedance bandwidths are 8.7% for the lower band (RHCP) and 23% for the upper band (LHCP). The measured 3 dB axial-ratio bandwidths are 8.4% and 19.24%, with respect to 1.6 GHz (RHCP) and 2.2 GHz (LHCP), respectively. ¬© 2009 IEEE.</t>
  </si>
  <si>
    <t>1829-1833</t>
  </si>
  <si>
    <t>16416604900;7101878862</t>
  </si>
  <si>
    <t>Chen, Canhui;Yung, E. K.N.</t>
  </si>
  <si>
    <t>Dual-band dual-sense circularly-polarized CPW-Fed slot antenna with two spiral slots loaded</t>
  </si>
  <si>
    <t>10.1109/TAP.2009.2019990</t>
  </si>
  <si>
    <t>2-s2.0-67649399065</t>
  </si>
  <si>
    <t>['radiating slots', 'radiating elements', 'proposed design', 'practical measurements', 'power distribution', 'new model', 'new form', 'matched antenna', 'elements radiate', 'axial ratio', 'antenna employs']</t>
  </si>
  <si>
    <t>Aperture-coupled | Circular arrays | Circular polarization | Hybrid feed | Microstrip antennas</t>
  </si>
  <si>
    <t>We describe the design of a new form of traveling-wave-fed, circularly polarized microstrip patch array at X-band. The antenna employs a dual-ring array structure in which the radiating elements are fed by non-radiating slots with sequential phase excitations to generate circular polarization. The antenna incorporates two novel features: firstly, two concentric ring sub-arrays of linearly polarized elements are used to improve the axial ratio and, secondly, development of a new model for power distribution to ensure that all the elements radiate the same power, thus ensuring pattern symmetry and high-quality circular polarization. The proposed design was validated through practical measurements, which showed a well-matched antenna with good axial ratio and well-defined radiation patterns. ¬© 2009 IEEE.</t>
  </si>
  <si>
    <t>1825-1828</t>
  </si>
  <si>
    <t>Dual-ring circularly-polarized microstrip patch array using hybrid feed</t>
  </si>
  <si>
    <t>10.1109/TAP.2009.2019984</t>
  </si>
  <si>
    <t>2-s2.0-67649401955</t>
  </si>
  <si>
    <t>['transient properties', 'transform dependence', 'time depends', 'temporal duration', 'single antenna', 'radiation pattern', 'quality measure', 'pulsed excitations', 'pulsed elliptically', 'prescribed value', 'polarization performance', 'obtained due', 'obtained beyond', 'excitation signal', 'effective heights', 'circular polarization', 'band excitations']</t>
  </si>
  <si>
    <t>Circular polarization | Time-domain (TD) antennas | Time-domain (TD) reciprocity | True time delay</t>
  </si>
  <si>
    <t>The transient properties of short-pulsed elliptically/circularly polarized antennas, namely, the transmitting and receiving effective heights, are introduced. Due to the pulsed temporal dependence of the radiation pattern, an instantaneous axial ratio is introduced as a quality measure of the polarization performance. For these antennas, it is shown that the trace of the tip of the electric-field polarization vector in time depends on the pulse-width (bandwidth) regime of the excitation signal. Only for quasi-monochromatic or narrow-band excitations is a "pure" elliptical/circular trace achieved (i.e., axial ratio approaching unity for circular polarization). For short-pulsed excitations, a deformation of the elliptical/circular polarization vector trace is obtained due to a Hilbert-transform dependence in the antenna's effective heights and the finite duration pulsed-envelope. A remedy for that deformation, for circular polarization, is obtained by using an array of sequentially rotated circularly polarized antenna elements, which extends the temporal duration for which an instantaneous axial ratio lower than some prescribed value is obtained beyond that of a single antenna. ¬© 2009 IEEE.</t>
  </si>
  <si>
    <t>1606-1611</t>
  </si>
  <si>
    <t>Shlivinski, Amir</t>
  </si>
  <si>
    <t>Time-domain circularly polarized antennas</t>
  </si>
  <si>
    <t>10.1109/TAP.2009.2019899</t>
  </si>
  <si>
    <t>2-s2.0-67649403395</t>
  </si>
  <si>
    <t>['well predicted', 'well known', 'transmission coefficients', 'traditional fsss', 'theoretical analysis', 'simple combination', 'results show', 'periodic array', 'numerical experiments', 'new type', 'mpce fsss', 'mpce ),', 'grating lobes', 'frequency performance', 'electromagnetic performance', 'approximate formula']</t>
  </si>
  <si>
    <t>Combined element | Frequency selective surfaces (FSSs) | Grating lobe | Multiband | Multiperiodicity</t>
  </si>
  <si>
    <t>It is well known that a multiband frequency selective surface (FSS) can be obtained by arranging multiple simple apertures in a periodic array. However, this simple combination can not achieve a perfect resonance response in a wide band due to the restriction of the grating lobe frequency determined by the array. A new type of element, the multiperiodicity combined element (MPCE), is presented to solve this problem. Its feasibility on restraining the grating lobes is proven by numerical experiments and theoretical analysis. The electromagnetic performance of the MPCEs was studied. The results show that the MPCE FSSs have much weaker grating lobes than the traditional FSSs and their frequency performance can be well predicted through the properties of the member element FSSs. An approximate formula for predicting the transmission coefficients of the grating lobes is provided. ¬© 2009 IEEE.</t>
  </si>
  <si>
    <t>1798-1803</t>
  </si>
  <si>
    <t>60013789;60013789;60013789;60013789</t>
  </si>
  <si>
    <t>56301193500;26658543700;56442812200;55607679900</t>
  </si>
  <si>
    <t>Huang, Min Jie;Lv, Ming Yun;Huang, Jun;Wu, Zhe</t>
  </si>
  <si>
    <t>Huang M.</t>
  </si>
  <si>
    <t>A new type of combined element multiband frequency selective surface</t>
  </si>
  <si>
    <t>10.1109/TAP.2009.2019910</t>
  </si>
  <si>
    <t>2-s2.0-67649407559</t>
  </si>
  <si>
    <t>['unfailed elements', 'small number', 'pattern samples', 'pattern corresponding', 'numerical analysis', 'mutual coupling', 'method using', 'measurement errors', 'lowest difference', 'genetic algorithm', 'free pattern', 'field pattern', 'faulty elements', 'fast technique', 'exhaustive search', 'degraded patterns', 'degraded far', 'calculated using', 'antenna arrays', '100 œª']</t>
  </si>
  <si>
    <t>Fault diagnosis | Genetic algorithms | Phase-array antennas</t>
  </si>
  <si>
    <t>A simple and fast technique that allows a diagnosis of faulty elements in antenna arrays, that only needs to consider a small number of samples of its degraded far-field pattern is described. The method tabulates patterns radiated by the array with 1 faulty element only. Then, the pattern corresponding to the configuration of failed/unfailed elements under test is calculated using the error-free pattern and the patterns with 1 faulty element. The configuration with the lowest difference between the calculated and the degraded patterns is selected. Comparison of the performance of this method using an exhaustive search and a genetic algorithm for an equispaced linear array of 100 Œª/ 2-dipoles is shown. Mutual coupling as well as noise/measurement errors in the pattern samples were considered in the numerical analysis. ¬© 2009 IEEE.</t>
  </si>
  <si>
    <t>1679-1683</t>
  </si>
  <si>
    <t>60028419;60028419;60028419;60028419;60028419</t>
  </si>
  <si>
    <t>7003391894;7006865572;6603469737;8432303100;57200671857</t>
  </si>
  <si>
    <t>Rodr√≠guez-Gonz√°lez, Juan Antonio;Ares-Pena, Francisco;Fern√°ndez-Delgado, Manuel;Iglesias, Roberto;Barro, Sen√©n</t>
  </si>
  <si>
    <t>Rodr√≠guez-Gonz√°lez J.</t>
  </si>
  <si>
    <t>Rapid method for finding faulty elements in antenna arrays using far field pattern samples</t>
  </si>
  <si>
    <t>10.1109/TAP.2009.2019915</t>
  </si>
  <si>
    <t>2-s2.0-67649407562</t>
  </si>
  <si>
    <t>['simulation result', 'receiving problem', 'receiving antenna', 'previous formula', 'power transmission', 'magnetically lossy', 'lossy medium', 'general medium', 'effective area', '4 œä']</t>
  </si>
  <si>
    <t>Antenna theory | Effective area | Lossy systems</t>
  </si>
  <si>
    <t>The effective area for a receiving antenna in a lossy medium is derived by solving a receiving problem of an insulated Hertzian dipole with its gain obtained beforehand. As a result, the effective area in a general medium is found to be the product of the gain and œÄ/Re [œâ‚àö Œµ Œº*2. The latter term becomes same as the previous formula, œÄ/Re [œâ‚àö Œµ Œº*2 = 4 œÄ/Œª2 when the medium is only electrically or magnetically lossy. A simulation result of power transmission between two insulated small dipoles validates the theory. ¬© 2009 IEEE.</t>
  </si>
  <si>
    <t>1843-1845</t>
  </si>
  <si>
    <t>60013682;60013682</t>
  </si>
  <si>
    <t>23991023300;7402276259</t>
  </si>
  <si>
    <t>Lee, Jaechun;Nam, Sangwook</t>
  </si>
  <si>
    <t>Seoul National University</t>
  </si>
  <si>
    <t>Effective area of a receiving antenna in a lossy medium</t>
  </si>
  <si>
    <t>10.1109/TAP.2009.2019988</t>
  </si>
  <si>
    <t>2-s2.0-67649409005</t>
  </si>
  <si>
    <t>['tested within', 'said antenna', 'placed within', 'lna ).', 'laboratory prototype', 'implanted within', 'g .,', 'easily lock', 'disease ).', 'carefully investigated', 'antenna performance', 'antenna design', 'also tested']</t>
  </si>
  <si>
    <t>Global positioning system (GPS) | Hilbert | Implanted | Inverted-F antenna (IFA)</t>
  </si>
  <si>
    <t>A miniature implanted Hilbert inverted-F antenna design at the 1.575 GHz global positioning system (GPS) frequency is proposed, which can be used to track the location of its user, e.g., the elderly with declining mental capacity (Alzheimer's disease). A detailed parametric study of the antenna design is performed by considering it to be implanted within a human muscle model. The effects of the substrate, superstrate, and the nearby muscle tissue on antenna performance are carefully investigated. A laboratory prototype of the antenna was built and tested within a muscle equivalent fluid indicating good VSWR performance. Finally the said antenna when placed within the tissue equivalent fluid was also tested to track GPS satellites with the help of a low noise amplifier (LNA). Such field measurements demonstrate that the antenna can easily lock into six or more satellites which are more than enough to determine the location of a person. ¬© 2009 IEEE.</t>
  </si>
  <si>
    <t>1854-1858</t>
  </si>
  <si>
    <t>60018179-60024590;60018179</t>
  </si>
  <si>
    <t>11839847900;7404486537</t>
  </si>
  <si>
    <t>Azad, Mohammed Z.;Ali, Mohammod</t>
  </si>
  <si>
    <t>Azad M.</t>
  </si>
  <si>
    <t>A miniature implanted inverted-F antenna for GPS application</t>
  </si>
  <si>
    <t>10.1109/TAP.2009.2016805</t>
  </si>
  <si>
    <t>2-s2.0-67649409006</t>
  </si>
  <si>
    <t>['pso algorithm', 'platform effects', 'penalty factors', 'new approach', 'mutual coupling', 'method uses', 'maximize performance', 'life example', 'fully accounted', 'beamforming procedure']</t>
  </si>
  <si>
    <t>Beamforming | Constrained optimization | Mutual coupling | Particle swarm optimization (PSO) | Smart antenna system</t>
  </si>
  <si>
    <t>Two approaches towards beamforming based on constrained particle swarm optimization (PSO) are presented. One approach relies on the penalty function method, for which a new mathematical expression to select the penalty factors is derived. The other method uses a new PSO strategy for solving constrained optimization problems. To maximize performance of the beamforming procedure, the optimal system parameters for the PSO algorithm are derived. Mutual coupling and platform effects are fully accounted for by using the measured active element radiation patterns. The new PSO strategy is compared with a standard genetic algorithm. Using the measured radiation patterns of a seven-element antenna array, a real-life example is presented that demonstrates the possibilities of the new approach. ¬© 2009 IEEE.</t>
  </si>
  <si>
    <t>1655-1666</t>
  </si>
  <si>
    <t>60033316;60033316;60033316;60033316-60082480</t>
  </si>
  <si>
    <t>26657875600;7004835032;16024430200;26657839600</t>
  </si>
  <si>
    <t>Demarcke, Pieterjan;Rogier, Hendrik;Goossens, Roald;De Jaeger, Peter</t>
  </si>
  <si>
    <t>Kortrijk;Ghent</t>
  </si>
  <si>
    <t>Bekaert sa;Universiteit Gent</t>
  </si>
  <si>
    <t>60082480;60033316</t>
  </si>
  <si>
    <t>Demarcke P.</t>
  </si>
  <si>
    <t>Beamforming in the presence of mutual coupling based on constrained particle swarm optimization</t>
  </si>
  <si>
    <t>10.1109/TAP.2009.2019923</t>
  </si>
  <si>
    <t>2-s2.0-67649409009</t>
  </si>
  <si>
    <t>['measurement results', '2 ghz']</t>
  </si>
  <si>
    <t>Beam forming network | Multiple beam antenna | Nolen matrix</t>
  </si>
  <si>
    <t>A Nolen matrix design method is proposed as an asymptotic singular case of a recent Blass matrix design algorithm. The procedure is illustrated by a 4 √ó 4 Nolen matrix, which design is centred at 2.2 GHz, with the amplitude and phase output excitation laws of a Butler matrix using 90ÃÇ hybrids. Simulation and measurement results are presented in this paper. ¬© 2009 IEEE.</t>
  </si>
  <si>
    <t>1673-1678</t>
  </si>
  <si>
    <t>Fonseca, Nelson J.G.</t>
  </si>
  <si>
    <t>CNES Centre National d'Etudes Spatiales</t>
  </si>
  <si>
    <t>Fonseca N.</t>
  </si>
  <si>
    <t>Printed S-band 4 √ó 4 nolen matrix for multiple beam antenna applications</t>
  </si>
  <si>
    <t>10.1109/TAP.2009.2019919</t>
  </si>
  <si>
    <t>2-s2.0-67649409010</t>
  </si>
  <si>
    <t>['unbalanced mode', 'spiral plane', 'spiral arms', 'profile antenna', 'parasitically excited', 'paper describes', 'one arm', 'mode spiral', 'frequency range', 'extremely small', 'directly excited', 'conventional two', 'conducting cavity', 'briefly discussed', 'balanced mode', 'arm spiral', 'antenna heights', 'antenna height', 'also presented', 'also analyzed', '5 mm', '14 mm', '07 wavelength']</t>
  </si>
  <si>
    <t>Circular polarization | Current decomposition | Low-profile antenna | Spiral antenna | Unbalanced mode</t>
  </si>
  <si>
    <t>This paper describes a two-arm Archimedean spiral antenna backed by a conducting cavity, where only one arm is directly excited, with the other arm being parasitically excited; in other words, the spiral arms are excited in an unbalanced mode. A balun circuit required for a conventional two-arm spiral is not used for this unbalanced-mode spiral. The design of the unbalanced-mode spiral is performed over a frequency range of fLd = 3GHz to fHd= 9GHz (1:3 bandwidth), where the antenna height is selected to be extremely small (7mm= 0.07 wavelength at fLd) to realize a low-profile antenna. For reference, a corresponding spiral antenna excited in balanced mode is also analyzed. It is found that the unbalanced-mode spiral shows an acceptably small VSWR over the design frequency range of fLd to fHd. The radiation is circularly polarized around the antenna axis normal to the spiral plane. The gain shows behavior similar to that of the balanced-mode spiral. Results for other antenna heights (5 mm, 10.5 mm, and 14 mm) are also presented and briefly discussed. It can be said that the unbalanced-mode spiral is a circularly polarized wideband antenna with a simple feed system. ¬© 2009 IEEE.</t>
  </si>
  <si>
    <t>1625-1633</t>
  </si>
  <si>
    <t>60030526;60030526;60030526;60030526;60030526</t>
  </si>
  <si>
    <t>55633340100;26427652700;25228778200;24472865500;56405174700</t>
  </si>
  <si>
    <t>Nakano, Hisamatsu;Igarashi, Tatsuya;Oyanagi, Hiroshi;Iitsuka, Yasushi;Yamauchi, Junji</t>
  </si>
  <si>
    <t>Hosei University</t>
  </si>
  <si>
    <t>Unbalanced-mode spiral antenna backed by an extremely shallow cavity</t>
  </si>
  <si>
    <t>10.1109/TAP.2009.2019916</t>
  </si>
  <si>
    <t>2-s2.0-67649409012</t>
  </si>
  <si>
    <t>['work presents', 'ridge horn', 'port isolation', 'nearly 70', 'good agreement', 'gain patterns', 'dielectric lens']</t>
  </si>
  <si>
    <t>Coaxial feed | Dielectric lens | Dual polarization | Finite element method | Quad-ridge horn antenna</t>
  </si>
  <si>
    <t>This work presents the design and simulation of a 5-15 GHz quad-ridge horn with a coaxial to quad-ridge waveguide transition at the feed. A dielectric lens was added to improve the efficiency to nearly 70% over the band. The dielectric lens removes phase errors that exist at the aperture and improves the antenna aperture efficiency. Very good agreement was obtained between simulations and measurements of S11, port to port isolation, gain patterns, and efficiency. ¬© 2009 IEEE.</t>
  </si>
  <si>
    <t>1822-1825</t>
  </si>
  <si>
    <t>60025522;60025522;60025522;60025522</t>
  </si>
  <si>
    <t>26657897500;26658702500;26658336500;55817552906</t>
  </si>
  <si>
    <t>Bauerle, Robert J.;Schrimpf, Robert;Gyorko, Eric;Henderson, John</t>
  </si>
  <si>
    <t>Harris Corporation</t>
  </si>
  <si>
    <t>Bauerle R.J.</t>
  </si>
  <si>
    <t>The use of a dielectric lens to improve the efficiency of a dual-polarized quad-ridge horn from 5 to 15 GHz</t>
  </si>
  <si>
    <t>10.1109/TAP.2009.2019929</t>
  </si>
  <si>
    <t>2-s2.0-67649413341</t>
  </si>
  <si>
    <t>['wavelength resonator', 'two states', 'tune dynamically', 'tunable metamaterial', 'resonant frequency', 'radiation patterns', 'patch antenna', 'operating frequency', 'ground plane', 'good agreement', 'ebg surface', 'ebg elements', 'dc open', 'controlled dynamically', 'band frequencies', 'antenna dual', 'also given']</t>
  </si>
  <si>
    <t>Electromagnetic band-gap (EBG) | Microstrip patch antenna | Switchable antenna</t>
  </si>
  <si>
    <t>A tunable metamaterial in integrated circuit structures is investigated through an example of a microstrip patch antenna on a mushroom-type electromagnetic band-gap (EBG) structure. The patch antenna is designed as a half-wavelength resonator of an EBG loaded microstrip transmission line. The operating frequency of a patch antenna can be switched and controlled dynamically by loading diode switches in between vias and the ground plane. When the switches are on, the EBG surface is short to the ground and is at its on-state; while when the switches are turned off, the EBG surface is dc open and is at its off-state. It is found that the resulting patch antenna in-band resonant frequencies are very different at these two states. Antenna dual-band frequencies, gain, efficiency, and radiation patterns are characterized. The designed switchable EBG-patch antenna is fabricated and tested in these two states. The measurement is found in good agreement with simulation. An example is also given for the case of selected switches within the EBG elements to tune dynamically the resonant frequency. ¬© 2009 IEEE.</t>
  </si>
  <si>
    <t>1612-1617</t>
  </si>
  <si>
    <t>Liang, Jing;Yang, H. Y.David</t>
  </si>
  <si>
    <t>Microstrip patch antennas on tunable electromagnetic band-gap substrates</t>
  </si>
  <si>
    <t>10.1109/TAP.2009.2019928</t>
  </si>
  <si>
    <t>2-s2.0-67649413344</t>
  </si>
  <si>
    <t>['topica simulation', 'tight array', 'spectrum control', 'reference design', 'presently considered', 'mutual coupling', 'matching scenario', 'load variation', 'load resilient', 'load resilience', 'icrf antenna', 'finally tested', 'elmy discharges', 'eight triplets', 'antenna spectrum', 'also monitor']</t>
  </si>
  <si>
    <t>The reference design for the ICRF antenna of ITER is constituted by a tight array of 24 straps grouped in eight triplets. The matching network must be load resilient for operation in ELMy discharges and must have antenna spectrum control for heating or current drive operation. The load resilience is based on the use of either hybrid couplers or conjugate-T circuits. However, the mutual coupling between the triplets at the low expected loading strongly counteracts the load resilience and the spectrum control. Using a mock-up of the ITER antenna array with adjustable water load matching solutions are designed. These solutions are derived from transmission line modelling based on the measured scattering matrix and are finally tested. We show that the array current spectrum can be controlled by the anti-node voltage distribution and that suitable decoupler circuits can not only neutralize the adverse mutual coupling effects but also monitor this anti-node voltage distribution. A matching solution using four 3 dB hybrids and the antenna current spectrum feedback control by the decouplers provides outstanding performance if each pair of poloidal triplets undergoes a same load variation. Finally, it is verified by modelling that this matching scenario has the same antenna spectrum and load resilience performances as the antenna array loaded by plasma as described by the TOPICA simulation. This is true for any phasing and frequency in the ITER frequency band. The conjugate-T solution is presently considered as a back-up option. ¬© 2009 IAEA, Vienna.</t>
  </si>
  <si>
    <t>60004280;60004280;60004280;60004280;60004280;60004280;60004280;60004280;60004280</t>
  </si>
  <si>
    <t>7006450633;6602530734;7006330022;26658150100;6701841220;6602186973;7403189436;9272131400;7004079277</t>
  </si>
  <si>
    <t>Messiaen, A.;Vervier, M.;Dumortier, P.;Grine, D.;Lamalle, P. U.;Durodi√©, F.;Koch, R.;Louche, F.;Weynants, R.</t>
  </si>
  <si>
    <t>Messiaen A.</t>
  </si>
  <si>
    <t>Preparing ITER ICRF: Development and analysis of the load resilient matching systems based on antenna mock-up measurements</t>
  </si>
  <si>
    <t>S0029551509035777</t>
  </si>
  <si>
    <t>10.1088/0029-5515/49/5/055004</t>
  </si>
  <si>
    <t>2-s2.0-67649414325</t>
  </si>
  <si>
    <t>['quantified using', 'noise performance', 'noise penalty', 'multiple beams', 'matching condition', 'coupled arrays', 'beamforming applications', 'array ports']</t>
  </si>
  <si>
    <t>Amplifier noise | Antenna array mutual coupling | Impedance matching</t>
  </si>
  <si>
    <t>For phased array receivers, mutual coupling leads to beam-dependent active impedances which must be taken into account when matching the array ports to front end amplifiers for optimal noise performance. We study the noise penalty for several noise matching conditions and develop a matching condition that minimizes the average beam equivalent receiver noise temperature over multiple beams. For non-beamforming applications such as multiple input multiple output communications, we show that noise performance for coupled arrays can be quantified using the spectrum of an equivalent receiver noise temperature correlation matrix. ¬© 2009 IEEE.</t>
  </si>
  <si>
    <t>1634-1644</t>
  </si>
  <si>
    <t>60006832;60025529;60002306;60019722</t>
  </si>
  <si>
    <t>7003381644;8704709200;14043223800;7103208487</t>
  </si>
  <si>
    <t>Warnick, Karl F.;Woestenburg, Bert;Belostotski, Leonid;Russer, Peter</t>
  </si>
  <si>
    <t>Netherlands;Germany;United States;Canada</t>
  </si>
  <si>
    <t>Dwingeloo;Munich;Provo;Calgary</t>
  </si>
  <si>
    <t>Netherlands Foundation for Research in Astronomy;Technical University of Munich;Brigham Young University;University of Calgary</t>
  </si>
  <si>
    <t>60025529;60019722;60006832;60002306</t>
  </si>
  <si>
    <t>Warnick K.F.</t>
  </si>
  <si>
    <t>Minimizing the noise penalty due to mutual coupling for a receiving array</t>
  </si>
  <si>
    <t>10.1109/TAP.2009.2019898</t>
  </si>
  <si>
    <t>2-s2.0-67649415186</t>
  </si>
  <si>
    <t>['throughput performance', 'spectrum efficiency', 'significantly improved', 'separate rs', 'selectively reuse', 'selective reuse', 'rights reserved', 'relay station', 'proposed ibfrs', 'mobile station', 'interference measurement', 'bs );', 'base station', 'asymmetrical topology', 'access links', 'access link']</t>
  </si>
  <si>
    <t>Frequency reuse | Isolation band | Relay network</t>
  </si>
  <si>
    <t>In this paper, throughput performance of the access links (i.e., base station to mobile station and relay station to mobile station) is analyzed for the two-hop IEEE 802.16j wireless relay networks with asymmetrical topology. In specific, three frequency reuse schemes are proposed to improve the spectrum efficiency of the access links: (1) an isolation band based frequency reuse scheme (IBFRS) which introduces an isolation band surrounding each relay station (RS) cluster (i.e, a separate RS or several adjacent RSs) so that the throughput of the access link can be improved by allowing frequency reuse between RSs and the base station (BS); (2) the dynamic frequency power partition (DFPP) scheme for reusing the frequency among RSs; (3) the selective reuse (SR) scheme for the RSs to further selectively reuse the frequency in the isolation band according to the interference measurement. Comprehensive simulation shows that by applying the proposed IBFRS+DFPP+SR, the throughput of the access link can be significantly improved. ¬© 2009 Elsevier B.V. All rights reserved.</t>
  </si>
  <si>
    <t>1298-1305</t>
  </si>
  <si>
    <t>60022381;60114381;60009697;60014171;60022381</t>
  </si>
  <si>
    <t>57192615154;7404657987;57193322474;7402721166;8252081700</t>
  </si>
  <si>
    <t>Wang, Weiwei;Guo, Zihua;Cai, Jun;Shen, Xuemin(Sherman) (S ).;Chen, Changjia</t>
  </si>
  <si>
    <t>China;China;Canada;Canada</t>
  </si>
  <si>
    <t>Beijing;Beijing;Waterloo;Winnipeg</t>
  </si>
  <si>
    <t>Lenovo Group, China;Beijing Jiaotong University;University of Waterloo;University of Manitoba</t>
  </si>
  <si>
    <t>60114381;60022381;60014171;60009697</t>
  </si>
  <si>
    <t>Multiple frequency reuse schemes in the two-hop IEEE 802.16j wireless relay networks with asymmetrical topology</t>
  </si>
  <si>
    <t>S0140366409000516</t>
  </si>
  <si>
    <t>10.1016/j.comcom.2009.02.001</t>
  </si>
  <si>
    <t>2-s2.0-67349250838</t>
  </si>
  <si>
    <t>University Grants Commission</t>
  </si>
  <si>
    <t>UGC</t>
  </si>
  <si>
    <t>['transmitted pulse', 'time domains', 'radiation characteristics', 'proposed radiator', 'printed semi', 'minimum dispersion', 'experimentally validated', 'exhaustive study', 'elliptic stub', 'design equations', 'communication systems', 'antenna features', '20 ghz']</t>
  </si>
  <si>
    <t>Coplanar waveguide (CPW) antennas | Monopole | Planar antenna | Slot antenna | Ultrawideband (UWB)</t>
  </si>
  <si>
    <t>A printed semi-elliptic monopole slot antenna for use in ultrawideband (UWB) communication systems is presented. The antenna features a coplanar waveguide signal strip terminated with a semi-elliptic stub and a modified ground plane to achieve wide bandwidth from 2.85-20 GHz. An exhaustive study of the radiation characteristics of this antenna in the frequency and time domains are presented. Design equations are derived and experimentally validated. Transient analysis indicates linear phase response and minimum dispersion to the transmitted pulse. The proposed radiator is omnidirectional with appreciable gain throughout the band. ¬© 2009 IEEE.</t>
  </si>
  <si>
    <t>1834-1837</t>
  </si>
  <si>
    <t>14060247000;27172321400;36942504900;57218539158;57198036245</t>
  </si>
  <si>
    <t>Gopikrishna, M.;Krishna, Deepti Das;Anandan, C. K.;Mohanan, P.;Vasudevan, V.</t>
  </si>
  <si>
    <t>Design of a compact semi-elliptic monopole slot antenna for UWB systems</t>
  </si>
  <si>
    <t>10.1109/TAP.2009.2015850</t>
  </si>
  <si>
    <t>2-s2.0-67649433089</t>
  </si>
  <si>
    <t>FA9550-04-1-0359</t>
  </si>
  <si>
    <t>['unit cell', 'simple combination', 'rogers duroid', 'resonant antenna', 'proposed ms', 'manufactured antenna', 'first part', 'exploits higher', 'emulated using', 'dbe crystal', 'dbe antenna', 'coupled microstrip', 'characterization using', 'cascading two', 'broadside gain', 'array design', '9 footprint', '5 db', '48 ghz', '2 ).']</t>
  </si>
  <si>
    <t>Anisotropic media | Coupled microstrip lines | Degenerate band edge (DBE) crystals | Magnetic photonic (MPC) crystals | Metamaterials | Miniature antennas | Printed antennas</t>
  </si>
  <si>
    <t>A miniature printed antenna design that exploits higher-order dispersion behavior in degenerate band edge (DBE) crystals is proposed. First, the unit cell of a DBE crystal is emulated using a simple combination of uncoupled and coupled microstrip (MS) line sections printed on a low loss dielectric substrate. Subsequently, a resonant antenna is formed by cascading two such MS-DBE unit cells in a circularly periodic fashion. The first part of the paper is devoted to the antenna/array design and characterization using a low contrast dielectric substrate (Rogers Duroid, Œµr = 2.2). Next, fabrication and design verification using a high dielectric constant substrate (alumina: Al2O3, Œµr = 9.6) is given. The manufactured antenna was measured to have a broadside gain of 4.5 dB at 1.48 GHz with 3.0% bandwidth. For this gain and bandwidth, we demonstrate that the proposed MS-DBE antenna has a Œª0/ 9 √ó Œª0/9 footprint and is among the smallest in the literature. ¬© 2009 IEEE.</t>
  </si>
  <si>
    <t>1618-1624</t>
  </si>
  <si>
    <t>6603541240;6603827791;7102576479</t>
  </si>
  <si>
    <t>Mumcu, Gokhan;Sertel, Kubilay;Volakis, John L.</t>
  </si>
  <si>
    <t>Mumcu G.</t>
  </si>
  <si>
    <t>Miniature antenna using printed coupled lines emulating degenerate band edge crystals</t>
  </si>
  <si>
    <t>10.1109/TAP.2009.2019874</t>
  </si>
  <si>
    <t>2-s2.0-67649449489</t>
  </si>
  <si>
    <t>['¬© aseg', 'vertical continuities', 'survey directions', 'survey carried', 'september 2007', 'secondary disaster', 'paved road', 'paper describes', 'kseg 2009', 'heavy rain', 'great help', 'generation mechanisms', 'filled cavities', 'deformations induced', 'current risk', 'clearly imaged', 'ara river', 'accurately imaged', '45 degrees', '2d surveys']</t>
  </si>
  <si>
    <t>3D survey. | Ground penetrating radar | High-density survey | River levee</t>
  </si>
  <si>
    <t>This paper describes a three-dimensional ground penetrating radar (GPR) survey carried out around a levee of the Ara River in Saitama, Japan, where deformation of the ground was observed after heavy rainfall associated with the typhoon of September 2007. The high-density 3D GPR survey was conducted as a series of closely adjacent four directional sets of 2D surveys at an area surrounding vertical cracks on the paved road caused by deformations induced by heavy rain. The survey directions of the 2D surveys were 0, 90, 45, and 45 degrees with respect to the paved road and the intervals between lines were less than 0.5m. The 3D subsurface structure was accurately imaged by the result of data processing using Kirchhoff-type 3D migration. As a result, locations and vertical continuities of the heavy rainfall induced cracks in the paved road were clearly imaged. This will be a great help in considering the generation mechanisms of the cracks. Moreover, the current risk of a secondary disaster was found to be low, as no air-filled cavities were detected by the 3D GPR survey. ¬© ASEG/SEGJ/KSEG 2009.</t>
  </si>
  <si>
    <t>Exploration Geophysics</t>
  </si>
  <si>
    <t>60024621;60004681;60004681;60024621</t>
  </si>
  <si>
    <t>7402558199;55274821700;57202843807;13906091700</t>
  </si>
  <si>
    <t>Yokota, Toshiyuki;Inazaki, Tomio;Shinagawa, Shunsuke;Ueda, Takumi</t>
  </si>
  <si>
    <t>Tsukuba;Tsukuba</t>
  </si>
  <si>
    <t>National Institute of Advanced Industrial Science and Technology;Public Works Research Institute</t>
  </si>
  <si>
    <t>60024621;60004681</t>
  </si>
  <si>
    <t>Yokota T.</t>
  </si>
  <si>
    <t>A 3D ground penetrating radar imaging of the heavy rainfall-induced deformation around a river levee: A case study of Ara River, Saitama, Japan</t>
  </si>
  <si>
    <t>10.1071/EG08108</t>
  </si>
  <si>
    <t>2-s2.0-67649497075</t>
  </si>
  <si>
    <t>['unknown currents', 'spherical basis', 'specific conductivity', 'small lake', 'semiconducting sphere', 'semiconducting semi', 'ring electrode', 'rights reserved', 'real values', 'practical implications', 'polynomial approximation', 'point source', 'moment method', 'large holes', 'inhomogeneity domain', 'grounding system', 'ground surface', 'formed using', 'estimate influence', 'determined solving', 'current distributions', 'concrete foundation', 'better accordance', 'analyzed system', 'analyze influence']</t>
  </si>
  <si>
    <t>Foundations | Structural systems | Systems theory</t>
  </si>
  <si>
    <t>Purpose - The purpose of this paper is to estimate influence of the pillar concrete foundation approximated by a semiconducting semi-sphere on the pillar grounding system. Design/methodology/approach - Unknown current distributions and impedance of pillar grounding system, which consists of a ferro armature modelled as a single electrode inside concrete foundation, ring electrode and two earthing conductors, are determined in this paper. Concrete foundation is approximated by a semi-spherical semiconducting inhomogeneity. The expressions for electric scalar potential are formed using the quasi-stationary image theory, including a recently proposed Green's function for the point source in the presence of a semiconducting sphere. Based on the quasi-stationary antenna model, unknown currents are determined solving the system of integral equations using the moment method and polynomial approximation for current distributions. Findings - The influence of inhomogeneity is not negligible for real values of specific conductivity of the inhomogeneity domain. The same goes for earthing conductor influence, especially the one on electric scalar potential distribution on the ground surface. Practical implications - Besides the analyzed system, the model is applicable for solving for example a grounding system in the vicinity of large holes in the ground (pond and small lake) filled with water, treated as semi-sphere or near vertical container (silage and reservoir) having semi-spherical basis with a lower one buried in the ground. Originality/value - Obtained results give possibility to analyze influence of semiconducting ground inhomogenities, which can be treated as semi-spherically shaped ones, on grounding system. It results in better accordance of projected and real grounding system's characteristics. ¬© 2009 Emerald Group Publishing Limited. All rights reserved.</t>
  </si>
  <si>
    <t>471-492</t>
  </si>
  <si>
    <t>106273195;106273195</t>
  </si>
  <si>
    <t>Beogradska</t>
  </si>
  <si>
    <t>Faculty of Electronic Engineering</t>
  </si>
  <si>
    <t>Influence of foundation on pillar grounding system's characteristics</t>
  </si>
  <si>
    <t>10.1108/03321640910929335</t>
  </si>
  <si>
    <t>2-s2.0-67649497963</t>
  </si>
  <si>
    <t>['various non', 'therefore propose', 'sufficiently small', 'simplified model', 'rf currents', 'position short', 'iter plug', 'iter icrf', 'harmonic frequencies', 'considerably increase', 'coaxial gap', 'capacitive contacts', 'blanket modules', 'antenna plug', 'antenna mouth', 'added short']</t>
  </si>
  <si>
    <t>The excitation of non-TEM modes around the ITER ICRF (ion cyclotron range of frequency) antenna plug can considerably increase the level of RF currents and voltages on the ITER plug. We report on a study of these modes and a solution to avoid them in the ITER ion cyclotron range of frequencies. From a transmission line approach we show that resonances can be avoided if the distance between the mouth of the line and an added short-circuit is sufficiently small. We therefore propose to position short-circuits at about 1 m from the antenna mouth, constituted by rows of closely spaced non-capacitive contacts all around the plug. These conclusions are further validated with Microwave Studio simulations. A simplified model of the ITER ICRF array is used for comparing various grounding solutions and it is proved that the solution already inferred from transmission line approximation suppresses the resonances from the frequency domain relevant for ICRH in ITER. The MWS calculations predict that the proposed solution also avoids large RF currents in the blanket modules and in their connectors. Their amplitude barely exceeds 5% of the strap RF currents. This solution avoids perturbation of the antenna array impedance matrix by the coaxial gap. We also discuss resonances appearing at harmonic frequencies which could be excited by various non-linear effects due to the plasma or the generator. This kind of excitation should not lead to large voltage build-up. ¬© 2009 IAEA, Vienna.</t>
  </si>
  <si>
    <t>60004280;60004280;60004280;60004280;60004280;60004280-60002062</t>
  </si>
  <si>
    <t>9272131400;7006450633;7006330022;6602186973;7403189436;6701841220</t>
  </si>
  <si>
    <t>Louche, F.;Messiaen, A.;Dumortier, P.;Durodi√©, F.;Koch, R.;Lamalle, P.</t>
  </si>
  <si>
    <t>Brussels;Saint-Paul-lez-Durance</t>
  </si>
  <si>
    <t>Koninklijke Militaire School - Ecole Royale Militaire;ITER</t>
  </si>
  <si>
    <t>60004280;60002062</t>
  </si>
  <si>
    <t>Louche F.</t>
  </si>
  <si>
    <t>Eigenmode analysis of the ITER ICRF antenna plug and electrical solution to the grounding of the antenna</t>
  </si>
  <si>
    <t>S0029551509088474</t>
  </si>
  <si>
    <t>10.1088/0029-5515/49/6/065025</t>
  </si>
  <si>
    <t>2-s2.0-67649510989</t>
  </si>
  <si>
    <t>['¬© aseg', 'urban territories', 'urban areas', 'systematic way', 'surface three', 'subsequent excavations', 'still buried', 'specific places', 'sites verified', 'resistivity anomalies', 'promising alternatives', 'populated cities', 'physical properties', 'parallel profiles', 'kseg 2009', 'investigated areas', 'information content', 'indicating areas', 'historical centres', 'gpr techniques', 'gpr sections', 'gpr data', 'geophysical results', 'frequently accompanied', 'extensive urbanisation', 'dense network', 'construction work', 'construction stages', 'collected along', 'archaeologically characterise', 'archaeological significance', '3d variation']</t>
  </si>
  <si>
    <t>3D resistivity tomography | Archaeological investigation | Ground penetrating radar | Urban areas.</t>
  </si>
  <si>
    <t>Ongoing and extensive urbanisation, which is frequently accompanied with careless construction works, may threaten important archaeological structures that are still buried in the urban areas. Ground Penetrating Radar (GPR) and Electrical Resistivity Tomography (ERT) methods are most promising alternatives for resolving buried archaeological structures in urban territories. In this work, three case studies are presented, each of which involves an integrated geophysical survey employing the surface three-dimensional (3D) ERT and GPR techniques, in order to archaeologically characterise the investigated areas. The test field sites are located at the historical centres of two of the most populated cities of the island of Crete, in Greece. The ERT and GPR data were collected along a dense network of parallel profiles. The subsurface resistivity structure was reconstructed by processing the apparent resistivity data with a 3D inversion algorithm. The GPR sections were processed with a systematic way, applying specific filters to the data in order to enhance their information content. Finally, horizontal depth slices representing the 3D variation of the physical properties were created. The GPR and ERT images significantly contributed in reconstructing the complex subsurface properties in these urban areas. Strong GPR reflections and high-resistivity anomalies were correlated with possible archaeological structures. Subsequent excavations in specific places at both sites verified the geophysical results. The specific case studies demonstrated the applicability of ERT and GPR techniques during the design and construction stages of urban infrastructure works, indicating areas of archaeological significance and guiding archaeological excavations before construction work. ¬© ASEG/SEGJ/KSEG 2009.</t>
  </si>
  <si>
    <t>56-68</t>
  </si>
  <si>
    <t>60031430;60019181;60031430;60031430</t>
  </si>
  <si>
    <t>55327516400;15019709500;36762473400;55720066600</t>
  </si>
  <si>
    <t>Papadopoulos, Nikos;Sarris, Apostolos;Yi, Myeong Jong;Kim, Jung Ho</t>
  </si>
  <si>
    <t>South Korea;Greece</t>
  </si>
  <si>
    <t>Daejeon;Heraklion</t>
  </si>
  <si>
    <t>Korea Institute of Geoscience and Mineral Resources;Foundation for Research and Technology-Hellas</t>
  </si>
  <si>
    <t>60031430;60019181</t>
  </si>
  <si>
    <t>Papadopoulos N.</t>
  </si>
  <si>
    <t>Urban archaeological investigations using surface 3D Ground Penetrating Radar and Electrical Resistivity Tomography methods</t>
  </si>
  <si>
    <t>10.1071/EG08107</t>
  </si>
  <si>
    <t>2-s2.0-67649512561</t>
  </si>
  <si>
    <t>['understand pdi', 'reliable heating', 'reflectometer compared', 'radial decay', 'pump wave', 'much weaker', 'much faster', 'microwave reflectometry', 'make hhfw', 'magnetic probes', 'magnetic field', 'made using', 'lower densities', 'increase quadratically', 'icqm ).', 'hydrogen plasmas', 'heating efficiency', 'frequency ion', 'frequency differences', 'floating potential', 'far away', 'either electrostatic', 'cyclotron quasi']</t>
  </si>
  <si>
    <t>A degradation of heating efficiency was observed during high harmonic fast wave (HHFW) heating of spherical tokamak plasmas when parametric decay instability (PDI) occurred. Suppression of PDI is necessary to make HHFW a reliable heating and current drive tool in high Œ≤ plasmas. In order to understand PDI, measurements were made using a radially movable electrostatic probe (ion saturation current and floating potential), arrays of RF magnetic probes distributed both toroidally and poloidally, microwave reflectometry and fast optical diagnostics in TST-2. The frequency spectrum usually exhibits ion-cyclotron harmonic sidebands f0 nfci and low-frequency ion-cyclotron quasi-modes (ICQMs) nfci. PDI becomes stronger at lower densities, and much weaker when the plasma is far away from the antenna. The lower sideband power was found to increase quadratically with the local pump wave power. The lower sideband power relative to the local pump wave power was larger for reflectometer compared with either electrostatic or magnetic probes. The radial decay of the pump wave amplitude in the SOL was much faster for the ion saturation current than for the floating potential. These results are consistent with the HHFW pump wave decaying into the HHFW or ion Bernstein wave (IBW) sideband and the low-frequency (ICQM). Two additional peaks were discovered between the fundamental lower sideband and the pump wave in hydrogen plasmas. The frequency differences of these peaks from the pump wave increase with the magnetic field. These decay modes may involve molecular ions or partially ionized impurity ions. ¬© 2009 IAEA, Vienna.</t>
  </si>
  <si>
    <t>60025272;60025272;60025272;60025272;60025272;60015970;60025272;60025272;60025272;60025272;60025272;60025272;60025272;60025272;60025272;60025272;60025272;60025272;60015970;60015970;60025272;60025272;60025272</t>
  </si>
  <si>
    <t>14054503000;7102555668;7006501470;8870545600;57212523309;9272879500;36125661300;57197805297;14054995500;16241478800;36854615700;57206880737;26657877300;57207361915;57219085439;6507065794;26658530500;55190528200;7005502038;8052374600;55670645900;7403694272;55671422500</t>
  </si>
  <si>
    <t>Oosako, T.;Takase, Y.;Ejiri, A.;Nagashima, Y.;Adachi, Y.;Kasahara, H.;Yamada, T.;Watanabe, O.;Tojo, H.;Kainaga, S.;Sugiyama, J.;Yamaguchi, T.;An, B.;Hayashi, H.;Kobayashi, H.;Kurashina, H.;Matsuzawa, H.;Yamada, K.;Kumazawa, R.;Shimpo, F.;Ono, Y.;Masuda, T.;Sasaki, M.</t>
  </si>
  <si>
    <t>Tokyo;Toki</t>
  </si>
  <si>
    <t>The University of Tokyo;National Institutes of Natural Sciences - National Institute for Fusion Science</t>
  </si>
  <si>
    <t>60025272;60015970</t>
  </si>
  <si>
    <t>Oosako T.</t>
  </si>
  <si>
    <t>Parametric decay instability during high harmonic fast wave heating experiments on the TST-2 spherical tokamak</t>
  </si>
  <si>
    <t>S0029551509044007</t>
  </si>
  <si>
    <t>10.1088/0029-5515/49/6/065020</t>
  </si>
  <si>
    <t>2-s2.0-67649520243</t>
  </si>
  <si>
    <t>['¬© aseg', 'using gpr', 'two datasets', 'surface condition', 'strongest reflections', 'ruined castle', 'reflections appear', 'radar targets', 'radar polarimetry', 'polarimetric gpr', 'kseg 2009', 'instantaneous parameters', 'horizontal plane', 'gpr datasets', 'good correlation', 'east direction', 'area 10m', 'archaeological targets', 'advanced technology']</t>
  </si>
  <si>
    <t>3D visualisation. | Archaeological survey | GPR polarimetry | Instantaneous amplitude | Instantaneous phase | Polarimetry</t>
  </si>
  <si>
    <t>We report an implementation of the Ground Penetrating Radar (GPR) survey at a site that corresponds to a ruined castle. The objective of the survey was to characterise buried archaeological structures such as walls and tiles in Van Khan Tooril's Ruin, Mongolia, by 2D and 3D GPR techniques. GPR datasets were acquired in an area 10m by 9m, with 10cm line spacing. Two datasets were collected, using GPR with 500MHz and 800MHz frequency antennas. In this paper, we report the use of instantaneous parameters to detect archaeological targets such as tile, brick, and masonry by polarimetric GPR. Radar polarimetry is an advanced technology for extraction of target scattering characteristics. It gives us much more information about the size, shape, orientation, and surface condition of radar targets. We focused our interpretation on the strongest reflections. The image is enhanced by the use of instantaneous parameters. Judging by the shape and the width of the reflections, it is clear that moderate to high intensity response in instantaneous amplitude corresponds to brick and tiles. The instantaneous phase map gave information about the location of the targets, which appeared as discontinuities in the signal. In order to increase our ability to interpret these archaeological targets, we compared the GPR datasets acquired in two orthogonal survey directions. A good correlation is observed for the alignments of reflections when we compare the two datasets. However, more reflections appear in the north-south survey direction than in the west-east direction. This is due to the electric field orientation, which is in the horizontal plane for north-south survey directions and the horizontally polarised component of the backscattered high energy is recorded. ¬© ASEG/SEGJ/KSEG 2009.</t>
  </si>
  <si>
    <t>69-76</t>
  </si>
  <si>
    <t>60008435;60008435</t>
  </si>
  <si>
    <t>26664671700;7405726997</t>
  </si>
  <si>
    <t>Khuut, Tseedulam;Sato, Motoyuki</t>
  </si>
  <si>
    <t>Khuut T.</t>
  </si>
  <si>
    <t>Evaluation of Van Khan Toorils castle, an archaeological site in Mongolia, by Ground Penetrating Radar</t>
  </si>
  <si>
    <t>10.1071/EG08117</t>
  </si>
  <si>
    <t>2-s2.0-67649538977</t>
  </si>
  <si>
    <t>['two short', 'triangular prostomium', 'trapezoidal prostomium', 'robust notopodia', 'polychaetes living', 'modified parapodia', 'middle setigers', 'mantle cavity', 'five sub', 'first report', 'eastern pacific', 'conspicuous pygidium', 'chemosymbiotic bivalves', 'central chile']</t>
  </si>
  <si>
    <t>Antonbruunidae | Chile | Methane seep | Nautiliniellidae | Symbiont polychaetes</t>
  </si>
  <si>
    <t>Two new polychaete species belonging to Nautiliniellidae and Antonbruunidae were found in the mantle cavity of the vesicomyid bivalve Calyptogena gallardoi Sellanes and Krylova, 2005, at a methane seep site off central Chile. Shinkai robusta n. sp. is characterized by having modified parapodia with robust notopodia and nine simple hooks per parapodium on the middle setigers, and an anteriorly truncated sub-triangular prostomium, with a pair of small cirriform antennae. The new species closely resembles Shinkai longipedata Miura and Ohta, 1991, and Shinkai semilonga Miura and Hashimoto, 1996. Antonbruunia gerdesi n. sp. is characterized by having a trapezoidal prostomium, with five sub-equal occipital antennae and a conspicuous pygidium with two short, well-developed digitiform anal cirri. These two new species constitute the first report of polychaetes living in symbiosis with chemosymbiotic bivalves in the south-eastern Pacific.</t>
  </si>
  <si>
    <t>399-407</t>
  </si>
  <si>
    <t>Scientia Marina</t>
  </si>
  <si>
    <t>60077182;60029195-60001282</t>
  </si>
  <si>
    <t>6701607795;6507831426</t>
  </si>
  <si>
    <t>Quiroga, Eduardo;Sellanes, Javier</t>
  </si>
  <si>
    <t>Chile;Chile;Chile</t>
  </si>
  <si>
    <t>Coyhaique;Antofagasta;Biobio</t>
  </si>
  <si>
    <t>Centro de Estudios de Investigacion en Ecosistemas de la Patagonia (CIEP);Universidad Cat√≥lica del Norte;Universidad de Concepcion</t>
  </si>
  <si>
    <t>60077182;60029195;60001282</t>
  </si>
  <si>
    <t>Quiroga E.</t>
  </si>
  <si>
    <t>Two new polychaete species living in the mantle cavity of Calyptogena gallardoi (Bivalvia: Vesicomyidae) at a methane seep site off central Chile (‚àº36¬∞S)</t>
  </si>
  <si>
    <t>10.3989/scimar.2009.73n2399</t>
  </si>
  <si>
    <t>2-s2.0-67649543964</t>
  </si>
  <si>
    <t>['te case', 'sufficient accuracy', 'smaller system', 'radar signatures', 'much smaller', 'microwave devices', 'last property', 'inclusion thickness', 'incident angles', 'greatest benefit', 'extremely important', 'explicit forms', 'dimensional inhomogeneity', 'conditions hold', 'completely eliminated', 'boundary conditions', 'arbitrary values']</t>
  </si>
  <si>
    <t>Effective boundary conditions | Thin Walled inclusion</t>
  </si>
  <si>
    <t>Generalized boundary conditions for a thin-walled plane inclusion are considered. Explicit forms of the first-order approximate boundary conditions are derived for a two-dimensional inhomogeneity for the TE case. The greatest benefit of using generalized boundary conditions is a smaller system of equations to be solved, since the inclusion has been completely eliminated and replaced by a set of boundary conditions. These conditions hold for arbitrary values of permeability of the matrix and the inclusion. The last property is extremely important in a variety of problems including analysis of radar signatures, shields, absorbers, antennas, and microwave devices. Numerical results show that the approximate boundary conditions give a sufficient accuracy for all incident angles when the inclusion thickness is much smaller than the wavelength.</t>
  </si>
  <si>
    <t>31-33</t>
  </si>
  <si>
    <t>Przeglad Elektrotechniczny</t>
  </si>
  <si>
    <t>60016104;114024799;60016104-114024799</t>
  </si>
  <si>
    <t>7005761100;26664678200;35364873700</t>
  </si>
  <si>
    <t>Emets, Volodymyr;Jemec, Wl≈Çodzimierz;Rogowski, Jan</t>
  </si>
  <si>
    <t>Lodz;Lodz</t>
  </si>
  <si>
    <t>Lodz University of Technology;Instytut lnformatyki</t>
  </si>
  <si>
    <t>60016104;114024799</t>
  </si>
  <si>
    <t>Emets V.</t>
  </si>
  <si>
    <t>Generalized boundary conditions for a thin-walled inhomogeneity: TE case</t>
  </si>
  <si>
    <t>2-s2.0-67649547709</t>
  </si>
  <si>
    <t>['trefftz method', 'thin substrates', 'simple method', 'rights reserved', 'results obtained', 'resonance frequencies', 'research limitations', 'microstrip antennas', 'microstrip antenna', 'governing equation', 'empirical formulas', 'electric field', 'complete sets', 'certain region', 'antennas made', 'accurate method']</t>
  </si>
  <si>
    <t>Differential equations | Electric fields | Frequencies | Resonance</t>
  </si>
  <si>
    <t>Purpose - The purpose of this paper is to introduce a fast and simple method to calculate an estimation of parameters of interest of microstrip antennas, such as the resonance frequencies for example. Design/methodology/ approach - The Trefftz collocation method will be used to solve the governing differential equations of the problem. This method uses trial functions that satisfy, in a certain region the governing differential equations. Complete sets of solutions of such equations are required so that completeness and convergence can be guaranteed. The values of the wavenumbers for which the solution of the governing equation is unbounded, are those correspondent to the resonance frequencies of the antenna. After finding the wavenumbers, with the help of empirical correction formulas (because of the effect of the fringing field), the actual resonance frequencies are determined. Findings - The Trefftz collocation method was found to be a very simple, fast and accurate method for the computation of the electric field under the patch of a microstrip antenna. Results obtained from this method showed excellent accuracy with less computational effort than other methods previously used. Research limitations/implications - Although the resonance wavenumbers may be accurate for any shape of antenna (because of the method convergence), the resonance frequencies might not be so accurate for irregular shapes since the parameters of the empirical formulas are approximated. Also the resonant cavity model is only valid for antennas made of thin substrates. Originality/value - This formulation of the Trefftz method was for the first time applied to this problem, showing promising results. ¬© 2009 Emerald Group Publishing Limited. All rights reserved.</t>
  </si>
  <si>
    <t>396-411</t>
  </si>
  <si>
    <t>60071612;60071612</t>
  </si>
  <si>
    <t>25722272800;18436763400</t>
  </si>
  <si>
    <t>Rodriguez, Berardi Sensale;Cozzano, Berardi Sensale</t>
  </si>
  <si>
    <t>Uruguay</t>
  </si>
  <si>
    <t>Montevideo</t>
  </si>
  <si>
    <t>Universidad de la Republica</t>
  </si>
  <si>
    <t>Rodriguez B.S.</t>
  </si>
  <si>
    <t>Trefftz collocation method analysis of microstrip antennas</t>
  </si>
  <si>
    <t>10.1108/03321640910929290</t>
  </si>
  <si>
    <t>2-s2.0-67649547996</t>
  </si>
  <si>
    <t>['wave theory', 'theoretically study', 'theoretical predictions', 'terahertz radiation', 'terahertz frequencies', 'static case', 'special attention', 'shur plasma', 'resistive mixing', 'related aspects', 'rectified signal', 'rational design', 'quasistatic limit', 'proper circuitry', 'plasma waves', 'novel detectors', 'longitudinal high', 'limited degree', 'includes impedance', 'frequency short', 'frequency electronics', 'electromagnetic radiation', 'effect transistors', 'drain contacts', 'distributed self', 'dimensional channel', 'common approach', 'circuit aspects', 'capacitive shunt', 'based detectors']</t>
  </si>
  <si>
    <t>In search of novel detectors of electromagnetic radiation at terahertz frequencies, field-effect transistors (FETs) have recently gained much attention. The current literature studies them with respect to the excitation of plasma waves in the two-dimensional channel. Circuit aspects have been taken into account only to a limited degree. In this paper, we focus on embedding silicon FETs in a proper circuitry to optimize their responsivity to terahertz radiation. This includes impedance-matched antenna coupling and amplification of the rectified signal. Special attention is given to the investigation of high-frequency short-circuiting of the gate and drain contacts by a capacitive shunt, a common approach of high-frequency electronics to induce resistive mixing in transistors. We theoretically study the effect of shunting in the framework of the Dyakonov-Shur plasma-wave theory, with the following key results. In the quasistatic limit, the capacitive shunt induces the longitudinal high-frequency field needed in the FET's channel for resistive mixing. In the non-quasi-static case, the shunt's role is taken over by plasma waves. Rectification can then be described as distributed self-mixing in the transistor's channel. Based on such considerations as well as other circuit-related aspects, we arrive at a rational design for FET-based detectors of terahertz radiation, and implement the first monolithically integrated 0.65 THz focal-plane array including antennas and amplifiers on a single silicon die. The measured performance data compare well with the theoretical predictions. ¬© 2009 American Institute of Physics.</t>
  </si>
  <si>
    <t>60007762;60022995;60022995;60024260;60007762;60007762</t>
  </si>
  <si>
    <t>6602698877;7007045448;8873692900;26664379200;25930319800;7004848584</t>
  </si>
  <si>
    <t>Lisauskas, Alvydas;Pfeiffer, Ullrich;√ñjefors, Erik;Bolvar, Peter Haring;Glaab, Diana;Roskos, Hartmut G.</t>
  </si>
  <si>
    <t>Siegen;Wuppertal;Frankfurt am Main</t>
  </si>
  <si>
    <t>Universit√§t Siegen;Bergische Universit√§t Wuppertal;Goethe-Universit√§t Frankfurt am Main</t>
  </si>
  <si>
    <t>60024260;60022995;60007762</t>
  </si>
  <si>
    <t>Lisauskas A.</t>
  </si>
  <si>
    <t>Rational design of high-responsivity detectors of terahertz radiation based on distributed self-mixing in silicon field-effect transistors</t>
  </si>
  <si>
    <t>10.1063/1.3140611</t>
  </si>
  <si>
    <t>2-s2.0-67649553756</t>
  </si>
  <si>
    <t>['wilson experiment', 'threshold voltage', 'systematic modeling', 'structured metal', 'semiconductor field', 'process parameters', 'prediction performance', 'polymer deposition', 'plasma nonuniformity', 'investigated experimentally', 'insignificant impact', 'influential factor', 'gas ratio', 'effect transistors', 'charging damage', 'centered box', 'bias power']</t>
  </si>
  <si>
    <t>Charging damage can critically degrade oxide reliability. Antenna-structured metal-oxide-semiconductor field-effect transistors were fabricated to examine the effect of process parameters on charging damage. Charging damage to threshold voltage (Vth) was investigated experimentally as well as by constructing a neural network model. For a systematic modeling, charging damage process was characterized by means of a face-centered Box-Wilson experiment. The prediction performance of neural network model was optimized by applying genetic algorithm. A radio frequency source power was identified as the most influential factor. This could be more ascertained by the insignificant impact of bias power or gas ratio. Using the model, implications of plasma nonuniformity and polymer deposition were examined under various plasma conditions. ¬© 2009 American Institute of Physics.</t>
  </si>
  <si>
    <t>60027884;60027884;60005273;60028270;60001558;60001558</t>
  </si>
  <si>
    <t>7501563018;20435830600;7201502668;13607652400;7102875916;36063246700</t>
  </si>
  <si>
    <t>Kim, Byungwhan;Kwon, Sang Hee;Kwon, Kwang Ho;Kang, Sangwoo;Baek, Kyu Ha;Lee, Jin Ho</t>
  </si>
  <si>
    <t>Yusong;Seoul;Seoul;Daejeon</t>
  </si>
  <si>
    <t>Korea Research Institute of Standards and Science;Sejong University;Korea University;Electronics and Telecommunications Research Institute</t>
  </si>
  <si>
    <t>60028270;60027884;60005273;60001558</t>
  </si>
  <si>
    <t>Neural network characterization of plasma-induced charging damage on thick oxide-based metal-oxide-semiconductor device</t>
  </si>
  <si>
    <t>10.1063/1.3122602</t>
  </si>
  <si>
    <t>2-s2.0-67649554000</t>
  </si>
  <si>
    <t>['zem value', 'paper approach', 'construction limitations']</t>
  </si>
  <si>
    <t>Radar imaging | Remote sensing | Sparse antenna array | Spatial spectrum</t>
  </si>
  <si>
    <t>In this paper approach of sparse antenna array geometry construction based on combining prime sub-geometry are proposed. This approach allow build one- or two- dimension sparse antenna array wanted size, with absence spatial spectra components with zem value. The antenna arrays ofsuch type are very important for radar imaging systems with more construction limitations.</t>
  </si>
  <si>
    <t>60080765;60080765</t>
  </si>
  <si>
    <t>55920578700;55976471700</t>
  </si>
  <si>
    <t>Prudyus, Ivan;Lazko, Leonid</t>
  </si>
  <si>
    <t>Lviv</t>
  </si>
  <si>
    <t>Lviv Polytechnic National University</t>
  </si>
  <si>
    <t>Prudyus I.</t>
  </si>
  <si>
    <t>Synthesis of sparse antenna array for radar imaging</t>
  </si>
  <si>
    <t>2-s2.0-67649560144</t>
  </si>
  <si>
    <t>['terahertz source', 'terahertz region', 'subwavelength resolution', 'spatial variation', 'signal originates', 'sensitive detection', 'scattered signal', 'scattered radiation', 'propagating waves', 'probe tip', 'observed even', 'measured signals', 'imaging technique', 'held close', 'field microscopy', 'characterize free', 'background signals', 'background scattering', 'apertureless near']</t>
  </si>
  <si>
    <t>Apertureless near-field microscopy is an imaging technique in which a small metal tip is held close to a surface, converting evanescent waves to propagating waves and permitting extreme subwavelength spatial resolution. This technique has recently been adapted for use in the terahertz region of the spectrum. Here, the interpretation of the measured signals and the suppression of background scattering can be complicated by the extremely broad bandwidth of the terahertz source and by the coherent (i.e., phase-sensitive) detection of the scattered radiation. We have analyzed the use of tip-sample distance modulation for the removal of background signals. We find that significant background signals, originating from scattering off the probe tip, can be observed even after modulation. These background signals result from path-length difference modulation, and thus are relevant when phase-sensitive detection is used. We use a dipole antenna model to explain the spatial variation in the scattered signal. Since this signal originates from the tip only, it can be used to characterize free-space terahertz wave fronts with subwavelength resolution. ¬© 2009 American Institute of Physics.</t>
  </si>
  <si>
    <t>60005286;60005286;60005286;60005286</t>
  </si>
  <si>
    <t>24178839000;7102409138;10640777600;7004931461</t>
  </si>
  <si>
    <t>Astley, Victoria;Zhan, Hui;Mendis, Rajind;Mittleman, Daniel M.</t>
  </si>
  <si>
    <t>Rice University</t>
  </si>
  <si>
    <t>Astley V.</t>
  </si>
  <si>
    <t>A study of background signals in terahertz apertureless near-field microscopy and their use for scattering-probe imaging</t>
  </si>
  <si>
    <t>10.1063/1.3141727</t>
  </si>
  <si>
    <t>2-s2.0-67649560604</t>
  </si>
  <si>
    <t>['¬© aseg', 'work introduces', 'wide bandwidth', 'target signal', 'target reflection', 'surface reflection', 'strong signals', 'significant improvement', 'signal width', 'results obtained', 'reliable separation', 'reflected signal', 'reference signal', 'pulse compression', 'noise ratio', 'noise level', 'kseg 2009', 'important issue', 'ground surface', 'gpr image', 'gpr data', 'good discrimination', 'frequency components', 'filter algorithm', 'field data', 'effective tool', 'compression technique', 'compression filter', 'buried pipe', 'better performance']</t>
  </si>
  <si>
    <t>Clutter | Deconvolution | GPR | Pulse compression | Reference signal | Wiener filter.</t>
  </si>
  <si>
    <t>Ground penetrating radar (GPR) is an effective tool for detecting shallow subsurface targets. In many GPR applications, these targets are veiled by the strong waves reflected from the ground surface, so that we need to apply a signal processing technique to separate the target signal from such strong signals. A pulse-compression technique is used in this research to compress the signal width so that it can be separated out from the strong contaminated clutter signals. This work introduces a filter algorithm to carry out pulse compression for GPR data, using a Wiener filtering technique. The filter is applied to synthetic and field GPR data acquired over a buried pipe. The discrimination method uses both the reflected signal from the target and the strong ground surface reflection as a reference signal for pulse compression. For a pulse-compression filter, reference signal selection is an important issue, because as the signal width is compressed the noise level will blow up, especially if the signal-to-noise ratio of the reference signal is low. Analysis of the results obtained from simulated and field GPR data indicates a significant improvement in the GPR image, good discrimination between the target reflection and the ground surface reflection, and better performance with reliable separation between them. However, at the same time the noise level slightly increases in field data, due to the wide bandwidth of the reference signal, which includes the higher-frequency components of noise. Using the ground-surface reflection as a reference signal we found that the pulse width could be compressed and the subsurface target reflection could be enhanced. ¬© ASEG/SEGJ/KSEG 2009.</t>
  </si>
  <si>
    <t>26664498200;7405726997</t>
  </si>
  <si>
    <t>Gaballah, Mahmoud;Sato, Motoyuki</t>
  </si>
  <si>
    <t>Gaballah M.</t>
  </si>
  <si>
    <t>A new approach to enhancement of ground penetrating radar target signals by pulse compression</t>
  </si>
  <si>
    <t>10.1071/EG08120</t>
  </si>
  <si>
    <t>2-s2.0-67649563671</t>
  </si>
  <si>
    <t>['various geometries', 'spectral response', 'simplified model', 'numerical simulations', 'new geometries', 'modeling parameters', 'model independent', 'minimal set', 'initial time', 'generate spectra', 'element method', 'desired performance', 'baseline set', 'accurately predict', '3d finite']</t>
  </si>
  <si>
    <t>(000.4430) Numerical approximation and analysis | (220.4830) Systems design | (240.6680) Surface plasmons | (260.5740) Resonance</t>
  </si>
  <si>
    <t>We determine and use a minimal set of numerical simulations to create a simplified model for the spectral response of nanoantennae with respect to their geometric and modeling parameters. The simplified model is then used to rapidly obtain best-fit modeling parameters to match experimental results, accurately predict the spectral response for various geometries, and inversely design antennae to have a desired performance. This method is structure and model independent, and is applied here to both nanoantenna pair arrays and strips modeled using a 3D finite-element method and 2D spatial harmonic analysis, respectively. Typical numerical simulations may need hours per model, whereas this method, after the initial time to obtain a baseline set of simulations, requires only seconds to analyze and generate spectra for new geometries. ¬© 2009 Optical Society of America.</t>
  </si>
  <si>
    <t>11607-11617</t>
  </si>
  <si>
    <t>60009254;60009254;60009254;60009254</t>
  </si>
  <si>
    <t>27567507100;7410241839;7004742932;7005627097</t>
  </si>
  <si>
    <t>Borneman, Joshua;Chen, Kuo Ping;Kildishev, Alex;Shalaev, Vladimir</t>
  </si>
  <si>
    <t>Borneman J.</t>
  </si>
  <si>
    <t>Simplified model for periodic nanoantennae: Linear model and inverse design</t>
  </si>
  <si>
    <t>10.1364/OE.17.011607</t>
  </si>
  <si>
    <t>2-s2.0-67650523827</t>
  </si>
  <si>
    <t>['tuber headspace', 'trace amounts', 'strong response', 'storage facilities', 'south america', 'soil close', 'several sesquiterpenes', 'sesquiterpenes accounted', 'results support', 'potato tubers', 'potato stems', 'potato foliage', 'oviposition behavior', 'methyl phenylacetate', 'mediate host', 'male moths', 'main compounds', 'large amounts', 'invasive pest', 'headspace collections', 'guatemalan moth', 'green plants', 'flowering plants', 'floral fragrance', 'female attraction', 'close range', 'antennae responded', 'also present', '30 sesquiterpenes']</t>
  </si>
  <si>
    <t>Chemical analysis | Headspace | Olfaction | Ovlposition | Potato volatiles | Semiochemicals | Solatium tuberosum | Tecia solanlvora</t>
  </si>
  <si>
    <t>The Guatemalan moth Tecia solanivora is an invasive pest of potato in Central and South America. The larvae infest potato tubers in the field as well as in storage facilities. The headspace of potato foliage and potato tubers was studied with regard to volatiles that mediate host-finding and oviposition in the Guatemalan moth. Foliage of three phenological stages, from sprouting to tuberization and flowering, released more than 30 sesquiterpenes. The main compounds were Œ≤-caryophyllene, germacrene-D-4-ol, germacrene-D, kunzeaol, and (E, E)-Œ±-famesene. Sesquiterpenes accounted for &gt;90% of the headspace of green plants, whereas fresh potato tubers emitted only trace amounts of a few sesquiterpenes. Screening of headspace collections with antennae of Guatemalan moth females showed a strong response to several sesquiterpenes and monoterpenes that were emitted from foliage only. In addition, antennae responded to methyl phenylacetate, a floral fragrance that was released in large amounts from flowering plants and that was also present in tuber headspace. Female and male moths were attracted to methyl phenylacetate; this compound may accordingly contribute to female attraction to tuber-bearing potato plants in the field as well as to potato tubers in storage. Oviposition tests showed that females lay eggs near mature flowering plants. Eggs were laid in soil close to the plant and not on potato stems and foliage, which may be due to avoidance of terpenoid compounds released from green plant parts at close range. The results support the concept that potato volatiles mediate host-finding and oviposition behavior and that these compounds may become useful tools for management of the Guatemalan moth. ¬© 2009 American Chemical Society.</t>
  </si>
  <si>
    <t>5903-5909</t>
  </si>
  <si>
    <t>60027152;60027152;60077376;60077376;60027152;60027152</t>
  </si>
  <si>
    <t>37047139300;6701852868;7006625735;43260914000;35579647600;7004027172</t>
  </si>
  <si>
    <t>Karlsson, Miriam Frida;Birgersson, G√∂ran;Prado, Alba Marina Cotes;Bosa, Felipe;Bengtsson, Marie;Witzgall, Peter</t>
  </si>
  <si>
    <t>Colombia;Sweden</t>
  </si>
  <si>
    <t>Bogota;Uppsala</t>
  </si>
  <si>
    <t>Corporaci√≥n Colombiana de Investigaci√≥n Agropecuaria, AGROSAVIA;Sveriges lantbruksuniversitet</t>
  </si>
  <si>
    <t>60077376;60027152</t>
  </si>
  <si>
    <t>Karlsson M.</t>
  </si>
  <si>
    <t>Plant odor analysis of potato: Response of guatemalan moth to above- and belowground potato volatiles</t>
  </si>
  <si>
    <t>10.1021/jf803730h</t>
  </si>
  <si>
    <t>2-s2.0-67649867656</t>
  </si>
  <si>
    <t>['œñ ir', 'œñ ).', 'œª eff', 'using scattering', 'sized nanowires', 'scanning near', 'resonant length', 'polyol synthesis', 'plasmon modes', 'order 1', 'multipolar resonances', 'ir defines', 'high degree', 'field mapping', 'energy limit', 'electronic damping', 'defined geometry', '30 œºm']</t>
  </si>
  <si>
    <t>Chemically synthesized metallic nanostructures can exhibit a strong local optical field enhancement associated with their high degree of crystallinity and well-defined geometry-dependent surface plasmon resonances. The extension of the plasmon modes into the mid-IR spectral range (3-30 Œºm) is shown for micrometer-sized nanowires with high aspect ratios available in the form of pentagonally twinned Ag crystallites as grown by polyol synthesis. Using scattering-scanning near-field optical microscopy, the associated IR plasmon modes are identified, and their underlying spatial distribution and enhancement of the optical polarization density is measured via phase, amplitude, and polarization resolved optical vector-field mapping. The transition from dipolar to multipolar resonances is observed and described by modeling the Ag wires using a modified cylindrical waveguide theory. For 10.6 Œºm excitation, dipole antenna resonances are observed at a resonant length of L = Œª eff /2 with Œª eff ‚âà 10.6 Œºm/(1.8 ¬± 0.5) ‚âà 6 ¬± 2 Œºm. This effective wavelength scaling is the result of electronic damping, despite the high aspect ratios of the wires of order 1:10 to 1:200. With the optical cycle period œÑIR being comparable to the Drude relaxation time of œÑ ÃÉ 40 fs the mid-IR defines the low-energy limit of the coherent plasmon regime (œÑ IR ‚â§ œÑ) at the transition to purely geometric antenna resonances (œÑ IR &gt; œÑ). ¬© 2009 American Chemical Society.</t>
  </si>
  <si>
    <t>2553-2558</t>
  </si>
  <si>
    <t>60015481;60015481;60021121;60009982;60010261;60015481</t>
  </si>
  <si>
    <t>56241639100;24588319700;8511549700;7003310197;7403027697;7004520052</t>
  </si>
  <si>
    <t>Jones, Andrew C.;Olmon, Robert L.;Skrabalak, Sara E.;Wiley, Benjamin J.;Xia, Younan N.;Raschke, Markus B.</t>
  </si>
  <si>
    <t>Bloomington;Seattle;St. Louis;Cambridge</t>
  </si>
  <si>
    <t>Indiana University Bloomington;University of Washington;Washington University in St. Louis;Harvard University</t>
  </si>
  <si>
    <t>60021121;60015481;60010261;60009982</t>
  </si>
  <si>
    <t>Jones A.C.</t>
  </si>
  <si>
    <t>Mid-IR plasmonics: Near-field imaging of coherent plasmon modes of silver nanowires</t>
  </si>
  <si>
    <t>10.1021/nl900638p</t>
  </si>
  <si>
    <t>2-s2.0-67650367542</t>
  </si>
  <si>
    <t>['temperature dependence', 'suspended nanotubes', 'remarkable agreement', 'quality factors', 'nonlinear regime', 'nearby antenna', 'nanotube resonator', 'much higher', 'millikelvin temperatures', 'mechanical resonance', 'measured magnitude', 'bending mode', 'averaged current', 'actuated contact', '350 mhz']</t>
  </si>
  <si>
    <t>We have observed the transversal vibration mode of suspended carbon nanotubes at millikelvin temperatures by measuring the singleelectron tunneling current. The suspended nanotubes are actuated contact-free by the radio frequency electric field of a nearby antenna; the mechanical resonance is detected in the time-averaged current through the nanotube. Sharp, gate-tunable resonances due to the bending mode of the nanotube are observed, combining resonance frequencies of up to ŒΩ0 = 350 MHz with quality factors above Q = 105, much higher than previously reported results on suspended carbon nanotube resonators. The measured magnitude and temperature dependence of the Q factor shows a remarkable agreement with the intrinsic damping predicted for a suspended carbon nanotube. By adjusting the radio frequency power on the antenna, we find that the nanotube resonator can easily be driven into the nonlinear regime. ¬© 2009 American Chemical Society.</t>
  </si>
  <si>
    <t>2547-2552</t>
  </si>
  <si>
    <t>60117987-60030807;60117987;60117987;60117987;60117987;60117987</t>
  </si>
  <si>
    <t>6506188804;55428139500;23037758100;23036145900;35599537900;7004674695</t>
  </si>
  <si>
    <t>H√ºttel, Andreas K.;Steele, Gary A.;Witkamp, Benoit;Poot, Menno;Kouwenhoven, Leo P.;Van Der Zant, Herre S.J.</t>
  </si>
  <si>
    <t>Delft;Regensburg</t>
  </si>
  <si>
    <t>Kavli Institute of Nanoscience Delft;Universit√§t Regensburg</t>
  </si>
  <si>
    <t>60117987;60030807</t>
  </si>
  <si>
    <t>H√ºttel A.</t>
  </si>
  <si>
    <t>Carbon nanotubes as ultrahigh quality factor mechanical resonators</t>
  </si>
  <si>
    <t>10.1021/nl900612h</t>
  </si>
  <si>
    <t>2-s2.0-67650389150</t>
  </si>
  <si>
    <t>['synergistic effect', 'substantial increase', 'prime importance', 'power level', 'neutron yield', 'neutron rate', 'neutron camera', 'nbi phases', 'nbi heating', 'nbi adopted', 'nbi ).', 'majority ions', 'individual counts', 'icrf power', 'heating power', 'fusion power', 'fundamental icrh', 'energies slightly', 'discharges exceeded', 'diamagnetic energy', 'combined use', 'combined icrf', 'clearly demonstrated', 'beam ions', 'basic role', 'auxiliary heating', '5 kev', '25 mhz', '2 kev', '0 kev']</t>
  </si>
  <si>
    <t>Radio frequency heating of majority ions is of prime importance for understanding the basic role of auxiliary heating in the activated D-T phase of ITER. Majority deuterium ion cyclotron resonance heating (ICRH) experiments at the fundamental cyclotron frequency were performed in JET. In spite of the poor antenna coupling at 25 MHz, this heating scheme proved promising when adopted in combination with D neutral beam injection (NBI). The effect of fundamental ICRH of a D population was clearly demonstrated in these experiments: by adding ‚àº25% of heating power the fusion power was increased up to 30-50%, depending on the type of NBI adopted. At this power level, the ion and electron temperatures increased from Ti ‚àº 4.0 keV and Te ‚àº 4.5 keV (NBI-only phase) to Ti ‚àº 5.5 keV and Te ‚àº 5.2 keV (ICRH + NBI phase), respectively. The increase in the neutron yield was stronger when 80 keV rather than 130 keV deuterons were injected in the plasma. It is shown that the neutron rate, the diamagnetic energy and the electron as well as the ion temperature scale roughly linearly with the applied RF power. A synergistic effect of the combined use of ICRF and NBI heating was observed: (i) the number of neutron counts measured by the neutron camera during the combined ICRF + NBI phases of the discharges exceeded the sum of the individual counts of the NBI-only and ICRF-only phases; (ii) a substantial increase in the number of slowing-down beam ions was detected by the time of flight neutron spectrometer when ICRF power was switched on; (iii) a small D subpopulation with energies slightly above the NBI launch energy was detected by the neutral particle analyzer and Œ≥-ray spectroscopy. ¬© 2009 IOP Publishing Ltd.</t>
  </si>
  <si>
    <t>60025104-60069975;60025104-60004280;60025104-60004280;60025104-60004280;60025104-60069975;60025104-60024266;60025104-60004280;60025104-60033316;60025104-60003858;60025104-60027075;60025104-60003858;60025104-60003858;60025104-60003858;60025104-60008662;60025104-60003858;60025104-60069975;60025104-60008662;60025104-60008662;60025104-60008662;60025104-60027075;60025104-60008662;60025104-60008662;60025104-60027075;60025104-60081151;60025104-60008662;60025104-60020943;60025104-60008662</t>
  </si>
  <si>
    <t>35355613200;6603835365;11839323400;7005905016;7003346251;8662561300;56313629000;6506301480;8941700800;55730251400;57190153818;15049539400;6603787254;7004522318;8616708500;57214863100;6603586396;6603087560;7004062100;10043727500;7004231538;6602248580;57206149896;7003288391;7005377624;16680338800;7006445600</t>
  </si>
  <si>
    <t>Krasilnikov, A. V.;Van Eester, D.;Lerche, E.;Ongena, J.;Amosov, V. N.;Biewer, T.;Bonheure, G.;Crombe, K.;Ericsson, G.;Esposito, B.;Giacomelli, L.;Hellesen, C.;Hjalmarsson, A.;Jachmich, S.;Kallne, J.;Kaschuck, Yu A.;Kiptily, V.;Leggate, H.;Mailloux, J.;Marocco, D.;Mayoral, M. L.;Popovichev, S.;Riva, M.;Santala, M.;Stamp, M.;Vdovin, V.;Walden, A.</t>
  </si>
  <si>
    <t>Finland;Russian Federation;Belgium;Italy;United Kingdom;United States;Russian Federation;United Kingdom;Belgium;Sweden</t>
  </si>
  <si>
    <t>Helsinki;Troitsk;Ghent;Frascati;;Oak Ridge;Moscow;Oxfordshire;Brussels;Uppsala</t>
  </si>
  <si>
    <t>Tekes;Troitsk Institute for Innovation and Fusion Research;Universiteit Gent;ENEA Centro Ricerche Frascati;EFDA-JET;Oak Ridge National Laboratory;National Research Centre "Kurchatov Institute";Euratom Ukaea Fusion Association;Koninklijke Militaire School - Ecole Royale Militaire;Uppsala Universitet</t>
  </si>
  <si>
    <t>60081151;60069975;60033316;60027075;60025104;60024266;60020943;60008662;60004280;60003858</t>
  </si>
  <si>
    <t>Krasilnikov A.</t>
  </si>
  <si>
    <t>Fundamental ion cyclotron resonance heating of JET deuterium plasmas</t>
  </si>
  <si>
    <t>S0741333509868632</t>
  </si>
  <si>
    <t>10.1088/0741-3335/51/4/044005</t>
  </si>
  <si>
    <t>2-s2.0-67649675472</t>
  </si>
  <si>
    <t>['wave coupling', 'various parameters', 'usually degraded', 'rf sheaths', 'powered simultaneously', 'lower hybrid', 'lh waves']</t>
  </si>
  <si>
    <t>Lower hybrid (LH) wave coupling is modified and usually degraded when the system is powered simultaneously with the ion cyclotron range of frequency (ICRF) antennas magnetically connected to the launcher. This has been attributed to scrape-off layer density modifications by the RF sheaths. LH reflection coefficients dependences on various parameters are investigated and shown to be consistent with RF sheath physics. Gas puffing near the launcher has been used to improve the coupling of LH waves. ¬© 2009 IOP Publishing Ltd.</t>
  </si>
  <si>
    <t>60025104-60008662;60025104-60008662;60025104-60008662;60025104-60008662;60025104-60003729;60025104-60003729;60025104-60008662;60025104-60003729;60025104-60008662;60025104-60008662;60025104-60024190;60025104-60004280;60025104-60081151;60025104-60008662</t>
  </si>
  <si>
    <t>7006593286;7004231538;7004062100;7006767394;6603540410;56279072100;8084521500;8306830000;7103063247;7402394752;7004122665;7005905016;6602341573;7005377624</t>
  </si>
  <si>
    <t>Kirov, K. K.;Mayoral, M. L.;Mailloux, J.;Baranov, Yu;Colas, L.;Ekedahl, A.;Erents, K.;Goniche, M.;Korotkov, A.;Morgan, P.;Petrzilka, V.;Ongena, J.;Rantam√§ki, K.;Stamp, M.</t>
  </si>
  <si>
    <t>Finland;United Kingdom;Czech Republic;United Kingdom;Belgium;France</t>
  </si>
  <si>
    <t>Helsinki;;Prague;Oxfordshire;Brussels;Saint Paul lez Durance</t>
  </si>
  <si>
    <t>Tekes;EFDA-JET;Institute of Plasma Physics, Academy of Sciences of the Czech Republic;Euratom Ukaea Fusion Association;Koninklijke Militaire School - Ecole Royale Militaire;CEA Cadarache</t>
  </si>
  <si>
    <t>60081151;60025104;60024190;60008662;60004280;60003729</t>
  </si>
  <si>
    <t>Kirov K.K.</t>
  </si>
  <si>
    <t>Effects of ICRF induced density modifications on LH wave coupling at JET</t>
  </si>
  <si>
    <t>S0741333509868875</t>
  </si>
  <si>
    <t>10.1088/0741-3335/51/4/044003</t>
  </si>
  <si>
    <t>2-s2.0-67649679276</t>
  </si>
  <si>
    <t>['typical thickness', 'saturation obtained', 'saturation current', 'resulting profile', 'range 0', 'quantitatively documented', 'plasma layer', 'plasma edge', 'n e', 'magnetically connected', 'lower hybrid', 'lh power', 'lh launcher', 'lh coupling', 'lh antenna', 'j sat', 'h mode', 'gas puff', 'gas injection', 'flat profiles', 'extremely flat', 'electrons accelerated', 'detailed analysis', 'antenna confirms', 'also discussed', 'allows one', '5 cm', '2 mw']</t>
  </si>
  <si>
    <t>Lower hybrid (LH) current drive experiments have been carried out on JET with an antenna-plasma separatrix distance varying between 0.09 and 0.15 m, and LH power in the range 0-3.2 MW. For different plasma configurations, the electron density n e of the scrape-off layer has been studied by the mean of a reciprocating Langmuir probe magnetically connected to the LH antenna. For pulses in the high confinement regime (H mode) characterized by strong particle bursts in the plasma edge, the edge localized modes (ELMs), profiles of the saturation current (J sat) are obtained with a sufficient time resolution to distinguish 'between ELMs' and during the rise and decay of the ELMs. It is found that gas injection from a valve located near the LH launcher and magnetically connected to it allows one to raise the density and improve the LH coupling. The J sat profiles indicate quite clearly that this density rise affects mainly the plasma layer in front of the antenna with a typical thickness of 5 cm. The resulting profile can be extremely flat in this region. The effect of the near-launcher gas injection but also of the LH power and the total gas injection on the density at the wall is quantitatively documented. It is shown in particular that with increasing LH power, the required gas injection for obtaining good LH coupling is decreasing, with no saturation obtained so far. Effect of the ELMs on the LH coupling is also discussed. Modelling with the EDGE2D code indicates that such flat profiles of J sat/n e can be obtained when LH power dissipation is taken into account. Detailed analysis of the heat flux carried by electrons accelerated in the near-field of the antenna confirms the increase in density with gas puff during high LH power coupling. ¬© 2009 IOP Publishing Ltd.</t>
  </si>
  <si>
    <t>60025104-60003729;60025104-60003729;60025104-60003729-60008662;60025104-60024190;60025104-60081151;60025104-60004956;60025104-60008662;60025104-60003729;60025104-60008662;60025104-60008662;60025104-60008662;60025104-60008662;60025104-60004280;60025104-60003729;60025104-60008662;60025104-60003729</t>
  </si>
  <si>
    <t>8306830000;56279072100;7004062100;26667177700;6602341573;6602713794;7006957536;16308741700;8084521500;35271976500;7006593286;7004231538;7005905016;6602498175;7005377624;7004971136</t>
  </si>
  <si>
    <t>Goniche, M.;Ekedahl, A.;Mailloux, J.;Petr√≠lka, V.;Rantam√§ki, K.;Belo, P.;Corrigan, G.;Delpech, L.;Erents, K.;Jacquet, P.;Kirov, K.;Mayoral, M. L.;Ongena, J.;Portafaix, C.;Stamp, M.;Zastrow, K. D.</t>
  </si>
  <si>
    <t>Finland;United Kingdom;Czech Republic;United Kingdom;Portugal;Belgium;France</t>
  </si>
  <si>
    <t>Helsinki;;Prague;Oxfordshire;Lisbon;Brussels;Saint Paul lez Durance</t>
  </si>
  <si>
    <t>Tekes;EFDA-JET;Institute of Plasma Physics, Academy of Sciences of the Czech Republic;Euratom Ukaea Fusion Association;Instituto Superior T√©cnico;Koninklijke Militaire School - Ecole Royale Militaire;CEA Cadarache</t>
  </si>
  <si>
    <t>60081151;60025104;60024190;60008662;60004956;60004280;60003729</t>
  </si>
  <si>
    <t>Goniche M.</t>
  </si>
  <si>
    <t>SOL characterization and LH coupling measurements on JET in ITER-relevant conditions</t>
  </si>
  <si>
    <t>S0741333509868656</t>
  </si>
  <si>
    <t>10.1088/0741-3335/51/4/044002</t>
  </si>
  <si>
    <t>2-s2.0-67649746288</t>
  </si>
  <si>
    <t>['thermally linked', 'thermal performance', 'thermal link', 'tapered waveguide', 'tapered link', 'system configurations', 'surrounding environment', 'surrogate source', 'simulated steady', 'several groups', 'optical tests', 'optical refrigerator', 'optical refrigeration', 'optical performance', 'mechanical supports', 'light emitted', 'kinked waveguide', 'heating factors', 'heat load', 'fluoresced photons', 'desired temperatures', 'cooling elements', 'cooling element', 'comsol multiphysics', 'blackbody radiation', 'angular distribution', 'additional factors', '625 nm', '107 k', '04 %.']</t>
  </si>
  <si>
    <t>Optical refrigeration has been demonstrated by several groups of researchers, but the cooling elements have not been thermally linked to realistic heat loads in ways that achieve the desired temperatures. The ideal thermal link will have minimal surface area, provide complete optical isolation for the load, and possess high thermal conductivity. We have designed thermal links that minimize the absorption of fluoresced photons by the heat load using multiple mirrors and geometric shapes including a hemisphere, a kinked waveguide, and a tapered waveguide. While total link performance is dependent on additional factors, we have observed net transmission of photons with the tapered link as low as 0.04%. Our optical tests have been performed with a surrogate source that operates at 625 nm and mimics the angular distribution of light emitted from the cooling element of the Los Alamos solid state optical refrigerator. We have confirmed the optical performance of our various link geometries with computer simulations using CODE V optical modeling software. In addition we have used the thermal modeling tool in COMSOL MULTIPHYSICS to investigate other heating factors that affect the thermal performance of the optical refrigerator. Assuming an ideal cooling element and a nonabsorptive dielectric trapping mirror, the three dominant heating factors are (1) absorption of fluoresced photons transmitted through the thermal link, (2) blackbody radiation from the surrounding environment, and (3) conductive heat transfer through mechanical supports. Modeling results show that a 1 cm 3 load can be chilled to 107 K with a 100 W pump laser. We have used the simulated steady-state cooling temperatures of the heat load to compare link designs and system configurations. ¬© 2009 American Institute of Physics.</t>
  </si>
  <si>
    <t>60000812;60000812;60000812;60000812;60000812;60000812;60000812;60000812;60000812;60006164;60006164</t>
  </si>
  <si>
    <t>55460600700;24174811300;24175377200;57214001112;57208941342;24174637300;57223648747;7005716417;7404075810;7203067522;57203046550</t>
  </si>
  <si>
    <t>Parker, John;Mar, David;Von Der Porten, Steven;Hankinson, John;Byram, Kevin;Lee, Chris;Mayeda, Michael K.;Haskell, Richard;Yang, Qimin;Greenfield, Scott;Epstein, Richard</t>
  </si>
  <si>
    <t>Los Alamos;Claremont</t>
  </si>
  <si>
    <t>Los Alamos National Laboratory;Harvey Mudd College</t>
  </si>
  <si>
    <t>60006164;60000812</t>
  </si>
  <si>
    <t>Parker J.</t>
  </si>
  <si>
    <t>Thermal links for the implementation of an optical refrigerator</t>
  </si>
  <si>
    <t>10.1063/1.3062522</t>
  </si>
  <si>
    <t>2-s2.0-67649761005</t>
  </si>
  <si>
    <t>['tailored surfaces', 'surface chemistry', 'structural adhesives', 'simultaneous use', 'property improvements', 'polymer interphase', 'particles agglomeration', 'obvious scope', 'new functions', 'important class', 'epoxy resins', 'different nanoparticles', 'curing adhesives', 'adding nanoparticles']</t>
  </si>
  <si>
    <t>Epoxy resins are a very important class of structural adhesives and property improvements are constantly being sought. As the interaction between the polymer and the surface of nano- particles is nothing other than adhesion, there is obvious scope for property improvements by adding nanoparticles having tailored surfaces. Particles agglomeration, surface chemistry, and the thickness and composition of the particle-polymer interphase are crucial for the resulting material properties. Also, the simultaneous use of different nanoparticles can lead to marked property improvements. Specific nanoparticles lead to new functions. This is demonstrated for ''antenna particles'' for rapid-curing adhesives. ¬© 2009 WILEY-VCH Verlag GmbH &amp; Co. KGaA, Weinheim.</t>
  </si>
  <si>
    <t>363-379</t>
  </si>
  <si>
    <t>Macromolecular Materials and Engineering</t>
  </si>
  <si>
    <t>60010500;60010500;60010500</t>
  </si>
  <si>
    <t>8901154400;6602565739;27468048500</t>
  </si>
  <si>
    <t>Hartwig, Andreas;Luhring, Andreas;Trautmann, Jasmin</t>
  </si>
  <si>
    <t>Fraunhofer Institute for Manufacturing Technology and Advanced Materials IFAM</t>
  </si>
  <si>
    <t>Hartwig A.</t>
  </si>
  <si>
    <t>Spheroidal nanoparticles in epoxide-based adhesives</t>
  </si>
  <si>
    <t>10.1002/mame.200900031</t>
  </si>
  <si>
    <t>2-s2.0-67650465967</t>
  </si>
  <si>
    <t>['first time', 'derived formulas']</t>
  </si>
  <si>
    <t>For the first time it is carried out an analysis of aperture antennas radiation pattern along field, taking into account an influence of wave appearance fluctuation angle. We have derived formulas for average RP along field, taking into account angle bias of irradiation maximum direction. ¬© Allerton Press, Inc. 2009.</t>
  </si>
  <si>
    <t>274-276</t>
  </si>
  <si>
    <t>60068517;60068517;60068517</t>
  </si>
  <si>
    <t>6603891908;7006124153;57198039498</t>
  </si>
  <si>
    <t>Lobkova, L. M.;Golovin, V. V.;Troitsky, A. V.</t>
  </si>
  <si>
    <t>Sevastopol</t>
  </si>
  <si>
    <t>Sevastopol State University</t>
  </si>
  <si>
    <t>Lobkova L.</t>
  </si>
  <si>
    <t>Specificities of shaping of aperture antenna irradiation, specified by turbulent non-uniformities</t>
  </si>
  <si>
    <t>10.3103/S0735272709050094</t>
  </si>
  <si>
    <t>2-s2.0-67649853329</t>
  </si>
  <si>
    <t>['waggle dance', 'vibratory stimulation', 'tonic inhibition', 'tonic burst', 'strongest frequency', 'standard atlas', 'sensitive interneurons', 'results suggest', 'response pattern', 'receptor neurons', 'phasic excitation', 'intracellular staining', 'interneuron 2', 'interneuron 1', 'individual neurons', 'identified interneurons', 'honeybee brain', 'dorsal lobe', 'dimensional images', 'current injection', '2 responded', '2 overlapped', '19 ).', '1 led']</t>
  </si>
  <si>
    <t>Audition | Brain | Dorsal lobe | Indexing terms | Integration | Olfaction | Waggle dance</t>
  </si>
  <si>
    <t>Honeybees detect airborne vibration by means of Johnston's organ (JO), located in the pedicel of each antenna. In this study we identified two types of vibration-sensitive interneurons with arborizations in the primary sensory area of the JO, namely, the dorsal lobe-interneuron 1 (DL-Int-1) and dorsal lobe-interneuron 2 (DL-Int-2) using intracellular recordings combined with intracellular staining. For visualizing overlapping areas between the JO sensory terminals and the branches of these identified interneurons, the three-dimensional images of the individual neurons were registered into the standard atlas of the honeybee brain (Brandt et al. [2005] J Comp Neurol 492:1-19). Both DL-Int-1 and DL-Int-2 overlapped with the central terminal area of receptor neurons of the JO in the DL. For DL-Int-1 an on-off phasic excitation was elicited by vibrational stimuli applied to the JO when the spontaneous spike frequency was low, whereas tonic inhibition was induced when it was high. Moreover, current injection into a DL-Int-1 led to changes of the response pattern from on-off phasic excitation to tonic inhibition, in response to the vibratory stimulation. Although the vibration usually induced on-off phasic excitation in DL-Int-1, vibration applied immediately after odor stimulation induced tonic inhibition in it. DL-Int-2 responded to vibration stimuli applied to the JO by a tonic burst and were most sensitive to 265 Hz vibration, which is coincident with the strongest frequency of airborne vibrations arising during the waggle dance. These results suggest that DL-Int-1 and DL-Int-2 are related to coding of the duration of the vibration as sensed by the JO. ¬© 2009 Wiley-Liss, Inc.</t>
  </si>
  <si>
    <t>60031720;60030718;60030718;60031720</t>
  </si>
  <si>
    <t>7005353366;7006538464;7102000725;16211797100</t>
  </si>
  <si>
    <t>Ai, Hiroyuki;Rybak, J√ºrgen;Menzel, Randolf;Itoh, Tsunao</t>
  </si>
  <si>
    <t>Japan;Germany</t>
  </si>
  <si>
    <t>Fukuoka;Berlin</t>
  </si>
  <si>
    <t>Fukuoka University;Freie Universit√§t Berlin</t>
  </si>
  <si>
    <t>60031720;60030718</t>
  </si>
  <si>
    <t>Ai H.</t>
  </si>
  <si>
    <t>Response characteristics of vibration-sensitive interneurons related to Johnston's organ in the honeybee, Apis mellifera</t>
  </si>
  <si>
    <t>10.1002/cne.22042</t>
  </si>
  <si>
    <t>2-s2.0-67650291043</t>
  </si>
  <si>
    <t>['ventral nerve', 'unknown function', 'two nerves', 'thermosensory stimuli', 'thermosensory signals', 'termination fields', 'terminate within', 'somatotopic organization', 'similar number', 'sensory tract', 'sensory neurons', 'sensory afferents', 'results suggest', 'relay stations', 'posteroventral surface', 'macroglomerular complexes', 'large somata', 'inner regions', 'glomeruli innervated', 'glomerular complex', 'fluorescent dyes', 'double labeling', 'distal regions', 'cortical layer', 'coeloconic sensilla', 'anterodorsal surface', '3 glomeruli']</t>
  </si>
  <si>
    <t>Antennal lobe | Central projection | Insect | Receptive field | Sensory afferents | Somatotopic organization</t>
  </si>
  <si>
    <t>In the primary olfactory center of animals, glomeruli are the relay stations where sensory neurons expressing cognate odorant receptors converge onto interneurons. In cockroaches, moths, and honeybees, sensory afferents from sensilla on the anterodorsal surface and the posteroventral surface of the flagellum form two nerves of almost equal thicknesses. In this study, double labeling of the two nerves, or proximal/distal regions of the nerves, with fluorescent dyes was used to investigate topographic organization of sensory afferents in the honeybee. The sensory neurons of ampullaceal sensilla responsive to CO2, coelocapitular sensilla responsive to hygrosensory, and thermosensory stimuli and coeloconic sensilla of unknown function were characterized with large somata and supplied thick axons exclusively to the ventral nerve. Correspondingly, all glomeruli innervated by sensory tract (T) 4 received thick axonal processes exclusively from the ventral nerve. Almost all T1-3 glomeruli received a similar number of sensory afferents from the two nerves. In the macroglomerular complexes of the drone, termination fields of afferents from the two nerves almost completely overlapped; this differs from moths and cockroaches, which show heterogeneous terminations in the glomerular complex. In T1-3 glomeruli, sensory neurons originating from more distal flagellar segments tended to terminate within the inner regions of the cortical layer. These results suggest that some degree of somatotopic organization of sensory afferents exist in T1-3 glomeruli, and part of T4 glomeruli serve for processing of hygro- and thermosensory signals. ¬© 2009 Wiley-Liss, Inc.</t>
  </si>
  <si>
    <t>161-180</t>
  </si>
  <si>
    <t>60014652;60031720;60008435;60031720</t>
  </si>
  <si>
    <t>57210472527;7402607188;7004082147;6602486562</t>
  </si>
  <si>
    <t>Nishino, Hiroshi;Nishikawa, Michiko;Mizunami, Makoto;Yokohari, Fumio</t>
  </si>
  <si>
    <t>Fukuoka;Sapporo;Sendai</t>
  </si>
  <si>
    <t>Fukuoka University;Hokkaido University;Tohoku University</t>
  </si>
  <si>
    <t>60031720;60014652;60008435</t>
  </si>
  <si>
    <t>Nishino H.</t>
  </si>
  <si>
    <t>Functional and topographic segregation of glomeruli revealed by local staining of antennal sensory neurons in the honeybee Apis mellifera</t>
  </si>
  <si>
    <t>10.1002/cne.22064</t>
  </si>
  <si>
    <t>2-s2.0-67650341513</t>
  </si>
  <si>
    <t>['wave nature', 'specifically constructed', 'southern california', 'sensor resolution', 'scale factor', 'sagnac configuration', 'rotational seismology', 'prominently used', 'precise observation', 'pi √±', 'optical interferometry', 'optical interferometers', 'optical components', 'operational wavelengths', 'mostly due', 'modern large', 'michelson configuration', 'mechanical stress', 'mechanical dimensions', 'important place', 'first results', 'extremely sensitive', 'entire instrument', 'entire apparatus', 'earth rotation', 'becomes feasible', 'averaging ).', '8 rad', '5 nm', '1 prad', '1 m2']</t>
  </si>
  <si>
    <t>Since the discovery of the wave nature of light, optical interferometry has assumed an important place in high precision metrology. This is mostly due to the inherent high sensor resolution for operational wavelengths in the vicinity of several hundred nanometers. In this context, interferometers in the Michelson configuration are most prominently used in gravitational wave antennas, such as the large projects VIRGO, LIGO, TAMA, and GEO600. In the Sagnac configuration they are used for high resolution rotation monitoring such as the precise observation of Earth rotation. Modern large-scale ring lasers reach a sensitivity for the measurement of rotation of 1 prad/sec (with approximately 1 hr of averaging). Because of the comparatively short wavelengths employed, optical interferometers are extremely sensitive to small mechanical perturbations of the entire apparatus. These can be caused by deformations, thermal or mechanical stress, and instabilities in the alignment of the optical components at the level of about Œª/100. Ring lasers suitable for geophysical applications require a sensor resolution in the range of 10-8 rad/sec and below. This demands a scale factor of the instrument that is only achievable with mechanical dimensions of the interferometer on the order of about 1 m2 or larger. At the same time the necessary mechanical rigidity of the entire instrument has to be on the order of 5 nm. Currently, this has only been achieved with monolithic ring lasers made from blocks of Zerodur and installed in a temperature stabilized underground environment. However if long-term sensor stability is not required, compromises can be made and, in particular for studies of regional seismic events, it becomes feasible to build a heterolithic rotation sensor in a simpler and much cheaper way. Here, we report the design and first results from the GEOsensor, which has been specifically constructed for studies in rotational seismology. The sensor is operated at the Pi√±on Flat Seismological Observatory in Southern California.</t>
  </si>
  <si>
    <t>1190-1198</t>
  </si>
  <si>
    <t>2 B</t>
  </si>
  <si>
    <t>Bulletin of the Seismological Society of America</t>
  </si>
  <si>
    <t>60019722;60028717;60019722;60028717;60028717;60121582;60121582;60020585</t>
  </si>
  <si>
    <t>7005894615;26767890900;8695100700;6603947452;7003562652;57196708798;7004462935;55307645200</t>
  </si>
  <si>
    <t>Schreiber, K. U.;Hautmann, J. N.;Velikoseltsev, A.;Wassermann, J.;Igel, H.;Otero, J.;Vernon, F.;Wells, J. P.R.</t>
  </si>
  <si>
    <t>United States;Germany;New Zealand;Germany</t>
  </si>
  <si>
    <t>San Diego;Munich;Christchurch;Munich</t>
  </si>
  <si>
    <t>Cecil H. and Ida M. Green Institute of Geophysics and Planetary Physics;Ludwig-Maximilians-Universit√§t M√ºnchen;University of Canterbury;Technical University of Munich</t>
  </si>
  <si>
    <t>60121582;60028717;60020585;60019722</t>
  </si>
  <si>
    <t>Schreiber K.U.</t>
  </si>
  <si>
    <t>Ring laser measurements of ground rotations for seismology</t>
  </si>
  <si>
    <t>10.1785/0120080171</t>
  </si>
  <si>
    <t>2-s2.0-67649934388</t>
  </si>
  <si>
    <t>['weakly coupled', 'strong field', 'spatially confined', 'placed periodically', 'optical antennas', 'optical antenna', 'local electromagnetic', 'grating provides', 'dielectric grating', 'certain positions', 'cascaded enhancement']</t>
  </si>
  <si>
    <t>We present a rational approach toward amplifying the local electromagnetic (EM) field for surface enhanced Raman spectroscopy applications by integrating dielectric gratings capable of guided mode resonance with plasmonic optical antennas. The optical antennas are placed periodically at certain positions on the surface of a two-dimensional (2D) dielectric grating. At resonance, the grating provides a spatially confined, enhanced EM field that can further enhance the strong field of the localized surface plasmon on the nanoantenna. The numerical simulations demonstrate a cascaded enhancement from the optical antenna and the dielectric grating when the two are weakly coupled. ¬© 2009 American Institute of Physics.</t>
  </si>
  <si>
    <t>60010574;60010574;60010574</t>
  </si>
  <si>
    <t>56029005400;6603616115;55706972500</t>
  </si>
  <si>
    <t>Li, Jingjing;Fattal, David;Li, Zhiyong</t>
  </si>
  <si>
    <t>Hewlett Packard Laboratories</t>
  </si>
  <si>
    <t>Plasmonic optical antennas on dielectric gratings with high field enhancement for surface enhanced Raman spectroscopy</t>
  </si>
  <si>
    <t>10.1063/1.3168498</t>
  </si>
  <si>
    <t>2-s2.0-67649961450</t>
  </si>
  <si>
    <t>['without projection', 'well marked', 'tubercle simple', 'segment iii', 'segment ii', 'respective stages', 'preimaginal stages', 'paper describes', 'morphological differences', 'middle tibia', 'laboratory conditions', 'labial palp', 'immature stages', 'diagnostic characters', 'detailed account', 'body parts', 'body colour', 'also provided', 'abdominal tergites', '1840 including']</t>
  </si>
  <si>
    <t>Biology | Immature stages | Morphology | Ocypus fulvipennis | Staphylinidae</t>
  </si>
  <si>
    <t>The paper describes and illustrates the morphology of all preimaginal stages for Ocypus fulvipennis Erichson, 1840 including a detailed account of chaetotaxy. Diagnostic characters of egg, larva and pupa of this species are given. Morphological differences between the first (L1) and mature (L3) larval instars cover: chaetotaxy of head, profemur, protibia, tarsungulus, abdominal tergites, paratergites, sternites, parasternites and urogomphi; structure of antenna, maxillae and urogomphi; microstructure of abdominal tergites, proportions of the body parts, body colour and habitus. Some data on its distribution and biology in the field and laboratory conditions are also provided. All immature stages of O. fulvipennis were compared with those of other members of this genus. Instead of size, following distinguishing characters are provided for respective stages: egg - tubercle simple, without projection and equatorial band medium in width; larvae (L3) - teeth of nasale very sharp and well marked, apotome with sharply pointed apex, segment II of labial palp about 2.4 times longer than segment III; pupa - 12 setiform projections on pronotum, antennae distinctly protruding beyond apex of middle tibia, hind legs reaching 2/3 of length of 4th morphological segment. ¬© Fundacja Natura optima dux.</t>
  </si>
  <si>
    <t>47-66</t>
  </si>
  <si>
    <t>Annales Zoologici</t>
  </si>
  <si>
    <t>60011685;60011685;60011685</t>
  </si>
  <si>
    <t>6602930934;26768165400;13610575800</t>
  </si>
  <si>
    <t>Staniec, Bernard;Pilipczuk, Joanna;Pietrykowska-Tudruj, E. W.A.</t>
  </si>
  <si>
    <t>Maria Curie-Sklodowska University in Lublin</t>
  </si>
  <si>
    <t>Staniec B.</t>
  </si>
  <si>
    <t>Morphology of immature stages and notes on biology of ocypus fulvipennis erichson, 1840 (coleoptera: staphylinidae)</t>
  </si>
  <si>
    <t>10.3161/000345409X432583</t>
  </si>
  <si>
    <t>2-s2.0-67649975538</t>
  </si>
  <si>
    <t>['nov .,', 'northern amazon', 'manauara sp', 'identification key', 'hirsuticornis sp', 'first time', 'euclydiana sp', '1903 ),']</t>
  </si>
  <si>
    <t>Identification key | Male | Nest | Stingless bees | Taxonomy</t>
  </si>
  <si>
    <t>Three new species of Celetrigona are described: C. euclydiana sp. nov., from Acre, Brazil, C. hirsuticornis sp. nov., from Rond√¥nia, Brazil and C. manauara sp. nov., from the northern Amazon. Additional geographic records are provided for C. longicornis (Friese, 1903), the only previously known species; its nest and the male are described and illustrated for the first time. Diagnosis and an identification key for species are provided, which are distinguished by the pattern of pilosity on the antenna. ¬© 2009 Magnolia Press.</t>
  </si>
  <si>
    <t>37-54</t>
  </si>
  <si>
    <t>7006614513;55371448500</t>
  </si>
  <si>
    <t>Camargo, Jo√£o M.F.;Pedro, Silvia R.M.</t>
  </si>
  <si>
    <t>Camargo J.M.F.</t>
  </si>
  <si>
    <t>Neotropical meliponini: The genus celetrigona moure (Hymenoptera: Apidae, Apinae)</t>
  </si>
  <si>
    <t>10.11646/zootaxa.2155.1.4</t>
  </si>
  <si>
    <t>2-s2.0-68149142551</t>
  </si>
  <si>
    <t>['¬© springer', 'verlag 2009', 'usually assumed', 'three terms', 'terrestrial triangulation', 'techical report', 'targets highlight', 'routinely determined', 'relative distance', 'reference point', 'primary reflector', 'pointing elevation', 'phase centre', 'path travelled', 'negligible extent', 'medicina telescope', 'located vlbi', 'linear combination', 'laser scanning', 'indirect method', 'focus curve', 'feed horn', 'el mount', 'eccentricity vector', 'different parts', 'dependent second', 'deformations induced', 'consistent amount', 'astronomical observations', 'antenna gain', '1988 ),', '1 cm']</t>
  </si>
  <si>
    <t>Antenna gain | Gravitational deformation | Radio telescope | Signal path variation | VLBI</t>
  </si>
  <si>
    <t>The very long baseline interferometry (VLBI) antenna in Medicina (Italy) is a 32-m AZ-EL mount that was surveyed several times, adopting an indirect method, for the purpose of estimating the eccentricity vector between the co-located VLBI and Global Positioning System instruments. In order to fulfill this task, targets were located in different parts of the telescope's structure. Triangulation and trilateration on the targets highlight a consistent amount of deformation that biases the estimate of the instrument's reference point up to 1 cm, depending on the targets' locations. Therefore, whenever the estimation of accurate local ties is needed, it is critical to take into consideration the action of gravity on the structure. Furthermore, deformations induced by gravity on VLBI telescopes may modify the length of the path travelled by the incoming radio signal to a non-negligible extent. As a consequence, differently from what it is usually assumed, the relative distance of the feed horn's phase centre with respect to the elevation axis may vary, depending on the telescope's pointing elevation. The Medicina telescope's signal path variation ŒîL ncreases by a magnitude of approximately 2 cm, as the pointing elevation changes from horizon to zenith; it is described by an elevation-dependent second-order polynomial function computed as, according to Clark and Thomsen (Techical report, 100696, NASA, Greenbelt, 1988), a linear combination of three terms: receiver displacement ŒîR, primary reflector's vertex displacement ŒîV and focal length variations ŒîF. ŒîL was investigated with a combination of terrestrial triangulation and trilateration, laser scanning and a finite element model of the antenna. The antenna gain (or auto-focus curve) ŒîG is routinely determined through astronomical observations. A surprisingly accurate reproduction of ŒîG can be obtained with a combination of ŒîV, ŒîF and ŒîR. ¬© Springer-Verlag 2009.</t>
  </si>
  <si>
    <t>1115-1126</t>
  </si>
  <si>
    <t>60012681;60012681;60028218</t>
  </si>
  <si>
    <t>7006092914;26634762200;6507277582</t>
  </si>
  <si>
    <t>Sarti, Pierguido;Abbondanza, C.;Vittuari, Luca</t>
  </si>
  <si>
    <t>Bologna;Bologna</t>
  </si>
  <si>
    <t>Alma Mater Studiorum Universit√† di Bologna;Istituto Di Radioastronomia, Bologna</t>
  </si>
  <si>
    <t>60028218;60012681</t>
  </si>
  <si>
    <t>Sarti P.</t>
  </si>
  <si>
    <t>Gravity-dependent signal path variation in a large VLBI telescope modelled with a combination of surveying methods</t>
  </si>
  <si>
    <t>10.1007/s00190-009-0331-4</t>
  </si>
  <si>
    <t>2-s2.0-70350144249</t>
  </si>
  <si>
    <t>['technology 2009', 'shaped slot', 'polarisation level', 'novel ultra', 'notch characteristic', 'low cross', 'inverted u', 'impedance bandwidth', 'good agreement', 'feed technique', 'experiment shows']</t>
  </si>
  <si>
    <t>A novel ultra-wideband printed monopole antenna with a band-notch characteristic and stable omnidirectional radiation is presented. The antenna design adopts a bevelled square patch as a monopole, a double-feed technique and a microstrip feeder embedded with an inverted U-shaped slot. Good agreement between simulation and experiment shows that the proposed antenna achieves an impedance bandwidth of 3.05-5.15 and 6.02-10.84GHz for VSWR‚â§2, a stable omnidirectional radiation and a low cross-polarisation level. ¬© The Institution of Engineering and Technology 2009.</t>
  </si>
  <si>
    <t>659-660</t>
  </si>
  <si>
    <t>60023813;60023813;60025084;60023813</t>
  </si>
  <si>
    <t>56119464600;7202152603;26643246000;35209614800</t>
  </si>
  <si>
    <t>Zhang, L. N.;Zhong, S. S.;Liang, X. L.;Du, C. Z.</t>
  </si>
  <si>
    <t>Shanghai Jiao Tong University;Shanghai University</t>
  </si>
  <si>
    <t>60025084;60023813</t>
  </si>
  <si>
    <t>Compact omnidirectional band-notch ultra-wideband antenna</t>
  </si>
  <si>
    <t>10.1049/el.2009.0844</t>
  </si>
  <si>
    <t>2-s2.0-67650033267</t>
  </si>
  <si>
    <t>['technology 2009', 'si cmos', 'shaped nanoaperture', 'physical area', 'photocurrent density', 'direct evidence', 'cmos detector', 'antenna effect']</t>
  </si>
  <si>
    <t>The first plasmonic device integrated in Si CMOS, a C-shaped nanoaperture photodetector with a small feature size of 40nm is presented. The photocurrent polarisation dependence of the C aperture detector is direct evidence of an antenna effect in the blue wavelength range. In contrast, there is no evident polarisation dependence for the square aperture detector with the same physical area. The photocurrent density of a CMOS detector is enhanced three times with the C-shaped nanoaperture. ¬© The Institution of Engineering and Technology 2009.</t>
  </si>
  <si>
    <t>706-708</t>
  </si>
  <si>
    <t>60074650;60074650;60074650</t>
  </si>
  <si>
    <t>26868100000;7004536260;7407284842</t>
  </si>
  <si>
    <t>Tang, L.;Latif, S.;Miller, D. A.B.</t>
  </si>
  <si>
    <t>Stanford</t>
  </si>
  <si>
    <t>Ginzton Laboratory</t>
  </si>
  <si>
    <t>Tang L.</t>
  </si>
  <si>
    <t>Plasmonic device in silicon CMOS</t>
  </si>
  <si>
    <t>10.1049/el.2009.0839</t>
  </si>
  <si>
    <t>2-s2.0-67650035278</t>
  </si>
  <si>
    <t>['technology 2009', 'radiation patterns', 'investigated based', 'input impedance', 'experimental methods', 'crumpling conditions']</t>
  </si>
  <si>
    <t>The performance of a dual-band textile antenna integrated with an artificial magnetic conductor under bending and crumpling conditions is presented. Both input impedance and radiation patterns are investigated based on numerical and experimental methods at 2.45 and 5.8GHz. ¬© The Institution of Engineering and Technology 2009.</t>
  </si>
  <si>
    <t>662-663</t>
  </si>
  <si>
    <t>Crumpled integrated AMC antenna</t>
  </si>
  <si>
    <t>10.1049/el.2009.0864</t>
  </si>
  <si>
    <t>2-s2.0-67650046716</t>
  </si>
  <si>
    <t>['technology 2009', 'return loss', 'proposed method', 'packaging solutions', 'new 3', 'interconnects fabricated', 'insertion loss', 'frequency performance', 'evaluate high', 'developed technology', 'chip bonding']</t>
  </si>
  <si>
    <t>It is reported that 3-D interconnects fabricated with a selectively anodised aluminium process for a multilayer module package can be used to evaluate high-frequency performance. The proposed method of fabricating vertical interconnects is easier and more cost-effective than other RF MEMS processes. To transfer RF signals vertically, coaxial hermetic seal vias with characteristic 50 Œ© impedances and embedded anodised aluminium vias with a solder ball attachment and flip-chip bonding were used. The optimised interconnect structure demonstrated RF characteristics with an insertion loss of less than 1.55dB and a return loss of less than 12.25dB over a broad bandwidth ranging from 0.1 to 10GHz. Experimental results suggest that the developed technology, which is based on selectively anodised aluminium, can be applied to new 3-D packaging solutions. ¬© The Institution of Engineering and Technology 2009.</t>
  </si>
  <si>
    <t>678-680</t>
  </si>
  <si>
    <t>7101872212;36072923900</t>
  </si>
  <si>
    <t>Yeo, S. K.;Kwon, Y. S.</t>
  </si>
  <si>
    <t>Yeo S.</t>
  </si>
  <si>
    <t>Three-dimensional interconnect for multilayer module packages with selectively anodised aluminium substrate</t>
  </si>
  <si>
    <t>10.1049/el.2009.3588</t>
  </si>
  <si>
    <t>2-s2.0-67650075158</t>
  </si>
  <si>
    <t>['vswr 2', 'top patch', 'technology 2009', 'slot antenna', 'polarised antenna', 'layered fabrication', 'input port', 'cp generation', 'conventional ring', 'backed resonator', 'axial ratio']</t>
  </si>
  <si>
    <t>A circularly-polarised antenna which has a novel feeding structure like a substrate integrated waveguide, a cavity-backed resonator and a conventional ring-slot antenna is proposed for right-handed circular polarisation (RHCP) in a single-layered fabrication. The CP generation and broadband impedance matching characteristics are accomplished by using a simple shorting via between the top patch and bottom ground plane and inserting inductive via arrays at the input port, respectively. A broadband impedance bandwidth of 18.74 and a RHCP axial ratio of 2.3 have been obtained under the condition of less than VSWR 2:1 and axial ratio -3dB, respectively. ¬© The Institution of Engineering and Technology 2009.</t>
  </si>
  <si>
    <t>668-669</t>
  </si>
  <si>
    <t>60080732;60080732;60080732;60080732</t>
  </si>
  <si>
    <t>22034637100;14060688500;8675470800;35215380100</t>
  </si>
  <si>
    <t>Kim, D.;Lee, J. W.;Cho, C. S.;Lee, T. K.</t>
  </si>
  <si>
    <t>X-band circular ring-slot antenna embedded in single-layered SIW for circular polarisation</t>
  </si>
  <si>
    <t>10.1049/el.2009.0901</t>
  </si>
  <si>
    <t>2-s2.0-67650077243</t>
  </si>
  <si>
    <t>['¬© 2009', 'turret systems', 'stator windings', 'rotor windings', 'rotor torque', 'require control', 'pole machines', 'inductive load', 'experimentally validated', 'different number']</t>
  </si>
  <si>
    <t>A new operational mode for mixed-pole machines is presented. The proposed wound reluctance rotor machine can produce an n-phase rotor electric power from the rotor windings to a resistive or inductive load, independent of rotor torque, at any desired synchronous speed. The two-stator windings, with a different number of poles, are fed from two voltage source inverters on a common dc link. This type of machine can be used in applications that require control of both rotor torque and rotor electric power, such as contactless rotational antennas and turret systems. The machine mathematical model is presented, with open- and closed-loop control systems, simulated and experimentally validated. ¬© 2009 The Institution of Engineering and Technology.</t>
  </si>
  <si>
    <t>265-278</t>
  </si>
  <si>
    <t>IET Electric Power Applications</t>
  </si>
  <si>
    <t>60024724;60024724;60033041;60024724;60033041</t>
  </si>
  <si>
    <t>26530779700;8383398700;6701333651;7404502050;56573981800</t>
  </si>
  <si>
    <t>Abdel-Khalik, A.;Masoud, M. I.;Mohamadein, A. L.;Williams, B. W.;Magdy, M.</t>
  </si>
  <si>
    <t>Egypt;United Kingdom</t>
  </si>
  <si>
    <t>Alexandria;Glasgow</t>
  </si>
  <si>
    <t>Alexandria University;University of Strathclyde</t>
  </si>
  <si>
    <t>60033041;60024724</t>
  </si>
  <si>
    <t>Abdel-Khalik A.</t>
  </si>
  <si>
    <t>Control of rotor torque and rotor electric power of a shaft-mounted electrical load in a mixed pole machine</t>
  </si>
  <si>
    <t>10.1049/iet-epa.2008.0213</t>
  </si>
  <si>
    <t>2-s2.0-67650082941</t>
  </si>
  <si>
    <t>['wideband solutions', 'visible space', 'unit cell', 'technology 2009', 'sometimes necessary', 'one element', 'invisible space', 'fully characterise', 'computational domain', 'cell boundaries', 'beam scanned']</t>
  </si>
  <si>
    <t>Analysing infinite phased array antennas using time domain codes is favourable when looking into wideband solutions. Unfortunately, unit cell-based time domain codes using time shifts between cell boundaries have a disadvantage of only being able to analyse phase shifts corresponding to a beam scanned in the visible space. However, to fully characterise the infinite array antenna it is sometimes necessary to compute the active reflection coefficient for scan directions corresponding to invisible space. Presented is a simple new approach on how to do this. By extending the size of the computational domain, and including more than one element, phase shifts corresponding to invisible space are included. ¬© The Institution of Engineering and Technology 2009.</t>
  </si>
  <si>
    <t>660-662</t>
  </si>
  <si>
    <t>Ellgardt, A.</t>
  </si>
  <si>
    <t>Ellgardt A.</t>
  </si>
  <si>
    <t>Computing return loss for arbitrary scan directions using limited scan codes for infinite phased arrays</t>
  </si>
  <si>
    <t>10.1049/el.2009.0272</t>
  </si>
  <si>
    <t>2-s2.0-67650085552</t>
  </si>
  <si>
    <t>['using space', 'two transmit', 'time spreading', 'temporal diversities', 'technology 2009', 'system performance', 'scheme reduces', 'receiver side', 'previously introduced', 'multiuser interference', 'flat fast', 'fading channels', 'fading channel', 'employ transmit', 'diversity order', 'decorrelator detector', 'conventional space', 'bit error', 'base station']</t>
  </si>
  <si>
    <t>The performance of direct-sequence code division multiple access (DS-CDMA) using space-time spreading system, over frequency-selective fading channels, is investigated. The underlying transmit diversity scheme, previously introduced in the literature, is based on two transmit and one receive antenna. It was shown that when employed in flat fast-fading channels, the received signal quality can be improved by utilising the spatial and temporal diversities at the receiver side. We study the problem of multiuser interference in asynchronous CDMA systems that employ transmit/receive diversity using space-time spreading. To overcome the effects of interference, a decorrelator detector is used at the base station. Considering binary phase-shift keying transmission, we analyse the system performance in terms of its probability of bit error. In particular, we derive the probability of error over frequency-selective Rayleigh fading channels for both fast and slow-fading channels. For the fast-fading channel, both simulations and analytical results show that the full system diversity is achieved. On the other hand, when considering a slow-fading channel, we show that the scheme reduces to conventional space-time spreading schemes where the diversity order is half of that of fast-fading. ¬© The Institution of Engineering and Technology 2009.</t>
  </si>
  <si>
    <t>1216-1226</t>
  </si>
  <si>
    <t>60033154;60033154;60116756</t>
  </si>
  <si>
    <t>23566578600;6603788371;7101875996</t>
  </si>
  <si>
    <t>Assra, A.;Hamouda, W.;Youssef, A. M.</t>
  </si>
  <si>
    <t>Concordia Institute for Information Systems Engineering;Concordia University</t>
  </si>
  <si>
    <t>60116756;60033154</t>
  </si>
  <si>
    <t>Assra A.</t>
  </si>
  <si>
    <t>BER analysis of space-time diversity in CDMA systems over frequency-selective fading channels</t>
  </si>
  <si>
    <t>10.1049/iet-com.2008.0559</t>
  </si>
  <si>
    <t>2-s2.0-67650087485</t>
  </si>
  <si>
    <t>['technology 2009', 'reference patch', 'reference antenna', 'ratio compared', 'radial shape', 'printed circularly', 'like electromagnetic', 'circular patch', 'cells surrounding', 'cell period', 'arbitrarily chosen']</t>
  </si>
  <si>
    <t>A novel radial layout for mushroom-like electromagnetic-bandgap (EBG) cells surrounding a printed circularly-polarised patch antenna is proposed. Two radial EBG configurations surrounding a circular patch are compared to a reference patch on a conventional ground plane of the same dimension. The radial shape and displacement of the EBG cells around the patch offers improvements in terms of gain and axial-ratio compared to the reference antenna and is more suitable for circular geometries compared to conventional Cartesian layouts. In particular, the distance between the patch and the surrounding EBG cells is independent of the cell period, which can be arbitrarily chosen, and the overall layout offers footprint reduction. ¬© The Institution of Engineering and Technology 2009.</t>
  </si>
  <si>
    <t>663-664</t>
  </si>
  <si>
    <t>16647118700;7005794256;12445409400</t>
  </si>
  <si>
    <t>Ruvio, G.;Ammann, M. J.;Bao, X.</t>
  </si>
  <si>
    <t>Ruvio G.</t>
  </si>
  <si>
    <t>Radial EBG cell layout for GPS patch antennas</t>
  </si>
  <si>
    <t>10.1049/el.2009.1145</t>
  </si>
  <si>
    <t>2-s2.0-67650088695</t>
  </si>
  <si>
    <t>['user terminal', 'upper limit', 'transmitting antennas', 'technology 2009', 'single antenna', 'several results', 'results obtained', 'receiver nodes', 'rayleigh fading', 'multiple antennas', 'mimo ).', 'directly applicable', 'channel matrix', 'cellular system', 'capacity limit', 'base station', 'analytical results', 'analysis provides', 'also available', 'achievable rate', 'acellular system']</t>
  </si>
  <si>
    <t>Higher spectral efficiency can be achieved by exploiting the space dimension inherent to any wireless communication system using multiple receiver and multiple transmitter antennas (MIMO). There are several results that provide closed form solutions for acellular system with a single antenna at each base station and each user terminal. Results are also available for the single cell case with MIMO. A cellular system with multiple antennas at the transmitter and the receiver nodes has not been investigated to obtain a closed form solution for the capacity limit. The main information theoretic theorems are not directly applicable to this system because of the form of the channel matrix of such a system. In this paper we extend the well known Wyner's model to a MIMO cellular system. It is observed that the achievable rate is bound by an upper limit and lower limit corresponding to two extreme fading conditions: channel with Rayleigh fading and with no fading. The analytical results are verified using Monte Carlo simulations. The analysis provides the insight that for a cellular system, increasing the number of transmitting antennas is not beneficial to increase the achievable rate, and this is reflected in the results obtained. ¬© The Institution of Engineering and Technology 2009.</t>
  </si>
  <si>
    <t>1201-1207</t>
  </si>
  <si>
    <t>60021097;60021097;60021097;60021097</t>
  </si>
  <si>
    <t>24764945900;24765270700;24070821000;15023636700</t>
  </si>
  <si>
    <t>Kaltakis, D.;Katranaras, E.;Imran, M. A.;Tzaras, C.</t>
  </si>
  <si>
    <t>Kaltakis D.</t>
  </si>
  <si>
    <t>Information theoretic capacity of Gaussian cellular multiple-access MIMO fading channel</t>
  </si>
  <si>
    <t>10.1049/iet-com.2008.0335</t>
  </si>
  <si>
    <t>2-s2.0-67650089522</t>
  </si>
  <si>
    <t>['tunable dual', 'technology 2009', 'square patch', 'small gap', 'parasitic strip', 'novel technique', 'measured result', 'easily achieved', 'band operation']</t>
  </si>
  <si>
    <t>A novel technique for designing a tunable dual-band microstrip patch antenna is proposed. Dual-band operation is easily achieved by loading a microstrip patch antenna with one varactor diode placed on a small gap between a square patch and a parasitic strip. It is observed from the measured result that the proposed antenna shows a wide tuning range at the two resonant frequencies. ¬© The Institution of Engineering and Technology 2009.</t>
  </si>
  <si>
    <t>666-667</t>
  </si>
  <si>
    <t>Sung, Y. J.</t>
  </si>
  <si>
    <t>Simple tunable dual-band microstrip patch antenna</t>
  </si>
  <si>
    <t>10.1049/el.2009.0504</t>
  </si>
  <si>
    <t>2-s2.0-67650091668</t>
  </si>
  <si>
    <t>['supramolecular electronics', 'stacks alternate', 'planar layers', 'novel class', 'nmr spectroscopy', 'microcrystalline material', 'mesoscale packing', 'distance constraints', 'dft ring', 'dft calculations', 'chlorins self', 'chlorin rings', 'chlorin 2', 'artificial light', 'approximate volume', 'antiparallel œä', '68 nm', '3d lattice', '3 1']</t>
  </si>
  <si>
    <t>Artificial antenna | Density functional theory | Microcrystalline structure | Solid state NMR | X-ray diffraction</t>
  </si>
  <si>
    <t>We introduce a concept to solve the structure of a microcrystalline material in the solid-state at natural abundance without access to distance constraints, using magic angle spinning (MAS) NMR spectroscopy in conjunction with X-ray powder diffraction and DFT calculations. The method is applied to a novel class of materials that form (semi)conductive 1D wires for supramolecular electronics and artificial light-harvesting. The zinc chlorins 3-devinyl-3 1-hydroxymethyl-132-demethoxycarbonylpheophorbide a (3‚Ä≤,5‚Ä≤-bisdodecyloxy) benzyl ester zinc complex 1 and 3-devinyl-31-methoxymethyl-132- demethoxycarbonylpheophorbide a (3‚Ä≤,5‚Ä≤-bis-dodecyloxy)benzyl ester zinc complex 2, self-assemble into extended excitonically coupled chromophore stacks. 1H-13C heteronuclear dipolar correlation MAS NMR experiments provided the 1H resonance assignment of the chlorin rings that allowed accurate probing of ring currents related to the stacking of macrocycles. DFT ring-current shift calculations revealed that both chlorins self-assemble in antiparallel œÄ-stacks in planar layers in the solid-state. Concomitantly, X-ray powder diffraction measurements for chlorin 2 at 80¬∞C revealed a 3D lattice for the mesoscale packing that matches molecular mechanics optimized aggregate models. For chlorin 2 the stacks alternate with a periodicity of 0.68 nm and a 3D unit cell with an approximate volume of 6.28 nm3 containing 4 molecules, which is consistent with space group P21221.</t>
  </si>
  <si>
    <t>11472-11477</t>
  </si>
  <si>
    <t>60070180;60012689;60070180;60012689;60070180;60014059;60012689;60070180</t>
  </si>
  <si>
    <t>15845650000;25229340300;9639920900;8369176100;7005255756;7003598921;7006592818;7102115434</t>
  </si>
  <si>
    <t>Ganapathy, Swapna;Sengupta, Sanchita;Wawrzyniak, Piotr K.;Huber, Valerie;Buda, Francesco;Baumeister, Ute;W√ºrthner, Frank;De Groot, Huub J.M.</t>
  </si>
  <si>
    <t>Netherlands;Germany;Germany</t>
  </si>
  <si>
    <t>Leiden;Halle;Wurzburg</t>
  </si>
  <si>
    <t>Leiden Institute of Chemistry;Martin-Universit√§t Halle-Wittenberg;Julius-Maximilians-Universit√§t W√ºrzburg</t>
  </si>
  <si>
    <t>60070180;60014059;60012689</t>
  </si>
  <si>
    <t>Zinc chlorins for artificial light-harvesting self-assemble into antiparallel stacks forming a microcrystalline solid-state material</t>
  </si>
  <si>
    <t>10.1073/pnas.0811872106</t>
  </si>
  <si>
    <t>2-s2.0-67650902013</t>
  </si>
  <si>
    <t>['unique deazaflavin', 'strictly limited', 'results show', 'residues involved', 'pocket activate', 'pathways present', 'methane biosynthesis', 'melanogaster extract', 'light absorption', 'higher eukaryotes', 'far believed', 'f0 binding', 'f0 activation', 'f 0', 'energy used', 'energy transfer', 'dna photolyase', 'deazaflavin cofactor', 'crystal structure', 'containing coenzyme', 'binding pocket', 'atomic details', 'archael kingdom', 'allowing characterization']</t>
  </si>
  <si>
    <t>Crystal structure | Deazaflavin | DNA photolesion | DNA repair | Photolyase</t>
  </si>
  <si>
    <t>Archae possess unique biochemical systems quite distinct from the pathways present in eukaryotes and eubacteria. 7,8-Dimethyl-8-hydroxy-5deazaflavin (F0) and F420 are unique deazaflavin-containing coenzyme and methanogenic signature molecules, essential for a variety of biochemical transformations associated with methane biosynthesis and light-dependent DNA repair. The deazaflavin cofactor system functions during methane biosynthesis as a low-potential hydrid shuttle F420/F420H2. In DNA photolyase repair proteins, the deazaflavin cofactor is in the deprotonated state active as a light-collecting energy transfer pigment. As such, it converts blue sunlight into energy used by the proteins to drive an essential repair process. Analysis of a eukaryotic (6-4) DNA photolyase from Drosophila melanogaster revealed a binding pocket, which tightly binds F0. Residues in the pocket activate the cofactor by deprotonation so that light absorption and energy transfer are switched on. The crystal structure of F 0 in complex with the D. melanogaster protein shows the atomic details of F0 binding and activation, allowing characterization of the residues involved in F0 activation. The results show that the F0/F420 coenzyme system, so far believed to be strictly limited to the archael kingdom of life, is far more widespread than anticipated. Analysis of a D. melanogaster extract and of a DNA photolyase from the primitive eukaryote Ostreococcus tauri provided direct proof for the presence of the F0 cofactor also in higher eukaryotes.</t>
  </si>
  <si>
    <t>11540-11545</t>
  </si>
  <si>
    <t>60028717;60028717;60014117;60014117;60028717;60028717;60014117;60028717</t>
  </si>
  <si>
    <t>25925869700;16643289100;6506734188;55370528300;57191920994;28167451100;7006466102;7005305350</t>
  </si>
  <si>
    <t>Glas, Andreas F.;Maul, Melanie J.;Cryle, Max;Barends, Thomas R.M.;Schneider, Sabine;Kaya, Emine;Schlichting, Ilme;Carell, Thomas</t>
  </si>
  <si>
    <t>Munich;Heidelberg</t>
  </si>
  <si>
    <t>Ludwig-Maximilians-Universit√§t M√ºnchen;Max Planck Institute for Medical Research</t>
  </si>
  <si>
    <t>60028717;60014117</t>
  </si>
  <si>
    <t>Glas A.F.</t>
  </si>
  <si>
    <t>The archaeal cofactor F&lt;inf&gt;0&lt;/inf&gt; is a light-harvesting antenna chromophore in eukaryotes</t>
  </si>
  <si>
    <t>10.1073/pnas.0812665106</t>
  </si>
  <si>
    <t>2-s2.0-67650915115</t>
  </si>
  <si>
    <t>['uwb pulse', 'transmitted pulse', 'semianalytical expression', 'ridged horn', 'receiving modes', 'receiving antennas', 'receiving antenna', 'received pulse', 'pulse shape', 'proposed analysis', 'paper presents', 'oblique incidence', 'limited gain', 'impulse response', 'faithful reception', 'antenna effect', 'analysis consists', 'amplitude due']</t>
  </si>
  <si>
    <t>Antenna effect on UWB pulse | Impulse response of UWB antennas | Oblique incidence | Ultra-wideband (UWB)</t>
  </si>
  <si>
    <t>This paper presents an analysis of the antenna effect on ultra-wideband (UWB) pulse shape in transmission and reception. This analysis consists of a derivation of the impulse response for frequently used UWB antennas like the ridged horn, transverse electromagnetic horn, and bicone in the transmitting and receiving modes. An analytical/semianalytical expression for the received pulse has been derived. Frequency-limited gain of the transmitting and receiving antennas has been accounted for in the estimation of the received pulse. To demonstrate the antenna effect on a UWB pulse, various antenna combinations have been considered to transmit and receive different Gaussian pulses. A combination of transmitting and receiving antennas has been proposed for faithful reception of the transmitted pulse. This paper also studies the pulse shape and amplitude due to oblique incidence of the pulse on a receiving antenna. Measurements have been presented to support the proposed analysis, and they show good agreement with the estimated received pulses. ¬© 2009 IEEE.</t>
  </si>
  <si>
    <t>604-610</t>
  </si>
  <si>
    <t>60030835-60002668;60030835-60002668;60030835-60002668;60030835-60002668</t>
  </si>
  <si>
    <t>24171880600;9632541100;55725801800;7004839408</t>
  </si>
  <si>
    <t>Rambabu, K.;Tan, Adrian Eng Choon;Chan, Kevin Khee Meng;Chia, Michael Yan Wah</t>
  </si>
  <si>
    <t>Edmonton;Singapore City</t>
  </si>
  <si>
    <t>University of Alberta;A-Star, Institute for Infocomm Research</t>
  </si>
  <si>
    <t>60030835;60002668</t>
  </si>
  <si>
    <t>Rambabu K.</t>
  </si>
  <si>
    <t>Estimation of antenna effect on ultra-wideband pulse shape in transmission and reception</t>
  </si>
  <si>
    <t>10.1109/TEMC.2009.2023364</t>
  </si>
  <si>
    <t>2-s2.0-69549124003</t>
  </si>
  <si>
    <t>Innovative Research Group Project of the National Natural Science Foundation of China</t>
  </si>
  <si>
    <t>0803RJ ZA027</t>
  </si>
  <si>
    <t>AIC</t>
  </si>
  <si>
    <t>['zehnder interferometer', 'splitting ratios', 'result shows', 'proposed device', 'mathematical description', 'lateral deviation', 'insertion loss', 'good agreement', 'experiment show', 'experiment results', 'design approach', 'channel isolation', 'channel crosstalk', 'asymmetrical mach', 'analyzed theoretically', 'analytical ones', '6 db', '30 db', '0 db']</t>
  </si>
  <si>
    <t>Applied optics | Fiber wavelength-division-multiplexer device | Mach-Zehnder interferometer | Single mode fiber coupler</t>
  </si>
  <si>
    <t>All-fiber 3 √ó 3 multiplexer based on an asymmetrical Mach-Zehnder Interferometer has been analyzed theoretically, which is made of a fused planar 3 √ó 3 and a fused triangular 3 √ó 3 single mode fiber coupler. The mathematical description is provided. The variation in the channel crosstalk at the output port due to the lateral deviation of the splitting ratios of the couplers are studied. Comparing with the three-fiber 3 √ó 3 multiplexer using two the triangular 3 √ó 3 fiber coupler, the reduced sidelobe level of channel of the proposed device is more than 13.6 dB, and the proposed device has better crosstalk characteristics when the same lateral deviation of the power splitting ratio is introduced. Analysis and experiment show that there is a relative high success rate of fabricating an all-fiber 3 √ó 3 multiplexer by using proposed configuration and design approach. The experiment results are in good agreement with the analytical ones. The result shows that the measured sidelobe level is about -34.6 dB, the insertion loss is less than 1.0 dB and channel isolation is higher than 30 dB, respectively. Crown Copyright ¬© 2009.</t>
  </si>
  <si>
    <t>2818-2822</t>
  </si>
  <si>
    <t>60009806;60009806;60009806;60009806</t>
  </si>
  <si>
    <t>35729080600;8705679200;8705679400;55635048300</t>
  </si>
  <si>
    <t>Ren, En En;Lu, Huai Wei;Zhang, Bao Ge;Luo, Guan Wei</t>
  </si>
  <si>
    <t>Lanzhou Jiaotong University</t>
  </si>
  <si>
    <t>Ren E.</t>
  </si>
  <si>
    <t>Optimization design of all-fiber 3 √ó 3 multiplexer based on an asymmetrical Mach-Zehnder interferometer</t>
  </si>
  <si>
    <t>S0030401809002351</t>
  </si>
  <si>
    <t>10.1016/j.optcom.2009.03.076</t>
  </si>
  <si>
    <t>2-s2.0-66249099918</t>
  </si>
  <si>
    <t>NNG04GP79G</t>
  </si>
  <si>
    <t>['various problems', 'structural changes', 'small regions', 'significant reductions', 'rights reserved', 'propose preconditioners', 'overall runtime', 'new preconditioner', 'must solve', 'multilevel techniques', 'mesh lead', 'may need', 'localized changes', 'linear systems', 'every time', 'dynamic changes', 'dependent simulations', 'convergence rates', 'computational domain']</t>
  </si>
  <si>
    <t>Adaptive mesh refinement | Krylov subspace methods | Multilevel | Preconditioning | Sparse approximate inverse</t>
  </si>
  <si>
    <t>We present an efficient and effective preconditioning method for time-dependent simulations with dynamic, adaptive mesh refinement and implicit time integration. Adaptive mesh refinement greatly improves the efficiency of simulations where the solution develops steep gradients in small regions of the computational domain that change over time. Unfortunately, adaptive mesh refinement also introduces a number of problems for preconditioning in (parallel) iterative linear solvers, as the changes in the mesh lead to structural changes in the linear systems we must solve. Hence, we may need to compute a new preconditioner at every time-step. Since this would be expensive, we propose preconditioners that are cheap to adapt for dynamic changes to the mesh; more specifically, we propose preconditioners that require only localized changes to the preconditioner for localized changes in the mesh. Our preconditioners combine sparse approximate inverses and multilevel techniques. We demonstrate significant improvements in convergence rates of Krylov subspace methods and significant reductions of the overall runtime. Furthermore, we demonstrate experimentally level-independent convergence rates for various problems. ¬© 2009 Elsevier Inc. All rights reserved.</t>
  </si>
  <si>
    <t>409-426</t>
  </si>
  <si>
    <t>Linear Algebra and Its Applications</t>
  </si>
  <si>
    <t>60000745;60027090</t>
  </si>
  <si>
    <t>57191711955;6603413268</t>
  </si>
  <si>
    <t>Wang, Shun;Sturler, Eric</t>
  </si>
  <si>
    <t>Blacksburg;Urbana</t>
  </si>
  <si>
    <t>Virginia Polytechnic Institute and State University;University of Illinois Urbana-Champaign</t>
  </si>
  <si>
    <t>60027090;60000745</t>
  </si>
  <si>
    <t>Multilevel sparse approximate inverse preconditioners for adaptive mesh refinement</t>
  </si>
  <si>
    <t>S0024379509001128</t>
  </si>
  <si>
    <t>10.1016/j.laa.2009.02.021</t>
  </si>
  <si>
    <t>2-s2.0-67349112116</t>
  </si>
  <si>
    <t>['wireless nodes', 'unknown positions', 'universal solution', 'rf tags', 'paper introduces', 'novel method', 'measured even', 'known locations', 'example applications', 'bearing information', 'asset tracking', 'anchors nodes']</t>
  </si>
  <si>
    <t>Fusing spatially distributed observations in wireless sensor networks or asset tracking in a shipyard are just two-example applications where the location of radio nodes needs to be known. Localization and tracking of wireless nodes have been an active research area, yet a universal solution has not emerged so far. This paper introduces a novel method for bearing estimation based on a rotating antenna generating a Doppler shifted RF signal. The small frequency change can be measured even on low-cost resource constrained nodes using a radio interferometric technique introduced previously. Bearing information between anchors nodes at known locations and RF tags at unknown positions can be derived. A few such measurements provide enough information to enable accurate node localization. Copyright ¬© 2009 √Åkos L√©deczi et al.</t>
  </si>
  <si>
    <t>Eurasip Journal on Embedded Systems</t>
  </si>
  <si>
    <t>60010060;60010060;60010060;60010060</t>
  </si>
  <si>
    <t>6603835209;36011864500;57203108712;25642259600</t>
  </si>
  <si>
    <t>L√©deczi, √Åkos;Sallai, J√°nos;V√∂lgyesi, P√©ter;Thibodeaux, Ryan</t>
  </si>
  <si>
    <t>Nashville</t>
  </si>
  <si>
    <t>Vanderbilt University School of Engineering</t>
  </si>
  <si>
    <t>L√©deczi A.</t>
  </si>
  <si>
    <t>Differential bearing estimation for RF tags</t>
  </si>
  <si>
    <t>10.1155/2009/682183</t>
  </si>
  <si>
    <t>2-s2.0-67650105701</t>
  </si>
  <si>
    <t>DAAD19-02-1-0252</t>
  </si>
  <si>
    <t>['target space', 'small number', 'random frequencies', 'proposed method', 'make measurements', 'increased resolution', 'imaging results', 'imaging method', 'images also', 'frequency continuous', 'enforces sparsity', 'e .,']</t>
  </si>
  <si>
    <t>‚Ñì  minimization 1 | Compressive sensing | Ground penetrating radar (GPR) | Sparsity | Stepped frequency systems | Subsurface imaging</t>
  </si>
  <si>
    <t>A novel data acquisition and imaging method is presented for stepped-frequency continuous-wave ground penetrating radars (SFCW GPRs). It is shown that if the target space is sparse, i.e., a small number of point like targets, it is enough to make measurements at only a small number of random frequencies to construct an image of the target space by solving a convex optimization problem which enforces sparsity through ‚Ñì1 minimization. This measurement strategy greatly reduces the data acquisition time at the expense of higher computational costs. Imaging results for both simulated and experimental GPR data exhibit less clutter than the standard migration methods and are robust to noise and random spatial sampling. The images also have increased resolution where closely spaced targets that cannot be resolved by the standard migration methods can be resolved by the proposed method. ¬© 2009 IEEE.</t>
  </si>
  <si>
    <t>2640-2650</t>
  </si>
  <si>
    <t>60029611;60021032;60021032</t>
  </si>
  <si>
    <t>35334108100;7101811574;7403053802</t>
  </si>
  <si>
    <t>Gurbuz, Ali Cafer;McClellan, James H.;Scott, Waymond R.</t>
  </si>
  <si>
    <t>Turkey;United States</t>
  </si>
  <si>
    <t>Ankara;Atlanta</t>
  </si>
  <si>
    <t>TOBB University of Economics and Technology;Georgia Institute of Technology</t>
  </si>
  <si>
    <t>60029611;60021032</t>
  </si>
  <si>
    <t>Gurbuz A.</t>
  </si>
  <si>
    <t>A compressive sensing data acquisition and imaging method for stepped frequency GPRs</t>
  </si>
  <si>
    <t>10.1109/TSP.2009.2016270</t>
  </si>
  <si>
    <t>2-s2.0-67650122749</t>
  </si>
  <si>
    <t>['users per', 'suboptimal scheme', 'scheme combined', 'rate offset', 'paper coding', 'noise ratio', 'local channel', 'large number', 'increasing number', 'forcing beamforming', 'equal per', 'conventional sum', 'cell increases']</t>
  </si>
  <si>
    <t>Broadcast channel | Distributed antenna array | Fading channels | Scaling law | Sum-rate capacity | Wyner cellular downlink | Zero-forcing beamforming (ZFBF)</t>
  </si>
  <si>
    <t>In this work, a multicell cooperative zero-forcing beamforming (ZFBF) scheme combined with a simple user selection procedure is considered for the Wyner cellular downlink channel. The approach is to transmit to the user with the "best" local channel in each cell. The performance of this suboptimal scheme is investigated in terms of the conventional sum-rate scaling law and the sum-rate offset for an increasing number of users per cell. We term this characterization of the sum-rate for large number of users as high-load regime characterization, and point out the similarity of this approach to the standard affine approximation used in the high-signal-to-noise ratio (SNR) regime. It is shown that, under an overall power constraint, the suboptimal cooperative multicell ZFBF scheme achieves the same sum-rate growth rate and slightly degraded offset law, when compared to an optimal scheme deploying joint multicell dirty-paper coding (DPC), asymptotically with the number of users per cell. Moreover, the overall power constraint is shown to ensure in probability, equal per-cell power constraints when the number of users per-cell increases. ¬© 2009 IEEE.</t>
  </si>
  <si>
    <t>3206-3219</t>
  </si>
  <si>
    <t>60003269;60022904;60022904;60022904;60022403</t>
  </si>
  <si>
    <t>24503728700;23993347300;35576601100;7005000103;35564142000</t>
  </si>
  <si>
    <t>Somekh, Oren;Simeone, Osvaldo;Bar-Ness, Yeshekel;Haimovich, Alexander M.;Shamai, Shlomo</t>
  </si>
  <si>
    <t>Newark;Haifa;Princeton</t>
  </si>
  <si>
    <t>New Jersey Institute of Technology;Technion - Israel Institute of Technology;Princeton University</t>
  </si>
  <si>
    <t>60022904;60022403;60003269</t>
  </si>
  <si>
    <t>Somekh O.</t>
  </si>
  <si>
    <t>Cooperative multicell zero-forcing beamforming in cellular downlink channels</t>
  </si>
  <si>
    <t>10.1109/TIT.2009.2021371</t>
  </si>
  <si>
    <t>2-s2.0-67650138179</t>
  </si>
  <si>
    <t>CCR-0326628</t>
  </si>
  <si>
    <t>['tse showed', 'tradeoff indicates', 'power control', 'nt transmit', 'multiplexing gains', 'multiplexing gain', 'input multiple', 'fundamental tradeoff', 'feedback channel', 'fading multiple', 'el gamal', 'diversity gain', 'considerably larger', 'channel using', 'arq scheme', 'arq rounds']</t>
  </si>
  <si>
    <t>Automatic retransmission request (ARQ) | Cyclic division algebra | Diversity-multiplexing gain(D-MG) tradeoff | Diversity-multiplexing-delay (DMD) tradeoff | Explicit construction | Multiple-input multiple-output (MIMO) feedback | Space-time (ST) codes</t>
  </si>
  <si>
    <t>For the quasi-static, Rayleigh-fading multiple-input multiple-output (MIMO) channel with nt transmit and nr receive antennas, Zheng and Tse showed that there exists a fundamental tradeoff between diversity and spatial-multiplexing gains, referred to as the diversity-multiplexing gain (D-MG) tradeoff. Subsequently, El Gamal, Caire, and Damen considered signaling across the same channel using an L-round automatic retransmission request (ARQ) protocol that assumes the presence of a noiseless feedback channel capable of conveying one bit of information per use of the feedback channel. They showed that given a fixed number L of ARQ rounds and no power control, there is a tradeoff between diversity and multiplexing gains, termed the diversity-multiplexing-delay (DMD) tradeoff. This tradeoff indicates that the diversity gain under the ARQ scheme for a particular information rate is considerably larger than that obtainable in the absence of feedback. ¬© 2009 IEEE.</t>
  </si>
  <si>
    <t>3101-3114</t>
  </si>
  <si>
    <t>60025038;60029311;60029859;60014097-60029311;60020975</t>
  </si>
  <si>
    <t>7102833572;56168040000;8907930600;6602917735;6603353204</t>
  </si>
  <si>
    <t>Pawar, Sameer A.;Kumar, K. Raj;Elia, Petros;Kumar, P. Vijay;Sethuraman, B. A.</t>
  </si>
  <si>
    <t>France;United States;United States;United States;India</t>
  </si>
  <si>
    <t>Sophia Antipolis;Los Angeles;Berkeley;Northridge;Bengaluru</t>
  </si>
  <si>
    <t>EURECOM Ecole d'Ing√©nieur et Centre de Recherche en Sciences du Num√©rique;University of Southern California;University of California, Berkeley;California State University, Northridge;Indian Institute of Science</t>
  </si>
  <si>
    <t>60029859;60029311;60025038;60020975;60014097</t>
  </si>
  <si>
    <t>Pawar S.A.</t>
  </si>
  <si>
    <t>Space-time codes achieving the DMD tradeoff of the MIMO-ARQ channel</t>
  </si>
  <si>
    <t>10.1109/TIT.2009.2021332</t>
  </si>
  <si>
    <t>2-s2.0-67650149799</t>
  </si>
  <si>
    <t>W911NF-07-1-0028</t>
  </si>
  <si>
    <t>['two paths', 'time coding', 'resource requirements', 'relay stage', 'rate performance', 'rate loss', 'noise ratios', 'noise ratio', 'maximum signal', 'lower bound', 'facilitate communication', 'duplex nodes', 'duplex case', 'distributed space', 'destination also', 'decoding complexity', 'antenna path', 'also proposed']</t>
  </si>
  <si>
    <t>Antenna selection | Cooperative communication | Diversity-multiplexing tradeoff | Multihop relay channel</t>
  </si>
  <si>
    <t>Multihop relay channels use multiple relay stages, each with multiple relay nodes, to facilitate communication between a source and destination. Previously, distributed space-time coding was used to maximize diversity gain. Assuming a low-rate feedback link from the destination to each relay stage and the source, this paper proposes end-to-end antenna selection strategies as an alternative to distributed space-time coding. One-way (where only the source has data for destination) and two-way (where the destination also has data for the source) multihop relay channels are considered with both the full-duplex and half-duplex relay nodes. For the full-duplex case, end-to-end antenna selection strategies are designed and proven to achieve maximum diversity gain by using a single-antenna path (using single antenna of the source, each relay stage and the destination) with the maximum signal-to-noise ratio at the destination. For the half-duplex case, two paths with the two best signal-to-noise ratios in alternate time slots are used to overcome the rate loss with half-duplex nodes, with a small diversity gain penalty. A multiple stream end-to-end antenna selection strategy for full-duplex multihop relay channel is also proposed to obtain a lower bound on the diversity multiplexing tradeoff of multihop relay channels. Finally, to answer the question of whether to code in space and time or not in a multihop relay channel, end-to-end antenna selection strategy and distributed space-time coding is compared with respect to several important performance metrics such as encoding/ decoding complexity, rate of transmission, latency, bit-error-rate performance, and resource requirements. ¬© 2009 IEEE.</t>
  </si>
  <si>
    <t>2736-2747</t>
  </si>
  <si>
    <t>55877527800;55934670700</t>
  </si>
  <si>
    <t>Vaze, Rahul;Heath, Robert W.</t>
  </si>
  <si>
    <t>Vaze R.</t>
  </si>
  <si>
    <t>To code in space and time or not in multihop relay channels</t>
  </si>
  <si>
    <t>10.1109/TSP.2009.2017002</t>
  </si>
  <si>
    <t>2-s2.0-67650178762</t>
  </si>
  <si>
    <t>['well known', 'transmit mode', 'static fading', 'single half', 'results show', 'relay switches', 'relay based', 'receiver based', 'provides near', 'previous literature', 'optimal performance', 'optimal dmt', 'multiplexing tradeoff', 'moderate complexity', 'minimum mean', 'lattice decoding', 'key aspects', 'jointly decodes', 'generally know', 'explicitly take', 'error detection', 'dynamic decode', 'duplex relay', 'decoding error', 'decoding algorithm', 'decision time', 'decision rule', 'ddf protocol', 'careful design', 'antenna channel']</t>
  </si>
  <si>
    <t>Approximately universal codes | Cooperative diversity | Diversity-multiplexing tradeoff (DMT) | Dynamic decode-and-forward (DDF) | Generalized likelihood ratio test (GLRT) | Iinimum mean-squared error generalized decision feedback equalizer (MMSE-GDFE) lattice decoding | Relay channel</t>
  </si>
  <si>
    <t>We study the Dynamic Decode-and-Forward (DDF) protocol for a single half-duplex relay, single-antenna channel with quasi-static fading. The DDF protocol is well known and has been analyzed in terms of the diversity-multiplexing tradeoff (DMT) in the infinite block length limit. We characterize the finite block length DMT and give new explicit code constructions. The finite block length analysis illuminates a few key aspects that have been neglected in the previous literature: 1) we show that one dominating cause of degradation with respect to the infinite block length regime is the event of decoding error at the relay; 2) we explicitly take into account the fact that the destination does not generally know a priori the relay decision time at which the relay switches from listening to transmit mode. Both of the above problems can be tackled by a careful design of the decoding algorithm. In particular, we introduce a decision rejection criterion at the relay based on Forney's decision rule (a variant of the Neyman-Pearson rule), such that the relay triggers transmission only when its decision is reliable. Also, we show that a receiver based on the generalized likelihood ratio test (GLRT) rule that jointly decodes the relay decision time and the information message achieves the optimal DMT. Our results show that no cyclic redundancy check (CRC) for error detection or additional protocol overhead to communicate the decision time are needed for DDF. Finally, we investigate the use of minimum mean-squared error generalized decision feedback equalizer (MMSE-GDFE) lattice decoding at both the relay and the destination, and show that it provides near-optimal performance at moderate complexity. ¬© 2009 IEEE.</t>
  </si>
  <si>
    <t>3186-3205</t>
  </si>
  <si>
    <t>Coding and decoding for the dynamic decode and forward relay protocol</t>
  </si>
  <si>
    <t>10.1109/TIT.2009.2021320</t>
  </si>
  <si>
    <t>2-s2.0-67650188149</t>
  </si>
  <si>
    <t>['without matching', 'theoretically improved', 'tested using', 'rf amplification', 'results show', 'photodiode chips', 'paper demonstrates', 'link gain', 'installed mmf', 'fibre systems', 'access point', '8 db']</t>
  </si>
  <si>
    <t>Radio-over-fibre | Vertical cavity surface emitting lasers (VCSELs) | WLAN</t>
  </si>
  <si>
    <t>This paper demonstrates that very low cost wireless-over-fibre systems can be implemented without RF amplification by using lossless matching techniques. Single stub matching circuits were designed on low loss substrates and integrated with photodiode chips and results show that the link gain can be theoretically improved by more than 8 dB. A 2-port link gain model is developed using Agilent ADS which allows simple wideband modeling of such systems. Finally the system is tested using a "live" access point both with and without matching and results show that a maximum RF range of 4 m can be obtained at 2 Mbps data rate over 317 m of installed MMF with no RF amplification. ¬© 2009 IEEE.</t>
  </si>
  <si>
    <t>2724-2731</t>
  </si>
  <si>
    <t>24777383200;16554512900</t>
  </si>
  <si>
    <t>Sittakul, Vitawat;Cryan, Martin J.</t>
  </si>
  <si>
    <t>Sittakul V.</t>
  </si>
  <si>
    <t>A 2.4-GHz wireless-over-fibre system using photonic active integrated antennas (PhAIAs) and lossless matching circuits</t>
  </si>
  <si>
    <t>10.1109/JLT.2009.2015587</t>
  </si>
  <si>
    <t>2-s2.0-67651176283</t>
  </si>
  <si>
    <t>U01AI058267</t>
  </si>
  <si>
    <t>['transcripts levels', 'taking advantage', 'specific obps', 'selective transport', 'remarkable sensitivity', 'quinquefasciatus olfactory', 'quinquefasciatus obps', 'quinquefasciatus highlights', 'quinquefasciatus ),', 'quantitative rt', 'peripheral events', 'olfactory tissues', 'olfactory system', 'obps contribute', 'obps ).', 'obp genes', 'obp family', 'molecular characterization', 'molecular approaches', 'involved specifically', 'insect olfaction', 'identified fifty', 'expression patterns', 'detected exclusively', 'clear differences', 'chemosensory tissues', 'characterize members', 'blast searches', 'binding proteins', 'based behaviors', 'anopheles gambiae', 'aedes aegypti']</t>
  </si>
  <si>
    <t>Olfactory-based behaviors in mosquitoes are mediated by odorant-binding proteins (OBPs). They form a multigenic family involved in the peripheral events in insect olfaction, specifically the transport of odorants to membrane-bound odorant receptors. OBPs contribute to the remarkable sensitivity of the insect's olfactory system and may be involved in the selective transport of odorants. We have employed a combination of bioinformatics and molecular approaches to identify and characterize members of the "classic" OBP family in the Southern House mosquito Culex pipiens quinquefasciatus (= Cx. quinquefasciatus), a vector of pathogens causing several human diseases. By taking advantage of the recently released genome sequences, we have identified fifty-three putative Cx. quinquefasciatus OBP genes by Blast searches. As a first step towards their molecular characterization, expression patterns by RT-PCR revealed thirteen genes that were detected exclusively and abundantly in chemosensory tissues. No clear differences were observed in the transcripts levels of olfactory-specific OBPs between antennae of both sexes using semi-quantitative RT-PCR. Phylogenetic and comparative analysis revealed orthologous of Cx. quinquefasciatus OBPs in Anopheles gambiae and Aedes aegypti. The identification of fifty-three putative OBP genes in Cx. quinquefasciatus highlights the diversity of this family. Tissue-specificity study suggests the existence of different functional classes within the mosquito OBP family. Most genes were detected in chemosensory as well as non chemosensory tissues indicating that they might be encapsulins, but not necessarily olfactory proteins. On the other hand, thirteen "true" OBP genes were detected exclusively in olfactory tissues and might be involved specifically in the detection of "key" semiochemicals. Interestingly, in Cx. quinquefasciatus olfactory-specific OBPs belong exclusively to four distinct phylogenetic groups which are particularly well conserved among three mosquito species. ¬© 2009 Pelletier, Leal.</t>
  </si>
  <si>
    <t>e6237</t>
  </si>
  <si>
    <t>28167690900;35569644800</t>
  </si>
  <si>
    <t>Peiletier, Julien;Leal, Walter S.</t>
  </si>
  <si>
    <t>Peiletier J.</t>
  </si>
  <si>
    <t>Genome analysis and expression patterns of odorant-binding proteins from the Southern House mosquito Culex pipiens quinquefasciatus</t>
  </si>
  <si>
    <t>10.1371/journal.pone.0006237</t>
  </si>
  <si>
    <t>2-s2.0-67650885484</t>
  </si>
  <si>
    <t>['wind turbines', 'weather radars', 'suction traps', 'site one', 'significantly reduced', 'significant effect', 'radar switched', 'radar signal', 'radar beam', 'radar antenna', 'northeast scotland', 'large numbers', 'insects captured', 'foraging bats', 'experimental trials', 'electromagnetic signal', 'control trials', 'bat activity', 'accepted method', '30 minutes']</t>
  </si>
  <si>
    <t>Large numbers of bats are killed by collisions with wind turbines and there is at present no accepted method of reducing or preventing this mortality. Following our demonstration that bat activity is reduced in the vicinity of large air traffic control and weather radars, we tested the hypothesis that an electromagnetic signal from a small portable radar can act as a deterrent to foraging bats. From June to September 2007 bat activity was compared at 20 foraging sites in northeast Scotland during experimental trials (radar switched on) and control trials (no radar signal). Starting 45 minutes after sunset, bat activity was recorded for a period of 30 minutes during each trial and the order of trials were alternated between nights. From July to September 2008 aerial insects at 16 of these sites were sampled using two miniature light-suction traps. At each site one of the traps was exposed to a radar signal and the other functioned as a control. Bat activity and foraging effort per unit time were significantly reduced during experimental trials when the radar antenna was fixed to produce a unidirectional signal therefore maximising exposure of foraging bats to the radar beam. However, although bat activity was significantly reduced during such trials, the radar had no significant effect on the abundance of insects captured by the traps. ¬© 2009 Nicholls, Racey.</t>
  </si>
  <si>
    <t>e6246</t>
  </si>
  <si>
    <t>60015875;60015875</t>
  </si>
  <si>
    <t>13102831400;35495215800</t>
  </si>
  <si>
    <t>Nicholls, Barry;Racey, Paul A.</t>
  </si>
  <si>
    <t>Aberdeen</t>
  </si>
  <si>
    <t>University of Aberdeen</t>
  </si>
  <si>
    <t>Nicholls B.</t>
  </si>
  <si>
    <t>The aversive effect of electromagnetic radiation on foraging bats - A possible means of discouraging bats from approaching wind turbines</t>
  </si>
  <si>
    <t>10.1371/journal.pone.0006246</t>
  </si>
  <si>
    <t>2-s2.0-67650898530</t>
  </si>
  <si>
    <t>['thermal radiation', 'sr results', 'sr ).', 'report evidence', 'radio telescope', 'probably caused', 'nonthermal radiation', 'nonthermal origin', 'martian surface', 'made using', 'innovative detector', 'electric discharge', 'dsn ),', 'dozen days', 'copyright 2009', '5 hours', '22 may']</t>
  </si>
  <si>
    <t>We report evidence for the emission of non-thermal microwave radiation by a deep Martian dust storm. The observations were made using an innovative detector that can discriminate between radiation of thermal and nonthermal origin by measuring the high order moments of its electric field strength. Measurements with this detector, installed in a 34 m radio telescope of the Deep Space Network (DSN), were made for about 5 hours a day over a dozen days between 22 May and 16 June 2006. Nonthermal radiation was detected for a few hours only when a 35 km deep Martian dust storm was within the field of view of the radio telescope on 8 June 2006. The spectrum of the non-thermal radiation has significant peaks around predicted values of the lowest three modes of the Martian Schumann Resonance (SR). The SR results from electromagnetic standing waves formed in the concentric spherical cavity between the Martian surface and its ionosphere and forced by large-scale electric discharge. Thus, the non-thermal radiation was probably caused by electric discharge in the Martian dust storm. Copyright 2009 by the American Geophysical Union.</t>
  </si>
  <si>
    <t>L13202</t>
  </si>
  <si>
    <t>Geophysical Research Letters</t>
  </si>
  <si>
    <t>60025778;60025778;60025778;60025778;60009037;60025778;60009037;60016985</t>
  </si>
  <si>
    <t>7004931900;6701540733;23479921600;34970769100;36938834700;8251861000;6602247566;7102121883</t>
  </si>
  <si>
    <t>Ruf, Christopher;Renno, Nilton O.;Kok, Jasper F.;Bandelier, Etienne;Sander, Michael J.;Gross, Steven;Skjerve, Lyle;Cantor, Bruce</t>
  </si>
  <si>
    <t>Ann Arbor;San Diego;Pasadena</t>
  </si>
  <si>
    <t>University of Michigan, Ann Arbor;Malin Space Science Systems;Jet Propulsion Laboratory</t>
  </si>
  <si>
    <t>60025778;60016985;60009037</t>
  </si>
  <si>
    <t>Ruf C.</t>
  </si>
  <si>
    <t>Emission of non thermal microwave radiation by a Martian dust storm</t>
  </si>
  <si>
    <t>10.1029/2009GL038715</t>
  </si>
  <si>
    <t>2-s2.0-70349260282</t>
  </si>
  <si>
    <t>['variant channels', 'though allowing', 'standard aims', 'spectrum efficiency', 'spectrum allocation', 'spectral efficiency', 'pilot tones', 'numerical results', 'multiple antennas', 'latter obtained', 'evaluate performance', 'current dvb', 'channel estimation', 'base station', 'also considered', 'achievable throughput']</t>
  </si>
  <si>
    <t>Broadcasting | OFDM | TV</t>
  </si>
  <si>
    <t>Second eneration terrestrial digital video broadcasting (DVB-T2) standard aims at providing high definition television and high rate services for the same spectrum allocation of current DVB-T standard. This goal is achieved by adopting new physical layer features that increase the spectrum efficiency. In this respect, the insertion of pilot tones in the orthogonal frequency division multiplexed (OFDM) signal, though allowing an efficient channel estimation, decreases the spectral efficiency. In this paper we evaluate performance of the coded decision directed demodulation (CD3) technique for channel estimation in DVB-T2. In fact, by iterating between decoding and channel estimation, with the latter obtained by using previously decoded symbols, CD3 is able to provide an accurate channel estimation with very few pilots, even in the presence of highly frequency dispersive and time-variant channels. Numerical results are provided for a comparison in terms of achievable throughput between DVB-T2 with CD3 and current DVB-T. Moreover, multiple antennas at the base station are also considered to provide spatial diversity and hence further improve system performance. ¬© 2006 IEEE.</t>
  </si>
  <si>
    <t>60000481;60000481;60000481;107898245;60000481;107898245</t>
  </si>
  <si>
    <t>25927676000;6506347573;55894308100;55920505800;7004661393;7005087182</t>
  </si>
  <si>
    <t>Vigato, Alberto;Tomasin, Stefano;Vangelista, Lorenzo;Mignone, Vittoria;Benvenuto, Nevio;Morello, Alberto</t>
  </si>
  <si>
    <t>Padua;Torino</t>
  </si>
  <si>
    <t>Universit√† degli Studi di Padova;Centro Ricerche e Innovazione Tecnologica</t>
  </si>
  <si>
    <t>60000481;107898245</t>
  </si>
  <si>
    <t>Vigato A.</t>
  </si>
  <si>
    <t>Coded decision directed demodulation for second generation digital video broadcasting standard</t>
  </si>
  <si>
    <t>10.1109/TBC.2009.2025839</t>
  </si>
  <si>
    <t>2-s2.0-70349306726</t>
  </si>
  <si>
    <t>06-04-48516</t>
  </si>
  <si>
    <t>['results suggest', 'oxidized bacteriochlorophyll', 'minutissimum membranes', 'main part', 'lh2 complex', 'four samples', 'different levels', 'changed ),', 'carotenoid composition', 'carotenoid biosynthesis', 'blue light', 'bacteriochlorophyll part', '850 nm', '5 %)']</t>
  </si>
  <si>
    <t>Allochromatium minutissium | Bacteriochlorophyll | Carotenoids | LH2 complex | Photo oxidation | Purple bacteria</t>
  </si>
  <si>
    <t>Effects of photooxidation of bacteriochlorophyll (absorbtion at 850 nm) from the light-harvesting complex LH2 of Alc. minutissimum membranes on the LH2 complex structure have been studied. Photooxidation was induced by blue light that is absorbed by carotenoids. Four samples with different levels (from 100% to 3-5%) and composition of carotenoids were obtained by inhibiting the carotenoid biosynthesis in bacteria with diphenylamine. Electrophoresis in polyacrylamide gel showed that after illumination LH2 complex contained all the oxidized bacteriochlorophyll. The carotenoid composition did not change after the oxidation of the main part of bacteriochlorophyll in the LH2 complex. The results suggest that oxidation takes place in the bacteriochlorophyll part, which is essential for the molecule optical properties (the system of double conjugated bonds is changed), but does not influence the stability of the structure of the LH2 complex. ¬© Pleiades Publishing, Ltd. 2009.</t>
  </si>
  <si>
    <t>Biochemistry (Moscow) Supplement Series A: Membrane and Cell Biology</t>
  </si>
  <si>
    <t>60110546;60110546;60070544;60110546;60110546</t>
  </si>
  <si>
    <t>6602859772;55791392500;27267450000;7004563044;7006770967</t>
  </si>
  <si>
    <t>Makhneva, Z. K.;Bol'shakov, M. A.;Ashikhmin, A. A.;Erokhin, Yu E.;Moskalenko, Andrey A.</t>
  </si>
  <si>
    <t>Pushchino;Orel</t>
  </si>
  <si>
    <t>Institute of Fundamental Problems of Biology of the Russian Academy of Sciences;Orel State University</t>
  </si>
  <si>
    <t>60110546;60070544</t>
  </si>
  <si>
    <t>Makhneva Z.</t>
  </si>
  <si>
    <t>Influence of blue light on the structure stability of antenna complexes from Allochromatium minutissimum with different content of carotenoids</t>
  </si>
  <si>
    <t>10.1134/S1990747809020032</t>
  </si>
  <si>
    <t>2-s2.0-67650296440</t>
  </si>
  <si>
    <t>EP/F00897X/1</t>
  </si>
  <si>
    <t>['vehicle communication', 'technology 2009', 'radiation patterns', 'operational bandwidth', 'low frequencies', 'antenna suitable', 'also presented']</t>
  </si>
  <si>
    <t>A novel optically transparent ultra-wideband (UWB) disc monopole antenna is proposed. The antenna is fed by a 50Œ© coplanar waveguide and its operational bandwidth is measured from 1 to 8.5GHz. Gain and radiation patterns are also presented. The antenna exhibits omnidirectional and monopole-like radiation patterns at low frequencies for the H-plane and E-plane, respectively. The proposed antenna uses the highly conductive AgHT-4 transparent film, which makes the antenna suitable for inter-vehicle communication. ¬© The Institution of Engineering and Technology 2009.</t>
  </si>
  <si>
    <t>722-723</t>
  </si>
  <si>
    <t>60022109;60022109;60031101;60031101</t>
  </si>
  <si>
    <t>27267728400;7201594095;24461182500;7007029407</t>
  </si>
  <si>
    <t>Katsounaros, A.;Hao, Y.;Collings, N.;Crossland, W. A.</t>
  </si>
  <si>
    <t>Cambridge;London</t>
  </si>
  <si>
    <t>University of Cambridge;Queen Mary University of London</t>
  </si>
  <si>
    <t>60031101;60022109</t>
  </si>
  <si>
    <t>Katsounaros A.</t>
  </si>
  <si>
    <t>Optically transparent ultra-wideband antenna</t>
  </si>
  <si>
    <t>10.1049/el.2009.1412</t>
  </si>
  <si>
    <t>2-s2.0-67650312335</t>
  </si>
  <si>
    <t>['thus improves', 'technology 2009', 'specifically designed', 'partial precoding', 'noise ratio', 'mimo sub', 'existing interference', 'constructive part', 'channel orthogonalisation', 'active antennas']</t>
  </si>
  <si>
    <t>A novel transmit antenna selection technique is proposed, specifically designed to maximise the benefit of partial precoding on narrowband downlink multiuser multiple input multiple output (MU-MIMO) systems employing antenna redundancy. The partial precoding utilises the constructive part of the existing interference between the MIMO sub-channels by applying partial sub-channel orthogonalisation and thus improves the signal-to-noise ratio at the receiver. In addition, a customised antenna selection criterion is employed at the transmitter, that maximises the constructive interference among the active antennas and optimises the benefits of partial precoding. ¬© The Institution of Engineering and Technology 2009.</t>
  </si>
  <si>
    <t>736-737</t>
  </si>
  <si>
    <t>23009493900;23007808700</t>
  </si>
  <si>
    <t>Masouros, C.;Alsusa, E.</t>
  </si>
  <si>
    <t>Masouros C.</t>
  </si>
  <si>
    <t>Transmit antenna selection for partial linear precoding MIMO schemes</t>
  </si>
  <si>
    <t>10.1049/el.2009.0330</t>
  </si>
  <si>
    <t>2-s2.0-67650315176</t>
  </si>
  <si>
    <t>['wireless systems', 'technology 2009', 'presented using', 'port isolation', 'polarisation level', 'low cross', 'impedance bandwidth', 'feeding mechanism', 'centre frequency', 'also achieved']</t>
  </si>
  <si>
    <t>A novel, dual-polarised dielectric resonator antenna with high-isolation and low cross-polarisation is presented using a hybrid feeding technique. Port isolation of 35.9dB and a cross-polarisation level of -34dB are measured. The impedance bandwidth of return loss less than -10dB is 440MHz (7.9) with a centre frequency of 5.7GHz. Since its feeding mechanism is symmetric, a symmetric radiation pattern is also achieved. It is suitable for the application of synthesis aperture radar and some wireless systems. ¬© The Institution of Engineering and Technology 2009.</t>
  </si>
  <si>
    <t>719-720</t>
  </si>
  <si>
    <t>60023813;60023813;60023813;60023813</t>
  </si>
  <si>
    <t>19639469100;7202152603;55137064100;17436216900</t>
  </si>
  <si>
    <t>Tang, X. R.;Zhong, S. S.;Kuang, L. B.;Sun, Z.</t>
  </si>
  <si>
    <t>Tang X.</t>
  </si>
  <si>
    <t>Dual-polarised dielectric resonator antenna with high isolation and low cross-polarisation</t>
  </si>
  <si>
    <t>10.1049/el.2009.1014</t>
  </si>
  <si>
    <t>2-s2.0-67650315181</t>
  </si>
  <si>
    <t>['technology 2009', 'shape elements', 'proposed antenna', 'pin diodes', 'phase sequence', 'feeding points', 'crossed dipole', 'cp sense', 'antenna consists']</t>
  </si>
  <si>
    <t>A crossed dipole antenna with a reconfigurable circular polarisation (CP) is proposed. This antenna consists of a pair of L-shape elements with Œªg/4 phase delay lines and DC bias circuits for pin diodes. As the state of the pin diodes mounted between the feeding points and the L-shape elements is changed, the phase sequence of the crossed dipole can be varied. The CP sense of the proposed antenna can be switched with excellent electrical controllability. ¬© The Institution of Engineering and Technology 2009.</t>
  </si>
  <si>
    <t>717-718</t>
  </si>
  <si>
    <t>60005273;60025615;60005273;60005273;60005273;60005273</t>
  </si>
  <si>
    <t>24922356700;35208305900;13105601200;26656068900;7601458384;55699604800</t>
  </si>
  <si>
    <t>Yoon, W. S.;Han, S. M.;Baik, J. W.;Pyo, S.;Lee, J.;Kim, Y. S.</t>
  </si>
  <si>
    <t>Asan;Seoul</t>
  </si>
  <si>
    <t>Soonchunhyang University;Korea University</t>
  </si>
  <si>
    <t>60025615;60005273</t>
  </si>
  <si>
    <t>Yoon W.</t>
  </si>
  <si>
    <t>Crossed dipole antenna with switchable circular polarisation sense</t>
  </si>
  <si>
    <t>10.1049/el.2009.0391</t>
  </si>
  <si>
    <t>2-s2.0-67650318480</t>
  </si>
  <si>
    <t>['wafer surface', 'upper gas', 'uniform gas', 'undesired reaction', 'product deposition', 'process uniformity', 'process results', 'process gases', 'process chamber', 'plate structure', 'plasma penetration', 'plasma excitation', 'optimized allocation', 'microwaves supplied', 'material gases', 'inner surface', 'injection holes', 'improved drastically', 'holes perform', 'generation gases', 'flow pattern', 'fine holes', 'fine gas', 'film formations', 'excited high', 'excitation region', 'excitation gases', 'etching gases', 'essential role', 'entire wafer', 'dual shower', 'density plasma', 'completely avoid', 'authors developed', '8 mm', '50 œºm']</t>
  </si>
  <si>
    <t>The authors developed a ceramic upper shower plate used in the microwave-excited high-density plasma process equipment incorporating a dual shower-plate structure to establish a very uniform gas-flow pattern in the process chamber. Thousands of very fine gas-injection holes are implemented on this Al2 O3 upper shower plate with optimized allocation to establish a uniform gas-flow pattern of plasma-excitation gases and radical-generation gases for generating intended radicals in the plasma-excitation region. The size of these fine holes must be 50 Œºm or less in diameter and 8 mm or more in length because these holes perform an essential role: They completely avoid the plasma excitation in these fine holes and upper gas-supply regions resulting from the plasma penetration into these regions from excited high-density plasma, even if very high-density plasma greater than 1√ó 1012 cm-3 is excited just under the ceramic upper shower plate by microwaves supplied from the radial line slot antenna. On the other hand, various process gases, such as material gases for film formations and etching gases, are supplied from the lower shower plate installed in the diffusion plasma region to this very uniform gas-flow pattern region of plasma-excitation gases and radical-generation gases. As a result, the process gases are supplied to the wafer surface in a very effective manner without excess decomposition of those process gas molecules and undesired reaction-product deposition on the inner surface of the process chamber. The process results are improved drastically by introducing the newly developed ceramic upper shower plate. But also, process uniformity on the entire wafer is improved with drastically reducing reaction-product deposition on the inner surface of the process chamber. ¬© 2009 American Vacuum Society.</t>
  </si>
  <si>
    <t>686-695</t>
  </si>
  <si>
    <t>Journal of Vacuum Science and Technology A: Vacuum, Surfaces and Films</t>
  </si>
  <si>
    <t>60008435;60077785;107202550;60008435;60077785;60077785;107213240;107213240;107202550;60008435;60008435</t>
  </si>
  <si>
    <t>36056462800;25936312600;8529743200;27268097600;57207121996;25641127600;27267806600;56226893900;7103347259;7202476162;36045550500</t>
  </si>
  <si>
    <t>Goto, Tetsuya;Inokuchi, Atsutoshi;Ishibashi, Kiyotaka;Yasuda, Seij;Nakanishi, Toshio;Kohno, Masayuki;Okesaku, Masahiro;Sasaki, Masaru;Nozawa, Toshihisa;Hirayama, Masaki;Ohmi, Tadahiro</t>
  </si>
  <si>
    <t>Minato;Sendai;Ishikawa;Hyogo Prefecture</t>
  </si>
  <si>
    <t>Tokyo Electron Limited;Tohoku University;Hokuriku Seikei Industrial, Co., Ltd.;Tokyo Electron Technology Development Institute Inc.</t>
  </si>
  <si>
    <t>60077785;60008435;107213240;107202550</t>
  </si>
  <si>
    <t>Goto T.</t>
  </si>
  <si>
    <t>Establishment of very uniform gas-flow pattern in the process chamber for microwave-excited high-density plasma by ceramic shower plate</t>
  </si>
  <si>
    <t>10.1116/1.3143665</t>
  </si>
  <si>
    <t>2-s2.0-67650321331</t>
  </si>
  <si>
    <t>['type antenna', 'technology 2009', 'spiral inductance', 'simply inserting', 'proposed antenna', 'near various', 'mobile communications', 'internal antenna', 'global system', 'gap capacitance', 'effectively used', 'dual bands', 'critical advantage', 'conventional loop', 'bluetooth bands', 'antenna size', '5 ),']</t>
  </si>
  <si>
    <t>A novel antenna design method for controlling resonance frequencies is presented. This method can be realised by simply inserting a spiral inductance and a gap capacitance into a conventional loop-type antenna, and this technique remarkably enhances an impedance bandwidth without increasing the antenna size. The proposed antenna has been designed to have 530MHz (975-1505MHz) and 150MHz (2410-2560MHz) dual bands (VSWR=2.5), and can be effectively used as an internal antenna for global system for mobile communications (GSM) and Bluetooth bands. These wideband characteristics provide a critical advantage because the shift of an antenna operation frequency increases when it is near various other components. ¬© The Institution of Engineering and Technology 2009.</t>
  </si>
  <si>
    <t>716-717</t>
  </si>
  <si>
    <t>24342805600;26039146300;57196227533;7410128245</t>
  </si>
  <si>
    <t>Choi, H.;Jeon, S.;Kim, S.;Kim, H.</t>
  </si>
  <si>
    <t>Controlling resonance frequencies in antennas to achieve wideband operation</t>
  </si>
  <si>
    <t>10.1049/el.2009.1327</t>
  </si>
  <si>
    <t>2-s2.0-67650321541</t>
  </si>
  <si>
    <t>['scientific information', 'lms algorithm', 'antenna array', 'algorithms taking']</t>
  </si>
  <si>
    <t>Beamforming algorithm | Least mean square | Matrix inversion NLMS | Normalized LMS | Smart antenna</t>
  </si>
  <si>
    <t>In this study, a Matrix Inversion Normalized Least Mean Square (MI-NLMS) adaptive beamforming algorithm is described with tracking. The MI-NLMS was developed by combining the Sample Matrix Inversion (SMI) and the Normalized Least Mean Square (NLMS) algorithms taking the individual good aspects of both algorithms. Simulation results showed that the improvement in Bit Error Rate (BER) performances is proportional to the number of antenna elements employed in the antenna array. The MI-NLMS algorithm demonstrates an outstanding tracking ability with respect to LMS algorithm in the various signal environments. ¬© 2009 Asian Network for Scientific Information.</t>
  </si>
  <si>
    <t>2335-2339</t>
  </si>
  <si>
    <t>Journal of Applied Sciences</t>
  </si>
  <si>
    <t>60001821;60001821</t>
  </si>
  <si>
    <t>55328836300;24483332300</t>
  </si>
  <si>
    <t>Tariqul Islam, M.;Misran, N.</t>
  </si>
  <si>
    <t>Tariqul Islam M.</t>
  </si>
  <si>
    <t>MI-NLMS Adaptive beamfonning algorithm with tracking ability</t>
  </si>
  <si>
    <t>10.3923/jas.2009.2335.2339</t>
  </si>
  <si>
    <t>2-s2.0-67650326668</t>
  </si>
  <si>
    <t>['technology 2009', 'shaped ground', 'polarised antenna', 'polar level', 'obtained within', 'mentioned band', 'measured cross', 'four end', 'broadband dual', 'band 1']</t>
  </si>
  <si>
    <t>A broadband dual-polarised antenna with four end-to-end folded dipoles and a U-shaped ground is presented. Stable and symmetric radiation patterns at slanted ¬±45¬∞ polarisation have been obtained within the band 1.71-2.17GHz. Measurements show two linear polarisations with an isolation of more than 30dB over the operating frequency band. A return loss less than -14dB is achieved and the measured cross-polar level is 23.5dB below the co-polar level within the above-mentioned band. ¬© The Institution of Engineering and Technology 2009.</t>
  </si>
  <si>
    <t>714-715</t>
  </si>
  <si>
    <t>60025578;108112853;60025578</t>
  </si>
  <si>
    <t>27267630300;43862025100;57212729556</t>
  </si>
  <si>
    <t>Huang, Y. H.;Wu, Q.;Liu, Q. Zh</t>
  </si>
  <si>
    <t>Xidian University;Dongguan Huisu Antenna Technologies Co. Ltd</t>
  </si>
  <si>
    <t>60025578;108112853</t>
  </si>
  <si>
    <t>Broadband dual-polarised antenna with high isolation for wireless communication</t>
  </si>
  <si>
    <t>10.1049/el.2009.1256</t>
  </si>
  <si>
    <t>2-s2.0-67650327595</t>
  </si>
  <si>
    <t>['¬© 2009', 'transport activities', 'transfected caco', 'regulatory protein', 'prominent role', 'polarized epithelium', 'polarized caco', 'pdzk1 ).', 'mutant lacking', 'molecular biology', 'mediated inhibition', 'mediated cl', 'mechanisms involving', 'length dra', 'inhibits nhe3', 'inhibited full', 'inhibit dra', 'increased ca2', 'hek cells', 'hco3 exchanger', 'hco3 exchange', 'expressed constitutively', 'elevated ca2', 'dra regulation', 'data underscore', 'data indicate', 'binding motif', 'bbe cells', 'assessed fluorometrically', 'apical surface', 'american society', 'additional transfection', '2 cells']</t>
  </si>
  <si>
    <t>The Na/H exchanger 3 (NHE3) and the Cl/HCO3 exchanger down-regulated in adenoma (DRA) together facilitate intestinal electroneutral NaCl absorption. Elevated Ca2+i inhibits NHE3 through mechanisms involving the PDZ domain proteins NHE3 kinase A regulatory protein (E3KARP) or PDZ kidney 1 (PDZK1). DRA also possesses a PDZ-binding motif, but the roles of interactions with E3KARP or PDZK1 and Ca2+i in DRA regulation are unknown. Wild type DRA and a mutant lacking the PDZ interaction motif (DRA-ETKFminus) were expressed constitutively in human embryonic kidney (HEK) and inducibly in Caco-2/BBE cells. DRA-mediated Cl/HCO3 exchange was measured as intracellular pH changes. Ca2+i was assessed fluorometrically. DRAwas induced 8-16-fold and was delivered to the apical surface of polarized Caco-2 cells. Putative anion transporter 1 and cystic fibrosis transmembrane regulator did not contribute to Cl/HCO3 exchange in transfected Caco-2 cells. The calcium ionophore 4Br-A23187 inhibited DRA and DRA-ETKFminus in HEK cells, but only full-length DRA was inhibited in Caco-2 cells. In contrast, 100 ŒºM UTP, which increased Ca2+i, inhibited full-length DRA but not DRA-ETKFminus in Caco-2 and HEK cells. In HEK cells, which express little PDZK1, additional transfection of PDZK1 was required for UTP to inhibit DRA. As HEK cells do not express cystic fibrosis transmembrane regulator or NHE3, the data indicate that Ca2+i-dependent DRA inhibition is not because of modulation of other transport activities. In polarized epithelium, this inhibition requires interaction of DRA with PDZK1. Together with data from PDZK1-/- mice, these data underscore the prominent role of PDZK1 in Ca2+i-mediated inhibition of colonic NaCl absorption. ¬© 2009 by The American Society for Biochemistry and Molecular Biology, Inc.</t>
  </si>
  <si>
    <t>19744-19753</t>
  </si>
  <si>
    <t>60017246;60017246;60017246;60017246;60017246;60017246;60017246;60029278;60017246</t>
  </si>
  <si>
    <t>7003674020;7401724242;35078739200;35079109900;55411617400;6506486619;57196680390;7404249336;7005776289</t>
  </si>
  <si>
    <t>Lamprecht, Georg;Hsieh, Chih Jen;Lissner, Simone;Nold, Lilia;Heil, Andreas;Gaco, Veronika;Sch√§fer, Julia;Turner, Jerrold R.;Gregor, Michael</t>
  </si>
  <si>
    <t>Chicago;Tubingen</t>
  </si>
  <si>
    <t>The University of Chicago;Eberhard Karls Universit√§t T√ºbingen</t>
  </si>
  <si>
    <t>60029278;60017246</t>
  </si>
  <si>
    <t>Lamprecht G.</t>
  </si>
  <si>
    <t>Intestinal anion exchanger down-regulated in adenoma (DRA) is inhibited by intracellular calcium</t>
  </si>
  <si>
    <t>10.1074/jbc.M109.004127</t>
  </si>
  <si>
    <t>2-s2.0-67749135785</t>
  </si>
  <si>
    <t>['swcnt network', 'strategy solved', 'performance network', 'nanowire networks', 'nanowire network', 'mobility increased', 'improved significantly', 'fundamental limitations', 'fabricate high', 'effect transistors', 'based field', 'based devices']</t>
  </si>
  <si>
    <t>Carbon nanotubes | Directed assembly | Mobility | Nanoelectronics | Network devices</t>
  </si>
  <si>
    <t>A study was conducted to demonstrate a strategy for solving the problem of fundamental limitations of nanotube and nanowire network-based devices. The strategy solved the problem and overcame the limitations by controlling the connectivity of swCNT and nanowire networks. Textured network channels were prepared through the direct assembly method in the strategy and utilized to fabricate high-performance network-based devices. The yield of swCNT network-based field-effect transistors (FETs) was improved significantly with a large on-off ratio without removing metallic swCNTs. Polarized Raman spectroscopy was used to investigate the structures of the textured network devices, while experimental and simulation results showed that their conductivity and mobility increased with reduced line width. These findings also revealed that the strategy had the potential to emerge as a solution for fabricating nanoscale devices based on swCNT and nanowire networks.</t>
  </si>
  <si>
    <t>1642-1648</t>
  </si>
  <si>
    <t>Small</t>
  </si>
  <si>
    <t>60013682;60033461;60014237;60014237;60001873-60033461;60013682</t>
  </si>
  <si>
    <t>8892827600;30567455400;35187646900;7004231369;7403459181;8892827900</t>
  </si>
  <si>
    <t>Lee, Minbaek;Noah, Meg;Park, June;Seong, Maeng Je;Kwon, Young Kyun;Hong, Seunghun</t>
  </si>
  <si>
    <t>United States;South Korea;South Korea;South Korea</t>
  </si>
  <si>
    <t>Lowell;Seoul;Seoul;Seoul</t>
  </si>
  <si>
    <t>University of Massachusetts Lowell;Chung-Ang University;Seoul National University;Kyung Hee University</t>
  </si>
  <si>
    <t>60033461;60014237;60013682;60001873</t>
  </si>
  <si>
    <t>"Textured" network devices: Overcoming fundamental limitations of nanotube/nanowire network-based devices</t>
  </si>
  <si>
    <t>10.1002/smll.200801500</t>
  </si>
  <si>
    <t>2-s2.0-68249149324</t>
  </si>
  <si>
    <t>R-263-000-534-133</t>
  </si>
  <si>
    <t>['wtt shows', 'wave circuits', 'transfer millimeter', 's11 less', 'rogers rt', 'new way', 'measured gain', 'measured 3', 'ghz applications', 'first time', 'film process', 'duroid 5880', 'dipole antenna', 'db bandwidth', 'bandpass filter', '8 db', '60 ghz', '5 ghz', '12 ghz', '10 db', '1 dbi']</t>
  </si>
  <si>
    <t>Antenna | Bandpass filter | Millimeter wave | Wafer transfer technology (WTT)</t>
  </si>
  <si>
    <t>The development of a low-insertion-loss bandpass filter and a dipole antenna using wafer transfer technology (WTT) for 60-GHz band applications is presented for the first time. The WTT process provides a much higher fabrication accuracy than the traditional printed circuit board/thick-film process. In addition, the WTT also provides a new way to transfer millimeter-wave circuits from the high-loss Si substrate to low-loss microwave substrates like the Rogers RT/Duroid 5880. The bandpass filter has a measured 3-dB bandwidth of 12 GHz, and the measured minimum insertion loss is 1.8 dB. The dipole antenna has shown a measured frequency bandwidth from 56 to 61.5 GHz for S11 less than -10 dB and a measured gain of 5.1 dBi at 60 GHz. Compared with the integrated bandpass filter and antennas on CMOS, the WTT shows to be very promising for 60-GHz applications. ¬© 2009 IEEE.</t>
  </si>
  <si>
    <t>784-786</t>
  </si>
  <si>
    <t>IEEE Electron Device Letters</t>
  </si>
  <si>
    <t>60017161;60010080;60002668;60032754</t>
  </si>
  <si>
    <t>57198926864;16044447700;57215282775;9736346900</t>
  </si>
  <si>
    <t>Guo, Yong Xin;Wang, Jianpeng;Luo, Bin;Liao, Ebin</t>
  </si>
  <si>
    <t>Singapore;Singapore;China;Singapore</t>
  </si>
  <si>
    <t>Singapore City;Singapore City;Nanjing;Singapore City</t>
  </si>
  <si>
    <t>A-Star, Institute of Microelectronics;National University of Singapore;Nanjing University of Science and Technology;A-Star, Institute for Infocomm Research</t>
  </si>
  <si>
    <t>60032754;60017161;60010080;60002668</t>
  </si>
  <si>
    <t>Guo Y.X.</t>
  </si>
  <si>
    <t>Development of a 60-GHz bandpass filter and a dipole antenna using wafer transfer technology</t>
  </si>
  <si>
    <t>10.1109/LED.2009.2022772</t>
  </si>
  <si>
    <t>2-s2.0-67650355031</t>
  </si>
  <si>
    <t>['¬© 2009', 'two forms', 'translational invariant', 'ti configuration', 'signal model', 'range dependence', 'point targets', 'imaging simulation', 'doppler method', 'bisar ),']</t>
  </si>
  <si>
    <t>Under the translational invariant (TI) configuration of stripmap imaging bistatic synthetic aperture radar (BISAR), the frequency domain expression of signal model is developed. Two forms, with an approximation of extracting the range dependence and an accurate iterative solution, as well as their respective focusing methods, that is the approximated solution method and the iterative solution method are presented here. The range-Doppler method is extended to the TI configuration of BISAR. Imaging simulation of the point targets and comparison with the bistatic backprojection method shows the feasibility of these methods as well as their merits and demerits. ¬© 2009 The Institution of Engineering and Technology.</t>
  </si>
  <si>
    <t>233-244</t>
  </si>
  <si>
    <t>9240823200;24465591600</t>
  </si>
  <si>
    <t>Xu, F.;Jin, Y. Q.</t>
  </si>
  <si>
    <t>Xu F.</t>
  </si>
  <si>
    <t>Raw signal processing of stripmap bistatic synthetic aperture radar</t>
  </si>
  <si>
    <t>10.1049/iet-rsn:20070079</t>
  </si>
  <si>
    <t>2-s2.0-67650457702</t>
  </si>
  <si>
    <t>['system parameters', 'slant distance', 'satellite formation', 'mission requirements', 'looking angle', 'latitude domain', 'interferometric synthetic', 'design dual', 'beam center', 'aperture radar']</t>
  </si>
  <si>
    <t>Data mining | Optimized production technology | Orbits | Radar | Satellites | Spaceborne radar | Synthetic aperture radar</t>
  </si>
  <si>
    <t>A mission requirements-based configuration method of interferometric synthetic-aperture radar (InSAR) formation to design dual-satellite formation by mean orbital elements is derived. The configuration and initial orbital elements of two coordinated running satellites InSAR formation are designed when system parameters, such as the resolution of slant distance, latitude domain of ground coverage area, and the side-looking angle of the synthetic-aperture radar (SAR) beam center, are given. ¬© 2009 IEEE.</t>
  </si>
  <si>
    <t>56888647700;35101618800;22936365300;57198575412</t>
  </si>
  <si>
    <t>Zhang, Jinxiu;Cao, Xibin;Wang, Jihe;Lin, Xiaohui</t>
  </si>
  <si>
    <t>Configuration, orbit design of InSAR formation based on mean elements</t>
  </si>
  <si>
    <t>10.1109/TAES.2009.5089555</t>
  </si>
  <si>
    <t>2-s2.0-67650477161</t>
  </si>
  <si>
    <t>F04611-02-C-0020</t>
  </si>
  <si>
    <t>['specular reflection', 'significantly smaller', 'sight propagation', 'sea surface', 'propagation path', 'multipath propagation', 'good fit', 'geometry defined', 'data recorded', 'based receiver', 'airborne transmitter', 'aeronautical telemetry', '57 ns', '50 ns', '25 ns', '0 ghz']</t>
  </si>
  <si>
    <t>Baseband | Data mining | Delay | LIne-of-sight propagation | Receiving antennas | Reflection | Telemetry</t>
  </si>
  <si>
    <t>A multipath propagation model for aeronautical telemetry over water at 8.0 GHz is presented. Data recorded during channel sounding experiments, conducted over the Pacific Ocean near Point Mugu, CA was used to model the multipath propagation. The modeling results show that a three-ray model consisting of line-of-sight propagation and two reflected propagation paths is a good fit for the measured channel frequency responses. One of the reflected propagation paths is a strong specular reflection determined by the geometry defined by the airborne transmitter, the ground-based receiver, and the sea surface. For the flight profiles used, the delay of this path is between 10 and 50 ns. The other propagation path is a more diffuse, random reflection whose amplitude is significantly smaller than the amplitude of the specular reflection and whose mean excess delay is 57 ns with an rms delay spread of 25 ns. ¬© 2009 IEEE.</t>
  </si>
  <si>
    <t>735-742</t>
  </si>
  <si>
    <t>36888045200;7202083837</t>
  </si>
  <si>
    <t>Lei, Qiang;Rice, Michael</t>
  </si>
  <si>
    <t>Lei Q.</t>
  </si>
  <si>
    <t>Multipath channel model for over-water aeronautical telemetry</t>
  </si>
  <si>
    <t>10.1109/TAES.2009.5089553</t>
  </si>
  <si>
    <t>2-s2.0-67650480281</t>
  </si>
  <si>
    <t>['upper limit', 'uniquely identified', 'several closely', 'scattering centers', 'respective angles', 'range resolution', 'radar beam', 'point targets', 'monopulse radars', 'extended rather', 'extended objects', 'also derive']</t>
  </si>
  <si>
    <t>Matched filters | Maximum likelihood estimation | Radar | Radar antennas | Radar signal processing | Scattering | Signal resolution</t>
  </si>
  <si>
    <t>When the size of targets is comparable to the range resolution of monopulse radars, these targets should be considered as extended rather than point targets. If several closely-spaced targets fall within the same radar beam and between adjacent matched filter samples in range, the full monopulse information from all of these samples can and should be used to resolve these targets, i.e., estimate the number of targets and their respective angles-of-arrival and ranges. To detect and localize multiple unresolved extended targets, we establish a model for monopulse radar returns from extended objects, and present a maximum likelihood estimator (MLE) to localize the targets. Rissanen's minimum description length (MDL) criterion will be used to decide the number of existing extended objects. We also derive the upper limit on the number of targets and their scattering centers that can be resolved, and we provide necessary conditions for these targets to be uniquely identified. We compare the new extended target monopulse processing scheme with previously developed point-target monopulse techniques in the simulations. ¬© 2009 IEEE.</t>
  </si>
  <si>
    <t>455-472</t>
  </si>
  <si>
    <t>60083716;60022659;60022659</t>
  </si>
  <si>
    <t>57203328041;7103309151;7102451866</t>
  </si>
  <si>
    <t>Zhang, Xin;Willett, Peter;Bar-Shalom, Yaakov</t>
  </si>
  <si>
    <t>East Hartford;Storrs</t>
  </si>
  <si>
    <t>United Technologies Research Center;University of Connecticut</t>
  </si>
  <si>
    <t>60083716;60022659</t>
  </si>
  <si>
    <t>Detection and localization of multiple unresolved extended targets via monopulse radar signal processing</t>
  </si>
  <si>
    <t>10.1109/TAES.2009.5089534</t>
  </si>
  <si>
    <t>2-s2.0-67650485851</t>
  </si>
  <si>
    <t>NSh-5180.2008.2</t>
  </si>
  <si>
    <t>['whistler range', 'wave diagnostics', 'spectrum modes', 'spatial spectrum', 'space plasmas', 'rigorous solution', 'radiation resistance', 'power radiated', 'numerical results', 'notably greater', 'magnetoplasma containing', 'loop antenna', 'excited waves', 'electromagnetic radiation', 'either discrete', 'different modes', 'depletion axis', 'density depletion', 'continuous parts', 'basic properties']</t>
  </si>
  <si>
    <t>Electromagnetic radiation from sources in a magnetoplasma containing a radially nonuniform cylindrical density depletion is considered. Using a rigorous solution for the total field comprising both the discrete and continuous parts of the spatial spectrum of excited waves, the radiation resistance of a loop antenna and the efficiency of excitation of different modes by such a source are determined in the whistler range. Based on the numerical results, conditions are revealed under which the power radiated from a loop antenna located in a density depletion is dominated by the contribution of either discrete- or continuous-spectrum modes. It is found that the radiation resistance of the loop antenna in a weakly nonuniform density depletion can be notably greater than that in a homogeneous magnetoplasma whose parameters coincide with those near the depletion axis. The results are relevant to the basic properties of whistler wave excitation in the presence of field-aligned plasma density irregularities and can be useful for wave diagnostics in laboratory and space plasmas. ¬© 2009 American Institute of Physics.</t>
  </si>
  <si>
    <t>60008673;60008673;60013425;60095505</t>
  </si>
  <si>
    <t>7103405138;27367622000;36979202100;6701600128</t>
  </si>
  <si>
    <t>Kudrin, Alexander V.;Bakharev, Pavel V.;Krafft, Catherine;Zaboronkova, Tatyana M.</t>
  </si>
  <si>
    <t>Russian Federation;France;Russian Federation</t>
  </si>
  <si>
    <t>Nizhny Novgorod;Palaiseau;Nizhny Novgorod</t>
  </si>
  <si>
    <t>Nizhny Novgorod State Technical University n.a. R.E. Alekseev;√âcole polytechnique;Lobachevsky State University of Nizhni Novgorod</t>
  </si>
  <si>
    <t>60095505;60013425;60008673</t>
  </si>
  <si>
    <t>Kudrin A.V.</t>
  </si>
  <si>
    <t>Whistler wave radiation from a loop antenna located in a cylindrical density depletion</t>
  </si>
  <si>
    <t>10.1063/1.3142469</t>
  </si>
  <si>
    <t>2-s2.0-67650499956</t>
  </si>
  <si>
    <t>['œ ∑', 'sar satellite', 'sar geometry', 'sar antenna', 'required snr', 'radar wavelength', 'proposed optimization', 'power determination', 'noise ratio', 'incidence angle', 'effective implementation', 'antenna height', '10 db']</t>
  </si>
  <si>
    <t>Antennas | Optimization | Radar antennas | Satellite antennas | Satellites | Synthetic aperture radar | Transmitting antennas</t>
  </si>
  <si>
    <t>An optimal antenna height and power determination is proposed for the cost-effective implementation of the spaceborne stripmap synthetic aperture radar (SAR) satellite. For a given azimuth resolution, the antenna height and the average transmitted RF power of the SAR antenna are determined so that the mass per swath width of a SAR satellite can be minimized with the constraints on the signal-to-noise ratio (SNR) and ambiguities, given the SAR geometry (an altitude and an incidence angle) and radar wavelength. The illustrative design example shows that the mass per swath width of a SAR satellite, obtained from the proposed optimization, for the required SNR (SNRreq = 10 dB) and the specified incidence angle (Œ∑ = 45 deg), is about 72% of that resulted from utilizing the minimum antenna height. ¬© 2009 IEEE.</t>
  </si>
  <si>
    <t>799-802</t>
  </si>
  <si>
    <t>38661696900;34769714400</t>
  </si>
  <si>
    <t>Park, K. M.;Kim, Hyung Myung</t>
  </si>
  <si>
    <t>Park K.</t>
  </si>
  <si>
    <t>Optimal determination of antenna height and power in a mass per swath width sense for a given incidence angle</t>
  </si>
  <si>
    <t>10.1109/TAES.2009.5089563</t>
  </si>
  <si>
    <t>2-s2.0-67650501043</t>
  </si>
  <si>
    <t>['¬© 2009', 'strongly affect', 'reference signal', 'performance loss', 'pbr purposes', 'pbr equipped', 'pbr ),', 'passive radar', 'new multi', 'multipath echoes', 'multipath contribution', 'multipath cancellation', 'existing transmitter', 'dimensional techniques', 'detection performance', 'considered strategies', 'authors address', 'appealing solutions', 'adaptive equalisation']</t>
  </si>
  <si>
    <t>The authors address the problem of multipath cancellation in the reference signal used in passive bistatic radar (PBR), which exploits an existing transmitter as emitter of opportunity. The presence of multipath echoes in the reference signal is demonstrated to strongly affect the detection performance of passive radar. Based on the well-known constant modulus algorithm (CMA) approach in the time-domain, new multi-dimensional techniques are considered for the adaptive equalisation of the reference signal based on an array of antennas and multiple receiving channels. The effectiveness of these techniques for PBR purposes is demonstrated with reference to typical simulated scenarios. The considered strategies, addressed as space-CMA and space-time-CMA, are shown to be able to recover the performance loss because of the multipath contribution in the reference signal so that they appear as very appealing solutions for PBR equipped with an array of antennas and multiple receiving channels. ¬© 2009 The Institution of Engineering and Technology.</t>
  </si>
  <si>
    <t>253-264</t>
  </si>
  <si>
    <t>60032350;107093706;60032350;60032350;60032350;60032350;60032350</t>
  </si>
  <si>
    <t>8677161800;56001341800;7005404704;25924879600;25924855900;25925028500;7005543926</t>
  </si>
  <si>
    <t>Colone, F.;Cardinali, R.;Lombardo, P.;Crognale, O.;Cosmi, A.;Lauri, A.;Bucciarelli, T.</t>
  </si>
  <si>
    <t>Sapienza Universit√† di Roma;SESM S.c.a.r.l.</t>
  </si>
  <si>
    <t>60032350;107093706</t>
  </si>
  <si>
    <t>Colone F.</t>
  </si>
  <si>
    <t>Space-time constant modulus algorithm for multipath removal on the reference signal exploited by passive bistatic radar</t>
  </si>
  <si>
    <t>10.1049/iet-rsn:20080102</t>
  </si>
  <si>
    <t>2-s2.0-67650503760</t>
  </si>
  <si>
    <t>['wavelength aperture', 'supporting substrate', 'spot size', 'slot element', 'practical approach', 'optical frequencies', 'operating principle', 'inducing sub', 'inducing resonance', 'important issues', 'imaging distance', 'field sensing', 'effectively narrow', 'design process', 'design overcomes', 'design offers', 'dense array', 'asymmetry due', 'array topology', 'array elements', '1œª0 away']</t>
  </si>
  <si>
    <t>We propose a "meta-screen" design, consisting of a metallic sheet patterned with a dense array of nano-sized slot antennas, for inducing sub-wavelength optical spots in the near-field. Compared to other transmission screen topologies, our design overcomes the trade-off of low throughput versus resolution of a sub-wavelength aperture by inducing resonance in the slots. In addition, the antenna array serves to effectively narrow the spot size through the superposition of spatially shifted beams produced by each slot element. Such a design offers a practical approach for extending the near-field sensing/imaging distance at optical frequencies. The effectiveness of narrowing the spot size through the array topology is demonstrated by evaluating the full-width-half-maximum (FWHM) beamwidth at a distance of 0. 1Œª0 away from the screen. We show that an array with just three elements improves the beamwidth by more than 30% compared to a single resonant slot element. In this paper, important issues such as the operating principle and the design process of the meta-screen, the characteristics of plasmonic slot antenna, the impact of the number of array elements, and the effect of asymmetry due to the presence of a supporting substrate are discussed. ¬© 2009 Optical Society of America.</t>
  </si>
  <si>
    <t>12351-12361</t>
  </si>
  <si>
    <t>60016849;60016849;60016849;60016849;60016849</t>
  </si>
  <si>
    <t>57200052142;57202841434;22985716200;7006031439;7004469751</t>
  </si>
  <si>
    <t>Wang, Yan;Wong, Alex M.H.;Markley, Lo√Øc;Helmy, Amr S.;Eleftheriades, George V.</t>
  </si>
  <si>
    <t>Plasmonic meta-screen for alleviating the tradeoffs in the near-field optics</t>
  </si>
  <si>
    <t>10.1364/OE.17.012351</t>
  </si>
  <si>
    <t>2-s2.0-67749139789</t>
  </si>
  <si>
    <t>['¬© inter', 'white seas', 'white sea', 'water temperature', 'total number', 'strongly correlated', 'significantly correlated', 'salinity variations', 'research 2009', 'present study', 'north axis', 'morphological variation', 'morphological parameters', 'less effect', 'food conditions', 'data suggest', 'body size', 'barents sea', 'areas examined', 'adaptive significance', '4 groups']</t>
  </si>
  <si>
    <t>Barents Sea | Body size | Morphology | Oithona similis | Salinity effects | Temperature effects | White Sea</t>
  </si>
  <si>
    <t>We investigated the spatial morphological variability of the most abundant small plank-tonic copepod Oithona similis in the Barents and White Seas. Four areas differing in temperature and salinity were delineated in each sea. The average prosome length increased but relative antennae size decreased in both sexes from south to north in both seas. Antennule length tended to decrease from north to south and from east to west in the White Sea, and from north to south and west to east in the Barents Sea. In both areas examined, the average body size and relative setae length correlated negatively with temperature and positively with salinity, while total antennule length, total number of setae, total setae length and relative antennule length correlated negatively with salinity and positively with temperature. In the Barents Sea, the morphological parameters of O. similis were more significantly correlated with temperature, while those in the White Sea were more strongly correlated with salinity. We suggest that O. similis body size and morphological parameter variations along the south-north axis in the Barents and White Seas can be explained by water temperature and salinity variations, respectively, and have an adaptive significance. Our data suggest that food conditions had less effect on body size and morphological variation. Through analysis of morphological parameters over a wide spatial scale, the present study has shown that 3 and 4 groups of O. similis were present in the Barents and White Seas, respectively. ¬© Inter-Research 2009.</t>
  </si>
  <si>
    <t>165-178</t>
  </si>
  <si>
    <t>Marine Ecology Progress Series</t>
  </si>
  <si>
    <t>60096213;60096213</t>
  </si>
  <si>
    <t>24328635600;24328552800</t>
  </si>
  <si>
    <t>Dvoretsky, Vladimir G.;Dvoretsky, Alexander G.</t>
  </si>
  <si>
    <t>Murmansk</t>
  </si>
  <si>
    <t>Murmansk Marine Biological Institute of the Russian Academy of Sciences</t>
  </si>
  <si>
    <t>Dvoretsky V.</t>
  </si>
  <si>
    <t>Morphological plasticity in the small copepod Oithona similis in the Barents and White Seas</t>
  </si>
  <si>
    <t>10.3354/meps07984</t>
  </si>
  <si>
    <t>2-s2.0-67650550666</t>
  </si>
  <si>
    <t>['two systems', 'stranded helicates', 'solution providing', 'single species', 'photophysical evaluation', 'opposite sign', 'naphthalene antennae', 'luminescence emissions', 'ligand 2', 'ligand 1', 'figure presented', 'eu 2', 'equal intensity', 'enantiomeric nature', 'basis upon', 'absolute configurations', '1 3']</t>
  </si>
  <si>
    <t>(Figure Presented) The synthesis and photophysical evaluation of two enatiomerially pure dimetallic lanthanide luminescent triple-stranded helicates is described. The two systems, formed from the chiral (R,R) ligand 1 and (S,S) ligand 2, were produced as single species in solution, where the excitation of either the naphthalene antennae or the pyridiyl units gave rise to Eu(III) emission in a variety of solvents. Excitation of the antennae also gave rise to circularly polarized Eu(III) luminescence emissions for Eu2:1 3 and Eu2:23 that were of equal intensity and opposite sign, confirming their enantiomeric nature in solution providing a basis upon which we were able to assign the absolute configurations of Eu 2:13 and Eu2:23. ¬© 2009 American Chemical Society.</t>
  </si>
  <si>
    <t>9636-9637</t>
  </si>
  <si>
    <t>60011149;60011149;60011149;60011149;60001490;60029738;60011149</t>
  </si>
  <si>
    <t>6603556956;35078891600;7402282856;57074917200;7006890586;7103081999;35578284500</t>
  </si>
  <si>
    <t>Stomeo, Floriana;Lincheneau, Christophe;Leonard, Joseph P.;O'Brien, John E.;Peacock, Robert D.;McCoy, Colin P.;Gunnlaugsson, Thorfinnur</t>
  </si>
  <si>
    <t>United Kingdom;Ireland;United Kingdom</t>
  </si>
  <si>
    <t>Belfast;Dublin;Glasgow</t>
  </si>
  <si>
    <t>Queen's University Belfast;Trinity College Dublin;University of Glasgow</t>
  </si>
  <si>
    <t>60029738;60011149;60001490</t>
  </si>
  <si>
    <t>Stomeo F.</t>
  </si>
  <si>
    <t>Metal-directed synthesis of enantiomerially pure dimetallic lanthanide luminescent triple-stranded helicates</t>
  </si>
  <si>
    <t>10.1021/ja9032204</t>
  </si>
  <si>
    <t>2-s2.0-67650468324</t>
  </si>
  <si>
    <t>['technical requirements', 'sv ).', 'mode density']</t>
  </si>
  <si>
    <t>Acoustic reverberation chamber | Characteristics | Experimental development | Space vehicles</t>
  </si>
  <si>
    <t>Main factors influencing the characteristics of the acoustic reverberation chamber are considered. Studies of mode density and calculation of required acoustic power are carried out from the relations of the RK-600 chamber dimensions depending on technical requirements for the ground-based experimental development of communication space vehicles (SV). ¬© Allerton Press, Inc. 2009.</t>
  </si>
  <si>
    <t>228-234</t>
  </si>
  <si>
    <t>Russian Aeronautics</t>
  </si>
  <si>
    <t>60108704;60108704;60108704</t>
  </si>
  <si>
    <t>27667638100;27667905100;27667753200</t>
  </si>
  <si>
    <t>Lysenko, E. A.;Testoedov, N. A.;Miroshnichenko, O. G.</t>
  </si>
  <si>
    <t>Zheleznogorsk</t>
  </si>
  <si>
    <t>JSC Academician M.F. Reshetnev Information Satellite Systems</t>
  </si>
  <si>
    <t>Lysenko E.</t>
  </si>
  <si>
    <t>Factors influencing the acoustic characteristics of the reverberation chamber</t>
  </si>
  <si>
    <t>10.3103/S1068799809020159</t>
  </si>
  <si>
    <t>2-s2.0-67650627964</t>
  </si>
  <si>
    <t>['trajectory information', 'rs ).', 'relay stations', 'preamble considering', 'preamble collision', 'base stations', 'also interference']</t>
  </si>
  <si>
    <t>802.16j | Mobile relay station | Multi-hop cellular networks | Preamble | Trajectory</t>
  </si>
  <si>
    <t>We propose a novel preamble allocation scheme for mobile relay stations (MRS) in order to reduce the occurrence of preamble collision. We calculate the probability of preamble collision based on trajectory information of MRSs. Then, we select a preamble considering not only the probability of preamble collision but also interference from other base stations (BS) and relay stations (RS). Simulation results show that the proposed scheme significantly reduces the occurrence of preamble collision. ¬© 2009 IEEE.</t>
  </si>
  <si>
    <t>396-398</t>
  </si>
  <si>
    <t>8227937000;57229815300;15061371300</t>
  </si>
  <si>
    <t>Lee, Hanjin;Kim, Dongwook;Yoon, Hyunsoo</t>
  </si>
  <si>
    <t>Preamble allocation scheme using trajectory information for mobile relay stations</t>
  </si>
  <si>
    <t>10.1109/LCOMM.2009.090040</t>
  </si>
  <si>
    <t>2-s2.0-67650648771</t>
  </si>
  <si>
    <t>['view according', 'unitary codebook', 'unique structure', 'transmit signal', 'transmission potentials', 'theoretically optimized', 'space point', 'proposed non', 'proposed design', 'practical systems', 'overall performance', 'ostbcs ).', 'orthogonal space', 'numerical simulations', 'new constraint', 'letter proposes', 'codebook size']</t>
  </si>
  <si>
    <t>Linear precoding | Multi-antenna | Non-unitary design | Orthogonal space-time block codes</t>
  </si>
  <si>
    <t>This letter proposes a novel optimized non-unitary linear precoding design for orthogonal space-time block codes (OSTBCs). We dig out the transmission potentials by the analysis from eigen-space point of view according to the unique structure of OSTBCs. The proposed precoding form is proved to be theoretically optimized. Compared with the classical unitary Grassmannian codebook design, in the sense of restriction on the time average power of transmit signal, the proposed non-unitary codebook further improves the overall performance of practical systems. The new constraint on codebook size to guarantee full diversity order is given and proved. The advantages of our proposed design are verified in the numerical simulations. ¬© 2009 IEEE.</t>
  </si>
  <si>
    <t>414-416</t>
  </si>
  <si>
    <t>56138738500;34977962700;35240242100</t>
  </si>
  <si>
    <t>Huang, Haiyang;Wu, Gang;Li, Shaoqian</t>
  </si>
  <si>
    <t>Optimized non-unitary linear precoding for orthogonal space-time block codes</t>
  </si>
  <si>
    <t>10.1109/LCOMM.2009.090480</t>
  </si>
  <si>
    <t>2-s2.0-67650658163</t>
  </si>
  <si>
    <t>['theoretical predictions', 'phase detectors', 'phase detector', 'perform optimally', 'normalizing modification', 'noise ratio', 'new detector', 'input signal', 'implementation within', 'first structure', 'dynamically adapts', 'detector theoretically', 'decision directed', 'computer simulations', 'comparisons show', 'circuit imperfections']</t>
  </si>
  <si>
    <t>AGC | Automatic gain control | BPSK | Carrier | Coherent | Detector | Lock | Loop | Loop filter | M-PSK | MPSK | Phase | Phase locked loop | Phase shift keying | PLL | PSK | QPSK | Receiver | Signal to noise ratio | SNR | Synchronization</t>
  </si>
  <si>
    <t>In this paper we present two new Non Data Aided (NDA) phase detectors (PDs) for carrier synchronization Phase Locked Loops (PLLs) in M-ary Phase Shift Keying (M-PSK) receivers. The first structure is a self-normalizing modification of the M-th order nonlinearity detector. We investigate this detector theoretically in order to predict its S-curve, self-noise, squaringloss, and phase-error variance performance. These theoretical predictions are then verified by computer simulations, and the results are contrasted with results obtained using other NDA and Decision Directed (DD) phase detectors. As those comparisons show, the proposed structure offers improved phaseerror variance performance that is robust to Automatic Gain Control (AGC) circuit imperfections. Moreover, the new detector has a compact hardware structure suitable for implementation within an FPGA or ASIC. The second phase detector structure presented is an adaptive detector whose principal novelty is that it dynamically adapts the phase detector's gain to allow the PLL to perform optimally at any input Signal-to-Noise Ratio (SNR) at which it can lock. This detector is also robust vis-√†-vis the AGC and has a compact hardware implementation suitable for FPGAs and ASICs. ¬© 2009 IEEE.</t>
  </si>
  <si>
    <t>1794-1805</t>
  </si>
  <si>
    <t>Linn, Yair</t>
  </si>
  <si>
    <t>Medellin</t>
  </si>
  <si>
    <t>Universidad Pontificia Bolivariana</t>
  </si>
  <si>
    <t>Linn Y.</t>
  </si>
  <si>
    <t>Robust M-PSK phase detectors for carrier synchronization PLLs in coherent receivers: Theory and simulations</t>
  </si>
  <si>
    <t>10.1109/TCOMM.2009.06.070342</t>
  </si>
  <si>
    <t>2-s2.0-67650660644</t>
  </si>
  <si>
    <t>HKU7175/03E</t>
  </si>
  <si>
    <t>['user interferences', 'transmit power', 'target sinrs', 'systematic scheme', 'proposed algorithm', 'probability constraints', 'power control', 'paper addresses', 'optimization problem', 'multiple antennas', 'mobile users', 'minimum meansquare', 'joint optimization', 'individual users', 'indeed non', 'global optimum', 'gaussian approximation', 'error characteristics', 'efficient solution', 'detect feasibility', 'convergent algorithm', 'beamforming systems', 'antenna transmitters', 'antenna system', 'also devised']</t>
  </si>
  <si>
    <t>Convex optimization | MIMO antenna | Multiple access channel | Robust design | S-procedure | SDP relaxation</t>
  </si>
  <si>
    <t>This paper addresses the joint optimization of power control and receive beamforming vectors for a multiuser singleinput multiple-output (SIMO) antenna system in the uplink in which mobile users are single-antenna transmitters and the base station receiver has multiple antennas. Channel state information at the receiver (CSIR) is exploited but the CSIR is imperfect with its uncertainty being modeled as a random Gaussian matrix. Our objective is to devise an energy-efficient solution to minimize the individual users' transmit power while meeting the users' signal-to-interference plus noise ratio (SINR) constraints, under the consideration of CSIR and its error characteristics. This is achieved by solving a sum-power minimization problem, subject to a collection of users' outage probability constraints on their target SINRs. Regarding the signal power minus the sum of inter-user interferences (SMI) power as Gaussian, an iterative and convergent algorithm which is proved to reach the global optimum for the joint power allocation and receive beamforming solution, is proposed, though the optimization problem is indeed non-convex. A systematic scheme to detect feasibility and find a feasible initial solution, if there exists any, is also devised. Simulation results verify the use of Gaussian approximation and robustness of the proposed algorithm in terms of users' probability constraints, and indicate a significant performance gain as compared to the zero-forcing (ZF) and minimum meansquare-error (MMSE) beamforming systems. ¬© 2009 IEEE.</t>
  </si>
  <si>
    <t>1866-1878</t>
  </si>
  <si>
    <t>60022148;60022148;60006541</t>
  </si>
  <si>
    <t>16176882900;7404759940;7402229975</t>
  </si>
  <si>
    <t>Zheng, Gan;Wong, Kai Kit;Ng, Tung Sang</t>
  </si>
  <si>
    <t>Energy-efficient multiuser SIMO: Achieving probabilistic robustness with Gaussian channel uncertainty</t>
  </si>
  <si>
    <t>10.1109/TCOMM.2009.06.070574</t>
  </si>
  <si>
    <t>2-s2.0-67650663170</t>
  </si>
  <si>
    <t>['time sum', 'system using', 'selection scheme', 'selection diversity', 'input multiple', 'generalized space', 'first provides', 'conventional gsc', 'analytical results']</t>
  </si>
  <si>
    <t>Alamouti multiple-input multiple-output (MIMO) systems | Error analysis | Estimation error | Generalized selection combining (GSC) | Selection diversity</t>
  </si>
  <si>
    <t>Analytical results for the symbol error rate (SER) of M-ary phase shift keying (MPSK) in a slow, flat Rayleigh fading channel for a multiple-input multiple-output (MIMO) system using an Alamouti transmission scheme and generalized selection combining (GSC) scheme are given. Two new receiver selection schemes, generalized space-time sum-of-squares (GSTSoS) selection diversity and generalized space-time sum-of-magnitudes (GSTSoM) selection diversity are proposed. The first provides the same performance as conventional GSC, and the second provides slightly poorer performance, but neither requires channel state information and both have much simpler implementations. The SER of MPSK in Rayleigh fading using these two selection schemes is studied and compared to that of conventional GSC. The effects of channel estimation errors on each selection scheme are examined. ¬© 2009 IEEE.</t>
  </si>
  <si>
    <t>1599-1602</t>
  </si>
  <si>
    <t>100873791;60030835;60022020</t>
  </si>
  <si>
    <t>57196308834;7005759149;57202208700</t>
  </si>
  <si>
    <t>Li, Wenyu;Beaulieu, Norman C.;Chen, Yunfei</t>
  </si>
  <si>
    <t>Canada;United Kingdom;United States</t>
  </si>
  <si>
    <t>Edmonton;Coventry;San Jose</t>
  </si>
  <si>
    <t>University of Alberta;University of Warwick;Altera</t>
  </si>
  <si>
    <t>60030835;60022020;100873791</t>
  </si>
  <si>
    <t>Generalized receiver selection combining schemes for alamouti MIMO systems with MPSK</t>
  </si>
  <si>
    <t>10.1109/TCOMM.2009.06.070110</t>
  </si>
  <si>
    <t>2-s2.0-67650670673</t>
  </si>
  <si>
    <t>['paper investigates', 'instantaneous fading']</t>
  </si>
  <si>
    <t>Average SEP | Constrained switching | MRC | Rectangular QAM | Transmit antenna selection</t>
  </si>
  <si>
    <t>Constrained switching rate imposes practical limitations on the effectiveness of selection combining diversity algorithms. This paper investigates the impact of delayed arbitrarilyordered transmit antenna selection on the average symbol error probability (SEP) performance of arbitrary rectangular quadrature amplitude modulation (QAM) with receive maximal ratio combining (MRC) diversity. New closed form expression is presented for the system average SEP considering the case of statistically independent diversity branches over which the instantaneous fading-to-noise power ratios follow Gamma distributions. ¬© 2009 IEEE.</t>
  </si>
  <si>
    <t>390-392</t>
  </si>
  <si>
    <t>Impact of delayed arbitrary transmit antenna selection on the performance of rectangular QAM with receive MRC in fading channels</t>
  </si>
  <si>
    <t>10.1109/LCOMM.2009.082078</t>
  </si>
  <si>
    <t>2-s2.0-67650672502</t>
  </si>
  <si>
    <t>['utmost importance', 'useful conclusions', 'time structure', 'statistical distribution', 'reliable design', 'novel analytical', 'interference scenario', 'interference ratio', 'interference effects', 'induced attenuations', 'geometrical parameters', 'frequency bands', 'close spacing', 'analysis proposed', 'adjacent co', 'accurate methodology', '12 ghz']</t>
  </si>
  <si>
    <t>Carrier-to-interference ratio (CIR) | Fade mitigation techniques | Satellite communications | Space-time rain attenuation modeling</t>
  </si>
  <si>
    <t>Adjacent co-channel satellite systems might lead to unacceptable mutual radio interference levels due to their close spacing in orbit and to the reduced antenna sizes at the user's reception. Tropospheric propagation impairments along with the interference effects are of utmost importance for the reliable design of modern satellite communication systems operating at Ku (14/12 GHz) and Ka(30/20GHz) frequency bands and above. The objective of this Letter is the presentation of a novel analytical and accurate methodology for the prediction of the time varying carrier-to-interference ratio (CIR) statistical distribution under rain fading conditions. Appropriate physical space-time structure is employed for the correlation between the rain-induced attenuations on the two converging slant paths. The analysis proposed is flexible and incorporates various operational and geometrical parameters of the interference scenario. Numerical results illustrating the impact of those parameters on the space-time varying CIR statistics are presented and useful conclusions are drawn. ¬© 2009 IEEE.</t>
  </si>
  <si>
    <t>Panagopoulos, Athanasios D.</t>
  </si>
  <si>
    <t>Panagopoulos A.D.</t>
  </si>
  <si>
    <t>Time varying interference statistical distribution for direct-to-user satellite applications</t>
  </si>
  <si>
    <t>10.1109/LCOMM.2009.082018</t>
  </si>
  <si>
    <t>2-s2.0-67650678710</t>
  </si>
  <si>
    <t>['wide band', 'thus making', 'strongly contaminated', 'power spectrum', 'neutral hydrogen', 'low level', 'low intensity', 'line emission', 'intergalactic medium', 'high redshifts', 'frequency space', 'free emission', 'foreground sources', 'foreground contamination', 'effectively recover', 'detector noise', 'chinese academy', 'calculations show', 'also show', '40 antennas', '21 cm', '21 centimeter', '20 khz', '150 mhz', '120 hours', '10 mk']</t>
  </si>
  <si>
    <t>Cosmology: theory, observations, diffuse radiation | Methods: data analysis</t>
  </si>
  <si>
    <t>The 21 centimeter (21 cm) line emission from neutral hydrogen in the intergalactic medium (IGM) at high redshifts is strongly contaminated by foreground sources such as the diffuse Galactic synchrotron emission and free-free emission from the Galaxy, as well as emission from extragalactic radio sources, thus making its observation very complicated. However, the 21 cm signal can be recovered through its structure in frequency space, as the power spectrum of the foreground contamination is expected to be smooth over a wide band in frequency space while the 21 cm fluctuations vary significantly. We use a simple polynomial fitting to reconstruct the 21 cm signal around four frequencies 50, 100, 150 and 200MHz with an especially small channel width of 20 kHz. Our calculations show that this multifrequency fitting approach can effectively recover the 21 cm signal in the frequency range 100 ‚àº 200 MHz. However, this method doesn't work well around 50 MHz because of the low intensity of the 21 cm signal at this frequency. We also show that the fluctuation of detector noise can be suppressed to a very low level by taking long integration times, which means that we can reach a sensitivity of 10 mK at 150 MHz with 40 antennas in 120 hours of observations. ¬© 2009 National Astronomical Observatories of Chinese Academy of Sciences and IOP Publishing Ltd..</t>
  </si>
  <si>
    <t>653-664</t>
  </si>
  <si>
    <t>60014205-60027363</t>
  </si>
  <si>
    <t>He, Li Ping</t>
  </si>
  <si>
    <t>He L.P.</t>
  </si>
  <si>
    <t>Foreground removal of 21 cm fluctuation with multifrequency fitting</t>
  </si>
  <si>
    <t>10.1088/1674-4527/9/6/004</t>
  </si>
  <si>
    <t>2-s2.0-67650688568</t>
  </si>
  <si>
    <t>['wilczek recently', 'momentum tensor', 'magnetic charges', 'gauge potential', 'field corresponding', 'equivalent charge', 'compensating fluxes', 'charge flow', 'black hole']</t>
  </si>
  <si>
    <t>BTZ black hole | Covariant anomaly | Event horizon | Hawking radiation</t>
  </si>
  <si>
    <t>This paper discusses Hawking radiation from the charged and magnetized B√£ados-Teitelboim-Zanelli (BTZ) black hole from the viewpoint of anomaly, initiated by Robinson and Wilczek recently. It reconstructs the electromagnetic field tensor and the Lagrangian of the field corresponding to the source with electric and magnetic charges to redefine an equivalent charge and gauge potential. It employs the covariant anomaly cancellation method to determine the compensating fluxes of charge flow and energy-momentum tensor, which are shown to match with those of the 2-dimensional blackbody radiation at the Hawking temperature exactly. ¬© 2009 Chin. Phys. Soc. and IOP Publishing Ltd.</t>
  </si>
  <si>
    <t>462-467</t>
  </si>
  <si>
    <t>60069743-60092861;60069743</t>
  </si>
  <si>
    <t>26539080900;26538733400</t>
  </si>
  <si>
    <t>Xiao-Xiong, Zeng;Shu-Zheng, Yang</t>
  </si>
  <si>
    <t>Dazhou;Nanchong</t>
  </si>
  <si>
    <t>Sichuan University of Arts and Science;China West Normal University</t>
  </si>
  <si>
    <t>60092861;60069743</t>
  </si>
  <si>
    <t>Xiao-Xiong Z.</t>
  </si>
  <si>
    <t>Hawking radiation from the charged and magnetized BTZ black hole via covariant anomaly</t>
  </si>
  <si>
    <t>10.1088/1674-1056/18/2/015</t>
  </si>
  <si>
    <t>2-s2.0-67649096529</t>
  </si>
  <si>
    <t>['wave plasmas', 'w experimentally', 'uniform area', 'two slot', 'swps ).', 'swp source', 'surface waves', 'quartz slab', 'plasmas heating', 'plasma density', 'overdense plasmas', 'next meter', 'largely absorbed', 'incident power', 'homogeneous plasma', 'gas pressure', 'electromagnetic wave', 'applied power', 'also give', '4 cm2', '200 w']</t>
  </si>
  <si>
    <t>The electromagnetic wave through the subwavelength diffraction grating can be largely absorbed by surface-wave plasmas (SWPs). A SWP source is built with two slot-array antennas element. Due to the dissipation of surface waves in overdense plasmas, this source can provide remarkable discharge efficiency of 4.4 cm2 /W experimentally and 96% of incident power numerically. When the applied power as low as 200 W is supplied to the SWP source, a homogeneous plasma with the uniform area up to 14√ó36 cm2 and the plasma density up to 1.04√ó 1018 m-3 is generated under the quartz slab. By varying the incident power and gas pressure, the parameter of plasmas can be easily controlled without density jumping. Moreover, the characters of bi-Maxwellian electron energy distribution prove that our SWP source yield plasmas by surface heating actually. These excellent performances make the proposed source meet the requirements in large-area plasma processing and also give its advices for plasmas heating in next meter-size SWP sources. ¬© 2009 American Institute of Physics.</t>
  </si>
  <si>
    <t>25960662700;7406298564;57198909325;57216309251;7404709629</t>
  </si>
  <si>
    <t>Chen, Zhaoquan;Liu, Minghai;Tang, Liang;Hu, Peng;Hu, Xiwei</t>
  </si>
  <si>
    <t>A planar-type surface-wave plasma source with a subwavelength diffraction grating inclusion for large-area plasma applications</t>
  </si>
  <si>
    <t>10.1063/1.3168493</t>
  </si>
  <si>
    <t>2-s2.0-67650727410</t>
  </si>
  <si>
    <t>['scattering interaction', 'rough surface', 'rms height', 'numerical results', 'mom region', 'kirchhoff approximation', 'ka region', 'high efficiency', 'different polarizations', 'correlation length', 'conventional mom', 'computational time']</t>
  </si>
  <si>
    <t>Bistatic scattering | Gaussian rough surface | Hybrid method | Method of moment</t>
  </si>
  <si>
    <t>A current based hybrid method (HM) is proposed which combines the method of moment (MOM) with the Kirchhoff approximation (KA) for the analysis of scattering interaction between a two-dimensional (2D) infinitely long conducting target with arbitrary cross section and a one-dimensional (ID) Gaussian rough surface. The electromagnetic scattering region in the HM is split into KA region and MOM region. The electric field integral equation (EFIE) in MOM region (target) is derived, the computational time of the HM depends mainly on the number of unknowns of the target. The bistatic scattering coefficient for the infinitely long cylinder above the rough surface with Gaussian roughness spectrum is calculated, and the numerical results are compared and verified with those obtained by the conventional MOM, which shows the high efficiency of the HM. Finally, the influence of the size, location of the target, the rms height and correlation length of the rough surface on the bistatic scattering coefficient with different polarizations is discussed in detail. ¬© 2009 Chin. Phys. Soc. and IOP Publishing Ltd.</t>
  </si>
  <si>
    <t>1503-1511</t>
  </si>
  <si>
    <t>36768249000;26427707000;55415059900;8615323100</t>
  </si>
  <si>
    <t>Rui, Wang;Li-Xin, Guo;Jun, Ma;Zhen-Sen, Wu</t>
  </si>
  <si>
    <t>Rui W.</t>
  </si>
  <si>
    <t>Hybrid method for investigation of electromagnetic scattering from conducting target above the randomly rough surface</t>
  </si>
  <si>
    <t>10.1088/1674-1056/18/4/036</t>
  </si>
  <si>
    <t>2-s2.0-67650735957</t>
  </si>
  <si>
    <t>['terahertz waveforms', 'terahertz pulse', 'radiation source', 'radiation power', 'paper investigates', 'key features', 'field distributions', '5 thz']</t>
  </si>
  <si>
    <t>Antenna | Carbon nanotube | Terahertz</t>
  </si>
  <si>
    <t>This paper investigates the electromagnetic radiation characteristics of a metallic, large aspect ratio single walled carbon nanotube antenna in the terahertz frequency region below 12.5 THz. The key features of terahertz pulse have been revealed on the carbon nanotube antenna in comparison with conventional photoconductive switching. The terahertz waveforms, radiation power and their field distributions have been evaluated and are analysed. The Fourier transformed spectra over the whole frequency range demonstrate that the carbon nanotube antenna can be used as radiation source for broadband terahertz applications. ¬© 2009 Chin. Phys. Soc. and IOP Publishing Ltd.</t>
  </si>
  <si>
    <t>1801-1806</t>
  </si>
  <si>
    <t>60019616-60024758;60019616;60024758;60019616;60024758</t>
  </si>
  <si>
    <t>56172925600;8589921200;25626833800;27968074700;27967881900</t>
  </si>
  <si>
    <t>Yue, Wang;Qun, Wu;Xun-Jun, He;Shao-Qing, Zhang;Lei-Lei, Zhuang</t>
  </si>
  <si>
    <t>Yue W.</t>
  </si>
  <si>
    <t>Terahertz radiation from armchair carbon nanotube dipole antenna</t>
  </si>
  <si>
    <t>10.1088/1674-1056/18/5/014</t>
  </si>
  <si>
    <t>2-s2.0-67650758017</t>
  </si>
  <si>
    <t>['recovery circuit', 'recovery algorithm', 'prefix adder', 'ppa ).', 'paper proposes', 'novel data', 'modular operation', 'many cases', 'involving parallel', 'integer power', 'fnt produce', 'efficient data', 'bit parallel', 'bit drc']</t>
  </si>
  <si>
    <t>Cyclic convolution | Data-recovery algorithm | Data-recovery circuit | Fermat number transform | Parallel-prefix carry computation</t>
  </si>
  <si>
    <t>The existing cyclic convolution based on Fermat number transform (FNT) can't produce the same results as the conventional one based on fast Fourier transform (FFT) due to the impact of modular operation in many cases. To overcome the problem, this paper proposes a novel data-recovery algorithm (DRA) for the cyclic convolution based on FNT with transform kernel 2 or its integer power in the ordinary binary number system. Then an efficient data-recovery circuit (DRC) is designed to implement the algorithm in the diminished-1 number systems, involving parallel-prefix carry computation units. The DRA and the DRC can eliminate the impact of modular operation and make the cyclic convolution based on FNT produce the correct resulting sequences. Synthesis results show that delay and area of the n-bit DRC are both less than the ones of an n-bit parallel-prefix adder (PPA). ¬© IEICE 2009.</t>
  </si>
  <si>
    <t>1019-1024</t>
  </si>
  <si>
    <t>57221656140;56098158100</t>
  </si>
  <si>
    <t>Zhang, Jian;Li, Shuguo</t>
  </si>
  <si>
    <t>Data-recovery algorithm and circuit for cyclic convolution based on FNT</t>
  </si>
  <si>
    <t>10.1587/elex.6.1019</t>
  </si>
  <si>
    <t>2-s2.0-68349118217</t>
  </si>
  <si>
    <t>['yearly publications', 'wireless systems', 'thus enhancing', 'specialists working', 'spatial multiplexing', 'research efforts', 'receiver structures', 'receiver concepts', 'publications cited', 'provide non', 'performance limits', 'numerous papers', 'multiplexing gain', 'multiple antennas', 'mimo techniques', 'mimo systems', 'literature survey', 'last decade', 'interference ratio', 'input multiple', 'general area', 'evolved rapidly', 'error performance', 'enormous amount', 'diversity reception', 'diversity gain', 'digital communications', 'comprehensive overview', 'coherent schemes', 'channel coding', 'bit rate', 'beamforming techniques', 'antenna systems', 'antenna gain']</t>
  </si>
  <si>
    <t>Beamforming | Multiple-antenna systems | Space-time coding | Spatial multiplexing | Wireless communications</t>
  </si>
  <si>
    <t>The use of multiple antennas for wireless communication systems has gained overwhelming interest during the last decade - both in academia and industry. Multiple antennas can be utilized in order to accomplish a multiplexing gain, a diversity gain, or an antenna gain, thus enhancing the bit rate, the error performance, or the signal-to-noise-plus-interference ratio of wireless systems, respectively. With an enormous amount of yearly publications, the field of multiple-antenna systems, often called multiple-input multiple-output (MIMO) systems, has evolved rapidly. To date, there are numerous papers on the performance limits of MIMO systems, and an abundance of transmitter and receiver concepts has been proposed. The objective of this literature survey is to provide non-specialists working in the general area of digital communications with a comprehensive overview of this exciting research field. To this end, the last ten years of research efforts are recapitulated, with focus on spatial multiplexing and spatial diversity techniques. In particular, topics such as transmitter and receiver structures, channel coding, MIMO techniques for frequency-selective fading channels, diversity reception and space-time coding techniques, differential and non-coherent schemes, beamforming techniques and closedloop MIMO techniques, cooperative diversity schemes, as well as practical aspects influencing the performance of multiple-antenna systems are addressed. Although the list of references is certainly not intended to be exhaustive, the publications cited will serve as a good starting point for further reading. ¬© 2009 IEEE.</t>
  </si>
  <si>
    <t>87-105</t>
  </si>
  <si>
    <t>1553877X</t>
  </si>
  <si>
    <t>IEEE Communications Surveys and Tutorials</t>
  </si>
  <si>
    <t>60010365;60010365;60010365;60000765;60012345</t>
  </si>
  <si>
    <t>6603657022;7004473639;7102743763;7003363448;7004568592</t>
  </si>
  <si>
    <t>Mietzner, Jan;Schober, Robert;Lampe, Lutz;Gerstacker, Wolfgang;Hoeher, Peter</t>
  </si>
  <si>
    <t>Germany;Canada;Germany</t>
  </si>
  <si>
    <t>Kiel;Vancouver;Erlangen</t>
  </si>
  <si>
    <t>Christian-Albrechts-Universit√§t zu Kiel;The University of British Columbia;Friedrich-Alexander-Universit√§t Erlangen-N√ºrnberg</t>
  </si>
  <si>
    <t>60012345;60010365;60000765</t>
  </si>
  <si>
    <t>Mietzner J.</t>
  </si>
  <si>
    <t>Multiple-antenna techniques for wireless communications - A comprehensive literature survey</t>
  </si>
  <si>
    <t>10.1109/SURV.2009.090207</t>
  </si>
  <si>
    <t>2-s2.0-67650783983</t>
  </si>
  <si>
    <t>PP/E001483/1</t>
  </si>
  <si>
    <t>['‚ àº10', 'sensible world', 'natural sources', 'magnetic fields', 'intuitive understanding', 'frequency range', 'experiment consists', 'everyday items', 'equipment required', 'elementary experiment', 'electromagnetic environment', 'data acquisition', 'audio recordings', '24 000hz']</t>
  </si>
  <si>
    <t>The electromagnetic environment is composed of electric and magnetic fields which result from man-made and natural sources. An elementary experiment is described to explore the electromagnetic environment by measuring electric fields in the frequency range from ‚àº10 to 24 000Hz. The equipment required to conduct the experiment consists of a laptop for the data acquisition and everyday items for the electric field antenna. Some measurements are presented for illustration, and the sensitivity of the recordings with respect to varying experimental set-ups is discussed. An intuitive understanding of the electromagnetic environment is facilitated by comparison of the electric field measurements with audio recordings to bridge the gap between the sensible and the non-sensible world. ¬© 2009 IOP Publishing Ltd.</t>
  </si>
  <si>
    <t>Physics Education</t>
  </si>
  <si>
    <t>Fullekrug, M.</t>
  </si>
  <si>
    <t>Bath</t>
  </si>
  <si>
    <t>University of Bath</t>
  </si>
  <si>
    <t>Fullekrug M.</t>
  </si>
  <si>
    <t>Exploration of the electromagnetic environment</t>
  </si>
  <si>
    <t>S0031912009882713</t>
  </si>
  <si>
    <t>10.1088/0031-9120/44/2/003</t>
  </si>
  <si>
    <t>2-s2.0-67650825479</t>
  </si>
  <si>
    <t>['wavelength range', 'thz detectors', 'temperature radiation', 'spectroscopic experiments', 'spectral responsivity', 'spectral range', 'spectral distribution', 'setup allows', 'room temperature', 'reliable determination', 'quantitative interpretation', 'ptb determined', 'precise knowledge', 'often insufficient', 'next step', 'necessary modulation', 'ln2 temperature', 'litao3 detectors', 'individual filters', 'detector via', 'blackbody radiators', 'background radiation', 'alternately imaged', '82 thz', '8 œωm', '62 œωm', '4 k', '22 thz', '1700 œωm', '1340 œωm']</t>
  </si>
  <si>
    <t>The spectral responsivity of the detector is important for the layout and quantitative interpretation of spectroscopic experiments. In the terahertz (THz) spectral range the knowledge of the total (integral) responsivity of a detector, as well as its spectral distribution, is often insufficient. PTB determined the spectral irradiance responsivity of two THz detectors, a pyroelectric DLATGS detector working at room temperature and a silicon-composite bolometer working at 4 K, in the wavelength range from 62 ŒΩm (4.82 THz) to 1340 ŒΩm (0.22 THz) with temperature radiation from blackbody radiators. Our approach is to use two THz cavity radiators in combination with THz bandpass filters to provide calculable spectral irradiances, according to Planck's law of radiation, at several wavelength bands in the THz spectral range. One cavity radiator is working at an adjustable fixed temperature in the range from 15 ¬∞C to 90 ¬∞C while the other cavity radiator operates at LN2 temperature. The radiation of the two cavity radiators is alternately imaged on the detector via a gold-coated chopper wheel. Hereby the background radiation is cancelled and also the necessary modulation for the lock-in detection is provided. The cavity of the high temperature radiator is coated with a dedicated paint providing high wall emissivity in the FIR and THz spectral range to ensure true blackbody behaviour of the radiator. The bottom of the low temperature radiator consists of THz absorber foam providing hereby also nearly blackbody behaviour. All individual filters and, additionally, the employed filter combinations are characterized for their transmittance in the entire wavelength range from 0.8 ŒΩm to 1700 ŒΩm to obtain a precise knowledge of the transmitted blackbody spectrum. The very reproducible results indicate that this setup allows a fast, simple and reliable determination of the spectral responsivity of THz detectors. In a next step, the uncertainty of this technique will be further evaluated and investigations will be extended to other types of detectors (e.g. LiTaO3 detectors and Golay cells). ¬© 2009 BIPM and IOP Publishing Ltd.</t>
  </si>
  <si>
    <t>Metrologia</t>
  </si>
  <si>
    <t>60010962;60010962;60028229;60025858;60010962</t>
  </si>
  <si>
    <t>23389258700;36869614900;11940003300;35227260700;7003936975</t>
  </si>
  <si>
    <t>Gutschwager, B.;Monte, C.;Delsim-Hashemi, H.;Grimm, O.;Hollandt, J.</t>
  </si>
  <si>
    <t>Germany;Switzerland;Germany</t>
  </si>
  <si>
    <t>Hamburg;Zurich ZH,;Braunschweig</t>
  </si>
  <si>
    <t>Universit√§t Hamburg;ETH Zurich;Physikalisch-Technische Bundesanstalt</t>
  </si>
  <si>
    <t>60028229;60025858;60010962</t>
  </si>
  <si>
    <t>Gutschwager B.</t>
  </si>
  <si>
    <t>Calculable blackbody radiation as a source for the determination of the spectral responsivity of THz detectors</t>
  </si>
  <si>
    <t>S0026139409975600</t>
  </si>
  <si>
    <t>10.1088/0026-1394/46/4/S06</t>
  </si>
  <si>
    <t>2-s2.0-67650895424</t>
  </si>
  <si>
    <t>['v ).', 'three quenchers', 'reaction solvents', 'range 0', 'quantitative end', 'pyrrole ring', 'pyrrole ].', 'polymerizations initiated', 'pib initiated', 'isomers produced', 'gpc indicated', 'either neat', 'coupled pib', 'complete 1h', 'chain ends', 'ch 3cl', 'c 3']</t>
  </si>
  <si>
    <t>N-(œâ-Haloalkyl)pyrroles (1-(2-chloroethyl)pyrrole, 1-(2-bromoethyl)pyrrole, and 1-(3-bromopropyl) pyrrole) were used to end-quench quasiliving isobutylene (IB) polymerizations initiated from 2-chloro-2,2,4- trimethylpentane (TMPCl)/TiCl 4 or 5-tert-butyl-1,3-di(2-chloro-2- propyl)benzene (t-Bu-m- DCC)/TiCl 4 at -70 ¬∞Cin hexane/CH 3Cl (60/40, v/v). Prechilled N-(?-haloalkyl)pyrrole, either neat or in a solution of the reaction solvents, was charged to the polymerizations at full (&gt;98%) IB conversion. In all cases, quantitative end-capping of about 0.03 M chain ends (CE) was achieved within 4 min using [N- (œâ-haloalkyl) pyrrole]=2[CE] and [TiCl 4]=1.5[N-(œâ-haloalkyl)pyrrole]. 1HNMRanalysis revealed mixed isomeric end groups in which polyisobutylene (PIB) was substituted at either C 2 or C 3 of the pyrrole ring. The isomer ratio C 2/C 3 was observed to be effected by the alkylene tether length.N-(2-Haloethyl)pyrroles yielded isomer ratios C 2/C 3 in the range 0.26/0.74 to 0.29/0.71; 1-(3-bromopropyl)pyrrole yielded C 2/C 3 in the range 0.38/0.62 to 0.40/0.60. GPC indicated the absence of coupled PIB, confirming exclusive monosubstitution on each pyrrole ring. Complete 1H and 13C NMR chemical shift assignments were made for both isomers produced from each of the three quenchers. 1H NMR integration of PIB initiated from the difunctional aromatic initiator, t-Bu-m-DCC, showed two N-(œâ-haloalkyl)pyrrole end groups per aromatic initiator residue. ¬© 2009 American Chemical Society.</t>
  </si>
  <si>
    <t>4963-4971</t>
  </si>
  <si>
    <t>60007027;60007027;60007027</t>
  </si>
  <si>
    <t>36713939600;26642602000;7101733832</t>
  </si>
  <si>
    <t>Nemesio, Martinez Castro;Morgan, David L.;Storey, Robson F.</t>
  </si>
  <si>
    <t>Hattiesburg</t>
  </si>
  <si>
    <t>University of Southern Mississippi</t>
  </si>
  <si>
    <t>Nemesio M.</t>
  </si>
  <si>
    <t>Primary halide-terminated polyisobutylene: End-quenching of quasiliving carbocationic polymerization with N-(œâ-haloalkyl)pyrrole</t>
  </si>
  <si>
    <t>10.1021/ma900714x</t>
  </si>
  <si>
    <t>2-s2.0-67651083344</t>
  </si>
  <si>
    <t>['widely recognized', 'strong dependence', 'respective contributions', 'plasmonic nanoantennas', 'plasmonic enhancement', 'often ignored', 'numerical simulations', 'nanoscale layer', 'molecule fluorescence', 'molecule analysis', 'gold film', 'glass substrate', 'firmly adhere', 'experimental data', 'energy coupling', 'emission gains', 'efficiency single', 'designing nanoantennas', 'commonly used', 'careful consideration', 'antenna performance', 'adhesion layer']</t>
  </si>
  <si>
    <t>Fluorescence correlation spectroscopy | Fluorescence enhancement | Metal nanoapertures | Nanoantennas | Nanofabrication | Plasmonics</t>
  </si>
  <si>
    <t>A nanoscale layer of chromium or titanium is commonly used in plasmonic nanoantennas to firmly adhere a gold film to a glass substrate, yet the influence of this layer on the antenna performance is often ignored. As a result, the need for the use of potentially better materials is not widely recognized. Using a single aperture milled in a gold film with 120 nm diameter as a nanobench for these investigations, we present the first experimental report of the strong dependence of the plasmonic enhancement of single-molecule fluorescence on the nature of the adhesion layer. By combining fluorescence correlation spectroscopy and fluorescence lifetime measurements, we show that this structure is very sensitive to the properties of the adhesion layer, and we detail the respective contributions of excitation and emission gains to the observed enhanced fluorescence. Any increase in the absorption losses due to the adhesion layer permittivity or thickness is shown to lower the gains in both excitation and emission, which we relate to a damping of the energy coupling at the nanoaperture. With this nanobench, we demonstrate the largest enhancement factor reported to date (25√ó) by using a TiO2 adhesion layer. The experimental data are supported by numerical simulations and argue for a careful consideration of the adhesion layer while designing nanoantennas for high-efficiency single-molecule analysis. ¬©2009 American Chemical Society.</t>
  </si>
  <si>
    <t>2043-2048</t>
  </si>
  <si>
    <t>60102127;60102127;60102127-60023736;60102127;60121685;60121685;60025488;60025488;60025488</t>
  </si>
  <si>
    <t>24779636000;8886932900;7004469015;7004286330;7003417327;7007038622;10046670700;24777455800;7203060115</t>
  </si>
  <si>
    <t>Aouani, Heykel;Wenger, J√©r√¥me;G√©rard, Davy;Rigneault, Herv√©;Devaux, Elo√Øse;Ebbesen, Thomas W.;Mahdavi, Farhad;Xu, Tingjun;Blair, Steve</t>
  </si>
  <si>
    <t>France;France;United States;France</t>
  </si>
  <si>
    <t>Strasbourg;Marseille;Salt Lake City;Troyes</t>
  </si>
  <si>
    <t>Institut de Science et d‚ÄôIng√©nierie Supramol√©culaires;Aix Marseille Universit√©;The University of Utah;Universit√© de Technologie de Troyes</t>
  </si>
  <si>
    <t>60121685;60102127;60025488;60023736</t>
  </si>
  <si>
    <t>Aouani H.</t>
  </si>
  <si>
    <t>Crucial role of the adhesion layer on the plasmonic fluorescence enhancement</t>
  </si>
  <si>
    <t>10.1021/nn900460t</t>
  </si>
  <si>
    <t>2-s2.0-68649118647</t>
  </si>
  <si>
    <t>['wideband communication', 'uwb networks', 'uwb channels', 'robust medium', 'large bandwidth', 'critical importance']</t>
  </si>
  <si>
    <t>Directive antennas | Erbium | Interference | Media Access Protocol | Receivers | Spread spectrum communication | Throughput</t>
  </si>
  <si>
    <t>Ultra-wideband communication is a promising enabling technology for future broadband wireless multimedia services. A simple and robust medium-access-control (MAC) protocol is of critical importance to utilize the large bandwidth of UWB channels and to enable numerous new applications and services cost effectively. In this article, we introduce an efficient MAC protocol design for both centralized and distributed multihop UWB networks, based on the exclusive region concept. By reserving a small ER surrounding the receivers to assure successful transmissions, the ER-based MAC protocol can exploit the spatial multiplexing gain of UWB networks and enable multiple users to efficiently and fairly share network resources. ¬© 2009 IEEE.</t>
  </si>
  <si>
    <t>179-185</t>
  </si>
  <si>
    <t>60014171;60014171;60014171</t>
  </si>
  <si>
    <t>35356569000;7402721166;7402783576</t>
  </si>
  <si>
    <t>Cai, Lin X.;Shen, Xuemin;Mark, Jon W.</t>
  </si>
  <si>
    <t>Efficient MAC protocol for ultra-wideband networks - [Consumer communications and networking]</t>
  </si>
  <si>
    <t>10.1109/MCOM.2009.5116817</t>
  </si>
  <si>
    <t>2-s2.0-67651083321</t>
  </si>
  <si>
    <t>['two rows', 'spines might', 'species could', 'relative length', 'probably arranged', 'new specimens', 'new preparation', 'mandibules indicates', 'leg segments', 'leg morphology', 'leg femora', 'investigated thanks', 'good preservation', 'condition exhibited', 'closely related', 'carnivorous food']</t>
  </si>
  <si>
    <t>Cladotypic nomenclature | Commentry | Ctenoptilus elongatus | Orthoptera | Tarsus</t>
  </si>
  <si>
    <t>The discovery of new specimens of the Late Carboniferous species elongata Brongniat, 1893: 433, belonging to the taxon Archaeorthoptera nom. B√©thoux and Nel, 2002, dis.-typ. Bethoux, 2007c (i.e. is more closely related to the Linnaean order Orthoptera than to any other recent insect order) is reported. The head and leg morphology of the species could be investigated thanks to the good preservation of the specimens, and new preparation. The tarsus is 5-segmented, supporting the view that this state is plesiomorphic for orthopterans s. s. Morphology of mandibules indicates a carnivorous food-habit. Fore- and mid-leg femora and tibiae were provided with long and spaced out spines, most probably arranged in two rows. These spines might have assisted the entrapment of preys. The relative length of leg segments, and the length of antennae, are reminiscent of the condition exhibited by phasmidans, suggesting a similar locomotion behavior.</t>
  </si>
  <si>
    <t>141-147</t>
  </si>
  <si>
    <t>60008988-60116086</t>
  </si>
  <si>
    <t>B√©thoux, Olivier</t>
  </si>
  <si>
    <t>Frankfurt am Main;Freiberg</t>
  </si>
  <si>
    <t>Senckenberg Gesellschaft f√ºr Naturforschung;Technische Universit√§t Bergakademie Freiberg</t>
  </si>
  <si>
    <t>60116086;60008988</t>
  </si>
  <si>
    <t>B√©thoux O.</t>
  </si>
  <si>
    <t>Head and leg morphology of elongata brongniart, 1893: 433 (Late carboniferous, Archaeorthoptera): Phylogenetic and palaeoecological implications</t>
  </si>
  <si>
    <t>10.3161/000345409X463949</t>
  </si>
  <si>
    <t>2-s2.0-67651083608</t>
  </si>
  <si>
    <t>['mimo technologies', 'evolution toward', 'essential role', 'delivering fast']</t>
  </si>
  <si>
    <t>Antennas | Array signal processing | Downlink | MIMO | Multiplexing | Transmitting antennas | WiMAX</t>
  </si>
  <si>
    <t>WiMAX is the first cellular standard that employs OFDMA technology and provides true integrated services for both fixed and mobile broadband access. Among the many new technologies adopted in WiMAX, MIMO antenna technology plays an essential role in delivering fast, rich-content, mobile broadband service reliably over extended coverage areas. In this article we provide a survey on the state of art of MIMO technologies in current WiMAX standards with an emphasis on practical engineering considerations. Moreover, we also briefly discuss the ongoing MIMO technologies in the evolution toward the next-generation WiMAX network. ¬© 2009 IEEE.</t>
  </si>
  <si>
    <t>100-107</t>
  </si>
  <si>
    <t>60033010;60033010;60010484;60010484</t>
  </si>
  <si>
    <t>55892959900;35932559000;55973381400;55970235700</t>
  </si>
  <si>
    <t>Li, Qinghua;Lin, Xintian Eddie;Zhang, Jianzhong;Roh, Wonil</t>
  </si>
  <si>
    <t>Santa Clara;Suwon</t>
  </si>
  <si>
    <t>Intel Corporation;Samsung Group</t>
  </si>
  <si>
    <t>60033010;60010484</t>
  </si>
  <si>
    <t>Li Q.</t>
  </si>
  <si>
    <t>Advancement of MIMO technology in WiMAX: From IEEE 802.16d/e/j to 802.16m</t>
  </si>
  <si>
    <t>10.1109/MCOM.2009.5116806</t>
  </si>
  <si>
    <t>2-s2.0-67651085197</t>
  </si>
  <si>
    <t>['substantially lower', 'stretching thin', 'smaller areas', 'serving smaller', 'relay systems', 'relay station', 'multipoint link', 'mobile stations', 'look like', 'later releases', 'key choices', 'increasingly beginning', 'increasing demand', 'important economic', 'ieee 802', 'future directions', 'first introduce', 'equipment costs', 'effective way', 'deployment costs', 'cellular system', 'cellular network', 'base stations', 'base station']</t>
  </si>
  <si>
    <t>Base stations | Computer architecture | Microprocessors | Mobile communication | Protocols | Relays | Topology</t>
  </si>
  <si>
    <t>Shrinking cell sizes, primarily a result of keeping up with the increasing demand for higher data rates, are stretching thin the notion of our traditional cellular system architecture. More and more base stations are serving smaller and smaller areas (cells) which in effect is driving up deployment costs. The option of deploying relay stations is increasingly beginning to look like a solution to the problem of providing a cost-effective way to extend the coverage and capacity in a cellular network. A relay station can be used to extend the point-to-multipoint link between the base station and mobile stations. Relay stations connect to the base stations without wires and are expected to be deployed to cover smaller geographic areas. Primarily the deployment costs but also the equipment costs are expected to be substantially lower than those of base stations. In this article we first introduce the relay station and discuss the place it is likely to carve out for itself in the traditional cellular architecture. We highlight the important economic and performance benefits relay stations could potentially offer, and outline a few scenarios where relays are likely to be deployed in the beginning. The multihop relay standard developed by the IEEE 802.16 working group is then used as a basis to provide an overview of the relay-enhanced cellular architecture and the key choices that can be made in developing relay support within a cellular system - a precursor to what can be expected in later releases of the Mobile WiMAX system. Finally, we discuss some future directions in the development of relay systems. ¬© 2009 IEEE.</t>
  </si>
  <si>
    <t>115-121</t>
  </si>
  <si>
    <t>60033010;60003780</t>
  </si>
  <si>
    <t>6507086931;6603181229</t>
  </si>
  <si>
    <t>Sydir, Jerry;Taori, Rakesh</t>
  </si>
  <si>
    <t>Intel Corporation;Samsung Electronics Co. Ltd.</t>
  </si>
  <si>
    <t>Sydir J.</t>
  </si>
  <si>
    <t>An evolved cellular system architecture incorporating relay stations - [WiMAX update]</t>
  </si>
  <si>
    <t>10.1109/MCOM.2009.5116808</t>
  </si>
  <si>
    <t>2-s2.0-67651108677</t>
  </si>
  <si>
    <t>['theoretical throughput', 'selective feedback', 'real time', 'providing cell', 'preferred single', 'physical layer', 'orthogonal frequency', 'optimal combining', 'new opportunities', 'multiple antennas', 'key features', 'interference conditions', 'field trials', 'division multiplexing', 'cellular networks', 'best mode', 'base stations', 'additional gain', '93 percent']</t>
  </si>
  <si>
    <t>Channel estimation | Interference | MIMO | Multiplexing | Signal to noise ratio | Switches | Throughput</t>
  </si>
  <si>
    <t>With the introduction of orthogonal frequency- division multiplexing and multiple antennas in cellular networks, there are new opportunities to adapt the transmission to propagation and interference conditions. In this article we describe a practical approach using space-frequency-selective multiuser MIMO scheduling. Frequency-selective feedback is provided on achievable data rates for preferred single- and multistream transmission modes. The base station selects the best mode while providing instantaneous fairness. We observe that multiuser transmission increases the probability of using multistream transmission. Besides the benefits from optimal combining at the physical layer, there is an additional gain at the MAC layer since the estimation of achievable rates becomes more precise. Altogether, 93 percent of the theoretical throughput can be realized by synchronizing the base stations and providing cell-specific reference signals. We have implemented essential functions of the approach in real time on an experimental 3GPP LTE prototype in 20 MHz bandwidth. Feasibility of the key features is proven in laboratory and field trials. ¬© 2009 IEEE.</t>
  </si>
  <si>
    <t>56-66</t>
  </si>
  <si>
    <t>60011055;60011055;60011055;60011055;60098468;60098468;60098468;60098468</t>
  </si>
  <si>
    <t>7003452680;16176738600;16025663300;57198292484;55945252800;36698134100;6602473628;56207625400</t>
  </si>
  <si>
    <t>Jungnickel, Volker;Schellmann, Malte;Thiele, Lars;Wirth, Thomas;Haustein, Thomas;Koch, Otto;Zirwas, Wolfgang;Schulz, Egon</t>
  </si>
  <si>
    <t>Finland;Germany</t>
  </si>
  <si>
    <t>Espoo;Berlin</t>
  </si>
  <si>
    <t>Nokia Networks;Fraunhofer Institute for Telecommunications, Heinrich-Hertz-Institut, HHI</t>
  </si>
  <si>
    <t>60098468;60011055</t>
  </si>
  <si>
    <t>Interference-aware scheduling in the multiuser MIMO-OFDM downlink - [Topics in radio communications]</t>
  </si>
  <si>
    <t>10.1109/MCOM.2009.5116801</t>
  </si>
  <si>
    <t>2-s2.0-67651113736</t>
  </si>
  <si>
    <t>['state physicists', 'principal findings', 'ors ).', 'odorant space', 'odorant receptors', 'nose sensors', 'narrowly tuned', 'mox sensors', 'molecular nature', 'metal oxide', 'limited utility', 'instruments designed', 'insect ors', 'important questions', 'highly correlated', 'fly ors', 'fly antenna', 'equivalent number', 'electronic noses', 'electronic nose', 'discriminating power', 'critical factor', 'cannot match', 'biological system', 'biological original', 'animal noses']</t>
  </si>
  <si>
    <t>Background: Electronic noses, E-Noses, are instruments designed to reproduce the performance of animal noses or antennae but generally they cannot match the discriminating power of the biological original and have, therefore, been of limited utility. The manner in which odorant space is sampled is a critical factor in the performance of all noses but so far it has been described in detail only for the fly antenna. Methodology: Here we describe how a set of metal oxide (MOx) E-Nose sensors, which is the most commonly used type, samples odorant space and compare it with what is known about fly odorant receptors (ORs). Principal Findings: Compared with a fly's odorant receptors, MOx sensors from an electronic nose are on average more narrowly tuned but much more highly correlated with each other. A set of insect ORs can therefore sample broader regions of odorant space independently and redundantly than an equivalent number of MOx sensors. The comparison also highlights some important questions about the molecular nature of fly ORs. Conclusions: The comparative approach generates practical learnings that may be taken up by solid-state physicists or engineers in designing new solid-state electronic nose sensors. It also potentially deepens our understanding of the performance of the biological system. ¬© 2009 Berna et al.</t>
  </si>
  <si>
    <t>e6406</t>
  </si>
  <si>
    <t>60018945;60018945;60018945</t>
  </si>
  <si>
    <t>7003767549;7403369591;6602113074</t>
  </si>
  <si>
    <t>Berna, Amalia Z.;Anderson, Alisha R.;Trowell, Stephen C.</t>
  </si>
  <si>
    <t>CSIRO Entomology</t>
  </si>
  <si>
    <t>Berna A.</t>
  </si>
  <si>
    <t>Bio-benchmarking of electronic nose sensors</t>
  </si>
  <si>
    <t>10.1371/journal.pone.0006406</t>
  </si>
  <si>
    <t>2-s2.0-68149131968</t>
  </si>
  <si>
    <t>['theory permitted', 'taking part', 'structural parameters', 'rights reserved', 'remaining conformers', 'redshifts associated', 'random variation', 'molecular structures', 'intramolecular h', 'hydroxyl groups', 'double bond', 'dihedral angles', 'dendrogram obtained', 'conformational search', 'compared among', 'cluster ii', 'clearly favored', 'carbon backbone', 'bonds distances', 'bonds belong']</t>
  </si>
  <si>
    <t>Cluster analysis | Conformational analysis | Dendrogram | H-bonds | Phloretin</t>
  </si>
  <si>
    <t>In this work, a conformational search on the molecule of phloretin [2‚Ä≤,4‚Ä≤,6‚Ä≤-Trihydroxy-3-(4-hydroxyphenyl)-propiophenone] has been performed. The molecule of phloretin has eight dihedral angles, four of them taking part in the carbon backbone and the other four, related with the orientation of the hydroxyl groups. A systematic search involving a random variation of the dihedral angles has been used to generate input structures for the quantum chemical calculations. Calculations at the DFT(B3LYP)/6-311++G(d,p) level of theory permitted the identification of 58 local minima belonging to the C1 symmetry point group. The molecular structures of the conformers have been analyzed using hierarchical cluster analysis. This method allowed us to group conformers according to their similarities, and thus, to correlate the conformers' stability with structural parameters. The dendrogram obtained from the hierarchical cluster analysis depicted two main clusters. Cluster I included all the conformers with relative energies lower than 25 kJ mol-1 and cluster II, the remaining conformers. The possibility of forming intramolecular hydrogen bonds resulted the main factor contributing for the stability. Accordingly, all conformers depicting intramolecular H-bonds belong to cluster I. These conformations are clearly favored when the carbon backbone is as planar as possible. The values of the ŒΩC{double bond, long}O and ŒΩOH vibrational modes were compared among all the conformers of phloretin. The redshifts associated with intramolecular H-bonds were correlated with the H-bonds distances and energies. ¬© 2009 Elsevier B.V. All rights reserved.</t>
  </si>
  <si>
    <t>Journal of Molecular Structure</t>
  </si>
  <si>
    <t>60020985-60008370</t>
  </si>
  <si>
    <t>G√≥mez-Zavaglia, Andrea</t>
  </si>
  <si>
    <t>Portugal;Argentina</t>
  </si>
  <si>
    <t>Coimbra;La Plata Provincia de Buenos Aires,</t>
  </si>
  <si>
    <t>Universidade de Coimbra;Centro de Investigacion y Desarrollo En Criotecnologia de Alimentos (CONICET- Universidad Nacional de la Plata- Comisi√≥n de Investigaciones Cient√≠ficas de la Provincia de Buenos Aires)</t>
  </si>
  <si>
    <t>60020985;60008370</t>
  </si>
  <si>
    <t>G√≥mez-Zavaglia A.</t>
  </si>
  <si>
    <t>Quantum chemical calculations in the structural analysis of phloretin</t>
  </si>
  <si>
    <t>S0022286009002956</t>
  </si>
  <si>
    <t>10.1016/j.molstruc.2009.05.014</t>
  </si>
  <si>
    <t>2-s2.0-67549114826</t>
  </si>
  <si>
    <t>['zinc porphyrin', 'upon forming', 'time constant', 'thus mimicking', 'supramolecular triad', 'successful model', 'separated state', 'selective excitation', 'reaction center', 'rather complex', 'probe technique', 'porphyrin ring', 'photosynthetic antenna', 'photochemical events', 'opposite end', 'newly constructed', 'fully characterized', 'energy transfer', 'energy donor', 'electron transfer', 'electron donor', 'electrochemical methods', 'dyad resulted', 'dipole interactions', 'decay measurements', 'covalently attached', 'conformer ).', 'combined antenna', 'boron dipyrrin', 'assembling fullerene', '23 œºs']</t>
  </si>
  <si>
    <t>A self-assembled supramolecular triad, a model to mimic the photochemical events of photosynthetic antenna - reaction center, viz., sequential energy and electron transfer, has been newly constructed and studied. Boron dipyrrin, zinc porphyrin, and fullerene respectively constitute the energy donor, electron donor, and electron acceptor segments of the antenna - reaction center mimicry. For the construction, first, boron dipyrrin was covalently attached to a zinc porphyrin entity bearing a benzo-18-crown-6 host segment at the opposite end of the porphyrin ring. Next, an alkyl ammonium functionalized fullerene was used to self-assemble the crown ether entity via ion - dipole interactions. The newly formed supramolecular triad was fully characterized by spectroscopic, computational, and electrochemical methods. Selective excitation of the boron dipyrrin moiety in the dyad resulted in energy transfer over 97% efficiency creating singlet excited zinc porphyrin. The rate of energy transfer from the decay measurements of time-correlated singlet photon counting (TCSPC) and up-conversion techniques agreed well with that obtained by the pump - probe technique and revealed efficient photoinduced energy transfer in the dyad (time constant in the order of 10-60 ps depending upon the conformer). Upon forming the supramolecular triad by self-assembling fullerene, the excited zinc porphyrin resulted in electron transfer to the coordinated fullerene yielding a charge-separated state, thus mimicking the antenna - reaction center functionalities of photosynthesis. Nanosecond transient absorption studies yielded a lifetime of the charge-separated state to be 23 Œºs, indicating charge stabilization in the supramolecular triad. The present supramolecular system represents a successful model to mimic the rather complex "combined antenna - reaction center" events of photosynthesis. ¬© 2009 American Chemical Society.</t>
  </si>
  <si>
    <t>8478-8489</t>
  </si>
  <si>
    <t>60017742;60017742;60017742;60017742;60017742;60011170;60017742</t>
  </si>
  <si>
    <t>23397746700;7004518742;21735429600;7801604141;6602192810;7006886880;7005924886</t>
  </si>
  <si>
    <t>Maligaspe, Eranda;Tkachenko, Nikolai V.;Subbaiyan, Navaneetha K.;Chitta, Raghu;Zandler, Melvin E.;Lemmetyinen, Helge;D'Souza, Francis</t>
  </si>
  <si>
    <t>United States;Finland</t>
  </si>
  <si>
    <t>Wichita;Tampere</t>
  </si>
  <si>
    <t>Wichita State University;Tampereen Yliopisto</t>
  </si>
  <si>
    <t>60017742;60011170</t>
  </si>
  <si>
    <t>Maligaspe E.</t>
  </si>
  <si>
    <t>Photosynthetic antenna-reaction center mimicry: Sequential energy- and electron transfer in a self-assembled supramolecular triad composed of boron dipyrrin, zinc porphyrin and fullerene</t>
  </si>
  <si>
    <t>10.1021/jp9032194</t>
  </si>
  <si>
    <t>2-s2.0-67651163604</t>
  </si>
  <si>
    <t>FA8650-04-C-704</t>
  </si>
  <si>
    <t>['systematic selection', 'supply chain', 'scheme dictates', 'rfid antennas', 'required number', 'read rate', 'proposed rfid', 'proposed distributed', 'paper presents', 'novel radio', 'new inventory', 'management scheme', 'items transferred', 'guaranteed using', 'friendly materials', 'frequency identification', 'freezer performance', 'dic scheme', 'desired level', 'chain echelon', 'based smart', 'based analysis', 'antenna configuration']</t>
  </si>
  <si>
    <t>Inventory control | Low-temperature chemical management | Passive radio-frequency identification (RFID) | Power control</t>
  </si>
  <si>
    <t>This paper presents a novel radio-frequency identification (RFID)-based smart freezer using a new inventory-management scheme for extremely low temperature environments. The proposed solution utilizes backpressure inventory control, systematic selection of antenna configuration, and antenna power control. The proposed distributed-inventory-control (DIC) scheme dictates the amount of items transferred through the supply chain. When a high item visibility is ensured, the control scheme maintains the desired level of inventory at each supply-chain echelon. The performance of the DIC scheme is guaranteed using a Lyapunov-based analysis. The proposed RFID antenna-configuration design methodology coupled with locally asymptotically stable distributed power control ensures a 99% read rate of items while minimizing the required number of RFID antennas in the confined cold chain environments with non-RF-friendly materials. The proposed RFID-based smart-freezer performance is verified through simulations of supply chain and experiments on an industrial freezer testbed operating at -100 ¬∞F. ¬© 2009 IEEE.</t>
  </si>
  <si>
    <t>2347-2356</t>
  </si>
  <si>
    <t>60024728;60024728;60024728</t>
  </si>
  <si>
    <t>14834653600;6507170282;26642913600</t>
  </si>
  <si>
    <t>Soylemezoglu, Ahmet;Zawodniok, Maciej J.;Jagannathan, S.</t>
  </si>
  <si>
    <t>Soylemezoglu A.</t>
  </si>
  <si>
    <t>RFID-based smart freezer</t>
  </si>
  <si>
    <t>10.1109/TIE.2009.2017553</t>
  </si>
  <si>
    <t>2-s2.0-67651171672</t>
  </si>
  <si>
    <t>['worst situation', 'user satellite', 'trajectory preprocessor', 'tracing tdrs', 'tilting mechanism', 'stable tracking', 'solving method', 'satellite linkage', 'research limitations', 'practical implications', 'pointing precision', 'paper studies', 'orbit predictions', 'orbit altitude', 'obtained based', 'movement laws', 'method obtains', 'hardware structure', 'feasible method', 'engineers analyze', 'command trajectory', 'blindness zones', 'blindness zone', 'azimuth architecture', 'avoided forever', 'antenna uses']</t>
  </si>
  <si>
    <t>Artificial satellites | Communication technologies | Data communication systems | Tracking</t>
  </si>
  <si>
    <t>Purpose - The purpose of this paper is to provide a feasible method to solve the zenith pass problem that can occur when the inter-satellite linkage antenna of the user satellite is tracing TDRS. The antenna uses the elevation-over-azimuth architecture. Design/methodology/approach - The movement laws of the inter-satellite linkage can be obtained based on the orbit predictions of the user satellite and TDRS. According to the movement laws, the zenith pass moments and blindness zones are found. The trajectory preprocessor is provided to design a command trajectory for driving the axis of the tilting mechanism. Findings - In the worst situation, the blindness zone can appear once every half day. Three special orbit altitude values are obtained. When the user satellite picks one of them as its orbit altitude, the blindness zone may be avoided forever. The zenith pass tracing strategies based on the mechanical tilting method have been designed. Research limitations/implications - This method obtains the stable tracking during the zenith pass course by changing the hardware structure of the antenna. It is too expensive and can influence the pointing precision of the antenna. Practical implications - The research can help the engineers analyze and solve the zenith pass problem of the antenna. Originality/value - This paper studies the zenith pass problem that can occur when the inter-satellite linkage antenna of the user satellite is tracing TDRS and provides a solving method. ¬© Emerald Group Publishing Limited.</t>
  </si>
  <si>
    <t>118-122</t>
  </si>
  <si>
    <t>Aircraft Engineering and Aerospace Technology</t>
  </si>
  <si>
    <t>60025278;60019616</t>
  </si>
  <si>
    <t>28567823800;7005534032</t>
  </si>
  <si>
    <t>Kun, Zhai;Di, Yang</t>
  </si>
  <si>
    <t>Beijing;Harbin</t>
  </si>
  <si>
    <t>Tsinghua University;Harbin Institute of Technology</t>
  </si>
  <si>
    <t>Kun Z.</t>
  </si>
  <si>
    <t>Studies of zenith pass tracing of the inter-satellite linkage antenna based on mechanical tilting</t>
  </si>
  <si>
    <t>10.1108/00022660910941802</t>
  </si>
  <si>
    <t>2-s2.0-67651176239</t>
  </si>
  <si>
    <t>Waseda University</t>
  </si>
  <si>
    <t>['sensing area', 'rfid ).', 'proposed algorithm', 'pose estimation', 'pose based', 'passive rfid', 'paper proposes', 'mobile robot', 'many researches', 'location errors', 'location due', 'ic tags', 'frequency identification', 'efficient method', 'cartesian coordinates', 'always present']</t>
  </si>
  <si>
    <t>Autonomous mobile robot | Localization | Navigation | Passive radio-frequency identification (RFID) | Pose estimation</t>
  </si>
  <si>
    <t>This paper proposes an efficient method for localization and pose estimation for mobile robot navigation using passive radio-frequency identification (RFID). We assume that the robot is able to identify IC tags and measure the robot's pose based on the relation between the previous and current location according to the IC tags. However, there arises the problem of uncertainty of location due to the nature of the antenna and IC tags. In other words, an error is always present which is relative to the sensing area of the antenna. Many researches have used external sensors in order to reduce the location errors, with few researches presented involving purely RFID driven systems. Our proposed algorithm that uses only passive RFID is able to estimate the robot's location and orientation more precisely by using trigonometric functions and the IC tags' Cartesian coordinates in a regular gridlike pattern. The experimental results show that the proposed method effectively estimates both the location and the pose of a mobile robot during navigation. ¬© 2009 IEEE.</t>
  </si>
  <si>
    <t>2366-2373</t>
  </si>
  <si>
    <t>60023462;60023462</t>
  </si>
  <si>
    <t>24492116000;35355828000</t>
  </si>
  <si>
    <t>Park, Sunhong;Hashimoto, Shuji</t>
  </si>
  <si>
    <t>Autonomous mobile robot navigation using passive RFID in indoor environment</t>
  </si>
  <si>
    <t>10.1109/TIE.2009.2013690</t>
  </si>
  <si>
    <t>2-s2.0-67651177970</t>
  </si>
  <si>
    <t>['similar folding', 'sensilla chaetica', 'sensilla basiconica', 'rights reserved', 'previously reported', 'previously recorded', 'outer lymph', 'organic compounds', 'mouth parts', 'dimensional models', 'detected lmigobp3', 'clearly different', 'binding proteins', 'binding pockets']</t>
  </si>
  <si>
    <t>Bacterial expression | Cerci | Immunocytochemistry | Ligand-binding | Locusta migratoria | Odorant-binding protein | Protein modelling</t>
  </si>
  <si>
    <t>Two novel odorant-binding proteins (OBPs) of locust, LmigOBP2 and LmigOBP3 are very different from each other and from the previously reported LmigOBP1 in their amino acid sequences. Moreover, OBP3 contains three additional cysteines, a fact not previously recorded in standard length OBPs. However, these two proteins exhibit remarkably similar binding affinities to a set of organic compounds. Such behaviour is supported by three-dimensional models, showing very similar folding for LmigOBP2 and LmigOBP3, but clearly different for LmigOBP1. Also several amino acid residues lining the binding pockets of the three proteins appear conserved in LmigOBP2 and LmigOBP3, but not in LmigOBP1. Western blot experiments revealed the presence of LmigOBP2 in antennae, mouth parts and cerci, but could not detected LmigOBP3 in any of these tissues. In immunocytochemistry, antibodies against LmigOBP2 strongly stained the outer lymph of sensilla chaetica of the antennae, in contrast with LmigOBP1, previously reported in sensilla basiconica. ¬© 2009 Elsevier Inc. All rights reserved.</t>
  </si>
  <si>
    <t>369-374</t>
  </si>
  <si>
    <t>0006291X</t>
  </si>
  <si>
    <t>Biochemical and Biophysical Research Communications</t>
  </si>
  <si>
    <t>60013551;60013551;60013551;60028868</t>
  </si>
  <si>
    <t>16209960600;18937999900;9333032000;36880050400</t>
  </si>
  <si>
    <t>Yu, Fang;Zhang, Shangan;Zhang, Long;Pelosi, Paolo</t>
  </si>
  <si>
    <t>Italy;China</t>
  </si>
  <si>
    <t>Pisa;Beijing</t>
  </si>
  <si>
    <t>Universit√† di Pisa;China Agricultural University</t>
  </si>
  <si>
    <t>60028868;60013551</t>
  </si>
  <si>
    <t>Yu F.</t>
  </si>
  <si>
    <t>Intriguing similarities between two novel odorant-binding proteins of locusts</t>
  </si>
  <si>
    <t>S0006291X09010134</t>
  </si>
  <si>
    <t>10.1016/j.bbrc.2009.05.074</t>
  </si>
  <si>
    <t>2-s2.0-67349161390</t>
  </si>
  <si>
    <t>ABDR/S05-003</t>
  </si>
  <si>
    <t>['tightly bound', 'thus excluding', 'swapped dimer', 'sexual responses', 'rights reserved', 'receptor recognition', 'queen controls', 'physiological ph', 'pheromone receptor', 'pbps ).', 'oda ).', 'native asp1', 'minor components', 'male honeybees', 'male bees', 'major component', 'mainly hydrophobic', 'main component', 'low ph', 'ligand release', 'key issue', 'different medium', 'complexed form', 'chain pbps', 'caste status', 'asp1 structure', 'apis mellifera', 'antennal lymph', 'among others']</t>
  </si>
  <si>
    <t>Apis mellifera | crystal structure | honeybee | pheromone binding protein | signal transduction</t>
  </si>
  <si>
    <t>In honeybee (Apis mellifera) societies, the queen controls the development and the caste status of the members of the hive. Queen bees secrete pheromonal blends comprising 10 or more major and minor components, mainly hydrophobic. The major component, 9-keto-2(E)-decenoic acid (9-ODA), acts on the workers and male bees (drones), eliciting social or sexual responses. 9-ODA is captured in the antennal lymph and transported to the pheromone receptor(s) in the sensory neuron membranes by pheromone binding proteins (PBPs). A key issue is to understand how the pheromone, once tightly bound to its PBP, is released to activate the receptor. We report here on the structure at physiological pH of the main antennal PBP, ASP1, identified in workers and male honeybees, in its apo or complexed form, particularly with the main component of the queen mandibular pheromonal mixture (9-ODA). Contrary to the ASP1 structure at low pH, the ASP1 structure at pH¬†7.0 is a domain-swapped dimer with one or two ligands per monomer. This dimerization is disrupted by a unique residue mutation since Asp35 Asn and Asp35 Ala mutants remain monomeric at pH¬†7.0, as does native ASP1 at pH¬†4.0. Asp35 is conserved in only ‚àº 30% of medium-chain PBPs and is replaced by other residues, such as Asn, Ala and Ser, among others, thus excluding that they may perform domain swapping. Therefore, these different medium-chain PBPs, as well as PBPs from moths, very likely exhibit different mechanisms of ligand release or receptor recognition. ¬© 2009 Elsevier Ltd. All rights reserved.</t>
  </si>
  <si>
    <t>981-990</t>
  </si>
  <si>
    <t>60101370-60102127;60101370-60102127;60106215;60106215;60106215;60101370-60102127;60101370-60102127;60101370-60102127</t>
  </si>
  <si>
    <t>57188688889;7005124414;8935204200;7006613081;7005103856;6602896947;56211778600;7006765066</t>
  </si>
  <si>
    <t>Pesenti, Marion E.;Spinelli, Silvia;Bezirard, Val√©rie;Briand, Lo√Øc;Pernollet, Jean Claude;Campanacci, Val√©rie;Tegoni, Mariella;Cambillau, Christian</t>
  </si>
  <si>
    <t>Paris;Marseille;Marseille</t>
  </si>
  <si>
    <t>Neuro Biologie de l'Olfaction;Aix Marseille Universit√©;Architecture et Fonction des Macromol√©cules Biologiques, Marseille</t>
  </si>
  <si>
    <t>60106215;60102127;60101370</t>
  </si>
  <si>
    <t>Pesenti M.E.</t>
  </si>
  <si>
    <t>Queen Bee Pheromone Binding Protein pH-Induced Domain Swapping Favors Pheromone Release</t>
  </si>
  <si>
    <t>S0022283609006500</t>
  </si>
  <si>
    <t>10.1016/j.jmb.2009.05.067</t>
  </si>
  <si>
    <t>2-s2.0-67650089681</t>
  </si>
  <si>
    <t>['zf u', 'technology 2009', 'system decreases', 'spatial multiplexing', 'receive antennas', 'paper presents', 'ofdm system', 'noise ratio', 'input multiple', 'increasing number', 'ergodic capacity', 'equal number', 'division multiplexing', 'detection signal', 'communication technique', 'cdm communications', 'analytical approach', 'also shown']</t>
  </si>
  <si>
    <t>Spatially multiplexed multicarrier code-division multiplexing (SM-MC-CDM) is a multiple-input multiple-output, orthogonal frequency division multiplexing (MIMO-OFDM) communication technique with multiple antennas used for spatial multiplexing and with frequency domain spreading on each antenna. Unified successive interference canceller (U-SIC) is an efficient detector recently introduced for SM-MC-CDM. This paper presents an analytical approach to the performance of zero-forcing (ZF) U-SIC for SM-MC-CDM communications. For a system with an equal number of transmit and receive antennas, an approximation for the probability density function of post-detection signal-to-noise ratio (SNR) is used to derive a closed-form analytical upper bound and approximations for the probability of error and ergodic capacity. It is shown that SM-MC-CDM with ZF U-SIC is able to achieve higher diversity order than that achieved by ZF and minimum mean squared error (MMSE) V-BLAST detectors used on each subcarrier of a MIMO-OFDM system with the same number of subcarriers. The diversity order obtained increases with the number of subcarriers. It is also shown that the ergodic capacity of the system decreases with increasing number of subcarriers. ¬© The Institution of Engineering and Technology 2009.</t>
  </si>
  <si>
    <t>1410-1419</t>
  </si>
  <si>
    <t>8959819400;7004896125</t>
  </si>
  <si>
    <t>Eslami, M.;Krzymie≈Ñ, W. A.</t>
  </si>
  <si>
    <t>Eslami M.</t>
  </si>
  <si>
    <t>Performance of spatially multiplexed MC-CDM with zero-forcing unified successive interference cancellation detection</t>
  </si>
  <si>
    <t>10.1049/iet-com.2008.0406</t>
  </si>
  <si>
    <t>2-s2.0-67651205650</t>
  </si>
  <si>
    <t>['unbalanced antennas', 'technology 2009', 'solution using', 'radiation patterns', 'radiation efficiency', 'radiated power', 'node housing', 'free space', 'characterisation techniques', 'balanced antenna', '4ghz antenna']</t>
  </si>
  <si>
    <t>A 2.4GHz antenna for an electrically small body-worn sensor node is presented. Usually, unbalanced antennas are used in such applications. Implementing a balanced antenna in a small node deployed on the body is problematic from the points of view of both design and characterisation. A solution using a T-matched dipole integrated in the node housing is presented. Techniques for characterisation both in free space and on the body are described. Besides antenna port impedance and radiation efficiency, radiated power and radiation patterns of the active antenna fed by a transceiver in a fully functional sensor node are measured. The benefits and drawbacks of the chosen antenna design and characterisation techniques are discussed. ¬© The Institution of Engineering and Technology 2009.</t>
  </si>
  <si>
    <t>774-781</t>
  </si>
  <si>
    <t>60003858;60003858-60079072;60003858;60016561;60016561</t>
  </si>
  <si>
    <t>7404684647;6602716988;7004485449;28867484900;6603432043</t>
  </si>
  <si>
    <t>Cheng, S.;Hallbj√∂rner, P.;Rydberg, A.;Vanotterdijk, D.;Van Engen, P.</t>
  </si>
  <si>
    <t>Sweden;Netherlands;Sweden</t>
  </si>
  <si>
    <t>Boras;Eindhoven;Uppsala</t>
  </si>
  <si>
    <t>RISE, SP Technical Research Institute of Sweden;Philips Research;Uppsala Universitet</t>
  </si>
  <si>
    <t>60079072;60016561;60003858</t>
  </si>
  <si>
    <t>T-matched dipole antenna integrated in electrically small body-worn wireless sensor node</t>
  </si>
  <si>
    <t>10.1049/iet-map.2008.0218</t>
  </si>
  <si>
    <t>2-s2.0-67651205667</t>
  </si>
  <si>
    <t>['two algorithms', 'technology 2009', 'results obtained', 'properties leads', 'practical algorithm', 'optimisation algorithms', 'optimisation algorithm', 'optimal solution', 'obtained results', 'iwo algorithm', 'iwo ),', 'higher precision', 'genetic algorithms', 'fast convergence', 'colonising weeds', 'adaptive beamforming']</t>
  </si>
  <si>
    <t>Currently, the uniform linear array (ULA) is the most commonly used antenna system for different wireless systems like commercial cellular systems. In this study, a ULA adaptive antenna that uses a novel numerical stochastic optimisation algorithm inspired from colonising weeds, designated as invasive weed optimisation (IWO), is introduced. Weeds are shown to be very robust and adaptive to changes in the environment. Thus, capturing their properties leads to a powerful optimisation algorithm. This optimisation algorithm is used for adaptive beamforming; the obtained results are compared with the results obtained from two other optimisation algorithms, that is, the least mean square and genetic algorithms. The reported results show that the IWO is very robust and effective in locating the optimal solution with higher precision and a lower cost function when compared with the other two algorithms. Other advantages of the IWO algorithm is its simplicity and fast convergence, which makes it a practical algorithm for adaptive beamforming. ¬© The Institution of Engineering and Technology 2009.</t>
  </si>
  <si>
    <t>765-773</t>
  </si>
  <si>
    <t>60022927;60022927;60033154</t>
  </si>
  <si>
    <t>24470169400;7402042282;12767444000</t>
  </si>
  <si>
    <t>Roshanaei, M. M.;Lucas, C.;Mehrabian, A. R.</t>
  </si>
  <si>
    <t>Canada;Iran</t>
  </si>
  <si>
    <t>Montreal;Tehran</t>
  </si>
  <si>
    <t>Concordia University;University of Tehran</t>
  </si>
  <si>
    <t>60033154;60022927</t>
  </si>
  <si>
    <t>Roshanaei M.M.</t>
  </si>
  <si>
    <t>Adaptive beamforming using a novel numerical optimisation algorithm</t>
  </si>
  <si>
    <t>10.1049/iet-map.2008.0188</t>
  </si>
  <si>
    <t>2-s2.0-67651207742</t>
  </si>
  <si>
    <t>['two stbcs', 'transmission matrices', 'theoretic analysis', 'technology 2009', 'significantly reduces', 'qostbc ).', 'orthogonal stbcs', 'orthogonal stbc', 'new rate', 'much closer', 'mimo systems', 'maximum likelihood', 'existing stbcs', 'ensuring full', 'empty slots', 'diversity quasi', 'diversity qostbc', 'corresponding full', 'complexity rate', 'code rates', 'classical ostbcs', 'authors show', 'authors prove', 'authors fill', 'authors deal', 'additional symbols', '2 stbcs']</t>
  </si>
  <si>
    <t>The authors deal with the design of high-rate, full-diversity, low-maximum likelihood (ML) decoding complexity space-time block codes (STBCs) with code rates of 2 and 1.5 complex symbols per channel use for multiple-input multiple output (MIMO) systems employing three and four transmit antennas. The authors fill the empty slots of the existing STBCs from coordinate interleaved orthogonal designs (CIODs) in their transmission matrices by additional symbols and use the conditional ML decoding technique, which significantly reduces the ML decoding complexity of non-orthogonal STBCs while ensuring full-diversity and high coding gain. First, two new schemes with code rates of 2 and 1.5 are proposed for MIMO systems with four transmit antennas. The authors show that our low-complexity rate-2 STBC outperforms the corresponding best STBC recently proposed by Biglieri et al. (2008) for quadrature phase shift keying (QPSK), due to its superior coding gain while our rate-1.5 STBC outperforms the full-diversity quasi-orthogonal STBC (QOSTBC). Then, two STBCs with code rates of 2 and 1.5 are proposed for three transmit antennas, which are shown to outperform the corresponding full-diversity QOSTBC. The authors prove by an information-theoretic analysis that the capacities of new rate-2 STBCs for three and four transmit antennas are much closer to the actual MIMO channel capacity than the capacities of classical OSTBCs and CIODs. ¬© The Institution of Engineering and Technology 2009.</t>
  </si>
  <si>
    <t>1371-1378</t>
  </si>
  <si>
    <t>60022002;60022002</t>
  </si>
  <si>
    <t>24758022600;35562948400</t>
  </si>
  <si>
    <t>Ba≈üar, E.;Ayg√∂l√º, √ú</t>
  </si>
  <si>
    <t>Ba≈üar E.</t>
  </si>
  <si>
    <t>High-rate full-diversity space-time block codes for three and four transmit antennas</t>
  </si>
  <si>
    <t>10.1049/iet-com.2008.0697</t>
  </si>
  <si>
    <t>2-s2.0-67651210905</t>
  </si>
  <si>
    <t>['technology 2009', 'simulation results', 'receive antennas', 'orthogonal space', 'fading channels', 'constituent stbc', 'aware receiver', 'arbitrary rate', 'analytical results']</t>
  </si>
  <si>
    <t>The authors analyse concatenated bit-interleaved coded modulation and orthogonal space-time block codes (OSTBC) over fading channels in the absence and presence of channel state information (CSI) in receiver. The authors derive analytical expressions for bit and frame error probabilities based on which corresponding designing rules are proposed. The analytical results are for arbitrary rate of constituent STBC and arbitrary convolutional code, and for CSI-aware receiver is for any number of transmit and receive antennas. Simulation results are presented to confirm the validity of the proposed designing rules. Moreover, the simulation results show that the proposed system outperforms concatenated trellis coded modulation and OSTBC. ¬© The Institution of Engineering and Technology 2009.</t>
  </si>
  <si>
    <t>1354-1362</t>
  </si>
  <si>
    <t>60022927;60030003;60022927</t>
  </si>
  <si>
    <t>24823471000;7003618665;6701722654</t>
  </si>
  <si>
    <t>Teimouri, M.;Hedayat, A.;Shiva, M.</t>
  </si>
  <si>
    <t>Concatenated bit-interleaved coded modulation and orthogonal space-time block codes over fading channels</t>
  </si>
  <si>
    <t>10.1049/iet-com.2008.0477</t>
  </si>
  <si>
    <t>2-s2.0-67651215950</t>
  </si>
  <si>
    <t>['worldwide interoperability', 'technology 2009', 'resonance frequency', 'proposed antenna', 'microwave access', 'ground plane', 'gain better', 'different substrates', 'design equations', '19ghz covering']</t>
  </si>
  <si>
    <t>A compact wideband printed slot antenna, suitable for wireless local area network (WLAN) and satisfying the worldwide interoperability for microwave access (WiMAX) applications, is proposed here. The antenna is microstrip-fed and its structure is based on Koch fractal geometry where the resonance frequency of a conventional triangular slot antenna is lowered by applying Koch iterations. The antenna size inclusive of the ground plane is compact and has a wide operating bandwidth. The proposed second iteration Koch slot antenna operates from 2.33 to 6.19GHz covering the 2.4/5.2/5.8GHz WLAN bands and 2.5/3.5/5.5GHz WiMAX bands. The antenna exhibits omnidirectional radiation coverage with a gain better than 2.0dBi in the entire operating band. Design equations for the proposed antenna are developed and their validity is confirmed on different substrates and for different slot sizes. ¬© The Institution of Engineering and Technology 2009.</t>
  </si>
  <si>
    <t>782-789</t>
  </si>
  <si>
    <t>Krishna, D. D.;Gopikrishna, M.;Aanandan, C. K.;Mohanan, P.;Vasudevan, K.</t>
  </si>
  <si>
    <t>Compact wideband Koch fractal printed slot antenna</t>
  </si>
  <si>
    <t>10.1049/iet-map.2008.0210</t>
  </si>
  <si>
    <t>2-s2.0-67651215966</t>
  </si>
  <si>
    <t>['wideband response', 'wide bandwidth', 'upper bands', 'upper band', 'technology 2009', 'resonant frequency', 'rectangular slot', 'operating modes', 'lower band', 'key parameters', 'given size', 'embedded split', 'current path', 'concentric split', 'compact dual', 'bands simultaneously', 'band annular', '30 miniaturisation']</t>
  </si>
  <si>
    <t>A compact dual-band annular-slot antenna loaded by a concentric split-ring-slot is presented. A stepped microstrip feedline enables the control of the coupling and provides good matching. The annular-slot is connected to the split-ring-slot by a rectangular slot, which increases the surface of the current path, thus notably reducing the resonant frequency for a given size. The embedded split-ring-slot structure allows many resonant modes to be realised. By tuning the key parameters, these operating modes and their bandwidths can be controlled. A wide bandwidth can be realised for either the lower band, upper band or both bands simultaneously, depending on the application. Measured results show that the bandwidths in the region of 45-15 and 32-8.4, can be provided for the lower and upper bands, respectively. For the case where a wideband response is required for both bands, it is shown that 26 and 32 can be realised. A 30 miniaturisation is also achieved compared with conventional annular ring slot antennas. ¬© The Institution of Engineering and Technology 2009.</t>
  </si>
  <si>
    <t>757-764</t>
  </si>
  <si>
    <t>12445409400;7005794256</t>
  </si>
  <si>
    <t>Bao, X. L.;Ammann, M. J.</t>
  </si>
  <si>
    <t>Microstrip-fed dual-frequency annular-slot antenna loaded by split-ring-slot</t>
  </si>
  <si>
    <t>10.1049/iet-map.2008.0193</t>
  </si>
  <si>
    <t>2-s2.0-67651219180</t>
  </si>
  <si>
    <t>['technology 2009', 'sinusoid parameters', 'single fpga', 'random variables', 'multiple blocks', 'excellent agreement', 'efficiently used', 'efficiently scheduling', 'corresponding rayleigh', 'correlated rayleigh', 'consuming ensemble', 'compact enough', 'based model', 'article describes', 'antenna systems', 'accurately reproduce', 'accurate simulation']</t>
  </si>
  <si>
    <t>This article describes a significantly improved sum-of-sinusoids-based model for the accurate simulation of time-correlated Rayleigh and Rician fading channels. The proposed model utilises random walk processes instead of random variables for some of the sinusoid parameters to more accurately reproduce the behaviour of wireless radio propagation. Every fading block generated using our model has accurate statistical properties on its own and hence, unlike previously proposed models, there is no need for time-consuming ensemble-averaging over multiple blocks. Using numerical simulation it is shown that the important statistical properties of the generated fading samples have excellent agreement with the theoretical reference functions. A fixed-point hardware implementation of the corresponding Rayleigh and Rician fading channel simulator on a field-programmable gate array (FPGA) is presented. By efficiently scheduling the operations, the reconfigurable fading channel simulator is compact enough that it can be efficiently used to simulate multipath scenarios and multiple-antenna systems (e.g. a 4√ó4 MIMO channel) using a single FPGA. ¬© The Institution of Engineering and Technology 2009.</t>
  </si>
  <si>
    <t>1333-1342</t>
  </si>
  <si>
    <t>60030835;60030835;60030835;60030835</t>
  </si>
  <si>
    <t>14057554500;14058036700;7006688571;55368982000</t>
  </si>
  <si>
    <t>Alimohammad, A.;Fard, S. F.;Cockburn, B. F.;Schlegel, C.</t>
  </si>
  <si>
    <t>Alimohammad A.</t>
  </si>
  <si>
    <t>Compact Rayleigh and Rician fading simulator based on random walk processes</t>
  </si>
  <si>
    <t>10.1049/iet-com.2008.0297</t>
  </si>
  <si>
    <t>2-s2.0-67651225346</t>
  </si>
  <si>
    <t>['technology 2009', 'overall size', 'operating bandwidth', 'notched characteristic', 'like slot', 'grounded open', 'experiment show', 'etched onto', 'desirable performance', 'cpw fork', 'consistent gain', 'circuited stubs', 'adding two', '5 ).']</t>
  </si>
  <si>
    <t>A simple and compact coplanar waveguide (CPW)-fed ultra-wideband (UWB) monopole-like slot antenna is presented. The proposed antenna comprises a monopole-like slot and a CPW fork-shaped feeding structure, which is etched onto an FR4 printed circuit board (PCB) with an overall size of 26mm√ó 29mm√ó1.5mm. The simulation and experiment show that the proposed antenna achieves good impedance matching, consistent gain, stable radiation patterns and consistent group delay over an operating bandwidth of 2.7-12.4GHz (128.5). Furthermore, through adding two more grounded open-circuited stubs, the proposed antenna design features band-notched characteristic in the band of 5-6GHz while maintaining the desirable performance over lower/upper UWB bands of 3.1-4.85GHz/6.2-9.7GHz. ¬© The Institution of Engineering and Technology 2009.</t>
  </si>
  <si>
    <t>889-898</t>
  </si>
  <si>
    <t>7006326283;7409485017</t>
  </si>
  <si>
    <t>Qing, X.;Chen, Z. N.</t>
  </si>
  <si>
    <t>Compact coplanar waveguide-fed ultra-wideband monopole-like slot antenna</t>
  </si>
  <si>
    <t>10.1049/iet-map.2008.0075</t>
  </si>
  <si>
    <t>2-s2.0-67651225363</t>
  </si>
  <si>
    <t>['valuable candidates', 'technology 2009', 'simulated results', 'radiating element', 'radar applications', 'performing full', 'measured results', 'linear array', 'investigated based']</t>
  </si>
  <si>
    <t>Low sidelobe longitudinal slot array antennas are investigated based on substrate integrated waveguide (SIW) technology. The design method consists of the characterisation of the radiating element, the synthesis of the linear array and the development of the planar array including a feeding power divider by performing full-wave electromagnetic simulations for the final accurate design. Two planar slot array antennas are fabricated with a normal printed circuit board (PCB) process. Low sidelobe features are verified by the measured results which are in agreement with the simulated results. For an 8√ó8 SIW slot array antenna, the measured sidelobe levels (SLLs) are below -36dB in the H-plane and below -25dB in the E-plane with the Gain of 20.3dB at 9.9GHz. And for a 16√ó16 antenna, the SLLs are below -30dB both in the E-plane and H-plane with the Gain of 24.4dB at 10GHz. The achieved design goals on the radiation patterns therefore validate the proposed low sidelobe SIW slot array antennas to be valuable candidates for high performance communication and radar applications. ¬© The Institution of Engineering and Technology 2009.</t>
  </si>
  <si>
    <t>790-797</t>
  </si>
  <si>
    <t>60005244;60005244;60005244;60104244</t>
  </si>
  <si>
    <t>17436294000;56937616600;35430904500;9042159400</t>
  </si>
  <si>
    <t>Xu, J. F.;Hong, W.;Chen, P.;Wu, K.</t>
  </si>
  <si>
    <t>Xu J.</t>
  </si>
  <si>
    <t>Design and implementation of low sidelobe substrate integrated waveguide longitudinal slot array antennas</t>
  </si>
  <si>
    <t>10.1049/iet-map.2008.0157</t>
  </si>
  <si>
    <t>2-s2.0-67651230646</t>
  </si>
  <si>
    <t>['¬© 2009', 'simultaneous equations', 'radiation patterns', 'numerical results', 'medium exterior', 'isorefractive materials', 'isorefractive material', 'isorefractive coating', 'ios press', 'electromagnetic field', 'coating leads', 'boundary conditions', 'axisymmetric slot', 'algebraic solution']</t>
  </si>
  <si>
    <t>Isorefractive | Radiation | Slotted antenna | Spheroid</t>
  </si>
  <si>
    <t>An algebraic solution is presented to the problem of radiation from an axisymmetric slot on a conducting prolate spheroid confocally coated with an isorefractive material, when the slot is excited by a delta gap source. The formulation of the problem is realized by expanding the electromagnetic field in each region in terms of spheroidal vector wave functions and a set of unknown expansion coefficients. Imposing the boundary conditions at the interface between the surface of the spheroid and the isorefractive coating, as well as that between the coating and the medium exterior to the coating leads to a set of simultaneous equations, the solution of which yields the unknown expansion coefficients. Numerical results are presented as normalized power patterns and radiation patterns for isorefractive materials, to show the effects of the coating on the radiation from the antenna. ¬© 2009 - IOS Press.</t>
  </si>
  <si>
    <t>International Journal of Applied Electromagnetics and Mechanics</t>
  </si>
  <si>
    <t>60070813;60001481</t>
  </si>
  <si>
    <t>56260300500;6506942661</t>
  </si>
  <si>
    <t>Hamid, A. K.;Cooray, F. R.</t>
  </si>
  <si>
    <t>United Arab Emirates;Australia</t>
  </si>
  <si>
    <t>Sharjah;Sydney</t>
  </si>
  <si>
    <t>University of Sharjah;CSIRO Ict Centre</t>
  </si>
  <si>
    <t>Hamid A.</t>
  </si>
  <si>
    <t>Axially slotted antenna on a spheroid with an isorefractive coating</t>
  </si>
  <si>
    <t>10.3233/JAE-2009-1004</t>
  </si>
  <si>
    <t>2-s2.0-67651232256</t>
  </si>
  <si>
    <t>['wireless communications', 'well known', 'technology 2009', 'selected technique', 'rao bounds', 'geometrical configuration', 'authors study', 'also depends', 'already proposed', '2005 ),']</t>
  </si>
  <si>
    <t>Direction of arrival (DOA) estimation of multiple sources using an antenna array becomes very important in wireless communications. It is well known that the quality of the DOA estimation depends on the selected technique and algorithm but it also depends on the geometrical configuration of the antenna array used during the estimation. The authors study the influence of the antenna array configurations on the Cramer-Rao bounds (CRB) of the 2D DOA estimation problem as well as on the performance of the well known MUSIC algorithm. For this we consider the most known planar arrays and we propose a 2-L shaped 3D antennas array. It appears that this 3D antennas array outperforms the other configurations as well as that already proposed in Tayem and Kwon (2005), in terms of both the CRB and the MUSIC root mean square estimation error and also removes ambiguities from the estimation MUSIC pseudo spectrum. ¬© The Institution of Engineering and Technology 2009.</t>
  </si>
  <si>
    <t>843-849</t>
  </si>
  <si>
    <t>60091645;60091645;60008134</t>
  </si>
  <si>
    <t>16039002000;6603916754;22972174500</t>
  </si>
  <si>
    <t>Harabi, F.;Gharsallah, A.;Marcos, S.</t>
  </si>
  <si>
    <t>Tunisia;France</t>
  </si>
  <si>
    <t>Tunis;Paris</t>
  </si>
  <si>
    <t>Universit√© de Tunis El Manar, Facult√© des Sciences de Tunis;CNRS Centre National de la Recherche Scientifique</t>
  </si>
  <si>
    <t>60091645;60008134</t>
  </si>
  <si>
    <t>Harabi F.</t>
  </si>
  <si>
    <t>Three-dimensional antennas array for the estimation of direction of arrival</t>
  </si>
  <si>
    <t>10.1049/iet-map.2008.0234</t>
  </si>
  <si>
    <t>2-s2.0-67651233744</t>
  </si>
  <si>
    <t>['two relays', 'time coding', 'sr ),', 'selective improve', 'selected base', 'receive snr', 'good performance', 'forwards frames', 'feature selective', 'experimental results', 'dstc ),', 'distributed space', 'direct transmission', 'coverage area', 'cmrc ),', 'also tested']</t>
  </si>
  <si>
    <t>Experimental results on the well-known cooperating relaying schemes, amplify-and-forward (AF), detect-and-forward (DF), cooperative maximum ratio combining (CMRC), and distributed space-time coding (DSTC), are presented in this paper. A novel relaying scheme named selection relaying (SR), in which one of two relays are selected base on path-loss, is also tested. For all schemes except AF receive antenna diversity is as an option which can be switched on or off. For DF and DSTC a feature selective where the relay only forwards frames with a receive SNR above 6dB is introduced. In our measurements, all cooperative relaying schemes above increase the coverage area as compared with direct transmission. The features antenna diversity and selective improve the performance. Good performance is obtained with CMRC, DSTC, and SR.</t>
  </si>
  <si>
    <t>60002014;60021447;60021447;60022461</t>
  </si>
  <si>
    <t>6602083541;16481227400;21735104900;28767821600</t>
  </si>
  <si>
    <t>Zetterberg, Per;Mavrokefalidis, Christos;Lalos, Aris S.;Matigakis, Emmanouil</t>
  </si>
  <si>
    <t>Greece;Greece;Sweden</t>
  </si>
  <si>
    <t>Chania;Patra;Stockholm</t>
  </si>
  <si>
    <t>Technical University of Crete;Computer Technology Institute;The Royal Institute of Technology (KTH)</t>
  </si>
  <si>
    <t>60022461;60021447;60002014</t>
  </si>
  <si>
    <t>Zetterberg P.</t>
  </si>
  <si>
    <t>Experimental investigation of cooperative schemes on a real-time DSP-based testbed</t>
  </si>
  <si>
    <t>10.1155/2009/368752</t>
  </si>
  <si>
    <t>2-s2.0-67651235874</t>
  </si>
  <si>
    <t>['technology 2009', 'simulation results', 'previous ones', 'output communications', 'new expressions', 'modulation orders', 'main aspects', 'fading processes', 'existing results', 'enhanced validity', 'downlink wide', 'combined path', 'band code', 'average sep', 'arbitrary statistics', 'analytical development']</t>
  </si>
  <si>
    <t>The performance of combined temporal multipath diversity with statistically independent branches and spatial antenna diversity with arbitrarily correlated branches is investigated. A downlink wide-band code-division multiple access system employing orthogonal space-time block coding multiple-input-multiple- output communications is considered. The performance is quantified in terms of the average symbol error probability (SEP) of coherent arbitrary rectangular quadrature amplitude modulation in Nakagami-m fading with arbitrary statistics. Through the analysis, new expressions for the average SEP are derived under the generalised system model described above. Specifically, the considerations of the combined path and space diversity model, the arbitrary correlation profile among spatial diversity branches, and the arbitrary statistics of Nakagami-m fading processes are the main aspects that make the system model herein generalised as compared to previous ones. Furthermore, for this generalised system model, the consideration of distinct in-phase and quadrature decision distances as well as modulation orders in the rectangular signalling constellation through the analysis provide additional enhancements on some existing results. Numerical and simulation results are presented to demonstrate the enhanced validity of the analytical development. ¬© The Institution of Engineering and Technology 2009.</t>
  </si>
  <si>
    <t>1379-1391</t>
  </si>
  <si>
    <t>Radaydeh, R. M.</t>
  </si>
  <si>
    <t>Performance of W-CDMA systems with rectangular signalling in OSTBC MIMO generalised Nakagami-m fading channels</t>
  </si>
  <si>
    <t>10.1049/iet-com.2008.0173</t>
  </si>
  <si>
    <t>2-s2.0-67651238661</t>
  </si>
  <si>
    <t>['technology 2009', 'small area', 'radiation behaviour', 'radiating patch', 'modified trapezoid', 'impedance matching', 'impedance bandwidth', 'centre frequency', 'antenna show']</t>
  </si>
  <si>
    <t>In this paper, we present a novel modified printed monopole antenna (PMA) for ultra-wideband (UWB) applications. The proposed antenna consists of a truncated ground plane and radiating patch with two tapered steps, which provides wideband behaviour and relatively good matching. Moreover, the effects of a modified trapezoid-shaped slot inserted in the radiating patch, on the impedance matching and radiation behaviour is investigated. The antenna has a small area of 14√ó20mm2 and offers an impedance bandwidth as high as 100 at a centre frequency of 7.45GHz for S11&lt;-10dB, which has a frequency bandwidth increment of 18 with respect to the previous similar antenna. Simulated and experimental results obtained for this antenna show that it exhibits good radiation behaviour within the UWB frequency range. ¬© The Institution of Engineering and Technology 2009.</t>
  </si>
  <si>
    <t>863-869</t>
  </si>
  <si>
    <t>60000627;60000627;60000627</t>
  </si>
  <si>
    <t>28767961100;24474815100;57226232550</t>
  </si>
  <si>
    <t>Ojaroudi, M.;Kohneshahri, G.;Noory, Ja</t>
  </si>
  <si>
    <t>Small modified monopole antenna for UWB application</t>
  </si>
  <si>
    <t>10.1049/iet-map.2008.0236</t>
  </si>
  <si>
    <t>2-s2.0-67651238675</t>
  </si>
  <si>
    <t>['groups corresponding', 'field emission', 'emission event']</t>
  </si>
  <si>
    <t>In complex electromagnetic environments it can often be difficult to determine whether signals received by an antenna array emanated from the same source. The failure to appropriately assign signal reception events to the correct emission event makes accurate localization of the signal source impossible. In this paper we show that as the received signal events must lie on the light-cone of the emission event the Cayley-Menger determinate calculated from using the light-cone geodesic distances between received signals must be zero. This result enables us to construct an algorithm for sorting received signals into groups corresponding to the same far-field emission. ¬© 2009 American Institute of Physics.</t>
  </si>
  <si>
    <t>60003480-60009512;60008950;60008950</t>
  </si>
  <si>
    <t>7102438569;7404263205;15841242200</t>
  </si>
  <si>
    <t>Drake, Samuel Picton;Anderson, Brian D.O.;Yu, Changbin</t>
  </si>
  <si>
    <t>Adelaide;Canberra;Edinburgh</t>
  </si>
  <si>
    <t>The University of Adelaide;The Australian National University;Defence Science and Technology Group</t>
  </si>
  <si>
    <t>60009512;60008950;60003480</t>
  </si>
  <si>
    <t>Drake S.</t>
  </si>
  <si>
    <t>Causal association of electromagnetic signals using the Cayley-Menger determinant</t>
  </si>
  <si>
    <t>10.1063/1.3180815</t>
  </si>
  <si>
    <t>2-s2.0-67651252550</t>
  </si>
  <si>
    <t>National Physical Laboratory</t>
  </si>
  <si>
    <t>NPL</t>
  </si>
  <si>
    <t>['reverberation chamber', 'replica pairs', 'real antenna', 'power received', 'iv distribution', 'instead found', 'increased skewness', 'incoherent part', 'exhibit fluctuations', 'effective aperture', 'distribution function']</t>
  </si>
  <si>
    <t>Antennas | Pearson type-IV distribution | Plane-wave expansion | Q-factor | Random fields | Received power | Reverberation chamber (RC) | Tai's theory</t>
  </si>
  <si>
    <t>We calculate and investigate the first four moments of the power received by a short dipole antenna placed inside a reverberation chamber. The analysis is based on the vector angular spectral representation of an idealized electromagnetic random field. It is found that truncating the higher order moments (in particular, the first two invariants) of the replica pairs, considered as an incoherent part, causes a deviation from the ideal negative exponential probability distribution, which is instead found to be a leptokurtic Pearson type-IV distribution with increased skewness. This results in a model of partially coherent random fields received by a real antenna. Using a generalization of Tai's theory, it is demonstrated that the effective aperture of the antenna does not exhibit fluctuations. Implications for the uncertainty and distribution function of the Q-factor of the cavity are analyzed and discussed. ¬© 2009 IEEE.</t>
  </si>
  <si>
    <t>583-591</t>
  </si>
  <si>
    <t>60031624;60010785-60015150</t>
  </si>
  <si>
    <t>24466547100;7003494942</t>
  </si>
  <si>
    <t>Gradoni, Gabriele;Arnaut, Luk R.</t>
  </si>
  <si>
    <t>Italy;United Kingdom;United Kingdom</t>
  </si>
  <si>
    <t>Ancona;London;Middlesex</t>
  </si>
  <si>
    <t>Universit√† Politecnica delle Marche;Imperial College London;National Physical Laboratory</t>
  </si>
  <si>
    <t>60031624;60015150;60010785</t>
  </si>
  <si>
    <t>Gradoni G.</t>
  </si>
  <si>
    <t>Higher order statistical characterization of received power fluctuations for partially coherent random fields</t>
  </si>
  <si>
    <t>10.1109/TEMC.2009.2025030</t>
  </si>
  <si>
    <t>2-s2.0-69549105675</t>
  </si>
  <si>
    <t>['tem mode', 'simulations carried', 'simple design', 'series connection', 'series cascade', 'resulting circuit', 'receiving performance', 'nonleaky sections', 'multiport networks', 'lla configurations', 'lla ),', 'frequency domain', 'field solver', 'extracted numerically', 'efficient tool', 'e .,', 'distributed voltage', 'current sources', 'coaxial cable', 'circuit model', 'cable permitting', 'aperture slots']</t>
  </si>
  <si>
    <t>Aperture slots | Circuit parameter extraction | Finite element method (FEM) | Leaky coaxial cable equivalent circuit | Leaky line antenna (LLA) | Multiconductor transmission line (MTL)</t>
  </si>
  <si>
    <t>A circuit model is proposed to analyze the receiving performance of a leaky line antenna (LLA), i.e., a coaxial cable with aperture slots in the shield. The LLA is assumed to be a series connection of circuit multiport networks equivalent to leaky and nonleaky cable sections. The quasi-TEM mode is assumed to be the dominant propagation mode inside the cable permitting the simulation of the nonleaky sections by the model of multiconductor transmission line with distributed voltage and current sources. The cable leaky sections with slots in the shield are modeled by equivalent multiport networks, whose lumped circuit parameters are extracted numerically by an electromagnetic (EM) field solver. The resulting circuit is given by a series cascade of multiport networks and is analyzed in the frequency domain. The LLA performance calculated for different test configurations is validated by comparison with measurements and with simulations carried out by a full-wave EM code. The proposed circuit procedure is an efficient tool for simple design and analysis of LLA configurations. ¬© 2009 IEEE.</t>
  </si>
  <si>
    <t>852-859</t>
  </si>
  <si>
    <t>60018783;60018783</t>
  </si>
  <si>
    <t>23027124500;57201952022</t>
  </si>
  <si>
    <t>De Santis, Valerio;Feliziani, Mauro</t>
  </si>
  <si>
    <t>L'Aquila</t>
  </si>
  <si>
    <t>Universit√† degli Studi dell'Aquila</t>
  </si>
  <si>
    <t>De Santis V.</t>
  </si>
  <si>
    <t>Circuit model of a receiving leaky line antenna (LLA)</t>
  </si>
  <si>
    <t>10.1109/TEMC.2009.2025031</t>
  </si>
  <si>
    <t>2-s2.0-69549135127</t>
  </si>
  <si>
    <t>['wearable applications', 'useful method', 'typically implemented', 'two sides', 'system performance', 'sufficient distance', 'software levels', 'small size', 'six faces', 'significant saving', 'significant reduction', 'sensor system', 'second phase', 'rigid pcb', 'rights reserved', 'research limitations', 'radio receiver', 'printed circuit', 'practical implications', 'personal computer', 'pcb ).', 'paper provides', 'novel planar', 'module size', 'medical band', 'identified regarding', 'fpc cross', 'fpc ).', 'first assigned', 'final size', 'extremely useful', 'external battery', 'etc .)', 'entertainment applications', 'different deployments', 'development would', 'developed system', 'design issues', 'cube structure', 'chosen solutions', 'chosen approach', 'carefully considered', 'board edges', 'bend planes', 'based around', 'base station', 'accelerometer sensors', '45 ghz', '3d structure', '3d package', '3d configuration', '1 cm3', '1 cm2']</t>
  </si>
  <si>
    <t>MEMS | Motion | Printed circuits | Sensors</t>
  </si>
  <si>
    <t>Purpose - The purpose of this paper is to develop a highly miniaturized wireless inertial sensor system based on a novel 3D packaging technique using a flexible printed circuit (FPC). The device is very suitable for wearable applications in which small size and lightweight are required such as body area network, medical, sports and entertainment applications. Design/methodology/ approach - Modern wireless inertial measurement units are typically implemented on a rigid 2D printed circuit board (PCB). The design concept presented here is based around the use of a novel planar, six-faceted, crucifix or cross-shaped FPC instead of a rigid PCB. A number of specific functional blocks (such as microelectromechanical systems gyroscope and accelerometer sensors, microcontroller (MCU), radio transceiver, antenna, etc.) are first assigned to each of the six faces which are each 1 cm2 in area. The FPC cross is then developed into a 1 cm3, 3D configuration by folding the cross at each of five bend planes. The result is a low-volume and lightweight, 1 cm 3 wireless inertial sensor that can sense and send motion sensed data wirelessly to a base station. The wireless sensor device has been designed for low power operation both at the hardware and software levels. At the base station side, a radio receiver is connected to another MCU unit, which sends received data to a personal computer (PC) and graphical user interface. The industrial, scientific and medical band (2.45 GHz) is used to achieve half duplex communication between the two sides. Findings - A complete wireless sensor system has been realized in a 3D cube form factor using an FPC. The packaging technique employed during the work is shown to be efficient in fabricating the final cubic system and resulted in a significant saving in the final size and weight of the system. A number of design issues are identified regarding the use of FPC for implementing the 3D structure and the chosen solutions are shown to be successful in dealing with these issues. Research limitations/implications - Currently, a limitation of the system is the need for an external battery to power the sensor system. A second phase of development would be required to investigate the possibility of the integration of a battery and charging system within the cube structure. In addition, the use of flexible substrate imposes a number of restrictions in terms of the ease of manufacturability of the final system due to the requirement of the required folding step. Practical implications - The small size and weight of the developed system is found to be extremely useful in different deployments. It would be useful to further explore the system performance in different application scenarios such as wearable motion tracking applications. In terms of manufacturability, component placement needs to be carefully considered, ensuring that there is sufficient distance between the components, bend planes and board edges and this leads to a slightly reduced usable area on the printed circuit. Originality/value - This paper provides a novel and useful method for realizing a wireless inertial sensor system in a 3D package. The value of the chosen approach is that a significant reduction in the required system volume is achieved. In particular, a 78.5 per cent saving in volume is obtained in decreasing the module size from a 25 to a 15 mm3 size. MEMS Motion Printed circuits Sensors. ¬© 2009 Emerald Group Publishing Limited. All rights reserved.</t>
  </si>
  <si>
    <t>Microelectronics International</t>
  </si>
  <si>
    <t>60001898;60001898;60001898;60001898</t>
  </si>
  <si>
    <t>14630013900;8337460200;24437981800;6602488702</t>
  </si>
  <si>
    <t>Buckley, J.;O'Flynn, B.;Barton, J.;O'Mathuna, S. C.</t>
  </si>
  <si>
    <t>Cork</t>
  </si>
  <si>
    <t>Tyndall National Institute</t>
  </si>
  <si>
    <t>Buckley J.</t>
  </si>
  <si>
    <t>A highly miniaturized wireless inertial sensor using a novel 3D flexible circuit</t>
  </si>
  <si>
    <t>10.1108/13565360910981517</t>
  </si>
  <si>
    <t>2-s2.0-70349232735</t>
  </si>
  <si>
    <t>['using overlay', 'soybean overlay', 'soybean increases', 'sensitive even', 'rights reserved', 'range expected', 'permittivities obtained', 'penetration depth', 'overlay material', 'moisture content', 'ku band', 'glycine max', 'frequency response', 'dielectric loss', 'amplitude data']</t>
  </si>
  <si>
    <t>Dielectric properties | Microwaves | Soya | Thick film patch antenna</t>
  </si>
  <si>
    <t>Purpose - The purpose of this paper is to report on the Ku band microwave characteristics of moisture laden soya seeds using overlay technique. Design/methodology/approach - Ku band (13-18?GHz) moisture dependent microwave permittivity, conductivity, penetration depth of moisture laden soybean (Glycine Max) using overlay on Ag thick film equilateral triangular patch antenna are studied. The change in the frequency response of the patch antenna due to change in moisture content of the soybean overlay has been used to obtain the various microwave properties. Findings - The permittivities obtained are in the range expected of moisture laden soybean. As moisture content increases microwave dielectric constant, dielectric loss, and conductivity of soybean increases. Only the amplitude data have been used here. Originality/value - Ku band characterization of soybean has been done using overlay technique. The thick film patch antenna is sensitive even to ~4 percent moisture content in the overlay material. This can be used for even moisture sensing at low moisture levels. This paper is believed to be an original research report. Dielectric properties Microwaves Soya Thick film patch antenna. ¬© 2009 Emerald Group Publishing Limited. All rights reserved.</t>
  </si>
  <si>
    <t>56-59</t>
  </si>
  <si>
    <t>26424277100;7103237565</t>
  </si>
  <si>
    <t>Mane, Vaishali;Puri, Vijaya</t>
  </si>
  <si>
    <t>Mane V.</t>
  </si>
  <si>
    <t>Response of Ag thick film microstrip equilateral triangular patch antenna to overlay of moisture laden soybean</t>
  </si>
  <si>
    <t>10.1108/13565360910981571</t>
  </si>
  <si>
    <t>2-s2.0-70349243590</t>
  </si>
  <si>
    <t>['software models', 'sensor nodes', 'propagation characteristics', 'power efficient', 'molecular circuits', 'micaz motes', 'measured results', 'many researchers', 'later used', 'indoor environments', 'developing protocols', 'become small', 'antenna patterns']</t>
  </si>
  <si>
    <t>MICAz motes | Propagation characteristics | Wireless sensor networks</t>
  </si>
  <si>
    <t>Wireless sensor nodes are envisioned to be deployed in the urban and indoor environments. With the advancement of technologies, such as nano-wires and molecular circuits, sensor nodes will become small, cheap and power efficient. At present, many researchers are implementing and developing protocols with MICAz motes. Thus, it is important to understand the propagation characteristics of the MICAz motes. Antenna patterns and interferences are measured. In addition, software models of the mote and environment are created with the CST Microwave Studio and Rhino; afterwards, they are feed into Urbana and are simulated. The simulated and measured results are compared, thus, validating the correctness of models, which are later used to simulate the urban and indoor environments in Urbana.</t>
  </si>
  <si>
    <t>1183-1193</t>
  </si>
  <si>
    <t>60033012;60033012</t>
  </si>
  <si>
    <t>7402009895;24491759400</t>
  </si>
  <si>
    <t>Su, Weilian;Alzaghal, Mohamad</t>
  </si>
  <si>
    <t>Monterey</t>
  </si>
  <si>
    <t>Naval Postgraduate School</t>
  </si>
  <si>
    <t>Channel propagation characteristics of wireless MICAz sensor nodes</t>
  </si>
  <si>
    <t>S1570870508001650</t>
  </si>
  <si>
    <t>10.1016/j.adhoc.2008.10.007</t>
  </si>
  <si>
    <t>2-s2.0-64049100553</t>
  </si>
  <si>
    <t>['writing data', 'traceability data', 'time traceability', 'system along', 'smart tag', 'rights reserved', 'rfid communications', 'results proved', 'results concerning', 'memory together', 'memory chip', 'main objective', 'humidity sensors', 'human participation', 'food chain', 'food applications', 'environmental conditions', 'commercial reader', '10 cm']</t>
  </si>
  <si>
    <t>Cold chain | Food logistics | Fresh fish | RFID smart tags | Traceability</t>
  </si>
  <si>
    <t>The main objective of this work was the validation of a RFID smart tag developed for real-time traceability and cold chain monitoring for food applications. This RFID based system consists of a smart tag and a commercial reader/writer. The smart tag, attached on the product to be tracked integrates light, temperature and humidity sensors, a microcontroller, a memory chip, low power electronics and an antenna for RFID communications. These sensor logged data can be stored in the memory together with traceability data. A commercial reader/writer was used for reading and writing data on the smart tag, with a wireless reading distance of 10 cm, in real-time at any time of the food chain. The results concerning a demonstration of the system along an intercontinental fresh fish logistic chain are reported here. These results proved that this system presents important advantages regarding conventional traceability tools and currently used temperature data loggers such as more memory, reusability, no human participation, no tag visibility needed for reading, possibility of reading many tags at the same time and more resistance to humidity and environmental conditions. ¬© 2009 Elsevier Ltd. All rights reserved.</t>
  </si>
  <si>
    <t>394-399</t>
  </si>
  <si>
    <t>Journal of Food Engineering</t>
  </si>
  <si>
    <t>60085105;60001576;60019769;60019769;60085105;60001576;60001576</t>
  </si>
  <si>
    <t>23003403600;57205895813;26040973000;26041247900;23004850000;57219514717;7005263839</t>
  </si>
  <si>
    <t>Abad, E.;Palacio, F.;Nuin, M.;Z√°rate, A. Gonz√°lez de;Juarros, A.;G√≥mez, J. M.;Marco, S.</t>
  </si>
  <si>
    <t>Eibar;Derio;Barcelona</t>
  </si>
  <si>
    <t>Fundaci√≥n Tekniker;AZTI Fundazioa;Universitat de Barcelona</t>
  </si>
  <si>
    <t>60085105;60019769;60001576</t>
  </si>
  <si>
    <t>Abad E.</t>
  </si>
  <si>
    <t>RFID smart tag for traceability and cold chain monitoring of foods: Demonstration in an intercontinental fresh fish logistic chain</t>
  </si>
  <si>
    <t>S0260877409000661</t>
  </si>
  <si>
    <t>10.1016/j.jfoodeng.2009.02.004</t>
  </si>
  <si>
    <t>2-s2.0-64249111096</t>
  </si>
  <si>
    <t>['wormhole detection', 'wormhole attacks', 'wormhole attack', 'target area', 'special hardware', 'serwa protocol', 'serwa ).', 'sensor nodes', 'sensor networks', 'sensor network', 'routing protocols', 'route request', 'route discovery', 'rights reserved', 'particularly harmful', 'one location', 'neighbor discovery', 'much lower', 'easily launched', 'directional antenna', 'available energy', '25 mj', '15 kj', '14 kb', '10 %).']</t>
  </si>
  <si>
    <t>Routing | Security | Sensor networking | Wormhole attack</t>
  </si>
  <si>
    <t>A wormhole attack is particularly harmful against routing in sensor networks where an attacker receives packets at one location in the network, tunnels and then replays them at another remote location in the network. A wormhole attack can be easily launched by an attacker without compromising any sensor nodes. Since most of the routing protocols do not have mechanisms to defend the network against wormhole attacks, the route request can be tunneled to the target area by the attacker through wormholes. Thus, the sensor nodes in the target area build the route through the attacker. Later, the attacker can tamper the data, messages, or selectively forward data messages to disrupt the functions of the sensor network. Researchers have used some special hardware such as the directional antenna and the precise synchronized clock to defend the sensor network against wormhole attacks during the neighbor discovery process. In this paper, we propose a Secure Routing protocol against wormhole attacks in sensor networks (SeRWA). SeRWA protocol avoids using any special hardware such as the directional antenna and the precise synchronized clock to detect a wormhole. Moreover, it provides a real secure route against the wormhole attack. Simulation results show that SeRWA protocol only has very small false positives for wormhole detection during the neighbor discovery process (less than 10%). The average energy usage at each node for SeRWA protocol during the neighbor discovery and route discovery is below 25 mJ, which is much lower than the available energy (15 kJ) at each node. The cost analysis shows that SeRWA protocol only needs small memory usage at each node (below 14 kB if each node has 20 neighbors), which is suitable for the sensor network. ¬© 2008 Elsevier B.V. All rights reserved.</t>
  </si>
  <si>
    <t>1051-1063</t>
  </si>
  <si>
    <t>100432937;100432937</t>
  </si>
  <si>
    <t>55665770900;51965192500</t>
  </si>
  <si>
    <t>Madria, Sanjay;Yin, Jian</t>
  </si>
  <si>
    <t>UMR</t>
  </si>
  <si>
    <t>Madria S.</t>
  </si>
  <si>
    <t>SeRWA: A secure routing protocol against wormhole attacks in sensor networks</t>
  </si>
  <si>
    <t>S1570870508001297</t>
  </si>
  <si>
    <t>10.1016/j.adhoc.2008.09.005</t>
  </si>
  <si>
    <t>2-s2.0-64449088975</t>
  </si>
  <si>
    <t>['¬± 10', 'wind turbines', 'wind gusts', 'wake geometry', 'vortex model', 'trends differ', 'torsional moment', 'tip modifications', 'swept tips', 'straight axis', 'savart formula', 'rotor blade', 'rotor axis', 'rights reserved', 'results indicate', 'plane containing', 'nrel blade', 'longer zero', 'local incidences', 'lifting line', 'induced velocities', 'goldstein approach', 'given sweep', 'general enhanced', 'design code', 'bound vortex', 'bladed rotor', 'blade flow', 'blade axis', 'backward orientations', 'also affected', 'airplane wings', 'aerodynamic performance']</t>
  </si>
  <si>
    <t>The effects of blade tip modifications on a wind turbine blade are studied with the design code developed previously, by taking into account the curving of the blade axis in or out of the plane of rotation. This is an area of interest for manufacturers of wind turbines to improve the aerodynamic performance, as has been done with airplane wings and also to use the swept tips to unload the blades during wind gusts by changing the local incidences with a nose-down torsional moment. The vortex model, based on Goldstein approach, treats each blade as a lifting line generating a helicoidal vortex sheet, supporting the trailed vorticity along prescribed helices whose pitch is determined to satisfy the wake equilibrium condition. As the lifting line is given sweep in the plane of rotation or dihedral in the plane containing the blade and the rotor axis, the induced velocities by the bound vortex at the lifting line are no longer zero and the blade flow is also affected by the modified vortex sheet geometry, according to the Biot-Savart formula. The study is performed with a two-bladed rotor with the NREL blade as point of reference. A series of tests is carried out with the design code, comparing the design of a rotor blade with straight axis or with a ¬±10% (forward or backward) sweep, dihedral or winglet. Results indicate that the aerodynamic performance are in general enhanced with these tip modifications, although the trends differ between forward and backward orientations, with some nonlinear effects associated with the wake geometry. ¬© 2008 Elsevier Ltd. All rights reserved.</t>
  </si>
  <si>
    <t>1405-1410</t>
  </si>
  <si>
    <t>Computers and Fluids</t>
  </si>
  <si>
    <t>Chattot, Jean Jacques</t>
  </si>
  <si>
    <t>Chattot J.</t>
  </si>
  <si>
    <t>Effects of blade tip modifications on wind turbine performance using vortex model</t>
  </si>
  <si>
    <t>S0045793008000790</t>
  </si>
  <si>
    <t>10.1016/j.compfluid.2008.01.022</t>
  </si>
  <si>
    <t>2-s2.0-65049083690</t>
  </si>
  <si>
    <t>['using caches', 'use caches', 'two improvements', 'transmission range', 'spatial reuse', 'significantly improved', 'significantly improve', 'second one', 'relative directions', 'node knows', 'network throughput', 'network performance', 'neighboring nodes', 'greatly improve', 'greatly impair', 'first one', 'effectively address', 'directional antennas', 'deafness problem', 'business media', 'blocking problem', 'also cause']</t>
  </si>
  <si>
    <t>Directional antennas | MAC protocol | Wireless mobile ad hoc networks</t>
  </si>
  <si>
    <t>Using directional antennas in wireless mobile ad hoc networks can greatly improve the transmission range as well as the spatial reuse. However, it will also cause some problems such as deafness problem and hidden terminal problem, which greatly impair the network performance. This paper first proposes a MAC protocol called Selectively Directional MAC (SDMAC) that can effectively address these problems and significantly improve the network throughput. Then two improvements on SDMAC are proposed. The first one is to improve the network throughput by scheduling the packets in the queue (a scheme called Q-SDMAC), thus the head-of-line (HOL) blocking problem can be addressed. The second one is to relax the assumption that each node knows the relative directions of its neighboring nodes and use caches to buffer those relative directions (a scheme named Q-SDMAC using cache). Extensive simulations show that: (1) SDMAC can achieve much better performance than the existing MAC protocols using directional antennas; (2) The network throughput can be significantly improved by scheduling the packets in the queue; (3) Using caches can still achieve high network throughput when nodes are moving; and (4) Network throughput decreases when directional antennas have side lobe gain. ¬© 2007 Springer Science+Business Media, LLC.</t>
  </si>
  <si>
    <t>805-820</t>
  </si>
  <si>
    <t>60013959;60016561;60013959-60005429</t>
  </si>
  <si>
    <t>16205150700;7202968288;7403457801</t>
  </si>
  <si>
    <t>Li, Pan;Zhai, Hongqiang;Fang, Yuguang</t>
  </si>
  <si>
    <t>Netherlands;United States;Taiwan</t>
  </si>
  <si>
    <t>Eindhoven;Gainesville;Taipei</t>
  </si>
  <si>
    <t>Philips Research;University of Florida;National Taiwan University</t>
  </si>
  <si>
    <t>60016561;60013959;60005429</t>
  </si>
  <si>
    <t>SDMAC: Selectively Directional MAC protocol for wireless mobile ad hoc networks</t>
  </si>
  <si>
    <t>10.1007/s11276-007-0076-z</t>
  </si>
  <si>
    <t>2-s2.0-65049089568</t>
  </si>
  <si>
    <t>['thickness effect', 'sun flux', 'stationary conditions', 'space missions', 'rights reserved', 'results obtained', 'radiative phenomenon', 'plane behaviour', 'particularly important', 'obtained results', 'boundary conditions']</t>
  </si>
  <si>
    <t>Starting from a previously utilized bidimensional thermal approach for space antennae reflector shells, a more complete numerical 3D hybrid model, based on polynomial power series expansions for the thickness temperature behaviour, and the finite difference method for the in-plane behaviour in a curvilinear coordinates system, is utilized and the obtained results in stationary conditions are analysed and discussed. A comparison with the results obtained by the previous simplified procedure, which utilizes the finite difference method, has been performed, in order to evaluate the thickness effect on the obtained results. This effect can be particularly important on the boundary conditions of space structure shells in the presence of the radiative phenomenon and the Sun flux, specially for space missions in the neighbourhood of the Sun. ¬© 2009 Elsevier Ltd. All rights reserved.</t>
  </si>
  <si>
    <t>Tizzi, Silvano</t>
  </si>
  <si>
    <t>Tizzi S.</t>
  </si>
  <si>
    <t>Three-dimensional numerical models for thermal problems of space antennae shells</t>
  </si>
  <si>
    <t>S0094576509000903</t>
  </si>
  <si>
    <t>10.1016/j.actaastro.2009.02.001</t>
  </si>
  <si>
    <t>2-s2.0-65649139970</t>
  </si>
  <si>
    <t>['size reduction', 'single design', 'rights reserved', 'known technique', 'impedance bandwidth', 'experimental results', 'electrical length', 'conducting patch', 'compact probe', 'bandwidth improvement']</t>
  </si>
  <si>
    <t>Inverted U-shaped patch | Microstrip patch antenna | Size reduction | W-ground | Wideband</t>
  </si>
  <si>
    <t>In this paper the design and development of a compact broadband probe-fed Microstrip patch antenna for bandwidth improvement and antenna size reduction in a single design is proposed. The well-known technique of effective substrate thickness increment is performed to improve the impedance bandwidth, whereas for size reduction the electrical length of the conducting patch has been increased. A compact probe-fed inverted U-shaped microstrip patch antenna with a W-shaped ground plane has been designed and the experimental results are presented. ¬© 2008 Elsevier GmbH. All rights reserved.</t>
  </si>
  <si>
    <t>Design of a compact broadband microstrip patch antenna with probe feeding for wireless applications</t>
  </si>
  <si>
    <t>S1434841108000939</t>
  </si>
  <si>
    <t>10.1016/j.aeue.2008.05.009</t>
  </si>
  <si>
    <t>2-s2.0-67349100234</t>
  </si>
  <si>
    <t>['successfully tested', 'special maps', 'signals registered', 'rights reserved', 'proposed methods', 'numerical simulation', 'like structures', 'experimentally implemented', 'epoxy specimen', 'damage detection']</t>
  </si>
  <si>
    <t>Damage localisation | Lamb waves | Linear phased array | Piezoelectric transducers</t>
  </si>
  <si>
    <t>In this paper, signal processing algorithms for damage localisation purposes in plate-like structures were proposed. Algorithms use elastic wave propagation phenomenon for damage detection and localisation. As a result of application to signals registered from the structure, special maps are created that indicate damage location. In this work the algorithms were introduced, described and experimentally implemented. Also one example coming from numerical simulation was included. The proposed methods were successfully tested on aluminium alloy specimen and carbon-epoxy specimen. ¬© 2008 Elsevier Ltd. All rights reserved.</t>
  </si>
  <si>
    <t>1805-1829</t>
  </si>
  <si>
    <t>Mechanical Systems and Signal Processing</t>
  </si>
  <si>
    <t>60086542-60033057;60086542;60086542;60086542</t>
  </si>
  <si>
    <t>24756515200;57202685581;55521551200;16647930600</t>
  </si>
  <si>
    <t>Ostachowicz, Wieslaw;Kudela, Pawel;Malinowski, Pawel;Wandowski, Tomasz</t>
  </si>
  <si>
    <t>Gdansk;Gdynia</t>
  </si>
  <si>
    <t>Robert Szewalski Institute of Fluid-Flow Machinery of the Polish Academy of Sciences;Akademia Morska w Gdyni</t>
  </si>
  <si>
    <t>60086542;60033057</t>
  </si>
  <si>
    <t>Ostachowicz W.</t>
  </si>
  <si>
    <t>Damage localisation in plate-like structures based on PZT sensors</t>
  </si>
  <si>
    <t>S0888327008002719</t>
  </si>
  <si>
    <t>10.1016/j.ymssp.2008.10.011</t>
  </si>
  <si>
    <t>2-s2.0-67349143384</t>
  </si>
  <si>
    <t>['urban area', 'total exposure', 'thermal effects', 'thermal considerations', 'steady improvement', 'spectrum analyzer', 'spectral content', 'short wave', 'rights reserved', 'results showed', 'radiofrequency spectrum', 'present work', 'peripheral nerves', 'periodic antennas', 'mobile telephony', 'medium wave', 'measured levels', 'low levels', 'limit exposure', 'ionizing radiation', 'electrical stimulation', 'electrical effects', 'calculated separately', 'also necessary', '7 10', '4 ).', '2 %,', '16 10']</t>
  </si>
  <si>
    <t>Electrical stimulation | Exposure levels | Radiation levels | Spectral analysis | Thermal effects | Urban environment</t>
  </si>
  <si>
    <t>Studies linking exposure to low levels of radiofrequencies with adverse health effects, notwithstanding their present apparent inconsistency, have contributed to a steady improvement in the quality of evaluating that exposure. In complex electromagnetic environments, with a multitude of emissions of different frequencies acting simultaneously, knowledge of the spectral content is fundamental to evaluating human exposure to non-ionizing radiation. In the present work, we quantify the most significant spectral components in the frequency band 0.5-2200¬†MHz in an urban area. The measurements were made with a spectrum analyzer and monopole, biconical, and log-periodic antennas. Power density levels were calculated separately for the medium wave, short wave, and frequency modulation radio broadcasting bands, and for the television and GSM, DCS, and UMTS mobile telephony bands. The measured levels were compared with the ICNIRP reference levels for exposure to multiple frequency sources for thermal effects and electrical stimulation. The results showed the criterion limiting exposure on the basis of preventing electrical stimulation of peripheral nerves and muscles to be stricter (exposure quotient 24.7 10- 4) than that based on thermal considerations (exposure quotient 0.16 10- 4). The bands that contribute most to the latter are short wave, with 46.2%, and mobile telephony with 32.6% of the total exposure. In a complex electromagnetic environment, knowledge of the radiofrequency spectrum is essential in order to quantify the contribution of each type of emission to the public's exposure. It is also necessary to evaluate the electrical effects as well as the thermal effects because the criterion to limit exposure on the basis of the effect of the electrical stimulation of tissues is stricter than that based on thermal effects. ¬© 2009 Elsevier B.V. All rights reserved.</t>
  </si>
  <si>
    <t>4717-4722</t>
  </si>
  <si>
    <t>Science of the Total Environment</t>
  </si>
  <si>
    <t>60017838;60017838;60017838;60017838;60017838</t>
  </si>
  <si>
    <t>7006457568;7006309194;26643424800;6602820735;57206576388</t>
  </si>
  <si>
    <t>Paniagua, Jes√∫s M.;Rufo, Monta√±a;Jim√©nez, Antonio;Antol√≠n, Alicia;S√°nchez, Miguel</t>
  </si>
  <si>
    <t>Badajoz</t>
  </si>
  <si>
    <t>Universidad de Extremadura</t>
  </si>
  <si>
    <t>Paniagua J.</t>
  </si>
  <si>
    <t>Electrical stimulation vs thermal effects in a complex electromagnetic environment</t>
  </si>
  <si>
    <t>S0048969709003751</t>
  </si>
  <si>
    <t>10.1016/j.scitotenv.2009.04.034</t>
  </si>
  <si>
    <t>2-s2.0-67349149606</t>
  </si>
  <si>
    <t>['rights reserved', 'remarkable coincidence', 'refractive index', 'practical application', 'parameters obtained', 'numerical simulation', 'numerical results', 'mentioned parameters', 'magnetic constants', 'made using', 'different thickness', 'difference time', 'considered composite', 'complex dielectric', 'analytical modeling']</t>
  </si>
  <si>
    <t>Effective medium theory | Enhancement of the effective dielectric constant | Finite-difference time-domain method | Metamaterials | Microwave</t>
  </si>
  <si>
    <t>In this paper, analytical modeling and numerical simulation of the complex effective dielectric, magnetic constants and refractive index of a metallic rod metamaterial in microwave frequency range are presented. Analytical modeling has been done using modified mathematical models of the complex dielectric and magnetic constants obtained for rod metamaterial structure. Numerical simulation of the above-mentioned parameters has been made using S-parameters obtained with the help of finite-difference time-domain (FDTD) calculations. The numerical simulation has been carried out for different thickness of rods. Remarkable coincidence between analytical and numerical results was found. The effective dielectric constant enhancement of the considered composite has been obtained. Recommendations for the practical application of considered metamaterial structure for designing patch antennas have been discussed. ¬© 2008 Elsevier GmbH. All rights reserved.</t>
  </si>
  <si>
    <t>648-652</t>
  </si>
  <si>
    <t>60034410;60034410;60034410;60034410</t>
  </si>
  <si>
    <t>24341654900;54890591600;57210647164;7003759282</t>
  </si>
  <si>
    <t>Rybin, Oleg;Raza, Muhammad;Nawaz, Tahira;Abbas, Tahir</t>
  </si>
  <si>
    <t>Multan</t>
  </si>
  <si>
    <t>Bahauddin Zakariya University</t>
  </si>
  <si>
    <t>Rybin O.</t>
  </si>
  <si>
    <t>Evaluation of layer properties of effective parameters of metallic rod metamaterials in GHz frequencies</t>
  </si>
  <si>
    <t>S1434841108000897</t>
  </si>
  <si>
    <t>10.1016/j.aeue.2008.05.005</t>
  </si>
  <si>
    <t>2-s2.0-67349154761</t>
  </si>
  <si>
    <t>['torsional vibration', 'suppress vibration', 'solar panels', 'rights reserved', 'pzt patches', 'proposed methods', 'flexible plate', 'flexible appendages', 'external disturbances', 'experiments demonstrate', 'coupled bending', 'cantilever plate', 'attitude maneuvering']</t>
  </si>
  <si>
    <t>Active control | Bending vibration | Experiment | Piezoelectric cantilever plate | Torsional vibration | Variable structure control</t>
  </si>
  <si>
    <t>The flexible appendages of spacecrafts in aerospace applications demand to be lighter and larger. Thus, they are susceptible to excessive vibration response due to external disturbances or attitude maneuvering. Some of the flexible appendages are cantilever plate structures, such as solar panels and plate shape antennas. Usually, the coupled bending and torsional vibration of cantilever plate will be caused. To decouple the bending and torsional vibration for measuring and driving, gyroscope and PZT patches are used as sensors and actuators by utilizing optimal placement. The motion of equation of the presented piezoelectric plate system is derived. And a kind of discrete-time sliding mode variable structure control (VSC) algorithm is proposed to suppress vibration of the flexible plate. The experimental comparison studies are conducted. The experiments demonstrate that the proposed methods can suppress vibration significantly for cantilever plate. ¬© 2009 Elsevier Ltd. All rights reserved.</t>
  </si>
  <si>
    <t>836-846</t>
  </si>
  <si>
    <t>Thin-Walled Structures</t>
  </si>
  <si>
    <t>60024542;60073440;60024542</t>
  </si>
  <si>
    <t>7202941564;56129966300;57198600179</t>
  </si>
  <si>
    <t>Qiu, Zhi cheng;Wu, Hong xin;Zhang, Dong</t>
  </si>
  <si>
    <t>Beijing Institute of Control Engineering;South China University of Technology</t>
  </si>
  <si>
    <t>60073440;60024542</t>
  </si>
  <si>
    <t>Qiu Z.c.</t>
  </si>
  <si>
    <t>Experimental researches on sliding mode active vibration control of flexible piezoelectric cantilever plate integrated gyroscope</t>
  </si>
  <si>
    <t>S0263823109000755</t>
  </si>
  <si>
    <t>10.1016/j.tws.2009.03.003</t>
  </si>
  <si>
    <t>2-s2.0-67349272040</t>
  </si>
  <si>
    <t>WE 4273/1-1</t>
  </si>
  <si>
    <t>['tbhs ),', 'rights reserved', 'mtm ),', 'models accentuate', 'metal composites', 'lower end', 'gscs ),', 'generalized self', 'experimental young', 'experimental results', 'diamond contents', 'dem ).', 'consistent scheme', 'clearly lower', 'best described', 'based composites', '72 vol', '425 gpa', '370 gpa', '3 wt', '2 wt']</t>
  </si>
  <si>
    <t>A. Metal matrix composites | C. Elastic properties | D. Fractography | E. Liquid metal infiltration</t>
  </si>
  <si>
    <t>Diamond/metal composites with diamond contents between 57 and 72 vol% have been produced by gas pressure assisted liquid metal infiltration using Ag-3 wt% Si and Al-2 wt% Cu as matrix. The experimental data cover a range of Young's moduli from 300 to 425 GPa and 245 to 370 GPa for the Ag-3Si and the Al-2Cu-based composites, respectively. Experimental Young's moduli are compared to the Mori-Tanaka mean field scheme (MTM), the generalized self-consistent scheme (GSCS), the bimodal hard sphere model (TBHS), and the differential effective medium scheme (DEM). At the lower end of volume fractions investigated, the predictions by the GSCS, the TBHS, and the DEM are very close to each other and to the experimental results while the MTM is clearly lower. With increasing volume fraction the differences between the models accentuate and the data up to 72 vol% of diamond are best described by the DEM. ¬© 2009 Elsevier Ltd. All rights reserved.</t>
  </si>
  <si>
    <t>60028186;60028186;60028186</t>
  </si>
  <si>
    <t>12142516200;8287000400;7202243194</t>
  </si>
  <si>
    <t>Weidenmann, K. A.;Tavangar, R.;Weber, L.</t>
  </si>
  <si>
    <t>Lausanne</t>
  </si>
  <si>
    <t>Swiss Federal Institute of Technology Lausanne</t>
  </si>
  <si>
    <t>Weidenmann K.A.</t>
  </si>
  <si>
    <t>Rigidity of diamond reinforced metals featuring high particle contents</t>
  </si>
  <si>
    <t>S0266353809001286</t>
  </si>
  <si>
    <t>10.1016/j.compscitech.2009.03.016</t>
  </si>
  <si>
    <t>2-s2.0-67349276986</t>
  </si>
  <si>
    <t>DE-FG02-07ER15846</t>
  </si>
  <si>
    <t>['type cytochrome', 'transfers excitation', 'single complex', 'reaction center', 'rc makes', 'purple bacteria', 'membrane plane', 'linear dichroism', 'like lh1', 'light harvesting', 'large angle', 'complex functionally', 'close association', 'bound carotenoid', 'attached c']</t>
  </si>
  <si>
    <t>Light harvesting | Pigment organization | Roseiflexus castenholzii</t>
  </si>
  <si>
    <t>The light-harvesting-reaction center (LHRC) complex from the chlorosome-lacking filamentous anoxygenic phototroph (FAP), Roseiflexus castenholzii (R. castenholzii) was purified and characterized for overall pigment organization. The LHRC is a single complex that is comprised of light harvesting (LH) and reaction center (RC) polypeptides as well as an attached c-type cytochrome. The dominant carotenoid found in the LHRC is keto-Œ≥-carotene, which transfers excitation to the long wavelength antenna band with 35% efficiency. Linear dichroism and fluorescence polarization measurements indicate that the long wavelength antenna pigments absorbing around 880¬†nm are perpendicular to the membrane plane, with the corresponding Qy transition dipoles in the plane of the membrane. The antenna pigments absorbing around 800¬†nm, as well as the bound carotenoid, are oriented at a large angle with respect to the membrane. The antenna pigments spectroscopically resemble the well-studied LH2 complex from purple bacteria, however the close association with the RC makes the light harvesting component of this complex functionally more like LH1.</t>
  </si>
  <si>
    <t>16416836100;8872270700;57203046340</t>
  </si>
  <si>
    <t>Collins, Aaron M.;Xin, Yueyong;Blankenship, Robert E.</t>
  </si>
  <si>
    <t>Collins A.M.</t>
  </si>
  <si>
    <t>Pigment organization in the photosynthetic apparatus of Roseiflexus castenholzii</t>
  </si>
  <si>
    <t>S0005272809000851</t>
  </si>
  <si>
    <t>10.1016/j.bbabio.2009.02.027</t>
  </si>
  <si>
    <t>2-s2.0-67649404802</t>
  </si>
  <si>
    <t>['successful implementation', 'rights reserved', 'optical spectrum', 'electrical properties', 'economic aspects', 'cnt arrays', 'carbon nanotube', 'basic material', 'asec concept', 'also discussed', '21st century']</t>
  </si>
  <si>
    <t>CNT composites | Dielectric | Nanodiodes | Optical wave lengths | Rectenna</t>
  </si>
  <si>
    <t>It is believed that the successful implementation of the Antenna Solar Energy Conversion (ASEC) to the commercial level would revolutionize the solar energy utilization. Screening suitable materials and technologies by analyzing potential pros and cones all the way to commercial level would conserve much time and resources. Here carbon nanotube (CNT) known as the material of the 21st century is evaluated concerning many aspects to implement ASEC concept. Thermomechanical and electrical properties of CNT as regards to ASEC, interaction of CNT and CNT arrays with optical spectrum and existing and future CNT technologies that have the potential to overcome possible future obstacles are discussed. The economic aspects which govern the future of ASEC concept, with CNT as a basic material are also discussed. ¬© 2009 Elsevier Ltd. All rights reserved.</t>
  </si>
  <si>
    <t>1379-1389</t>
  </si>
  <si>
    <t>0038092X</t>
  </si>
  <si>
    <t>Solar Energy</t>
  </si>
  <si>
    <t>Wijewardane, Samantha</t>
  </si>
  <si>
    <t>Tampa</t>
  </si>
  <si>
    <t>University of South Florida, Tampa</t>
  </si>
  <si>
    <t>Wijewardane S.</t>
  </si>
  <si>
    <t>Potential applicability of CNT and CNT/composites to implement ASEC concept: A review article</t>
  </si>
  <si>
    <t>S0038092X09000528</t>
  </si>
  <si>
    <t>10.1016/j.solener.2009.03.001</t>
  </si>
  <si>
    <t>2-s2.0-67649445881</t>
  </si>
  <si>
    <t>DE-AC03-76SF000098</t>
  </si>
  <si>
    <t>['wild type', 'well stacked', 'six light', 'significant far', 'rights reserved', 'red component', 'radical dot', 'quantum yield', 'psii supercomplexes', 'protein complexes', 'peripheral light', 'oxygen evolution', 'opposite charges', 'multiple roles', 'less negatively', 'leaves decreased', 'increased light', 'harvesting trimers', 'harvesting proteins', 'harvesting chlorophyll', 'greatly decreased', 'five proteins', 'excessive spillover', 'even less', 'donor side', 'completely absent', 'chlorophyll b', 'arabidopsis chloroplasts']</t>
  </si>
  <si>
    <t>Chlorophyll b deficiency | Grana | Light-harvesting complex | Photosystem I | Photosystem II | Thylakoid stacking</t>
  </si>
  <si>
    <t>The multiple roles of light-harvesting chlorophyll a/b-protein complexes in the structure and function of Arabidopsis chloroplasts were investigated using two chlorophyll b-less mutants grown under metal halide lamps with a significant far-red component. In ch1-3, all six light-harvesting proteins of photosystem (PS) II were greatly decreased; in ch1-3lhcb5, Lhcb5 was completely absent while the other five proteins were further decreased. The thylakoids of ch1-3 were less negatively-charged than the wild type, and those of ch1-3lhcb5 were even less so. Despite the expected weaker electrostatic repulsion, however, thylakoids in leaves of the mutants were not well stacked, an effect we attribute to lower van der Waals attraction, lower electrostatic attraction between opposite charges, and the absence or instability of PSII supercomplexes and peripheral light-harvesting trimers. The quantum yield of oxygen evolution in leaves decreased from 0.109 (wild type) to 0.087 (ch1-3) and 0.081 (ch1-3lhcb5) O2 (photon absorbed)- 1; we attribute this decrease to an excessive spillover from PSII to PSI, a limited PSII antenna, and increased light-independent thermal dissipation in PSII in the mutants. Destabilization of the donor side of PSII, indicated by slower electron donation to the redox-active tyrosine YZ{radical dot} in ch1-3, probably enhanced PSII susceptibility to photoinactivation, increased the non-functional PSII complexes in vivo, and further inactivated PSII complexes in vitro. The evolution of chlorophyll b-containing chloroplasts seems to fine-tune oxygenic photosynthesis. ¬© 2009 Elsevier B.V. All rights reserved.</t>
  </si>
  <si>
    <t>973-984</t>
  </si>
  <si>
    <t>60159889;60029503;60159889;60159889;60121355;60159889;60159889</t>
  </si>
  <si>
    <t>55955269400;55912247700;12797271400;7406781037;7003777478;6701345805;7402281007</t>
  </si>
  <si>
    <t>Kim, Eun Ha;Li, Xiao Ping;Razeghifard, Reza;Anderson, Jan M.;Niyogi, Krishna K.;Pogson, Barry J.;Chow, Wah Soon</t>
  </si>
  <si>
    <t>Canberra;Berkeley;New Brunswick</t>
  </si>
  <si>
    <t>ANU Research School of Biology;Department of Plant &amp; Microbial Biology;School of Environmental and Biological Sciences</t>
  </si>
  <si>
    <t>60159889;60121355;60029503</t>
  </si>
  <si>
    <t>Kim E.H.</t>
  </si>
  <si>
    <t>The multiple roles of light-harvesting chlorophyll a/b-protein complexes define structure and optimize function of Arabidopsis chloroplasts: A study using two chlorophyll b-less mutants</t>
  </si>
  <si>
    <t>S0005272809001388</t>
  </si>
  <si>
    <t>10.1016/j.bbabio.2009.04.009</t>
  </si>
  <si>
    <t>2-s2.0-67649574187</t>
  </si>
  <si>
    <t>['rotation speed', 'rights reserved', 'proposed method', 'paper presents', 'outer loops', 'numerical simulation', 'dynamic stability', 'capturing strategy', 'antenna system']</t>
  </si>
  <si>
    <t>Active disturbance rejection controller | Dynamics model | Flexible satellite system | Pointing accuracy</t>
  </si>
  <si>
    <t>This paper presents a design method proposed to design an active disturbance rejection control for the antenna pointing control of a large flexible satellite system. A simplified dynamics model is established using Euler-Lagrange and used to analyze the dynamic stability of the antenna system. The capturing strategy of the antenna is configured and the inner and outer loops of the active disturbance rejection control are then designed to improve pointing accuracy and rotation speed. The design of the active disturbance rejection control is verified through numerical simulation. Simulation results indicate that the proposed method can be used to achieve high pointing accuracy and rotation speed. ¬© 2009 Elsevier Ltd. All rights reserved.</t>
  </si>
  <si>
    <t>1854-1860</t>
  </si>
  <si>
    <t>Automatica</t>
  </si>
  <si>
    <t>60019616;60019616;60019616</t>
  </si>
  <si>
    <t>7409245588;56972792100;7404802379</t>
  </si>
  <si>
    <t>Li, Shunli;Yang, Xu;Yang, Di</t>
  </si>
  <si>
    <t>Active disturbance rejection control for high pointing accuracy and rotation speed</t>
  </si>
  <si>
    <t>S0005109809001721</t>
  </si>
  <si>
    <t>10.1016/j.automatica.2009.03.029</t>
  </si>
  <si>
    <t>2-s2.0-67649613607</t>
  </si>
  <si>
    <t>['vessel size', 'vessel diameters', 'valuable assistance', 'using ivus', 'surface mri', 'state free', 'snr ).', 'smaller vessels', 'sectional imaging', 'results imply', 'rapid decrease', 'precession sequence', 'noise ratio', 'ivus ).', 'intravascular ultrasound', 'intravascular mri', 'intravascular antenna', 'imaging using', 'guided intervention', 'gold standard', 'given level', 'geometrical accuracy', 'faster sequences', 'computed using', 'balanced steady', 'acquisition parameters', 'accuracy appears']</t>
  </si>
  <si>
    <t>balanced steady-state free-precession | diameter measurement | Interventional MRI | intravascular imaging</t>
  </si>
  <si>
    <t>Rationale and Objectives: To evaluate and compare the accuracy of cross-sectional imaging using an intravascular antenna in the context of vascular morphological measurements performed during a magnetic resonance imaging (MRI)-guided vascular intervention. Materials and Methods: Cross-sectional imaging of a multimodality vascular phantom was performed using intravascular and surface MRI, multidetector computed tomography, and intravascular ultrasound (IVUS). Using a balanced steady-state free-precession sequence, 18 sequences parameters sets were investigated (12 for intravascular MRI and 6 for surface MRI). Vessel diameters for all images and modalities were computed using an automated vessel segmentation algorithm. Results: Using IVUS as a gold standard, imaging using an intravascular antenna leads to an increase in geometrical accuracy in comparison to traditional surface MRI. This level of accuracy appears to follow a significant inverse proportionality relation in respect to vessel wall signal-to-noise ratio (SNR). Taking into account the rapid decrease in SNR as a function of the distance to the intravascular antenna, these results imply that, for a given level of geometrical accuracy, faster sequences can be used for the imaging of smaller vessels. Conclusion: Imaging using an intravascular antenna appears as a valuable assistance to increase the accuracy of vascular morphological measurements. This increase in geometrical accuracy would be beneficial during the realization of an MRI-guided intervention, either to perform pretreatment measurements or to assess the outcome of the procedure. Acquisition parameters should be tailored to vessel size and procedural time constraints. ¬© 2009 AUR.</t>
  </si>
  <si>
    <t>988-996</t>
  </si>
  <si>
    <t>60021478;60021478;60021478</t>
  </si>
  <si>
    <t>H√¥pital Notre-Dame</t>
  </si>
  <si>
    <t>Comparative Evaluation of the Geometrical Accuracy of Intravascular Magnetic Resonance Imaging. A Phantom Study</t>
  </si>
  <si>
    <t>S1076633209001457</t>
  </si>
  <si>
    <t>10.1016/j.acra.2009.02.015</t>
  </si>
  <si>
    <t>2-s2.0-67649768513</t>
  </si>
  <si>
    <t>['underlying mechanisms', 'test period', 'saturated density', 'rights reserved', 'real permittivity', 'real part', 'porosity perspectives', 'paper presents', 'mechanistic model', 'initial water', 'gpr ).', 'experimental results', 'e ).', 'different types', 'dielectric permittivity', 'compressive strength', 'cement hydration', 'binder ratios', 'apparent porosity', 'absorbed water']</t>
  </si>
  <si>
    <t>Absorbed/bound water | Free water | Ground penetrating radar | Lightweight and normal aggregate concrete | Real permittivity | Wave energy level</t>
  </si>
  <si>
    <t>This paper presents the experimental results of a study of the relationships between light-weight (LWAC) and normal aggregate concrete (NAC) properties, as well as radar wave properties that are derived by using ground penetrating radar (GPR). The former (LWAC) refers to compressive strength, apparent porosity and saturated density, while the latter (NAC) refers to real part of dielectric permittivity (Œµ' or real permittivity) and wave energy level (E). Throughout the test period of the newly cast concrete cured for 90¬†days, the above mentioned material properties gradually changed which can be attributed to the effects of cement hydration, different types of aggregates and initial water to binder ratios. A number of plots describing various properties of concrete such as dielectric, strength and porosity perspectives were established. From these plots, we compare the characteristics of how much and how fast free water was turned to absorbed water in LWAC and NAC. The underlying mechanisms and a mechanistic model are then developed. ¬© 2009 Elsevier Ltd. All rights reserved.</t>
  </si>
  <si>
    <t>687-695</t>
  </si>
  <si>
    <t>Cement and Concrete Research</t>
  </si>
  <si>
    <t>60008928;60008928;60008928;60008928</t>
  </si>
  <si>
    <t>25930001400;7102162001;14322690500;7202673533</t>
  </si>
  <si>
    <t>Lai, W. L.;Kou, S. C.;Tsang, W. F.;Poon, C. S.</t>
  </si>
  <si>
    <t>Hong Kong Polytechnic University</t>
  </si>
  <si>
    <t>Lai W.</t>
  </si>
  <si>
    <t>Characterization of concrete properties from dielectric properties using ground penetrating radar</t>
  </si>
  <si>
    <t>S0008884609001070</t>
  </si>
  <si>
    <t>10.1016/j.cemconres.2009.05.004</t>
  </si>
  <si>
    <t>2-s2.0-67649854926</t>
  </si>
  <si>
    <t>['visual apparatus', 'use preference', 'use generalists', 'untransferred samples', 'species showed', 'species play', 'species characteristics', 'soil preference', 'soil organisms', 'soil generalists', 'scale colonization', 'rights reserved', 'results showed', 'prominent role', 'poorly documented', 'original land', 'including land', 'habitat preference', 'experiment dealt', 'dispersal ability', 'defaunated samples', 'comparing transferred', 'colonization rate', 'biotic interactions', 'another land', 'anatomical features', 'allow predicting']</t>
  </si>
  <si>
    <t>Collembola | Dispersal ability | Forest | Habitat preference | Land-use preference | Meadow | Morphological traits | Response traits | Soil preference | Transfer experiment</t>
  </si>
  <si>
    <t>Beside biotic interactions, habitat preference and dispersal ability of species play a prominent role in the building of animal species assemblages. However, these traits are usually very poorly documented for soil organisms. A soil transfer experiment was designed to study habitat preference (including land-use and soil preference) and dispersal ability of soil springtail species living in a meadow and in an adjoining deciduous forest. The study was performed in the Morvan Regional Natural Park (Central France), using untreated or defaunated soil blocks, transferred to another land-use or replaced in their original land-use. Land-use preference was quantified in untreated and untransferred samples from meadow and forest. Dispersal ability was estimated from the time at which species colonized defaunated samples in their own habitat. Soil preference was estimated from the colonization rate of defaunated samples by comparing transferred and untransferred soil blocks. Results showed that in the community, 6% of species were land-use generalists, 30% were soil generalists and 36% recolonized defaunated soil blocks within a week. Land-use preference, soil preference and dispersal ability were largely independent components of species characteristics. Although our experiment dealt only with small-scale colonization, comparisons between species showed that the dispersal type based on anatomical features (legs, antenna, furcula, visual apparatus) does not allow predicting the dispersal ability of these species. Discrepancies between land-use preference and soil preference suggest that other habitat features must be relevant for Collembola, and that a trade-off exists between eco-physiological and biotic interactions (including food requirements). ¬© 2009 Elsevier Ltd. All rights reserved.</t>
  </si>
  <si>
    <t>1596-1604</t>
  </si>
  <si>
    <t>Soil Biology and Biochemistry</t>
  </si>
  <si>
    <t>60028311;60028311;60023581;60023581</t>
  </si>
  <si>
    <t>26634739800;7005970209;6701718214;6506052968</t>
  </si>
  <si>
    <t>Auclerc, A.;Ponge, J. F.;Barot, S.;Dubs, F.</t>
  </si>
  <si>
    <t>Paris;Bondy</t>
  </si>
  <si>
    <t>Museum National d'Histoire Naturelle;IRD Centre d'Ile-de-France</t>
  </si>
  <si>
    <t>60028311;60023581</t>
  </si>
  <si>
    <t>Auclerc A.</t>
  </si>
  <si>
    <t>Experimental assessment of habitat preference and dispersal ability of soil springtails</t>
  </si>
  <si>
    <t>S0038071709001576</t>
  </si>
  <si>
    <t>10.1016/j.soilbio.2009.04.017</t>
  </si>
  <si>
    <t>2-s2.0-67650083392</t>
  </si>
  <si>
    <t>['two objects', 'silica microsphere', 'recent measurements', 'radiative transfer', 'planck theory', 'planck limit', 'magnitude larger', 'given temperatures', 'field effects', 'close enough', 'blackbody limit']</t>
  </si>
  <si>
    <t>The Planck theory of blackbody radiation imposes a limit on the maximum radiative transfer between two objects at given temperatures. When the two objects are close enough, near-field effects due to tunneling of evanescent waves lead to enhancement of radiative transfer above the Planck limit. When the objects can support electromagnetic surface polaritons, the enhancement can be a few orders-of-magnitude larger than the blackbody limit. In this paper, we summarize our recent measurements of radiative transfer between two parallel silica surfaces and between a silica microsphere and a flat silica surface that show unambiguous evidence of enhancement of radiative transfer due to near-field effects above the Planck limit. ¬© 2009 Springer-Verlag.</t>
  </si>
  <si>
    <t>357-362</t>
  </si>
  <si>
    <t>Applied Physics A: Materials Science and Processing</t>
  </si>
  <si>
    <t>60030162;60022195;60021814;60022195;60022195</t>
  </si>
  <si>
    <t>6604059324;16424657500;7401556784;57204745234;56939456700</t>
  </si>
  <si>
    <t>Narayanaswamy, Arvind;Shen, Sheng;Hu, Lu;Chen, Xiaoyuan;Chen, Gang</t>
  </si>
  <si>
    <t>New York;Cambridge;Irving</t>
  </si>
  <si>
    <t>Columbia University;Massachusetts Institute of Technology;Exxon Mobil Corporation</t>
  </si>
  <si>
    <t>60030162;60022195;60021814</t>
  </si>
  <si>
    <t>Narayanaswamy A.</t>
  </si>
  <si>
    <t>Breakdown of the Planck blackbody radiation law at nanoscale gaps</t>
  </si>
  <si>
    <t>10.1007/s00339-009-5203-5</t>
  </si>
  <si>
    <t>2-s2.0-67650450861</t>
  </si>
  <si>
    <t>NCET-06-0809</t>
  </si>
  <si>
    <t>['tmca ).', 'time intervals', 'successfully used', 'several low', 'low sidelobe', 'excitation phases', 'differential evolution', 'business media', 'amplitude excitations']</t>
  </si>
  <si>
    <t>Circular arrays | Differential evolution | Time modulation</t>
  </si>
  <si>
    <t>In this paper, the time modulation technique is applied into circular antenna arrays with uniform amplitude excitations for the synthesis of ultra-low sidelobe and equal-ripple radiation patterns. The differential evolution (DE) algorithm is adopted to optimize the excitation phases and the switch-on time intervals of each element of the time-modulated circular array (TMCA). Several low-sidelobe patterns synthesized from TMCAs were compared to those of the conventional circular arrays. Numerical results show that the TMCA can be successfully used for the synthesis of low SLLs even if the amplitude excitations are uniform. ¬© 2009 Springer Science+Business Media, LLC.</t>
  </si>
  <si>
    <t>802-812</t>
  </si>
  <si>
    <t>55725705700;10339818700;55547117741;55645491100</t>
  </si>
  <si>
    <t>Huang, Ming;Yang, Shiwen;Li, Gang;Nie, Zaiping</t>
  </si>
  <si>
    <t>Synthesis of low and equal-ripple sidelobe patterns in time-modulated circular antenna arrays</t>
  </si>
  <si>
    <t>10.1007/s10762-009-9501-y</t>
  </si>
  <si>
    <t>2-s2.0-67650461996</t>
  </si>
  <si>
    <t>['unique r', 'three steps', 'rights reserved', 'real conditions', 'raw data', 'proposed method', 'previous results', 'previous decade', 'predefined vmin', 'optimal v', 'new method', 'matlab environment', 'investigated since', 'hyperbola apex', 'gpr data', 'final step', 'boundary speed', 'best knowledge']</t>
  </si>
  <si>
    <t>Cylindrical object radius | Hyperbolic reflection | Least squares fitting | Propagation velocity | Radar scan</t>
  </si>
  <si>
    <t>We present a new method to simultaneously estimate cylindrical object radius (R) and electromagnetic (EM) wave propagation velocity (v) from ground penetrating radar (GPR) data. R estimation methods have been investigated since the middle of the previous decade, but studies have become more intensive and important over the last several years since they increase the utility of GPR data and enable new GPR applications. Since existing methods, according to the author's best knowledge, are based on a priori known v, the proposed method has an advantage: it eliminates the measurement of v and its influence on R estimation quality. Estimating v accurately results in better soil characterisation. Three steps are used to simultaneously estimate v and R. First, using the extracted raw data, the coordinates of the hyperbola apex (x0, t0) are estimated. Second, the boundary speed (v0) is estimated, based on the previous results. In the final step, v is reduced from v0 to a predefined vmin. From the analysis of propagation velocity choice criterion, an optimal v is chosen, which is used to calculate a unique R. This proposed method is a nonlinear least squares fitting procedure. The method is implemented and verified, using data collected under real conditions, in a Matlab environment. A comparison of the proposed and existing methods shows that the new method is significantly more accurate and robust with regard to noise and the amount of raw data. ¬© 2009 Elsevier Ltd. All rights reserved.</t>
  </si>
  <si>
    <t>1620-1630</t>
  </si>
  <si>
    <t>Computers and Geosciences</t>
  </si>
  <si>
    <t>60068801;60068801;60068801</t>
  </si>
  <si>
    <t>26632700500;6602649713;16206935600</t>
  </si>
  <si>
    <t>Ristic, Aleksandar Vaso;Petrovacki, Dusan;Govedarica, Miro</t>
  </si>
  <si>
    <t>21000 Novi Sad</t>
  </si>
  <si>
    <t>University of Novi Sad</t>
  </si>
  <si>
    <t>Ristic A.</t>
  </si>
  <si>
    <t>A new method to simultaneously estimate the radius of a cylindrical object and the wave propagation velocity from GPR data</t>
  </si>
  <si>
    <t>S0098300409000661</t>
  </si>
  <si>
    <t>10.1016/j.cageo.2009.01.003</t>
  </si>
  <si>
    <t>2-s2.0-67650588809</t>
  </si>
  <si>
    <t>MAT2006-04029</t>
  </si>
  <si>
    <t>ICREA</t>
  </si>
  <si>
    <t>['vis spectroscopy', 'typically found', 'substituted polythiophenes', 'significantly higher', 'rights reserved', 'repeat unit', 'recently determined', 'polymer chain', 'polar solvents', 'new material', 'malonic acid', 'lowest œä', 'experimental observation', 'excellent agreement', 'electronic property', 'electrical conductivity', 'coupling polymerization', 'conformational preferences', 'chemical structure', 'chemical oxidative', 'calculations predict', 'bulky substituent', '25 %.']</t>
  </si>
  <si>
    <t>Conducing polymers | Malonic acid | Polythiophene | Quantum mechanics</t>
  </si>
  <si>
    <t>A new polythiophene derivative bearing a malonic acid dimethyl ester substituent attached to the 3-position of the repeat unit has been prepared by chemical oxidative-coupling polymerization. The chemical structure of poly(2-thiophen-3-yl-malonic acid dimethyl ester) has been analyzed by FTIR and 1H NMR spectroscopy and, additionally, the distribution of the head-to-tail and head-to-head diads arising from polymerization was found to be a 75-25%. The glass transition temperature identified for this polymer was 17.6 ¬∞C lower than that recently determined for a closely related polythiophene derivative, in which the ester substituent arose from acrylic acid rather than from malonic acid. On the other hand, the electrical conductivity of the new material, which was soluble in polar solvents but not in water, was higher than that typically found for poly(3-alkylthiophene) derivatives. Ab initio quantum mechanical calculations on simple model compounds were used to predict the regiochemistry of the polymer chain, which was in excellent agreement with the experimental observation, and the conformational preferences of both the inter-ring dihedral angle and the bulky side group. Interestingly, calculations predict that the inter-ring dihedral angles adopt a syn-gauche conformation rather than the anti-gauche arrangement typically found in substituted polythiophenes. Thus, in this case the former conformation reduces the strong repulsive interactions induced by the bulky substituent. The lowest œÄ-œÄ* transition energy derived from calculations on an idealized molecular model is in agreement with the experimental estimation determined using UV-vis spectroscopy. This electronic property is significantly higher for poly(2-thiophen-3-yl-malonic acid dimethyl ester) than for other substituted polythiophene derivatives, which is consequence of the geometrical distortions induced by bulky side group. ¬© 2009 Elsevier Ltd. All rights reserved.</t>
  </si>
  <si>
    <t>2211-2221</t>
  </si>
  <si>
    <t>European Polymer Journal</t>
  </si>
  <si>
    <t>7006127128;22936781300;7801413665;27667871400;21833461000</t>
  </si>
  <si>
    <t>Armelin, Elaine;Bertran, Oscar;Estrany, Francesc;Salvatella, Roser;Alem√°n, Carlos</t>
  </si>
  <si>
    <t>Armelin E.</t>
  </si>
  <si>
    <t>Characterization and properties of a polythiophene with a malonic acid dimethyl ester side group</t>
  </si>
  <si>
    <t>S001430570900233X</t>
  </si>
  <si>
    <t>10.1016/j.eurpolymj.2009.05.024</t>
  </si>
  <si>
    <t>2-s2.0-67650646096</t>
  </si>
  <si>
    <t>['vblast system', 'simple implementation', 'receive antennas', 'practical applications', 'ldpc codes', 'interleaving data', 'improve performance', 'higher number', 'high rates', 'good solution', 'error propagation', 'different numbers', 'carlo simulation', 'business media', 'also show']</t>
  </si>
  <si>
    <t>Euclidean geometry | Low Density Parity-Check codes | Maximum-likelihood detection | MIMO system | VBLAST | Weighted bit flipping decoding</t>
  </si>
  <si>
    <t>Among popular multi-transmit and multi-receive antennas techniques, the VBLAST (Vertical Bell Laboratories Layered Space-Time) architecture has been shown to be a good solution for wireless communications applications that require the transmission of data at high rates. Recently, the application of efficient error correction coding schemes such as low density parity-check (LDPC) codes to systems with multi-transmit and multi-receive antennas has shown to significantly improve bit error rate performance. Although irregular LDPC codes with non-structure are quite popular due to the ease of constructing the parity check matrices and their very good error rate performance, the complexity of the encoder is high. Simple implementation of both encoder and decoder can be an asset in wireless communications applications. In this paper, we study the application of Euclidean geometry LDPC codes to the VBLAST system. We assess system performance using different code parameters and different numbers of antennas via Monte-Carlo simulation and show that the combination of Euclidean geometry LDPC codes and VBLAST can significantly improve bit error rate performance. We also show that interleaving data is necessary to improve performance of LDPC codes when a higher number of antennas is, used in order to mitigate the effect of error propagation. The simplicity of the implementation of both encoder and decoder makes Euclidean geometry LDPC codes with VBLAST system attractive and suitable for practical applications. ¬© 2008 Springer Science+Business Media, LLC.</t>
  </si>
  <si>
    <t>401-416</t>
  </si>
  <si>
    <t>60013402;60013402</t>
  </si>
  <si>
    <t>19337534100;7006184162</t>
  </si>
  <si>
    <t>Poocharoen, Panupat;Maga√±a, Mario E.</t>
  </si>
  <si>
    <t>Poocharoen P.</t>
  </si>
  <si>
    <t>Euclidean geometry ldpc-vblast system design and performance evaluation</t>
  </si>
  <si>
    <t>10.1007/s11277-008-9612-0</t>
  </si>
  <si>
    <t>2-s2.0-67650650951</t>
  </si>
  <si>
    <t>['uplink transmission', 'simulation results', 'receive antennas', 'input multiple', 'follow nakagami', 'fading channel', 'business media', 'bpsk system', 'arbitrary number']</t>
  </si>
  <si>
    <t>Correlated Nakagami fading channels | MIMO systems | Space diversity | Space-time block code</t>
  </si>
  <si>
    <t>In this paper, the analytical and simulation results of the bit error rate (BER) performance for a multiple-input multiple-output (MIMO) system with an arbitrary number of transmit and receive antennas are developed for the uplink transmission. The fading channel is assumed to follow Nakagami-m distribution with correlation among branches. The BER is expressed in terms of Lauricella's multivariate hypergeometric function for both independent and correlated antenna branches for BPSK system. ¬© 2008 Springer Science+Business Media, LLC.</t>
  </si>
  <si>
    <t>367-380</t>
  </si>
  <si>
    <t>60002575;60002575</t>
  </si>
  <si>
    <t>15835664000;7005492000</t>
  </si>
  <si>
    <t>Saaifan, Khodr A.;Al-Hussaini, Emad K.</t>
  </si>
  <si>
    <t>Cairo University, Faculty of Engineering</t>
  </si>
  <si>
    <t>Saaifan K.</t>
  </si>
  <si>
    <t>Performance of mimo system through nakagami fading channel with arbitrary fading parameters</t>
  </si>
  <si>
    <t>10.1007/s11277-008-9610-2</t>
  </si>
  <si>
    <t>2-s2.0-67650698262</t>
  </si>
  <si>
    <t>['user interference', 'ultra wideband', 'temporal diversities', 'system performance', 'receive antenna', 'numerical results', 'multiple single', 'mui ),', 'mrc receiver', 'input multi', 'front end', 'first employed', 'far resistant', 'extensively evaluated', 'decorrelating detector', 'computationally feasible', 'channel information', 'business media', 'based blind', 'also verified']</t>
  </si>
  <si>
    <t>Decorrelating-MRC (D-MRC) | M-SIMO | Multi- userinterference (MUI) | Time-hopping (TH) | UWB</t>
  </si>
  <si>
    <t>In this paper, we propose a two-stage linear multiuser detector (LMD) for ultra wideband (UWB) multiple single-input multi-output (M-SIMO) system and multipath fading environment. Time-hopping (TH) and antipodal pulse amplitude modulation (PAM) are employed for the multiple access system. The decorrelating detector is first employed at the front end of each receive antenna to eliminate the multi-user interference (MUI), then a set of maximum-ratio-combiners (MRC) are proceeded to maximize the signal-to-noise power ratio (SNR) for each user. Since the channel information is crucial for the Decorrelating-MRC (D-MRC) receiver, we develop a subspace-based blind M-SIMO channel estimation method. The effect of channel estimation error on system performance is extensively evaluated. It is also verified from the analytical and numerical results that by exploiting both spatial and temporal diversities, the D-MRC receiver dramatically improves system performance even without additional coding. Moreover, we demonstrate that both the D-MRC receiver and subspace-based blind channel estimator are computationally feasible and near-far resistant. ¬© 2008 Springer Science+Business Media, LLC.</t>
  </si>
  <si>
    <t>A decorrelating-mrc based space-time multiuser receiver for time-hopping uwb system</t>
  </si>
  <si>
    <t>10.1007/s11277-008-9589-8</t>
  </si>
  <si>
    <t>2-s2.0-67650698267</t>
  </si>
  <si>
    <t>['standing waves', 'rights reserved', 'radio waves', 'radio frequency', 'different ages', 'converter registered', '29 adults']</t>
  </si>
  <si>
    <t>Radio frequency standing waves | Sensorimotor responses</t>
  </si>
  <si>
    <t>For testing human sensitivity to radio frequency (RF) standing waves a movable reflecting wall was constructed. Radio waves from the radio-TV tower reflected back and formed a standing wave near the reflector. When the reflector was moved, the position of the maximums of the standing waves changed and the electromagnetic intensity changed in the body of the standing test subject. The computer with an AD-converter registered the signals of the hand movement transducer and the RF-meter with 100 MHz dipole antennas. A total of 29 adults of different ages were tested. There were 9 persons whose hand movement graphs included features like the RF-meter. Six showed responses that did not correlate with the RF-meter. There were also 14 persons who did not react at all. Sensitive persons seem to react to crossing standing waves of the FM-radio or TV broadcasting signals. ¬© 2009 Elsevier Ireland Ltd. All rights reserved.</t>
  </si>
  <si>
    <t>Pathophysiology</t>
  </si>
  <si>
    <t>60012954;60103673;60012954</t>
  </si>
  <si>
    <t>24440466400;7102391213;7004364824</t>
  </si>
  <si>
    <t>Huttunen, Paavo;H√§nninen, Osmo;Myllyl√§, Risto</t>
  </si>
  <si>
    <t>Kuopio;Oulu</t>
  </si>
  <si>
    <t>It√§-Suomen yliopisto;Oulun Yliopisto</t>
  </si>
  <si>
    <t>60103673;60012954</t>
  </si>
  <si>
    <t>Huttunen P.</t>
  </si>
  <si>
    <t>FM-radio and TV tower signals can cause spontaneous hand movements near moving RF reflector</t>
  </si>
  <si>
    <t>S0928468009000108</t>
  </si>
  <si>
    <t>10.1016/j.pathophys.2009.01.002</t>
  </si>
  <si>
    <t>2-s2.0-67650704504</t>
  </si>
  <si>
    <t>['wireless internet', 'thermal effects', 'taking action', 'sufficiently strong', 'serious diseases', 'section 3', 'rio declaration', 'rights reserved', 'reduce exposures', 'precautionary principle', 'long latency', 'intensity exposures', 'global exposures', 'fully compatible', 'evidence supporting', 'dect phones', 'cordless phones', 'chronic exposure', 'bioinitiative report', 'based solely', 'baby monitors', 'acute exposures']</t>
  </si>
  <si>
    <t>Brain cancer | Cell phones | Childrens' health | Radiofrequency | Wireless antenna facilities | Wireless technology</t>
  </si>
  <si>
    <t>Global exposures to emerging wireless technologies from applications including mobile phones, cordless phones, DECT phones, WI-FI, WLAN, WiMAX, wireless internet, baby monitors, and others may present serious public health consequences. Evidence supporting a public health risk is documented in the BioInitiative Report. New, biologically based public exposure standards for chronic exposure to low-intensity exposures are warranted. Existing safety standards are obsolete because they are based solely on thermal effects from acute exposures. The rapidly expanding development of new wireless technologies and the long latency for the development of such serious diseases as brain cancers means that failure to take immediate action to reduce risks may result in an epidemic of potentially fatal diseases in the future. Regardless of whether or not the associations are causal, the strengths of the associations are sufficiently strong that in the opinion of the authors, taking action to reduce exposures is imperative, especially for the fetus and children. Such action is fully compatible with the precautionary principle, as enunciated by the Rio Declaration, the European Constitution Principle on Health (Section 3.1) and the European Union Treaties Article 174. ¬© 2009 Elsevier Ireland Ltd. All rights reserved.</t>
  </si>
  <si>
    <t>233-246</t>
  </si>
  <si>
    <t>60074813;60011666</t>
  </si>
  <si>
    <t>16639649900;7201795413</t>
  </si>
  <si>
    <t>Sage, Cindy;Carpenter, David O.</t>
  </si>
  <si>
    <t>San Diego;Albany</t>
  </si>
  <si>
    <t>Sage Associates, Inc.;State University of New York Albany</t>
  </si>
  <si>
    <t>Sage C.</t>
  </si>
  <si>
    <t>Public health implications of wireless technologies</t>
  </si>
  <si>
    <t>S0928468009000170</t>
  </si>
  <si>
    <t>10.1016/j.pathophys.2009.01.011</t>
  </si>
  <si>
    <t>2-s2.0-67650707057</t>
  </si>
  <si>
    <t>['wave solutions', 'various regions', 'various parameters', 'transmission efficiency', 'study show', 'plasmonic nano', 'pass filter', 'parameter studies', 'metallic nano', 'including length', 'incident light', 'identified based', 'focused beam', 'field radiation', 'dipole nano', 'beam angle', 'antenna geometry', 'angular spectrum']</t>
  </si>
  <si>
    <t>Nano-antennas in functional plasmonic applications require high near-field optical power transmission. In this study, a model is developed to compute the near-field optical power transmission in the vicinity of a nano-antenna. To increase the near-field optical power transmission from a nano-antenna, a tightly focused beam of light is utilized to illuminate a metallic nano-antenna. The modeling and simulation of these structures is performed using 3-D finite element method based full-wave solutions of Maxwell's equations. Using the optical power transmission model, the interaction of a focused beam of light with plasmonic nano-antennas is investigated. In addition, the tightly focused beam of light is passed through a band-pass filter to identify the effect of various regions of the angular spectrum to the near-field radiation of a dipole nano-antenna. An extensive parametric study is performed to quantify the effects of various parameters on the transmission efficiency of dipole nano-antennas, including length, thickness, width, and the composition of the antenna, as well as the wavelength and half-beam angle of incident light. An optimal dipole nano-antenna geometry is identified based on the parameter studies in this work. In addition, the results of this study show the interaction of the optimized dipole nano-antenna with a magnetic recording medium when it is illuminated with a focused beam of light. ¬© 2009 Springer-Verlag.</t>
  </si>
  <si>
    <t>325-335</t>
  </si>
  <si>
    <t>56020273200;57205209268</t>
  </si>
  <si>
    <t>≈ûendur, K.;Baran, E.</t>
  </si>
  <si>
    <t>≈ûendur K.</t>
  </si>
  <si>
    <t>Near-field optical power transmission of dipole nano-antennas</t>
  </si>
  <si>
    <t>10.1007/s00340-009-3505-0</t>
  </si>
  <si>
    <t>2-s2.0-67650803185</t>
  </si>
  <si>
    <t>['simulated data', 'rights reserved', 'optimisation process', 'numerical model', 'newton method', 'inverse method', 'experimental device', 'dielectric values', 'data measured', 'concrete sample', 'building security']</t>
  </si>
  <si>
    <t>Dielectric values of concrete | GPR | Inverse problem | Maxwell's equation</t>
  </si>
  <si>
    <t>In this paper, an inverse method to evaluate the dielectric values of concrete sample by using radar measurements in the context of the building security is presented. A numerical model of the experimental device is proposed and compared with the data measured. By using this numerical model, a convergent optimisation strategy using a Gauss-Newton method is given. This optimisation process is applied on simulated data and on several configurations using measurements. ¬© 2009 Elsevier B.V. All rights reserved.</t>
  </si>
  <si>
    <t>1277-1281</t>
  </si>
  <si>
    <t>Computer Physics Communications</t>
  </si>
  <si>
    <t>60106010;60027245;60106010;60027245</t>
  </si>
  <si>
    <t>6602447114;8235353400;7006765787;6603396002</t>
  </si>
  <si>
    <t>Ferrieres, X.;Klysz, G.;Mazet, P.;Balayssac, J. P.</t>
  </si>
  <si>
    <t>Palaiseau;Toulouse</t>
  </si>
  <si>
    <t>ONERA-DEMR - √âlectromagn√©tisme et Radar;Universite Paul Sabatier Toulouse III</t>
  </si>
  <si>
    <t>60106010;60027245</t>
  </si>
  <si>
    <t>Ferrieres X.</t>
  </si>
  <si>
    <t>Evaluation of the concrete electromagnetics properties by using radar measurements in a context of building sustainability</t>
  </si>
  <si>
    <t>S0010465509000642</t>
  </si>
  <si>
    <t>10.1016/j.cpc.2009.02.011</t>
  </si>
  <si>
    <t>2-s2.0-67650901263</t>
  </si>
  <si>
    <t>2007AA01Z2b3</t>
  </si>
  <si>
    <t>['ultra wideband', 'simulations verify', 'shaped stub', 'notched characteristics', 'notch bandwidth', 'microwave circuits', 'measurements show', 'manufacturing cost', 'extended band', 'easily integrated', 'design characteristics', 'compact antenna', 'central frequency', 'antenna produces', 'antenna consists']</t>
  </si>
  <si>
    <t>band-notched characteristics | monopole antenna | ultra wideband (UWB) antenna</t>
  </si>
  <si>
    <t>A compact antenna with extended band-notched characteristics was designed for ultra wideband (UWB) communications. The antenna consists of a crescent-shaped elliptical patch with a T-shaped stub and a square ground board plane. The antenna is easily integrated with radio-frequency/microwave circuits to reduce the manufacturing cost. The central frequency and the notch bandwidth can be adjusted by changing the size of the T-shaped stub. Simulations verify the design characteristics. Measurements show that the antenna produces the UWB working bandwidth. ¬© 2009 Tsinghua University Press.</t>
  </si>
  <si>
    <t>460-464</t>
  </si>
  <si>
    <t>60025278-60108780;60025278;60025278;60108780</t>
  </si>
  <si>
    <t>28367772600;7005864121;7601561492;36149339300</t>
  </si>
  <si>
    <t>Jiao, Shengcai;Ge, Ning;Lu, Jianhua;Jiang, Ming</t>
  </si>
  <si>
    <t>Ministry of Public Security of the People's Republic of China;Tsinghua University</t>
  </si>
  <si>
    <t>60108780;60025278</t>
  </si>
  <si>
    <t>Jiao S.</t>
  </si>
  <si>
    <t>Monopole Crescent Elliptical Antenna with Band-Notched Characteristics for UWB Applications</t>
  </si>
  <si>
    <t>S1007021409701026</t>
  </si>
  <si>
    <t>10.1016/S1007-0214(09)70102-6</t>
  </si>
  <si>
    <t>2-s2.0-67651097755</t>
  </si>
  <si>
    <t>['wider bandwidth', 'substrate surface', 'satellite communication', 'periodic structure', 'patch antennae', 'patch antenna', 'mobile communication', 'higher gain', 'forbidden band', 'electromagnetic waves', 'concentrated mainly']</t>
  </si>
  <si>
    <t>We used the method of finite-difference time domain (FDTD) to study the characteristics of the patch antenna based on a novel periodic structure, and the theory of photonic crystal structure (also photonic band gap [PBG]) structure was introduced. The results obtained show that the surface waves propagating along the substrate surface can be suppressed by the periodic structure due to the influence of its forbidden band, and the energy of the electromagnetic waves is concentrated mainly in the substrate. As a result, the patch antenna based on the periodic structure has a wider bandwidth in comparison with the conventional patch antennae; and a higher gain is reached, so the patch antenna's performance is improved. Due to such the advantages, the application of patch antennae can be extended in such fields as mobile communication, satellite communication, aviation, etc. ¬© 2009 Springer-Verlag.</t>
  </si>
  <si>
    <t>60017482;60017482;60017482-60021200;60017482;60017482;60017482</t>
  </si>
  <si>
    <t>24484874400;24485063200;26634639500;24484570400;55587119300;57191442873</t>
  </si>
  <si>
    <t>Ting-Gen, Shen;Yue-Qun, Zhou;Zheng-Hua, Li;Pei-Lai, Ji;Jin, Sun;Feng-Chao, Yu</t>
  </si>
  <si>
    <t>Shanghai;Zhenjiang</t>
  </si>
  <si>
    <t>East China Normal University;Jiangsu University</t>
  </si>
  <si>
    <t>60021200;60017482</t>
  </si>
  <si>
    <t>Ting-Gen S.</t>
  </si>
  <si>
    <t>Influence of a novel periodic structure on patch antenna</t>
  </si>
  <si>
    <t>10.1007/s00339-009-5274-3</t>
  </si>
  <si>
    <t>2-s2.0-67651208544</t>
  </si>
  <si>
    <t>['triple bond', 'successfully attained', 'rights reserved', 'photophysical properties', 'lanthanide luminescence', 'heterobinuclear complexes', 'cbpy ligand', 'bridging c', 'antenna chromophore']</t>
  </si>
  <si>
    <t>Energy transfer | Lanthanide | Luminescence | Platinum | Sensitizer</t>
  </si>
  <si>
    <t>The preparation, characterization and photophysical properties of heterobinuclear complexes {Pt(C^N^N)(C{triple bond, long}Cbpy)}Ln(hfac)3 (C^N^N = 2-(6-(naphthalen-3-yl)-4-phenylpyridin-2-yl)pyridine; HC{triple bond, long}Cbpy = 5-ethynyl-2,2‚Ä≤-bipyridine; Ln = Nd, Eu, Yb; hfac = hexafluoroacetylacetonate) are described. With excitation at 390 ‚â§ Œªex ‚â§ 500 nm which is the MLCT/LLCT absorption region of the Pt(C^N^N)(C{triple bond, long}Cbpy) chromophore, lanthanide luminescence is successfully attained by Pt ‚Üí Ln energy transfer from the platinum(II) antenna chromophore to the lanthanide center across the bridging C{triple bond, long}Cbpy ligand. ¬© 2009 Elsevier B.V. All rights reserved.</t>
  </si>
  <si>
    <t>744-746</t>
  </si>
  <si>
    <t>60073523;60073523;60073523;60073523</t>
  </si>
  <si>
    <t>36851404800;12799685500;15039917800;55917466200</t>
  </si>
  <si>
    <t>Chen, Kun Jiao;Xu, Hai Bing;Zhang, Li Yi;Chen, Zhong Ning</t>
  </si>
  <si>
    <t>Fuzhou</t>
  </si>
  <si>
    <t>State Key Laboratory of Structural Chemistry, Fuzhou</t>
  </si>
  <si>
    <t>Cyclometalated platinum(II) complex with C^N^N tridentate ligand as sensitizer for lanthanide luminescence</t>
  </si>
  <si>
    <t>S1387700309002792</t>
  </si>
  <si>
    <t>10.1016/j.inoche.2009.06.004</t>
  </si>
  <si>
    <t>2-s2.0-67651233505</t>
  </si>
  <si>
    <t>['wiley interscience', 'theoretical results', 'symmetrical notches', 'presented based', 'com ).', 'close agreement', 'circuit concept', 'central patch']</t>
  </si>
  <si>
    <t>Half circular disk patch | Notch loaded half disk | Wideband</t>
  </si>
  <si>
    <t>The analysis of half circular disk loaded with symmetrical notches is presented based on circuit concept. The bandwidth is found to depend on the parameters of the notches as well as the width of the central patch. Theoretical results are compared with the simulated results obtained from IE3D, which are found to be in close agreement. ¬© 2009 Wiley Periodicals, Inc. Microwave Opt Technol Lett 51: 1880-1883, 2009 Published online in Wiley InterScience (www.interscience.wiley.com).</t>
  </si>
  <si>
    <t>1880-1883</t>
  </si>
  <si>
    <t>Ansari, J. A.;Singh, Prabhakar;Yadav, Nagendra Prasad;Vishvakarma, Babau R.</t>
  </si>
  <si>
    <t>Analysis of wideband half circular disk patch antenna loaded with two symmetrical notches</t>
  </si>
  <si>
    <t>10.1002/mop.24496</t>
  </si>
  <si>
    <t>2-s2.0-67749084304</t>
  </si>
  <si>
    <t>['wiley interscience', 'wideband behaviors', 'radar detection', 'measured gain', 'fractal structure', 'com ).', '7 ghz', '3 dbi']</t>
  </si>
  <si>
    <t>Irregular fractal antenna | Monopole antenna | Multiband antenna</t>
  </si>
  <si>
    <t>In this article, a 3D multiband monopole fractal antenna was realized and characterized for radar and wireless communication operations. The fractal structure was obtained by using electrochemical deposition technique. The measured return loss of the proposed antenna present multi-and wideband behaviors. Three resonant bands around frequencies 1.4, 2.6, and 3.7 GHz with impedance bandwidth 16.6, 23.3, and 17.6% are observed, respectively. The measured gain is between 2 and 3 dBi at the cited resonant frequencies. The designed antenna permits various wireless operations in both L-and S-bands such as radar detection and 2.4 GHz WLAN. ¬© 2009 Wiley Periodicals, Inc. Microwave Opt Technol Lett 51: 1976-1979, 2009 Published online in Wiley InterScience (www.interscience.wiley.com).</t>
  </si>
  <si>
    <t>1976-1979</t>
  </si>
  <si>
    <t>60060524-60050038;60106847;60105585;60060524</t>
  </si>
  <si>
    <t>6507528900;6603793809;7004142829;22999565400</t>
  </si>
  <si>
    <t>Rmili, Hatem;Miane, Jean Louis;Floch, Jean Marie;Zangar, Habib</t>
  </si>
  <si>
    <t>France;France;Tunisia;Tunisia</t>
  </si>
  <si>
    <t>Talence;Rennes;Tunis;Monastir</t>
  </si>
  <si>
    <t>Laboratoire de l‚ÄôInt√©gration du Mat√©riau au Syst√®me;Institut d‚Äô√âlectronique et des Technologies du num√©Rique;Universit√© de Tunis El Manar, Ecole Nationale d'Ing√©nieurs de Tunis;Universit√© de Monastir</t>
  </si>
  <si>
    <t>60106847;60105585;60060524;60050038</t>
  </si>
  <si>
    <t>Rmili H.</t>
  </si>
  <si>
    <t>Design of multi and wideband 3D fractal monopole antenna for wireless operations in L-and S-bands</t>
  </si>
  <si>
    <t>10.1002/mop.24460</t>
  </si>
  <si>
    <t>2-s2.0-67749088244</t>
  </si>
  <si>
    <t>['wiley interscience', 'shaped structure', 'optimized dimensions', 'operating bands', 'moderate gain', 'height 1', 'ground plane', 'experimental results', 'com ).', 'antenna design', '6 mm']</t>
  </si>
  <si>
    <t>Acs feed | Dual band | Uniplanar antenna | Wlan antenna</t>
  </si>
  <si>
    <t>An asymmetric coplanar strip (ACS) fed dual band F-shaped antenna covering the 2.4/5.2 GHz WLAN bands is presented. The optimized dimensions of the proposed uniplanar antenna are 21 mm √ó 19 mm when printed on a substrate of dielectric constant 4.4 and height 1.6 mm. The dual band nature of the antenna is brought about by the various current paths in the F-shaped structure and the ground plane. The antenna exhibits nearly omnidirectional radiation characteristics and moderate gain in both the operating bands. Details of the antenna design, simulation, and experimental results are presented and discussed. ¬© 2009 Wiley Periodicals, Inc. Microwave Opt Technol Lett 51: 1852-1856, 2009 Published online in Wiley InterScience (www.interscience.wiley. com).</t>
  </si>
  <si>
    <t>1852-1856</t>
  </si>
  <si>
    <t>24337827100;35491715300;6508286905;7004362848;7006249330;57218539158</t>
  </si>
  <si>
    <t>Deepu, V.;Sujith, R.;Mridula, S.;Aanandan, C. K.;Vasudevan, K.;Mohanan, P.</t>
  </si>
  <si>
    <t>ACS FED printed F-shaped uniplanar antenna for dual band WLAN applications</t>
  </si>
  <si>
    <t>10.1002/mop.24486</t>
  </si>
  <si>
    <t>2-s2.0-67749089184</t>
  </si>
  <si>
    <t>['wiley interscience', 'rfid applications', 'phase shifter', 'outer loop', 'com ).', 'antenna consists']</t>
  </si>
  <si>
    <t>Loop antenna | Microstrip antenna | Planar antenna | RFID | Rfid sensor</t>
  </si>
  <si>
    <t>The design of a novel planar loop antenna with an integrated coupling loop for RFID applications is described. The antenna consists of a center nonradiating coupling loop, which acts as a phase shifter to produce a radiating current distribution on the outer loop. ¬© 2009 Wiley Periodicals, Inc. Microwave Opt Technol Lett 51: 1830-1833, 2009 Published online in Wiley InterScience (www.interscience.wiley.com).</t>
  </si>
  <si>
    <t>1830-1833</t>
  </si>
  <si>
    <t>Bancroft, Randy</t>
  </si>
  <si>
    <t>Denver</t>
  </si>
  <si>
    <t>Randwulf Technologies</t>
  </si>
  <si>
    <t>Bancroft R.</t>
  </si>
  <si>
    <t>Design of an integrated loop coupler and loop antenna for RFID applications</t>
  </si>
  <si>
    <t>10.1002/mop.24467</t>
  </si>
  <si>
    <t>2-s2.0-67749089185</t>
  </si>
  <si>
    <t>2006AA04Z308</t>
  </si>
  <si>
    <t>['special short', 'rights reserved', 'peak gain', 'cp bandwidth', 'broad bandwidth', 'array achieves', '8 db']</t>
  </si>
  <si>
    <t>Antenna array | Circular polarization | Coplanar waveguide | Millimeter wave antenna</t>
  </si>
  <si>
    <t>A broadband and circularly polarized 1√ó4 linear antenna array composed of CPW-fed slot elements for millimeter wave application is discussed. Through a special short-circuiting stub perturbation method, the circular ring slot element achieves circular polarization and a broad bandwidth. Through a parallel feeding network, the array achieves a broad impedance bandwidth of 19% with VSWR‚â§2 and CP bandwidth of 18.4% with AR‚â§3 dB and has a peak gain of about 6.8 dB. ¬© 2009 Elsevier Ltd. All rights reserved.</t>
  </si>
  <si>
    <t>1192-1195</t>
  </si>
  <si>
    <t>Microelectronics Journal</t>
  </si>
  <si>
    <t>60025084;60025084;60025084;60025084</t>
  </si>
  <si>
    <t>22954718100;7201791737;57198963480;55716084800</t>
  </si>
  <si>
    <t>Su, Zhi Juan;Ding, Gui Fu;Lu, Wen Jing;Chen, Wei qiang</t>
  </si>
  <si>
    <t>Su Z.</t>
  </si>
  <si>
    <t>Broadband circularly polarized CPW-fed slot antenna array for millimeter wave application</t>
  </si>
  <si>
    <t>S0026269209000743</t>
  </si>
  <si>
    <t>10.1016/j.mejo.2009.04.001</t>
  </si>
  <si>
    <t>2-s2.0-67749090786</t>
  </si>
  <si>
    <t>['wiley inter', 'square radiator', 'semielliptic ground', 'round corners', 'radiation performance', 'operating bandwidth', 'good agreement', 'directional pattern', 'com ).', 'approximate omni', '4 ghz']</t>
  </si>
  <si>
    <t>Printed monopole antenna | Tridentshaped feeding strip | Ultrawideband (uwb)</t>
  </si>
  <si>
    <t>A novel coplanar waveguide (CPW) fed monopole ultrawideband antenna is proposed to operate from 2.1 to 13.4 GHz. It consists of a square radiator with round corners, a trident-shaped feeding strip, and semielliptic ground. By use of these techniques, the operating bandwidth and radiation performance (approximate omni-directional pattern) can be improved. And then, the relationship between the return loss curves and the geometry of the trident-shaped feeding strip was gotten. Finally, good agreement has been obtained between the simulation and experiment. ¬© 2009 Wiley Periodicals, Inc. Microwave Opt Technol Lett 51: 1924-1927, 2009 Published online in Wiley Inter-Science (www.interscience.wiley.com).</t>
  </si>
  <si>
    <t>1924-1927</t>
  </si>
  <si>
    <t>60069720;60069720</t>
  </si>
  <si>
    <t>36067112900;7409196453</t>
  </si>
  <si>
    <t>Wang, J.;Zhang, H.</t>
  </si>
  <si>
    <t>CPW-FED ultrawideband square antenna with round corners, a trident-shaped feeding strip and semielliptic ground</t>
  </si>
  <si>
    <t>10.1002/mop.24483</t>
  </si>
  <si>
    <t>2-s2.0-67749094906</t>
  </si>
  <si>
    <t>['wiley interscience', 'wavelength element', 'radiation efficiency', 'position near', 'polarization parameters', 'one end', 'metallic reflector', 'meander line', 'meander antenna', 'like port', 'ghz band', 'feed structure', 'com ).', 'capacitive coupling', 'article describes', 'antenna gain']</t>
  </si>
  <si>
    <t>Cpwfeed | Electrically small antenna | Low-profile antenna | Peano line</t>
  </si>
  <si>
    <t>This article describes a small, low-profile linear antenna that is fed at the tip of a half-wavelength element to maintain the input impedance high with a metallic reflector at a position near the antenna. A CPW-like port at one end of a linear element yields a capacitive coupling with the metallic reflector resulting in a resistance of 50 Œ© at the serial resonant frequency. Using this feed structure, a low-profile electrically small antenna using a Peano line antenna is presented. The antenna gain and radiation efficiency of this antenna is compared with those of a meander antenna with the same dimensions and feed structure. The radiation efficiency of the Peano line antenna increases by ‚àº2 dB compared with that of the meander line at the 1-GHz band. Finally, the polarization parameters are presented. ¬© 2009 Wiley Periodicals, Inc. Microwave Opt Technol Lett 51: 1833-1838, 2009 Published online in Wiley InterScience (www.interscience.wiley.com).</t>
  </si>
  <si>
    <t>1833-1838</t>
  </si>
  <si>
    <t>60021120;60021120;60021120;60021120</t>
  </si>
  <si>
    <t>36949389700;29067900300;35429899600;7006124792</t>
  </si>
  <si>
    <t>Terada, Takashi;Ide, Kazuki;Iwata, Kazuki;Fukusako, Takeshi</t>
  </si>
  <si>
    <t>Kumamoto</t>
  </si>
  <si>
    <t>Kumamoto University</t>
  </si>
  <si>
    <t>Terada T.</t>
  </si>
  <si>
    <t>Design of a small, low-profile print antenna using a Peano line</t>
  </si>
  <si>
    <t>10.1002/mop.24511</t>
  </si>
  <si>
    <t>2-s2.0-67749094907</t>
  </si>
  <si>
    <t>['wiley interscience', 'tie antenna', 'patch radiator', 'mobile applications', 'many wireless', 'main goal', 'low cost', 'light weight', 'impedance bandwidth', 'hybrid bow', 'ease fabrication', 'com ).']</t>
  </si>
  <si>
    <t>Bow-tie antenna | Multiband antenna | Wireless</t>
  </si>
  <si>
    <t>The main goal of this letter is to increase the impedance bandwidth of a hybrid bow-tie antenna with end-fire radiation pattern by combining with slots and a patch radiator. The proposed antenna simplify the structure of an antenna with the merits of light weight, low cost, ease fabrication for many wireless and mobile applications. ¬© 2009 Wiley Periodicals, Inc. Microwave Opt Technol Lett 51: 1905-1908, 2009 Published online in Wiley InterScience (www.interscience.wiley.com).</t>
  </si>
  <si>
    <t>1905-1908</t>
  </si>
  <si>
    <t>7410368148;56286902700;36455105100</t>
  </si>
  <si>
    <t>Sun, Jwo Shiun;Hu, Chih Kai;Lee, Yi Chieh</t>
  </si>
  <si>
    <t>A new broadband hybrid bow-tie antenna for wireless applications</t>
  </si>
  <si>
    <t>10.1002/mop.24463</t>
  </si>
  <si>
    <t>2-s2.0-67749099502</t>
  </si>
  <si>
    <t>['wiley interscience', 'radiation patterns', 'metasurface reflector', 'interelement spacing', 'feeding source', 'com ).', 'cavity thickness', 'cavity composed', 'also considered']</t>
  </si>
  <si>
    <t>Fabry-perot cavity | Highly directive antenna | Metamaterials | Microstrip patch antenna | Subwavelength antenna</t>
  </si>
  <si>
    <t>The analysis and design of subwavelength metamaterialbased resonant cavity antennas are presented. The antennas under investigation are formed by embedding a feeding source in a Fabry-Perot (FP) cavity composed of a Perfect Electrical Conductor (PEC) surface and a metasurface reflector. The embedded feeding source used in this study is a 2 √ó 2 microstrip patch array. The influence of the interelement spacing of the patch array feed on the radiation patterns is investigated and reported. The effect of the cavity thickness is also considered. Finally, the design of highly directive subwavelength cavity antennas is presented. ¬© 2009 Wiley Periodicals, Inc. Microwave Opt Technol Lett 51: 1883-1888, 2009 Published online in Wiley InterScience (www.interscience.wiley.com).</t>
  </si>
  <si>
    <t>1883-1888</t>
  </si>
  <si>
    <t>16244258200;27468019800;6701426035</t>
  </si>
  <si>
    <t>Burokur, Shah Nawaz;Yahiaoui, Riad;De Lustrac, Andr√©</t>
  </si>
  <si>
    <t>Subwavelength metamaterial-based resonant cavities fed by multiple sources for high directivity</t>
  </si>
  <si>
    <t>10.1002/mop.24485</t>
  </si>
  <si>
    <t>2-s2.0-67749101944</t>
  </si>
  <si>
    <t>['wiley interscience', 'embedded switches', 'com ).']</t>
  </si>
  <si>
    <t>MEMS switches | Mobile antenna | Path antenna | Reconfigurable antenna | Universal receiver</t>
  </si>
  <si>
    <t>A compact multiband antenna has been redesigned to be reconfigurable with embedded switches to allow selective addressing of these bands. The concept, simulation, and implementation of developing these reconfigurable antennas using MEMS switches and their relevant experimental demonstrations will be discussed in this article. ¬© 2009 Wiley Periodicals, Inc. Microwave Opt Technol Lett 51: 1892-1896, 2009 Published online in Wiley InterScience (www.interscience. wiley.com).</t>
  </si>
  <si>
    <t>1892-1896</t>
  </si>
  <si>
    <t>60015574;60015574;60033010;60015574;60004862;60033010</t>
  </si>
  <si>
    <t>16176910800;14822755300;15030141400;7004116403;7007040054;7202028432</t>
  </si>
  <si>
    <t>Zhang, Chunna;Yang, Songnan;Pan, Helen K.;Fathy, Aly E.;El-Ghazaly, Samir;Nair, Vijay K.</t>
  </si>
  <si>
    <t>Santa Clara;Knoxville;Fayetteville</t>
  </si>
  <si>
    <t>Intel Corporation;The University of Tennessee, Knoxville;University of Arkansas</t>
  </si>
  <si>
    <t>60033010;60015574;60004862</t>
  </si>
  <si>
    <t>Zhang C.</t>
  </si>
  <si>
    <t>A reconfigurable multiband patch antenna for wireless applications using MEMS switches</t>
  </si>
  <si>
    <t>10.1002/mop.24474</t>
  </si>
  <si>
    <t>2-s2.0-67749113357</t>
  </si>
  <si>
    <t>['wwan applications', 'wiley interscience', 'wavelength elements', 'simulation results', 'radiation efficiency', 'proposed antenna', 'practical structure', 'optimally design', 'lcd panel', 'laptop computer', 'f antenna', 'cover gsm850', 'com ).', 'circuited quarter', 'band inverted', 'also fabricated']</t>
  </si>
  <si>
    <t>Broadband antenna | Inverted-F antenna | Laptop computer applications | Multiband antenna | WLAN and WWAN</t>
  </si>
  <si>
    <t>In this letter, we propose a novel multiband antenna which can be integrated into a laptop computer for WLAN and WWAN applications. The antenna, evolved from a dual-band inverted-F antenna, is mounted on the top-edge of a vertical ground plane of LCD panel. By adding four parasitic resonators which are short-circuited quarter-wavelength elements, the antenna can achieve wideband performance to cover GSM850/GSM900/DCS/PCS/UMTS and 802.11a/b/g. A simulation was performed by HFSS to optimally design the antenna, and then a practical structure was also fabricated to verify the simulation results. The measured antenna parameters as well as the radiation efficiency are presented to validate the proposed antenna. ¬© 2009 Wiley Periodicals, Inc. Microwave Opt Technol Lett 51: 1803-1807, 2009 Published online in Wiley InterScience (www.interscience.wiley.com).</t>
  </si>
  <si>
    <t>1803-1807</t>
  </si>
  <si>
    <t>25638429800;27367727900;7202437993</t>
  </si>
  <si>
    <t>Chiu, Chien Wen;Chi, Yu Jen;Deng, Sheng Ming</t>
  </si>
  <si>
    <t>An internal multiband antenna for WLAN and WWAN applications</t>
  </si>
  <si>
    <t>10.1002/mop.24501</t>
  </si>
  <si>
    <t>2-s2.0-67749114341</t>
  </si>
  <si>
    <t>['wiley interscience', 'source circuit', 'six different', 'simple design', 'potentially unstable', 'possess negative', 'oscillate without', 'full c', 'com ).', 'broad bandwidth', 'active source']</t>
  </si>
  <si>
    <t>Microstrip oscillator | Patch antenna</t>
  </si>
  <si>
    <t>A simple design for microstrip oscillator consisting of an active source and an output patch antenna is presented. The active source is designed to possess negative-resistance over broad bandwidth but not to oscillate without the output patch antenna. Two different source circuits that are potentially unstable over full C-band and X-band are fabricated. Six different-size patch antennas are then connected with each source circuit to demonstrate the oscillation frequency control. ¬© 2009 Wiley Periodicals, Inc. Microwave Opt Technol Lett 51: 1963-1966, 2009 Published online in Wiley InterScience (www.interscience.wiley.com).</t>
  </si>
  <si>
    <t>1963-1966</t>
  </si>
  <si>
    <t>Lee, D. H.</t>
  </si>
  <si>
    <t>Lee D.</t>
  </si>
  <si>
    <t>An X-band microstrip oscillator integrated with frequency-Selecting patch antenna</t>
  </si>
  <si>
    <t>10.1002/mop.24481</t>
  </si>
  <si>
    <t>2-s2.0-67749122204</t>
  </si>
  <si>
    <t>['wiley interscience', 'used structure', 'published measurements', 'good agreement', 'effective radius', 'com ).']</t>
  </si>
  <si>
    <t>Finite coupled lines | Input impedance | Microstrip patch antennas | Parasitic stratified director | Resonance frequencies | Transmission lines</t>
  </si>
  <si>
    <t>The method of finite coupled elementary lines (FCEL) is used in the analysis of a microstrip disk antenna with a larger parasitic director. A closed form expression of the effective radius for the used structure is proposed. The obtained numerical results are compared with published measurements and good agreement is noticed. ¬© 2009 Wiley Periodicals, Inc. Microwave Opt Technol Lett 51: 1911-1918, 2009 Published online in Wiley InterScience (www.interscience.wiley.com).</t>
  </si>
  <si>
    <t>1911-1918</t>
  </si>
  <si>
    <t>60068739;60087352;60068739;60068739</t>
  </si>
  <si>
    <t>6602209429;6507949230;6507419116;6508203119</t>
  </si>
  <si>
    <t>Berbar, T. B.;Azrar, A.;Zerguerras, A.;Aksas, R.</t>
  </si>
  <si>
    <t>Boumerdes;Algiers</t>
  </si>
  <si>
    <t>Universit√© de Boumerdes;Ecole Nationale Polytechnique Alger</t>
  </si>
  <si>
    <t>60087352;60068739</t>
  </si>
  <si>
    <t>Berbar T.B.</t>
  </si>
  <si>
    <t>Application of the FCEL method to a microstrip disk antenna with a parasitic director</t>
  </si>
  <si>
    <t>10.1002/mop.24506</t>
  </si>
  <si>
    <t>2-s2.0-67749122209</t>
  </si>
  <si>
    <t>Ministry of Education, Science and Technology</t>
  </si>
  <si>
    <t>MEST</t>
  </si>
  <si>
    <t>['substrate area', 'rf power', 'potential applications', 'plasma uniformity', 'plasma density', 'icp source', 'fpd processing', 'double comb', 'cm 3', 'business media', 'approximately 88', 'approximately 11', '9 kw', '000 mm']</t>
  </si>
  <si>
    <t>Flat panel display | Impedance | Inductive antenna | Large area | Uniformity</t>
  </si>
  <si>
    <t>An internal-type linear inductive antenna, which is referred to as "double comb-type antenna", was used as a large-area inductively coupled plasma (ICP) source with a substrate area of 2,300 mm √ó 2,000 mm. The characteristics of the ICP source were investigated for potential applications to flat panel display (FPD) processing. The source showed higher power transfer efficiency at higher RF power and higher operating pressures. The power transfer efficiency was approximately 88.1% at 9 kW of RF power and a pressure of 20 mTorr Ar. This source showed increasing plasma density and improved plasma uniformity with increasing RF power at a given operating pressure. A plasma density &gt;1.5 √ó 10 11/cm 3 and a plasma uniformity of approximately 11% was obtained at 9 kW of RF power and 15 mTor Ar using this internal ICP source, which is applicable to FPD processing. ¬© 2009 Springer Science+Business Media, LLC.</t>
  </si>
  <si>
    <t>251-259</t>
  </si>
  <si>
    <t>Plasma Chemistry and Plasma Processing</t>
  </si>
  <si>
    <t>60007511;60007511;60007511;60007511;60007511-100431669</t>
  </si>
  <si>
    <t>12804592500;35292393000;26428102600;15036220700;7005694639</t>
  </si>
  <si>
    <t>Lim, Jong Hyeuk;Kim, Kyong Nam;Gweon, Gwang Ho;Park, Jae Beom;Yeom, Geun Young</t>
  </si>
  <si>
    <t>Study of internal linear inductively coupled plasma source for ultra large-scale flat panel display processing</t>
  </si>
  <si>
    <t>10.1007/s11090-009-9176-0</t>
  </si>
  <si>
    <t>2-s2.0-67749127244</t>
  </si>
  <si>
    <t>['wiley interscience', 'proposed antenna', 'measured results', 'itu 8025', 'feed line', 'entire antenna', 'com ).', '5 ghz']</t>
  </si>
  <si>
    <t>Dual band-notched | Single split resonator | Slot antenna | Uwb</t>
  </si>
  <si>
    <t>A novel compact microstrip slot antenna for 2.4-2.5 GHz (WLAN) band and ultra-wideband is proposed and fabricated. Two single ring split resonators are etched in the feed line to obtain dual bandnotched function in the 5 GHz WLAN band and ITU 8025-8400 MHz band, respectively. The entire antenna only occupies a volume of 33 mm √ó 35.5 mm √ó 1 mm. The proposed antenna is analyzed both numerically and experimentally. The measured results and simulated results reach good agreements. ¬© 2009 Wiley Periodicals, Inc. Microwave Opt Technol Lett 51: 1859-1862, 2009 Published online in Wiley InterScience (www.interscience.wiley.com).</t>
  </si>
  <si>
    <t>1859-1862</t>
  </si>
  <si>
    <t>26636218100;7203001464;57198575297;57198825410;56170093200</t>
  </si>
  <si>
    <t>Zha, Feng Tao;Gong, Shu Xi;Liu, Gang;Yang, Hong Yu;Lin, Shu Guang</t>
  </si>
  <si>
    <t>Zha F.</t>
  </si>
  <si>
    <t>Compact slot antenna for 2.4 ghz/uwb with dual band-notched characteristic</t>
  </si>
  <si>
    <t>10.1002/mop.24475</t>
  </si>
  <si>
    <t>2-s2.0-67749127454</t>
  </si>
  <si>
    <t>['wiley interscience', 'tuning stub', 'notched band', 'notch ultrawideband', 'notch characteristic', 'new band', 'microstrip feeder', 'measured ones', 'good omni', 'field radiation', 'directional far', 'com ).', '9 ghz', '6 ghz']</t>
  </si>
  <si>
    <t>Band-notch design | Monopole antenna | Ultrawideband</t>
  </si>
  <si>
    <t>A new band-notch ultrawideband (UWB) printed monopole antenna is proposed, where the band-notch characteristic is realized by introducing a microstrip feeder with a tuning stub. The simulation results agree well with the measured ones, showing that the proposed antenna provides an operating band ranging from 2.9 to 11.6 GHz, a notched band from 5.0 to 5.9 GHz, and a good omni-directional far-field radiation in the H-plane. ¬© 2009 Wiley Periodicals, Inc. Microwave Opt Technol Lett 51: 1908-1911, 2009 Published online in Wiley InterScience (www.interscience.wiley.com).</t>
  </si>
  <si>
    <t>1908-1911</t>
  </si>
  <si>
    <t>60023813;60023813;60023813;100720441</t>
  </si>
  <si>
    <t>56119464600;7202152603;35209614800;55864163800</t>
  </si>
  <si>
    <t>Zhang, Li Na;Zhong, Shun Shi;Du, Chen Zhu;Chen, Jun Hua</t>
  </si>
  <si>
    <t>Shanghai University;Shanghai Research Institution of Microwave Equipment</t>
  </si>
  <si>
    <t>60023813;100720441</t>
  </si>
  <si>
    <t>Compact UWB planar monopole antenna with band-notch function</t>
  </si>
  <si>
    <t>10.1002/mop.24507</t>
  </si>
  <si>
    <t>2-s2.0-67749130824</t>
  </si>
  <si>
    <t>['zerothorder mode', 'without mdm', 'wiley interscience', 'transmission lines', 'resonant frequencies', 'order mode', 'mdm decreased', 'mdm ).', 'ground plane', 'dielectric material', 'composite right', 'com ).', 'antenna resonated', '88 ghz', '7 %.', '534 dbi']</t>
  </si>
  <si>
    <t>Antennas | Composite right/left-handed transmission line (crlh-tl) | Magneto-dielectric material (MDM)</t>
  </si>
  <si>
    <t>We present a method of reducing the size of antennas that is based on composite right/left-handed (CRLH) transmission lines (TL) which use a magneto-dielectric material (MDM). The CRLH-TL antenna consists of two mushroom structures, each composed of a metal patch connected to the ground plane by a via. To achieve high permeability in the antenna, an MDM is constructed by integrating split ring resonators into ordinary dielectric material. Antennas with and without MDM were fabricated and measured. Inserting the MDM decreased the antenna's resonant frequencies by 10.8% at the -1st order mode and by 11.3% at the zerothorder mode. At the zeroth-order mode, the antenna resonated at 1.88 GHz with a bandwidth of 0.48% and had a monopolar radiation pattern, with gain of 0.534 dBi and efficiency of 51.7%. ¬© 2009 Wiley Periodicals, Inc. Microwave Opt Technol Lett 51: 1994-1997, 2009 Published online in Wiley InterScience (www.interscience.wiley.com).</t>
  </si>
  <si>
    <t>1994-1997</t>
  </si>
  <si>
    <t>60032330;60032330;60032330;60032330</t>
  </si>
  <si>
    <t>24483693000;55894848800;57202974863;36024195200</t>
  </si>
  <si>
    <t>Jang, Kyung Duk;Kim, Jae Hee;Lee, Dong Hyun;Park, Wee Sang</t>
  </si>
  <si>
    <t>Jang K.D.</t>
  </si>
  <si>
    <t>Compact resonant antenna based on composite right/left-handed transmission line with a magneto-dielectric material</t>
  </si>
  <si>
    <t>10.1002/mop.24490</t>
  </si>
  <si>
    <t>2-s2.0-67749133579</t>
  </si>
  <si>
    <t>['wiley inter', 'upper plate', 'totally protected', 'stacked wire', 'low profile', 'isolation system', 'gsm antenna', 'ground plane', 'gps antenna', 'com ).', 'cavity realized', 'article describes']</t>
  </si>
  <si>
    <t>Gps antennas | Gsm antennas | Microstrip antennas | Miniature antennas | Multifunction antennas | Multistandard antennas | Wire-patch antennas</t>
  </si>
  <si>
    <t>This article describes a complete low cost radiating structure, combining a stacked wire-patch GSM antenna, with an active GPS printed element located in a cavity realized in the upper plate of the GSM radiating element. GPS active amplifier and filter are located under the ground plane of GPS antenna and receive the DC bias voltage trough the GPS coaxial probe feed. The GSM antenna is a low profile, large bandwidth antenna, having a dipolar radiation pattern. An isolation system is integrated in the structure to avoid small ground plane problems. This structure, totally protected by a low cost dielectric radome is very suitable for automobile applications needing a very small ground plane. ¬© 2009 Wiley Periodicals, Inc. Microwave Opt Technol Lett 51: 1896-1899, 2009 Published online in Wiley Inter-Science (www.interscience.wiley.com).</t>
  </si>
  <si>
    <t>1896-1899</t>
  </si>
  <si>
    <t>6602551923;6701836992</t>
  </si>
  <si>
    <t>Zaid, L.;Staraj, R.</t>
  </si>
  <si>
    <t>Zaid L.</t>
  </si>
  <si>
    <t>Cavity embedded GPS antenna in GSM wire-patch radiating element</t>
  </si>
  <si>
    <t>10.1002/mop.24473</t>
  </si>
  <si>
    <t>2-s2.0-67749133582</t>
  </si>
  <si>
    <t>['wiley inter', 'result indicates', 'pbg structure', 'novel low', 'initial structure', 'etched onto', 'com ).', 'antenna surface']</t>
  </si>
  <si>
    <t>Photonic bandgap (PBG) | Printed dipole antenna | Wideband</t>
  </si>
  <si>
    <t>A wideband printed dipole antenna with an integrated balun feed is given. To further get larger bandwidth capabilities of this antenna, a novel low-cost smaller unit-cell planar photonic bandgap (PBG) structure is etched onto the antenna surface, and a better dipole antenna is fabricated. Through optimizing the sizes of PBG structure, a 56.7% bandwidth is obtained where voltage standing wave ratio (VSWR) is less than 1.5 while a 36% bandwidth is obtained from initial structure. Agreement between calculations and measurements is very good. The result indicates that the novel design may obtain better wideband characteristic. ¬© 2009 Wiley Periodicals, Inc. Microwave Opt Technol Lett 51: 1862-1865, 2009 Published online in Wiley Inter-Science (www.interscience. wiley.com).</t>
  </si>
  <si>
    <t>1862-1865</t>
  </si>
  <si>
    <t>56296310600;7203001464;7501866838;55713823000</t>
  </si>
  <si>
    <t>Yuan, H. W.;Gong, S. X.;Wang, X.;Wang, W. T.</t>
  </si>
  <si>
    <t>Wideband printed dipole antenna using a novel PBG structure</t>
  </si>
  <si>
    <t>10.1002/mop.24466</t>
  </si>
  <si>
    <t>2-s2.0-67749133583</t>
  </si>
  <si>
    <t>['wlan operations', 'wiley interscience', 'substrate material', 'rf front', 'rectangle notches', 'operate well', 'integrated easily', 'high band', 'ground plane', 'ghz bands', 'end circuits', 'compact size', 'compact dual', 'com ).', 'article presents', '6 mm']</t>
  </si>
  <si>
    <t>Annular-ring | Circular polarization | Dual-band | Slot antenna | WLAN</t>
  </si>
  <si>
    <t>This article presents a compact dual-band circularly polarized annular-ring slot antenna for 2.4/5-GHz WLAN applications. The radiating elements consist of two concentric annular-ring slots cut on the center of the ground plane, operating at 2.4- and 5-GHz bands, respectively. A pair of rectangle notches is placed between two annularring slots to guarantee that the antenna can operate well at high band. The antenna is fed by a 50 ohm microstrip at the top and the substrate material is FR-4. It has a compact size (40 mm √ó 40 mm √ó 1.6 mm) and can be integrated easily with other RF front-end circuits in WLAN operations. ¬© 2009 Wiley Periodicals, Inc. Microwave Opt Technol Lett 51: 1848-1852, 2009 Published online in Wiley InterScience (www.interscience.wiley. com).</t>
  </si>
  <si>
    <t>1848-1852</t>
  </si>
  <si>
    <t>Ren, Wang</t>
  </si>
  <si>
    <t>Zhejiang Gongshang University</t>
  </si>
  <si>
    <t>Ren W.</t>
  </si>
  <si>
    <t>Compact 2.4/5-GHz dual-band annular-ring slot antenna with circular polarization</t>
  </si>
  <si>
    <t>10.1002/mop.24487</t>
  </si>
  <si>
    <t>2-s2.0-67749133584</t>
  </si>
  <si>
    <t>['wiley inter', 'side walls', 'selective behavior', 'reduced remarkably', 'perot cavity', 'pcs ).', 'pass bands', 'new dual', 'main purpose', 'highly increased', 'gain near', 'downlink bands', 'com ).', 'band fabry', 'back radiation', 'antenna performance', 'antenna consisting', 'also analyzed']</t>
  </si>
  <si>
    <t>AMC | Dual-band antenna | Fabry-Perot cavity | Low-frequency separation ratio | Partially reflective surface (PRS)</t>
  </si>
  <si>
    <t>A new dual-band Fabry-Perot cavity (FPC) antenna consisting of a partially reflective surface (PRS) superstrate and an artificial magnetic conductor (AMC) substrate is proposed for low-frequency separation ratio. The main purpose of this antenna is to introduce more than -20 dB rejection band in between two very closely located service bands (up-and downlink bands) of Korean personal communication service (PCS). Additionally, with the help of metallic side walls enclosing all the openings between the superstrate and the substrate, we can obtain more than 10 dB realized gain throughout the two operation bands. Moreover, the selective behavior of the gain near the pass bands is highly increased and the back radiation is reduced remarkably. The effect of attaching the superstrate to the side walls on antenna performance is also analyzed. ¬© 2009 Wiley Periodicals, Inc. Microwave Opt Technol Lett 51: 1869-1872, 2009 Published online in Wiley Inter-Science (www.interscience.wiley.com).</t>
  </si>
  <si>
    <t>1869-1872</t>
  </si>
  <si>
    <t>Kim, Dongho</t>
  </si>
  <si>
    <t>Novel dual-band fabry-p√©rot cavity antenna with low-frequency separation ratio</t>
  </si>
  <si>
    <t>10.1002/mop.24509</t>
  </si>
  <si>
    <t>2-s2.0-67749143796</t>
  </si>
  <si>
    <t>['wiley interscience', 'two slots', 'rectangular patch', 'nonsymmetric u', 'multilayer aperture', 'ground plane', 'com ).', 'article presents', '89 %)', '8 ghz', '7 db', '50 %).', '5 ghz']</t>
  </si>
  <si>
    <t>Microstrip antenna</t>
  </si>
  <si>
    <t>This article presents a multilayer aperture-coupled microstrip antenna with a nonsymmetric U-shaped feed line. The antenna structure consists of a rectangular patch which is excited through two slots on the ground plane. Experimental results show that the antenna has VSWR &lt; 2 from 2.6 to 6.8 GHz (89%) and the gain of the structure is &gt;7 dB from 2.7 to 4.5 GHz (50%). ¬© 2009 Wiley Periodicals, Inc. Microwave Opt Technol Lett 51: 1807-1809, 2009 Published online in Wiley InterScience (www.interscience.wiley.com).</t>
  </si>
  <si>
    <t>1807-1809</t>
  </si>
  <si>
    <t>60027682;60022927;60027682;60007751</t>
  </si>
  <si>
    <t>24824295400;6602633301;25928683600;55453859600</t>
  </si>
  <si>
    <t>Ghassemi, N.;Rashed-Mohassel, J.;Mohanna, Sh;Moradi, Gh</t>
  </si>
  <si>
    <t>Zahedan;Tehran;Tehran</t>
  </si>
  <si>
    <t>University of Sistan and Baluchestan;University of Tehran;Amirkabir University of Technology</t>
  </si>
  <si>
    <t>60027682;60022927;60007751</t>
  </si>
  <si>
    <t>A wideband aperture-coupled microstrip antenna for S and C bands</t>
  </si>
  <si>
    <t>10.1002/mop.24500</t>
  </si>
  <si>
    <t>2-s2.0-67749143799</t>
  </si>
  <si>
    <t>['wiley inter', 'uwb mobile', 'good agreement', 'com ).', 'article presents', 'antenna consists', '83 mm']</t>
  </si>
  <si>
    <t>3G | Monopole antenna | Multiband antenna | Partial ground plane | Ultra wideband</t>
  </si>
  <si>
    <t>This article presents a compact printed monopole antenna for 3G and UWB mobile and wireless communication systems. The antenna consists on printed microstrip arms on a Rogers' substrate with a slotted partial ground plane. The size of the antenna is only 16 mm √ó 36 mm √ó 0.83 mm. The simulated and measured results show very good agreement. ¬© 2009 Wiley Periodicals, Inc. Microwave Opt Technol Lett 51: 1939-1942, 2009 Published online in Wiley Inter-Science (www.interscience.wiley.com).</t>
  </si>
  <si>
    <t>1939-1942</t>
  </si>
  <si>
    <t>60025506;60012954;60025506;60012954</t>
  </si>
  <si>
    <t>26425356500;23968439300;55924155500;56243626600</t>
  </si>
  <si>
    <t>Srifi, Mohamed Nabil;Palukuru, Vamsi Krishna;Essaaidi, Mohamed;Jantunen, Heli</t>
  </si>
  <si>
    <t>Morocco;Finland</t>
  </si>
  <si>
    <t>Tetouan;Oulu</t>
  </si>
  <si>
    <t>Universit√© Abdelmalek Essaadi;Oulun Yliopisto</t>
  </si>
  <si>
    <t>60025506;60012954</t>
  </si>
  <si>
    <t>Compact planar monopole antenna for 3G and UWB applications</t>
  </si>
  <si>
    <t>10.1002/mop.24462</t>
  </si>
  <si>
    <t>2-s2.0-67749145345</t>
  </si>
  <si>
    <t>['zero index', 'wiley interscience', 'wave emitted', 'realized gain', 'proposed mtm', 'proposed antenna', 'normal direction', 'mtm superstrate', 'metamaterial superstrate', 'flatness property', 'easily obtained', 'com ).', 'antenna gain', '5 db']</t>
  </si>
  <si>
    <t>High gain | Metamaterial (MTM) superstrate | Zero refractive index</t>
  </si>
  <si>
    <t>A high-gain antenna using a single layer metamaterial (MTM) superstrate with a zero refractive index (n) is proposed. To enhance the magnitude and flatness property of the antenna gain at the same time, the effectively zero refractive index behavior of metamaterial superstrate is used, which gathers the wave emitted from the microstrip patch antenna and collimates it toward the normal direction of the antenna. Both the simulation and measurement results provide that the realized gain of the proposed antenna is increased by about 5 dB and the flatness of that gain is no more than 1.5 dB in the predicted frequency band, where the proposed MTM is designed to have a zero index of refraction. Consequently, the high and flat gain antenna can be easily obtained by using our MTM superstrate. ¬© 2009 Wiley Periodicals, Inc. Microwave Opt Technol Lett 51: 1973-1976, 2009 Published online in Wiley InterScience (www.interscience.wiley.com).</t>
  </si>
  <si>
    <t>1973-1976</t>
  </si>
  <si>
    <t>60001558;60001558;60001558;60001558</t>
  </si>
  <si>
    <t>24767775500;55742929900;7407085954;55631802500</t>
  </si>
  <si>
    <t>Ju, Jeongho;Kim, Dongho;Lee, Wangjoo J.;Choi, Jaeick I.</t>
  </si>
  <si>
    <t>Wideband high-gain antenna using metamaterial superstrate with the zero refractive index</t>
  </si>
  <si>
    <t>10.1002/mop.24469</t>
  </si>
  <si>
    <t>2-s2.0-67849135615</t>
  </si>
  <si>
    <t>['wide apertures', 'variant case', 'using neo', 'simulation results', 'series reversion', 'sar data', 'reference target', 'readily extended', 'proposed algorithm', 'paper deals', 'k algorithm', 'invariant case', 'ground plane', 'focused image', 'azimuth position', 'azimuth direction', 'assumed quasi', 'although developed', 'also determined']</t>
  </si>
  <si>
    <t>Bistatic synthetic aperture radar (BiSAR) | Method of series reversion (MSR) | Omega-K algorithm | Synthetic aperture radar (SAR)</t>
  </si>
  <si>
    <t>This paper deals with an omega-K algorithm for focusing bistatic synthetic aperture radar (SAR) data. The key of the proposed algorithm is the derivation of a frequency mapping function by using Neo's method of series reversion. The registration of the focused image onto the ground plane is discussed in detail, which is based on a conclusion that the targets whose instantaneous Doppler frequencies at zero azimuth time are the same as that of the reference target at zero azimuth time will all be focused at the reference target's azimuth position in the focused image. The range invariance region size, which the proposed algorithm can process, is also determined in this paper. The proposed algorithm can handle extreme bistatic configurations with wide apertures and large squint angles. The effectiveness of the proposed algorithm is confirmed by simulation results. Although developed for the azimuth-invariant case, the proposed algorithm can be readily extended to the azimuth-variant case, as long as we divide the SAR data into blocks in the azimuth direction so that each block of SAR data can be assumed quasi-stationary in the azimuth direction. ¬© 2006 IEEE.</t>
  </si>
  <si>
    <t>2899-2912</t>
  </si>
  <si>
    <t>55877960000;55709736500;24726201700;7202908312</t>
  </si>
  <si>
    <t>Liu, Baochang;Wang, Tong;Wu, Qisong;Bao, Zheng</t>
  </si>
  <si>
    <t>Bistatic SAR data focusing using an Omega-K algorithm based on method of series reversion</t>
  </si>
  <si>
    <t>10.1109/TGRS.2009.2017522</t>
  </si>
  <si>
    <t>2-s2.0-67949086656</t>
  </si>
  <si>
    <t>['wavelength dependent', 'track pendulum', 'track baselines', 'theoretical x', 'terrain case', 'smaller overlap', 'receiver car', 'pendulum demonstrate', 'pe demonstrates', 'paper evaluates', 'operating areas', 'longer along', 'largest degree', 'interferometric cartwheel', 'image resolutions', 'ground coverage', 'formation flight', 'different applications', 'cost microsatellites', 'cartwheel result', 'band transmitters']</t>
  </si>
  <si>
    <t>Interferometry | Synthetic aperture radar (SAR)</t>
  </si>
  <si>
    <t>Multistatic interferometric synthetic aperture radar (InSAR) is a promising potential payload for a small satellite constellation. CanX-4 and CanX-5 are a pair of formation-flying nanosatellites launching in 2009; once formation flight has been demonstrated, a future multistatic InSAR constellation of low-cost microsatellites can exploit subcentimeter intersatellite baseline knowledge, with digital elevation map height errors on the order of 1 m in the flat-terrain case. This paper evaluates the feasibility of such a mission, using case studies of commonly proposed configurations: the Interferometric Cartwheel, the Cross-Track Pendulum, and the Cartwheel-Pendulum (Car-Pe) configuration. In each case, several SAR transmitters are considered: L-, C-, and X-band transmitters with parameters mirroring existing large satellite SAR missions, and a theoretical X-band microsatellite transmitter. The available interferometric baselines, ground coverage, and image resolutions are evaluated in each scenario. The X-band micro transmitter is feasible, but the low transmit power severely limits the ground coverage. The X-band large transmitter provides the largest ground coverage and the highest resolution along with the X-band micro option. The resolutions are wavelength dependent and remain relatively constant among the configurations. The operating areas of the pendulum demonstrate the largest degree of overlap, while the longer along-track baselines of the cartwheel result in a smaller overlap. Both two-receiver (pendulum and cartwheel) configurations demonstrate baseline characteristics that may be optimal for different applications, while the three-receiver Car-Pe demonstrates the advantages of both the pendulum and cartwheel. ¬© 2006 IEEE.</t>
  </si>
  <si>
    <t>2847-2858</t>
  </si>
  <si>
    <t>60071030;60016849;60071030</t>
  </si>
  <si>
    <t>29867523500;6701500641;7005262018</t>
  </si>
  <si>
    <t>Peterson, Erica H.;Fotopoulos, Georgia;Zee, Robert E.</t>
  </si>
  <si>
    <t>University of Toronto Institute for Aerospace Studies;University of Toronto</t>
  </si>
  <si>
    <t>60071030;60016849</t>
  </si>
  <si>
    <t>Peterson E.H.</t>
  </si>
  <si>
    <t>A feasibility assessment for low-cost insar formation-flying microsatellites</t>
  </si>
  <si>
    <t>10.1109/TGRS.2009.2017521</t>
  </si>
  <si>
    <t>2-s2.0-67949091110</t>
  </si>
  <si>
    <t>RII3-CT-2003-506079</t>
  </si>
  <si>
    <t>['vertical glands', 'using 3', 'use ground', 'thickness comparable', 'strong response', 'shifted upper', 'several kilometers', 'penetrating radars', 'numerical modeling', 'mainly due', 'lower reflections', 'lower interfaces', 'layer roughness', 'incorrectly interpreted', 'ice lenses', 'ice layers', 'high fraction', 'gpr response', 'gpr profiles', 'frozen high', 'firn stratigraphy', 'fdtd modeling', 'electromagnetic finite', 'easily trackable', 'difference time', 'better preserved']</t>
  </si>
  <si>
    <t>3-D finite-difference time domain (FDTD) | Cores | Firn | Ground-penetrating radar (GPR) | Numerical modeling | Percolation</t>
  </si>
  <si>
    <t>We use ground-penetrating radars (GPRs), firn cores, and electromagnetic finite-difference time-domain (FDTD) numerical modeling to characterize the GPR response to a frozen high-arctic firn pack. As a result of extensive summertime percolation, the firn pack comprises a high fraction of ice layers, lenses, and vertical glands. We show that the GPR response on the firn pack mainly depends on the following: 1) the thickness of the ice layers; 2) the distance between layers; 3) the layer roughness; and 4) the presence or absence of elliptical ice lenses. Using 3-D FDTD modeling, we show that the GPR is not sensitive to typical ice glands, which implies that the GPR underestimates firn heterogeneity, such that firn stratigraphy in percolation and wet-snow zones could be incorrectly interpreted as being better preserved than it actually is. We find that thin ice layers ( 0.05 m) or multiple thin ice layers give a strong response. Thicker ice layers typically give a weaker backscatter per unit area, mainly due to the lack of interference of the reflections from the upper and lower interfaces, but are, due to their continuity, easily trackable. Ice layers with a thickness comparable to the GPR wavelength give 180¬∞ phase-shifted upper and lower reflections and are, in general, separated by a band of low GPR response, due to the lack of permittivity contrast within the ice layers. Despite the ice lenses' relatively short horizontal correlation length, as inferred from cores, bands of high-amplitude clutter caused by these features can be traced over several kilometers in GPR profiles. ¬© 2006 IEEE.</t>
  </si>
  <si>
    <t>2773-2786</t>
  </si>
  <si>
    <t>60118357;60013137-60021255;60027272;60010348-60068732;60013137</t>
  </si>
  <si>
    <t>16240956600;8238761100;35944910400;6603627852;7202427376</t>
  </si>
  <si>
    <t>Brandt, Ola;Langley, Kirsty;Giannopoulos, Antonios;Hamran, Svein Erik;Kohler, Jack</t>
  </si>
  <si>
    <t>Norway;Norway;United Kingdom;Norway;Norway;Norway</t>
  </si>
  <si>
    <t>Honefoss;Skedsmokorset;Edinburgh;Tromso;Tromso;Oslo</t>
  </si>
  <si>
    <t>Norwegian Mapping Authority (Karkverket);Norwegian Defence Research Establishment;The University of Edinburgh;UiT The Arctic University of Norway;Norsk Polarinstitutt;Universitetet i Oslo</t>
  </si>
  <si>
    <t>60118357;60068732;60027272;60021255;60013137;60010348</t>
  </si>
  <si>
    <t>Radar response of firn exposed to seasonal percolation, validation using cores and FDTD modeling</t>
  </si>
  <si>
    <t>10.1109/TGRS.2009.2016555</t>
  </si>
  <si>
    <t>2-s2.0-67949094316</t>
  </si>
  <si>
    <t>Oak Ridge Associated Universities</t>
  </si>
  <si>
    <t>ORAU</t>
  </si>
  <si>
    <t>['water mixtures', 'usually high', 'soil salinity', 'soil moisture', 'seasonal variations', 'saline deposits', 'present paper', 'phase difference', 'phase behaviors', 'main objective', 'laboratory measurements', 'ionic conductivity', 'hypersaline deposits', 'great interest', 'frequency dependence', 'field measurements', 'efficient tools', 'dielectric properties', 'dielectric constant', 'death valley', 'cottonball basin', 'copolar indicators', 'considered salt', 'also show', 'also propose', 'allow monitoring', 'airborne sar', 'affected soils']</t>
  </si>
  <si>
    <t>Airborne SAR (AIRSAR) | Copolarized phase difference | Death Valley | Evaporites | Integral equation model (IEM) | Polarimetry | Radar backscattering | Salinity | Soil moisture | Spaceborne Imaging Radar/Experimental SAR (SIR-C/X-SAR) | Synthetic aperture radar (SAR)</t>
  </si>
  <si>
    <t>Field measurements of dielectric properties of hypersaline deposits were realized over an arid site located in Death Valley, CA. The dielectric constant of salt and water mixtures is usually high but can show large variations, depending on the considered salt. We confirmed values observed on the field with laboratory measurements and used these results to model both the amplitude and phase behaviors of the synthetic aperture radar (SAR) signal at C- and L-bands. Our analytical simulations allow reproducing specific copolar signatures observed in both Airborne SAR (AIRSAR) and Spaceborne Imaging Radar (SIR-C) data, corresponding to the saltpan of the Cottonball Basin. More precisely, the main objective of the present paper is to understand the influence of soil salinity as a function of soil moisture on the dielectric constant of soils and then on the backscattering coefficients recorded by airborne and spaceborne SAR systems. We also propose the copolarized backscattering ratio and phase difference as indicators of moistened and salt-affected soils. More precisely, we show that these copolar indicators should allow monitoring of the seasonal variations of the dielectric properties of saline deposits at both C- and L-bands. Because of the frequency dependence of the ionic conductivity, we also show that L-band SAR systems should be efficient tools for detecting both soil moisture and salinity, while C-band SAR systems are more suitable for the monitoring of soil moisture only. Through the study of terrestrial evaporitic environments by means of spaceborne SAR systems, our results could also be of great interest for defining future planetary missions, particularly for the exploration of Mars. ¬© 2006 IEEE.</t>
  </si>
  <si>
    <t>2581-2598</t>
  </si>
  <si>
    <t>60009037;60106862;60009037;60009037;60009037;60068223;60007224;60009037</t>
  </si>
  <si>
    <t>7004103145;7003915889;7401887715;7006106739;57208455536;6602601344;6602088914;7202837631</t>
  </si>
  <si>
    <t>Lasne, Yannick;Paillou, Philippe;Freeman, Anthony;Farr, Tom;McDonald, Kyle;Ruffi√©, Gilles;Mal√©zieux, Jean Marie;Chapman, Bruce</t>
  </si>
  <si>
    <t>Pessac;Pessac;Pasadena;Pessac</t>
  </si>
  <si>
    <t>Observatoire Aquitain des Sciences de l'Univers, OASU;ENSCPB Ecole National Sup√©rieure de Chimie et Physique de Bordeaux;Jet Propulsion Laboratory;Universit√© Bordeaux Montaigne</t>
  </si>
  <si>
    <t>60106862;60068223;60009037;60007224</t>
  </si>
  <si>
    <t>Lasne Y.</t>
  </si>
  <si>
    <t>Study of hypersaline deposits and analysis of their signature in airborne and spaceborne SAR data: Example of death valley, California</t>
  </si>
  <si>
    <t>10.1109/TGRS.2009.2014862</t>
  </si>
  <si>
    <t>2-s2.0-67949095844</t>
  </si>
  <si>
    <t>['uav sar', 'small size', 'sight direction', 'sar systems', 'proposed method', 'novel 3', 'motion errors', 'moco method', 'main idea', 'battlefield awareness', 'atmospheric turbulence', 'aircraft properties']</t>
  </si>
  <si>
    <t>Motion compensation (MOCO) | Radar imaging | Synthetic aperture radar (SAR) | Unmanned aerial vehicle (UAV)</t>
  </si>
  <si>
    <t>Unmanned aerial vehicle (UAV) synthetic aperture radar (SAR) is very important for battlefield awareness. For SAR systems mounted on a UAV, the motion errors can be considerably high due to atmospheric turbulence and aircraft properties, such as its small size, which makes motion compensation (MOCO) in UAV SAR more urgent than other SAR systems. In this paper, based on 3-D motion error analysis, a novel 3-D MOCO method is proposed. The main idea is to extract necessary motion parameters, i.e., forward velocity and displacement in line-of-sight direction, from radar raw data, based on an instantaneous Doppler rate estimate. Experimental results show that the proposed method is suitable for low- or medium-altitude UAV SAR systems equipped with a low-accuracy inertial navigation system. ¬© 2006 IEEE.</t>
  </si>
  <si>
    <t>2870-2883</t>
  </si>
  <si>
    <t>60025578;60025578;60028512;60025578;60025578</t>
  </si>
  <si>
    <t>7005922869;35205157200;7402944474;56421055500;7202908312</t>
  </si>
  <si>
    <t>Xing, Mengdao;Jiang, Xiuwei;Wu, Renbiao;Zhou, Feng;Bao, Zheng</t>
  </si>
  <si>
    <t>Tianjin;Xi'an</t>
  </si>
  <si>
    <t>Civil Aviation University of China;Xidian University</t>
  </si>
  <si>
    <t>60028512;60025578</t>
  </si>
  <si>
    <t>Motion compensation for UAV SAR based on raw radar data</t>
  </si>
  <si>
    <t>10.1109/TGRS.2009.2015657</t>
  </si>
  <si>
    <t>2-s2.0-67949098953</t>
  </si>
  <si>
    <t>N00014-05-1-0605</t>
  </si>
  <si>
    <t>['water depth', 'tidal current', 'temporal variations', 'satellite images', 'sar images', 'sand ridges', 'ridge interaction', 'ocean current', 'observations cannot', 'major axis', 'linear features', 'fingerlike quasi', 'features coincide', 'explained using', 'existing 1', 'direction current', 'current divergence', 'color image', 'bohai sea', 'also visible', 'almost parallel', '20 km', '10 km']</t>
  </si>
  <si>
    <t>Sea floor and tidal model | Sea surface | Synthetic aperture radar (SAR)</t>
  </si>
  <si>
    <t>A group of submerged ocean bottom sand ridges in the Bohai Sea, China, are shown in RADARSAT-1 and ENVISAT synthetic aperture radar (SAR) images. The sand ridges appear as fingerlike quasi-linear features in the SAR images. Examining the detailed local bathymetry chart, we find that these features coincide with the satellite images. The heights of the sand ridges are less than 10 m, and the water depth is between 10 and 30 m. The spacing of the sand ridges is about 10 km, and the length of the sand ridges is about 20 km. The same sand ridges are also visible on a Moderate Resolution Imaging Spectroradiometer (MODIS) true-color image. The semidiurnal and diurnal tidal currents in this area are almost parallel to the major axis of these sand ridges. These observations cannot be explained using the existing 1-D SAR imaging model, which is not applicable to sand ridges parallel to the tidal current. In this paper, we consider the shallow-water current bathymetry in a 2-D space. An analytical ocean model was applied to demonstrate the temporal variations of the current divergence and convergence that are induced by the along-sand-ridge-direction current and ridge interaction. A radar simulation model is used to simulate the variation of normalized radar cross section (NRCS) induced by the ocean surface current. The simulated NRCS variation is similar to that extracted from the calibrated SAR image. Simulation results also show that the NRCS variation becomes negligible when the ocean current is set to about half of the maximum tidal current. ¬© 2006 IEEE.</t>
  </si>
  <si>
    <t>2467-2477</t>
  </si>
  <si>
    <t>60020139;60007566;60002798;60020139</t>
  </si>
  <si>
    <t>55955831200;36063194600;55560135200;7003937421</t>
  </si>
  <si>
    <t>Li, Xiaofeng;Li, Chunyan;Xu, Qing;Pichel, William G.</t>
  </si>
  <si>
    <t>United States;United States;Hong Kong</t>
  </si>
  <si>
    <t>Silver Spring;Baton Rouge;Hong Kong</t>
  </si>
  <si>
    <t>NOAA National Environmental Satellite, Data and Information Service;Louisiana State University;Chinese University of Hong Kong</t>
  </si>
  <si>
    <t>60020139;60007566;60002798</t>
  </si>
  <si>
    <t>Sea surface manifestation of along-tidal-channel underwater ridges imaged by SAR</t>
  </si>
  <si>
    <t>10.1109/TGRS.2009.2014154</t>
  </si>
  <si>
    <t>2-s2.0-67949098954</t>
  </si>
  <si>
    <t>['two receivers', 'proposed algorithm', 'new coherence', 'improving algorithm', 'important applications', 'image registration', 'gmti processing', 'following steps', 'different velocities', 'coherence conditions', 'clutter cancellation', 'bistatic sar', 'approximate implementation', 'also given']</t>
  </si>
  <si>
    <t>2-D prefilter | Bistatic SAR | Coherence | Ground moving target indication (GMTI) | Image registration | Synthetic aperture radar (SAR)</t>
  </si>
  <si>
    <t>Ground moving target indication (GMTI) is one of the most important applications in a general bistatic synthetic aperture radar (SAR) system, where the transmitter and receiver move along nonparallel trajectories with different velocities. In order to improve the capability of clutter cancellation in bistatic SAR/GMTI processing, the coherence between two echoes collected by two receivers is investigated, and the full-coherence conditions are derived. A new coherence-improving algorithm for general bistatic SAR complex image pairs is proposed, which can be realized in the following steps: 2-D range azimuth prefiltering processing, relative geometric deformation correction, and image registration. An approximate implementation of 2-D prefiltering and the corresponding prefilter parameter analysis are also given. Last, two numerical experiment results are given to demonstrate the effectiveness of the proposed algorithm. ¬© 2006 IEEE.</t>
  </si>
  <si>
    <t>60025578;60025578;60027021;60025578;60027021</t>
  </si>
  <si>
    <t>18434710300;7005922869;8984596000;7409371010;8403430500</t>
  </si>
  <si>
    <t>Lv, Xiaolei;Xing, Mengdao;Deng, Yunkai;Zhang, Shouhong;Wu, Yirong</t>
  </si>
  <si>
    <t>Beijing;Xi'an</t>
  </si>
  <si>
    <t>Institute of Electronics Chinese Academy of Sciences;Xidian University</t>
  </si>
  <si>
    <t>60027021;60025578</t>
  </si>
  <si>
    <t>Lv X.</t>
  </si>
  <si>
    <t>Coherence-improving algorithm for image pairs of bistatic SARs with nonparallel trajectories</t>
  </si>
  <si>
    <t>10.1109/TGRS.2009.2018532</t>
  </si>
  <si>
    <t>2-s2.0-67949102004</t>
  </si>
  <si>
    <t>Evangelisches Studienwerk Villigst</t>
  </si>
  <si>
    <t>['x mission', 'standard deviation', 'selectively averaged', 'phase stability', 'mountainous areas', 'may serve', 'ice sheet', 'height errors', 'ground control', 'glas ).', 'final product', 'dem mosaic', 'dem differs', 'dem area', 'corresponding scenes', 'baseline model', 'atmospheric influences', '2005 ),', '130000 km2', '116 scenes']</t>
  </si>
  <si>
    <t>Altimetry | Antarctica | Ice sheet elevation | SAR interferometry | SAR processing | Synthetic aperture radar (SAR)</t>
  </si>
  <si>
    <t>In this paper, a new digital elevation model (DEM) is derived for the ice sheet in western Dronning Maud Land, Antarctica. It is based on differential interferometric synthetic aperture radar (SAR) from the European Remote Sensing 1/2 (ERS-1/2) satellites, in combination with ICESat's Geoscience Laser Altimeter System (GLAS). A DEM mosaic is compiled out of 116 scenes from the ERS-1 ice phase in 1994 and the ERS-1/2 tandem mission between 1996 and 1997 with the GLAS data acquired in 2003 that served as ground control. Using three different SAR processors, uncertainties in phase stability and baseline model, resulting in height errors of up to 20 m, are exemplified. Atmospheric influences at the same order of magnitude are demonstrated, and corresponding scenes are excluded. For validation of the DEM mosaic, covering an area of about 130000 km2 on a 50-m grid, independent ICESat heights (20042007), ground-based kinematic GPS (2005), and airborne laser scanner data (ALS, 2007) are used. Excluding small areas with low phase coherence, the DEM differs in mean and standard deviation by 0.5+/-10.1, 1.1+/-6.4, and 3.1+/-4.0 m from ICESat, GPS, and ALS, respectively. The excluded data points may deviate by more than 50 m. In order to suppress the spatially variable noise below a 5-m threshold, 18% of the DEM area is selectively averaged to a final product at varying horizontal spatial resolution. Apart from mountainous areas, the new DEM outperforms other currently available DEMs and may serve as a benchmark for future elevation models such as from the TanDEM-X mission to spatially monitor ice sheet elevation. ¬© 2006 IEEE.</t>
  </si>
  <si>
    <t>2501-2509</t>
  </si>
  <si>
    <t>60023131;60020585;60023131;60023131</t>
  </si>
  <si>
    <t>29767561300;6603099537;23101561800;24464180000</t>
  </si>
  <si>
    <t>Drews, Reinhard;Rack, Wolfgang;Wesche, Christine;Helm, Veit</t>
  </si>
  <si>
    <t>Germany;New Zealand</t>
  </si>
  <si>
    <t>Bremerhaven;Christchurch</t>
  </si>
  <si>
    <t>Alfred-Wegener-Institut Helmholtz-Zentrum f√ºr Polar- und Meeresforschung;University of Canterbury</t>
  </si>
  <si>
    <t>60023131;60020585</t>
  </si>
  <si>
    <t>Drews R.</t>
  </si>
  <si>
    <t>A spatially adjusted elevation model in dronning maud land, antarctica, based on differential SAR interferometry</t>
  </si>
  <si>
    <t>10.1109/TGRS.2009.2016081</t>
  </si>
  <si>
    <t>2-s2.0-67949103551</t>
  </si>
  <si>
    <t>['topographic errors', 'time series', 'test site', 'temporal decorrelation', 'recent years', 'paper presents', 'often encountered', 'nonlinear deformation', 'neighborhood networking', 'introducing ps', 'insar technique', 'insar solution', 'improved ps', 'historical subsidence', 'estimated based', 'emd method', 'atmospheric signals', 'atmospheric artifacts', 'applied widely', '39 c', '2 satellites']</t>
  </si>
  <si>
    <t>Atmospheric signal | Empirical mode decomposition (EMD) | Ground deformation | Permanent-scatterer (PS) networking | Radar interferometry</t>
  </si>
  <si>
    <t>Synthetic aperture radar interferometry has been applied widely in recent years to ground deformation monitoring although difficulties are often encountered when applying the technology, among which the spatial and temporal decorrelation and atmospheric artifacts are the most prominent. The permanent-scatterer interferometric synthetic aperture radar (PS-InSAR) technique has overcome some of the difficulties by focusing only on the temporally coherent radar targets in a time series of synthetic aperture radar (SAR) images. This paper presents an improved PS-InSAR technique by introducing PS-neighborhood networking and empirical mode decomposition (EMD) approaches in the PS-InSAR solution. Linear deformation rates and topographic errors are estimated based on a least squares method, while the nonlinear deformation and atmospheric signals are computed by singular value decomposition and the EMD method. An area in Phoenix, AZ, is used as a test site to determine its historical subsidence with 39 C-band SAR images acquired by European Remote Sensing 1 and 2 satellites from 1992 to 2000. ¬© 2006 IEEE.</t>
  </si>
  <si>
    <t>2762-2772</t>
  </si>
  <si>
    <t>60010421;60013372;60008928;60010421;60010421</t>
  </si>
  <si>
    <t>22035722100;7101613851;7401929481;55978343800;54410815500</t>
  </si>
  <si>
    <t>Liu, Guoxiang;Buckley, Sean M.;Ding, Xiaoli;Chen, Qiang;Luo, Xiaojun</t>
  </si>
  <si>
    <t>United States;China;Hong Kong</t>
  </si>
  <si>
    <t>Austin;Chengdu;Kowloon</t>
  </si>
  <si>
    <t>The University of Texas at Austin;Southwest Jiaotong University;Hong Kong Polytechnic University</t>
  </si>
  <si>
    <t>60013372;60010421;60008928</t>
  </si>
  <si>
    <t>Liu G.</t>
  </si>
  <si>
    <t>Estimating spatiotemporal ground deformation with improved permanent-scatterer radar interferometry</t>
  </si>
  <si>
    <t>10.1109/TGRS.2009.2016213</t>
  </si>
  <si>
    <t>2-s2.0-67949115610</t>
  </si>
  <si>
    <t>Javna Agencija za Raziskovalno Dejavnost RS</t>
  </si>
  <si>
    <t>J2-9374</t>
  </si>
  <si>
    <t>ARRS</t>
  </si>
  <si>
    <t>['using second', 'texture parameters', 'textural features', 'synthetic images', 'sar images', 'sar image', 'paper presents', 'likelihood pdf', 'heterogeneous regions', 'heterogeneous areas', 'gamma distribution', 'better despeckles', 'best abm', 'based despeckling', 'autobinomial model', 'abm ),']</t>
  </si>
  <si>
    <t>Autobinomial model (ABM) | Information extraction | Maximum a posteriori (MAP) estimation | Synthetic aperture radar (SAR) | Texture preservation</t>
  </si>
  <si>
    <t>This paper presents a model-based despeckling (MBD) of synthetic aperture radar (SAR) images using Bayesian analysis. The SAR image is despeckled using first-order Bayesian inference. The novelty in this paper is an autobinomial model (ABM), which models a prior probability density function (pdf); meanwhile, the likelihood pdf is modeled as a gamma distribution. Analytically, a solution for a maximum a posteriori estimate using an autobinomial prior cannot be computed; therefore, an approximation is introduced using differential. The best ABM for approximating the texture parameters in SAR images is found by using second-order Bayesian inference. The edges in the SAR images are detected using region borders, which have statistically different properties. Coefficient of variation is used to distinguish between homogeneous and heterogeneous areas. The experimental results show that the proposed method preserves the textural features and removes noise significantly in the homogeneous and heterogeneous regions. The proposed despeckling method is good regarding objective measures for synthetic images and better despeckles the real SAR images, when compared with the state-of-the-art MBD methods. ¬© 2006 IEEE.</t>
  </si>
  <si>
    <t>2818-2835</t>
  </si>
  <si>
    <t>60004060;60004060;60004060</t>
  </si>
  <si>
    <t>23473129200;55921436600;7003499152</t>
  </si>
  <si>
    <t>Hebar, Marko;Gleich, Du≈°≈Çan;ƒåucej, ≈Ω≈Çarko</t>
  </si>
  <si>
    <t>Maribor</t>
  </si>
  <si>
    <t>Univerza v Mariboru</t>
  </si>
  <si>
    <t>Hebar M.</t>
  </si>
  <si>
    <t>Autobinomial model for SAR image despeckling and information extraction</t>
  </si>
  <si>
    <t>10.1109/TGRS.2009.2013697</t>
  </si>
  <si>
    <t>2-s2.0-67949117077</t>
  </si>
  <si>
    <t>['œé vv', 'œé hh', 'viable approach', 'vegetated surfaces', 'vegetated surface', 'two unknowns', 'theoretical algorithm', 'surface roughness', 'soil moisture', 'several algorithms', 'series algorithm', 'scattering surface', 'rough surface', 'robust way', 'retrieval accuracy', 'radar measurements', 'radar data', 'priori knowledge', 'model function', 'limited ranges', 'electromagnetic scattering', 'different approach', 'dielectric constant']</t>
  </si>
  <si>
    <t>Moisture | Polarimetric radar | Soil | Synthetic aperture radar (SAR) | Time series</t>
  </si>
  <si>
    <t>Electromagnetic scattering from a rough surface is a function of both surface roughness and dielectric constant of the scattering surface. Therefore, in order to estimate soil moisture of a bare surface accurately from radar measurements, the effects of surface roughness must be compensated for properly. Several algorithms have been developed to estimate soil moisture from a polarimetric radar image, all with limited ranges of applicability. No theoretical algorithm has been reported to retrieve volumetric soil moisture of a vegetated surface. In this paper, we examine a different approach to estimate soil moisture that exploits the fact that the backscattering cross section from a natural object changes over short timescales mainly due to variations in soil moisture. We develop a model function that expresses copolarized backscattering cross sections (œÉ hh and œÉ vv) in terms of volumetric soil moisture using L-band experimental data for both bare and vegetated surfaces. In order to estimate soil moisture, two unknowns in the model function must be determined. We propose a viable approach to determine these two unknowns using combined radiometer and radar data. This time-series approach also provides a framework to utilize a priori knowledge on soil moisture to improve the retrieval accuracy of volumetric soil moisture. We demonstrate that this time-series algorithm is a simple and robust way to estimate soil moisture for both bare and vegetated surfaces. ¬© 2006 IEEE.</t>
  </si>
  <si>
    <t>2519-2527</t>
  </si>
  <si>
    <t>7410200516;7103099518</t>
  </si>
  <si>
    <t>Kim, Yunjin;Van Zyl, Jakob J.</t>
  </si>
  <si>
    <t>A time-series approach to estimate soil moisture using polarimetric radar data</t>
  </si>
  <si>
    <t>10.1109/TGRS.2009.2014944</t>
  </si>
  <si>
    <t>2-s2.0-67949118794</t>
  </si>
  <si>
    <t>['without making', 'without knowing', 'two acquisitions', 'surface roughness', 'strong sensitivity', 'still difficult', 'space platform', 'soil texture', 'soil moisture', 'sar backscatter', 'march 2005', 'march 1999', 'large area', 'haridwar districts', 'different area', 'developed using', 'developed methodology', 'crop cover', 'bharatpur districts', 'angle radarsat', 'also sensitive', 'adequately established', 'actual values']</t>
  </si>
  <si>
    <t>Crop cover | Multi-incidence-angle SAR | RADARSAT-1 SAR | Soil moisture | Soil texture | Surface roughness | Synthetic aperture radar (SAR)</t>
  </si>
  <si>
    <t>The sensitivity of synthetic aperture radar (SAR) backscatter to soil moisture has been adequately established. However, monitoring of soil moisture over large agricultural areas is still difficult because SAR backscatter is also sensitive to other target properties like surface roughness, crop cover, and soil texture (soil type), along with its strong sensitivity to soil moisture. Hence, to develop a methodology for large-area soil moisture estimation using SAR, it is necessary to incorporate the effects of surface roughness, crop cover, and soil texture in the soil moisture retrieval model. In this paper, a methodology for soil moisture estimation over a large area is developed using a pair of low- and high-incidence-angle RADARSAT-1 SAR data over parts of Agra, Mathura, and Bharatpur districts, India, during March 1999. The methodology requires acquisition of synthetic aperture radar data at low and high incidence angles, such that the soil moisture changes are negligible between the two acquisitions. In order to demonstrate the applicability of the developed methodology, the same was validated over a different area (parts of Saharanpur and Haridwar districts, India) during March 2005. Both test sites provided the variety of agricultural heterogeneity required for development and validation of the methodology for large-area soil moisture estimation. The proposed methodology offers an approach to incorporate the effects of surface roughness, crop cover, and soil texture in the soil moisture retrieval model from the space platform, without making any assumptions on the distributions of these parameters or without knowing the actual values of these parameters on ground. ¬© 2006 IEEE.</t>
  </si>
  <si>
    <t>2528-2535</t>
  </si>
  <si>
    <t>60023345;60023345;60097610;60023345</t>
  </si>
  <si>
    <t>7102601428;57208689231;57221793427;6603216492</t>
  </si>
  <si>
    <t>Srivastava, Hari Shanker;Patel, Parul;Sharma, Yamini;Navalgund, Ranganath R.</t>
  </si>
  <si>
    <t>Rae Bareli;Bengaluru</t>
  </si>
  <si>
    <t>Feroze Gandhi College, Rae Bareli;Indian Space Research Organization</t>
  </si>
  <si>
    <t>60097610;60023345</t>
  </si>
  <si>
    <t>Srivastava H.S.</t>
  </si>
  <si>
    <t>Large-area soil moisture estimation using multi-incidence-angle RADARSAT-1 SAR data</t>
  </si>
  <si>
    <t>10.1109/TGRS.2009.2018448</t>
  </si>
  <si>
    <t>2-s2.0-67949120266</t>
  </si>
  <si>
    <t>CUHK4632/05H</t>
  </si>
  <si>
    <t>['temporal variation', 'temporal response', 'sugarcane using', 'sugarcane lai', 'sugarcane growth', 'sugarcane fields', 'study area', 'southern china', 'satellite c', 'results suggest', 'radar response', 'paper proposes', 'operational system', 'investigate potential', 'hv data', 'hh data', 'first analyzed', 'estimate lai', 'empirical models', 'better correlation', 'asar hv', 'analysis shows', 'also established']</t>
  </si>
  <si>
    <t>ENVISAT Advanced Synthetic Aperture Radar (ASAR) | Leaf area index (LAI) | Sugarcane | Synthetic aperture radar (SAR)</t>
  </si>
  <si>
    <t>The objective of this paper is to investigate potential of satellite C-band synthetic aperture radar (SAR) radar in monitoring sugarcane growth in southern China. This paper proposes a method to map sugarcane growing area and retrieve sugarcane leaf area index (LAI) in different growth stages using ENVISAT Advanced SAR (ASAR) alternating polarization HH/HV data. The temporal response of ASAR alternating polarization HH/HV data to sugarcane fields and sugarcane LAI was first analyzed in the study area. The analysis shows that sugarcane fields have increasing temporal radar response trend with sugarcane growth and ratio of ASAR HV to HH data has a better correlation with the increase of sugarcane LAI. A theoretical radiative transfer model was adopted to interpret the trend. Based on the temporal variation of the radar response of sugarcane fields, a method for mapping sugarcane planting area was developed using ASAR HH and HV polarization data at two acquisition dates with a certain classification accuracy. The empirical models were also established to estimate LAI of sugarcane using the HV/HH polarization ratio. The results suggest that C-band ASAR data appear promising in the development of an operational system for monitoring sugarcane growth in southern China. ¬© 2006 IEEE.</t>
  </si>
  <si>
    <t>2572-2580</t>
  </si>
  <si>
    <t>60002798;60002798;100793516;100793516;60002798</t>
  </si>
  <si>
    <t>36071585400;55326493300;12241096000;57196101784;35205003400</t>
  </si>
  <si>
    <t>Lin, Hui;Chen, Jinsong;Pei, Zhiyuan;Zhang, Songling;Hu, Xianzhi</t>
  </si>
  <si>
    <t>Hong Kong;BEIJING</t>
  </si>
  <si>
    <t>Chinese University of Hong Kong;CHINA'S MINISTRY OF PUBLIC HEALTH</t>
  </si>
  <si>
    <t>60002798;100793516</t>
  </si>
  <si>
    <t>Lin H.</t>
  </si>
  <si>
    <t>Monitoring sugarcane growth using ENVISAT ASAR data</t>
  </si>
  <si>
    <t>10.1109/TGRS.2009.2015769</t>
  </si>
  <si>
    <t>2-s2.0-67949123183</t>
  </si>
  <si>
    <t>['usually expensive', 'test site', 'target causing', 'still required', 'stable images', 'rather challenging', 'provides data', 'physical nature', 'penetrating radar', 'natural environment', 'metallic pipes', 'main objective', 'gpr data', 'field model', 'field experiment', 'basic studies', 'allow us']</t>
  </si>
  <si>
    <t>Controlled field site | Ground-penetrating radar (GPR) | Microwave tomography | Migration technique</t>
  </si>
  <si>
    <t>The identification of the physical nature of an object or target causing a ground-penetrating radar (GPR) anomaly, as well as the estimation of a target's dimensions and geometry, is rather challenging. To improve target identification, basic studies are still required, and they can be addressed primarily using a laboratory- or field-based physical model. The field model (test site) is usually expensive and difficult to build, but it provides data for controlled target properties and geometry from a natural environment that are essential for testing processing techniques. In this paper, we present the results from a field experiment where GPR data were collected on plastic and metallic pipes. The main objective is the comparison of the classical migration technique with a microwave tomography approach for reconstructing the geometrical target properties. The use of the microwave tomography approach will allow us to obtain more focused and stable images of the buried objects compared to the ones obtained using classical migration techniques. ¬© 2006 IEEE.</t>
  </si>
  <si>
    <t>2639-2645</t>
  </si>
  <si>
    <t>60012630;60012630;60050715;60001111;60001111;100362980;100362980</t>
  </si>
  <si>
    <t>6603962005;36871917500;56229346800;6701447899;6603673875;7102621680;35615362300</t>
  </si>
  <si>
    <t>Pettinelli, Elena;Di Matteo, Andrea;Mattei, Elisabetta;Crocco, Lorenzo;Soldovieri, Francesco;Redman, J. David;Annan, A. Peter</t>
  </si>
  <si>
    <t>Italy;Italy;Italy;Canada</t>
  </si>
  <si>
    <t>Viterbo;Rome;Naples;Mississauga</t>
  </si>
  <si>
    <t>Universit√† degli Studi della Tuscia Viterbo;Universit√† degli Studi Roma Tre;Consiglio Nazionale delle Ricerche, Institute for Electromagnetic Sensing of the Environment;Sensors and Software Inc.</t>
  </si>
  <si>
    <t>60050715;60012630;60001111;100362980</t>
  </si>
  <si>
    <t>Pettinelli E.</t>
  </si>
  <si>
    <t>GPR response from buried pipes: Measurement on field site and tomographic reconstructions</t>
  </si>
  <si>
    <t>10.1109/TGRS.2009.2018301</t>
  </si>
  <si>
    <t>2-s2.0-67949124624</t>
  </si>
  <si>
    <t>['wt barley', 'trypsin treatment', 'redox properties', 'radiolabeling studies', 'radiolabeling results', 'psii proteins', 'photosystem ii', 'major light', 'lower temperatures', 'lightharvesting complex', 'less susceptible', 'f2 mutant', 'd1 polypeptide', 'charge recombinations', 'characteristic peak', 'caution must', 'although detected']</t>
  </si>
  <si>
    <t>Chlorina F2 | D1 | LHCII | Phosphorylation | Thermoluminescence</t>
  </si>
  <si>
    <t>Although the chlorina F2 mutant of barley specifically exhibits reduced levels of the major light-harvesting polypeptides associated with photosystem II (PSII), thermoluminescence measurements of photosystem reaction centre photochemistry revealed that S2/S3QB- charge recombinations were shifted to lower temperatures, while the characteristic peak of S2QA- charge recombinations was shifted to higher temperatures compared with wild-type (WT) barley. Thus, we show that the absence of the major light-harvesting polypeptides affects the redox properties of PSII reaction centres. Radiolabeling studies in vivo and in vitro with [ 32P]orthophosphate or [Œ≥-32P]ATP, respectively, demonstrated that the D1 PSII reaction centre polypeptide is phosphorylated in both the WT and the F2 mutant. In contrast with the radiolabeling results, phosphorylation of D1 and other PSII proteins, although detected in WT barley, was ambiguous in the F2 mutant when the phosphothreonine antibody method of detection was used. Thus, caution must be exercised in the use of commercially available phosphothreonine antibodies to estimate thylakoid polypeptide phosphorylation. Furthermore, in membrano, the D1 polypeptide of the F2 mutant was less susceptible to trypsin treatment than that of WT barley. The role of the lightharvesting complex in modulating the structure and function of the D1 polypeptide of PSII reaction centers is discussed.</t>
  </si>
  <si>
    <t>557-566</t>
  </si>
  <si>
    <t>Biochemistry and Cell Biology</t>
  </si>
  <si>
    <t>60010884;60010884;60000635;60000635;60010884;60010884</t>
  </si>
  <si>
    <t>7005300960;7404526755;6506495185;7005894833;7006718993;7005759492</t>
  </si>
  <si>
    <t>Krol, Marianna;Ivanov, Alexander G.;Booij-James, Isabelle;Mattoo, Autar K.;Sane, P. V.;H√ºner, Norman P.A.</t>
  </si>
  <si>
    <t>London;Beltsville</t>
  </si>
  <si>
    <t>The University of Western Ontario;USDA ARS Beltsville Agricultural Research Center</t>
  </si>
  <si>
    <t>60010884;60000635</t>
  </si>
  <si>
    <t>Krol M.</t>
  </si>
  <si>
    <t>Absence of the major light-harvesting antenna proteins alters the redox properties of photosystem II reaction centres in the chlorina F2 mutant of barley</t>
  </si>
  <si>
    <t>10.1139/O09-013</t>
  </si>
  <si>
    <t>2-s2.0-68049105944</t>
  </si>
  <si>
    <t>Z01HL005062</t>
  </si>
  <si>
    <t>['whole shaft', 'time mri', 'surrounding tissues', 'shaft visibility', 'separate channels', 'ray alternatives', 'pushability comparable', 'may enable', 'grade guidewire', 'grade 0', 'enhanced visibility', 'afforded whole', '42 mm']</t>
  </si>
  <si>
    <t>Active instrument | Catheterization methods | Equipment design | Interventional magnetic resonance imaging methods</t>
  </si>
  <si>
    <t>Purpose: To develop an "active" (receiver-coil) clinical-grade guidewire with enhanced visibility for magnetic resonance imaging (MRI) and favorable mechanical characteristics for interventional MRI procedures that require conspicuous intravascular instruments distinguishable from surrounding tissues. Materials and Methods: We designed a 0.035-inch guidewire combining two antenna designs on separate channels. A loop antenna visualizes the tip and a dipole antenna visualizes the whole shaft. We compared mechanical characteristics of this guidewire with x-ray alternatives and tested MRI performance at 1.5T in vitro and in vivo in swine. Results: Images reflected tip position within 0.97 ¬± 0.42 mm and afforded whole-shaft visibility under expected conditions without sacrificing device size or handling. We report tip stiffness, torquability, and pushability comparable to commercial interventional guidewires. Conclusion: Our clinical-grade 0.035-inch active guidewire is conspicuous under MRI and has mechanical performance comparable to x-ray interventional guidewires. This may enable a range of interventional procedures using real-time MRI. ¬© 2009 Wiley-Liss, Inc.</t>
  </si>
  <si>
    <t>461-465</t>
  </si>
  <si>
    <t>Journal of Magnetic Resonance Imaging</t>
  </si>
  <si>
    <t>60005281-60005803;60005281;60005281;60005281;60005281;60005803;60005281</t>
  </si>
  <si>
    <t>12795548200;36781512300;26433929800;7005230191;6505970672;7006511521;56012611900</t>
  </si>
  <si>
    <t>Kocaturk, Ozgur;Kim, Ann H.;Saikus, Christina E.;Guttman, Michael A.;Faranesh, Anthony Z.;Ozturk, Cengizhan;Lederman, Robert J.</t>
  </si>
  <si>
    <t>Bebek;Bethesda</t>
  </si>
  <si>
    <t>Boƒüazi√ßi √úniversitesi;National Heart, Lung, and Blood Institute (NHLBI)</t>
  </si>
  <si>
    <t>60005803;60005281</t>
  </si>
  <si>
    <t>Kocaturk O.</t>
  </si>
  <si>
    <t>Active two-channel 0.035‚Ä≥ guidewire for interventional cardiovascular MRI</t>
  </si>
  <si>
    <t>10.1002/jmri.21844</t>
  </si>
  <si>
    <t>2-s2.0-68049117366</t>
  </si>
  <si>
    <t>['various scenarios', 'vacuum non', 'qed corrections', 'propagating light', 'project sensitivities', 'polarization direction', 'new physics', 'millicharged particles', 'many decades', 'major achievement', 'magnetic field', 'low energies', 'like particles', 'light scattering', 'light passing', 'interferometer leads', 'hypothetical case', 'external field', 'ellipticity acquired', 'direct light', 'design sensitivity', 'b 2', '?&gt; 13000']</t>
  </si>
  <si>
    <t>Low energy non-linear QED effects in vacuum have been predicted since 1936 and have been subject of research for many decades. Two main schemes have been proposed for such a 'first' detection: measurements of ellipticity acquired by a linearly polarized beam of light passing through a magnetic field and direct light-light scattering. The study of the propagation of light through an external field can also be used to probe for new physics such as the existence of axion-like particles and millicharged particles. Their existence in nature would cause the index of refraction of vacuum to be different from unity in the presence of an external field and dependent of the polarization direction of the propagating light. The major achievement of reaching the project sensitivities in gravitational wave interferometers such as LIGO and VIRGO has opened the possibility of using such instruments for the detection of QED corrections in electrodynamics and for probing new physics at very low energies. We show that it is possible to distinguish between various scenarios of new physics in the hypothetical case of detecting unexpected values. Considering the design sensitivity in the strain of the near future VIRGO+ interferometer leads to a variable dipole magnet configuration such that B 2 D?&gt;13000 T 2‚ààm‚àà ‚àöHz for a 'first' vacuum non-linear QED detection. ¬© 2009 Springer-Verlag / Societ√† Italiana di Fisica.</t>
  </si>
  <si>
    <t>459-466</t>
  </si>
  <si>
    <t>European Physical Journal C</t>
  </si>
  <si>
    <t>60024690;60017293</t>
  </si>
  <si>
    <t>7004998265;55410092900</t>
  </si>
  <si>
    <t>Zavattini, Guido;Calloni, Encrico</t>
  </si>
  <si>
    <t>Ferrara;Naples</t>
  </si>
  <si>
    <t>University of Ferrara;Universit√† degli Studi di Napoli Federico II</t>
  </si>
  <si>
    <t>Zavattini G.</t>
  </si>
  <si>
    <t>Probing for new physics and detecting non-linear vacuum QED effects using gravitational wave interferometer antennas</t>
  </si>
  <si>
    <t>10.1140/epjc/s10052-009-1079-y</t>
  </si>
  <si>
    <t>2-s2.0-68149098887</t>
  </si>
  <si>
    <t>['zero fastest', 'various allocations', 'uninformed transmitters', 'transmit antennas', 'significant benefits', 'signal dimensions', 'shannon capacity', 'noise ratio', 'many situations', 'informed transmitters', 'information rate', 'given rate', 'extreme snr', 'deterministic space', 'consider power', 'channel knowledge']</t>
  </si>
  <si>
    <t>This paper considers achievable information rates for space-time modulation schemes created by various allocations of signal dimensions to transmit antennas, and various transmit power allocations. We employ a deterministic space and time dispersive channel model following the 3rd Generation Partnership Project (3GPP) standards. With informed transmitters, Shannon capacity is achieved by a water-filling power allocation and an eigen-beamforming signalling structure. With uninformed transmitters, we represent the lack of channel knowledge by an a-prior probability distribution on the components of the channel propagation matrix. Then we show that a uniform power allocation makes the fraction of channels whose mutual information is less than any given rate, converge to zero fastest as the a-prior distribution becomes non-informative. Allocating all signal dimensions to all transmit antennas has significant benefits in many situations when the signal-to-noise ratio (SNR) is not too small. For extreme SNR (low and high) cases, we consider power and signal dimension allocations that maximise the information rate with partial transmitter channel knowledge. Copyright ¬© 2008 John Wiley and Sons, Ltd.</t>
  </si>
  <si>
    <t>463-481</t>
  </si>
  <si>
    <t>6506480363;7006281736</t>
  </si>
  <si>
    <t>Kassouf, Marthe;Leib, Harry</t>
  </si>
  <si>
    <t>Kassouf M.</t>
  </si>
  <si>
    <t>Communication theory information rates for multi-dimensional modulation over multiple antenna wireless channels</t>
  </si>
  <si>
    <t>10.1002/ett.1318</t>
  </si>
  <si>
    <t>2-s2.0-68149117215</t>
  </si>
  <si>
    <t>['shadowed nakagami', 'paper focuses', 'outage probability', 'outage performance', 'fading channels']</t>
  </si>
  <si>
    <t>This paper focuses on the distributed antenna system (DAS) over shadowed Nakagami-m fading channels, and derives an approximate analytical expression for the outage probability. The simulation results show that the approximate analytical expression can provide sufficient precision for evaluating the outage performance of DAS. Copyright ¬© 2009 John Wiley and Sons, Ltd.</t>
  </si>
  <si>
    <t>531-535</t>
  </si>
  <si>
    <t>60005244;60005244-60021666;60005244</t>
  </si>
  <si>
    <t>35078144000;56578841900;7406351617</t>
  </si>
  <si>
    <t>Chen, Hua Min;Wang, Jun Bo;Chen, Ming</t>
  </si>
  <si>
    <t>Chen H.M.</t>
  </si>
  <si>
    <t>Letter transmission systems outage performance of distributed antenna systems over shadowed nakagami-m fading channels</t>
  </si>
  <si>
    <t>10.1002/ett.1368</t>
  </si>
  <si>
    <t>2-s2.0-68149132694</t>
  </si>
  <si>
    <t>['tv 4', 'tv 3', 'residential exposure', 'residential address', 'radiofrequency fields', 'public perceptions', 'particular residence', 'main goal', 'high variability', 'found within', 'downward trend', 'detection threshold', 'detection limit', 'detection level', 'broadcast transmitter', 'base stations', 'base station', 'associated emissions', 'appropriate surrogate', 'always lower', 'activity diary', '5 v', '5 signals', '3 %.', '05 v']</t>
  </si>
  <si>
    <t>Objectives: Both the public perceptions, and most published epidemiologic studies, rely on the assumption that the distance of a particular residence from a base station or a broadcast transmitter is an appropriate surrogate for exposure to radiofrequency fields, although complex propagation characteristics affect the beams from antennas. The main goal of this study was to characterise the distribution of residential exposure from antennas using personal exposure meters. Methods: A total of 200 randomly selected people were enrolled. Each participant was supplied with a personal exposure meter for 24 h measurements, and kept a time-location-activity diary. Two exposure metrics for each radiofrequency were then calculated: the proportion of measurements above the detection limit (0.05 V/m), and the maximum electric field strength. Residential address was geocoded, and distance from each antenna was calculated. Results: Much of the time, the recorded field strength was below the detection level (0.05 V/m), the FM band standing apart with a proportion above the detection threshold of 12.3%. The maximum electric field strength was always lower than 1.5 V/m. Exposure to GSM and DCS waves peaked around 280 m and 1000 m from the antennas. A downward trend was found within a 10 km range for FM. Conversely, UMTS, TV 3, and TV 4&amp;5 signals did not vary with distance. Conclusions: Despite numerous limiting factors entailing a high variability in radiofrequency exposure assessment, but owing to a sound statistical technique, we found that exposures from GSM and DCS base stations increase with distance in the near source zone, to a maximum where the main beam intersects the ground. We believe these results will contribute to the ongoing public debate over the location of base stations and their associated emissions.</t>
  </si>
  <si>
    <t>550-556</t>
  </si>
  <si>
    <t>Occupational and Environmental Medicine</t>
  </si>
  <si>
    <t>60031276-122322042;60031276;60031276;60031276;60024610;60108187;60000100</t>
  </si>
  <si>
    <t>7006345844;13103773900;35093832600;35273229200;24399615100;7004867437;7003542162</t>
  </si>
  <si>
    <t>Viel, Jean Fran√ßois;Clerc, S.;Barrera, C.;Rymzhanova, R.;Moissonnier, M.;Hours, M.;Cardis, E.</t>
  </si>
  <si>
    <t>France;France;France;Spain;France</t>
  </si>
  <si>
    <t>Bron;Besancon;Lyon;Barcelona;Besancon</t>
  </si>
  <si>
    <t>Epid√©miologique et de Surveillance Transport Travail Environnement;Universit√© de Franche-Comt√©;International Agency for Research on Cancer;Institut Municipal d'Investigacio Medica;Faculty of Medicine</t>
  </si>
  <si>
    <t>60108187;60031276;60024610;60000100;122322042</t>
  </si>
  <si>
    <t>Viel J.F.</t>
  </si>
  <si>
    <t>Residential exposure to radiofrequency fields from mobile phone base stations, and broadcast transmitters: A population-based survey with personal meter</t>
  </si>
  <si>
    <t>10.1136/oem.2008.044180</t>
  </si>
  <si>
    <t>2-s2.0-68149160213</t>
  </si>
  <si>
    <t>U.S. Army</t>
  </si>
  <si>
    <t>U-M</t>
  </si>
  <si>
    <t>['winter mobility', 'used natural', 'tlt ).', 'stripping method', 'snow layers', 'sensing method', 'relative permittivity', 'quantify statistically', 'program gprmax', 'obtain information', 'method detects', 'mechanical properties', 'material properties', 'leading remote', 'layered snow', 'layer using', 'highly desirable', 'gpr system', 'gpr signal', 'gpr operating', 'given depth', 'future work', 'dielectric constant', 'density indicating', 'contact manner', 'better interpret', 'adjacent layers', '450 kg']</t>
  </si>
  <si>
    <t>For navigational and field testing purposes, it is highly desirable to obtain information about the geometry and material properties of terrains over which vehicles will traverse, preferably in a non-contact manner. The Ground Penetrating Radar (GPR) has emerged as a leading remote-sensing method to probe subsurface properties of terrains; the method detects the difference of the relative permittivity of adjacent layers; the relative permittivity is a function of the density of the material. To the best of our knowledge, no studies using GPR on snow have been conducted for winter mobility/trafficability. In this paper, we used natural and sieved, single- and double-layered snow of which density was varied in the range from 150 to 450 kg/m3. Given the time-varying GPR signal of snow layers, we were able to determine the depth and dielectric constant (Œµ) of each layer using the layer-stripping method. To better interpret the signal from GPR system, which has its limitations, we also conducted modeling and simulation of GPR operating on layered dry snow; given depth and dielectric constant of snow, we simulated the time-history of GPR signal in a layered medium using the Finite Difference Time Domain (FDTD) program GPRMAX as well as the transmission line theory (TLT). For mechanical properties, density is the most commonly used parameter in characterizing the strength of snow. We also obtained hardness of snow as a function of density using Rammsonde. It was found that hardness and relative permittivity increase with density indicating the potential of correlating relative permittivity to hardness; however, the spread of the data is such that future work is needed to quantify statistically this relationship. ¬© 2009 ISTVS.</t>
  </si>
  <si>
    <t>189-202</t>
  </si>
  <si>
    <t>Journal of Terramechanics</t>
  </si>
  <si>
    <t>60011976;60011976</t>
  </si>
  <si>
    <t>24393816300;56948622100</t>
  </si>
  <si>
    <t>Lee, Jonah H.;Wang, Wei</t>
  </si>
  <si>
    <t>Fairbanks</t>
  </si>
  <si>
    <t>University of Alaska Fairbanks</t>
  </si>
  <si>
    <t>Characterization of snow cover using ground penetrating radar for vehicle trafficability - Experiments and modeling</t>
  </si>
  <si>
    <t>S0022489809000652</t>
  </si>
  <si>
    <t>10.1016/j.jterra.2009.03.004</t>
  </si>
  <si>
    <t>2-s2.0-68149182994</t>
  </si>
  <si>
    <t>['uplink channels', 'two users', 'single user', 'previous works', 'paper considers', 'paper analyzes', 'input multiple', 'correlated two', 'correlated single', 'antenna two', 'antenna single', 'antenna multiple', 'angle difference', 'also shown', 'achievable sum']</t>
  </si>
  <si>
    <t>Achievable sum-rate | Channel correlation | Two-antenna Multiple-Input Multiple-Output (MIMO) uplink channels</t>
  </si>
  <si>
    <t>This paper analyzes the achievable sum-rate of correlated two-antenna multiple-input multiple-output (MIMO) uplink channels. Most of previous works have considered the case when a single user has multiple transmit antennas (i.e. multi-antenna single-user scenario). This paper considers the case when two-antenna MIMO uplink channels comprise two users with a single transmit antenna (i.e. single-antenna two-user scenario). The analytic and simulation results show that the achievable sum-rate of correlatedsingle-antenna two-user MIMO uplink channels highly depends on the angle difference between the receive correlation coefficients of two users. It is also shown that the achievable sum-rate of correlated single-antenna two-user MIMO uplink channels is larger than that of correlated two-antenna single-user MIMO uplink channels and can even be larger than that of independent and identically distributed Rayleigh two-antenna MIMO uplink channels. Copyright ¬© 2009 John Wiley &amp; Sons, Ltd.</t>
  </si>
  <si>
    <t>927-936</t>
  </si>
  <si>
    <t>30967526800;31067606500</t>
  </si>
  <si>
    <t>Jin-Woo, Lee;Yong-Hwan, Lee</t>
  </si>
  <si>
    <t>Jin-Woo L.</t>
  </si>
  <si>
    <t>Achievable sum-rate analysis of correlated two-antenna MIMO uplink channels</t>
  </si>
  <si>
    <t>10.1002/dac.1000</t>
  </si>
  <si>
    <t>2-s2.0-68249162276</t>
  </si>
  <si>
    <t>['work presents', 'uplink packet', 'tdd mode', 'spatial correlation', 'slowly time', 'sinr requirements', 'signal weights', 'results indicate', 'received signal', 'power reduction', 'noise ratio', 'multiple antennas', 'mobile terminals', 'different antennas', 'channel variation', 'bs computes', 'bs antennas', 'bs ).', 'base station']</t>
  </si>
  <si>
    <t>Multi-carrier code division multiple access (MC-CDMA) | Prefiltering | Time division duplex (TDD) systems | Time-varying channels</t>
  </si>
  <si>
    <t>This work presents a space-frequency prefiltering scheme for slowly time-varying TDD MC-CDMA downlink communications with multiple antennas at the base station (BS). Unlike the conventional spatially uncorrelated block fading channel model, both channel variation in each packet and spatial correlation are considered in the design. In the TDD mode, the mobile terminals (MTs) transmit training signals at the end of each uplink packet. In the following downlink packet, the BS computes the signal weights on different antennas and subcarriers for each MT in each symbol period based on the channel state predicted from the received training signals. The goal is to minimize the total required transmit power while keeping the received signal-to-interference-plus-noise ratio (SINR) as the target for each MT. Moreover, the maximum packet length for satisfying the SINR requirements has been determined. The results indicate that the total required transmit power can be reduced by a lower mobile speed or more BS antennas. As a result, the maximum packet length can be extended in virtue of the power reduction. Copyright ¬© 2008 John Wiley &amp; Sons, Ltd.</t>
  </si>
  <si>
    <t>1113-1124</t>
  </si>
  <si>
    <t>Zhou, Yan</t>
  </si>
  <si>
    <t>Qualcomm Incorporated</t>
  </si>
  <si>
    <t>Zhou Y.</t>
  </si>
  <si>
    <t>QoS-based space-frequency prefiltering for TDD MC-CDMA systems in slowly time-varying channels</t>
  </si>
  <si>
    <t>10.1002/wcm.669</t>
  </si>
  <si>
    <t>2-s2.0-68349085837</t>
  </si>
  <si>
    <t>['volatiles emitted', 'studied species', 'specifically methanethiol', 'phase micro', 'nicrophorus vespilloides', 'nicrophorinae ).', 'mus musculus', 'methyl thiolacetate', 'living organism', 'laboratory mice', 'identified infochemicals', 'highly attractive', 'gas chromatography', 'emitted volatiles', 'electroantennographic detection', 'dimethyl trisulphide', 'dimethyl sulphide', 'dimethyl disulphide', 'data suggest', 'containing chemicals', 'chemical composition', 'behavioural tests', 'antennal sensitivity']</t>
  </si>
  <si>
    <t>Burying beetles | Carcass attractiveness | GC√óGC-TOFMS | Infochemicals | Nicrophorinae | Nicrophorus vespillo | Nicrophorus vespilloides | Silphidae | Sulphur compounds</t>
  </si>
  <si>
    <t>Chemical composition of volatiles emitted from fresh mouse carcasses (laboratory mice, Mus musculus) was studied using solid sample injection technique (solid-phase micro-extraction), two-dimensional gas chromatography with time of flight mass spectrometric detection and gas chromatography with electroantennographic detection. Electroantennography (EAG) and laboratory olfactometric behavioural observations were used to study the antennal sensitivity to identified infochemicals and their attractiveness for burying beetles Nicrophorus vespillo and Nicrophorus vespilloides (Silphidae: Nicrophorinae). Chemical analysis showed that immediately after death, emitted volatiles did not differ from those emitted by a living organism. However, in the course of time, sulphur-containing chemicals, specifically methanethiol, methyl thiolacetate, dimethyl sulphide, dimethyl disulphide and dimethyl trisulphide appear. EAG measurements revealed antennal sensitivity to these compounds. Behavioural tests in laboratory olfactometer showed that dimethyl sulphide, dimethyl disulphide and dimethyl trisulphide are highly attractive to both studied species. The data suggest that sulphur-containing chemicals are involved in mediating the fresh carcass attractiveness for N. vespillo and N. vespilloides. ¬© 2009 Springer-Verlag.</t>
  </si>
  <si>
    <t>889-899</t>
  </si>
  <si>
    <t>60058192;60024445;60024445;60058192</t>
  </si>
  <si>
    <t>6601973811;26534977100;26534951300;6602724378</t>
  </si>
  <si>
    <t>Kalinov√°, B.;Podskalsk√°, H.;R≈Ø≈æiƒçka, J.;Hoskovec, M.</t>
  </si>
  <si>
    <t>Prague;Prague</t>
  </si>
  <si>
    <t>Institute of Organic Chemistry and Biochemistry of the Academy of Sciences of the Czech Republic;Czech University of Life Sciences Prague</t>
  </si>
  <si>
    <t>60058192;60024445</t>
  </si>
  <si>
    <t>Irresistible bouquet of death-how are burying beetles (Coleoptera: Silphidae: Nicrophorus) attracted by carcasses</t>
  </si>
  <si>
    <t>10.1007/s00114-009-0545-6</t>
  </si>
  <si>
    <t>2-s2.0-68349100159</t>
  </si>
  <si>
    <t>['‚ àº65', 'whereas along', 'western coast', 'upogebia pugettensis', 'upogebia issaeffi', 'united states', 'taxonomic work', 'species extends', 'ships originating', 'shandong province', 'second antennae', 'sakai ).', 'respectively ).', 'pugettensis south', 'provided evidence', 'presumably introduced', 'pacific northwest', 'orthione griffenis', 'originally described', 'original description', 'north america', 'new samples', 'mature u', 'macginitieorum williams', 'life history', 'larvae released', 'indigenous species', 'five articles', 'first record', 'epicaridium larvae', 'distolateral margins', 'coos bay', 'collections made', 'chinese material', 'california ).', 'british columbia', 'ballast water', 'austinogebia wuhsienweni', 'austinogebia narutensis', 'antennae 2', 'although males', 'allotype showed']</t>
  </si>
  <si>
    <t>The parasitic isopod Orthione griffenis Markham, 2004 was originally described from thalassinid mud shrimp hosts collected in Oregon. Subsequently, O. griffenis has been cited as a non-indigenous species in estuaries of the Pacific Northwest of North America; however, no taxonomic work has provided evidence that specimens from the western coast of the United States and other localities are conspecific. We report the first record of O. griffenis from Chinese waters based on collections made in the 1950s, which pre-date any records of the species from the United States by at least 20 years. Females of the Chinese specimens match the original description except in the number of articles on antennae 2 (six and five articles in the Chinese material and holotype, respectively). However, newly examined material from the United States showed females are variable in this character, exhibiting 56 articles on antennae 2. Although males of O. griffenis from Oregon were originally described as having second antennae with five articles, reexamination of the allotype showed that antennae 2 were damaged and missing terminal articles. Thus, the number of articles in the second antennae of males is six, as found in both the Chinese and new samples from the United States. Scanning electron microscopy (SEM) of males from USA and China revealed curled setae on the distolateral margins of the uropods, which were not reported in the original description. In China the species is found on Austinogebia wuhsienweni (Yu) from Shandong province, whereas along the western coast of North America the species extends from British Columbia to California on Upogebia pugettensis (Dana) and U. macginitieorum Williams (the latter species replacing U. pugettensis south of Pt. Conception, California). Orthione griffenis has also been reported from Japan on Upogebia issaeffi (Balss) and Austinogebia narutensis (Sakai). In Coos Bay, Oregon, the prevalence of the species was ‚àº65 in the mature U. pugettensis. The species was presumably introduced as larvae released in ballast water from ships originating in Asia. The epicaridium larvae of O. griffenis were examined with SEM, and aspects of the life history of the species are reviewed.</t>
  </si>
  <si>
    <t>Integrative and Comparative Biology</t>
  </si>
  <si>
    <t>60029304;60010206</t>
  </si>
  <si>
    <t>57213046670;14019144700</t>
  </si>
  <si>
    <t>Williams, Jason D.;An, Jianmei</t>
  </si>
  <si>
    <t>Hempstead;Linfen</t>
  </si>
  <si>
    <t>Hofstra University;Shanxi Normal University</t>
  </si>
  <si>
    <t>Williams J.</t>
  </si>
  <si>
    <t>The cryptogenic parasitic isopod Orthione griffenis Markham, 2004 from the eastern and western Pacific</t>
  </si>
  <si>
    <t>10.1093/icb/icp021</t>
  </si>
  <si>
    <t>2-s2.0-68449101700</t>
  </si>
  <si>
    <t>['working gas', 'thus switching', 'superficial generation', 'sem microscopy', 'selective removal', 'sample surface', 'results similar', 'plasma chamber', 'electrical measurements', 'double c', 'conductive layer', 'charge conductivity', 'c bonds', 'atr spectroscopy', '600 w', '300 w', '30 min', '120 min', '100 pa', '1 kw']</t>
  </si>
  <si>
    <t>An inductively coupled plasma machine has been modified to be able to apply working powers in the order of 1 kW, thus switching to the real inductive H-mode. The plasma is generated by applying a 13.56 MHz radio-frequency to a Œª/4 antenna outside the plasma chamber in low pressure conditions. The working gas is argon at pressure in the range from 10 to 100 Pa. With this high power source we have been able to perform plasma etching on a poly(vinyl-chloride) (PVC) film. In particular the effect of the plasma is the selective removal of hydrogen and chlorine from the sample surface. The action of the high power plasma on the sample has been proved to be much more effective than that of the low power one. Results similar to those obtained with the low power machine at about 300 W for 120 min, have been obtained with the high power source at about 600 W for 30 min. The superficial generation of a conductive layer of double C=C bonds was obtained. The samples have been investigated by means of ATR spectroscopy, FIB/SEM microscopy and micro-electrical measurements, which revealed the change in charge conductivity. ¬© 2009 EDP Sciences, SIF, Springer-Verlag Berlin Heidelberg.</t>
  </si>
  <si>
    <t>477-480</t>
  </si>
  <si>
    <t>European Physical Journal D</t>
  </si>
  <si>
    <t>60012306;60012306;60012306;60009622;60009622;60012306</t>
  </si>
  <si>
    <t>13906950000;23991171300;6603088804;7003497369;7004935720;57201282091</t>
  </si>
  <si>
    <t>Croccolo, F.;Quintini, A.;Barni, R.;Ripamonti, M.;Malgaroli, A.;Riccardi, C.</t>
  </si>
  <si>
    <t>Milan;Milan</t>
  </si>
  <si>
    <t>Universit√† degli Studi di Milano-Bicocca;Universit√† Vita-Salute San Raffaele</t>
  </si>
  <si>
    <t>60012306;60009622</t>
  </si>
  <si>
    <t>Croccolo F.</t>
  </si>
  <si>
    <t>H-mode inductive coupling plasma for PVC surface treatment</t>
  </si>
  <si>
    <t>10.1140/epjd/e2009-00160-3</t>
  </si>
  <si>
    <t>2-s2.0-68549117020</t>
  </si>
  <si>
    <t>['ventral side', 'structures indicate', 'simple setae', 'sensory perception', 'rov ).', 'penicillate setae', 'pelor possesses', 'northwest shelf', 'microscopic structure', 'may use', 'marine isopods', 'important scavengers', 'genus bathynomus', 'complex setae', 'branched setae', 'baited traps', 'also present']</t>
  </si>
  <si>
    <t>Antennae | Bathynomus pelor | Isopod | Scanning electron microscopy | Sensory organs</t>
  </si>
  <si>
    <t>Marine isopods of the genus Bathynomus are important scavengers. We studied the microscopic structure of setae on the antennule and antenna of Bathynomus pelor using scanning electron microscopy. The animals were caught in baited traps off the Northwest Shelf of Australia and brought to the surface by a remotely operated vehicle (ROV). The peduncles of the antennule and antenna displayed pits with simple setae and some penicillate setae located outside these pits. The ventral side of the antennule flagella houses a furrow, bordered by knob shaped projections and filled with aesthetascs. Bifurcated and penicillate setae are also present on this flagellum. Clustered and branched setae were found on the flagellum of the antenna. These structures indicate that B. pelor possesses a set of complex setae on its antennule and antenna that it may use for sensory perception.</t>
  </si>
  <si>
    <t>302-316</t>
  </si>
  <si>
    <t>60025709;60025709;60025709</t>
  </si>
  <si>
    <t>55530805200;32668028300;6603540497</t>
  </si>
  <si>
    <t>Thomson, Murray;Robertson, Katie;Pile, Adele</t>
  </si>
  <si>
    <t>Sydney</t>
  </si>
  <si>
    <t>The University of Sydney</t>
  </si>
  <si>
    <t>Thomson M.</t>
  </si>
  <si>
    <t>Microscopic structure of the antennulae and antennae on the deep-sea isopod Bathynomus pelor</t>
  </si>
  <si>
    <t>10.1651/08-3083.1</t>
  </si>
  <si>
    <t>2-s2.0-68749112998</t>
  </si>
  <si>
    <t>['wideband two', 'traditional lens', 'scaling factor', 'numerical simulations', 'novel squint', 'new beam', 'narrowband radio', 'modulated signals', 'miniaturized topology', 'mapped modulation', 'mapped manner', 'heterodyne detection', 'frequency dependence', 'free fourier', 'fourier plane', 'fourier beam', 'forming systems', 'forming system', 'beam steering', 'beam squint', 'array antennas', 'antenna element']</t>
  </si>
  <si>
    <t>Traditional lens-based photonic Fourier beam-forming systems can be used to steer multiple beams for narrowband radio-frequency (RF) phased-array antennas. For wideband RF phased-array antennas, such Fourier beam-forming systems suffer from frequency-dependent beam steering, known as beam squint. We present a novel squint-free Fourier-based photonic multibeam-forming system for wideband two-dimensional RF phased-array antennas using a lens and frequency-mapped modulation. In this new beam-forming system, we modulate the receiving wideband RF signals ontoa broadband light source in a frequency-mapped manner by a traveling-wave tunable filter at each antenna element. These modulated signals are launched in a miniaturized topology of the RF antenna array, and the wavelength-scaling factor in the lens Fourier transform exactly compensates the frequency dependence of beam steering. Heterodyne detection at the Fourier plane between the focused modulated multicolor spots and the broadband laser reference beams from the same light source recovers the received RF signals. An analysis with numerical simulations and then demonstrated with preliminary experimental results of this beam-forming system is presented. ¬© 2009 Optical Society of America.</t>
  </si>
  <si>
    <t>60000221-60011358;60000221</t>
  </si>
  <si>
    <t>55448917800;7402542285</t>
  </si>
  <si>
    <t>Gao, Lu;Wagner, Kelvin H.</t>
  </si>
  <si>
    <t>Boulder;Boulder</t>
  </si>
  <si>
    <t>CDM Optics, Inc.;University of Colorado Boulder</t>
  </si>
  <si>
    <t>60011358;60000221</t>
  </si>
  <si>
    <t>Gao L.</t>
  </si>
  <si>
    <t>Wavelength-compensated photonic multibeam-forming system for two-dimensional wideband radio-frequency phased-array antennas</t>
  </si>
  <si>
    <t>10.1364/AO.48.0000E1</t>
  </si>
  <si>
    <t>2-s2.0-68849093715</t>
  </si>
  <si>
    <t>['verlag gmbh', 'tag antennas', 'seriously affected', 'radiation pattern', 'radiation efficiency', 'placed close', 'paper presents', 'metallic surfaces', 'metallic surface', 'like antennas', 'impedance matching', 'good agreement']</t>
  </si>
  <si>
    <t>Finite element method (FEM) | Metallic surface | Method of moment (MoM) | Radio frequency identification (RFID) | Tag</t>
  </si>
  <si>
    <t>It is a challenge for passive RFID tags to be mounted on the surface of metal because the parameters of tag antennas, such as the impedance matching, the radiation efficiency and the radiation pattern, are seriously affected by the metallic surface. This paper presents the characteristics of the dipole-like antennas of ultra high frequency (UHF) radio frequency identification (RFID) tags that are placed close to metallic surfaces. The finite element method (FEM) and method of moment (MoM) were used to simulate the changes of the antenna parameters near the metallic surface. Two typical dipole-like antennas close to the metallic surface, a closed loop antenna and a loaded meander antenna, were modeled, and the performance was evaluated. Experiment was carried out and the results were in good agreement with the simulation, showing that a distance of 0.05Œª0.1Œª (Œª is the free space wavelength) from the metallic surface could make the dipole-like UHF RFID tag performance be acceptable. ¬© 2009 Zhejiang University and Springer-Verlag GmbH.</t>
  </si>
  <si>
    <t>1217-1222</t>
  </si>
  <si>
    <t>60117978;60117978;60117978</t>
  </si>
  <si>
    <t>24473322200;7409194439;42662578600</t>
  </si>
  <si>
    <t>Mo, Ling Fei;Zhang, Hong Jian;Zhou, Hong Liang</t>
  </si>
  <si>
    <t>State Key Laboratory of Industrial Control Technology</t>
  </si>
  <si>
    <t>Mo L.</t>
  </si>
  <si>
    <t>Analysis of dipole-like ultra high frequency RFID tags close to metallic surfaces</t>
  </si>
  <si>
    <t>10.1631/jzus.A0820495</t>
  </si>
  <si>
    <t>2-s2.0-68849108268</t>
  </si>
  <si>
    <t>['proposed ocr', 'main transmitter', 'conventional ocrs', 'conventional ocr', 'computer simulations']</t>
  </si>
  <si>
    <t>Equalizer | Feedback interference canceller (FIC) | On-channel repeater (OCR) | Single frequency network (SFN) | T-DMB</t>
  </si>
  <si>
    <t>In this paper, we propose a novel equalization onchannel repeater (OCR) with a feedback interference canceller (FIC) to relay terrestrial digital multimedia broadcasting signals in single frequency networks. The proposed OCR not only has high output power by cancelling the feedback signals caused by insufficient antenna isolation through the FIC, but also shows better output signal quality than the conventional OCR by removing multipath signals existing between the main transmitter and the OCR through an equalizer. In addition, computer simulations and laboratory test results demonstrate that the proposed OCR successfully cancels feedback signals and compensates channel distortions and provides a higher quality transmitting signal with higher output power than conventional OCRs.</t>
  </si>
  <si>
    <t>357-364</t>
  </si>
  <si>
    <t>60001558;60001558;60001558;60001558;60001558;60001558;60022417</t>
  </si>
  <si>
    <t>56377353200;9432998100;57203275854;36747894800;8372407300;13907356100;7201606975</t>
  </si>
  <si>
    <t>Park, Sung Ik;Eum, Homin;Park, So Ra;Kim, Geon;Lee, Yong Tae;Kim, Heung Mook;Oh, Wangrok</t>
  </si>
  <si>
    <t>Chungnam National University;Electronics and Telecommunications Research Institute</t>
  </si>
  <si>
    <t>60022417;60001558</t>
  </si>
  <si>
    <t>Park S.I.</t>
  </si>
  <si>
    <t>Novel equalization on-channel repeater with feedback interference canceller in terrestrial digital multimedia broadcasting system</t>
  </si>
  <si>
    <t>10.4218/etrij.09.0109.0009</t>
  </si>
  <si>
    <t>2-s2.0-68949145421</t>
  </si>
  <si>
    <t>['¬© 2009', 'unisexual groups', 'type conspecifics', 'transgenic mice', 'time consuming', 'speciesspecific behaviors', 'spacious physically', 'small glass', 'rfid technique', 'restricted environments', 'psychonomic society', 'neurodegenerative disorders', 'mice carrying', 'like pathology', 'large number', 'individual allows', 'genetic disposition', 'freely organize', 'develop ad', 'animal models', 'ad consist']</t>
  </si>
  <si>
    <t>Neurodegenerative disorders such as Alzheimer's disease (AD) are increasingly threatening public health. Most animal models of AD consist of transgenic mice that are usually housed singly or in unisexual groups in small barren cages. Such restricted environments, however, prevent the mice from showing a variety of speciesspecific behaviors and consequently may constrain comprehensive behavioral phenotyping. On the other hand, allowing the animals to freely organize their lives in a spacious physically and socially enriched environment makes behavioral phenotyping laborious and time consuming. Radio frequency identification (RFID) using a network of antennae and small glass-coated transponders labeling each individual allows for gathering spatiotemporal information about a large number of individuals in parallel. The aim of this project was to use the RFID technique to facilitate the characterization of mice carrying a genetic disposition to develop AD-like pathology and of their wild-type conspecifics in a spacious seminaturalistic environment. ¬© 2009 The Psychonomic Society, Inc.</t>
  </si>
  <si>
    <t>850-856</t>
  </si>
  <si>
    <t>1554351X</t>
  </si>
  <si>
    <t>Behavior Research Methods</t>
  </si>
  <si>
    <t>60000401;60000401;60000401;60000401;60000401;60000401</t>
  </si>
  <si>
    <t>23035366700;24464379100;26221098600;57212719537;35264048900;35547933900</t>
  </si>
  <si>
    <t>Lewejohann, Lars;Hoppmann, Anne Marie;Kegel, Philipp;Kritzler, Mareike;Kr√ºger, Antonio;Sachser, Norbert</t>
  </si>
  <si>
    <t>Munster</t>
  </si>
  <si>
    <t>Westf√§lische Wilhelms-Universit√§t M√ºnster</t>
  </si>
  <si>
    <t>Lewejohann L.</t>
  </si>
  <si>
    <t>Behavioral phenotyping of a murine model of Alzheimer's disease in a seminaturalistic environment using RFID tracking</t>
  </si>
  <si>
    <t>10.3758/BRM.41.3.850</t>
  </si>
  <si>
    <t>2-s2.0-68949181857</t>
  </si>
  <si>
    <t>['rights reserved', 'physics simulations', 'experimental details', 'design philosophy', 'comprehensive report']</t>
  </si>
  <si>
    <t>Askaryan effect | Long-duration balloon payload | Neutrinos | Ultra-high energy cosmic rays</t>
  </si>
  <si>
    <t>We present a comprehensive report on the experimental details of the Antarctic Impulsive Transient Antenna (ANITA) long-duration balloon payload, including the design philosophy and realization, physics simulations, performance of the instrument during its first Antarctic flight completed in January of 2007, and expectations for the limiting neutrino detection sensitivity. ¬© 2009 Elsevier B.V. All rights reserved.</t>
  </si>
  <si>
    <t>60013791;60013791;60007278;60003500;60015457;60010261;60025590;60025590-60006337;60023004;60022148;60010261;60029445;60025590;60007278;60027550;60025590;60013791;60027550;60010261;60013791;60013791;60009037;60013791-60006337;60029445;60013791;60003500;60013791;60013791;60007278-60005429;60009037;60022148;60003500;60025590;60013791;60013791;60013791;60027550;60023004;60013791;60025590;60005429;60003500;60007278</t>
  </si>
  <si>
    <t>7003698549;14321228900;7004516842;7103289198;34879426200;7006758516;54779557300;57154862000;7006330169;56678053200;6602425962;6701535156;57207902193;57195633582;22941069300;24293855000;51563745500;57216043011;7201824449;22941587900;7007162820;6507938341;24344020800;56994140900;57219647477;22941556600;22941354900;8840610100;35225869700;56741710500;35227824200;13405945200;8502219100;22941810000;7401477571;8706302000;35227973100;6604049165;35228075800;7102654387;56004292800;57212153542;36810892700</t>
  </si>
  <si>
    <t>Gorham, P. W.;Allison, P.;Barwick, S. W.;Beatty, J. J.;Besson, D. Z.;Binns, W. R.;Chen, C.;Chen, P.;Clem, J. M.;Connolly, A.;Dowkontt, P. F.;DuVernois, M. A.;Field, R. C.;Goldstein, D.;Goodhue, A.;Hast, C.;Hebert, C. L.;Hoover, S.;Israel, M. H.;Kowalski, J.;Learned, J. G.;Liewer, K. M.;Link, J. T.;Lusczek, E.;Matsuno, S.;Mercurio, B. C.;Miki, C.;Mioƒçinoviƒá, P.;Nam, J.;Naudet, C. J.;Nichol, R. J.;Palladino, K.;Reil, K.;Romero-Wolf, A.;Rosen, M.;Ruckman, L.;Saltzberg, D.;Seckel, D.;Varner, G. S.;Walz, D.;Wang, Y.;Williams, C.;Wu, F.</t>
  </si>
  <si>
    <t>United States;United States;United States;United States;United Kingdom;United States;United States;United States;United States;United States;United States;Taiwan;United States</t>
  </si>
  <si>
    <t>Minneapolis;Los Angeles;Menlo Park;Newark;London;Lawrence;Honolulu;St. Louis;Pasadena;Irvine;Greenbelt;Taipei;Columbus</t>
  </si>
  <si>
    <t>University of Minnesota Twin Cities;University of California, Los Angeles;SLAC National Accelerator Laboratory;University of Delaware;University College London;University of Kansas;University of Hawai ªi at MƒÅnoa;Washington University in St. Louis;Jet Propulsion Laboratory;University of California, Irvine;NASA Goddard Space Flight Center;National Taiwan University;The Ohio State University</t>
  </si>
  <si>
    <t>60029445;60027550;60025590;60023004;60022148;60015457;60013791;60010261;60009037;60007278;60006337;60005429;60003500</t>
  </si>
  <si>
    <t>Gorham P.W.</t>
  </si>
  <si>
    <t>The Antarctic Impulsive Transient Antenna ultra-high energy neutrino detector: Design, performance, and sensitivity for the 2006-2007 balloon flight</t>
  </si>
  <si>
    <t>S0927650509000838</t>
  </si>
  <si>
    <t>10.1016/j.astropartphys.2009.05.003</t>
  </si>
  <si>
    <t>2-s2.0-69049097007</t>
  </si>
  <si>
    <t>['specific features', 'scanning two', 'relative permittivity', 'relative permeability', 'radiation pattern', 'negative values', 'metamaterial waveguides', 'electromagnetic waves', 'effect appears', 'e .,', 'design version', 'antennas manufactured', '180 ¬∞.']</t>
  </si>
  <si>
    <t>Propagation of electromagnetic waves in planar waveguides made of metamaterials with negative values of the relative permittivity and relative permeability is analyzed. The specific features of radiation from antennas manufactured on the basis of planar metamaterial waveguides are studied. It is shown that radiation of such antennas is characterized by the backfire radiation effect, i.e., the maximum of the radiation pattern is formed at 180¬∞. The causes of this effect and the conditions for its appearance are revealed. It is proved that this effect appears only in the antennas manufactured on the basis of metamaterial waveguides with negative values of the relative permittivity and relative permeability. A design version of a scanning two-mode antenna operating on the basis of this effect is proposed. ¬© 2009 Pleiades Publishing, Ltd.</t>
  </si>
  <si>
    <t>898-903</t>
  </si>
  <si>
    <t>Propagation of electromagnetic waves in planar metamaterial waveguides and radiation of antennas based on such waveguides</t>
  </si>
  <si>
    <t>10.1134/S1064226909080051</t>
  </si>
  <si>
    <t>2-s2.0-69249139593</t>
  </si>
  <si>
    <t>['¬© 2009', 'viscoelastic strings', 'term number', 'stationary strings', 'practical programming', 'gyroscopic continua', 'geometric nonlinearity', 'galerkin discretization', 'elastic strings', 'easily implemented', 'discretized equations', 'computational technique', 'computation work', 'chinese society', 'applied mechanics']</t>
  </si>
  <si>
    <t>axially moving string | Galerkin discretization | nonlinearity | partial differential equation | transverse vibration | viscoelasticity</t>
  </si>
  <si>
    <t>A computational technique is proposed for the Galerkin discretization of axially moving strings with geometric nonlinearity. The Galerkin discretization is based on the eigenfunctions of stationary strings. The discretized equations are simplified by regrouping nonlinear terms to reduce the computation work. The scheme can be easily implemented in the practical programming. Numerical results show the effectiveness of the technique. The results also highlight the feature of Galerkin's discretization of gyroscopic continua that the term number in Galerkin's discretization should be even. The technique is generalized from elastic strings to viscoelastic strings. ¬© 2009 The Chinese Society of Theoretical and Applied Mechanics.</t>
  </si>
  <si>
    <t>Acta Mechanica Solida Sinica</t>
  </si>
  <si>
    <t>60023813;60023813-60030434;60023813</t>
  </si>
  <si>
    <t>35298375900;7403943705;55611964300</t>
  </si>
  <si>
    <t>Chen, Liqun;Zhao, Weijia;Ding, Hu</t>
  </si>
  <si>
    <t>Qingdao;Shanghai</t>
  </si>
  <si>
    <t>Qingdao University;Shanghai University</t>
  </si>
  <si>
    <t>60030434;60023813</t>
  </si>
  <si>
    <t>Chen L.</t>
  </si>
  <si>
    <t>On Galerkin Discretization of Axially Moving Nonlinear Strings</t>
  </si>
  <si>
    <t>S089491660960286X</t>
  </si>
  <si>
    <t>10.1016/S0894-9166(09)60286-X</t>
  </si>
  <si>
    <t>2-s2.0-69249168891</t>
  </si>
  <si>
    <t>['wave solver', 'printed technology', 'phase information', 'open circuited', 'nearby frequencies', 'hexadecimal bits', 'easily transferred']</t>
  </si>
  <si>
    <t>Backscattered phase | Chipless RFID | Radar cross section (RCS) | Transponder</t>
  </si>
  <si>
    <t>A novel 3 b chipless RFID transponder is presented. The transponder comprises three microstrip patch antennas, which are loaded with open circuited (O/C) high impedance stubs. The antennas are resonant at nearby frequencies, and when excited with their respective resonant frequency signals, they re-radiate backscattered signals with distinct phase characteristics. This phase information is encoded as hexadecimal bits for the proposed chipless RFID tag. Both the CST Microwave Studio full-wave solver and the anechoic chamber measurements show a 30¬∞ phase step for the 3 b chipless RFID transponder. It it easily transferred to printed technology, and it may find applications in the mass identification market. ¬© 2006 IEEE.</t>
  </si>
  <si>
    <t>509-511</t>
  </si>
  <si>
    <t>60019578;60019578</t>
  </si>
  <si>
    <t>56854843200;7006035284</t>
  </si>
  <si>
    <t>Balbin, Isaac;Karmakar, Nemai Chandra</t>
  </si>
  <si>
    <t>Monash University</t>
  </si>
  <si>
    <t>Balbin I.</t>
  </si>
  <si>
    <t>Phase-encoded chipless RFID transponder for large-scale low-cost applications</t>
  </si>
  <si>
    <t>10.1109/LMWC.2009.2024840</t>
  </si>
  <si>
    <t>2-s2.0-69249206500</t>
  </si>
  <si>
    <t>ECCS-0524805</t>
  </si>
  <si>
    <t>['wave lens', 'unit cells', 'steerable antenna', 'sidelobe level', 'rf structure', 'reconfigurable millimeter', 'planar array', 'paper investigates', 'paper describes', 'output wavefronts', 'mems switches', 'frequency response', 'fabrication issues', 'fabricated prototype', 'bias lines', 'best region', 'also characterizes', 'afa elements', 'afa array', '2420 switches']</t>
  </si>
  <si>
    <t>Antenna-filter-antenna (AFA) | Electronically scanned arrays (ESAs) | Lens-array | Microelectromechanical systems (MEMS) switch | Millimeter-wave antennas | RF MEMS antennas</t>
  </si>
  <si>
    <t>This paper describes a reconfigurable millimeter-wave lens-array antenna based on monolithically integrated microelectromechanical systems (MEMS) switches. This device is constructed as a planar array of 2-bit programmable MEMS antennafilterantenna (AFA) unit cells that are used to provide a 1-D programmable aperture transfer function between the input and output wavefronts. The fully integrated device consists of 484 (22 √ó 22) AFA elements and 2420 switches. Switches, bias lines, antennas, and the rest of the RF structure are fabricated on two quartz wafers (Œµr =3.8, tan Œ¥ =0.002) that are subsequently stacked using adhesive bonding to form the tri-layer metal structure of the AFA array. The bonded structure also forms a package for the MEMS switches. This paper investigates the design and fabrication issues and presents the measured data related to yield and frequency response of this lens-array. It also characterizes the performance of this device as a steerable antenna. Measured results show that this lens-array can be used to steer the beam of a low gain horn antenna to ¬±40¬∞ in either the E- or the H-plane. For the fabricated prototype, the yield is estimated to be 50% for the best region of the array, resulting in a relatively high insertion loss and sidelobe level. ¬© 2006 IEEE.</t>
  </si>
  <si>
    <t>1874-1884</t>
  </si>
  <si>
    <t>60003892;60075277;60003892</t>
  </si>
  <si>
    <t>25521084400;8382359600;6603613030</t>
  </si>
  <si>
    <t>Cheng, Chih Chieh;Lakshminarayanan, Balaji;Abbaspour-Tamijani, Abbas</t>
  </si>
  <si>
    <t>Woburn;Tempe</t>
  </si>
  <si>
    <t>Skyworks Solutions, Inc.;Arizona State University</t>
  </si>
  <si>
    <t>60075277;60003892</t>
  </si>
  <si>
    <t>Cheng C.</t>
  </si>
  <si>
    <t>A programmable lens-array antenna with monolithically integrated MEMS switches</t>
  </si>
  <si>
    <t>10.1109/TMTT.2009.2025422</t>
  </si>
  <si>
    <t>2-s2.0-69249221238</t>
  </si>
  <si>
    <t>['within 12', 'standard 0', 'simple model', 'phi -{', 'intrinsic model', 'intrinsic contributions', 'intrinsic component', 'extracted parasitics', 'experimental data', 'article analyzes', 'analytical equations']</t>
  </si>
  <si>
    <t>CMOS | Mixer | Phase detector</t>
  </si>
  <si>
    <t>This article analyzes the static phase offset $\Delta\Phi-{O} $ of a Gilbert cell phase detector, and attributes the majority of the offset to intrinsic channel transit time. A 6.5 GHz phase detector fabricated in a standard 0.18 Œºm CMOS technology is used for the study. The static phase offset is broken down into layout and intrinsic contributions, and a simple model is used to calculate the intrinsic component. The use of analytical equations for current and intrinsic phase offset results in prediction of the intrinsic static phase offset to within 12% for the current ranges considered. The use of the intrinsic model with extracted parasitics is then shown via analysis, simulation and experimental data to be useful in predicting the phase detector static phase offset. The analysis, confirmed by measurements, indicates the degree to which the static phase offset can be reduced by increasing the tail bias current. ¬© 2006 IEEE.</t>
  </si>
  <si>
    <t>518-520</t>
  </si>
  <si>
    <t>57197256078;7101673676</t>
  </si>
  <si>
    <t>Carr, John;Frank, Brian</t>
  </si>
  <si>
    <t>Carr J.</t>
  </si>
  <si>
    <t>Static phase offset in a multiplying phase detector</t>
  </si>
  <si>
    <t>10.1109/LMWC.2009.2024844</t>
  </si>
  <si>
    <t>2-s2.0-69249222492</t>
  </si>
  <si>
    <t>IST-213952</t>
  </si>
  <si>
    <t>['well suited', 'two stages', 'phase variations', 'noise figure', 'n standards', 'measured within', 'g .,', 'frequency range', 'effect transistors', 'current consumption', 'common emitter', 'bipolar transistors', 'analyzed revealing', '9 ghz', '7 better', '6 ¬∞', '3 ¬∞', '3 dbm', '25 db', '20 db', '2 db']</t>
  </si>
  <si>
    <t>802.11a/n | Adaptive antenna combining (AAC) | BiCMOS | C-band | Cascode | Heterojunction bipolar transistor (HBT) | Transmission phase | Variable gain amplifier (VGA) | Wireless local area nework (WLAN)</t>
  </si>
  <si>
    <t>The transmission phase variations versus gain in common emitter and common base amplifiers are analyzed revealing that these stages can be tuned to yield opposite phase characteristics versus gain. By cascading these two stages, e.g., on the basis of a cascode, and optimizing added feedback elements, it is possible to compensate these phase variations. A universal analysis based on bipolar transistors is derived. However, the insights can be mapped to other transistors such as field-effect transistors. The analysis is verified by implementation of a low-noise cascode amplifier in 0.25- Œºm silicon germanium heterojunction bipolar transistors. At 50-Œ© terminations, 1.6-V supply voltage, 1-mA current consumption, and a gain of 7 dB ¬± 0.25 dB, a noise figure of less than 3.2 dB, and a third-order output intercept point of -3 dBm are measured within a frequency range from 5.2 to 5.9 GHz. For a gain control range of 12 and 20 dB, the transmission phase variations are reduced to 3¬∞ and 6¬∞ , respectively, which is around a factor of 7 better than for a conventional noncompensated cascode topology. The fully integrated circuit is well suited for wireless local area network systems applying adaptive antenna combining and operating in accordance to the 802.11 a/n standards. ¬© 2006 IEEE.</t>
  </si>
  <si>
    <t>1885-1894</t>
  </si>
  <si>
    <t>60018353;60018353;60018353;60018353</t>
  </si>
  <si>
    <t>56259557900;6507674249;24528693500;23392043500</t>
  </si>
  <si>
    <t>Ellinger, Frank;J√∂rges, Udo;Mayer, Uwe;Eickhoff, Ralf</t>
  </si>
  <si>
    <t>Ellinger F.</t>
  </si>
  <si>
    <t>Analysis and compensation of phase variations versus gain in amplifiers verified by SiGe HBT cascode RFIC</t>
  </si>
  <si>
    <t>10.1109/TMTT.2009.2025415</t>
  </si>
  <si>
    <t>2-s2.0-69249230752</t>
  </si>
  <si>
    <t>['trajectory deviation', 'squint modes', 'reasonable assumptions', 'range history', 'proposed method', 'monostatic sar', 'monostatic applications', 'mathematical study', 'magnitude higher', 'ideal trajectory', 'geometric configuration', 'equivalence relation', 'bistatic sar', 'article proposes', '2d fft']</t>
  </si>
  <si>
    <t>bistatic synthetic aperture radar | fast Fourier transform | raw signal | simulation</t>
  </si>
  <si>
    <t>This article proposes a new efficient raw signal simulator for the bistatic synthetic aperture radar (SAR) based on 2D fast Fourier transform (FFT) to deal with cases of both ideal trajectory and trajectory deviation. It begins with analyzing the geometric configuration and the range history of the bistatic SAR in side-looking and squint modes of ideal trajectory as well as trajectory deviation. Then a detailed and mathematical study is conducted on the equivalence relation of bistatic-to-monostatic applications (BTMA) in the case of ideal trajectory and trajectory deviation. Also a set of formulas are derived for the equivalence relation between bistatic SAR and monostatic SAR on some reasonable assumptions. Therefore, the application of the simulation method based on the 2D FFT for the monostatic SAR can be extended to the case of bistatic SAR. Finally, the simulation results prove the validity of this method. By comparing the efficiency of the proposed method with that of the time domain method, it is shown that the former is a few orders of magnitude higher. ¬© 2009 Chinese Journal of Aeronautics.</t>
  </si>
  <si>
    <t>434-443</t>
  </si>
  <si>
    <t>26427907200;24783049000</t>
  </si>
  <si>
    <t>Weijie, Xia;Jianjiang, Zhou</t>
  </si>
  <si>
    <t>Weijie X.</t>
  </si>
  <si>
    <t>A Raw Signal Simulator for Bistatic SAR</t>
  </si>
  <si>
    <t>S1000936108601223</t>
  </si>
  <si>
    <t>10.1016/S1000-9361(08)60122-3</t>
  </si>
  <si>
    <t>2-s2.0-69449090606</t>
  </si>
  <si>
    <t>['¬© 2009', 'spatial information', 'smart antenna', 'scheduling algorithm', 'sa ),', 'rrm strategies', 'round robin', 'novel dbpf', 'lcr td', 'dbpf scheduler', 'china universities']</t>
  </si>
  <si>
    <t>AMC | DBPF | DTA | HARQ | RRM | smart antenna | VoIP</t>
  </si>
  <si>
    <t>In this article, the performance of a novel radio resource management (RRM) strategy for voice over IP (VoIP) service will be evaluated in low code rate (LCR) time duplex high speed downlink packet access (TD-HSDPA) system. This novel RRM strategy is studied from the aspects of scheduling algorithm and time slot assignment algorithm. As VoIP is delay sensitive service, the delay based proportional fair (DBPF) scheduler is proposed in this article. Smart antenna (SA), which is adopted in LCR TD-HSDPA, can obtain spatial information from the direction of arrival (DOA) estimation. To exploit this spatial information further, a dynamic time slot allocation (DTA) algorithm is introduced to cooperate with the DBPF scheduler. The performance of the round robin (RR), proportional fair (PF) with the random time slot allocation (RTA) algorithm will be given to demonstrate the benefits of this novel DBPF with DTA RRM strategy. The system level simulation results prove that the performance of this novel RRM strategy is the best of all the RRM strategies. ¬© 2009 The Journal of China Universities of Posts and Telecommunications.</t>
  </si>
  <si>
    <t>29-33</t>
  </si>
  <si>
    <t>60016930;60016930;60016930;60016930</t>
  </si>
  <si>
    <t>7403049141;55233274500;7501840105;7404801897</t>
  </si>
  <si>
    <t>HE, Da jiang;CUI, Jie;CHANG, Yong yu;YANG, Da cheng</t>
  </si>
  <si>
    <t>HE D.</t>
  </si>
  <si>
    <t>Radio resource management strategy for VoIP service in TD-HSDPA system</t>
  </si>
  <si>
    <t>S1005888508602447</t>
  </si>
  <si>
    <t>10.1016/S1005-8885(08)60244-7</t>
  </si>
  <si>
    <t>2-s2.0-69649102990</t>
  </si>
  <si>
    <t>FP6-2003-INCO-MPC-2-015226</t>
  </si>
  <si>
    <t>['various forms', 'uniform grey', 'three years', 'subsequent generations', 'specimens collected', 'soteriscus gaditanus', 'significant relationship', 'sexfasciatus gathered', 'reaching 43', 'porcellionides sexfasciatus', 'porcellionides pruinosus', 'porcellio laevis', 'philoscia sp', 'partial depigmentation', 'oued laou', 'others showed', 'nine species', 'new progeny', 'laboratory populations', 'intraspecific variation', 'greece ),', 'france ).', 'fifteen populations', 'eyed individuals', 'designated wild', 'black eyes', 'armadillidium granulatum', 'also found', 'albinistic individuals', 'agabiformius lentus']</t>
  </si>
  <si>
    <t>Various forms of albinism were studied in nine species of Oniscidea from fifteen populations, Agabiformius lentus; Armadillidium granulatum; Philoscia sp.; Porcellio sp., Porcellio dalensi, Porcellio laevis; Porcellionides pruinosus, Porcellionides sexfasciatus; and Soteriscus gaditanus, reared in the laboratory for more than three years. The populations studied originated from different geographical regions, i.e., Chefchaoun, Oued Laou, Rabat, and Targha (Morocco), Berkoukech, the Faculty of Sciences of Tunis, and Tabarka (Tunisia), Athens (Greece), and Saint-Martin-du-Fouilloux (France). The specimens collected were uniform grey or dark-brownish with black eyes, and these individuals were designated wild-type, from which the laboratory populations were bred. Subsequent generations were colour-polymorphic. Some differed from the wild-type in that the body was unpigmented, or white, or orange in colour, while others showed a variegated colour polymorphism, in which partial depigmentation, or albinism affected different parts of the pleon, pereion, cephalon, and antennae, or the whole of the body, irrespective of sex. Variation was also found in the eyes, where black, red, white, or depigmented-eyed individuals were observed. The populations studied exhibited significant inter- and intraspecific variation in the number of albinistic individuals. Except for Porcellio laevis, albinism was frequent and the number of albinistic specimens changed over the period of study. The incidence of albinism was greatest in populations of Porcellionides pruinosus and P. sexfasciatus from Morocco, reaching 43% in the latter. Nevertheless, no significant relationship was found between the sort of food and the number of albinistic individuals. Examination of new progeny of a population of P. sexfasciatus gathered from the wild, showed similar high frequencies of albinistic individuals. ¬© 2009 Brill Academic Publishers.</t>
  </si>
  <si>
    <t>1045-1056</t>
  </si>
  <si>
    <t>100447819;60091645</t>
  </si>
  <si>
    <t>55971816900;6603550077</t>
  </si>
  <si>
    <t>Achouri, Mohamed S.;Charfi-Cheikhrouha, Faouzia</t>
  </si>
  <si>
    <t>Tunisia;Tunisia</t>
  </si>
  <si>
    <t>Tunis;Gafsa</t>
  </si>
  <si>
    <t>Universit√© de Tunis El Manar, Facult√© des Sciences de Tunis;Facult√© des Sciences de Gafsa</t>
  </si>
  <si>
    <t>60091645;100447819</t>
  </si>
  <si>
    <t>Achouri M.S.</t>
  </si>
  <si>
    <t>Albinism and polychromatism in some species of woodlice from Mediterranean regions (Isopoda, Oniscidea)</t>
  </si>
  <si>
    <t>10.1163/156854009X452759</t>
  </si>
  <si>
    <t>2-s2.0-69749084236</t>
  </si>
  <si>
    <t>['synthetic 5', 'studies showed', 'specific component', 'solvent rendered', 'solvent extracts', 'solvent extract', 'sole component', 'severely stressed', 'second report', 'primarily responsible', 'male c', 'key sex', 'important component', 'fresh carcasses', 'findings suggest', 'fallen trees', 'extracts determined', 'dimethylnonacosane elicited', 'cypress species', 'cuticular lipids', 'cut logs', 'carcasses unattractive', 'adult male']</t>
  </si>
  <si>
    <t>5,17-dimethylnonacosane | 9-heptacosyne | 9-pentacosyne | Cuticular hydrocarbons | Mating behavior</t>
  </si>
  <si>
    <t>Adult male and female Callidiellum rufipenne (Motschulsky) (Coleoptera: Cerambycidae) aggregate on severely stressed or fallen trees and cut logs of cypress species (Cupressaceae) that are the hosts of their larvae. Our studies showed that male C. rufipenne actively search for females on these trees and only respond to females after contacting them with their antennae. Removing cuticular hydrocarbons from fresh carcasses of females with solvent rendered the carcasses unattractive to males, but activity was restored when the solvent extract was reapplied. These findings suggest that contact pheromones mediate mate recognition in this species. Bioassays of fractions of the extracts determined that the branched chain hydrocarbon fraction was primarily responsible for activity. 5,17-Dimethylnonacosane was a key sex-specific component in extracts of females, and synthetic 5,17-dimethylnonacosane elicited a strong mating response from males. We conclude that this compound is an important component of the contact sex pheromone of C. rufipenne if not the sole component. Solvent extracts of both sexes also contained 9-pentacosyne and 9-heptacosyne. To our knowledge, this is only the second report of alkynes in the cuticular lipids of insects. ¬© 2009 Entomological Society of America.</t>
  </si>
  <si>
    <t>1267-1275</t>
  </si>
  <si>
    <t>60026722;60029526;60029526;60000745</t>
  </si>
  <si>
    <t>7007028784;7203077089;35074932500;7003821215</t>
  </si>
  <si>
    <t>Rutledge, Claire E.;Millar, Jocelyn G.;Romero, Carmen M.;Hanks, Lawrence M.</t>
  </si>
  <si>
    <t>Riverside;New Haven;Urbana</t>
  </si>
  <si>
    <t>University of California, Riverside;Connecticut Agricultural Experiment Station;University of Illinois Urbana-Champaign</t>
  </si>
  <si>
    <t>60029526;60026722;60000745</t>
  </si>
  <si>
    <t>Rutledge C.</t>
  </si>
  <si>
    <t>Identification of an important component of the contact sex pheromone of callidiellum rufipenne (Coleoptera: Cerambycidae)</t>
  </si>
  <si>
    <t>10.1603/022.038.0438</t>
  </si>
  <si>
    <t>2-s2.0-69849097959</t>
  </si>
  <si>
    <t>['top patterns', 'top pattern', 'synthesizing flat', 'successfully synthesized', 'simulated results', 'sideband level', 'ripple level', 'proposed method', 'phase excitation', 'measured results', 'good agreement', 'coupling effect', 'band eight', 'amplitude excitations', '5 db', '10 db']</t>
  </si>
  <si>
    <t>Antenna arrays | Differential evolution | Mutual coupling | Time modulation</t>
  </si>
  <si>
    <t>A method that can be used to compensate for the mutual-coupling effect in time-modulated antenna arrays for synthesizing flat-top patterns is proposed in this article. Based on the measured complex embedded element patterns, the differential evolution algorithm is employed to optimize time sequences and phase excitation of each element in the array and to suppress the sideband level, leaving the amplitude excitations to be uniform. A -20-dB sidelobe level flat-top pattern is successfully synthesized in which the ripple level of the mainlobe is lower than 0.5 dB and the sideband level is lower than -10 dB. An S-band eight-element printed dipole with a double-layered structure linear array is used in the experiment to verify the proposed method, and the measured results are in good agreement with the simulated results.</t>
  </si>
  <si>
    <t>499-507</t>
  </si>
  <si>
    <t>55547117741;10339818700;56144217500;55645491100</t>
  </si>
  <si>
    <t>Li, Gang;Yang, Shiwen;Wang, Guichang;Nie, Zaiping</t>
  </si>
  <si>
    <t>Mutual-coupling compensation in time-modulated antenna arrays for flat-top pattern synthesis</t>
  </si>
  <si>
    <t>10.1080/02726340903098613</t>
  </si>
  <si>
    <t>2-s2.0-70349157608</t>
  </si>
  <si>
    <t>['¬© 2009', 'well suited', 'two generations', 'shared memory', 'recent generations', 'real time', 'radio astronomy', 'pure cpu', 'prototype array', 'programming languages', 'optimal performance', 'offer tflop', 'nvidia hardware', 'middle ground', 'many compute', 'internal registers', 'implemented using', 'high performance', 'gpu maximizes', 'extended periods', 'different ways', 'design space', 'data capture', 'correlation system', 'correlation capability', 'built hardware', 'briefly describe', 'astronomical society', 'antenna array']</t>
  </si>
  <si>
    <t>Modern graphics processing units (GPUs) are inexpensive commodity hardware that offer Tflop/s theoretical computing capacity. GPUs are well suited to many compute-intensive tasks including digital signal processing. We describe the implementation and performance of a GPU-based digital correlator for radio astronomy. The correlator is implemented using the NVIDIA CUDA development environment. We evaluate three design options on two generations of NVIDIA hardware. The different designs utilize the internal registers, shared memory, and multiprocessors in different ways. We find that optimal performance is achieved with the design that minimizes global memory reads on recent generations of hardware. The GPU-based correlator outperforms a single-threaded CPU equivalent by a factor of 60 for a 32-antenna array, and runs on commodity PC hardware. The extra compute capability provided by the GPU maximizes the correlation capability of a PC while retaining the fast development time associated with using standard hardware, networking, and programming languages. In this way, a GPU-based correlation system represents a middle ground in design space between high performance, custom-built hardware, and pure CPU-based software correlation. The correlator was deployed at the Murchison Widefield Array 32antenna prototype system where it ran in real time for extended periods. We briefly describe the data capture, streaming, and correlation system for the prototype array. ¬© 2009. The Astronomical Society of the Pacific. AU rights reserved.</t>
  </si>
  <si>
    <t>857-865</t>
  </si>
  <si>
    <t>Publications of the Astronomical Society of the Pacific</t>
  </si>
  <si>
    <t>60020680-60031226;60008950;60031226</t>
  </si>
  <si>
    <t>8533270000;7004388731;7005074442</t>
  </si>
  <si>
    <t>Wayth, Randall B.;Greenhill, Lincoln J.;Briggs, Frank H.</t>
  </si>
  <si>
    <t>Perth;Cambridge;Canberra</t>
  </si>
  <si>
    <t>Curtin University;Harvard-Smithsonian Center for Astrophysics;The Australian National University</t>
  </si>
  <si>
    <t>60031226;60020680;60008950</t>
  </si>
  <si>
    <t>Wayth R.B.</t>
  </si>
  <si>
    <t>A GPU-based real-time software correlation system for the murchison widefield array prototype</t>
  </si>
  <si>
    <t>10.1086/605334</t>
  </si>
  <si>
    <t>2-s2.0-70349334525</t>
  </si>
  <si>
    <t>['¬© institute', 'visual effects', 'verlag gmbh', 'objective indexes', 'numerical experiments', 'image based', 'ics strategy', 'chinese academy']</t>
  </si>
  <si>
    <t>Directional filter | Immune clonal selection optimization (ICSO) | Nonsubsampled contourlet transform (NSCT) | Synthetic aperture radar (SAR)</t>
  </si>
  <si>
    <t>A directional filter algorithm for intensity synthetic aperture radar (SAR) image based on nonsubsampled contourlet transform (NSCT) and immune clonal selection (ICS) is presented. The proposed filter mainly focuses on exploiting different features of edges and noises by NSCT. Furthermore, ICS strategy is introduced to optimize threshold parameter and amplify parameter adaptively. Numerical experiments on real SAR images show that there are improvements in both visual effects and objective indexes. ¬© Institute of Automation, Chinese Academy of Sciences and Springer-Verlag GmbH, 2009.</t>
  </si>
  <si>
    <t>245-253</t>
  </si>
  <si>
    <t>International Journal of Automation and Computing</t>
  </si>
  <si>
    <t>60025578-60003146;60025578;60003146</t>
  </si>
  <si>
    <t>57211144015;7102491544;36717951300</t>
  </si>
  <si>
    <t>Yang, Xiao Hui;Jiao, Li Cheng;Li, Deng Feng</t>
  </si>
  <si>
    <t>Xi'an;Kaifeng</t>
  </si>
  <si>
    <t>Xidian University;Henan University</t>
  </si>
  <si>
    <t>60025578;60003146</t>
  </si>
  <si>
    <t>Yang X.H.</t>
  </si>
  <si>
    <t>Directional filter for SAR images based on nonsubsampled contourlet transform and immune clonal selection</t>
  </si>
  <si>
    <t>10.1007/s11633-009-0245-x</t>
  </si>
  <si>
    <t>2-s2.0-70349422573</t>
  </si>
  <si>
    <t>['¬© nisc', 'vaal river', 'two cyanoprokaryotes', 'study explored', 'south africa', 'photosynthetic performance', 'p ratios', 'oscillatoria simplicissima', 'maintain growth', 'light intensities', 'environmental conditions', 'different temperatures', 'different conditions', 'deficient treatments', 'competitive edge', 'antenna level', '15 œºmol']</t>
  </si>
  <si>
    <t>Fluorescence | Light | N:P ratio | Photosystem II | Temperature</t>
  </si>
  <si>
    <t>In 1991 Oscillatoria simplicissima replaced Microcystis aeruginosa in the Vaal River, South Africa. This study explored the reason for this succession by looking at the photosynthetic performance of these two cyanoprokaryotes at different temperatures, light intensities and N:P ratios. Microcystis aeruginosa showed higher growth rates and chlorophyll a concentrations than O. simplicissima for most treatments, except the N-deficient treatments. It seems that M. aeruginosa can maintain growth under a range of different conditions and can keep forming mass occurrences, but has high light requirements for photosynthesis and maintenance and can tolerate a much higher light intensity without experiencing photo-inhibition. Oscillatoria simplicissima, on the other hand, is able to harvest available light more efficiently at 25 ¬∞C and 15 Œºmol m-2 s-1, experiences less damage or loss at antenna level and retains more of its electron transport capabilities than Microcystis, giving it a competitive edge over M. aeruginosa under these environmental conditions. ¬© NISC (Pty) Ltd.</t>
  </si>
  <si>
    <t>159-168</t>
  </si>
  <si>
    <t>African Journal of Aquatic Science</t>
  </si>
  <si>
    <t>60029714;60029714;60029714;60029714;60029714</t>
  </si>
  <si>
    <t>55977125200;54944631000;57196906938;12786008600;56461090000</t>
  </si>
  <si>
    <t>Venter, A.;du Plessis, S.;van Heerden, P. D.R.;Strauss, A. J.;Bezuidenhout, J.</t>
  </si>
  <si>
    <t>Potchefstroom</t>
  </si>
  <si>
    <t>North-West University</t>
  </si>
  <si>
    <t>Venter A.</t>
  </si>
  <si>
    <t>Photosynthetic differences between microcystis aeruginosa and oscillatoria simplicissima in relation to species succession in the Vaal River, South Africa</t>
  </si>
  <si>
    <t>10.2989/AJAS.2009.34.2.6.893</t>
  </si>
  <si>
    <t>2-s2.0-70349490970</t>
  </si>
  <si>
    <t>['various improvements', 'using wavelets', 'remove carrier', 'relative positioning', 'precise observations', 'phase measurements', 'optimum way', 'observable sequences', 'multipath mitigation', 'multipath error', 'modeling strategies', 'mitigate multipath', 'measurement domain', 'gps double', 'full assessment', 'errors caused', 'error source', 'efficient method', 'different levels', 'difference observations', 'difference observables', 'desired accuracy', 'corrected observables', 'better ways', 'antenna technologies', 'acceptable accuracy', '5 cm']</t>
  </si>
  <si>
    <t>In carrier-phase measurements, which are the most precise observations for Global Positioning System (GPS) relative positioning, multipath error is still a factor that interferes with achieving the desired accuracy. Various improvements in receiver and antenna technologies, as well as modeling strategies, have resulted in better ways of coping with this error source. However, errors caused by multipath can be as large as 5 cm, which is not an acceptable accuracy, especially in precise surveying applications like deformation monitoring. In this paper, a full assessment of different wavelets techniques that can be used in multipath mitigation is made to evaluate the optimum way of using wavelets to reduce or remove this type of error. Also, a new approach based on the wavelet detrending technique is introduced to remove carrier-phase multipath error in the measurement domain. To mitigate multipath, GPS double-difference observables are fed to an adaptive wavelet analysis procedure based on high- and low-pass filter decomposition with different levels of resolution. Consequently, the observable sequences are corrected; these corrected observables can then be used to reduce the ambiguity search volume during the initial float solution stage. Meanwhile, double-difference observations with multipath mitigation offer an efficient method for obtaining a better baseline solution.</t>
  </si>
  <si>
    <t>627-636</t>
  </si>
  <si>
    <t>Canadian Journal of Earth Sciences</t>
  </si>
  <si>
    <t>34869398900;34869463200;6701545030</t>
  </si>
  <si>
    <t>El-Ghazouly, Ahmed A.;Elhabiby, Mohamed;El-Sheimy, Naser</t>
  </si>
  <si>
    <t>El-Ghazouly A.</t>
  </si>
  <si>
    <t>Assessment of wavelets analysis for carrier-phase multipath mitigation</t>
  </si>
  <si>
    <t>10.1139/E09-023</t>
  </si>
  <si>
    <t>2-s2.0-70349607617</t>
  </si>
  <si>
    <t>ECS-0427345</t>
  </si>
  <si>
    <t>['utilizing atim', 'two techniques', 'system throughput', 'spatial domain', 'results demonstrate', 'multiuser diversity', 'minor enhancements', 'mimo techniques', 'key ideas', 'joint design', 'ieee 802', 'frequency channel', 'extra dimension', 'extensive simulations', 'data rates', 'data exchange', 'common channel', 'channel negotiation', 'channel multi', 'channel gains', 'business media', 'antenna techniques', 'another contribution', 'analytical model', 'access point', '11 psm']</t>
  </si>
  <si>
    <t>Multiple-input multiple-output (MIMO) | Multiuser diversity | Opportunistic medium access control | Power saving mechanism (PSM)</t>
  </si>
  <si>
    <t>Opportunistic medium access (i.e., multiuser diversity) and MIMO techniques (i.e., multiple-antenna techniques) are two effective ways to achieve a substantial throughput gain in a multiuser wireless system. In this paper, we propose a medium access control (MAC) protocol with opportunistic medium access and multiuser MIMO techniques (MAC-OMA/MM) in Multi-channel Multi-radio Wireless Local Area Networks (WLANs) to explore the utility of the joint design of these two techniques for the challenging MAC design. Specifically, in addition to utilizing multiple channels simultaneously and assigning multiple radio transceivers dynamically, multiuser MIMO technique is applied on each frequency channel to enhance the data rates. The key ideas of MAC-OMA/MM can be summarized as follows. By utilizing ATIM (Ad-hoc Traffic Indication Message) windows as in IEEE 802.11 power saving mechanism (PSM), user selection and channel negotiation are conducted between the access point (AP) and multiple users via ATIM messages on a common channel. Multiuser diversity are employed to opportunistically schedule among multiple candidate users to optimize data transmission in each negotiation. During data exchange, on each frequency channel, the AP is capable to communicate with two distinct users simultaneously both for the downlink and uplink data transmissions with the help of multiuser MIMO technique, which creates an extra dimension in spatial domain to further leverage the effect of multiuser diversity and multi-channel gains. Another contribution of this paper is to provide an analytical model to characterize the impact of our protocol on the system throughput and energy efficiency performance. Extensive simulations have been conducted and the results demonstrate that our protocol outperforms existing multi-channel MAC protocols with only minimal additional overhead and minor enhancements to the IEEE 802.11 PSM. ¬© 2009 Springer Science+Business Media, LLC.</t>
  </si>
  <si>
    <t>486-507</t>
  </si>
  <si>
    <t>60026415;60026415;60026415</t>
  </si>
  <si>
    <t>55262107400;36918812200;35308464100</t>
  </si>
  <si>
    <t>Zhao, Miao;Ma, Ming;Yang, Yuanyuan</t>
  </si>
  <si>
    <t>Stony Brook</t>
  </si>
  <si>
    <t>Stony Brook University</t>
  </si>
  <si>
    <t>Applying opportunistic medium access and multiuser MIMO techniques in multi-channel multi-radio WLANs</t>
  </si>
  <si>
    <t>10.1007/s11036-008-0149-y</t>
  </si>
  <si>
    <t>2-s2.0-70349617700</t>
  </si>
  <si>
    <t>['traffic demands', 'stream scheduling', 'stream allocation', 'single user', 'scheduling flows', 'sample topologies', 'proportional fairness', 'performance comparison', 'multiuser communication', 'greedy heuristic', 'free schedule', 'flows based', 'fairness goals', 'business media', 'binary search', 'based algorithm', 'also give']</t>
  </si>
  <si>
    <t>Ad hoc networks | Integer linear programming | Multiple input multiple output | Multiuser communication | Scheduling</t>
  </si>
  <si>
    <t>In this paper, we investigate the problem of scheduling flows for fair stream allocation (or, stream scheduling) in ad hoc networks in which the transmitter and receiver use multiple antennas called Multiple Input Multiple Output (MIMO) technology. Our main contributions include: i) the concept of stream allocation to flows based on their traffic demands or class, ii) stream allocation to flows in the network utilizing single user or multiuser MIMO communication, iii) achieving the proportional fairness of the stream allocation in the minimum possible schedule length, and iv) performance comparison of the stream scheduling in the network for single user and multiuser communication and the tradeoff involved therein. We first formulate demand-based fair stream allocation as an integer linear programming (ILP) problem whose solution is a schedule that is guaranteed to be contention-free. We then solve this ILP in conjunction with binary search to find a minimum length contention-free schedule that achieves the fairness goals. We show that an implementation of our algorithm for a number of sample topologies in fact yields minimum length schedules that achieve the fairness goals. We then give performance comparison results that show the benefit of multiuser MIMO links over single user links at higher traffic workloads in the network. Finally, we also give a greedy heuristic for stream scheduling and compare its performance with the ILP-based algorithm in terms of the fairness goals achieved in a given schedule length. ¬© 2009 Springer Science+Business Media, LLC.</t>
  </si>
  <si>
    <t>451-469</t>
  </si>
  <si>
    <t>60103834;60014313;60014313</t>
  </si>
  <si>
    <t>14631982000;7005921941;6507293608</t>
  </si>
  <si>
    <t>Jaiswal, Suraj K.;Ganz, Aura;Mettu, Ramgopal</t>
  </si>
  <si>
    <t>Plano;Amherst MA</t>
  </si>
  <si>
    <t>Ericsson Inc.;University of Massachusetts Amherst</t>
  </si>
  <si>
    <t>60103834;60014313</t>
  </si>
  <si>
    <t>Jaiswal S.K.</t>
  </si>
  <si>
    <t>An optimization framework for demand-based fair stream allocation in MIMO Ad Hoc networks</t>
  </si>
  <si>
    <t>10.1007/s11036-009-0161-x</t>
  </si>
  <si>
    <t>2-s2.0-70349629756</t>
  </si>
  <si>
    <t>CNS-0313234</t>
  </si>
  <si>
    <t>['wireless networks', 'wireless network', 'utility function', 'transmission power', 'take place', 'single antenna', 'significant improvement', 'results indicate', 'receiving terminal', 'providing multiplexing', 'packet basis', 'often applied', 'noise ratio', 'multiplexing modes', 'multiplexing gain', 'multiple interference', 'modulation order', 'mimo gains', 'mean one', 'limited transmissions', 'input single', 'input multi', 'energy consumption', 'dynamic switching', 'diversity gains', 'diversity gain', 'coined cmac', 'cmac allows', 'cmac adapts', 'cmac achieves', 'business media', 'antenna mode', 'adaptive protocols']</t>
  </si>
  <si>
    <t>Ad hoc networks | Diversity gain | MIMO | Multiplexing gain | Power control</t>
  </si>
  <si>
    <t>Transmission power control (TPC) is used in wireless networks to improve channel reuse and/or reduce energy consumption. It has been often applied to single-input single-output (SISO) systems, where each node is equipped with a single antenna. Multi-input multi-output (MIMO) systems can improve the throughput or the signal-to-noise ratio (SNR) by providing multiplexing or diversity gains, respectively. In this paper, we incorporate a power-controlled MAC protocol for a wireless network with two antennas per node. Our protocol, coined CMAC, combines different types of MIMO gains, allowing for dynamic switching between diversity and multiplexing modes so as to maximize a utility function that depends on both energy consumption and throughput. CMAC adapts the "antenna mode," the transmission power, and the modulation order on a per-packet basis. By "antenna mode" we mean one of five possible transmit/receive antenna configurations: 1 √ó 1 (SISO), 2 √ó 1 (MISO-D), 1 √ó 2 (SIMO-D), 2 √ó 2 (MIMO-D), and 2 √ó 2 (MIMO-M). The second, third, and fourth configurations offer a diversity gain, whereas the last configuration offers a multiplexing gain. By using control packets to bound the transmission power of potentially interfering terminals, CMAC allows for multiple interference-limited transmissions to take place in the vicinity of a receiving terminal. We study via simulations the performance of CMAC in ad hoc topologies. Our results indicate that relative to non-adaptive protocols, CMAC achieves a significant improvement in both the overall energy consumption and the throughput. ¬© 2008 Springer Science+Business Media, LLC.</t>
  </si>
  <si>
    <t>433-450</t>
  </si>
  <si>
    <t>16239656700;15519628000</t>
  </si>
  <si>
    <t>Siam, Mohammad Z.;Krunz, Marwan</t>
  </si>
  <si>
    <t>Siam M.</t>
  </si>
  <si>
    <t>Channel access scheme for MIMO-enabled Ad Hoc networks with adaptive diversity/multiplexing gains</t>
  </si>
  <si>
    <t>10.1007/s11036-008-0107-8</t>
  </si>
  <si>
    <t>2-s2.0-70349630002</t>
  </si>
  <si>
    <t>['service requirements', 'radio system', 'one approach', 'ofdma suffers', 'ofdma ).', 'interference coordination', 'ifco mechanism', 'ifco back', 'heavy inter', 'frequency resources', 'frequency range', 'efficient utilization', 'cellular systems', 'cell interference', 'business media', 'beamforming antennas', 'base stations']</t>
  </si>
  <si>
    <t>3GPP LTE | 802.16e | Beamforming | Graph coloring | Interference coordination | OFDMA | Scheduling | WiMAX</t>
  </si>
  <si>
    <t>The currently emerging 802.16e (WiMAX) and 3GPP Long Term Evolution (LTE) cellular systems are based on Orthogonal Frequency Division Multiple Access (OFDMA). OFDMA suffers from heavy inter-cell interference if neighboring base stations use the same frequency range. One approach to solve this issue is the application of beamforming antennas in combination with interference coordination (IFCO) mechanisms between base stations. In this paper, we trace the problem of IFCO back to the graph coloring problem and investigate the achievable resource utilization of the interference coordinated system. We develop a heuristic that allows the combination of arbitrary scheduling algorithms with the IFCO mechanism. This allows an efficient utilization of the radio system's frequency resources while still obeying scheduling constraints, such as Quality of Service requirements. Finally, we study the tradeoff between fairness and the total system throughput. ¬© 2009 Springer Science+Business Media, LLC.</t>
  </si>
  <si>
    <t>539-550</t>
  </si>
  <si>
    <t>Necker, Marc C.</t>
  </si>
  <si>
    <t>Universit√§t Stuttgart</t>
  </si>
  <si>
    <t>Necker M.</t>
  </si>
  <si>
    <t>Scheduling constraints and interference graph properties for graph-based interference coordination in cellular OFDMA networks</t>
  </si>
  <si>
    <t>10.1007/s11036-009-0155-8</t>
  </si>
  <si>
    <t>2-s2.0-70349631646</t>
  </si>
  <si>
    <t>['within 12', 'water storage', 'water resources', 'velocity provides', 'snowpack results', 'snow density', 'snow conditions', 'previous studies', 'phase system', 'penetrating radar', 'pendular regime', 'new method', 'mountain snowpack', 'mountain basins', 'many parts', 'liquid water', 'imaginary components', 'imaginary component', 'gravimetric methods', 'effective management', 'dry snowpack', 'dry snow', 'direct estimate', 'copyright 2009', 'broad range', 'accurately characterized']</t>
  </si>
  <si>
    <t>Monitoring the snow water equivalent (SWE) is critical to effective management of water resources in many parts of the world that depend on the mountain snowpack for water storage. There are currently no methods to remotely sense SWE with accuracy over large lateral distances in the steep and often forested terrain of mountain basins. Previous studies have shown that measurements of ground-penetrating radar (GPR) velocity can provide accurate estimates of SWE in dry snow. Introduction of liquid water into the snowpack results in a three-phase system that cannot be accurately characterized with GPR velocity alone. We show that measuring the frequency-dependent GPR signal attenuation and velocity provides a direct estimate of the complex dielectric permittivity. Because the imaginary component is a function only of liquid water content, we can utilize both the real and imaginary components of the permittivity to estimate liquid water content, snow density, and SWE using existing empirical relationships that are valid in the pendular regime. We tested this new method at two field sites and found that the estimates were accurate to within 12% of gravimetric methods in both a moist and a dry snowpack. GPR has the potential to provide SWE estimates across large lateral distances over a broad range of snow conditions. Copyright 2009 by the American Geophysical Union.</t>
  </si>
  <si>
    <t>W08403</t>
  </si>
  <si>
    <t>Water Resources Research</t>
  </si>
  <si>
    <t>60001456;60022355;60001456</t>
  </si>
  <si>
    <t>7103311964;7402361504;57050735400</t>
  </si>
  <si>
    <t>Bradford, John H.;Harper, Joel T.;Brown, Joel</t>
  </si>
  <si>
    <t>Missoula;Boise</t>
  </si>
  <si>
    <t>University of Montana;Boise State University</t>
  </si>
  <si>
    <t>60022355;60001456</t>
  </si>
  <si>
    <t>Bradford J.</t>
  </si>
  <si>
    <t>Complex dielectric permittivity measurements from ground-penetrating radar data to estimate snow liquid water content in the pendular regime</t>
  </si>
  <si>
    <t>10.1029/2008WR007341</t>
  </si>
  <si>
    <t>2-s2.0-70349771952</t>
  </si>
  <si>
    <t>['sine condition', 'simulation results', 'sidelobe increases', 'prominent candidates', 'multiple reflections', 'measured results', 'made clear', 'lens surfaces', 'good agreements', 'feko simulator', 'feed horn', 'electromagnetically simulated', 'electromagnetic simulations', 'electromagnetic simulation', 'dielectric lens', 'clearly understood', 'authors designed', 'additional study']</t>
  </si>
  <si>
    <t>Dielectric lens antenna | Wide angle beam scanning | Wide angle radiation pattern</t>
  </si>
  <si>
    <t>In the Intelligent Transportation System (ITS), millimeter waves are used and antennas are requested to have beam scanning ability. In the millimeter wave operation, a dielectric lens antenna is one of the prominent candidates. Authors designed a shaped dielectric lens antenna based on the Abbe's sine condition. Wide angle beam scanning characteristics were ensured through the ray tracing calculations and radiation pattern measurement. Recently, owing to the enhancement of electromagnetic simulator abilities, simulations of a dielectric lens antenna become possible. By employing an electromagnetic simulation, it is expected that detailed electrical performances of both the feed horn and the dielectric lens will be made clear. In this paper, electromagnetic simulations of a shaped dielectric lens antenna by FEKO suit 5.3 are conducted. First, the corrugate horn used for the feed horn is electromagnetically simulated. Excellent simulated radiation patterns coinciding with the measured results are achieved. Next, the feed horn radiation patterns are combined with the dielectric lens simulations. And simulation results of beam scanning characteristics are obtained. When comparing the simulated scanned beam shapes with the measured results, very good agreements are obtained. So, accuracies of imulations are ensured. Moreover, unexpected sidelobe increases in the specific wide angle region that were pointed out previously are studied. Simulated and measured results can confirm the sidelobe increases. As an additional study, electrical field distributions in the dielectric lens are simulated. Then, multiple reflections between lens surfaces are visually made clear. The reason of sidelobe increases can be clearly understood. As a result, it is confirmed that the FEKO simulator can rigorously simulate electromagnetic characteristics of a shaped dielectric lens antenna. ¬© 2009 ACES.</t>
  </si>
  <si>
    <t>419-426</t>
  </si>
  <si>
    <t>7201489011;8355553700</t>
  </si>
  <si>
    <t>Tajima, Y.;Yamada, Y.</t>
  </si>
  <si>
    <t>Simulations of a shaped dielectric lens antenna by FEKO</t>
  </si>
  <si>
    <t>2-s2.0-70350150373</t>
  </si>
  <si>
    <t>['specific sites', 'specific site', 'sabine model', 'room absorption', 'rn ",', 'received power', 'measurement enhances', 'line distance', 'indoor propagation', 'evaluating n', 'electrical properties']</t>
  </si>
  <si>
    <t>In indoor propagation, the log-distance path loss model represents the received power as declining with distance from the transmitter according tol/rn", where r is the straight-line distance from the transmitter to the receiver. Previously, the value of the path loss exponent n has been derived from measured received signal strengths at a specific site. In this paper, the value of n is estimated from the geometry of the room and the electrical properties of the walls. Using the Sabine model, these determine the room absorption and hence the received power as a function of distance from the transmitter. Then, a least-square-error curve fit of the log distance path loss model to the Sabine model determines the value of n. The electric field strength in a typical rectangular room is compared using ray tracing, the Sabine model, and the path loss model. Then the value of the path loss exponent is presented as a function of the power absorption coefficient of the walls, floor and ceiling of the room, for a typical ceiling height. Evaluating n from analytic information rather than from measurement enhances the usefulness of the path loss model in simulations of the coverage of antennas for the design of wireless local area network installations at specific sites. ¬© 2009 ACES.</t>
  </si>
  <si>
    <t>361-367</t>
  </si>
  <si>
    <t>60033154;60033154-60018916;60018916</t>
  </si>
  <si>
    <t>7006097946;55463193000;7102467618</t>
  </si>
  <si>
    <t>Trueman, C. W.;Davis, D.;Segal, B.</t>
  </si>
  <si>
    <t>Concordia University;Sir Mortimer B. Davis Jewish General Hospital</t>
  </si>
  <si>
    <t>60033154;60018916</t>
  </si>
  <si>
    <t>Trueman C.</t>
  </si>
  <si>
    <t>Relationship between the path loss exponent and the room absorption for line-of-sight communication</t>
  </si>
  <si>
    <t>2-s2.0-70350155307</t>
  </si>
  <si>
    <t>['ultra wideband', 'slot antenna', 'simulation results', 'receiver antenna', 'radiation pattern', 'novel design', 'maximum states', 'entire band', 'design procedures', 'antenna operates', 'antenna gain']</t>
  </si>
  <si>
    <t>A novel design of an Ultra Wideband (UWB) slot antenna is presented. This antenna operates as a transmitter and receiver antenna. Effects of the antenna dimensional parameters are studied through experimental and simulation results. Design procedures are developed and verified for different frequency bands. The experimental and simulation results exhibit good impedance bandwidth, radiation pattern and relatively stable gain over the entire band of frequency. Antenna gain and directivity at boresight and in their maximum states are close to each other and indicate high radiation efficiency. To use the antenna as a linearly polarized antenna, the radiation pattern in E-plane is better than that in H-plane. ¬© 2009 ACES.</t>
  </si>
  <si>
    <t>427-432</t>
  </si>
  <si>
    <t>60001800;60001800</t>
  </si>
  <si>
    <t>24450724900;35098592800</t>
  </si>
  <si>
    <t>Javan, D. S.;Ghouchani, O. H.</t>
  </si>
  <si>
    <t>Mashhad</t>
  </si>
  <si>
    <t>Ferdowsi University of Mashhad</t>
  </si>
  <si>
    <t>Javan D.</t>
  </si>
  <si>
    <t>Cross slot antenna with u-shaped tuning stub for ultra wideband applications</t>
  </si>
  <si>
    <t>2-s2.0-70350164757</t>
  </si>
  <si>
    <t>['undamaged plants', 'synthetic farnesene', 'results suggest', 'plants damaged', 'ostrinia furnacalis', 'orientation behaviors', 'major components', 'guenee ),', 'female responded', 'extracts collected', 'electroantennographic differences', 'electroantennographic detection', 'damaged plants', 'control ).', 'conspecific larvae', 'chinese academy', 'analyses revealed']</t>
  </si>
  <si>
    <t>Behaviors | Cadults and larvae | Induced volatiles | Ostrinia fur nacalis (Guenee) | Zea mays L.</t>
  </si>
  <si>
    <t>Effects of maize (Zea mays L.) volatiles induced by larvae of the Asian corn borer, Ostrinia furnacalis (Guenee), on the orientation behaviors of Asian corn borer larvae and oviposition of the females were investigated. Nineteen volatile chemicals, with terpenes being the major components, were identified from maize plants attacked by third instar Asian corn borer larvae. Coupled gas chromatographic-electroantennographic detection (GC-EAD) analyses revealed some electroantennographic differences between female and male Asian corn borer antennae in response to larvae-induced maize volatiles; female responded to (E)-2-hexenal, nonanal, (Z)-3-hexen-1-ol and three unknown compounds while the male only responded to (E)-2-hexenal, nonanal and one unknown compound. In laboratory orientation bioassays, Asian corn borer neonate larvae were attracted to extracts collected from Asian corn borer-damaged plants as well as to synthetic farnesene, but were repelled by (Z)-3-hexen-1-ol. In laboratory oviposition bioassays, gravid females laid fewer eggs on plants damaged by larvae than on mechanically damaged plants or undamaged plants. Adult Asian corn borer females deposited fewer eggs on wax paper treated with (E)-2-hexenal or (Z)-3-hexen-1-ol than on wax paper treated with hexane (control). The results suggest that Asian corn borer can affect the behaviors of conspecific larvae and adults by changing host plant volatiles. ¬© 2009 Institute of Zoology, Chinese Academy of Sciences.</t>
  </si>
  <si>
    <t>311-320</t>
  </si>
  <si>
    <t>60014966;60014966-60002833;60001989;60014966;60014966</t>
  </si>
  <si>
    <t>26433349600;7202883463;7101907276;56128402100;8630300000</t>
  </si>
  <si>
    <t>Huang, Cui Hong;Yan, Feng Ming;Byers, John A.;Wang, Rong Jiang;Xu, Chong Ren</t>
  </si>
  <si>
    <t>Beijing;Zhengzhou;Washington, D.C.</t>
  </si>
  <si>
    <t>Peking University;Henan Agricultural University;USDA Agricultural Research Service</t>
  </si>
  <si>
    <t>60014966;60002833;60001989</t>
  </si>
  <si>
    <t>Volatiles induced by the larvae of the Asian corn borer (Ostrinia furnacalis) in maize plants affect behavior of conspecific larvae and female adults</t>
  </si>
  <si>
    <t>10.1111/j.1744-7917.2009.01257.x</t>
  </si>
  <si>
    <t>2-s2.0-70350337105</t>
  </si>
  <si>
    <t>['spot trains', 'reducing streaking', 'reducing agent', 'proved challenging', 'proteins implicated', 'optimized 2', 'insect proteins', 'hydroxyethyl disulfide', 'first time', 'dtt alone', 'basic part']</t>
  </si>
  <si>
    <t>2-DE | Acidic proteins | Detergents | Hydroxyethyl disulfide | Resolution improvement</t>
  </si>
  <si>
    <t>Olfaction is essential for processing chemical signals in insects, but characterizing the proteins implicated in this process has proved challenging. We optimized 2-DE gel resolution of insect proteins by using a buffer containing two reducing agents, DTT and hydroxyethyl disulfide. This buffer clearly improved resolution and decreased spot streaking and spot trains of 2-DE in comparison to DTT alone. We described for the first time that the buffer with DTT and hydroxyethyl disulfide further to reducing streaking in the basic part of the gel eliminates false spots in the acidic gel regions that appeared when only DTT was used as reducing agent. ¬© 2009 Wiley-VCH Verlag GmbH &amp; Co. KGaA.</t>
  </si>
  <si>
    <t>2613-2616</t>
  </si>
  <si>
    <t>Electrophoresis</t>
  </si>
  <si>
    <t>60103742;60103742;60103742;60103742</t>
  </si>
  <si>
    <t>25640965200;8759088300;7201428748;35568723400</t>
  </si>
  <si>
    <t>Ac√≠n, Patricia;Ray√≥, Josep;Guerrero, Angel;Quero, Carmen</t>
  </si>
  <si>
    <t>CSIC - Instituto de Quimica Avanzada de Cataluna (IQAC)</t>
  </si>
  <si>
    <t>Improved resolution in the acidic and basic region of 2-DE of insect antennae proteins using hydroxyethyl disulfide</t>
  </si>
  <si>
    <t>10.1002/elps.200900031</t>
  </si>
  <si>
    <t>2-s2.0-70350776757</t>
  </si>
  <si>
    <t>['thus providing', 'sp1 homolog', 'proportionally normal', 'proper growth', 'normal growth', 'leg segments', 'genes encoding', 'fused segments', 'functional study', 'drosophila melanogaster', 'conserved role', 'appendage specification', 'also required', '9 gene', '9 ),']</t>
  </si>
  <si>
    <t>Allometric organ growth | Appendage evolution | Insect development | Leg development | Sp transcription factors</t>
  </si>
  <si>
    <t>The genes encoding the closely related zinc finger transcription factors Buttonhead (Btd) and D-Sp1 are expressed in the developing limb primordia of Drosophila melanogaster and are required for normal growth of the legs. The D-Sp1 homolog of the red flour beetle Tribolium castaneum, Sp8 (appropriately termed Sp8/9), is also required for the proper growth of the leg segments. Here we report on the isolation and functional study of the Sp8/9 gene from the milkweed bug Oncopeltus fasciatus. We show that Sp8/9 is expressed in the developing appendages throughout development and that the downregulation of Sp8/9 via RNAi leads to antennae, rostrum, and legs with shortened and fused segments. This supports a conserved role of Sp8/9 in allometric leg segment growth. However, all leg segments including the claws are present and the expression of the leg genes Distal-less, dachshund, and homothorax are proportionally normal, thus providing no evidence for a role of Sp8/9 in appendage specification. ¬© 2009 Springer-Verlag.</t>
  </si>
  <si>
    <t>427-435</t>
  </si>
  <si>
    <t>35741778100;6506748804;7102918006</t>
  </si>
  <si>
    <t>Schaeper, Nina D.;Prpic, Nikola Michael;Wimmer, Ernst A.</t>
  </si>
  <si>
    <t>Schaeper N.</t>
  </si>
  <si>
    <t>A conserved function of the zinc finger transcription factor Sp8/9 in allometric appendage growth in the milkweed bug Oncopeltus fasciatus</t>
  </si>
  <si>
    <t>10.1007/s00427-009-0301-0</t>
  </si>
  <si>
    <t>2-s2.0-70449524217</t>
  </si>
  <si>
    <t>['wide class', 'single interferer', 'receiver antennas', 'optimum combining', 'noise ratio', 'maximising signal', 'ldpc codes', 'irregular construction', 'diversity gain']</t>
  </si>
  <si>
    <t>Interferer | LDPC | Optimum combining | Rayleigh fading | SIMO</t>
  </si>
  <si>
    <t>Low density parity check (LDPC) codes have shown exceptionally good performance for single antenna systems over a wide class of channels. LDPC when implemented with a single input multiple output system with maximum ratio combining is optimum from the standpoint of maximising signal-to-noise ratio at combiner output without the presence of interferer. Optimum combining outperforms maximal ratio combining (MRC) in the presence of interferer(s). In this article, the performance of the LDPC codes with multiple receiver antennas with optimum combining in the presence of single interferer is investigated. The simulation results showed that LDPC codes of irregular construction are able to give high coding and diversity gain with optimum combining. The proposed LDPC optimum combined (LDPC-OC) system in Rayleigh fading channel in the presence of a single interferer improves the signal to interferer plus noise ratio by 2.62dB with four receiver antennas and by 1.98dB when the number of receiver antennas is three.</t>
  </si>
  <si>
    <t>803-811</t>
  </si>
  <si>
    <t>60001166;60001166</t>
  </si>
  <si>
    <t>57211422829;7202996693</t>
  </si>
  <si>
    <t>Sharma, Surbhi;Khanna, Rajesh</t>
  </si>
  <si>
    <t>Patiala</t>
  </si>
  <si>
    <t>Thapar Institute of Engineering &amp; Technology</t>
  </si>
  <si>
    <t>Analysis of LDPC with optimum combining</t>
  </si>
  <si>
    <t>10.1080/00207210902851456</t>
  </si>
  <si>
    <t>2-s2.0-70449559419</t>
  </si>
  <si>
    <t>['two kinds', 'specific protein', 'results suggest', 'pcr ).', 'intimate relation', 'following order', 'expressing abundance', 'different tissues', 'chemosensory protein', 'chemosensory behaviour', 'chemical communication', 'binding protein', '30 days']</t>
  </si>
  <si>
    <t>Apis cerana cerana | Chemical communication | Real-time PCR | Spatio-temporal expression</t>
  </si>
  <si>
    <t>The spatio-temporal expressed profiles of two kinds of chemical communication-related protein genes, the odorant-binding protein of Ac-ASP2 and chemosensory protein of Ac-ASP3, were identified by real-time polymerase chain reaction (PCR). Results obtained using the 2-Œ¥Œ¥Ct method showed that Ac-ASP2 was a gene coding antenna-specific protein that did not express in larvae and pupae, but had discontinuous high abundance periods at 1, 9, 15, 27 and 30 days. The expressing abundance at such periods was at least ten times higher than that at other periods. From the distribution of Ac-ASP3 mRNA observed in different tissues, the transcript levels seemed to be higher in the wings, abdomen and thorax (of order ‚àº106), and lower in the legs, antennae and head (of order ‚àº105). From highest to lowest, the original copy number was found in the various body parts in the following order: wings, abdomen, thorax, legs, antenna, and head. The results suggest that Ac-ASP3 has an intimate relation with the chemosensory behaviour of wings and abdomen in Apis cerana cerana. ¬© China Agricultural University 2009.</t>
  </si>
  <si>
    <t>147-152</t>
  </si>
  <si>
    <t>Chinese Journal of Agricultural Biotechnology</t>
  </si>
  <si>
    <t>60017080-60003970;108072873;60003970;60003970;60003970</t>
  </si>
  <si>
    <t>57205252126;7801695715;6506915023;16029769000;16028212800</t>
  </si>
  <si>
    <t>Hong-Liang, Li;Ya-Li, Zhang;Hai-Yan, Wang;Qi-Kang, Gao;Jia-An, Cheng</t>
  </si>
  <si>
    <t>Hangzhou;Hangzhou;Hangzhou</t>
  </si>
  <si>
    <t>China Jiliang University;Zhejiang University;Research Center of Biomedicine and Health</t>
  </si>
  <si>
    <t>60017080;60003970;108072873</t>
  </si>
  <si>
    <t>Hong-Liang L.</t>
  </si>
  <si>
    <t>Spatio-temporal expression analysis of two kinds of chemical communication-related proteins in the worker bee Apis cerana cerana Fabricius (Hymenoptera: Apidae)</t>
  </si>
  <si>
    <t>S1479236209990209</t>
  </si>
  <si>
    <t>10.1017/S1479236209990209</t>
  </si>
  <si>
    <t>2-s2.0-70450190850</t>
  </si>
  <si>
    <t>['work presents', 'wave analysis', 'substantially lower', 'reflector surface', 'reflector antennas', 'reciprocity theorem', 'reception modes', 'numerical evaluation', 'integral equation', 'equivalent current', 'computational cost', 'applications investigating']</t>
  </si>
  <si>
    <t>Antenna array feeds | Arrays | Mutual coupling | Receiving antennas | Reflector antenna feeds | Reflector antennas | Transmitting antennas</t>
  </si>
  <si>
    <t>This work presents a procedure for analyzing multiply fed reflector antennas in both transmission and reception modes, by using the Reflector Antenna Complex Equivalent Length (RA-CEL) concept. The RA-CEL is derived by combining the Feed Element Complex Equivalent Length (FE-CEL) Method with an Equivalent Current (EC) model on the reflector surface. This formulation, in terms of both electric and magnetic equivalent currents, is consistent with the reciprocity theorem. Its application to reflector antenna far-field pattern analysis, in both the transmission and reception modes, is presented. The proposed method accurately considers the mutual coupling among feeding array elements through the reflector surface, and its computational cost is substantially lower than required by a full-wave analysis. Some applications investigating the mutual coupling among feeding elements of reflector antennas are presented, and are compared with a reference solution given by the Method of Moments - Physical Optics hybrid method, and a numerical evaluation of the integral equation. ¬© 2006 IEEE.</t>
  </si>
  <si>
    <t>88-96</t>
  </si>
  <si>
    <t>60028628-60026134-60006793;60026134;60006793;60026134;60026134;60026134;60006793</t>
  </si>
  <si>
    <t>24483395900;7006386299;55057654200;35235681900;57197547193;8677712100;6701608102</t>
  </si>
  <si>
    <t>Martinez-Lorenzo, Jose A.;Pino, Antonio G.;Gutierrez, Javier;Valdes, Borja G.;Acuna, Marcos A.;Rubinos, Oscar;Las-Heras, Fernando</t>
  </si>
  <si>
    <t>United States;Spain;Spain</t>
  </si>
  <si>
    <t>Boston;Vigo;Oviedo</t>
  </si>
  <si>
    <t>Northeastern University;Universidade de Vigo;Universidad de Oviedo</t>
  </si>
  <si>
    <t>60028628;60026134;60006793</t>
  </si>
  <si>
    <t>Martinez-Lorenzo J.A.</t>
  </si>
  <si>
    <t>Reflector antenna analysis using the complex equivalent length concept: Reciprocity and coupling between feeds</t>
  </si>
  <si>
    <t>10.1109/MAP.2009.5338689</t>
  </si>
  <si>
    <t>2-s2.0-71549114195</t>
  </si>
  <si>
    <t>['swept measurements', 'paper presents', 'generating pseudo', 'domain measurements', 'domain holography', '2 ].']</t>
  </si>
  <si>
    <t>Antenna measurements | Array antennas | Holography | Reflector antennas | Swept-frequency measurements | Time-domain measurements</t>
  </si>
  <si>
    <t>This paper presents the methodology for generating pseudo-time-domain holography from frequency-swept measurements. This is an approximation to the time-domain holography (TDH) patented by the authors [1, 2]. It opens new possibilities for antenna diagnostics using conventional instrumentation, in the absence of time-domain measurements. Practical examples using two spaceborne antennas are provided and discussed. ¬© 2006 IEEE.</t>
  </si>
  <si>
    <t>60031159;60006288</t>
  </si>
  <si>
    <t>55950302500;35563466100</t>
  </si>
  <si>
    <t>Mart√≠-Canales, Javier;Ligthart, Leo P.</t>
  </si>
  <si>
    <t>Noordwijk aan Zee;Delft</t>
  </si>
  <si>
    <t>ESTEC - European Space Research and Technology Centre;Delft University of Technology</t>
  </si>
  <si>
    <t>Mart√≠-Canales J.</t>
  </si>
  <si>
    <t>Generation of pseudo time-domain holography from frequency-swept measurements</t>
  </si>
  <si>
    <t>10.1109/MAP.2009.5338745</t>
  </si>
  <si>
    <t>2-s2.0-71549121651</t>
  </si>
  <si>
    <t>['spherical modeling', 'scanning zone', 'remarkably reduce', 'redundant measurements', 'reconstructions recovered', 'properly setting', 'new near', 'modeling instead', 'makes use', 'helicoidal scanning', 'geometric parameters', 'experimental validation', 'error related', 'elongated antennas', 'electromagnetic fields', 'diameter smaller', 'allows one']</t>
  </si>
  <si>
    <t>Antenna measurements | Antenna radiation patterns | Cylindrical antennas | Electromagnetic measurements | Helicoidal scanning | Near-field-far-field (NF-FF) transformation techniques | Non-redundant sampling | Optimization methods</t>
  </si>
  <si>
    <t>An experimental validation of a new near-field-far-field transformation technique with helicoidal scanning, tailored for elongated antennas, is provided in this paper. Such a transformation is based on non-redundant sampling representations of the electromagnetic fields. It makes use of a flexible source modeling, which allows one to very well fit many of these kinds of antennas by properly setting the geometric parameters. By employing such modeling instead of spherical modeling, it is possible to remarkably reduce the error related to the truncation of the scanning zone, since measurement cylinders with a diameter smaller than the antenna's height can be used. A comparison of the reconstructions recovered from the non-redundant measurements on the helix with those obtained from data directly measured on the classical cylindrical grid assesses the validity of this innovative scanning technique. ¬© 2006 IEEE.</t>
  </si>
  <si>
    <t>134-141</t>
  </si>
  <si>
    <t>60007061;60007061;60159811;60007061;60007061;60007061;60007061;101352306</t>
  </si>
  <si>
    <t>57206755151;57200511506;7006705341;7003785247;15841798200;24766430800;57194244447;55816894400</t>
  </si>
  <si>
    <t>D'Agostino, F.;Ferrara, F.;Fordham, J. A.;Gennarelli, C.;Guerriero, R.;Migliozzi, M.;Riccio, G.;Rizzo, C.</t>
  </si>
  <si>
    <t>United States;Italy;United Kingdom</t>
  </si>
  <si>
    <t>Suwanee;Salerno;Emsworth</t>
  </si>
  <si>
    <t>NSI-MI Technologies;Universit√† degli Studi di Salerno;M.I.-Technologies (Europe)</t>
  </si>
  <si>
    <t>60159811;60007061;101352306</t>
  </si>
  <si>
    <t>An effective near-field-far-field transformation technique for elongated antennas using a fast helicoidal scan</t>
  </si>
  <si>
    <t>10.1109/MAP.2009.5338700</t>
  </si>
  <si>
    <t>2-s2.0-71549122884</t>
  </si>
  <si>
    <t>['utmost importance', 'spiral antenna', 'physical limitations', 'performance based', 'particular figure', 'particular emphasis', 'impedance matching', 'fundamental limits', 'electrical size']</t>
  </si>
  <si>
    <t>Antenna miniaturization | Antenna theory | Electrically small antennas | Impedance matching | Loaded antennas | Log spiral antennas | Ultra-wideband antennas</t>
  </si>
  <si>
    <t>Fundamental physical limitations restrict an antenna's performance based on its electrical size. These fundamental limits are of the utmost importance, since the minimum size needed to achieve a particular figure of merit can be determined from them. In this paper, the physical limitations of antennas are reviewed in general, with particular emphasis on impedance matching as it relates to ultra-wideband (UWB) antennas (high-pass response). Additionally, the use of antenna miniaturization techniques to approach these limits is discussed. Using a spiral antenna as an example, guidelines are presented for miniaturizing UWB antennas. ¬© 2006 IEEE.</t>
  </si>
  <si>
    <t>57-69</t>
  </si>
  <si>
    <t>55885131700;7501961026;55716903700;7102576479</t>
  </si>
  <si>
    <t>Kramer, B. A.;Chen, C. C.;Lee, M.;Volakis, J. L.</t>
  </si>
  <si>
    <t>Kramer B.A.</t>
  </si>
  <si>
    <t>Fundamental limits and design guidelines for miniaturizing ultra-wideband antennas</t>
  </si>
  <si>
    <t>10.1109/MAP.2009.5338684</t>
  </si>
  <si>
    <t>2-s2.0-71549134905</t>
  </si>
  <si>
    <t>['time coding', 'squared error', 'scheme employed', 'reduced compared', 'receiving diversity', 'receivers performance', 'paper addresses', 'multiple antennas', 'linear minimum', 'less robust', 'estimator outperforms', 'estimation error', 'computational complexity', 'channel estimation', 'antenna systems']</t>
  </si>
  <si>
    <t>Channel coding | Communication channels | Diversity antennas | Diversity methods | Linear minimum mean squared error estimator | Multipath channels | Wireless LAN</t>
  </si>
  <si>
    <t>This paper addresses the issue of channel estimation (CE) for multiple antennas. Multi-antenna systems at the transmitter and/or receiver can improve the receivers performance in the presence of fading. Comparing the space-time coding (STC) schemes and the receiving diversity (RD) scheme employed at the receiver, simulation results indicate that space-time coding is less robust to the channel-estimation error than receiving diversity. The linear minimum-mean-squared error (LMMSE) estimator outperforms its least-squares (LS) counterpart. Using a low-rank LMMSE estimator, the computational complexity is reduced compared to the full-rank LMMSE estimator, while showing good performance. ¬© 2006 IEEE.</t>
  </si>
  <si>
    <t>198-207</t>
  </si>
  <si>
    <t>6507227097;55498731300</t>
  </si>
  <si>
    <t>Dakdouki, Ali;Thompson, John</t>
  </si>
  <si>
    <t>Dakdouki A.</t>
  </si>
  <si>
    <t>Channel estimation for multiple-antenna wireless communications [wireless corner]</t>
  </si>
  <si>
    <t>10.1109/MAP.2009.5338731</t>
  </si>
  <si>
    <t>2-s2.0-71549139120</t>
  </si>
  <si>
    <t>['x band', 'wireless communication', 'thin substrates', 'thin array', 'surveillance applications', 'resonator antenna', 'remote sensing', 'new dual', 'frequency dual', 'fed structure', 'easily placed', 'conformal structure', 'circular patches', 'airborne applications', '3 ghz', '3 dbi', '13 mm']</t>
  </si>
  <si>
    <t>Aircraft antennas | Antenna arrays | Microstrip arrays | Microwave antenna arrays | Planar arrays | Polarization</t>
  </si>
  <si>
    <t>A new dual-frequency dual-polarized array antenna for airborne applications is presented in this paper. Two planar arrays with thin substrates (R/T Duroid 5880 substrate, with r = 2.2 and a thickness of 0.13 mm) are integrated to provide simultaneous operation at S band (3 GHz) and X band (10 GHz). Each 3 GHz antenna element is a large rectangular ring-resonator antenna, and has a 9.5 dBi gain that is about 3 dB higher than the gain of an ordinary ring antenna. The 10 GHz antenna elements are circular patches. They are combined to form the array with a gain of 18.3 dBi, using a series-fed structure to save the space of the feeding line network. The ultra-thin array can be easily placed on an aircraft's fuselage, due to its lightweight and conformal structure. It will be useful for wireless communication, radar, remote sensing, and surveillance applications. ¬© 2006 IEEE.</t>
  </si>
  <si>
    <t>60020547;60004164;60020547</t>
  </si>
  <si>
    <t>55465357400;13003696900;7404879378</t>
  </si>
  <si>
    <t>Hsu, Shih Hsun;Ren, Yu Jiun;Chang, Kai</t>
  </si>
  <si>
    <t>College Station;Rockville</t>
  </si>
  <si>
    <t>Texas A&amp;M University;Intelligent Automation, Inc.</t>
  </si>
  <si>
    <t>60020547;60004164</t>
  </si>
  <si>
    <t>Hsu S.</t>
  </si>
  <si>
    <t>A dual-polarized planar-array antenna for S-band and X-band airborne applications</t>
  </si>
  <si>
    <t>10.1109/MAP.2009.5338685</t>
  </si>
  <si>
    <t>2-s2.0-71549155926</t>
  </si>
  <si>
    <t>['primary examples', 'plate instead', 'planar inverted', 'onmidirectional antennas', 'narrow bandwidth', 'industrial applications', 'illuminated ).', 'figure 3', 'figure 2', 'figure 1', 'disc antenna', 'cone antenna', '4 ].', '3 ],', '2 ],', '1 ].']</t>
  </si>
  <si>
    <t>Conical antennas | Omnidirectional antennas | Planar inverted cone antennas | Ultra-wideband antennas</t>
  </si>
  <si>
    <t>The necessity for ultra-wideband and onmidirectional antennas has caused an increase in the use of these kinds of antennas in military and industrial applications. The primary examples of these antennas are the dipole and monopole (if a half-space is to be illuminated). The problem with these onmidirectional antennas is their narrow bandwidth. We can use a plate instead of a string of wire in order to solve this problem [1]. After this, the circular-disc antenna (Figure 1) [2], the half-disc antenna (Figure 2) [3], and the planar inverted-cone antenna (PICA) (Figure 3) were proposed [4]. ¬© 2006 IEEE.</t>
  </si>
  <si>
    <t>124-130</t>
  </si>
  <si>
    <t>108108491;108108491;108108491</t>
  </si>
  <si>
    <t>35208213700;56694402500;35233294100</t>
  </si>
  <si>
    <t>Heydari, Behrouz;Afzali, Ali;Goodarzi, Hossein Rabiee</t>
  </si>
  <si>
    <t>Asian Elite Co.</t>
  </si>
  <si>
    <t>Heydari B.</t>
  </si>
  <si>
    <t>A new ultra-wideband omnidirectional antenna [antenna designer's notebook]</t>
  </si>
  <si>
    <t>10.1109/MAP.2009.5338696</t>
  </si>
  <si>
    <t>2-s2.0-71549157427</t>
  </si>
  <si>
    <t>['technical challenges', 'station computer', 'space industry', 'satellite applications', 'paper gives', 'modern small', 'mission cost', 'make access', 'future development', 'drastically reduce', 'conventional work', 'antenna technologies', 'antenna designs']</t>
  </si>
  <si>
    <t>Antennas | Cube-sat | GPS antennas | Micro satellite | Nano-sat | Satellite antennas | Small satellites</t>
  </si>
  <si>
    <t>Modern small satellites (MSS) are revolutionizing the space industry. They can drastically reduce the mission cost, and can make access to space more affordable. The relationship between a modern small satellite and a conventional large satellite is similar to that between a modern compact laptop and a conventional work-station computer. This paper gives an overview of antenna technologies for applications in modern small satellites. First, an introduction to modern small satellites and their structures is presented. This is followed by a description of technical challenges in the antenna designs for modern small satellites, and the interactions between the antenna and modern small satellites. Specific antennas developed for modern small-satellite applications are then explained and discussed. The future development and a conclusion are presented. ¬© 2006 IEEE.</t>
  </si>
  <si>
    <t>40-56</t>
  </si>
  <si>
    <t>60021097;60104230;60104230;;60013791;60020261;60104230;60104230;60020261;60020261;60020261;60021097;60104230;60104230;60021097</t>
  </si>
  <si>
    <t>7403257414;8927507000;57223693321;29967519500;6603929692;22033883100;24822519200;13806206600;6603831762;7005604459;57201738411;7005827166;24821750000;35235161100;7005342002</t>
  </si>
  <si>
    <t>Gao, S.;Clark, K.;Unwin, M.;Zackrisson, J.;Shiroma, W. A.;Akagi, J. M.;Maynard, K.;Garner, P.;Boccia, L.;Amendola, G.;Massa, G.;Underwood, C.;Brenchley, M.;Pointer, M.;Sweeting, M. N.</t>
  </si>
  <si>
    <t>United Kingdom;United Kingdom;Italy;United States</t>
  </si>
  <si>
    <t>Guildford;Guildford;Rende;Honolulu</t>
  </si>
  <si>
    <t>Surrey Satellite Technology Limited;University of Surrey;Universit√† della Calabria;University of Hawai ªi at MƒÅnoa</t>
  </si>
  <si>
    <t>60104230;60021097;60020261;60013791</t>
  </si>
  <si>
    <t>Gao S.</t>
  </si>
  <si>
    <t>Antennas for modern small satellites</t>
  </si>
  <si>
    <t>10.1109/MAP.2009.5338683</t>
  </si>
  <si>
    <t>2-s2.0-71549163768</t>
  </si>
  <si>
    <t>Funda√ß√£o para a Ci√™ncia e a Tecnologia</t>
  </si>
  <si>
    <t>2002-2004</t>
  </si>
  <si>
    <t>FCT</t>
  </si>
  <si>
    <t>['wireless communications', 'unified guidelines', 'unified description', 'third contributions', 'several classes', 'performed systematically', 'opening angles', 'omnidirectional wrapped', 'novel elements', 'modern laptops', 'methodical analysis', 'laptop applications', 'laptop antennas', 'laptop antenna', 'illumination perspectives', 'housing effects', 'general study', 'general overview', 'first contribution', 'external antennas', 'display rim', 'different locations', 'design approaches', 'common internal', 'broader overview', 'band antennas', 'also presented', 'also described']</t>
  </si>
  <si>
    <t>Compact antennas | Electromagnetic human interaction | Housing effects | Laptop antennas | Microstrip antennas | MIMO systems | Mobile antennas | Multi-band antennas | Radiation effects | SAR | Wireless LAN</t>
  </si>
  <si>
    <t>The objective of this article is to provide a comprehensive and unified description of the authors' work on the development of wrapped microstrip antennas for laptop applications. The first contribution is the introduction of quasi-omnidirectional wrapped-microstrip antenna elements to be integrated into the display rim of laptops. Single- and dual-band antennas are presented to demonstrate the capabilities of wrapped microstrip antenna elements in wireless communications. The prototyping and measurements of these antennas are highlighted in an appendix. The most common internal and external laptop antenna structures are also described, to give a broader overview of laptop antenna-design approaches. The second and third contributions are a methodical analysis of housing effects, and a general study of electromagnetic human interaction with laptop antennas from the antenna-performance-degradation and user-illumination perspectives. These studies have been performed systematically for several classes of internal and external antennas, with different locations and screen-opening angles. With this approach, a general overview of laptop-antenna integration aspects is given, along with unified guidelines for the design of the wireless interface used in modern laptops. An application of the novel elements to capacity-preserving MIMO arrays is also presented. ¬© 2006 IEEE.</t>
  </si>
  <si>
    <t>100596930-60027550;100596930;100596930;60027550</t>
  </si>
  <si>
    <t>55930994800;7201368926;6701730449;7102110120</t>
  </si>
  <si>
    <t>Guterman, J.;Moreira, A. A.;Peixeiro, C.;Rahmat-Samii, Y.</t>
  </si>
  <si>
    <t>United States;Portugal</t>
  </si>
  <si>
    <t>Los Angeles;Lisbon</t>
  </si>
  <si>
    <t>University of California, Los Angeles;Instituto Superior Tcnico</t>
  </si>
  <si>
    <t>60027550;100596930</t>
  </si>
  <si>
    <t>Guterman J.</t>
  </si>
  <si>
    <t>Wrapped microstrip antennas for laptop computers</t>
  </si>
  <si>
    <t>10.1109/MAP.2009.5338680</t>
  </si>
  <si>
    <t>2-s2.0-71549173117</t>
  </si>
  <si>
    <t>['wave radar', 'vital part', 'spatial characteristics', 'proposed method', 'planar array', 'ionospheric clutter', 'hf surface', 'eigenvalue decomposition']</t>
  </si>
  <si>
    <t>The ionospheric clutter has been proved to be one of the dominant clutters degrading the performance of the HF surface-wave radar (HFSWR) severely, so suppressing the ionospheric clutter is a vital part of radar signal processing sequence. In this paper, the spatial characteristics of the ionospheric clutter in a planar array are analyzed, then a new orthogonal projection method with eigenvalue decomposition (EVD) is proposed. The real data results are given to confirm that the proposed method is efficient in ionospheric clutter suppression and can enhance the capability of target detection dramatically. ¬© 2009 VSP.</t>
  </si>
  <si>
    <t>1265-1272</t>
  </si>
  <si>
    <t>57198542985;7102468843;56227595100</t>
  </si>
  <si>
    <t>Wu, M.;Wen, B. Y.;Zhou, H.</t>
  </si>
  <si>
    <t>Wu M.</t>
  </si>
  <si>
    <t>Ionospheric clutter suppression in HF surface wave radar</t>
  </si>
  <si>
    <t>10.1163/156939309789108570</t>
  </si>
  <si>
    <t>2-s2.0-71649086657</t>
  </si>
  <si>
    <t>['proposed antenna', 'multipath fading', 'measurements demonstrate', 'low correlation', 'cross polarization']</t>
  </si>
  <si>
    <t>A novel central symmetric MIMO antenna with cross polarization is proposed and studied. Proposed antenna structure for portable terminals could settle the dilemma for the compatibility among compactness, low correlation and high radiation efficiency. Measurements demonstrate that the capacity is high enough referred to the performance four dipole antennas; the correlation is extremely low around 0.1. These good characteristics prove that the proposed antenna can provide high capacity to combat with multipath fading and deliver higher data rates. ¬© 2009 VSP.</t>
  </si>
  <si>
    <t>1345-1355</t>
  </si>
  <si>
    <t>60032315;60032315</t>
  </si>
  <si>
    <t>57217509749;55364183700</t>
  </si>
  <si>
    <t>Ni, W.;Nakajima, N.</t>
  </si>
  <si>
    <t>The University of Electro-Communications</t>
  </si>
  <si>
    <t>Ni W.</t>
  </si>
  <si>
    <t>Compact and high performance MIMO ceramic antenna for portable terminals</t>
  </si>
  <si>
    <t>10.1163/156939309789108615</t>
  </si>
  <si>
    <t>2-s2.0-71649090809</t>
  </si>
  <si>
    <t>['working bandwidth', 'uwb applications', 'transfer functions', 'performed numerically', 'parasitic inverted', 'parametric studies', 'notched characteristic', 'ieee 802', 'given experimentally', 'frequency band', 'antenna systems', '825 ghz', '6 ghz']</t>
  </si>
  <si>
    <t>A novel circinal slot antenna with band-notched function suitable for UWB applications is presented and investigated in this paper. This antenna is designed to be used in frequency band of 3.1-10.6 GHz. Band-notched characteristic of antenna to reject the frequency band of 5.15-5.825 GHz, which is limited by IEEE 802.11a, is realized by parasitic inverted-U strip attached to the circinal slot plane. Experimental results show that the proposed antenna meets the requirement of wide-working bandwidth of 2.3-10.6 GHz with VSWR &lt; 2, while avoiding the interference with the 5 GHz WLAN band. The parametric studies are performed numerically, and transfer functions of the antenna systems are given experimentally in this article. ¬© 2009 VSP.</t>
  </si>
  <si>
    <t>1377-1384</t>
  </si>
  <si>
    <t>A novel UWB circinal slot antenna with band-notched characteristics</t>
  </si>
  <si>
    <t>10.1163/156939309789108624</t>
  </si>
  <si>
    <t>2-s2.0-71649091522</t>
  </si>
  <si>
    <t>['well satisfied', 'resonant frequencies', 'radiation patch', 'proposed antenna', 'notched ground', 'high performance', 'frequency band', 'fractal theory', 'designed based', '6 ghz', '26 ghz']</t>
  </si>
  <si>
    <t>A novel fractal triangular monopole antenna with truncated and notched ground for the ultra-wideband (UWB) application is presented and studied in this paper. The proposed antenna is designed based on the fractal theory. By inserting three small triangles and three thin slots central symmetrily in the radiation patch, smaller antenna size and more resonant frequencies in the required frequency range are obtained. The antenna has been simulated, fabricated and measured. It is shown that high performance of the designed-antenna is obtained and the Voltage Standing Wave Ratio (VSWR) requirement of less than 2.0 in the frequency band from 2.6 GHz to 14.26 GHz is well satisfied. ¬© 2009 VSP.</t>
  </si>
  <si>
    <t>1313-1321</t>
  </si>
  <si>
    <t>60025578;60025578;108112853</t>
  </si>
  <si>
    <t>16305968000;25229387400;57224688457</t>
  </si>
  <si>
    <t>Wang, J. J.;Yin, Y. Z.;Dai, X. W.</t>
  </si>
  <si>
    <t>Wang J.J.</t>
  </si>
  <si>
    <t>A novel fractal triangular monopole antenna with notched and truncated ground for uwb application</t>
  </si>
  <si>
    <t>10.1163/156939309789108561</t>
  </si>
  <si>
    <t>2-s2.0-71649094084</t>
  </si>
  <si>
    <t>['small size', 'proposed antenna', 'paper proposes', 'monopole antenna', 'microstrip line', 'impedance bandwidth', 'frequency band', 'easily covered', 'considered 3', 'center frequency', '6 ghz', '5 ghz', '3 ghz', '12 ghz', '10 db']</t>
  </si>
  <si>
    <t>This paper proposes a new monopole antenna for ultrawideband (UWB) applications. The frequency band is considered 3.1-10.6 GHz, which has been approved by the Federal Communications Commission (FCC) as a commercial UWB band. The proposed antenna has a small size of 33 √ó 33 mm2 fed by a microstrip line and provides an impedance bandwidth as high as 120% (3 GHz-12 GHz) at a center frequency of 7.5 GHz for S 11 &lt; -10 dB. The impedance bandwidth of the antenna is improved by creating two circular slots in patch of monopole antenna. Various mobile communication services such as WLAN (5 GHz), WIMAX (3.4 GHz), and UWB can be easily covered by the proposed antenna simultaneously. ¬© 2009 VSP.</t>
  </si>
  <si>
    <t>1291-1301</t>
  </si>
  <si>
    <t>35213317200;6506944146</t>
  </si>
  <si>
    <t>Faraji, D.;Azarmanesh, M. N.</t>
  </si>
  <si>
    <t>Faraji D.</t>
  </si>
  <si>
    <t>A novel modified head-shaped monopole antenna for UWB applications</t>
  </si>
  <si>
    <t>10.1163/156939309789108552</t>
  </si>
  <si>
    <t>2-s2.0-71649095346</t>
  </si>
  <si>
    <t>['wlan 2', 'shorted rectangular', 'radiation patterns', 'proposed antenna', 'operating band', 'one end', 'measured impedance', 'loop metal', 'loop antenna', 'known situation', 'good performances', 'feeding pin', 'circular polarization', 'center frequency', 'broadside radiation', 'antenna height', 'antenna gain', '8 dbic', '56 ghz', '44 ghz']</t>
  </si>
  <si>
    <t>A shorted rectangular-loop antenna is presented for circular polarization applications. The proposed antenna is connected to feeding pin in one end of rectangular-loop metal and shorted to ground in the other end of rectangular-loop metal. It can own wide impedance bandwidth, wide AR bandwidth, and high gain performances in the low profile configuration, especially, without a balanced feeding structure. It is well-known situation of open-loop antenna with circular polarization. The proposed antenna in this paper is interesting for shorted-end of loop antenna, and then, it still has the similar antenna performances as open-loop antenna. An example of WLAN 2.4 GHz application is given. The antenna height is adjusted to fit the required AR bandwidth. The measured impedance's center frequency and bandwidth are 2.56 GHz and 17.5%, respectively. Also, the AR's center frequency and bandwidth are 2.44 GHz and 4.1%, respectively. Both impedance and AR bandwidths satisfy the specification of WLAN 2.4 GHz applications. Besides, radiation patterns are broadside radiation and antenna gain in the operating band is about 8 dBic. The proposed shorted rectangular-loop antenna can be applied to high gain antenna or become the elements of higher gain antenna by its good performances and simple feeding structure in a low profile configuration. ¬© 2009 VSP.</t>
  </si>
  <si>
    <t>1323-1334</t>
  </si>
  <si>
    <t>35213930100;7202437993;57225967533;35619743900</t>
  </si>
  <si>
    <t>Tsai, C. L.;Deng, S. M.;Yeh, C. K.;Bor, S. S.</t>
  </si>
  <si>
    <t>Tsai C.L.</t>
  </si>
  <si>
    <t>A novel shorted rectangular-loop antenna for circularly polarized wave operations</t>
  </si>
  <si>
    <t>10.1163/156939309789108633</t>
  </si>
  <si>
    <t>2-s2.0-71649103758</t>
  </si>
  <si>
    <t>['uneven thickness', 'synthesized using', 'shaped element', 'result shows', 'resonance frequency', 'radiation pattern', 'proposed method', 'narrow bandwidth', 'microstrip antenna', 'mgas ).', 'horizontal direction', 'expected value', 'element structure', 'effective means', 'conformal array', 'applied instead', 'almost omnidirectional', 'aerocraft cavity']</t>
  </si>
  <si>
    <t>An E-shaped conformal microstrip antenna array mounted on an irregular curved surface which is similar to an aerocraft cavity in shape is developed in this paper. In view of the narrow bandwidth of the microstrip antenna, an E-shaped element is applied instead of the traditional rectangular element. Furthermore, an element structure of uneven thickness is adopted in order to take into account the effects of the carrier on the resonance frequency and bandwidth of the conformal array. Then, an 8-element conformal microstrip antenna array is designed and the radiation pattern is synthesized using the modified genetic algorithms (MGAs). Compared with the standard genetic algorithms (SGAs), MGAs has a much more fast convergence speed and need less computational time to reach the expected value. The result shows that the optimized azimuth radiation pattern is almost omnidirectional and the elevation radiation pattern is concentrated in the horizontal direction. It can be seen that the proposed method of MGAs is an effective means for designing the conformal antenna array on an irregular curved surface. ¬© 2009 VSP.</t>
  </si>
  <si>
    <t>1255-1264</t>
  </si>
  <si>
    <t>57196198146;7203001464;16320302100</t>
  </si>
  <si>
    <t>Zhang, Y. J.;Gong, S. X.;Xu, Y. X.</t>
  </si>
  <si>
    <t>Radiation pattern synthesis for arrays of conformal antennas mounted on an irregular curved surface using modified genetic algorithms</t>
  </si>
  <si>
    <t>10.1163/156939309789108589</t>
  </si>
  <si>
    <t>2-s2.0-71649104465</t>
  </si>
  <si>
    <t>['upper bands', 'upper band', 'two rectangular', 'ring slots', 'radiation patterns', 'opposite direction', 'novel characteristic', 'minimum ar', 'microstrip line', 'measured ar', 'lower band', 'hand cp', 'good choice', 'frequency ratio', 'feed power', 'cp ).', 'center frequency', 'broadside radiations', 'antenna gain', 'antenna example', 'adjusting line', '987 db', '820 ghz', '8 dbic', '602 ghz', '43 dbic', '24 %,', '1575 mhz']</t>
  </si>
  <si>
    <t>The two shorted rectangular-ring slots antenna fed by a microstrip line is presented to achieve the novel characteristic of wide impedance bandwidth with the opposite sense circular polarizations (CP). If the two rectangular-ring slots are arranged to be shorted in the opposite direction, reversely circular polarization will be obtained in the different frequency band. A microstrip line is used to feed power and to couple to the two shorted rectangular-ring slots. Meanwhile, the impedance and axial-ratio (AR) matching are done by adjusting line's parameters. An antenna example is given to result in the lower and upper bands in the 1575 MHz and 1.8 GHz bands. The measured impedance bandwidth is 27.54% which covers the 1575 MHz and 1.8 GHz band. But the polarization for the lower and upper bands is right- and left-hand CP, respectively. The frequency ratio of opposite sense CP band can be lowered to 1.13 and then, give a good choice to design the low frequency ratio with opposite sense CP. The measured AR's center frequency and bandwidth for the lower band is 1.602 GHz and 2.81% respectively, and the minimum AR and antenna gain is 0.987 dB and 3.8 dBic for RHCP, respectively. Meanwhile, the AR's center frequency, bandwidth, antenna gain for the upper band are 1.820 GHz, 3.24%, and 2.43 dBic for LHCP, respectively. Radiation patterns in both bands are broadside radiations and similar to each other except the opposite sense CP characteristic. ¬© 2009 VSP.</t>
  </si>
  <si>
    <t>1367-1375</t>
  </si>
  <si>
    <t>Tsai, C. L.;Deng, S. M.;Tseng, C. H.;Bor, S. S.</t>
  </si>
  <si>
    <t>Antennas with two shorted rectangular-ring slots coupled by microstrip line for the opposite sense CP in the wide-band operations</t>
  </si>
  <si>
    <t>10.1163/156939309789108534</t>
  </si>
  <si>
    <t>2-s2.0-71649105233</t>
  </si>
  <si>
    <t>ECE/P/KRS/01/DST</t>
  </si>
  <si>
    <t>['size comparison', 'sar values', 'principle operation', 'periodic arrangement', 'osrrs ).', 'numerical results', 'mobile phone', 'human head', 'electromagnetic interaction', 'design procedure']</t>
  </si>
  <si>
    <t>In this paper, we use single negative metamaterials to reduce the electromagnetic interaction between the mobile phone and human head. The specific absorption rate (SAR) in the head can be reduced by placing the metamaterials between the antenna and the head. We design the single negative metamaterials from periodic arrangement of split ring resonators (SRRs), spiral resonators (SRs) and open split ring resonators (OSRRs). By properly designing structural parameters of SRRs, the effective medium parameter can be trade negative around 900 MHz and 1800 MHz bands. The design procedure and principle operation of resonators are explained. The performance and size comparison of resonators will be described. Numerical results of the SAR values in the human head with the presence of resonators exhibit SAR reduction. These results can provide useful information in designing safety mobile communication equipments compliant. ¬© 2009 VSP.</t>
  </si>
  <si>
    <t>1385-1395</t>
  </si>
  <si>
    <t>60010126;60010126</t>
  </si>
  <si>
    <t>35213808200;15923291800</t>
  </si>
  <si>
    <t>Manapati, M. B.;Kshetrimayum, R. S.</t>
  </si>
  <si>
    <t>Manapati M.</t>
  </si>
  <si>
    <t>SAR reduction in human head from mobile phone radiation using single negative metamaterials</t>
  </si>
  <si>
    <t>10.1163/156939309789108606</t>
  </si>
  <si>
    <t>2-s2.0-71649113566</t>
  </si>
  <si>
    <t>['worldwide interoperability', 'wlan ),', 'wimax 2', 'vertical ground', 'usually operate', 'uniformity value', 'umts 1', 'required bands', 'radiation pattern', 'proposed antenna', 'pm antenna', 'pcs 1', 'overall volume', 'operating bandwidth', 'mobile phone', 'microwave access', 'group delay', 'ground plane', 'dcs 1', 'circuit board', '825 ghz', '80 %.', '8 ghz', '69 ghz', '484 ghz', '4 ghz', '360 ghz', '35 ghz', '11 lower', '10 db']</t>
  </si>
  <si>
    <t>A novel low profile wideband internal planar monopole (PM) antenna is proposed. It consists of a rectangular planar monopole, 10 √ó 20 mm 2, loaded with a pair of parallel small thin plates, 8 √ó 12 mm2, placed on the two radiating sides of the PM antenna. The proposed antenna has two ground planes. A small horizontal ground, 9 √ó 20 mm2, that holds the PM antenna (making the overall volume of the antenna element 9 √ó 20 √ó 23 mm3) and the vertical ground, 50 √ó 80 mm2 that can be treated as the ground plane of the circuit board of a mobile phone. A prototype of the proposed antenna has been fabricated and tested. Its operating bandwidth with S 11 lower than -10 dB is 1.66-7.35 GHz, which covers the digital communication system (DCS 1.72-1.88 GHz), personal communication system (PCS 1.85-1.99 GHz), universal mobile telecommunication system (UMTS 1.92-2.17 GHz), wireless local area network (WLAN), which usually operate in the 2.4 GHz (2.4-2.484 GHz) and 5.2/5.8 GHz (5.15-5.35 GHz/5.725-5.825 GHz) and worldwide interoperability for microwave access (WiMAX 2.305-2.360 GHz/2.5-2.69 GHz) bands. The radiation pattern of the antenna is omnidirectional with Uniformity value of more than 80%. The antenna has a flat transfer function and group delay over the required bands. ¬© 2009 VSP.</t>
  </si>
  <si>
    <t>1273-1282</t>
  </si>
  <si>
    <t>A wideband internal plate loaded planar monopole antenna for mobile handset</t>
  </si>
  <si>
    <t>10.1163/156939309789108525</t>
  </si>
  <si>
    <t>2-s2.0-71649114793</t>
  </si>
  <si>
    <t>['wideband applications', 'wide bandwidth', 'tapered slot', 'polarization level', 'novel microstrip', 'different shapes', 'antenna gain', 'antenna achieves', 'also compared', '80 ghz', '6 dbi']</t>
  </si>
  <si>
    <t>A novel microstrip-fed logarithmically tapered slot antenna (TSA) for wideband applications is presented. The wideband impedance matching and antenna gain are improved by introducing a logarithmically tapered slot. The experimental results demonstrate that this antenna achieves an impedance bandwidth ratio of 15.5:1 for VSWR ‚â§2 from 0.89 to 13.80 GHz and has an antenna gain varying from 4.2 to 15.6 dBi and a cross-polarization level of more than 15 dB within the operating frequency range. The performances of the TSAs with different shapes of the tapered slot over a wide bandwidth are also compared and discussed in detail. ¬© 2009 VSP.</t>
  </si>
  <si>
    <t>1335-1344</t>
  </si>
  <si>
    <t>7404340866;7102211932;16047931000;55857994100;35265490700</t>
  </si>
  <si>
    <t>Wang, N. B.;Jiao, Y. C.;Song, Y.;Zhang, L.;Zhang, F. S.</t>
  </si>
  <si>
    <t>A microstrip-fed logarithmically tapered slot antenna for wideband applications</t>
  </si>
  <si>
    <t>10.1163/156939309789108543</t>
  </si>
  <si>
    <t>2-s2.0-71749115158</t>
  </si>
  <si>
    <t>N_HKUST622/06</t>
  </si>
  <si>
    <t>['whose channels', 'spectrum utilization', 'spectrum sharing', 'spectrum efficiency', 'recently proposed', 'rate throughput', 'proposed approach', 'promising technology', 'primary user', 'nearly orthogonal', 'multiple input', 'multiple antennas', 'lower bound', 'licensed user', 'large number', 'high sum', 'feedback complexity', 'downlink throughput', 'cognitive radio', 'affordable complexity']</t>
  </si>
  <si>
    <t>Broadcast channels | Cognitive radio | Multi-user scheduling | Multiple-input/multiple-output | Spectrum sharing</t>
  </si>
  <si>
    <t>Cognitive radio has been recently proposed as a promising technology to improve the spectrum utilization. In this paper, we consider the spectrum sharing between a large number of cognitive radio users and a licensed user in order to enhance the spectrum efficiency. With the deployment of M antennas at the cognitive base station, an opportunistic spectrum sharing approach is proposed to maximize the downlink throughput of the cognitive radio system and limit the interference to the primary user. In the proposed approach, cognitive users whose channels are nearly orthogonal to the primary user channel are pre-selected so as to minimize the interference to the primary user. Then, M best cognitive users, whose channels are mutually near orthogonal to each other, are scheduled from the preselected cognitive users. A lower bound of the proposed cognitive system capacity is derived. It is then shown that opportunistic spectrum sharing approach can be extended to the multiple input/ multiple-output (MIMO) case, where a receive antenna selection is utilized in order to further reduce the computational and feedback complexity. Simulation results show that our proposed approach is able to achieve a high sum-rate throughput, with affordable complexity, when considering either single or multiple antennas at the cognitive mobile terminals. ¬© 2006 IEEE.</t>
  </si>
  <si>
    <t>4098-4109</t>
  </si>
  <si>
    <t>60008592;60028333;60008592</t>
  </si>
  <si>
    <t>23008740300;34882511600;55666697100</t>
  </si>
  <si>
    <t>Hamdi, Karama;Zhang, Wei;Letaief, Khaled Ben</t>
  </si>
  <si>
    <t>Australia;Hong Kong</t>
  </si>
  <si>
    <t>Sydney;Hong Kong</t>
  </si>
  <si>
    <t>UNSW Sydney;Hong Kong University of Science and Technology</t>
  </si>
  <si>
    <t>60028333;60008592</t>
  </si>
  <si>
    <t>Hamdi K.</t>
  </si>
  <si>
    <t>Opportunistic spectrum sharing in cognitive MIMO wireless networks</t>
  </si>
  <si>
    <t>10.1109/TWC.2009.080528</t>
  </si>
  <si>
    <t>2-s2.0-73149086642</t>
  </si>
  <si>
    <t>Luonnontieteiden ja Tekniikan Tutkimuksen Toimikunta</t>
  </si>
  <si>
    <t>['single antennas', 'power imbalance', 'outage probability', 'noise ratio', 'multiple antennas', 'mgf ),', 'generalized moments', 'form expressions', 'fading parameters', 'fading channels', 'end signal', 'end performance', 'distinct nakagami', 'average snrs', 'antenna configurations']</t>
  </si>
  <si>
    <t>Beamforming | Dual-hop transmissions | Nakagami-m fading | Performance analysis | Semi-blind relays</t>
  </si>
  <si>
    <t>In this paper, we investigate the end-to-end performance of dual-hop relaying systems with beamforming over Nakagami-m fading channels. Our analysis considers semi-blind (fixed-gain) relays with single antennas, and source and destination nodes equipped with multiple antennas. Closed-form expressions for the outage probability (OP), moment generating function (MGF), and generalized moments of the end-to-end signal-to-noise ratio (SNR) are derived. The proposed expressions apply to general operating scenarios with distinct Nakagami-m fading parameters and average SNRs between the hops. The influence of the power imbalance, fading parameters, and antenna configurations on the overall system performance are analyzed and discussed through representative numerical examples. Furthermore, the exactness of our formulations is validated by means of Monte Carlo simulations. ¬© 2006 IEEE.</t>
  </si>
  <si>
    <t>3950-3954</t>
  </si>
  <si>
    <t>60005415;60005415</t>
  </si>
  <si>
    <t>11839911400;6603400084</t>
  </si>
  <si>
    <t>Da Costa, Daniel Benevides;Aissa, Sonia</t>
  </si>
  <si>
    <t>Cooperative dual-hop relaying systems with beamforming over nakagami-m fading channels</t>
  </si>
  <si>
    <t>10.1109/TWC.2009.081353</t>
  </si>
  <si>
    <t>2-s2.0-73149094320</t>
  </si>
  <si>
    <t>['underlying interference', 'time resource', 'letter presents', 'half duplex', 'efficient use', 'constructed based', 'ber performances', 'achievable rate']</t>
  </si>
  <si>
    <t>Achievable rate | Full duplex relay | Interference cancellation | Resource sharing</t>
  </si>
  <si>
    <t>This letter presents a new full duplex relay (FDR) system that features more efficient use of time resource and antennas. The proposed FDR system is constructed based on time and antenna-sharing and elimination of underlying interference. The underlying interference caused by time- and antenna-sharing is eliminated using precoding. We propose a design for the precoder and decoder, and investigate the achievable rate of the proposed FDR system when the precoder and decoder are applied. Simulation results show improved achievable rate and BER performances with the proposed FDR system compared to half duplex and conventional full duplex relay systems. ¬© 2006 IEEE.</t>
  </si>
  <si>
    <t>3933-3938</t>
  </si>
  <si>
    <t>24474500300;17435125700;7201840633</t>
  </si>
  <si>
    <t>Ju, Hyungsik;Oh, Eunsung;Hong, Daesik</t>
  </si>
  <si>
    <t>Ju H.</t>
  </si>
  <si>
    <t>Improving efficiency of resource usage in two-hop full duplex relay systems based on resource sharing and interference cancellation</t>
  </si>
  <si>
    <t>10.1109/TWC.2009.081049</t>
  </si>
  <si>
    <t>2-s2.0-73149095192</t>
  </si>
  <si>
    <t>CNS-0721532</t>
  </si>
  <si>
    <t>['transmission rates', 'transmission rate', 'transmission energy', 'target throughput', 'receive antennas', 'rate selection', 'proposed technique', 'mode switching', 'mobile terminals', 'level simulations', 'key idea', 'judiciously slow', 'input multiple', 'increasing function', 'extensive flow', 'energy conservation', 'effective tradeoff', 'crossover point', 'circuit power', 'channel correlation', 'base station']</t>
  </si>
  <si>
    <t>Adaptive switching | Cross-layer design | Energy conservation | MIMO | Spare capacity</t>
  </si>
  <si>
    <t>In this paper, we propose a mechanism to switch between multiple-input multiple-output (MIMO) with two transmit antennas and single-input multiple-output (SIMO) to conserve mobile terminals' energy. We focus on saving uplink RF transmission energy of mobile terminals in cellular systems supporting best effort traffic. The key idea is to judiciously slow down transmission rates when a base station is underutilized. We show that there exists a crossover point on the transmission rate below which SIMO consumes less power than MIMO when circuit power is included. The crossover point is an increasing function of the circuit power, the number of receive antennas and channel correlation, all of which increase the potential energy savings resulting from mode switching. We propose an adaptive mode switching algorithm combined with rate selection to maintain a user's target throughput while achieving energy efficiency. Extensive flow-level simulations under dynamic loads confirm that the proposed technique can reduce the transmission energy by more than 50% and enables an effective tradeoff between file transfer delay and energy conservation. ¬© 2006 IEEE.</t>
  </si>
  <si>
    <t>4264-4275</t>
  </si>
  <si>
    <t>60013372;60009982;60013372;60013372</t>
  </si>
  <si>
    <t>56152306100;17433290200;7004363417;55934670700</t>
  </si>
  <si>
    <t>Kim, Hongseok;Chae, Chan Byoung;De Veciana, Gustavo;Heath, Robert W.</t>
  </si>
  <si>
    <t>Kim H.</t>
  </si>
  <si>
    <t>A cross-layer approach to energy efficiency for adaptive MIMO systems exploiting spare capacity</t>
  </si>
  <si>
    <t>10.1109/TWC.2009.081123</t>
  </si>
  <si>
    <t>2-s2.0-73149096278</t>
  </si>
  <si>
    <t>['use stein', 'receiver know', 'qam constellations', 'proposed constellations', 'optimal detector', 'noise ratio', 'estimation variance', 'estimation error', 'conventional single', 'construct constellations', 'consider multiple', 'conditional distributions', 'chernoff bound', 'channel coefficients', 'bell lab', 'antenna techniques', 'antenna systems', 'antenna psk']</t>
  </si>
  <si>
    <t>Channel coding | Fading channels | Imperfect channel state information | Multiple-antenna systems | Partially coherent constellations | Space-time codes | Wireless communications</t>
  </si>
  <si>
    <t>We consider multiple-antenna communication systems in Rayleigh fading channel, where the transmitter does not know the channel coefficients and the receiver has only an estimate of them. We further assume that the transmitter and receiver know the statistics of the estimation error. We refer to this system as partially coherent system, for which we derive the expressions for the optimal detector and study the constellation design problem. Since the Chernoff bound on pairwise error probability of the partially coherent systems appears to be intractable, we use Stein's Lemma to propose a design criterion based on Kullback-Leibler (KL) distance between conditional distributions. Using the KL-based design criterion, we construct constellations for multiple-antenna systems which can be demodulated in the presence of channel estimation errors. The proposed constellations are multi-level, with multi-dimensional spherical constellations at each level. We show that these new constellations provide significant performance improvement over the conventional single-antenna PSK and QAM constellations, and multiple-antenna techniques such as Bell Lab's Space-Time (BLAST) architecture and orthogonal transmit diversity (OTD) schemes, when the estimation variance is comparable to the reciprocal of the signal-to-noise ratio. ¬© 2006 IEEE.</t>
  </si>
  <si>
    <t>4122-4133</t>
  </si>
  <si>
    <t>60013301;60005286;60005286</t>
  </si>
  <si>
    <t>55666066300;57223450164;7006212666</t>
  </si>
  <si>
    <t>Borran, M. Jaber;Sabharwal, Ashutosh;Aazhang, Behnaam</t>
  </si>
  <si>
    <t>San Diego;Houston</t>
  </si>
  <si>
    <t>Qualcomm Incorporated;Rice University</t>
  </si>
  <si>
    <t>60013301;60005286</t>
  </si>
  <si>
    <t>Borran M.J.</t>
  </si>
  <si>
    <t>Design criterion and construction methods for partially coherent multiple antenna constellations</t>
  </si>
  <si>
    <t>10.1109/TWC.2009.080588</t>
  </si>
  <si>
    <t>2-s2.0-73149102550</t>
  </si>
  <si>
    <t>CNS-06-25637</t>
  </si>
  <si>
    <t>['uncertainty set', 'tx ).', 'su transmitter', 'simulation examples', 'secondary user', 'proposed algorithms', 'primary user', 'perfectly known', 'partial csi', 'paper considers', 'optimal solution', 'naturally formulated', 'loose cooperation', 'interference power', 'infinite programming', 'geometric perspective', 'first transform', 'design objective', 'communication system', 'analytical solution', 'algorithms yield']</t>
  </si>
  <si>
    <t>Cognitive radio | Interference constraint | Multiple-input single-output (MISO) | Partial channel state information | Power allocation | Rate maximization</t>
  </si>
  <si>
    <t>This paper considers a spectrum sharing based cognitive radio (CR) communication system, which consists of a secondary user (SU) having multiple transmit antennas and a single receive antenna and a primary user (PU) having a single receive antenna. The channel state information (CSI) on the link of the SU is assumed to be perfectly known at the SU transmitter (SU-Tx). However, due to loose cooperation between the SU and the PU, only partial CSI of the link between the SU-Tx and the PU is available at the SU-Tx. With the partial CSI and a prescribed transmit power constraint, our design objective is to determine the transmit signal covariance matrix that maximizes the rate of the SU while keeping the interference power to the PU below a threshold for all the possible channel realizations within an uncertainty set. This problem, termed the robust cognitive beamforming problem, can be naturally formulated as a semi-infinite programming (SIP) problem with infinitely many constraints.We first transform this problem into a second order cone programming (SOCP) problem and then solve it via a standard interior point algorithm. Then, an analytical solution with significantly reduced complexity is developed from a geometric perspective. It is shown that both algorithms yield the same optimal solution. Simulation examples are presented to validate the effectiveness of the proposed algorithms. ¬© 2006 IEEE.</t>
  </si>
  <si>
    <t>4143-4153</t>
  </si>
  <si>
    <t>60002668;60002668;60018008;60003269</t>
  </si>
  <si>
    <t>55141509900;36071330300;7102403575;55665272100</t>
  </si>
  <si>
    <t>Zhang, Lan;Liang, Ying Chang;Xin, Yan;Poor, H. Vincent</t>
  </si>
  <si>
    <t>United States;United States;Singapore</t>
  </si>
  <si>
    <t>Princeton;Princeton;Singapore City</t>
  </si>
  <si>
    <t>NEC Laboratories America, Inc.;Princeton University;A-Star, Institute for Infocomm Research</t>
  </si>
  <si>
    <t>60018008;60003269;60002668</t>
  </si>
  <si>
    <t>Robust cognitive beamforming with partial channel state information</t>
  </si>
  <si>
    <t>10.1109/TWC.2009.080698</t>
  </si>
  <si>
    <t>2-s2.0-73149117370</t>
  </si>
  <si>
    <t>['wideband systems', 'varying parts', 'varying component', 'set may', 'ricean k', 'results show', 'remarkable consistency', 'provide voice', 'path gain', 'model parameters', 'five parameters', 'element vector', 'data services', 'complex gaussian']</t>
  </si>
  <si>
    <t>Antenna diversity | Channel model | Fading channel | Fixed wireless channel</t>
  </si>
  <si>
    <t>Fixed wireless multipoint communication systems are increasingly being deployed in suburban macrocell environments, either to provide voice and data services to residences (wideband systems) or to supply automated meter reading and related supervisory control and data acquisition services (narrowband systems). Here, we show that a particularly simple yet complete first-order statistical characterization of two-branch diversity reception over fixed wireless channels can be given in terms of just five channel parameters: the average path gains and Ricean K-factors for each branch and the complex envelope correlation coefficient between the time-varying parts of the two path gains. We further show that all five parameters can be estimated from amplitude-only measurements of path gain vs. time, subject only to the assumption that the time-varying component of the path gain is complex Gaussian. We present representative sets of model parameters based upon data collected in typical suburban macrocell environments over time, location, and/or frequency using polarization diversity antennas. Because each of the model parameters, or its logarithm, is close to Gaussian, the set may be cast as a five-element vector of jointly random Gaussian processes. Despite obvious physical differences between the environments, the results show a remarkable consistency. ¬© 2006 IEEE.</t>
  </si>
  <si>
    <t>4220-4229</t>
  </si>
  <si>
    <t>60010365;60110605;60008383;60120109</t>
  </si>
  <si>
    <t>7006699061;7003706051;6602719513;7004878411</t>
  </si>
  <si>
    <t>Michelson, David G.;Erceg, Vinko;Ghassemzadeh, Saeed S.;Greenstein, Larry J.</t>
  </si>
  <si>
    <t>United States;United States;Canada;United States</t>
  </si>
  <si>
    <t>North Brunswick;San Jose;Vancouver;Florham Park</t>
  </si>
  <si>
    <t>Wireless Information Network Laboratory;Broadcom Inc., San Jose;The University of British Columbia;AT&amp;T Laboratories Florham Park</t>
  </si>
  <si>
    <t>60120109;60110605;60010365;60008383</t>
  </si>
  <si>
    <t>Michelson D.</t>
  </si>
  <si>
    <t>An empirical model for dual-diversity reception over fixed wireless channels in suburban macrocell environments</t>
  </si>
  <si>
    <t>10.1109/TWC.2009.080853</t>
  </si>
  <si>
    <t>2-s2.0-73149120514</t>
  </si>
  <si>
    <t>['unitary precoding', 'unitary precoder', 'unitary pre', 'unitary matrices', 'successfully obtained', 'special kind', 'sending feedback', 'rate performance', 'powerful technique', 'multiple antennas', 'minimum distance', 'input multiple', 'information along', 'increase capacity', 'first analyze', 'fading channels', 'easily transmit', 'designed offline', 'csit received', 'csit acquisition', 'coders represents', 'codebook points', 'codebook consisting', 'channel reciprocity', 'binary feedback', 'basic idea', 'achievable sum']</t>
  </si>
  <si>
    <t>Broadcast systems | Multiuser MIMO systems | Riemannian manifold | Sum-rate | Unitary matrix precoding</t>
  </si>
  <si>
    <t>Multiple-input multiple-output (MIMO) systems can be leveraged to increase capacity in fading channels. Especially in multiuser downlink communication systems, it has been shown that knowledge of channel state information at the transmitter (CSIT) is critical to leverage the capacity gain available from multiple antennas. When duplexing is performed using time division, CSIT can often be successfully obtained when channel reciprocity is available. CSIT acquisition, however, is much more difficult in frequency division duplexing. Sending feedback on the uplink has been shown to be a powerful technique to improve downlink performance in single user MIMO systems. The basic idea is to restrict the CSIT to a B bit codebook so that the mobiles can easily transmit these bits on the uplink. In this paper, we consider the multiuser downlink model with unitary precoding when there is a codebook consisting of 2 B unitary matrices that the precoder is restricted to lie in. This codebook is designed offline and known to both the base-station and all users. Each user sends back signal-to-interference plus noise ratio (SINR) information along with binary feedback about the unitary precoder. Based on the CSIT received on the uplink, the base-station selects one of the unitary matrices in the codebook to maximize the sum-rate. For this set-up, we first analyze the sum-rate performance of the unitary precoding scheme. We then show that the codebook of unitary pre-coders represents a collection of points in a special kind of manifold and show how the achievable sum-rate performance relates to the minimum distance of the codebook points in this space. Finally, we present a framework for constructing the codebook to maximize this minimum distance. Monte Carlo simulation results are presented to show the sum-rate performance of the proposed codebook design. ¬© 2006 IEEE.</t>
  </si>
  <si>
    <t>4014-4023</t>
  </si>
  <si>
    <t>60015272;60000872;60009254;60010484</t>
  </si>
  <si>
    <t>57049715600;57191670767;7202200691;34975057300</t>
  </si>
  <si>
    <t>Kim, Il Han;Park, Seung Young;Love, David J.;Kim, Sung Jin</t>
  </si>
  <si>
    <t>Dallas;Suwon;West Lafayette;Chuncheon</t>
  </si>
  <si>
    <t>Texas Instruments;Samsung Group;Purdue University;Kangwon National University</t>
  </si>
  <si>
    <t>60015272;60010484;60009254;60000872</t>
  </si>
  <si>
    <t>Kim I.</t>
  </si>
  <si>
    <t>Improved multiuser MIMO unitary precoding using partial channel state information and insights from the riemannian manifold</t>
  </si>
  <si>
    <t>10.1109/TWC.2009.071384</t>
  </si>
  <si>
    <t>2-s2.0-73149120520</t>
  </si>
  <si>
    <t>CCF-0546384</t>
  </si>
  <si>
    <t>['two cases', 'posteriori probability', 'numerical results', 'noncoherent detection', 'multiple antennas', 'fsk signaling', 'fsk modulation', 'fading magnitudes', 'fading channels', 'error performance', 'error expressions', 'detection rule', 'antenna correlation', 'analytical probability']</t>
  </si>
  <si>
    <t>Diversity | Duty factor | Fading channels | Frequency-shift keying | MAP detection | Multiple antennas | On-off keying | Probability of error</t>
  </si>
  <si>
    <t>Error performance of noncoherent detection of on-off frequency shift keying (OOFSK) modulation over fading channels is analyzed when the receiver is equipped with multiple antennas. The analysis is conducted for two cases: 1) the case in which the receiver has the channel distribution knowledge only; and 2) the case in which the receiver perfectly knows the fading magnitudes. For both cases, the maximum a posteriori probability (MAP) detection rule is derived and analytical probability of error expressions are obtained. Numerical and simulation results indicate that for sufficiently low duty cycle values, lower error probabilities with respect to FSK signaling are achieved. Equivalently, when compared to FSK modulation, OOFSK with low duty cycle requires less energy to achieve the same probability of error, which renders this modulation a more energy efficient transmission technique. Also, through numerical results, the impact of number of antennas, antenna correlation, duty cycle values, and unknown channel fading on the performance are investigated. ¬© 2006 IEEE.</t>
  </si>
  <si>
    <t>3896-3902</t>
  </si>
  <si>
    <t>60026306;60026306-108148679</t>
  </si>
  <si>
    <t>9736475700;55698263900</t>
  </si>
  <si>
    <t>Gursoy, Mustafa Cenk;Wang, Qingyun</t>
  </si>
  <si>
    <t>Lincoln;Rockville</t>
  </si>
  <si>
    <t>University of Nebraska‚ÄìLincoln;Automated Precision Inc.</t>
  </si>
  <si>
    <t>60026306;108148679</t>
  </si>
  <si>
    <t>Gursoy M.</t>
  </si>
  <si>
    <t>Diversity analysis of peaky FSK signaling in fading channels</t>
  </si>
  <si>
    <t>10.1109/TWC.2009.071407</t>
  </si>
  <si>
    <t>2-s2.0-73149125172</t>
  </si>
  <si>
    <t>95-2221-E-007-035</t>
  </si>
  <si>
    <t>['turbo encoder', 'transmit antennas', 'time architecture', 'take advantage', 'stbc system', 'significant gap', 'proper labelling', 'n r', 'lower thresholds', 'detection threshold', 'convolutional interleaver', 'case n', 'capacity thresholds', 'block delay', 'blast mapper', 'also investigate', 'alamouti stbc']</t>
  </si>
  <si>
    <t>Bell Labs Space-Time architecture (BLAST) | Iterative decoding | Iterative detection | Multipleinput multiple-output (MIMO) | Space-time block code (STBC) | Turbo codes | Turbo principle</t>
  </si>
  <si>
    <t>For a turbo coded BLAST (Bell LAbs Space-Time architecture) system with N t transmit antennas and Nr receive antennas, there is a significant gap between its detection threshold and the capacity in case N t &gt; N r. In this paper, we show that by introducing a convolutional interleaver with block delay between the BLAST mapper and the turbo encoder, the threshold can be improved. Near-capacity thresholds can be achieved for some cases. To take advantage of the low detector complexity in Alamouti STBC (space-time block code), we also investigate a STBC system, which is the concatenation of the Alamouti STBC with a turbo trellis coded modulation. By using a proper labelling and adding a convolutional interleaver with block delay to such a STBC system, we achieve both lower error floors and lower thresholds. ¬© 2009 IEEE.</t>
  </si>
  <si>
    <t>954-964</t>
  </si>
  <si>
    <t>60018029;60005429;60005429;60014439</t>
  </si>
  <si>
    <t>7003480499;7401672109;7404817971;24333730200</t>
  </si>
  <si>
    <t>Ueng, Yeong Luh;Yeh, Chia Jung;Lin, Mao Chao;Wang, Chung Li</t>
  </si>
  <si>
    <t>Hsinchu;Davis;Taipei</t>
  </si>
  <si>
    <t>National Tsing Hua University;University of California, Davis;National Taiwan University</t>
  </si>
  <si>
    <t>60018029;60014439;60005429</t>
  </si>
  <si>
    <t>Ueng Y.</t>
  </si>
  <si>
    <t>Turbo coded multiple-antenna systems for near-capacity performance</t>
  </si>
  <si>
    <t>10.1109/JSAC.2009.090813</t>
  </si>
  <si>
    <t>2-s2.0-74549151831</t>
  </si>
  <si>
    <t>CityU 116706</t>
  </si>
  <si>
    <t>['signaling schemes', 'signaling methods', 'severe interference', 'scm outperforms', 'scm offers', 'scm maximizes', 'output signal', 'numerical examples', 'multipath channels', 'lmmse estimates', 'iterative detection', 'interference ratio', 'attractive solution']</t>
  </si>
  <si>
    <t>Iterative detection | Minimum mean square error (MMSE) | Superposition coded modulation (SCM)</t>
  </si>
  <si>
    <t>We study superposition coded modulation (SCM) with iterative linear minimum-mean-square-error (LMMSE) detection. We show that SCM offers an attractive solution for highly complicated transmission environments with severe interference. We analyze the impact of signaling schemes on the performance of iterative LMMSE detection. We prove that among all possible signaling methods, SCM maximizes the output signal-tonoise/interference ratio (SNIR) in the LMMSE estimates during iterative detection. Numerical examples are used to demonstrate that SCM outperforms other signaling methods when iterative LMMSE detection is applied to multi-user/multi-antenna/multipath channels. ¬© 2009 IEEE.</t>
  </si>
  <si>
    <t>995-1004</t>
  </si>
  <si>
    <t>60013983;60013983;60013791;60031806</t>
  </si>
  <si>
    <t>7102920635;12804308300;55376376100;55327517200</t>
  </si>
  <si>
    <t>Ping, Li;Tong, Jun;Yuan, Xiaojun;Guo, Qinghua</t>
  </si>
  <si>
    <t>Australia;Hong Kong;United States</t>
  </si>
  <si>
    <t>Perth;Kowloon;Honolulu</t>
  </si>
  <si>
    <t>The University of Western Australia;City University of Hong Kong;University of Hawai ªi at MƒÅnoa</t>
  </si>
  <si>
    <t>60031806;60013983;60013791</t>
  </si>
  <si>
    <t>Ping L.</t>
  </si>
  <si>
    <t>Superposition coded modulation and iterative linear MMSE detection</t>
  </si>
  <si>
    <t>10.1109/JSAC.2009.090817</t>
  </si>
  <si>
    <t>2-s2.0-76149103454</t>
  </si>
  <si>
    <t>05 02 19650</t>
  </si>
  <si>
    <t>['slot antennas', 'parallel arrays', 'output impedances', 'electron bolometers', 'dynamic range', '5 œºv', '350 mk', '345 ghz', '300 mk', '17 w']</t>
  </si>
  <si>
    <t>To improve electron cooling, expand the dynamic range, and match the input and output impedances, series/parallel arrays of cold-electron bolometers have been developed, manufactured, and measured at temperatures from 50 to 350 mK. The bolometers are integrated into cross-slot antennas to analyze the polarization of cosmic microwave background radiation at a frequency of 345 GHz. The maximum temperature response is 6.5 ŒºV/mK. The noise-equivalent electric power at a temperature of 300 mK is 1.2 √ó 10-17 W/Hz1/2. ¬© Pleiades Publishing, Ltd., 2009.</t>
  </si>
  <si>
    <t>638-641</t>
  </si>
  <si>
    <t>60029225;60029225-60007457;60068676</t>
  </si>
  <si>
    <t>7006847399;7004170726;6507396101</t>
  </si>
  <si>
    <t>Tarasov, M.;Kuzmin, L.;Kaurova, N.</t>
  </si>
  <si>
    <t>Russian Federation;Russian Federation;Russian Federation</t>
  </si>
  <si>
    <t>Moscow;Moscow;Moscow</t>
  </si>
  <si>
    <t>Moscow Pedagogical State University;Kotelnikov Institute of Radioengineering and Electronics (IRE) of Russian Academy of Sciences;Lomonosov Moscow State University</t>
  </si>
  <si>
    <t>60068676;60029225;60007457</t>
  </si>
  <si>
    <t>Tarasov M.</t>
  </si>
  <si>
    <t>Cold-electron bolometer arrays</t>
  </si>
  <si>
    <t>10.1134/S0021364009120091</t>
  </si>
  <si>
    <t>2-s2.0-76449101322</t>
  </si>
  <si>
    <t>['sufficient sensitivity', 'solar bursts', 'single dipole', 'simultaneous ground', 'radiotelescope utr', 'finely structured', 'fine structure', 'based observations', 'based dipoles', 'antenna systems', 'also verified', '720 ground']</t>
  </si>
  <si>
    <t>Space vehicles | Sun: activity | Sun: radio radiation | Telescopes</t>
  </si>
  <si>
    <t>Decameter wavelength radio emission is finely structured in solar bursts. For their research it is very important to use a sufficient sensitivity of antenna systems. In this paper we study an influence of the radiotelescope-antenna effective area on the results of decameter solar radio observations. For this purpose we compared the solar bursts received by the array of 720 ground-based dipoles and the single dipole of the radiotelescope UTR-2. It is shown that a larger effective area of the ground-based antenna allows us to measure a weaker solar emission and to distinguish a fine structure of strong solar events. This feature has been also verified by simultaneous ground- and space-based observations in the overlapping frequency range. ¬© 2009 WILEY-VCH Verlag GmbH&amp;Co. KGaA, Weinheim.</t>
  </si>
  <si>
    <t>691-697</t>
  </si>
  <si>
    <t>Astronomische Nachrichten</t>
  </si>
  <si>
    <t>60068504;60068504;60020103;60068504;60006337;60068504;60068504;60003674</t>
  </si>
  <si>
    <t>56085848500;55386607400;7005640512;6602712774;8393247200;9638318600;7102506354;7003423533</t>
  </si>
  <si>
    <t>Stanislavsky, A. A.;Konovalenko, A. A.;Rucker, H. O.;Abranin, E. P.;Kaiser, M. L.;Dorovskyy, V. V.;Mel'nik, V. N.;Lecacheux, A.</t>
  </si>
  <si>
    <t>Ukraine;Austria;United States;France</t>
  </si>
  <si>
    <t>Kharkiv;Graz;Greenbelt;Paris</t>
  </si>
  <si>
    <t>Institute of Radio Astronomy National Academy of Sciences of Ukraine;Institut fur Weltraumforschung;NASA Goddard Space Flight Center;L'Observatoire de Paris</t>
  </si>
  <si>
    <t>60068504;60020103;60006337;60003674</t>
  </si>
  <si>
    <t>Stanislavsky A.</t>
  </si>
  <si>
    <t>Antenna performance analysis for decameter solar radio observations</t>
  </si>
  <si>
    <t>10.1002/asna.200911226</t>
  </si>
  <si>
    <t>2-s2.0-76549104265</t>
  </si>
  <si>
    <t>['terahertz band', 'temperatures 80', 'studying condensed', 'refractive indices', 'receiver radiotelescopes', 'quality dielectrics', 'precision wave', 'power electronics', 'perot resonators', 'modern high', 'media parameters', 'measurement techniques', 'latest results', 'continuum absorption', 'business media', 'atmospheric parameters', 'atmospheric absorption', 'antenna reflectors', '900 k', '80 %.', '370 ghz']</t>
  </si>
  <si>
    <t>We describe an instrumental complex based on high-Q open Fabry-Perot resonators for the frequency band 36-370 GHz and present original measurement techniques and the latest results of measuring (i) refractive indices and losses of modern high-quality dielectrics for high-power electronics (with prognosis for up to the terahertz band) and general-purpose dielectrics including films, (ii) reflectivities of both antenna reflectors of cryogenic-receiver radiotelescopes and the so-called "hot" antennas for future Mercurian missions, and (iii) the atmospheric absorption for the development of high-precision wave-propagation models including the continuum absorption. The instrumentation and the measurement techniques are intended for studying condensed-media parameters at temperatures 80-900 K and atmospheric parameters at temperatures from -40¬∞C to +60¬∞C and humidities from 0 to 80%. ¬© 2009 Springer Science+Business Media, Inc.</t>
  </si>
  <si>
    <t>525-535</t>
  </si>
  <si>
    <t>Radiophysics and Quantum Electronics</t>
  </si>
  <si>
    <t>60011774;60011774;60011774;60011774</t>
  </si>
  <si>
    <t>7006120582;17137492000;6602827549;25929561500</t>
  </si>
  <si>
    <t>Parshin, V. V.;Tretyakov, M. Yu;Koshelev, M. A.;Serov, E. A.</t>
  </si>
  <si>
    <t>Parshin V.V.</t>
  </si>
  <si>
    <t>Instrumental complex and the results of precise measurements of millimeter- and submillimeter-wave propagation in condensed media and the atmosphere</t>
  </si>
  <si>
    <t>10.1007/s11141-010-9169-0</t>
  </si>
  <si>
    <t>2-s2.0-76949091857</t>
  </si>
  <si>
    <t>['situ deposition', 'situ deposited', 'silicon substrate', 'sensitive element', 'reached due', 'mixer 0', 'layer nbn', 'improved contacts', 'helical antenna', 'certain stages', 'business media', 'breaking characteristics', 'au layers', 'au film', '5 thz']</t>
  </si>
  <si>
    <t>We develop and study a hot-electron bolometer mixer made of a two-layer NbN-Au film in situ deposited on a silicon substrate. The double-sideband noise temperature of the mixer is 750K at a frequency of 2.5 THz. The conversion efficiency measurements show that at the superconducting transition temperature, the intermediate-frequency bandwidth amounts to about 6.5GHz for a mixer 0.112 Œºm long. These record-breaking characteristics are attributed to the improved contacts between a sensitive element and a helical antenna and are reached due to using the in situ deposition of NbN and Au layers at certain stages of the process. ¬© 2009 Springer Science+Business Media, Inc.</t>
  </si>
  <si>
    <t>576-582</t>
  </si>
  <si>
    <t>60068676;60068676;60068676;60068676;60068676;60068676;60068676-60009114;60068676;60068676-60009114</t>
  </si>
  <si>
    <t>15766226900;35730618600;36766461600;6507396101;24173874200;57200973381;12767354500;8503067600;7006771637</t>
  </si>
  <si>
    <t>Ryabchun, S. A.;Tretyakov, I. V.;Pentin, I. V.;Kaurova, N. S.;Seleznev, V. A.;Voronov, B. M.;Finkel, M. I.;Maslennikov, S. N.;Gol'Tsman, G. N.</t>
  </si>
  <si>
    <t>Moscow Pedagogical State University;P.N. Lebedev Physical Institute of the Russian Academy of Sciences</t>
  </si>
  <si>
    <t>60068676;60009114</t>
  </si>
  <si>
    <t>Ryabchun S.</t>
  </si>
  <si>
    <t>Low-noise wide-band hot-electron bolometer mixer based on an NbN film</t>
  </si>
  <si>
    <t>10.1007/s11141-010-9162-7</t>
  </si>
  <si>
    <t>2-s2.0-76949094771</t>
  </si>
  <si>
    <t>['wave range', 'dielectric substrate', 'business media', '40 ghz']</t>
  </si>
  <si>
    <t>We experimentally study microwave oscillations in a hybrid integrated circuit comprising a field effect transistor and a log-periodic microstrip antenna on a dielectric substrate. The oscillations were observed both at the main resonance frequency of the antenna and at harmonics in a range of 6 to 40 GHz. The opportunities for oscillator design optimization were studied in application to the millimeter-wave range. ¬© 2009 Springer Science+Business Media, Inc.</t>
  </si>
  <si>
    <t>564-567</t>
  </si>
  <si>
    <t>60105253;60105253;60105253;60105253</t>
  </si>
  <si>
    <t>7003766000;56363050100;57198063205;6602226973</t>
  </si>
  <si>
    <t>Lyubchenko, V. E.;Kalinin, V. I.;Kotov, V. D.;Yunevich, E. O.</t>
  </si>
  <si>
    <t>Fryazino</t>
  </si>
  <si>
    <t>Kotel'nikov Institute of Radio Engineering and Electronics of Russian Academy of Sciences, Fryazino Branch</t>
  </si>
  <si>
    <t>Lyubchenko V.</t>
  </si>
  <si>
    <t>Millimeter wave oscillations in a log-periodic antenna integrated with field-effect transistor</t>
  </si>
  <si>
    <t>10.1007/s11141-010-9164-5</t>
  </si>
  <si>
    <t>2-s2.0-76949104136</t>
  </si>
  <si>
    <t>['well known', 'receiver number', 'power high', 'poisson distribution', 'path arriving', 'optimal designs', 'noise ratio', 'next revolution', 'mimo uwb', 'mimo ultra', 'mimo systems', 'massive simulations', 'made based', 'ir systems', 'investigations show', 'input multi', 'impulse radio', 'ieee 802', 'etc .,', 'established models', 'communications become', 'based multi', 'analyzed three', 'adoption curve', 'adopted mimo', '15 families']</t>
  </si>
  <si>
    <t>MIMO | Nakagami distribution | Poisson distribution | UWB-IR | WiMax</t>
  </si>
  <si>
    <t>It is well known that the third generation partnership projects spatial channel model is a stochastic channel model for MIMO systems and multi-antenna-based multi-input multi-output (MIMO) communications become the next revolution in wireless data communications. MIMO has gone through the adoption curve for commercial wireless systems to the today's situation, all high throughput commercial standards, i.e. WiMax, Wi-Fi, cellular, etc., have adopted MIMO as part of the optional. This paper is to present our investigations of the behaviors of the MIMO Ultra-Wide-Band-Impulse Radio (UWB-IR) systems, which will contribute to optimal designs for the low-power high-speed data communication over unlicensed bandwidth spanning several GHz, such as IEEE 802.15 families. We have developed and analyzed three no coherent transceiver models without requiring any channel estimation procedure. The massive simulations are made based on the established models. Our investigations show that the Poisson distribution of the path arriving will affect the signal-noise ratio (SNR) and that for the Nakagami distributed multipath fading channel the "m" factor, together with receiver number, will impact on the SNR of the MIMO UWB-IR systems.</t>
  </si>
  <si>
    <t>1819656X</t>
  </si>
  <si>
    <t>IAENG International Journal of Computer Science</t>
  </si>
  <si>
    <t>60022193;60022193</t>
  </si>
  <si>
    <t>23010975900;55385992400</t>
  </si>
  <si>
    <t>Huang, Xu;Sharma, Dharmendra</t>
  </si>
  <si>
    <t>University of Canberra</t>
  </si>
  <si>
    <t>Huang X.</t>
  </si>
  <si>
    <t>Optimal designs with ultra-wide-band for MIMO channels in statistical models</t>
  </si>
  <si>
    <t>2-s2.0-77949548725</t>
  </si>
  <si>
    <t>['¬© springer', 'vibratory motion', 'verlag 2008', 'variant velocity', 'translating beam', 'resulting equation', 'qualitative features', 'prescribed time', 'numerical simulations', 'flexural deformation', 'extended hamilton', 'euler beam', 'dynamic analysis', 'coupling effects', 'beam extension', 'axially extending', 'axial acceleration', 'also presented']</t>
  </si>
  <si>
    <t>A dynamic analysis is presented for an axially translating cantilever beam simulating the spacecraft antenna featuring time-variant velocity. The extended Hamilton's principle is employed to formulate the governing partial differential equations of motion for an axially translating Bernoulli-Euler beam. Further, the assumed modes method and the separation of variables are utilized to solve the resulting equation of motion. Attention is focused on assessing the coupling effects between the axial translation motion and the flexural deformation during the beam extension or retraction operations upon the vibratory motion of a beam with an arbitrarily varying length under a prescribed time-variant velocity field. A number of numerical simulations are also presented to illustrate the qualitative features of the underlying mechanical vibration of an axially extending or contracting flexible beam. In general, the transverse beam vibration is stabilized during extension and unstabilized during retraction. The axial acceleration of a translating beam does not affect the transverse vibratory system stabilization. ¬© Springer-Verlag 2008.</t>
  </si>
  <si>
    <t>149-161</t>
  </si>
  <si>
    <t>Acta Mechanica</t>
  </si>
  <si>
    <t>60073652-60027550;60073652;60073652;60027550</t>
  </si>
  <si>
    <t>55721382300;55649826700;7402336537;7202751738</t>
  </si>
  <si>
    <t>Wang, L. H.;Hu, Z. D.;Zhong, Z.;Ju, J. W.</t>
  </si>
  <si>
    <t>Shanghai;Los Angeles</t>
  </si>
  <si>
    <t>Tongji University;University of California, Los Angeles</t>
  </si>
  <si>
    <t>60073652;60027550</t>
  </si>
  <si>
    <t>Hamiltonian dynamic analysis of an axially translating beam featuring time-variant velocity</t>
  </si>
  <si>
    <t>10.1007/s00707-008-0104-9</t>
  </si>
  <si>
    <t>2-s2.0-78149283148</t>
  </si>
  <si>
    <t>['various perspectives', 'simulation results', 'rof technology', 'operational expenses', 'ieee 802', 'existing systems', 'demonstrated using', 'base station']</t>
  </si>
  <si>
    <t>IMDD | Radio over fiber | Remote antenna unit | WiMAX</t>
  </si>
  <si>
    <t>In this paper, an overview of the radio over fiber (RoF) technology is provided. Obstacles for reducing the capital and operational expenses in the existing systems are discussed in various perspectives. Some possible RoF deployment scenarios for WiMAX data transmission are proposed as a means for capital and operational expenses reduction. IEEE 802.16a standard based end-to-end physical layer model is simulated including intensity modulated direct detection RoF technology. Finally the feasibility of RoF technology to carry WiMAX signals between the base station and the remote antenna units is demonstrated using the simulation results.</t>
  </si>
  <si>
    <t>424-428</t>
  </si>
  <si>
    <t>60006245;60006245;60006245;60006245</t>
  </si>
  <si>
    <t>57212184297;57219323025;55697627200;26221772100</t>
  </si>
  <si>
    <t>Rahman, Mohammad Shaifur;Lee, Jung Hyun;Park, Youngil;Kim, Ki Doo</t>
  </si>
  <si>
    <t>Rahman M.S.</t>
  </si>
  <si>
    <t>Radio over fiber as a cost effective technology for transmission of WiMAX signals</t>
  </si>
  <si>
    <t>2-s2.0-78651523967</t>
  </si>
  <si>
    <t>['wavelength eu', 'three equivalents', 'royal society', 'photophysical properties', 'phen antenna', 'ph profile', 'nuclear complexes', 'mixed f', 'luminescent sensor', 'largest changes', 'ii ions', 'ii ),', 'giving rise', 'gave rise', 'eu complexed', 'either two', 'concomitant changes', 'complex 1', 'chemistry 2009', 'branched f3', 'binding stoichiometry', 'binding constant']</t>
  </si>
  <si>
    <t>The synthesis and photophysical properties of the Eu(iii) complex 1.Eu, based on the use of 1,10-phenanthroline (phen) as a combined sensitizing antenna and a transition metal ion coordinating ligand, is described. The long-wavelength Eu(iii) emission from this complex was found to be highly pH sensitive, giving rise to a 'off-on-off' pH profile with maximum emission occurring within the physiological pH range. This allowed for the use of 1.Eu as a luminescent sensor for transition metal ions, where the titration with ions such as Cu(ii), Co(ii) and Fe(ii) gave rise to the formation of mixed f-d nuclear complexes, with concomitant changes in the photophysical properties of 1.Eu. Here, changes in both the ground and the singlet excited state properties of the phen antenna were observed, but the largest changes were observed for the delayed Eu emission, which was fully quenched upon titration with these ions in aqueous pH 7.4 buffered solutions. In comparison, no changes were observed in the Eu(iii) emission upon titration with ions such as Zn(ii) or group I and II ions. From these changes, we were able to demonstrate the binding stoichiometry and the binding constant for the formation of novel supramolecular complexes between 1.Eu and Cu(ii), Co(ii) and Fe(ii), which showed that either two or three equivalents of 1.Eu complexed to each of these transition metal ions, giving rise to the formation either linear f-d-f or branched f3-d based mixed nuclear complexes in solution. ¬© The Royal Society of Chemistry 2009.</t>
  </si>
  <si>
    <t>4703-4711</t>
  </si>
  <si>
    <t>60011149;60011149;60011149;60011149;60011149</t>
  </si>
  <si>
    <t>17434944500;7003936822;14032071600;7402282856;35578284500</t>
  </si>
  <si>
    <t>Nonat, Aline M.;Harte, Andrew J.;S√©n√©chal-David, Katell;Leonard, Joseph P.;Gunnlaugsson, Thorfinnur</t>
  </si>
  <si>
    <t>Trinity College Dublin</t>
  </si>
  <si>
    <t>Nonat A.</t>
  </si>
  <si>
    <t>Luminescent sensing and formation of mixed f-d metal ion complexes between a Eu(iii)-cyclen-phen conjugate and Cu(ii), Fe(ii), and Co(ii) in buffered aqueous solution</t>
  </si>
  <si>
    <t>10.1039/b901567a</t>
  </si>
  <si>
    <t>2-s2.0-67749111524</t>
  </si>
  <si>
    <t>['wlan stations', 'traffic rate', 'short range', 'minimum assessment', 'measurements indicate', 'made indoor', 'immediate vicinity', 'field level', 'far field', 'exposure level', 'everyday life', 'emitting antennas', 'emission solely', 'correct settings', 'also assess']</t>
  </si>
  <si>
    <t>Electric field level | Frequency-selective measurement | Human exposure | IEEE 802.11 | WLAN</t>
  </si>
  <si>
    <t>Electromagnetic environment becomes day by day more congested. Radio communication systems in the short range are now part of everyday life, and there is a need to also assess the pollution level due to their emission if we take into account human health and protection. There is consistent scientific evidence that environmental electromagnetic field may cause undesirable biological effects or even health hazards. Present paper aims at giving a view on exposure level due to wireless local area networks (WLAN) emission solely, as part of environmental radiofrequency pollution. Highly accurate measurements were made indoor by using a frequency-selective measurement system and identifying the correct settings for an error-minimum assessment. We focused on analysis of the electric flux density distribution inside a room, in the far field of the emitting antennas, in case of a single network communication channel. We analyze the influence the network configuration parameters have on the field level. Distance from the source and traffic rate are also important parameters that affect the exposure level. Our measurements indicate that in the immediate vicinity of the WLAN stations the average field may reach as much as 13% from the present accepted reference levels given in the human exposure standards.</t>
  </si>
  <si>
    <t>52-55</t>
  </si>
  <si>
    <t>Advances in Electrical and Computer Engineering</t>
  </si>
  <si>
    <t>106423041;106423041;107343423;107343423</t>
  </si>
  <si>
    <t>8570087600;35112232900;29067531000;29067768700</t>
  </si>
  <si>
    <t>Micl«éu≈ü, Simona;Bechet, Paul;Bouleanu, Iulian;Helbet, Robert</t>
  </si>
  <si>
    <t>;Romania</t>
  </si>
  <si>
    <t>;Sibiu</t>
  </si>
  <si>
    <t>Communication and Information Training Center;Nicolae Balcescu Land Forces Academy</t>
  </si>
  <si>
    <t>107343423;106423041</t>
  </si>
  <si>
    <t>Micl«éu≈ü S.</t>
  </si>
  <si>
    <t>Radiofrequency field distribution assessment in indoor areas covered by wireless local area networks</t>
  </si>
  <si>
    <t>10.4316/aece.2009.01009</t>
  </si>
  <si>
    <t>2-s2.0-67749143618</t>
  </si>
  <si>
    <t>['wavelength regime', 'purcell effect', 'nanoshell dimer', 'much higher', 'lowpass filter', 'far field', 'excited molecule', 'enhancement factor', 'energy transfer']</t>
  </si>
  <si>
    <t>The Purcell effect of a nanoshell dimer on the fluorescence of a single molecule placed within the dimer's gap is studied. The numerical results show that the nanoshell dimer acts as an antenna, making the energy transfer from an excited molecule to the dimer more efficient, and as a lowpass filter for the radiation of fluorescence to the far field. Moreover, the enhancement factor of a nanoshell dimer on the fluorescence is much higher than that of a solid Au dimer in the longer-wavelength regime. ¬© 2009 Optical Society of America.</t>
  </si>
  <si>
    <t>13532-13540</t>
  </si>
  <si>
    <t>60020351;60118888;60118888;60118888</t>
  </si>
  <si>
    <t>7006771503;55864183600;44560914100;7202144367</t>
  </si>
  <si>
    <t>Liaw, Jiunn Woei;Chen, Jeng Hong;Chen, Chi San;Kuo, Mao Kuen</t>
  </si>
  <si>
    <t>Taipei;Taoyuan</t>
  </si>
  <si>
    <t>Institute of Applied Mechanics, National Taiwan University;Chang Gung University</t>
  </si>
  <si>
    <t>60118888;60020351</t>
  </si>
  <si>
    <t>Liaw J.</t>
  </si>
  <si>
    <t>Purcell effect of nanoshell dimer on single molecule's fluorescence</t>
  </si>
  <si>
    <t>10.1364/OE.17.013532</t>
  </si>
  <si>
    <t>2-s2.0-68349135241</t>
  </si>
  <si>
    <t>['¬± 0', 'water level', 'time required', 'stations electrogaz', 'satellite receiver', 'satellite images', 'satellite antenna', 'radar waves', 'lake kivu', 'inaccessible due', 'good agreement', 'gauging stations', 'gauge data', 'democratic republic', 'data sets', 'bathymetric data', 'atmospheric effects', 'altimetry data', '2 measurements']</t>
  </si>
  <si>
    <t>Bathymetry | Lake Kivu | Lake level | Radar altimetry | Rwanda | Satellite images</t>
  </si>
  <si>
    <t>Satellite radar altimetry measures the time required for a pulse to travel from the satellite antenna to the earth's surface and back to the satellite receiver. Altimetry on inland lakes generally shows some deviation from in situ level measurements. The deviation is attributed to the geographically varying corrections applied to account for atmospheric effects on radar waves. This study was focused on verification of altimetry data for Lake Kivu (2400 km2), a large inland lake between Rwanda and the Democratic Republic of Congo (DRC) and estimating the lake water levels using bathymetric data combined with satellite images. Altimetry data obtained from ENVISAT and ERS-2 satellite missions were compared with water level data from gauging stations for Lake Kivu. Gauge data for Lake Kivu were collected from the stations ELECTROGAZ and Rusizi. ENVISAT and ERS-2 data sets for Lake Kivu are in good agreement with gauge data having R2 of 0.86 and 0.77, respectively. A combination of the two data sets improved the coefficient of determination to 95% due to the improved temporal resolution of the data sets. The calculated standard deviation for Lake Kivu water levels was 0.642 m and 0.701 m, for ENVISAT and ERS-2 measurements, respectively. The elevation-surface area characteristics derived from bathymetric data in combination with satellite images were used to estimate the lake level gauge. Consequently, the water level of Lake Kivu could be estimated with an RMSE of 0.294 m and an accuracy of ¬±0.58 m. In situations where gauges become malfunctioning or inaccessible due to damage or extreme meteorological events, the method can be used to ensure data continuity. Crown Copyright ¬© 2009.</t>
  </si>
  <si>
    <t>722-728</t>
  </si>
  <si>
    <t>13-16</t>
  </si>
  <si>
    <t>60072918-60022091;60072918;60022091-60006288;60022091;60072918</t>
  </si>
  <si>
    <t>29068026500;34969762500;7004218809;6603388008;57199550800</t>
  </si>
  <si>
    <t>Munyaneza, Omar;Wali, Umaru G.;Uhlenbrook, Stefan;Maskey, Shreedhar;Mlotha, McArd J.</t>
  </si>
  <si>
    <t>Rwanda;Netherlands;Netherlands</t>
  </si>
  <si>
    <t>Butare;Delft;Delft</t>
  </si>
  <si>
    <t>University of Rwanda;IHE Delft Institute for Water Education;Delft University of Technology</t>
  </si>
  <si>
    <t>60072918;60022091;60006288</t>
  </si>
  <si>
    <t>Munyaneza O.</t>
  </si>
  <si>
    <t>Water level monitoring using radar remote sensing data: Application to Lake Kivu, central Africa</t>
  </si>
  <si>
    <t>S1474706509000564</t>
  </si>
  <si>
    <t>10.1016/j.pce.2009.06.008</t>
  </si>
  <si>
    <t>2-s2.0-69349086131</t>
  </si>
  <si>
    <t>['whose ephemeris', 'unmodeled accelerations', 'satellite period', 'satellite body', 'poseidon satellite', 'perturbations due', 'modeling effort', 'main target', 'gps receivers', 'gps antenna', 'error analysis', 'different reasons', 'artificial satellite', 'approach longs', 'also considered']</t>
  </si>
  <si>
    <t>Estimation | GPS measurements | Least squares algorithms | Orbit perturbation | Satellite orbit determination | Unmodeled accelerations</t>
  </si>
  <si>
    <t>The main target here is to determine the orbit of an artificial satellite and to analyze its implications, using least squares algorithms through sequential Givens rotations as the method of estimation, and data of the GPS receivers. This approach longs for to improve the performance of the orbit estimation process and, at the same time, to minimize the computational procedure cost. Perturbations due to high order geopotential and direct solar radiation pressure were taken into account. The position of the GPS antenna on the satellite body that, lately, consists of the influence of the satellite attitude motion in the orbit determination process, was also considered. An application has been done, using real data from the Topex/Poseidon satellite, whose ephemeris were available. In a process of high accuracy orbit determination, frequently a sinusoidal residual behavior is observed during its error analysis. Actually, it is the result of unmodeled residual accelerations, which present frequencies near or multiple to the satellite period and appear by different reasons. Assuming that we cope with the unmodeled accelerations, which have no direct physical reasons, or that the modeling effort is not worthwhile, such accelerations will also be analyzed, empirically.</t>
  </si>
  <si>
    <t>334-343</t>
  </si>
  <si>
    <t>WSEAS Transactions on Systems</t>
  </si>
  <si>
    <t>60012729;60012729;60012729</t>
  </si>
  <si>
    <t>29567531300;7004718441;7003717944</t>
  </si>
  <si>
    <t>Pardal, Paula Cristiane Pinto Mesquita;Kuga, Helio Koiti;De Moraes, Rodolpho Vilhena</t>
  </si>
  <si>
    <t>Sao Jose dos Campos</t>
  </si>
  <si>
    <t>Instituto Nacional de Pesquisas Espaciais</t>
  </si>
  <si>
    <t>Pardal P.</t>
  </si>
  <si>
    <t>Implications of the application of recursive least squares algorithms to satellite orbit determination using GPS measurements</t>
  </si>
  <si>
    <t>2-s2.0-67849110162</t>
  </si>
  <si>
    <t>['optical lattice', 'limited principally', 'fractional uncertainty', 'experimentally investigate', 'clock transition', 'atoms confined']</t>
  </si>
  <si>
    <t>We experimentally investigate an optical clock based on Yb171 (I=1/2) atoms confined in an optical lattice. We have evaluated all known frequency shifts to the clock transition, including a density-dependent collision shift, with a fractional uncertainty of 3.4√ó10-16, limited principally by uncertainty in the blackbody radiation Stark shift. We measured the absolute clock transition frequency relative to the NIST-F1 Cs fountain clock and find the frequency to be 518295836590865.2(0.7)Hz.</t>
  </si>
  <si>
    <t>60023053;60023053;60023053-60022522;60023053;60023053;60023053;60023053;60023053;60023053;60023053</t>
  </si>
  <si>
    <t>23978008800;6603763159;8438163600;7004184247;7007099238;32367601900;7004087226;6603356736;7202773602;35564901100</t>
  </si>
  <si>
    <t>Lemke, N. D.;Ludlow, A. D.;Barber, Z. W.;Fortier, T. M.;Diddams, S. A.;Jiang, Y.;Jefferts, S. R.;Heavner, T. P.;Parker, T. E.;Oates, C. W.</t>
  </si>
  <si>
    <t>Gaithersburg;Bozeman</t>
  </si>
  <si>
    <t>National Institute of Standards and Technology;Montana State University</t>
  </si>
  <si>
    <t>60023053;60022522</t>
  </si>
  <si>
    <t>Lemke N.</t>
  </si>
  <si>
    <t>Spin-1/2 optical lattice clock</t>
  </si>
  <si>
    <t>10.1103/PhysRevLett.103.063001</t>
  </si>
  <si>
    <t>2-s2.0-68649117658</t>
  </si>
  <si>
    <t>['stroke channel', 'spatial current', 'spark channel', 'rsc ).', 'resistive elements', 'realistically model', 'proposed model', 'numerical models', 'nonlinear behavior', 'lightning return', 'lightning discharge', 'known characteristics', 'f model', 'consequent shockwave', 'cloud along', 'charge distributions', 'channel radius', 'changing value', 'antenna theory']</t>
  </si>
  <si>
    <t>Antenna theory (AT) | Electric field integral equation (EFIE) | Fixed inductive loading | Lightning return-stroke modeling | Nonlinearly resistive loading | Strong shock</t>
  </si>
  <si>
    <t>Distributed nonlinear resistive elements are incorporated into an antenna theory (AT) model with fixed inductive loading (ATIL-F) to realistically model the current wave propagation along the lightning return-stroke channel (RSC). Resistive elements are considered as a nonlinear distributed load whose resistance is a function of both current and time. This is adopted from the numerical models of a spark channel and consequent shockwave from a lightning discharge, yielding a changing value of the channel radius from the base to the cloud along the RSC. It is demonstrated that the proposed model is more consistent with the nonlinear behavior of a lightning channel inferred from experimental physical observations. The model also satisfies most of the well-known characteristics of RSC, including the temporal and spatial current and charge distributions, some important features observed in radiated electromagnetic fields, and wave propagation speed profiles along the channel when compared with those predicted by the ATIL-F model. ¬© 2009 IEEE.</t>
  </si>
  <si>
    <t>488-498</t>
  </si>
  <si>
    <t>3 PART 1</t>
  </si>
  <si>
    <t>29567535100;6701324111;7006682049</t>
  </si>
  <si>
    <t>Seyed Moosavi, Seyed Hassan;Moini, Rouzbeh;Sadeghi, S. H.Hesam</t>
  </si>
  <si>
    <t>Seyed Moosavi S.</t>
  </si>
  <si>
    <t>Representation of a lightning return-stroke channel as a nonlinearly loaded thin-wire antenna</t>
  </si>
  <si>
    <t>10.1109/TEMC.2009.2025655</t>
  </si>
  <si>
    <t>2-s2.0-69649104988</t>
  </si>
  <si>
    <t>['¬© 2009', 'matched filtering', 'mass bounds', 'levels obtainable', 'hypothetical graviton', 'hole systems', 'gravitational waves', 'gravitational waveforms', 'equal masses', 'effectively restore', 'cosmological distances', 'black holes', 'achievable graviton', 'accompanying modulations']</t>
  </si>
  <si>
    <t>Observations of gravitational waves from massive binary black-hole systems at cosmological distances can be used to search for a dependence of the speed of propagation of the waves on wavelength, and thereby to bound the mass of a hypothetical graviton. We study the effects of precessions of the spins of the black holes and of the orbital angular momentum on the process of parameter estimation based on the method of matched filtering of gravitational-wave signals vs theoretical template waveforms. For the proposed Laser Interferometer Space Antenna, we show that precessions, and the accompanying modulations of the gravitational waveforms, are effective in breaking degeneracies among the parameters being estimated, and effectively restore the achievable graviton-mass bounds to levels obtainable from binary inspirals without spin. For spinning, precessing binary black-hole systems of equal masses. ¬© 2009 The American Physical Society.</t>
  </si>
  <si>
    <t>60074756;60074756-60015201</t>
  </si>
  <si>
    <t>6506092245;7005776649</t>
  </si>
  <si>
    <t>Stavridis, Adamantios;Will, Clifford M.</t>
  </si>
  <si>
    <t>St. Louis;Paris</t>
  </si>
  <si>
    <t>Washington University in St. Louis, McDonnell Center for the Space Sciences;Institut d‚ÄôAstrophysique de Paris</t>
  </si>
  <si>
    <t>60074756;60015201</t>
  </si>
  <si>
    <t>Stavridis A.</t>
  </si>
  <si>
    <t>Bounding the mass of the graviton with gravitational waves: Effect of spin precessions in massive black hole binaries</t>
  </si>
  <si>
    <t>10.1103/PhysRevD.80.044002</t>
  </si>
  <si>
    <t>2-s2.0-69949147259</t>
  </si>
  <si>
    <t>['transmitted power', 'specific frequency', 'one direction', 'nonreciprocal phase', 'new type', 'handed mode', 'dominant right', 'dominant left']</t>
  </si>
  <si>
    <t>Leaky wave antennas | Metamaterials | Nonreciprocal wave propagation | Periodic structures</t>
  </si>
  <si>
    <t>A new type of nonreciprocal phase-shift transmission line is proposed; it realizes the dominant right-handed mode in one direction of the power flow along the line, and the dominant left-handed mode in the opposite power direction. These right and left handed modes can have the same wave number vector at a specific frequency but there is no significant coupling effect. An equivalent circuit model is provided to explain its nonreciprocal transmission characteristics. A nonreciprocal phase-shift composite right/left handed transmission line is designed to satisfy specific performance parameters and fabricated as a ferrite microstrip line. The leaky wave radiation characteristics of the fabricated nonreciprocal line are investigated. An experiment and analyses confirm obliquely unidirectional leaky wave radiation from the line for the two different directions of the transmitted power. ¬© 2009 IEEE.</t>
  </si>
  <si>
    <t>1995-2005</t>
  </si>
  <si>
    <t>60031225;60031225;60031225;60015275</t>
  </si>
  <si>
    <t>7403983097;14822252400;57188934260;7201754934</t>
  </si>
  <si>
    <t>Ueda, Tetsuya;Horikawa, Ken;Akiyama, Masahiro;Tsutsumi, Makoto</t>
  </si>
  <si>
    <t>Kyoto;Fukui</t>
  </si>
  <si>
    <t>Kyoto Institute of Technology;Fukui University of Technology</t>
  </si>
  <si>
    <t>60031225;60015275</t>
  </si>
  <si>
    <t>Ueda T.</t>
  </si>
  <si>
    <t>Nonreciprocal phase-shift composite right/left handed transmission lines and their application to leaky wave antennas</t>
  </si>
  <si>
    <t>10.1109/TAP.2009.2021889</t>
  </si>
  <si>
    <t>2-s2.0-67949085181</t>
  </si>
  <si>
    <t>['technique estimates', 'signal sources', 'perturbed n', 'n directions', 'convergent problem', 'calibration technique', 'array parameters', 'arbitrary array']</t>
  </si>
  <si>
    <t>Array calibration | Beamforming | Direction-of-arrival (DOA) estimation</t>
  </si>
  <si>
    <t>A calibration technique is proposed in this paper for an arbitrary array. This technique estimates the array sensor gain/phase and geometry with a set of simultaneous equations formed by using the MUSIC null spectrum property. Note that the technique does not use iterative calculation in estimating the array parameters and hence it has no convergent problem; however, it requires that n directions of arrival (DOAs) of signal sources to be known to calibrate the array which is perturbed n-dimensionally. The efficacy of the method is demonstrated by means of simulations and on experimental data collected with an antenna array operating in high-frequency radio band. ¬© 2009 IEEE.</t>
  </si>
  <si>
    <t>1963-1972</t>
  </si>
  <si>
    <t>60005510;60005510;60005510;60009029</t>
  </si>
  <si>
    <t>24341657200;12241786100;7102842938;7102124203</t>
  </si>
  <si>
    <t>Ng, Boon Poh;Lie, Joni Polili;Er, Meng Hwa;Feng, Aigang</t>
  </si>
  <si>
    <t>United States;Singapore</t>
  </si>
  <si>
    <t>Scotts Valley;Singapore City</t>
  </si>
  <si>
    <t>Seagate Technology USA;Nanyang Technological University</t>
  </si>
  <si>
    <t>60009029;60005510</t>
  </si>
  <si>
    <t>Ng B.</t>
  </si>
  <si>
    <t>A practical simple geometry and gain/phase calibration technique for antenna array processing</t>
  </si>
  <si>
    <t>10.1109/TAP.2009.2021931</t>
  </si>
  <si>
    <t>2-s2.0-67949085183</t>
  </si>
  <si>
    <t>['xpr ).', 'propagation channel', 'polarization ratio', 'polar characterization', 'optimum decorrelation', 'new interpretation', 'maximum meg', 'general antennas', 'field multimodes', 'expansion coefficients', 'electromagnetic field', 'channel cross', 'antenna signals', 'also provided', 'also prove']</t>
  </si>
  <si>
    <t>Channel modeling | Cross-polarization ratio | Mean effective gain | Scattering matrix | Spherical vector wave expansion</t>
  </si>
  <si>
    <t>In this paper, we introduce an approach to analyze the interaction between antennas and the propagation channel. We study both the antennas and the propagation channel by means of the spherical vector wave mode expansion of the electromagnetic field. Then we use the expansion coefficients to study some properties of general antennas in those fields by means of the antenna scattering matrix. The focus is on the spatio-polar characterization of antennas, channels and their interactions. We provide closed form expressions for the covariance of the field multimodes as function of the power angle spectrum (PAS) and the channel cross-polarization ratio (XPR). A new interpretation of the mean effective gains (MEG) of antennas is also provided. The maximum MEG is obtained by conjugate mode matching between the antennas and the channel; we also prove the (intuitive) results that the optimum decorrelation of the antenna signals is obtained by the excitation of orthogonal spherical vector modes. ¬© 2009 IEEE.</t>
  </si>
  <si>
    <t>2055-2067</t>
  </si>
  <si>
    <t>60029170;60029170;60029170-60003398-60029311;60029170;60029170</t>
  </si>
  <si>
    <t>24764461800;34770513200;7006594890;6603113243;7004643438</t>
  </si>
  <si>
    <t>Alay√≥n Glazunov, Andr√©s;Gustafsson, Mats;Molisch, Andreas F.;Tufvesson, Fredrik;Kristensson, Gerhard</t>
  </si>
  <si>
    <t>United States;Sweden;United States</t>
  </si>
  <si>
    <t>Los Angeles;Lund;Cambridge</t>
  </si>
  <si>
    <t>University of Southern California;Lunds Universitet;Mitsubishi Electric Research Laboratories</t>
  </si>
  <si>
    <t>60029311;60029170;60003398</t>
  </si>
  <si>
    <t>Spherical vector wave expansion of Gaussian electromagnetic fields for antenna-channel interaction analysis</t>
  </si>
  <si>
    <t>10.1109/TAP.2009.2016686</t>
  </si>
  <si>
    <t>2-s2.0-67949088264</t>
  </si>
  <si>
    <t>['wavelength configurations', 'transmission response', 'time domain', 'planar ultrawideband', 'notched structures', 'investigated carefully', 'ground band', 'frequency domain', 'feature quarter', 'f0 stands', 'desired band', 'depth understanding', 'center frequency', 'antenna retains', '8 ghz', '62 ghz', '43 ghz', '3 f0']</t>
  </si>
  <si>
    <t>Band-notched function | Half-wavelength slot | On-ground | Quarter-wavelength slot | Ultrawideband (UWB) antenna</t>
  </si>
  <si>
    <t>Planar ultrawideband (UWB) antennas with on-ground band-notched structures are studied in this paper. Two different slot resonators, which feature quarter-wavelength and half-wavelength configurations, are embedded into the arc shaped ground plane of the circular disk patch antennas in order to obtain the desired band-rejection around 5.8 GHz. Their principles and characteristics are analyzed and compared in detail providing designers with in-depth understanding and useful design information. By choosing the quarter-wavelength slot resonator, the first spurious stopband can be pushed up to 3 f0 (f0 stands for the center frequency of the notch) and this antenna retains a super wide working band which spans from 1.62 GHz to 17.43 GHz. Performance in both the frequency domain and time domain for this antenna has been investigated carefully. The transmission response of a transceiving antenna system and their corresponding transient analysis are discussed at the end of this paper. ¬© 2009 IEEE.</t>
  </si>
  <si>
    <t>1886-1893</t>
  </si>
  <si>
    <t>60005244-60027550;60005244;60005244;60005244</t>
  </si>
  <si>
    <t>8961020900;56937616600;15843464100;55717639800</t>
  </si>
  <si>
    <t>Dong, Yuan Dan;Hong, Wei;Kuai, Zhen Qi;Chen, Ji Xin</t>
  </si>
  <si>
    <t>Los Angeles;Nanjing</t>
  </si>
  <si>
    <t>University of California, Los Angeles;Southeast University</t>
  </si>
  <si>
    <t>60027550;60005244</t>
  </si>
  <si>
    <t>Analysis of planar ultrawideband antennas with on-ground slot band-notched structures</t>
  </si>
  <si>
    <t>10.1109/TAP.2009.2021910</t>
  </si>
  <si>
    <t>2-s2.0-67949088266</t>
  </si>
  <si>
    <t>['wave transformer', 'wave impedance', 'wave antennas', 'unit cell', 'structure consisting', 'significant stopband', 'remain real', 'proposed technique', 'open stopband', 'novel technique', 'matching stub', 'first demonstrated', 'completely suppressed', 'also applied']</t>
  </si>
  <si>
    <t>Broadside scanning | Leaky-wave antennas | Microstrip | One-dimensional (1-D) periodicity | Open stopband | Printed antennas</t>
  </si>
  <si>
    <t>A novel technique for the elimination of the open stopband in one-dimensional periodic printed leaky-wave antennas is presented. A quarter-wave transformer, or alternatively a matching stub, is introduced into the unit cell of the antenna, which forces the Bloch-wave impedance of the structure to remain real and non-zero at broadside. The effectiveness of the proposed technique is first demonstrated on a printed periodic microstrip leaky-wave antenna consisting of a single radiating stub per unit cell, which exhibits a significant stopband at broadside. The technique is then also applied to a structure consisting of two radiating stubs per unit cell, which is capable of mitigating, but not eliminating, the open stopband. In both cases the open stopband at broadside is completely suppressed. ¬© 2009 IEEE.</t>
  </si>
  <si>
    <t>1894-1906</t>
  </si>
  <si>
    <t>60032350;60032350;60032350;60005837</t>
  </si>
  <si>
    <t>6506012830;6701466183;7006012591;7404289310</t>
  </si>
  <si>
    <t>Paulotto, Simone;Baccarelli, Paolo;Frezza, Fabrizio;Jackson, David R.</t>
  </si>
  <si>
    <t>Rome;Houston</t>
  </si>
  <si>
    <t>Sapienza Universit√† di Roma;University of Houston</t>
  </si>
  <si>
    <t>60032350;60005837</t>
  </si>
  <si>
    <t>Paulotto S.</t>
  </si>
  <si>
    <t>A novel technique for open-stopband suppression in 1-D periodic printed leaky-wave antennas</t>
  </si>
  <si>
    <t>10.1109/TAP.2009.2019900</t>
  </si>
  <si>
    <t>2-s2.0-67949091209</t>
  </si>
  <si>
    <t>['unloaded antenna', 'tunable within', 'significantly enhanced', 'practical mean', 'patch antenna', 'multilayer self', 'magnetic antenna', 'improved directivity', 'high efficiency', 'ferrite loading', 'enhanced bandwidth', 'dielectric substrates', 'biased nico', 'antenna efficiency', 'alumina substrate', '40 mhz', '18 mhz', '140 ¬∞', '12 mhz', '1 ghz', '1 db']</t>
  </si>
  <si>
    <t>Magnetic films | Self-biased films | Tunable magnetic antennas</t>
  </si>
  <si>
    <t>Magneto-dielectric substrates with thin magnetic films show great potential in realizing electrically small tunable antennas with enhanced bandwidth, improved directivity, and high efficiency. This communication introduces self-biased NiCo-ferrite magnetic films as a practical mean to tune a patch antenna by loading single layer and multilayer self-biased ferrite films. The central resonant frequency of the unloaded patch antenna is measured at 2.1 GHz with a bandwidth of 18 MHz. However, with ferrite loading of the alumina substrate, this frequency is shown to be tunable within a range of 12 MHz-40 MHz, and the antenna efficiency is increased from 41% of the non-magnetic antenna to 56%, 65%, and 74% for the three magnetic antennas. The omnidirectional radiation pattern is significantly enhanced with the -5 dBic gain beamwidth increased from 140¬∞ to 155¬∞, 156¬∞ and 160¬∞, respectively for the three ferrite loaded antennas. In addition, the gains of the three magnetic antennas are enhanced by 0.32, 0.77, and 1.1 dB, respectively, over the unloaded antenna. ¬© 2009 IEEE.</t>
  </si>
  <si>
    <t>2190-2193</t>
  </si>
  <si>
    <t>60028628;60028628;60028628;60028628;60028628;60028628;60019647;60028628</t>
  </si>
  <si>
    <t>8951416700;29967452900;14619147200;56517197100;23768564100;24075083700;35576639300;7202557288</t>
  </si>
  <si>
    <t>Yang, Guo Min;Xing, X.;Daigle, A.;Liu, M.;Obi, O.;Stoute, S.;Naishadham, K.;Sun, Nian X.</t>
  </si>
  <si>
    <t>Boston;Atlanta</t>
  </si>
  <si>
    <t>Northeastern University;Georgia Institute of Technology</t>
  </si>
  <si>
    <t>60028628;60019647</t>
  </si>
  <si>
    <t>Yang G.M.</t>
  </si>
  <si>
    <t>Tunable miniaturized patch antennas with self-biased multilayer magnetic films</t>
  </si>
  <si>
    <t>10.1109/TAP.2009.2021972</t>
  </si>
  <si>
    <t>2-s2.0-67949094423</t>
  </si>
  <si>
    <t>['ultrawideband applications', 'study shows', 'planar antenna', 'impedance bandwidth', 'average gain', 'antenna achieves', 'achieved across', '7 dbi', '48 %)', '10 db', '1 ghz']</t>
  </si>
  <si>
    <t>Broadband antennas | Microstrip patch antennas | Suspended plate antennas | Ultrawideband (UWB) antennas</t>
  </si>
  <si>
    <t>A planar antenna with a broadband feeding structure is presented and analyzed for ultrawideband applications. The proposed antenna consists of a suspended radiator fed by an n-shape microstrip feed. Study shows that this antenna achieves an impedance bandwidth from 3.1-5.1 GHz (48%) for a reflection of coefficient of S11 &lt; -10 dB, and an average gain of 7.7 dBi. Stable boresight radiation patterns are achieved across the entire operating frequency band, by suppressing the high order mode resonances. This design exhibits good mechanical tolerance and manufacturability. ¬© 2009 IEEE.</t>
  </si>
  <si>
    <t>2172-2175</t>
  </si>
  <si>
    <t>6701503897;7409485017;7006326283</t>
  </si>
  <si>
    <t>Toh, Wee Kian;Chen, Zhi Ning;Qing, Xianming</t>
  </si>
  <si>
    <t>Toh W.K.</t>
  </si>
  <si>
    <t>A planar UWB antenna with a broadband feeding structure</t>
  </si>
  <si>
    <t>10.1109/TAP.2009.2021968</t>
  </si>
  <si>
    <t>2-s2.0-67949094425</t>
  </si>
  <si>
    <t>DY08101</t>
  </si>
  <si>
    <t>['wide slot', 'slot antenna', 'significantly enhanced', 'shaped slot', 'operating bandwidth', 'least 1', 'iteration order', 'iteration factor', 'impedance bandwidth', 'fractal shapes', 'experimentally studied', 'experimentally found', 'conventional microstrip', 'bandwidth enhancement', 'also achieved', '59 ghz', '5 times', '4 ghz']</t>
  </si>
  <si>
    <t>Bandwidth enhancement | Fractal antenna | Microstrip-line-fed antenna | Slot antenna</t>
  </si>
  <si>
    <t>Microstrip-line-fed printed wide-slot antenna with a fractal-shaped slot for bandwidth enhancement is proposed and experimentally studied. By etching the wide slot as fractal shapes, it is experimentally found that the operating bandwidth can be significantly enhanced, and the relation between the bandwidth and the iteration order (IO) and iteration factor (IF) of the fractal shapes is experimentally studied. Experimental results indicate that the impedance bandwidth, defined by -10 dB reflection coefficient, of the proposed fractal slot antenna can reach an operating bandwidth of 2.4 GHz at operating frequencies around 4 GHz, which is about 3.5 times that of a conventional microstrip-line-fed printed wide-slot antenna. It also achieved a 2-dB gain bandwidth of at least 1.59 GHz. ¬© 2009 IEEE.</t>
  </si>
  <si>
    <t>2176-2179</t>
  </si>
  <si>
    <t>56092785900;35320575500;24082113600</t>
  </si>
  <si>
    <t>Chen, Wen Ling;Wang, Guang Ming;Zhang, Chen Xin</t>
  </si>
  <si>
    <t>Bandwidth enhancement of a microstrip-line-fed printed wide-slot antenna with a fractal-shaped slot</t>
  </si>
  <si>
    <t>10.1109/TAP.2009.2021974</t>
  </si>
  <si>
    <t>2-s2.0-67949099066</t>
  </si>
  <si>
    <t>V. Kann Rasmussen Foundation</t>
  </si>
  <si>
    <t>VKRF</t>
  </si>
  <si>
    <t>['vertically oriented', 'unwrapped phase', 'technical university', 'system uses', 'simulated data', 'performance tested', 'moments solution', 'measurement system', 'measurement setup', 'iterative newton', 'imaging algorithm', 'efficient method', 'correct position']</t>
  </si>
  <si>
    <t>Biomedical imaging | Cancer | Electromagnetic scattering inverse problems | Microwave imaging | Nonlinear equations</t>
  </si>
  <si>
    <t>The microwave imaging system currently being developed at the Technical University of Denmark is described and its performance tested on simulated data. The system uses an iterative Newton-based imaging algorithm for reconstructing the images in conjunction with an efficient method-of-moments solution of the associated forward scattering problem. A cylindrical multistatic antenna setup with 32 horizontally oriented antennas is used for collecting the data. It has been found that formulating the imaging algorithm in terms of the logarithm of the amplitude and the unwrapped phase of the measured signals improves its performance when compared to the more commonly used complex phasor formulation. This improvement is illustrated by imaging a simulated hemispherical breast model using both formulations. In addition to this, the importance of using the correct position and orientation of the antennas in the measurement system is shown by imaging the same breast model using a measurement setup in which the antennas are vertically oriented. ¬© 2009 IEEE.</t>
  </si>
  <si>
    <t>2105-2115</t>
  </si>
  <si>
    <t>60011373;60011373;60011373-60027972</t>
  </si>
  <si>
    <t>15842402800;7202629313;6603736397</t>
  </si>
  <si>
    <t>Rub√¶k, Tonny;Kim, Oleksiy S.;Meincke, Peter</t>
  </si>
  <si>
    <t>Copenhagen K;Lyngby</t>
  </si>
  <si>
    <t>TICRA;Danmarks Tekniske Universitet</t>
  </si>
  <si>
    <t>60027972;60011373</t>
  </si>
  <si>
    <t>Rub√¶k T.</t>
  </si>
  <si>
    <t>Computational validation of a 3-D microwave imaging system for breast-cancer screening</t>
  </si>
  <si>
    <t>10.1109/TAP.2009.2021879</t>
  </si>
  <si>
    <t>2-s2.0-67949100558</t>
  </si>
  <si>
    <t>['new pheromone', 'geometrid moth', 'general odorant', 'escherichia coli', 'bombyx mori', 'binding proteins', 'binding protein']</t>
  </si>
  <si>
    <t>Antennal protein | CDNA cloning | Geometridae in lepidoptera | PCR | Pheromone perception</t>
  </si>
  <si>
    <t>The full-length cDNA sequence of a new pheromone-binding protein (AscrPBP2) was determined from a geometrid moth, Ascotis selenaria cretacea, which secreted a Type II sex pheromone, and an antiserum against its recombinant protein overexpressed in Escherichia coli was prepared. In addition to this antiserum against AscrPBP2, antibodies against AscrPBPl and general odorant-binding proteins of Bombyx mori were used in Western blotting experiments to analyze the proteins in the antennae of several lepidopteran species secreting Type II sex pheromone components.</t>
  </si>
  <si>
    <t>1443-1446</t>
  </si>
  <si>
    <t>Bioscience, Biotechnology and Biochemistry</t>
  </si>
  <si>
    <t>60004853;60004853;60004853;60004853;60004853;60004853</t>
  </si>
  <si>
    <t>8083541300;6507391050;7401869820;35102834800;7403249191;7402175510</t>
  </si>
  <si>
    <t>Watanabe, Hayaki;Tabunoki, Hiroko;Miura, Nami;Matsui, Aya;Sato, Ryoichi;Ando, Tetsu</t>
  </si>
  <si>
    <t>Fuchu</t>
  </si>
  <si>
    <t>Tokyo University of Agriculture and Technology</t>
  </si>
  <si>
    <t>Watanabe H.</t>
  </si>
  <si>
    <t>Identification of a new pheromone-binding protein in the antennae of a geometrid species and preparation of its antibody to analyze the antennal proteins of moths secreting Type II sex pheromone components</t>
  </si>
  <si>
    <t>10.1271/bbb.90029</t>
  </si>
  <si>
    <t>2-s2.0-67949100598</t>
  </si>
  <si>
    <t>['reflection bandwidth', 'rectangular patches', 'radiating patches', 'radiating elements', 'microstrip patches', 'antenna prototype']</t>
  </si>
  <si>
    <t>Microstrip coupling horizontal lines | Parallel plate waveguide | Patch antenna | Virtual waveguide</t>
  </si>
  <si>
    <t>A parallel plate waveguide antenna is presented with microstrip patches as radiating elements. Rectangular patches are also placed inside the waveguide as coupling field structures from the waveguide to the radiating elements. The connections from the coupling to the radiating patches are made by means of vias. The field propagated along the parallel plate waveguide corresponds to a high order TE mode, creating virtual smaller rectangular waveguides in the parallel plate structure. An antenna prototype has been manufactured and measured. A 60% efficiency and 27 dBi antenna gain were obtained; with a 6.5% reflection bandwidth. Nevertheless, the resonant behavior becomes evident in the radiation pattern measurements. ¬© 2009 IEEE.</t>
  </si>
  <si>
    <t>2185-2189</t>
  </si>
  <si>
    <t>60026796;60015815;60028442</t>
  </si>
  <si>
    <t>8654979600;15841953500;55883916200</t>
  </si>
  <si>
    <t>Masa-Campos, Jose Luis;Klinger, Sandra;Sierra-P√©rez, M.</t>
  </si>
  <si>
    <t>Spain;Spain;Germany</t>
  </si>
  <si>
    <t>Madrid;Madrid;Stuttgart</t>
  </si>
  <si>
    <t>Universidad Polit√©cnica de Madrid;Universidad Aut√≥noma de Madrid;Universit√§t Stuttgart</t>
  </si>
  <si>
    <t>60028442;60026796;60015815</t>
  </si>
  <si>
    <t>Masa-Campos J.L.</t>
  </si>
  <si>
    <t>Parallel plate patch antenna with internal rectangular coupling patches and TE&lt;inf&gt;NO&lt;/inf&gt; mode excitation</t>
  </si>
  <si>
    <t>10.1109/TAP.2009.2021969</t>
  </si>
  <si>
    <t>2-s2.0-67949105060</t>
  </si>
  <si>
    <t>['single element', 'printed dipole', 'mutual coupling', 'integrated balun', 'input impedance', 'impedance match', 'feed point', 'extremely important', 'exhibits flexibility', 'directly match', 'circuit analysis', 'broadband performance', 'benchmarking topology']</t>
  </si>
  <si>
    <t>Antenna array | Base station antenna | Broadband antenna | Integrated balun | Printed dipole | Wireless communications</t>
  </si>
  <si>
    <t>A printed dipole with an integrated balun features a broad operating bandwidth. The feed point of conventional balun structures is fixed at the top of the integrated balun, which makes it difficult to match to a 50-Œ© feed. In this communication, we demonstrate that it is possible to directly match with the 50-Œ© feed by adjusting the position of the feed point of the integrated balun. The printed dipole with the hereby presented adjustable integrated balun maintains the broadband performance and exhibits flexibility for the matching to different impedance values, which is extremely important for the design of antenna arrays since the mutual coupling between antenna elements commonly changes the input impedance of each single element. An equivalent-circuit analysis is presented for the understanding of the mechanism of the impedance match. An eight-element linear antenna array is designed as a benchmarking topology for broadband wireless base stations. ¬© 2009 IEEE.</t>
  </si>
  <si>
    <t>2180-2184</t>
  </si>
  <si>
    <t>60021032-60024542;60021032;60021032;60021032;60021032;60021032</t>
  </si>
  <si>
    <t>7404724322;55579276500;57206682365;7403175717;56972325400;7003916876</t>
  </si>
  <si>
    <t>Li, Rong Lin;Wu, Terence;Pan, Bo;Lim, Kyutae;Laskar, Joy;Tentzeris, Manos M.</t>
  </si>
  <si>
    <t>Guangzhou;Atlanta</t>
  </si>
  <si>
    <t>South China University of Technology;Georgia Institute of Technology</t>
  </si>
  <si>
    <t>60024542;60021032</t>
  </si>
  <si>
    <t>Li R.</t>
  </si>
  <si>
    <t>Equivalent-circuit analysis of a broadband printed dipole with adjusted Integrated balun and an array for base station applications</t>
  </si>
  <si>
    <t>10.1109/TAP.2009.2021967</t>
  </si>
  <si>
    <t>2-s2.0-67949106565</t>
  </si>
  <si>
    <t>['synthetic functions', 'strong reduction', 'solved using', 'relevant terms', 'mom ).', 'large arrays', 'entire block', 'electromagnetic problem', 'efie ),', 'discretized via', 'decomposition technique', 'coupled magnetic', 'coupled antennas', 'complete problem', 'basis functions', 'backed radiators', 'appropriate sources']</t>
  </si>
  <si>
    <t>Degrees of freedom | Integral equation technique | Large antennas | Method of moments (MoM) | Slot arrays</t>
  </si>
  <si>
    <t>The application is described the synthetic function expansion (SFX) approach to large arrays of aperture-coupled antennas. The problem is formulated in terms of coupled magnetic-field continuity integral equations (MFCIE) and electric field integral equations (EFIE), and discretized via the method of moments (MoM). The SFX is a domain-decomposition technique; on each block of the broken-down structure, functions are generated with domain over the entire block. These "synthetic functions" (SF) are obtained from the solution of the electromagnetic problem for the isolated block upon specification of appropriate sources on the block bounding box, and from a further singular value decomposition (SVD)-based procedure to select the relevant terms. The complete problem is solved using the SFs as basis functions for the MoM. This results in a strong reduction of the MoM matrix size. Applications are presented to configurations of open and cavity-backed radiators. ¬© 2009 IEEE.</t>
  </si>
  <si>
    <t>1936-1943</t>
  </si>
  <si>
    <t>60012162;60012162;60122280;60122280</t>
  </si>
  <si>
    <t>6701353036;24766561500;29667506700;6603022806</t>
  </si>
  <si>
    <t>Matekovits, Ladislau;Vecchi, Giuseppe;Bercigli, Mirko;Bandinelli, Mauro</t>
  </si>
  <si>
    <t>Pisa;Turin</t>
  </si>
  <si>
    <t>IDS Ingegneria Dei Sistemi S.p.A;Politecnico di Torino</t>
  </si>
  <si>
    <t>60122280;60012162</t>
  </si>
  <si>
    <t>Matekovits L.</t>
  </si>
  <si>
    <t>Synthetic-functions analysis of large aperture-coupled antennas</t>
  </si>
  <si>
    <t>10.1109/TAP.2009.2021895</t>
  </si>
  <si>
    <t>2-s2.0-67949106569</t>
  </si>
  <si>
    <t>Minist√®re de l‚ÄôEnseignement Sup√©rieur et de la Recherche Scientifique</t>
  </si>
  <si>
    <t>MESRS</t>
  </si>
  <si>
    <t>['radiation characteristics', 'proper choice', 'primary importance', 'lens material', 'lens base', 'internal resonances', 'finite size', 'feed polarization', 'edge illumination', 'dlas made', 'directive nature', 'dense materials', 'analytical regularization', 'analysis accounts']</t>
  </si>
  <si>
    <t>Beam collimation | Dielectric lens antenna | Directivity | Edge illumination | Edge taper</t>
  </si>
  <si>
    <t>The role of edge illumination in the performance of compact-size dielectric lens antennas (DLAs) is studied in accurate manner using a highly efficient algorithm based on the combination of the Muller's boundary integral equations and the method of analytical regularization. The analysis accounts for the finite size of the lens and directive nature of the primary feed placed close to the center of the lens base. The problem is solved in a two-dimensional (2-D) formulation for both E- and H-polarizations. It is found that away from internal resonances that spoil the radiation characteristics of DLAs made of dense materials, the edge illumination has primary importance. The proper choice of this parameter helps maximize DLA directivity, and its optimal value depends on the lens material and feed polarization. ¬© 2009 IEEE.</t>
  </si>
  <si>
    <t>2193-2198</t>
  </si>
  <si>
    <t>Performance of hemielliptic dielectric lens antennas With optimal edge illumination</t>
  </si>
  <si>
    <t>10.1109/TAP.2009.2021979</t>
  </si>
  <si>
    <t>2-s2.0-67949111168</t>
  </si>
  <si>
    <t>['space representations', 'proposed techniques', 'moments solution', 'memory requirements', 'incoming waves', 'improved performance', 'finest level', 'computational time', 'basis vectors']</t>
  </si>
  <si>
    <t>-space integral | Higher order | Integral equations | Method of moments (MoM)</t>
  </si>
  <si>
    <t>The method of moments solution of electromagnetic surface integral equation formulations for perfect electric conductors or impedance boundary objects is obtained using hierarchical vector basis functions. The singular and hypersingular integrals involved in the near field coupling matrix are computed fully numerically using adaptive singularity cancellation technique. Multilevel fast multipole method with spherical harmonics expansion of the k-space representations of the basis vectors and the incoming waves at the finest level is utilized for its memory and computation time efficient implementation. Improved performance of the proposed techniques in terms of accuracy, computational time, and memory requirements is demonstrated by comparing various results with some of the existing implementations available in the literature. ¬© 2009 IEEE.</t>
  </si>
  <si>
    <t>2084-2093</t>
  </si>
  <si>
    <t>23568173900;7004819868</t>
  </si>
  <si>
    <t>Ismatullah, ;Eibert, Thomas F.</t>
  </si>
  <si>
    <t>Ismatullah</t>
  </si>
  <si>
    <t>Surface integral equation solutions by hierarchical vector basis functions and spherical harmonics based multilevel fast multipole method</t>
  </si>
  <si>
    <t>10.1109/TAP.2009.2021932</t>
  </si>
  <si>
    <t>2-s2.0-67949111170</t>
  </si>
  <si>
    <t>['wide range', 'unit cell', 'symmetric combinations', 'structure parameters', 'spectral parameters', 'spatial representations', 'small number', 'sdp integral', 'sdp ).', 'saddle point', 'quadrature nodes', 'periodic green', 'numerical efficiency', 'large periodicities', 'introduced approach', 'integral using', 'hybrid spectral', 'hybrid form', 'helmholtz equation', 'floquet modes', 'extracted components', 'dyadic green', 'contributions due', 'closed form', '3d configurations']</t>
  </si>
  <si>
    <t>Antenna arrays | Green's functions | Integral equations | Linear arrays | Periodic structures</t>
  </si>
  <si>
    <t>Hybrid spectral-spatial representations are introduced to rapidly calculate periodic scalar and dyadic Green's functions of the Helmholtz equation for 2D and 3D configurations with a 1D (linear) periodicity. The presented schemes work seamlessly for any observation location near the array and for any practical array periodicities, including electrically small and large periodicities. The representations are based on the expansion of the periodic Green's functions in terms of the continuous spectral integrals over the transverse (to the array) spectral parameters. To achieve high convergence and numerical efficiency, the introduced integral representations are cast in a hybrid form in terms of: (i) a small number of contributions due to sources located around the unit cell of interest; (ii) a small number of symmetric combinations of the Floquet modes; and (iii) an integral evaluated along the steepest descent path (SDP). The SDP integral is regularized by extracting the singular behavior near the saddle point of the integrand and integrating the extracted components in closed form. Efficient quadrature rules are established to evaluate this integral using a small number of quadrature nodes with arbitrary small error for a wide range of structure parameters. Strengths of the introduced approach are demonstrated via extensive numerical examples. ¬© 2009 IEEE.</t>
  </si>
  <si>
    <t>1973-1984</t>
  </si>
  <si>
    <t>24777033900;35570326300</t>
  </si>
  <si>
    <t>Van Orden, Derek;Lomakin, Vitaliy</t>
  </si>
  <si>
    <t>Rapidly convergent representations for 2D and 3D Green's functions for a linear periodic array of dipole sources</t>
  </si>
  <si>
    <t>10.1109/TAP.2009.2021893</t>
  </si>
  <si>
    <t>2-s2.0-67949114303</t>
  </si>
  <si>
    <t>['two identical', 'tm polarizations', 'tm planes', 'short circuited', 'satisfied simultaneously', 'periodic arrays', 'performance meeting', 'paper reports', 'optically flat', 'oblique angles', 'numerical predictions', 'individual slots', 'filter roll', 'filter consists', 'experimental results', 'excellent agreement', 'electromagnetic performance', 'allow transmission', '6 db', '5 ghz', '450 œºm', '320 ghz', '25 db']</t>
  </si>
  <si>
    <t>Dichroic filters | Freestanding mesh | Frequency selective surfaces (FSSs) | Millimeter and submillimeter waves | Quasi-optical filters</t>
  </si>
  <si>
    <t>This paper reports the design, construction and electromagnetic performance of a new freestanding frequency selective surface (FSS) structure which generates coincident spectral responses for dual polarization excitation at oblique angles of incidence. The FSS is required to allow transmission of 316.5-325.5 GHz radiation with a loss ‚â§ 0.6 dB and to achieve ‚â• dB rejection from 349.5-358.5 GHz. It should also exhibit crosspolarization levels below -25 dB, all criteria being satisfied simultaneously for TE and TM polarizations at 45¬∞ incidence. The filter consists of two identical, 30 mm diameter, 12.5 Œºm thick, optically flat, perforated metal screens separated by 450 Œºm. Each of the ‚âà 5000 unit cells contains two nested, short circuited, rectangular loop slots and a rectangular dipole slot. The nested elements provide a passband spectral response centered at 320 GHz in the TE and TM planes; the dipole slot increases the filter roll-off above resonance. The FSS was fabricated from silicon-on-insulator wafers using precision micromachining and plating processes including the use of deep reactive ion etching (DRIE) to pattern the individual slots and remove the substrate under the periodic arrays. Quasi-optical transmission measurements in the 250-360 GHz range yielded virtually identical copolarized spectral responses, with the performance meeting or exceeding the above specifications. Experimental results are in excellent agreement with numerical predictions. ¬© 2009 IEEE.</t>
  </si>
  <si>
    <t>1985-1994</t>
  </si>
  <si>
    <t>60029738;60029738;60029738;60029738;60023254;60023254;60023254;60086242;60086242;60086242;60031159</t>
  </si>
  <si>
    <t>57197924203;7102125229;7102789209;7102894931;16068555100;7006070529;7003532167;57212914758;57197034578;29867605800;7003592642</t>
  </si>
  <si>
    <t>Dickie, Raymond;Cahill, Robert;Gamble, Harold;Fusco, Vincent;Henry, Manju;Oldfield, Matthew;Huggard, Peter;Howard, Philip;Grant, Norman;Munro, Yvonne;de Maagt, Peter</t>
  </si>
  <si>
    <t>Germany;Netherlands;United Kingdom;United Kingdom</t>
  </si>
  <si>
    <t>Ottobrunn;Noordwijk aan Zee;Belfast;Didcot</t>
  </si>
  <si>
    <t>Airbus Defence and Space;ESTEC - European Space Research and Technology Centre;Queen's University Belfast;Rutherford Appleton Laboratory</t>
  </si>
  <si>
    <t>60086242;60031159;60029738;60023254</t>
  </si>
  <si>
    <t>Dickie R.</t>
  </si>
  <si>
    <t>Submillimeter wave frequency selective surface with polarization independent spectral responses</t>
  </si>
  <si>
    <t>10.1109/TAP.2009.2021933</t>
  </si>
  <si>
    <t>2-s2.0-67949118910</t>
  </si>
  <si>
    <t>['weaker dependence', 'synthesized pattern', 'starting point', 'simple method', 'significant reduction', 'significant comparison', 'properly modified', 'presented method', 'power synthesis', 'phase pattern', 'obtained using', 'method adopts', 'existing methods', 'cpu time', 'considered methods', 'comparison shows', 'closed form', 'auxiliary function', 'array excitations', 'arbitrary geometry', 'approximating pattern', 'antenna arrays', 'amplitude pattern']</t>
  </si>
  <si>
    <t>Antenna arrays | Dynamic range ratio (DRR) reduction | Multibeam patterns | Power synthesis | Wide nulls</t>
  </si>
  <si>
    <t>A fast and simple method of power synthesis for antenna arrays of arbitrary geometry is presented. The method adopts an auxiliary function having the desired amplitude pattern and a generic phase pattern, and determines in closed form the array pattern approximating the auxiliary function in both amplitude and phase. A cost function involving the auxiliary function and the approximating pattern is minimized by modifying the phase pattern of the auxiliary function, using a simple and fast iterative technique. Once the optimal phase pattern has been found, the array pattern approximating the corresponding auxiliary function is the synthesized pattern. The proposed method allows to satisfy stringent requirements on the amplitude pattern, including multibeam synthesis and radiation suppression within large angular regions. Numerical results show the effectiveness of the algorithm and are compared to those obtained using other existing methods. In order to achieve a more significant comparison such methods have been properly modified to improve their performances. Such comparison shows that the presented algorithm allows a significant reduction of CPU time with respect to the other considered methods, as well as a weaker dependence on the starting point. Finally, the presented method is extended in such a way as to reduce the dynamic range ratio (DRR) of the array excitations. ¬© 2009 IEEE.</t>
  </si>
  <si>
    <t>1952-1962</t>
  </si>
  <si>
    <t>13908144400;6701316004</t>
  </si>
  <si>
    <t>Comisso, Massimiliano;Vescovo, Roberto</t>
  </si>
  <si>
    <t>Fast iterative method of power synthesis for antenna arrays</t>
  </si>
  <si>
    <t>10.1109/TAP.2009.2021894</t>
  </si>
  <si>
    <t>2-s2.0-67949120427</t>
  </si>
  <si>
    <t>NSC 96-2221-E-027-022</t>
  </si>
  <si>
    <t>['transient response', 'return loss', 'pulse distortion', 'proposed ultrawideband', 'proposed antennas', 'proposed antenna', 'opposite polarization', 'low variation', 'fully integrated', 'domain characteristic', 'cp characterization', 'cp antennas', 'coaxial line', 'axial ratio', '7 dbic', '6 ghz', '5 ghz', '3 db', '10 db']</t>
  </si>
  <si>
    <t>Circular polarization | Spiral antenna | Transmitting/receiving antenna system | Ultrawideband (UWB)</t>
  </si>
  <si>
    <t>The design of a wideband circularly polarized (CP) equiangular spiral antenna is described. Contrary to the conventional spiral antenna using the coaxial line or the vertically connected feeding structure, a tapered microstrip balun is fully integrated into one spiral arm of the proposed antenna and hence this construction can be realized completely planar. The measured results show that the return loss is better than 10 dB from 3.75 to 18.6 GHz, the axial ratio is below 3 dB from 3 to 14.5 GHz, the radiation is bidirectional with opposite polarization, and the antenna peak gain is 3.5 to 7 dBic. The time-domain characteristic of the transmitting/receiving system using the proposed ultrawideband (UWB) CP antennas is investigated by transient response. The pulse distortion is insignificant and is verified by the measured antenna performance with high signal fidelity (‚â• 0.89) and low variation of group delay (‚â§ 0.1 ns). The transmitting/receiving antenna system using the proposed antennas is constructed to demonstrate the CP characterization and to detect the target position ¬© 2009 IEEE.</t>
  </si>
  <si>
    <t>1914-1920</t>
  </si>
  <si>
    <t>7202387588;16311353900;8375526500</t>
  </si>
  <si>
    <t>Mao, Shau Gang;Yeh, Jen Chun;Chen, Shiou Li</t>
  </si>
  <si>
    <t>Ultrawideband circularly polarized spiral antenna using integrated balun with application to time-domain target Detection</t>
  </si>
  <si>
    <t>10.1109/TAP.2009.2021883</t>
  </si>
  <si>
    <t>2-s2.0-67949123285</t>
  </si>
  <si>
    <t>['useful measures', 'statistical measures', 'specified accuracy', 'reference pattern', 'radiation pattern', 'primary objective', 'pattern difference', 'paper focuses', 'paper documents', 'obtain experience', 'much research', 'mechanical properties', 'measured data', 'many years', 'facility comparisons', 'facility accreditations', 'excellence called', 'error budgets', 'develop standards', 'challenging task', 'antenna standards', 'antenna centre', '12 antenna', '12 ).']</t>
  </si>
  <si>
    <t>Antenna measurements | Antennas | Facility comparison</t>
  </si>
  <si>
    <t>The primary objective of many antenna measurement facilities is to provide a specified high accuracy of the measured data. The validation of an antenna measurement facility is the process of proving that such a specified accuracy can be achieved. Since this constitutes a very challenging task, antenna measurement accuracy has been the subject of much research over many years and a range of useful measures have been introduced. Facility comparisons, together with antenna standards, error budgets, facility accreditations, and measurement procedure standards, constitute an effective measure towards facility validations. This paper documents the results of a comparison between 8 European antenna measurement facilities with a specially designed reference antenna, the DTU-ESA 12 GHz Validation Standard Antenna (VAST-12). The electrical and mechanical properties of the VAST-12 antenna are presented and its three different coordinate systems are defined. The primary objective of the comparison is to obtain experience and results that can serve to develop standards for validation of antenna measurement facilities. The paper focuses on the comparison of the radiation pattern and presents not only the measurement data obtained at the facilities, but also investigates several procedures for comparing these data. This includes various definitions of pattern difference and statistical measures as well as a reference pattern. The comparison took place in 2004-2005 as part of the European Union network of excellence called - ACE-Antenna Centre of Excellence. ¬© 2009 IEEE.</t>
  </si>
  <si>
    <t>1863-1878</t>
  </si>
  <si>
    <t>60011373;60011373-107383012;60011373;60028442;60028442;60028442;60028442;60007592;60007592;60007592;60104081;60104081;60104081;60011728;107146247</t>
  </si>
  <si>
    <t>55953273400;14049090100;56257320100;57218412724;29667543400;29867572000;16025338800;56883021900;7003892496;6603416244;7003888761;7006671845;6602500356;56277389800;29967519500</t>
  </si>
  <si>
    <t>Pivnenko, Sergey;Pallesen, Janus E.;Breinbjerg, Olav;Casta√±er, Manuel Sierra;Almena, Pablo Caballero;Portas, Cristian Mart√≠nez;Sanmart√≠n, Jos√© Luis Besada;Romeu, Jord;Blanch, Sebastian;Gonz√°lez-Arbes√∫, Jos√© M.;Sabatier, Christian;Calderone, Alain;Portier, G√©rard;Eriksson, H√•kan;Zackrisson, Jan</t>
  </si>
  <si>
    <t>France;Spain;Sweden;Denmark;Spain;Denmark;Sweden</t>
  </si>
  <si>
    <t>Issy-les-Moulineaux;Madrid;Stockholm;Lyngby;Barcelona;Vedbak;Goteborg</t>
  </si>
  <si>
    <t>Orange Labs;Universidad Polit√©cnica de Madrid;Saab AB;Danmarks Tekniske Universitet;Universitat Polit√®cnica de Catalunya;Interactive Sports Games;RUAG Aerospace Sweden</t>
  </si>
  <si>
    <t>60104081;60028442;60011728;60011373;60007592;107383012;107146247</t>
  </si>
  <si>
    <t>Pivnenko S.</t>
  </si>
  <si>
    <t>Comparison of antenna measurement facilities with the DTU-ESA 12 GHz validation standard antenna within the EU antenna centre of excellence</t>
  </si>
  <si>
    <t>10.1109/TAP.2009.2021934</t>
  </si>
  <si>
    <t>2-s2.0-67949123289</t>
  </si>
  <si>
    <t>['strongly established', 'standing waves', 'standing wave', 'simultaneously multiples', 'operating wavelength', 'one half', 'numerical simulation', 'narrow resonances', 'broadside scan', 'asymmetric spiral', 'asymmetric coupling', 'active impedance']</t>
  </si>
  <si>
    <t>Broadband arrays | Phased arrays | Spiral antennas</t>
  </si>
  <si>
    <t>The operation of a previously introduced planar array consisting of square spiral radiating elements has been analyzed by both numerical simulation and a transmission line model. The numerical results show that previously unexplained narrow resonances in the active impedance of the spiral elements result from standing waves excited on the elements through coupling from other elements. The transmission line analysis confirms that the standing waves can only be established when the spiral arm lengths are simultaneously multiples of one half the operating wavelength. The standing wave is excited only by asymmetric coupling, so the resonances are strongly established only for off-broadside scan. A method to feed the unbalanced load presented by an asymmetric spiral that is immune to the narrow resonances is proposed. ¬© 2009 IEEE.</t>
  </si>
  <si>
    <t>1931-1935</t>
  </si>
  <si>
    <t>60006514;60001247</t>
  </si>
  <si>
    <t>7402746863;7004004036</t>
  </si>
  <si>
    <t>West, James C.;Steyskal, Hans</t>
  </si>
  <si>
    <t>Stillwater;</t>
  </si>
  <si>
    <t>Oklahoma State University;Hanscom AFB</t>
  </si>
  <si>
    <t>West J.C.</t>
  </si>
  <si>
    <t>Analysis and feeding of a spiral element used in a planar array</t>
  </si>
  <si>
    <t>10.1109/TAP.2009.2021912</t>
  </si>
  <si>
    <t>2-s2.0-67949124738</t>
  </si>
  <si>
    <t>['targeted labeling', 'studied physiologically', 'small groups', 'silkmoth brain', 'response characteristics', 'projection neurons', 'powerful method', 'macroglomerular complex', 'local electroporation', 'lippincott williams', 'insect brains', 'identifiable neurons', 'generally useful', 'functional circuitry', 'elucidating details', 'confined regions', 'antennal lobe']</t>
  </si>
  <si>
    <t>Antennal lobe | Ca  imaging 2+ | Insect | Iontophoresis | Local electroporation | Macroglomerular complex | Olfaction | Projection neuron</t>
  </si>
  <si>
    <t>Identifiable neurons in the silkmoth brain were studied physiologically after loading of Ca2+ indicator by local electroporation. Small groups of neurons with projections in confined regions of the antennal lobe were labeled, and Ca2+ imaging showed differences in the dose-response characteristics between projection neurons of the macroglomerular complex that responded to different pheromone components. Compared with projection neurons, local interneurons showed shorter response latencies. Targeted labeling of neurons innervating restricted regions of neuropil by local electroporation is a powerful method that will be generally useful for elucidating details of the functional circuitry in insect brains. ¬© 2009 Wolters Kluwer Health | Lippincott Williams &amp; Wilkins.</t>
  </si>
  <si>
    <t>1061-1065</t>
  </si>
  <si>
    <t>NeuroReport</t>
  </si>
  <si>
    <t>60025272;60103899;60103899;60025272-60103899</t>
  </si>
  <si>
    <t>34871923200;24466290300;36900567700;18133980000</t>
  </si>
  <si>
    <t>Fujiwara, Terufumi;Kazawa, Tomoki;Haupt, Stephan Shuichi;Kanzaki, Ryohei</t>
  </si>
  <si>
    <t>University of Tokyo, Research Center for Advanced Science and Technology;The University of Tokyo</t>
  </si>
  <si>
    <t>60103899;60025272</t>
  </si>
  <si>
    <t>Fujiwara T.</t>
  </si>
  <si>
    <t>Ca&lt;sup&gt;2+&lt;/sup&gt; imaging of identifiable neurons labeled by electroporation in insect brains</t>
  </si>
  <si>
    <t>10.1097/WNR.0b013e32832e7d93</t>
  </si>
  <si>
    <t>2-s2.0-68249118456</t>
  </si>
  <si>
    <t>['useful signal', 'unique solution', 'time dependence', 'standard procedure', 'somewhat different', 'classical method', 'case b', 'business media', 'antenna arrays', 'additional conditions', 'adaptive processing']</t>
  </si>
  <si>
    <t>Using the maximum likelihood method, we derive and analyze the procedures of adaptive processing of signals in antenna arrays when the noise covariance matrix is unknown for case A where the time dependence of a useful signal is known with an accuracy of up to several numerical parameters and case B of completely unknown time dependence of a useful signal. For case A, the problem is shown to have a unique solution which is somewhat different from the standard procedure of processing of signals in adaptive antenna arrays. In case B, the solution is not unique. Additional conditions for choosing the unique solution are formulated. A comparison with the classical method of adaptive processing of signals in antenna arrays is proposed. ¬© 2009 Springer Science+Business Media, Inc.</t>
  </si>
  <si>
    <t>311-321</t>
  </si>
  <si>
    <t>60011774;60011774</t>
  </si>
  <si>
    <t>17344619000;55354871700</t>
  </si>
  <si>
    <t>Rodionov, A. A.;Turchin, V. I.</t>
  </si>
  <si>
    <t>Rodionov A.A.</t>
  </si>
  <si>
    <t>Adaptive processing of signals in antenna arrays using the maximum likelihood method</t>
  </si>
  <si>
    <t>10.1007/s11141-009-9129-8</t>
  </si>
  <si>
    <t>2-s2.0-68849090751</t>
  </si>
  <si>
    <t>['wideband properties', 'vivaldi antennas', 'study experimentally', 'single emitter', 'radiation patterns', 'radiation pattern', 'geometric parameters', 'business media']</t>
  </si>
  <si>
    <t>We study experimentally and theoretically short wideband antennas based on Vivaldi antennas in the form of a symmetric slot transmission line with an opening width varying exponentially. The radiation patterns of a single emitter and a system of two identical antennas are analyzed, and the influence of their geometric parameters on the shape of the radiation pattern and wideband properties are studied. ¬© 2009 Springer Science+Business Media, Inc.</t>
  </si>
  <si>
    <t>297-304</t>
  </si>
  <si>
    <t>60029073;60029073;60029073</t>
  </si>
  <si>
    <t>57196841488;6506146595;6506802109</t>
  </si>
  <si>
    <t>Frolov, A. A.;Girich, S. V.;Zayarny, V. P.</t>
  </si>
  <si>
    <t>Volgograd</t>
  </si>
  <si>
    <t>Volgograd State Technical University</t>
  </si>
  <si>
    <t>Frolov A.</t>
  </si>
  <si>
    <t>Study of electrodynamic properties of microwave antennas and antenna systems</t>
  </si>
  <si>
    <t>10.1007/s11141-009-9131-1</t>
  </si>
  <si>
    <t>2-s2.0-68849122501</t>
  </si>
  <si>
    <t>Board of Research in Nuclear Sciences</t>
  </si>
  <si>
    <t>BRNS</t>
  </si>
  <si>
    <t>['wall crack', 'three studies', 'sizing using', 'ratt ),', 'like defects', 'experimental observations', 'business media', 'based simulation', 'array transducer', 'also investigated']</t>
  </si>
  <si>
    <t>FDTD | Focusing | Phased array | RATT | Small aperture | Steering | Through-wall cracks</t>
  </si>
  <si>
    <t>New techniques developed using the array transducer, to image and size the bottom-surface and near-through-wall crack-like defects in thick carbon steel components are discussed. Three studies are reported here including (a) Optimal beam steering angle for focused and unfocused inspection using phased array method for bottom-surface crack sizing. (b) A front wall correction algorithm for sizing of near-through-wall crack-like defects. (c) A small aperture technique for sizing of near-through-wall crack-like defects. A Finite Difference Time Domain (FDTD) based simulation was used to study and verify the experimental observations. The application of time domain scheme relative arrival time technique (RATT), to measure the size of the near-through wall crack-like defects for the leak before break (LBB) criterion, was also investigated and found to be insufficient. A conventional SAFT algorithm was used for improving the sizing using the small aperture technique. ¬© 2009 Springer Science+Business Media, LLC.</t>
  </si>
  <si>
    <t>111-124</t>
  </si>
  <si>
    <t>Journal of Nondestructive Evaluation</t>
  </si>
  <si>
    <t>60025757;60002881;60002881;60025757;60025757;60002881</t>
  </si>
  <si>
    <t>22942127700;35320138100;35571379000;6601928690;7005602178;7102615581</t>
  </si>
  <si>
    <t>Satyanarayan, L.;Kumar, Anish;Jayakumar, T.;Krishnamurthy, C. V.;Balasubramaniam, Krishnan;Raj, Baldev</t>
  </si>
  <si>
    <t>Chennai;Kalpakkam</t>
  </si>
  <si>
    <t>Indian Institute of Technology Madras;Indira Gandhi Centre for Atomic Research</t>
  </si>
  <si>
    <t>60025757;60002881</t>
  </si>
  <si>
    <t>Satyanarayan L.</t>
  </si>
  <si>
    <t>Sizing cracks in power plant components using array based ultrasonic techniques</t>
  </si>
  <si>
    <t>10.1007/s10921-009-0053-9</t>
  </si>
  <si>
    <t>2-s2.0-73349132977</t>
  </si>
  <si>
    <t>['wave source', 'shift keying', 'quadrature phase', 'qpsk data', 'photonic transmitters', 'ghz intermediate', 'frequency signals', 'data transmission', 'carrier photodiodes', 'bias modulation', 'ballistic uni', '105 ghz']</t>
  </si>
  <si>
    <t>High-power photodiode | Optoelectronic mixer | Photodiode | Photonic transmitter</t>
  </si>
  <si>
    <t>In this study, we demonstrate wireless binary phase-shift keying (BPSK) and quadrature phase-shift keying (QPSK) data transmission at the W-band by use of bias modulation on photonic transmitters-mixers, which are composed of near-ballistic uni-traveling-carrier photodiodes and quasi-Yagi antennas without the integration of an Si-lens. By use of such a device and a novel optical millimeter-wave source with octupling optical frequency, we can successfully achieve 1.25-Gb/s BPSK and 0.625-Gb/s QPSK data-transmission at 105 GHz with 5-GHz intermediate-frequency signals. ¬© 2009 IEEE.</t>
  </si>
  <si>
    <t>1039-1041</t>
  </si>
  <si>
    <t>60024666;60024666;60024666;60024666;60012370;60012370;60012370;60012370;60012370;60013395</t>
  </si>
  <si>
    <t>24468869100;36098069100;8899973500;7401912255;10541230700;35233954200;23566612900;26027302800;56126490900;7202334826</t>
  </si>
  <si>
    <t>Shi, Jin Wei;Kuo, F. M.;Wu, Y. S.;Chen, Nan Wei;Shih, Po Tsung;Lin, Chun Ting;Jiang, Wen Jr;Wong, Er Zih;Chen, Jason;Chi, Sien</t>
  </si>
  <si>
    <t>Taoyuan;Chung-Li;Hsinchu</t>
  </si>
  <si>
    <t>National Central University;Yuan Ze University;National Chiao Tung University</t>
  </si>
  <si>
    <t>60024666;60013395;60012370</t>
  </si>
  <si>
    <t>Shi J.</t>
  </si>
  <si>
    <t>A W-band photonic transmitter-mixer based on high-power near-ballistic uni-traveling-carrier photodiodes for BPSK and QPSK data transmission under bias modulation</t>
  </si>
  <si>
    <t>10.1109/LPT.2009.2021274</t>
  </si>
  <si>
    <t>2-s2.0-68049101146</t>
  </si>
  <si>
    <t>['two modes', 'te modes', 'small antennas', 'realized simultaneously', 'phase restrictions', 'paper explores', 'optimum manner', 'maximum gain', 'many papers', 'incorrect results', 'fundamental relations']</t>
  </si>
  <si>
    <t>Antenna theory | Coupled mode analysis | Directive antennas | Electrically-small antennas | Electromagnetic analysis | Q factor | Spherical antennas</t>
  </si>
  <si>
    <t>The possibility of minimizing the bound on the Q of an antenna by resonating TM modes with TE modes has been described in many papers. Other papers have dealt with maximizing the gain by combining these modes in an optimum manner. However, there are fundamental relations for the phasing of the two modes which prevents minimum Q and maximum gain from being realized simultaneously. These phase restrictions have been neglected in some papers, leading to the presentation of incorrect results. This paper explores the relationships between phase, gain, bandwidth, and the Q lower bound, particularly for electrically-small antennas. ¬© 2009 IEEE.</t>
  </si>
  <si>
    <t>1879-1885</t>
  </si>
  <si>
    <t>Thal, Herbert L.</t>
  </si>
  <si>
    <t>Thal H.</t>
  </si>
  <si>
    <t>Gain and Q bounds for coupled TM-TE modes</t>
  </si>
  <si>
    <t>10.1109/TAP.2009.2021930</t>
  </si>
  <si>
    <t>2-s2.0-68049103336</t>
  </si>
  <si>
    <t>['using time', 'unique characters', 'torsional motion', 'theoretical calculations', 'structural factors', 'steric effects', 'solvent dependence', 'porphyrin dimers', 'photophysical properties', 'orthogonal geometry', 'multiporphyrin systems', 'mbz2 induce', 'localized mos', 'linking position', 'linkage length', 'interporphyrin interactions', 'fully understood', 'firm basis', 'excited state', 'electron unbalance', 'dihedral angle', 'different origin', 'ct nature', 'consequently lead', 'bbz2 makes']</t>
  </si>
  <si>
    <t>We have investigated the relationship between the photophysical properties and structures of a series of directly linked zinc(II) porphyrin dimers (mmZ2, mbZ2, and bbZ2) using time-resolved spectroscopic measurements and theoretical calculations. Their unique characters such as CT nature and torsional motion are caused by interporphyrin interactions and steric effects, respectively, which can be fully understood in terms of three structural factors: linking position, dihedral angle, and linkage length. The orthogonal geometry and heterolinking of mmZ2 and mbZ2 induce the localized MOs and electron unbalance in the constituent porphyrin units, respectively, and consequently lead to distinct CT characters in spite of their different origin. On the other hand, a small interporphyrin steric hindrance in bbZ2 makes a torsional motion possible around the direct Œ≤-Œ≤‚Ä≤ linkage in the excited state, which is correlated with the solvent dependence of the fast S1fluorescence decay component. On the basis of this work, we can gain further insight into the effect of individual structural factors on the photophysical properties, which provides a firm basis for further understanding of the photophysical properties mainly determined by the structural factors in multiporphyrin systems. ¬© 2009 American Chemical Society.</t>
  </si>
  <si>
    <t>10619-10627</t>
  </si>
  <si>
    <t>60016912;60016912;60016912;60016912;60011001;60011001;60011001;60011001;60016912</t>
  </si>
  <si>
    <t>57218324589;7202341593;55230588200;26635427800;6701768014;7406390418;36804957700;7006373075;55512558700</t>
  </si>
  <si>
    <t>Cho, Sung;Yoon, Min Chul;Lim, Jong Min;Kim, Pyosang;Aratani, Naoki;Nakamura, Yasuyuki;Ikeda, Toshiaki;Osuka, Atsuhiro;Kim, Dongho</t>
  </si>
  <si>
    <t>Seoul;Kyoto</t>
  </si>
  <si>
    <t>Yonsei University;Kyoto University</t>
  </si>
  <si>
    <t>60016912;60011001</t>
  </si>
  <si>
    <t>Cho S.</t>
  </si>
  <si>
    <t>Structural factors determining photophysical properties of directly linked zinc(II) porphyrin dimers: Linking position, dihedral angle, and linkage length</t>
  </si>
  <si>
    <t>10.1021/jp904666s</t>
  </si>
  <si>
    <t>2-s2.0-68149179185</t>
  </si>
  <si>
    <t>['¬© 2009', 'set model', 'radio impulses', 'polarization channel', 'neutrino candidates', 'initial analysis', 'first flight', 'diffuse flux', 'cosmic neutrinos', 'blind search', 'background horizontal', 'askaryan effect', 'analysis rule', '1 flew']</t>
  </si>
  <si>
    <t>We report initial results of the first flight of the Antarctic Impulsive Transient Antenna (ANITA-1) 2006-2007 Long Duration Balloon flight, which searched for evidence of a diffuse flux of cosmic neutrinos above energies of EŒΩ 3√ó1018eV. ANITA-1 flew for 35 days looking for radio impulses due to the Askaryan effect in neutrino-induced electromagnetic showers within the Antarctic ice sheets. We report here on our initial analysis, which was performed as a blind search of the data. No neutrino candidates are seen, with no detected physics background. We set model-independent limits based on this result. Upper limits derived from our analysis rule out the highest cosmogenic neutrino models. In a background horizontal-polarization channel, we also detect six events consistent with radio impulses from ultrahigh energy extensive air showers. ¬© 2009 The American Physical Society.</t>
  </si>
  <si>
    <t>60013791;60013791;60007278;60003500;60015457;60010261;60005429;60025590;60023004;60022148;60010261;60029445;60025590;60007278;60027550;60025590;60013791;60027550;60010261;60013791;60013791;60009037;60013791-60006337;60029445;60013791;60003500;60013791;60013791;60007278-60005429;60009037;60025590;60022148;60003500;60025590;60013791;60013791;60013791;60027550;60023004;60013791;60025590;60005429;60005429</t>
  </si>
  <si>
    <t>7003698549;14321228900;7004516842;7103289198;34879426200;7006758516;54779557300;57154862000;7006330169;56678053200;6602425962;6701535156;57207902193;57195633582;22941069300;24293855000;51563745500;57216043011;7201824449;22941587900;7007162820;6507938341;24344020800;56994140900;57219647477;22941556600;22941354900;8840610100;35225869700;56741710500;35314962900;35227824200;13405945200;8502219100;22941810000;7401477571;8706302000;35227973100;6604049165;35228075800;7102654387;57217108788;36810892700</t>
  </si>
  <si>
    <t>Gorham, P. W.;Allison, P.;Barwick, S. W.;Beatty, J. J.;Besson, D. Z.;Binns, W. R.;Chen, C.;Chen, P.;Clem, J. M.;Connolly, A.;Dowkontt, P. F.;Duvernois, M. A.;Field, R. C.;Goldstein, D.;Goodhue, A.;Hast, C.;Hebert, C. L.;Hoover, S.;Israel, M. H.;Kowalski, J.;Learned, J. G.;Liewer, K. M.;Link, J. T.;Lusczek, E.;Matsuno, S.;Mercurio, B. C.;Miki, C.;Mioƒçinoviƒá, P.;Nam, J.;Naudet, C. J.;Ng, J.;Nichol, R. J.;Palladino, K.;Reil, K.;Romero-Wolf, A.;Rosen, M.;Ruckman, L.;Saltzberg, D.;Seckel, D.;Varner, G. S.;Walz, D.;Wang, Y.;Wu, F.</t>
  </si>
  <si>
    <t>New limits on the ultrahigh energy cosmic neutrino flux from the ANITA experiment</t>
  </si>
  <si>
    <t>10.1103/PhysRevLett.103.051103</t>
  </si>
  <si>
    <t>2-s2.0-68749107231</t>
  </si>
  <si>
    <t>['¬© 2009', 'usual sonic', 'sound localization', 'radial directions', 'proposed structures', 'photonic crystals', 'periodic structures', 'passive devices', 'new class', 'large amount', 'beam forming', 'band structure', 'anisotropic properties']</t>
  </si>
  <si>
    <t>We demonstrate that metamaterials with anisotropic properties can be used to develop a new class of periodic structures that has been named radial wave crystals. They can be sonic or photonic, and wave propagation along the radial directions is obtained through Bloch states like in usual sonic or photonic crystals. The band structure of the proposed structures can be tailored in a large amount to get exciting novel wave phenomena. For example, it is shown that acoustical cavities based on radial sonic crystals can be employed as passive devices for beam forming or dynamically orientated antennas for sound localization. ¬© 2009 The American Physical Society.</t>
  </si>
  <si>
    <t>60011476;60011476</t>
  </si>
  <si>
    <t>13609095900;7003399509</t>
  </si>
  <si>
    <t>Torrent, Daniel;S√°nchez-Dehesa, Jos√©</t>
  </si>
  <si>
    <t>Torrent D.</t>
  </si>
  <si>
    <t>Radial wave crystals: Radially periodic structures from anisotropic metamaterials for engineering acoustic or electromagnetic waves</t>
  </si>
  <si>
    <t>10.1103/PhysRevLett.103.064301</t>
  </si>
  <si>
    <t>2-s2.0-68849095083</t>
  </si>
  <si>
    <t>['¬© 2009', 'uv radiation', 'stranded dna', 'semireduced fadho', 'repair activity', 'remained undiscovered', 'related flavoproteins', 'photoproduct cleavage', 'photolyase subfamily', 'photolyase family', 'molecular biology', 'fadh -*', 'electron back', 'dna photolyases', 'dna lesion', 'common cofactor', 'catalytic cycle', 'aromatic residues', 'arabidopsis cry3', 'antenna cofactor', 'american society']</t>
  </si>
  <si>
    <t>Cryptochromes and DNA photolyases are related flavoproteins with flavin adenine dinucleotide as the common cofactor. Whereas photolyases repair DNA lesions caused by UV radiation, cryptochromes generally lack repair activity but act as UV-A/blue light photoreceptors. Two distinct electron transfer (ET) pathways have been identified in DNA photolyases. One pathway uses within its catalytic cycle, light-driven electron transfer from FADH-* to the DNA lesion and electron back-transfer to semireduced FADHo after photoproduct cleavage. This cyclic ET pathway seems to be unique for the photolyase subfamily. The second ET pathway mediates photoreduction of semireduced or fully oxidized FAD via a triad of aromatic residues that is conserved in photolyases and cryptochromes. The 5,10-methenyltetrahydrofolate (5,10-methenylTHF) antenna cofactor in members of the photolyase family is bleached upon light excitation. This process has been described as photodecomposition of 5,10-methenylTHF. We show that photobleaching of 5,10-methenylTHF in Arabidopsis cry3, a member of the cryptochrome DASH family, with repair activity for cyclobutane pyrimidine dimer lesions in single-stranded DNA and in Escherichia coli photolyase results from reduction of 5,10-methenylTHF to 5,10-methyleneTHF that requires the intact tryptophan triad. Thus, a third ET pathway exists in members of the photolyase family that remained undiscovered so far. ¬© 2009 by The American Society for Biochemistry and Molecular Biology, Inc.</t>
  </si>
  <si>
    <t>21670-21683</t>
  </si>
  <si>
    <t>60012556;60012556;60012556;60012556;60012556;60012556;60012556;60012556</t>
  </si>
  <si>
    <t>15835325700;57225252685;35099303300;6602656942;33567789900;7006704810;7003674651;55952458200</t>
  </si>
  <si>
    <t>Moldt, Julia;Pokomy, Richard;Orth, Christian;Linne, Uwe;Geisselbrecht, Yann;Marahiel, Mohamed A.;Essen, Lars Oliver;Batschauer, Alfred</t>
  </si>
  <si>
    <t>Marburg</t>
  </si>
  <si>
    <t>Philipps-Universit√§t Marburg</t>
  </si>
  <si>
    <t>Moldt J.</t>
  </si>
  <si>
    <t>Photoreduction of the folate cofactor in members of the photolyase family</t>
  </si>
  <si>
    <t>10.1074/jbc.M109.018697</t>
  </si>
  <si>
    <t>2-s2.0-69249113400</t>
  </si>
  <si>
    <t>['¬© 2009', 'tb 3', 'solid state', 'saturation effect', 'royal society', 'quantum yields', 'polymer light', 'novel class', 'luminescent properties', 'luminescent efficiency', 'luminescent effect', 'isoxazolone ligands', 'isoxazolonate complexes', 'emitting diodes', 'doped phb', 'doped films', 'consequently quenching', 'absorption properties', '72 %.']</t>
  </si>
  <si>
    <t>A novel class of efficient antenna complexes of Tb3+ based on the use of 3-phenyl-4-acyl-5-isoxazolone ligands has been designed, synthesized, characterized and their photophysical properties evaluated. The new heterocyclic Œ≤-diketonate complexes of Tb3+ exhibit high green luminescence efficiency in the solid state with quantum yields between 59-72%. Furthermore in this work, the synthesis, characterization and luminescent properties of poly-Œ≤-hydroxybutyrate (PHB) polymer films doped with Tb 3+-3-phenyl-4-acyl-5-isoxazolonate complexes at 5, 10, 15 and 20% (mass) are reported. The fact that the luminescent efficiency of doped films is enhanced (quantum yields between 74-86%) compared with precursor samples revealed that the polymer matrix acts as a co-sensitizer for Tb 3+centers. The luminescence intensity decreases, however, with increasing precursor concentration in the doped PHB to greater than 15% where a saturation effect is observed, indicating that changes in the polymer matrix improve the absorption properties of the film, consequently quenching the luminescent effect. Synthesized luminescent polymers containing Tb 3+-hetrocyclic Œ≤-diketonate complexes showed promising photoluminescence efficiency for applications to polymer light-emitting diodes and active polymer optical fibers. ¬© 2009 The Royal Society of Chemistry.</t>
  </si>
  <si>
    <t>5179-5187</t>
  </si>
  <si>
    <t>60075894;60075894;60013372;60013372</t>
  </si>
  <si>
    <t>23396005400;55189318300;7203071096;14051359500</t>
  </si>
  <si>
    <t>Biju, Silvanose;Reddy, M. L.P.;Cowley, Alan H.;Vasudevan, Kalyan V.</t>
  </si>
  <si>
    <t>Thiruvananthapuram;Austin</t>
  </si>
  <si>
    <t>National Institute for Interdisciplinary Science and Technology;The University of Texas at Austin</t>
  </si>
  <si>
    <t>60075894;60013372</t>
  </si>
  <si>
    <t>Biju S.</t>
  </si>
  <si>
    <t>3-Phenyl-4-acyl-5-isoxazolonate complex of Tb&lt;sup&gt;3+&lt;/sup&gt; doped into poly-Œ≤-hydroxybutyrate matrix as a promising light-conversion molecular device</t>
  </si>
  <si>
    <t>10.1039/b905304b</t>
  </si>
  <si>
    <t>2-s2.0-70350415163</t>
  </si>
  <si>
    <t>['vitro experiments', 'two photosystems', 'two moieties', 'sequence similarity', 'reduced production', 'reduced capacity', 'reaction center', 'proteins belonging', 'present knowledge', 'polypeptides play', 'plants depleted', 'physiological role', 'photosystem ii', 'photosynthetic eukaryotes', 'photoprotection strategy', 'mostly limited', 'light harvesting', 'lhci chlorophylls', 'lhc family', 'latter system', 'isolated photosystem', 'increasing set', 'increased production', 'high light', 'first target', 'evidences demonstrated', 'dual role', 'core complex', 'complexes associated', 'arabidopsis thaliana', 'antenna system', 'antenna chlorophyll']</t>
  </si>
  <si>
    <t>Background. Photosystems are composed of two moieties, a reaction center and a peripheral antenna system. In photosynthetic eukaryotes the latter system is composed of proteins belonging to Lhc family. An increasing set of evidences demonstrated how these polypeptides play a relevant physiological function in both light harvesting and photoprotection. Despite the sequence similarity between antenna proteins associated with the two Photosystems, present knowledge on their physiological role is mostly limited to complexes associated to Photosystem II. Results. In this work we analyzed the physiological role of Photosystem I antenna system in Arabidopsis thaliana both in vivo and in vitro. Plants depleted in individual antenna polypeptides showed a reduced capacity for photoprotection and an increased production of reactive oxygen species upon high light exposure. In vitro experiments on isolated complexes confirmed that depletion of antenna proteins reduced the resistance of isolated Photosystem I particles to high light and that the antenna is effective in photoprotection only upon the interaction with the core complex. Conclusion. We show that antenna proteins play a dual role in Arabidopsis thaliana Photosystem I photoprotection: first, a Photosystem I with an intact antenna system is more resistant to high light because of a reduced production of reactive oxygen species and, second, antenna chlorophyll-proteins are the first target of high light damages. When photoprotection mechanisms become insufficient, the antenna chlorophyll proteins act as fuses: LHCI chlorophylls are degraded while the reaction center photochemical activity is maintained. Differences with respect to photoprotection strategy in Photosystem II, where the reaction center is the first target of photoinhibition, are discussed. ¬© 2009 Alboresi et al.</t>
  </si>
  <si>
    <t>BMC Plant Biology</t>
  </si>
  <si>
    <t>60102127-60032256;60032256;60102127;60000481;60000481</t>
  </si>
  <si>
    <t>24773003600;8848786100;57218181406;16207173300;6602309011</t>
  </si>
  <si>
    <t>Alboresi, Alessandro;Ballottari, Matteo;Hienerwadel, Rainer;Giacometti, Giorgio M.;Morosinotto, Tomas</t>
  </si>
  <si>
    <t>France;Italy;Italy</t>
  </si>
  <si>
    <t>Marseille;Verona;Padua</t>
  </si>
  <si>
    <t>Aix Marseille Universit√©;Universit√† degli Studi di Verona;Universit√† degli Studi di Padova</t>
  </si>
  <si>
    <t>60102127;60032256;60000481</t>
  </si>
  <si>
    <t>Alboresi A.</t>
  </si>
  <si>
    <t>Antenna complexes protect Photosystem i from Photoinhibition</t>
  </si>
  <si>
    <t>10.1186/1471-2229-9-71</t>
  </si>
  <si>
    <t>2-s2.0-67651184201</t>
  </si>
  <si>
    <t>['wing patches', 'several frequencies', 'sandwich method', 'return loss', 'reconfigurable antenna', 'providing antenna', 'proposed multiband', 'problem statement', 'parametric analysis', 'mems switches', 'important role', 'high frequencies', 'good isolation', 'comparative study', 'band frequencies', 'band antenna', '91 ghz', '7 ghz']</t>
  </si>
  <si>
    <t>Antenna | MEMS | Reconfigurable | RF</t>
  </si>
  <si>
    <t>Problem statement: In this study Microelectrical Mechanical System (MEMS) switches were proposed to design a reconfigurable/multi-band antenna to replaced PIN diode switches or semiconductor switches due to lower insertion losses, good isolation, much lower intermodulation distortion, and lower power consumption. The antenna is able to operate at very high frequencies. Approach: A reconfigurable antenna that is capable to operate at several frequencies was proposed by introducing two adjacent patches along with main radiating patch and two MEMS switches. Parametric analysis of the size of the wing patches was done for finding optimum size. A comparative study was done for Alumina, SiN, GaAs and Teflon as MEMS bridge materials for finding better results in terms of return loss and number of bands. The design was performed by using 3D electromagnetic simulator HFSS considering ideal MEMS switches. Results: It was found that SiN as MEMS bridge material makes the antenna to operate at 16.76, 23.56 and 27.7 GHz in the "OFF" states and operate at 20.9 and 21.91 GHz in the "ON" states of MEMS switches. Conclusion/Recommendations: MEMS cantilever beam material played an important role for providing antenna to operate at multi-band frequencies. The proposed multiband/reconfigurable antenna can be implemented with easy fabrication process steps by the Sandwich method of fabrication. ¬© 2009 Science Publications.</t>
  </si>
  <si>
    <t>479-486</t>
  </si>
  <si>
    <t>Journal of Computer Science</t>
  </si>
  <si>
    <t>60016775;60016775;60016775;60016775</t>
  </si>
  <si>
    <t>57195185389;55353037200;7404043105;55420033000</t>
  </si>
  <si>
    <t>Zahirul Alam, A. H.M.;Islam, Md Rafiqul;Khan, Sheroz;Rashid, Muhammad Mahbubur</t>
  </si>
  <si>
    <t>Zahirul Alam A.H.M.</t>
  </si>
  <si>
    <t>Microelectrical mechanical systems switch for designing multi-band antenna</t>
  </si>
  <si>
    <t>10.3844/jcssp.2009.479.486</t>
  </si>
  <si>
    <t>2-s2.0-68149091778</t>
  </si>
  <si>
    <t>['¬© 2009', 'yielded short', 'wittig conditions', 'substituted donor', 'state dye', 'secondly reacted', 'royal society', 'respective aldehyde', 'preliminary tests', 'pot reactions', 'overall efficiencies', 'novel ru', 'nme 2', 'haack reaction', 'functionalised donor', 'fully characterised', 'final ru', 'fill factors', 'electrochemical properties', 'covalent attachment', 'complexes referred', 'circuit voltages', 'bipyridyl donor', 'antenna molecules', 'antenna moieties', 'antenna compounds', 'antenna compound', '735 mv', '5g conditions', '2 dyes']</t>
  </si>
  <si>
    <t>A series of new heteroleptic Ru(II)(4,4‚Ä≤-dicarboxylic acid-2,2‚Ä≤-bipyridine)(bipyridyl donor-antenna ligand)(NCS)2 complexes carrying different donor-antenna moieties was designed, synthesised and characterised. A general synthetic procedure was used for the covalent attachment of the donor-antenna units 1,3-di(2-thienyl)benzo[c]-thiophene (DTBT), trans-stilbene (tS) and 4-{2-[2-(2-methoxyethoxy)ethoxy]-ethoxy}-N,N- diphenylbenzenamine (TPA-EO) to 2,2‚Ä≤-bipyridine. First, a Vilsmeier-Haack reaction was applied to get the respective aldehyde-functionalised donor-antenna compounds which secondly reacted with 4,4‚Ä≤-bis(triphenylphosphonium- methyl)-2,2‚Ä≤-bipyridyl chloride under Wittig conditions to give the desired bipyridyl donor-antenna molecules. To create a dimethylamino (NMe 2) substituted donor-antenna compound a reaction between 4,4‚Ä≤-dimethyl-2,2‚Ä≤-bipyridine and Bredereck's reagent was carried out. The final Ru(II) complexes referred to as Ru-DTBT-NCS, Ru-tS-NCS, Ru-TPA-EO-NCS and Ru-NMe2-NCS were obtained via one-pot reactions, starting from dichloro(p-cymene)ruthenium(II) dimer. The bipyridyl donor-antenna molecules as well as the complexes were fully characterised and their optical and electrochemical properties were studied in detail. Preliminary tests of the novel Ru(II)bis(bipyridyl)(NCS)2 dyes in solid-state dye-sensitized solar cells under AM1.5G conditions (100 mW cm-2) yielded short-circuit current densities of 1.06, 2.15, 3.42 and 4.03 mA cm-2, open-circuit voltages of 625, 635, 685 and 735 mV and fill factors of about 45% corresponding to overall efficiencies of 0.31, 0.58, 0.99 and 1.37% for Ru-DTBT-NCS, Ru-NMe2-NCS, Ru-tS-NCS and Ru-TPA-EO-NCS, respectively. ¬© 2009 The Royal Society of Chemistry.</t>
  </si>
  <si>
    <t>5364-5376</t>
  </si>
  <si>
    <t>60023208;60023208;60023208;60023208</t>
  </si>
  <si>
    <t>30567937600;56370898600;6506404769;35560504400</t>
  </si>
  <si>
    <t>Willinger, Katja;Fischer, Katja;Kisselev, Roman;Thelakkat, Mukundan</t>
  </si>
  <si>
    <t>Bayreuth</t>
  </si>
  <si>
    <t>Universit√§t Bayreuth</t>
  </si>
  <si>
    <t>Willinger K.</t>
  </si>
  <si>
    <t>Synthesis, spectral, electrochemical and photovoltaic properties of novel heteroleptic polypyridyl ruthenium(II) donor-antenna dyes</t>
  </si>
  <si>
    <t>10.1039/b901988j</t>
  </si>
  <si>
    <t>2-s2.0-68149099003</t>
  </si>
  <si>
    <t>['watertight housing', 'waterproof connectors', 'water surface', 'surface directly', 'scuba diver', 'precise determination', 'possible straight', 'possible due', 'one side', 'normal gps', 'maximum depth', 'low impedance', 'hand held', 'gps coordinate', 'gps antenna', 'goal therefore', 'geographical location', 'garmin 276c', 'conventional antennas', 'connected via', 'compass reading', 'antenna floating']</t>
  </si>
  <si>
    <t>The precise determination of the geographical location under water requires high technical effort and is thus very expensive. For the scientific diving group of the TU Bergakademie Freiberg such facilities were not available. On the other side, the use of commercially available GPS devices underwater is not possible due to the fact that GPS satellite signals can not be received below the water surface. Goal therefore was to develop an inexpensive device based on a normal GPS (Garmin 276C) and applicable to a maximum depth of 40 m. The concept for this low cost system was water tight encapsulating the hand held GPS on the one side and floating the GPS antenna at the surface directly above the scuba diver on the other side. Antenna and hand held are connected via a cable. However, conventional antennas have only weak receiving power and cables have a high dissipation loss. The special antenna used had therefore a higher antenna gain than usual and the special cable used owned a very low impedance. With the help of waterproof connectors the GPS in the watertight housing is connected with the antenna floating in a buoy on the water surface. For the operation of the GPS system two divers are required to keep the buoy as far as possible straight above the diver which is only possible without significant currents and winds. Estimating the angle of deviation in combination with a compass reading for the direction a proxy for correcting the GPS coordinate can be deduced.</t>
  </si>
  <si>
    <t>FOG - Freiberg Online Geoscience</t>
  </si>
  <si>
    <t>Barth, Gerald</t>
  </si>
  <si>
    <t>Barth G.</t>
  </si>
  <si>
    <t>Application of a global positioning system underwater</t>
  </si>
  <si>
    <t>2-s2.0-68149137722</t>
  </si>
  <si>
    <t>IOS-0718325</t>
  </si>
  <si>
    <t>['yaw axis', 'unknown whether', 'track odors', 'sensory signals', 'sensory lateralization', 'rights reserved', 'plume gradient', 'one antenna', 'olfactory input', 'olfactory antennae', 'odor tracking', 'mechanosensory input', 'gradient tracking', 'flies balance', 'enables maneuvers', 'direct small', 'additionally show', '9 ],', '8 ];', '6 ].', '2 ],', '13 ].']</t>
  </si>
  <si>
    <t>Fruit flies make their living "on the fly" in search of attractive food odors. Flies balance the strength of self-induced bilateral visual motion [1] and bilateral wind cues [2], but it is unknown whether they also use bilateral olfactory cues to track odors in flight. Tracking an odor gradient requires comparisons across spatially separated chemosensory organs and has been observed in several walking insects [3-5], including Drosophila [6]. The olfactory antennae are separated by a fraction of a millimeter, and most sensory neurons project bilaterally and also symmetrically activate the first-order olfactory relay [7, 8]; both properties would seem to constrain the capacity for gradient tracking. Nevertheless, using a modified flight simulator that enables maneuvers in the yaw axis [9], we found that flies readily steer directly toward a laterally positioned odor plume. This capability is abolished by occluding sensory input to one antenna. Mechanosensory input from the Johnston's organ and olfactory input from the third antennal segment cooperate to direct small-angle yaw turns up the plume gradient. We additionally show that sensory signals from the left antenna contribute disproportionately more to odor tracking than signals from the right, providing further evidence of sensory lateralization in invertebrates [10-13]. ¬© 2009 Elsevier Ltd. All rights reserved.</t>
  </si>
  <si>
    <t>1301-1307</t>
  </si>
  <si>
    <t>6503904921;22949981100;57211868760</t>
  </si>
  <si>
    <t>Duistermars, Brian J.;Chow, Dawnis M.;Frye, Mark A.</t>
  </si>
  <si>
    <t>Duistermars B.</t>
  </si>
  <si>
    <t>Flies Require Bilateral Sensory Input to Track Odor Gradients in Flight</t>
  </si>
  <si>
    <t>S0960982209012950</t>
  </si>
  <si>
    <t>10.1016/j.cub.2009.06.022</t>
  </si>
  <si>
    <t>2-s2.0-68149156409</t>
  </si>
  <si>
    <t>['spectral density', 'significant difference', 'results show', 'planar gradiometer', 'magnetically coupled', 'magnetic response', 'long baseline', 'hz 1', 'good performances', 'elective sensors', 'current dipole', 'cm hz1', 'biomagnetic applications', 'biomagnetic application', '6 ft', '50 mm', '2 resulting', '2 k', '2 ).', '0 ft']</t>
  </si>
  <si>
    <t>A niobium based dc-superconducting quantum interference device (SQUID) planar gradiometer with a long baseline (50 mm) for biomagnetic applications has been developed. The pickup antenna consists of two integrated rectangular coils connected in series and magnetically coupled to a dc-SQUID in a double parallel washer configuration by two series multiturn input coils. Due to a high intrinsic responsivity, the sensors have shown at T=4.2 K a white magnetic flux noise spectral density as low as 3 ŒºœÜ 0 / Hz 1/2. The spectral density of the magnetic field noise referred to one sensing coil, is 3.0 fT/ Hz1/2 resulting in a gradient spectral noise of 0.6 fT/ (cm Hz1/2). In order to verify the effectiveness of such sensors for biomagnetic applications, the magnetic response to a current dipole has been calculated and the results have been compared with those of an analogous axial gradiometer. The results show that there is no significant difference. Due to their high intrinsic balance and good performances, planar gradiometers may be the elective sensors for biomagnetic application in a soft shielded environment. ¬© 2009 American Institute of Physics.</t>
  </si>
  <si>
    <t>60108660;60108660-100433949;60108660;60108660;60108660</t>
  </si>
  <si>
    <t>9639665300;9639072100;7103285335;6506238270;7402368916</t>
  </si>
  <si>
    <t>Granata, C.;Vettoliere, A.;Nappi, C.;Lisitskiy, M.;Russo, M.</t>
  </si>
  <si>
    <t>Pozzuoli;Pescara</t>
  </si>
  <si>
    <t>National Reseach Council of Italy (CNR), Institute of Applied Sciences and Intelligent Systems ‚ÄúEduardo Caianiello‚Äù;Advanced Technologies Biomagnetics Srl</t>
  </si>
  <si>
    <t>60108660;100433949</t>
  </si>
  <si>
    <t>Granata C.</t>
  </si>
  <si>
    <t>Long baseline planar superconducting gradiometer for biomagnetic imaging</t>
  </si>
  <si>
    <t>10.1063/1.3189285</t>
  </si>
  <si>
    <t>2-s2.0-68249096978</t>
  </si>
  <si>
    <t>['¬© 2009', 'simulation time', 'satisfactory particularly', 'present work', 'patch antennas', 'obtained results', 'iterative method', 'ios press', 'coplanar technology']</t>
  </si>
  <si>
    <t>Coplanar circuits | Iterative method | Microwaves | Modeling | Patch antennas | Planar circuits | Quarter wavelength directive coupler</t>
  </si>
  <si>
    <t>In the present work, the modeling of high frequencies planar circuits is proposed with an original iterative method based on the concept of waves. It consists in the development of simulation software based on an iterative method. The iterative method is developed from the fast modal transform on a two-dimensional fast Fourier transform algorithm. The method has been applied to the characterization and the modeling of patch antennas with notches in microstrip and coplanar technology and the quarter wavelength directive coupler. The obtained results are very satisfactory particularly in the reduction of the simulation time and the precision of the results in comparison with the literature. ¬© 2009 - IOS Press.</t>
  </si>
  <si>
    <t>60068746;60068746;60068746;60028112</t>
  </si>
  <si>
    <t>26649260400;30767642400;6508061102;7007171277</t>
  </si>
  <si>
    <t>Tellache, Mohamed;Lamhene, Youcef;Haraoubia, Brahim;Baudrand, Henri</t>
  </si>
  <si>
    <t>Algiers;Toulouse</t>
  </si>
  <si>
    <t>Universit√© des Sciences et de la Technologie Houari Boumediene;ENSEEIHT Ecole Nationale Sup√©rieure d'Electrotechnique, d'Electronique, d'Informatique, d'Hydraulique et des T√©l√©communications</t>
  </si>
  <si>
    <t>60068746;60028112</t>
  </si>
  <si>
    <t>Tellache M.</t>
  </si>
  <si>
    <t>Application of wave concept iterative process to analyse microwave planar circuits</t>
  </si>
  <si>
    <t>10.3233/JAE-2009-1007</t>
  </si>
  <si>
    <t>2-s2.0-68249124106</t>
  </si>
  <si>
    <t>R01DC004848</t>
  </si>
  <si>
    <t>['spatial orientation', 'sensory component', 'organ neurons', 'nompc ),', 'negative geotaxis', 'mechanosensory signaling', 'may interact', 'inactive ).', 'field sound', 'cap cells', 'asked whether', '2 subpopulations']</t>
  </si>
  <si>
    <t>Drosophila | Geotaxis | Transient receptor potential</t>
  </si>
  <si>
    <t>Although many animal species sense gravity for spatial orientation, the molecular bases remain uncertain. Therefore, we studied Drosophila melanogaster, which possess an inherent upward movement against gravity-negative geotaxis. Negative geotaxis requires Johnston's organ, a mechanosensory structure located in the antenna that also detects near-field sound. Because channels of the transient receptor potential (TRP) superfamily can contribute to mechanosensory signaling, we asked whether they are important for negative geotaxis. We identified distinct expression patterns for 5 TRP genes; the TRPV genes nanchung and inactive were present in most Johnston's organ neurons, the TRPN gene nompC and the TRPA gene painless were localized to 2 subpopulations of neurons, and the TRPA gene pyrexia was expressed in cap cells that may interact with the neurons. Likewise, mutating specific TRP genes produced distinct phenotypes, disrupting negative geotaxis (painless and pyrexia), hearing (nompC), or both (nanchung and inactive). Our genetic, physiological and behavioral data indicate that the sensory component of negative geotaxis involves multiple TRP genes. The results also distinguish between different mechanosensory modalities and set the stage for understanding how TRP channels contribute to mechanosensation.</t>
  </si>
  <si>
    <t>13606-13611</t>
  </si>
  <si>
    <t>60024324;60024324-60014966;60024324-60010261;60024324;60024324;60024324</t>
  </si>
  <si>
    <t>57190381245;56714103800;55867782200;7403557656;7004945066;57197618799</t>
  </si>
  <si>
    <t>Sun, Yishan;Liu, Lei;Ben-Shahar, Yehuda;Jacobs, Julie S.;Eberl, Daniel F.;Welsh, Michael J.</t>
  </si>
  <si>
    <t>Iowa City;Beijing;St. Louis</t>
  </si>
  <si>
    <t>University of Iowa;Peking University;Washington University in St. Louis</t>
  </si>
  <si>
    <t>60024324;60014966;60010261</t>
  </si>
  <si>
    <t>TRPA channels distinguish gravity sensing from hearing in Johnston's organ</t>
  </si>
  <si>
    <t>10.1073/pnas.0906377106</t>
  </si>
  <si>
    <t>2-s2.0-69449085503</t>
  </si>
  <si>
    <t>['translation repressor', 'single cysteines', 'rna co', 'reversibly deactivated', 'reversible cysteine', 'regulated via', 'reduced antenna', 'psii caused', 'polysome analyses', 'photosystem ii', 'harvesting complex', 'fully active', 'encoding mrnas', 'double mutations', 'dithiol state', 'data indicated', 'cytosolic translation', 'cytosolic rna', 'cysteines either', 'binding affinity', '181 mutation']</t>
  </si>
  <si>
    <t>Chlamydomonas reinhardtii | Light harvesting antenna | Redox control | Translation control</t>
  </si>
  <si>
    <t>The cytosolic RNA-binding protein NAB1 represses translation of LHCII (light-harvesting complex of photosystem II) encoding mRNAs by sequestration into translationally silent mRNP complexes in the green alga Chlamydomonas reinhardtii. NAB1 contains 2 cysteine residues, Cys-181 and Cys-226, within its C-terminal RRM motif. Modification of these cysteines either by oxidation or by alkylation in vitro was accompanied by a decrease in RNA-binding affinity for the target mRNA sequence. To confirm the relevance of reversible NAB1 cysteine oxidation for the regulation of its activity in vivo, we replaced both cysteines with serines. All examined cysteine single and double mutants exhibited a reduced antenna at PSII caused by a perturbed NAB1 deactivation mechanism, with double mutations and Cys-226 single mutations causing a stronger and more distinctive phenotype compared with the Cys-181 mutation. Our data indicated that the responsible redox control mechanism is mediated by modification of single cysteines. Polysome analyses and RNA co-immunoprecipitation experiments demonstrated the interconnection of the NAB1 thiol state and its activity as a translation repressor in vivo. NAB1 is fully active in its dithiol state and is reversibly deactivated by modification of its cysteines. In summary, this work is an example that cytosolic translation of nucleus encoded photosynthetic genes is regulated via a reversible cysteine-based redox switch in a RNA-binding translation repressor protein.</t>
  </si>
  <si>
    <t>13290-13295</t>
  </si>
  <si>
    <t>60015595;60015595;60028717;60015595;60028717;60015595</t>
  </si>
  <si>
    <t>12772156500;55516180400;7101995180;6506564742;6603959955;6701825675</t>
  </si>
  <si>
    <t>Wobbe, Lutz;Blifernez, Olga;Schwarz, Christian;Mussgnug, Jan H.;Nickelsen, J√∂rg;Kruse, Olaf</t>
  </si>
  <si>
    <t>Munich;Bielefeld</t>
  </si>
  <si>
    <t>Ludwig-Maximilians-Universit√§t M√ºnchen;Universit√§t Bielefeld</t>
  </si>
  <si>
    <t>60028717;60015595</t>
  </si>
  <si>
    <t>Wobbe L.</t>
  </si>
  <si>
    <t>Cysteine modification of a specific repressor protein controls the translational status of nucleus-encoded LHCII mRNAs in Chlamydomonas</t>
  </si>
  <si>
    <t>10.1073/pnas.0900670106</t>
  </si>
  <si>
    <t>2-s2.0-69449090357</t>
  </si>
  <si>
    <t>['whole sample', 'system itinerate', 'susceptibility ).', 'steps needed', 'statistical disagreement', 'standard deviation', 'site non', 'reliably quantify', 'receiving antenna', 'receiver ).', 'radiation tests', 'r distance', 'physical design', 'one deviation', 'new procedure', 'measurement conditions', 'ideality alone', 'high sensitivity', 'frequency range', 'entire transmission', 'different sites', 'defective sites', 'collectively described', 'collective deviation', 'basic idea', 'assumptions identify', 'associated uncertainties', 'accurately measuring', '5 db']</t>
  </si>
  <si>
    <t>Anechoic chambers | Measurement reproducibility | Radiated emission</t>
  </si>
  <si>
    <t>In this paper, a new procedure is presented for accurately measuring the difference in performance between sites for radiation tests (emission/ susceptibility). Differences as low as 0.5 dB can be detected, and this high sensitivity is a consequence of the basic idea of having the entire transmission/reception (T/R) system itinerate through all the sites under investigation. This rules out the otherwise determinant contribution of the system-associated uncertainties (mainly from non-reproducibility of receiving antenna and receiver). The results of the survey, thus, reliably quantify the amount of disagreement that can be accounted for as being due to the site non-ideality alone. Attention was confined to: 1) short-range, fully anechoic rooms (3-m T/R distance) and 2) the lower frequency range (30 to 300 MHz). These assumptions identify a type of site that is in frequent use today and a frequency range where the measurement conditions are usually very critical. Application of this method to different sites or configurations other than those considered here is straightforward. A total of 14 different sites were investigated, and their level of disagreement is collectively described here, in terms of standard deviation of the sample, and individually, in terms of one-to-one deviation, namely, each site against each other (91 pairs). The one-to-one results exclude that the observed collective deviation was due to the presence of a minority of defective sites, and thus, demonstrating that the collective deviation that we derived effectively describes the amount of statistical disagreement in the whole sample. The measured sample standard deviation can be inserted in an overall uncertainty budget together with the independently derived instrumentation uncertainties. All aspects of the physical design of the experiment are analyzed to demonstrate the steps needed to obtain the high sensitivity that is required here. ¬© 2009 IEEE.</t>
  </si>
  <si>
    <t>574-582</t>
  </si>
  <si>
    <t>60021859;60113818;60021859-107773760</t>
  </si>
  <si>
    <t>6602622794;6506415806;30767755200</t>
  </si>
  <si>
    <t>Carobbi, Carlo F.M.;Cati, Marco;Panconi, Carlo</t>
  </si>
  <si>
    <t>Genoa;Florence;Pistoia</t>
  </si>
  <si>
    <t>Esaote Group;Universit√† degli Studi di Firenze;Istituto Tecnico Tecnologico Statale Silvano Fedi</t>
  </si>
  <si>
    <t>60113818;60021859;107773760</t>
  </si>
  <si>
    <t>Carobbi C.</t>
  </si>
  <si>
    <t>Reproducibility of radiated emissions measurements in compact, fully anechoic, rooms - The contribution of the site-to-site variations</t>
  </si>
  <si>
    <t>10.1109/TEMC.2009.2026472</t>
  </si>
  <si>
    <t>2-s2.0-69549112741</t>
  </si>
  <si>
    <t>['wildlife tracking', 'wavelength long', 'tracking wildlife', 'tracking purposes', 'system design', 'results indicate', 'radiating efficiency', 'new recommendations', 'migration patterns', 'measurement techniques', 'measurement methodology', 'light weight', 'fully exploit', 'first time', 'effective resistance', 'daily movements', 'challenging opportunity', 'carefully considered', 'birds provide', 'bird model', 'antennas used']</t>
  </si>
  <si>
    <t>Animals | Antenna efficiency | Antenna measurements | Efficiency measurement | Electrically small antenna | Radio tracking</t>
  </si>
  <si>
    <t>For tracking purposes, small migratory birds are outfitted with antennas and transmitters so that their daily movements and migration patterns can be observed. In order to improve the practice of tracking wildlife and to extend the ranges over which animals can be tracked, it is necessary to characterize and fully exploit the parameters of the antennas being attached to animals. These birds provide a challenging opportunity to study the antennas used in wildlife tracking because of their small size (-15 cm in length) and light weight (averaging 26 g). For the first time, the present study provides a measurement methodology that can be used to estimate the efficiency of an electrically small antenna mounted to an approximate bird model, utilizing the Wheeler cap method. Because the antenna is less than one-eighth of a wavelength long and does not have a well-defined ground plane, measurement techniques are carefully considered and carried out. The results indicate that the bird model acts as a lossy ground plane for the transmitting monopole antenna. The radiating efficiency of the antenna-bird model system is conditioned by the size of the antenna as well as the effective resistance of the bird model. New recommendations for antenna and tracking-system design are provided, based on this investigation. ¬© 2009 IEEE.</t>
  </si>
  <si>
    <t>39-47</t>
  </si>
  <si>
    <t>60000745;60000745;60000745</t>
  </si>
  <si>
    <t>15073206700;55664748300;7101803680</t>
  </si>
  <si>
    <t>Martin, J. M.;Swenson, Jr W.;Bernhard, J. T.</t>
  </si>
  <si>
    <t>Martin J.</t>
  </si>
  <si>
    <t>Methodology for efficiency measurements of electrically small monopoles for animal tracking</t>
  </si>
  <si>
    <t>10.1109/MAP.2009.5162015</t>
  </si>
  <si>
    <t>2-s2.0-67650356884</t>
  </si>
  <si>
    <t>['wireless communication', 'thorough knowledge', 'system performance', 'rf tag', 'radio systems', 'maximize backscatter', 'link budgets', 'intuitive analogy', 'future 5', 'fundamentally different', 'frequency identification', 'detailed discussion', 'conventional radio', 'backscatter radio', 'backscatter link', 'backscatter channel', 'antenna polarization', 'antenna backscatter']</t>
  </si>
  <si>
    <t>Back propagation | Backscatter radio | Diversity methods | Link budgets | Polarization | Radar cross sections | Radio frequency identification | Radio propagation | RFID | Scattering | Transponders</t>
  </si>
  <si>
    <t>Backscatter radio - wireless communication by modulating signals scattered from a transponder (RF tag) - is fundamentally different from conventional radio because it involves two distinct links: the power-up link for powering passive RF tags, and the backscatter link for describing backscatter communication. Because of severe power constraints on the RF tag, a thorough knowledge of the backscatter channel is necessary to maximize backscatter-radio and radio-frequency identification (RFID) system performance. This article presents four link budgets that account for the major propagation mechanisms of the backscatter channel, along with a detailed discussion of each. Use of the link budgets is demonstrated by a practical UHF RFID portal example. The benefits of future 5.8 GHz multi-antenna backscatter-radio systems are shown. An intuitive analogy for understanding the antenna polarization of RF tag systems is presented. ¬© 2009 IEEE.</t>
  </si>
  <si>
    <t>60019647;60019647</t>
  </si>
  <si>
    <t>15020805000;6603675014</t>
  </si>
  <si>
    <t>Griffin, Joshua D.;Durgin, Gregory D.</t>
  </si>
  <si>
    <t>Griffin J.D.</t>
  </si>
  <si>
    <t>Complete link budgets for backscatter-radio and RFID systems</t>
  </si>
  <si>
    <t>10.1109/MAP.2009.5162013</t>
  </si>
  <si>
    <t>2-s2.0-68249133762</t>
  </si>
  <si>
    <t>Federal Aviation Administration</t>
  </si>
  <si>
    <t>95-G-005</t>
  </si>
  <si>
    <t>FAA</t>
  </si>
  <si>
    <t>['thermal noise', 'still weak', 'software receiver', 'signal structures', 'signal design', 'russian glonass', 'requires knowing', 'represents thousands', 'received signal', 'pseudorandom noise', 'prn codes', 'm1 signals', 'm1 satellite', 'latest entrant', 'hundred bits', 'gps ),', 'gold codes', 'gnss ).', 'frequency bands', 'european galileo', 'dish antenna', 'current gnss', 'code structures', 'code chips', 'chinese compass', 'chinese colleagues', 'broadcast compass', 'bits long', 'also derive']</t>
  </si>
  <si>
    <t>Global navigation satellite system (GNSS) | Pseudorandom noise codes | Spread spectrum</t>
  </si>
  <si>
    <t>With the launch of the Compass-M1 satellite on 14 April 2007, China is set to become the latest entrant into global navigation satellite systems (GNSS). Understanding the interoperability and integration of the Chinese Compass with the current GNSS, namely the U.S. Global Positioning System (GPS), the European Galileo, and the Russian GLONASS, requires knowing and understanding its signal structures-specifically its pseudorandom noise (PRN) codes and code structures. Moreover, the knowledge of the code is a prerequisite for designing receivers capable of acquiring and tracking the satellite. More important is determining if the signal may degrade performance of the current GNSS in the form of interference. Finally, we are eager to learn from the code and signal design of our Chinese colleagues. For this research, we set up a 1.8-m dish antenna to collect the broadcast Compass-M1 signals. Even with the dish antenna, the received signal is still weak and buried in thermal noise. We then apply signal processing and are able to extract the PRN code chips out of the noise in all three frequency bands. The PRN codes are thousands of bits long. In addition, we find that the Compass-M1 PRN codes in all frequency bands are Gold codes. We also derive the Gold code generators to represents thousands of code chips with fewer than a hundred bits. Finally, we implement these codes in our software receiver to verify and validate our analysis. ¬© 2009 IEEE.</t>
  </si>
  <si>
    <t>599-612</t>
  </si>
  <si>
    <t>IEEE Journal on Selected Topics in Signal Processing</t>
  </si>
  <si>
    <t>60012708;60012708;60012708;60012708;60012708;60012708</t>
  </si>
  <si>
    <t>55499674900;57199685378;7401542315;36086083200;7102715023;7006949123</t>
  </si>
  <si>
    <t>Gao, Grace Xingxin;Chen, Alan;Lo, Sherman;De Lorenzo, David;Walter, Todd;Enge, Per</t>
  </si>
  <si>
    <t>Gao G.X.</t>
  </si>
  <si>
    <t>Compass-M1 broadcast codes in E2, E5b, and E6 requency bands</t>
  </si>
  <si>
    <t>10.1109/JSTSP.2009.2025635</t>
  </si>
  <si>
    <t>2-s2.0-68249135733</t>
  </si>
  <si>
    <t>['without interference', 'well known', 'uhf radar', 'transmit signal', 'target within', 'results showed', 'rescue following', 'received signals', 'received signal', 'paper discusses', 'obscuring wall', 'natural disaster', 'frequency range', 'frequency radiation', 'digital signals', 'digital form', 'difficult problem', 'cross correlating', 'correlation process', 'analog transmitted']</t>
  </si>
  <si>
    <t>Ground penetrating radar | Noise radar | Radar | Radar imaging | Radar network | Radar signal processing | Search and rescue | Software defined radar | UHF radar</t>
  </si>
  <si>
    <t>Search and rescue following a natural disaster is a difficult problem, exacerbated by the cluttered environment obscuring human victims. It is well known that UHF radar-frequency radiation can penetrate the types of materials typically found in these situations with relatively little loss. This paper discusses the development of a network of digital noise radars, designed to operate in that frequency range to locate and track human movement through walls and rubble. Each individual noise radar works by cross correlating the received signal with a replica of the transmit signal. A high correlation indicates the range to the target. This noise radar design makes use of the software radar concept by converting the analog transmitted and received signals to digital signals. With the signals in digital form, the cross-correlation process can be accomplished in software. A network of three digital noise radars was developed. The three radars operated simultaneously in the same frequency range, without interference, to triangulate the (x, y) position of a target within a room. The results showed that the network of radars was capable of locating and tracking a human through an obscuring wall. ¬© 2009 IEEE.</t>
  </si>
  <si>
    <t>60020251;60020251</t>
  </si>
  <si>
    <t>31067458800;7402501089</t>
  </si>
  <si>
    <t>Schmitt, Ashley;Collins, Peter</t>
  </si>
  <si>
    <t>Schmitt A.</t>
  </si>
  <si>
    <t>Demonstration of a network of simultaneously operating digital noise radars</t>
  </si>
  <si>
    <t>10.1109/MAP.2009.5162031</t>
  </si>
  <si>
    <t>2-s2.0-68249139940</t>
  </si>
  <si>
    <t>['significant difference', 'powerful computer', 'paper describes', 'model antennas', 'higher frequencies', 'ground planes', 'drawn using', 'cannot always', 'cad tools', 'also essential', 'aided design', 'accurate representation']</t>
  </si>
  <si>
    <t>Conformal antennas | Global positioning system | Microstrip antennas | Moment methods | Software tools | Spherical antennas</t>
  </si>
  <si>
    <t>What do we do when there is a need to model antennas and ground planes that have a geometry that is not planar? The accurate representation of our geometry can make a significant difference in the results, especially at higher frequencies. This paper describes how some powerful computer-aided design (CAD) tools can be developed to represent difficult non-planar antenna geometries that cannot always be drawn using the commercial EM modeling packages. These CAD tools not only become very useful design tools, but are also essential when it comes to designing the complicated geometry associated with spherical conformal antennas. ¬© 2009 IEEE.</t>
  </si>
  <si>
    <t>48-60</t>
  </si>
  <si>
    <t>7007183474;6603921864</t>
  </si>
  <si>
    <t>Piper, Bruce R.;Shuley, Nicholas V.</t>
  </si>
  <si>
    <t>Piper B.R.</t>
  </si>
  <si>
    <t>The design of spherical conformal antennas using customized techniques based on NURBS</t>
  </si>
  <si>
    <t>10.1109/MAP.2009.5162016</t>
  </si>
  <si>
    <t>2-s2.0-68249139949</t>
  </si>
  <si>
    <t>['wideband applications', 'substantial increase', 'physical measurements', 'parameter study', 'optimized coplanar', 'feed radiation', 'fed quasi', 'fabricated samples', 'design procedure', 'antenna demonstrated', 'also investigated']</t>
  </si>
  <si>
    <t>Coplanar waveguides | Microstrip antennas | Ultra-wideband antennas</t>
  </si>
  <si>
    <t>An optimized coplanar-waveguide-fed quasi-magnetic printed antenna for ultra-wideband applications is described. A parameter study, motivated by a design procedure, allowed a substantial increase in the return-loss operational bandwidth. The numerically predicted performance was validated by means of physical measurements of fabricated samples. The measured radiation patterns of the antenna demonstrated its adequate radiation characteristics. The feed radiation was also investigated by means of physical measurements. ¬© 2009 IEEE.</t>
  </si>
  <si>
    <t>61-70</t>
  </si>
  <si>
    <t>60006288;60006288;60006288;60006288</t>
  </si>
  <si>
    <t>24479928500;16032239900;7003732736;35563466100</t>
  </si>
  <si>
    <t>Tanyer-Tigrek, F. Muge;Tran, Dani P.;Lager, Ioan E.;Ligthart, Leonardus P.</t>
  </si>
  <si>
    <t>Tanyer-Tigrek F.</t>
  </si>
  <si>
    <t>CPW-fed quasi-magnetic printed antenna for ultra-wideband applications</t>
  </si>
  <si>
    <t>10.1109/MAP.2009.5162019</t>
  </si>
  <si>
    <t>2-s2.0-68249142945</t>
  </si>
  <si>
    <t>['theoretical study', 'relative orientations', 'radiation patterns', 'radiation pattern', 'linear regime', 'electron gas', 'derived expressions', 'dc magnetic', 'confined magnetoplasma', 'conductivity tensor', 'applied fields', 'antenna build']</t>
  </si>
  <si>
    <t>In this paper a theoretical study of the radiation pattern of an antenna build up from a confined magnetoplasma is made. Assuming that the electron gas is in the linear regime, we derived expressions for the conductivity tensor of the plasma and the radiated electromagnetic field under the influence of both dc magnetic and ac electric externally applied fields. It is found that the radiation patterns are dependent on the relative orientations of the applied fields and in the frequency of the applied electric field. ¬© 2009 American Institute of Physics.</t>
  </si>
  <si>
    <t>60015043;60015043;60069357;60033356;60015043;60015043</t>
  </si>
  <si>
    <t>6602450167;33367915200;6603596751;6602526541;30867474200;7003519560</t>
  </si>
  <si>
    <t>Dartora, C. A.;Heilmann, A.;Nobrega, K. Z.;Montagner, V. F.;Burkarter, E.;Filho, Horacio Tertuliano S.</t>
  </si>
  <si>
    <t>Sao Luis;Santa Maria;Curitiba</t>
  </si>
  <si>
    <t>Instituto Federal de Educa√ß√£o, Ci√™ncia e Tecnologia do Maranh√£o;Universidade Federal de Santa Maria;Universidade Federal do Parana</t>
  </si>
  <si>
    <t>60069357;60033356;60015043</t>
  </si>
  <si>
    <t>Dartora C.</t>
  </si>
  <si>
    <t>Radiation pattern from a cold magnetoplasma antenna</t>
  </si>
  <si>
    <t>10.1063/1.3167390</t>
  </si>
  <si>
    <t>2-s2.0-68249142998</t>
  </si>
  <si>
    <t>['world systems', 'variable density', 'users distributed', 'user terminals', 'power gain', 'perfectly non', 'numerical solutions', 'loss approximation', 'large number', 'interfering sectors', 'general approach', 'freedom gain', 'cellular system', 'cell capacity', 'base stations', 'base station', 'average path', 'asymptotic behaviour', 'analytical result']</t>
  </si>
  <si>
    <t>Gaussian channels | Information theory | Land mobile radio cellular systems | Multiaccess communication | Multipath channels | Propagation</t>
  </si>
  <si>
    <t>In this work we investigate the information theoretic capacity of the uplink of a cellular system. Assuming centralised processing for all Base Stations, we consider a power-law path loss model along with variable cell size (variable density of Base Stations) and we formulate an average path-loss approximation. Considering a realistic Rician flat fading environment, the analytical result for the per-cell capacity is derived for a large number of users distributed over each cell. We extend this general approach to model the uplink of sectorized cellular system. To this end, we assume that the user terminals are served by perfectly directional receiver antennas, dividing the cell coverage area into perfectly non-interfering sectors. We show how the capacity is increased (due to degrees of freedom gain) in comparison to the single receiving antenna system and we investigate the asymptotic behaviour when the number of sectors grows large. We further extend the analysis to find the capacity when the multiple antennas used for each Base Station are omnidirectional and uncorrelated (power gain on top of degrees of freedom gain). We validate the numerical solutions with Monte Carlo simulations for random fading realizations and we interpret the results for the real-world systems. ¬© 2009 IEEE.</t>
  </si>
  <si>
    <t>2098-2108</t>
  </si>
  <si>
    <t>60021097;60021097;107482821</t>
  </si>
  <si>
    <t>24765270700;24070821000;15023636700</t>
  </si>
  <si>
    <t>Katranaras, Efstathios;Imran, Muhammad A.;Tzaras, Costas</t>
  </si>
  <si>
    <t>Guildford;</t>
  </si>
  <si>
    <t>University of Surrey;Kimatica Ltd</t>
  </si>
  <si>
    <t>60021097;107482821</t>
  </si>
  <si>
    <t>Katranaras E.</t>
  </si>
  <si>
    <t>Uplink capacity of a variable density cellular system with multicell processing</t>
  </si>
  <si>
    <t>10.1109/TCOMM.2009.07.070626</t>
  </si>
  <si>
    <t>2-s2.0-68249144268</t>
  </si>
  <si>
    <t>Ministry of Education and Human Resources Development</t>
  </si>
  <si>
    <t>KRF-2006-331-D00336</t>
  </si>
  <si>
    <t>MOEHRD</t>
  </si>
  <si>
    <t>['simple scalar', 'sep behavior', 'relay channels', 'orthogonal space', 'nsnr nd', 'input multiple', 'high signal', 'first derive', 'finding reveals', 'asymptotic sep', 'ary phase', 'also present']</t>
  </si>
  <si>
    <t>Amplify-and-forward (AF) relaying | Cooperative diversity | Multiple-input multiple-output (MIMO) | Orthogonal space-time block code | Symbol error probability</t>
  </si>
  <si>
    <t>We analyze diversity performance of scalar fixedgain amplify-and-forward (AF) cooperation in multiple-input multiple-output (MIMO) relay channels with nS source antennas, nR relay antennas, and nD destination antennas. We first derive the exact symbol error probability (SEP) for maximum likelihood decoding of orthogonal space-time block codes with M-ary phase-shift keying modulation over such channels and then characterize the effect of MIMO cooperative diversity on SEP behavior in a high signal-to-noise ratio regime. We show that the simple scalar-gain AF cooperation can create the diversity order dAF ‚â§ nS + nSnR nD/max {nS, nR, nD} with the equality if 2max {nS, nR, nD} ‚â• nS + nR + nD - 1. This finding reveals that the number of relay antennas greater than or equal to nS + nD-1 is required to achieve the additional diversity order nSnD by scalar-gain AF relaying. We also present the asymptotic SEP as the number of relay antennas tends to infinity. ¬© 2009 IEEE.</t>
  </si>
  <si>
    <t>1932-1938</t>
  </si>
  <si>
    <t>60001873;60001873;60001873</t>
  </si>
  <si>
    <t>24475623200;55462246500;7102538355</t>
  </si>
  <si>
    <t>Song, Youngpil;Shin, Hyundong;Hong, Een Kee</t>
  </si>
  <si>
    <t>MIMO cooperative diversity with scalar-gain amplify-and-forward relaying</t>
  </si>
  <si>
    <t>10.1109/TCOMM.2009.07.070099</t>
  </si>
  <si>
    <t>2-s2.0-68249145963</t>
  </si>
  <si>
    <t>['system design', 'study shows', 'shelf systems', 'shelf system', 'rfid smart', 'resonant frequency', 'quality factor', 'impedance matching', 'high frequency', 'frequency identification', 'field intensity', 'field distribution', 'effectively controlled', 'detection range', 'detection accuracy', 'coupling zone', 'cost effective', 'adjacent tiers']</t>
  </si>
  <si>
    <t>HF antennas | HF radio propagation | Inventory control | Loop antennas | Metal-backed loop antenna | Radio frequency identification | RFID | Smart shelf</t>
  </si>
  <si>
    <t>In this paper, a metal-backed loop antenna (MBLA) at high frequency (HF) is characterized and applied to a radio-frequency identification (RFID) smart-shelf system. The antenna is investigated in terms of impedance matching, resonant frequency, magnetic-field intensity/field distribution, quality factor, and detection range. The study shows that the magnetic-field distribution of the metal-backed loop antenna can be effectively controlled by changing the size as well as the separation of the backing metal plate. As a result, the detection range of an RFID system using such an antenna can be controlled. Such a feature offers great promise for the metal-backed loop antenna in applications for RFID smart-shelf systems. For such systems, controlling the coupling zone of the antennas is vital for constraining the interference between the antennas in adjacent tiers of the shelves, in order to achieve high system-detection accuracy. In addition, using a metal-backed loop antenna provides more flexibility for RFID smart-shelf-system design and implementation, so that the system is more cost effective. ¬© 2009 IEEE.</t>
  </si>
  <si>
    <t>26-38</t>
  </si>
  <si>
    <t>Qing, Xianming;Chen, Zhi Ning</t>
  </si>
  <si>
    <t>Characteristics of a metal-backed loop antenna and its application to a high-frequency RFID smart shelf</t>
  </si>
  <si>
    <t>10.1109/MAP.2009.5162014</t>
  </si>
  <si>
    <t>2-s2.0-68249146094</t>
  </si>
  <si>
    <t>['synthesis method', 'sidelobe sum', 'sidelobe patterns', 'realizing low', 'program listing', 'planar arrays', 'original low', 'minor modifications', 'method uses', 'matrix operations', 'linear arrays', 'linear array', 'iterative way', 'element failures', 'element excitations', 'difference patterns', 'defective elements', 'computational part', 'brief outline', 'array factor', '80 elements', '6 ].', '2 ].']</t>
  </si>
  <si>
    <t>Antenna arrays | Discrete Fourier transforms | FFT | Linear arrays | Low sidelobe synthesis | MATLAB</t>
  </si>
  <si>
    <t>The iterative Fourier technique for the synthesis of low-sidelobe patterns for linear arrays with uniform element spacing is described. The method uses the property that for a linear array with uniform element spacing, an inverse Fourier transform relationship exists between the array factor and the element excitations. This property is used in an iterative way to derive the array element excitations from the prescribed array factor. A brief outline of the iterative Fourier technique for the synthesis of low-sidelobe patterns for linear arrays will be given. The effectiveness of this method for realizing low-sidelobe sum and difference patterns will be demonstrated for linear arrays equipped with 50 and 80 elements. This demonstration of effectiveness also involves the recovery of the original low-sidelobe patterns, as close as possible, in case of element failures. Included is a program listing of this synthesis method, coded in MATLAB‚Ñ¢. With a few minor modifications/additions, the included MATLAB program can also be used for the design of thinned linear arrays having a periodic element spacing [6]. Since the computational part of the included MATLAB program is coded using vector/matrix operations, this program can easily be extended for the synthesis of low-sidelobe patterns of planar arrays with a periodic element spacing, including pattern recovery in the case of defective elements [1, 2]. ¬© 2009 IEEE.</t>
  </si>
  <si>
    <t>Keizer, Will P.M.N.</t>
  </si>
  <si>
    <t>Keizer W.</t>
  </si>
  <si>
    <t>Low-sidelobe pattern synthesis using iterative fourier techniques coded in MATLAB</t>
  </si>
  <si>
    <t>10.1109/MAP.2009.5162038</t>
  </si>
  <si>
    <t>2-s2.0-68249146098</t>
  </si>
  <si>
    <t>['results derived', 'respective results', 'proposed technique', 'proposed herein', 'matrix measurements', 'literature may', 'genetic algorithm', 'espar development', 'commercial elements', 'building blocks', 'best suited']</t>
  </si>
  <si>
    <t>Antenna arrays | Beam steering | Electronically steerable passive array radiator (ESPAR) | Genetic algorithms | Impedance matrix | Impedance matrix measurements | Impedance measurements</t>
  </si>
  <si>
    <t>A method for the design of electronically steerable passive array radiator (ESPAR) antennas is proposed herein, based on impedance-matrix measurements and a genetic algorithm. The proposed technique is best suited for cases where commercial elements are used as building blocks for ESPAR development, since in such cases the conventional numerically based techniques used in the literature may not be applicable. An emulated ESPAR design and respective results are presented. They demonstrate the applicability and performance of the proposed technique, as well as its consistency with results derived from a commercially available electromagnetic simulator. ¬© 2009 IEEE.</t>
  </si>
  <si>
    <t>60014138-60002947;60002947;60014138</t>
  </si>
  <si>
    <t>8704686400;30967674100;56113646500</t>
  </si>
  <si>
    <t>Mitilineos, Stelios A.;Mougiakos, Konstantinos S.;Thomopoulos, Stelios C.A.</t>
  </si>
  <si>
    <t>Mitilineos S.A.</t>
  </si>
  <si>
    <t>Design and optimization of ESPAR antennas via impedance measurements and a genetic algorithm [antenna designer's notebook]</t>
  </si>
  <si>
    <t>10.1109/MAP.2009.5162029</t>
  </si>
  <si>
    <t>2-s2.0-68249149202</t>
  </si>
  <si>
    <t>['wishart matrix', 'upper bounds', 'trivariate nakagami', 'probability density', 'paper deals', 'modulation schemes', 'infinite series', 'gsc receivers', 'error resulting', 'distribution derived', 'diagonal elements', 'derived formulas', 'conventional selection', 'analytically obtained']</t>
  </si>
  <si>
    <t>Average bit error probability (ABEP) | Correlated statistics | Diversity | Generalized-selection diversity | Maximalratio combining (MRC) | Multichannel receivers | Nakagami-m fading | Order statistics | Outage probability | Selection diversity | Stochastic models | Wishart matrix</t>
  </si>
  <si>
    <t>This paper deals with a trivariate Nakagami-m distribution derived from the diagonal elements of a Wishart matrix. For this distribution, infinite series representations for its probability density and cumulative distribution functions are derived having an arbitrary covariance matrix and integer-order fading parameters. Moreover, upper bounds on the error resulting from truncating the infinite series are obtained. Based on the derived formulas, the performance of triple-branch generalizedselection combining (GSC) receivers is analyzed. For this type of receivers, the outage and the average bit error probability for a variety of modulation schemes are analytically obtained. The performance of GSC receivers is compared to that of conventional selection and maximal-ratio diversity schemes. In order to check the accuracy and convergence of the derived formulas, various performance evaluation results are presented and compared to equivalent simulation ones. ¬© 2009 IEEE.</t>
  </si>
  <si>
    <t>1896-1902</t>
  </si>
  <si>
    <t>60014138;60003684</t>
  </si>
  <si>
    <t>16025317800;6603001607</t>
  </si>
  <si>
    <t>Peppas, Kostas;Sagias, Nikos C.</t>
  </si>
  <si>
    <t>Athens;Tripolis</t>
  </si>
  <si>
    <t>Institute of Informatics and Telecommunications, Athens;University of Peloponnese</t>
  </si>
  <si>
    <t>Peppas K.</t>
  </si>
  <si>
    <t>A trivariate nakagami-m distribution with arbitrary covariance matrix and applications to generalized-selection diversity receivers</t>
  </si>
  <si>
    <t>10.1109/TCOMM.2009.07.070071</t>
  </si>
  <si>
    <t>2-s2.0-68249152043</t>
  </si>
  <si>
    <t>['transmission frequency', 'sites measurements', 'rights reserved', 'results indicated', 'primary objective', 'present level', 'practice elsewhere', 'power densities', 'made using', 'international commission', 'envisaged within', 'ensure reduction', 'author 2009', 'antennae installed', '900 mhz', '1800 mhz', '100 œºw', '10 œºw', '01 œºw']</t>
  </si>
  <si>
    <t>A survey of the radiofrequency electromagnetic radiation at public access points in the vicinity of 50 cellular phone base stations has been carried out. The primary objective was to measure and analyse the electromagnetic field strength levels emitted by antennae installed and operated by the Ghana Telecommunications Company. On all the sites measurements were made using a hand-held spectrum analyser to determine the electric field level with the 900 and 1800 MHz frequency bands. The results indicated that power densities at public access points varied from as low as 0.01 ŒºW m-2 to as high as 10 ŒºW m-2 for the frequency of 900 MHz. At a transmission frequency of 1800 MHz, the variation of power densities is from 0.01 to 100 ŒºW m-2. The results were found to be in compliant with the International Commission on Non-ionizing Radiological Protection guidance level but were 20 times higher than the results generally obtained for such a practice elsewhere. There is therefore a need to re-assess the situation to ensure reduction in the present level as an increase in mobile phone usage is envisaged within the next few years. ¬© The Author 2009. Published by Oxford University Press. All rights reserved.</t>
  </si>
  <si>
    <t>Radiation Protection Dosimetry</t>
  </si>
  <si>
    <t>60071873;60017910;60071873</t>
  </si>
  <si>
    <t>30867518000;55804300300;6603870478</t>
  </si>
  <si>
    <t>Amoako, Joe K.;Fletcher, J. J.;Darko, E. O.</t>
  </si>
  <si>
    <t>Ghana;Ghana</t>
  </si>
  <si>
    <t>Legon;Accra</t>
  </si>
  <si>
    <t>Ghana Atomic Energy Commission;University of Ghana</t>
  </si>
  <si>
    <t>60071873;60017910</t>
  </si>
  <si>
    <t>Amoako J.</t>
  </si>
  <si>
    <t>Measurement and analysis of radiofrequency radiations from some mobile phone base stations in Ghana</t>
  </si>
  <si>
    <t>10.1093/rpd/ncp115</t>
  </si>
  <si>
    <t>2-s2.0-68249152166</t>
  </si>
  <si>
    <t>IST-026905</t>
  </si>
  <si>
    <t>['time following', 'single set', 'simplified version', 'significant increase', 'set theory', 'receive antennas', 'realistic assumption', 'radio transmission', 'particle filter', 'orthogonal frequency', 'novel pilot', 'multipath fading', 'multipath components', 'multipath block', 'grows exponentially', 'good deal', 'focused instead', 'fading channels', 'division multiplexing', 'closed form', 'channel taps', 'channel response', 'channel estimator', 'channel capacity', 'bayesian equations', 'attractive proposition', 'attention due', 'also unknown', 'also introduced', 'aided estimator']</t>
  </si>
  <si>
    <t>Bayes theory | Channel estimation | MIMO-OFDM | Particle filtering | Random finite set theory | Sequential Monte Carlo</t>
  </si>
  <si>
    <t>Wireless "MIMO" systems, employing multiple transmit and receive antennas, promise a significant increase of channel capacity, while orthogonal frequency-division multiplexing (OFDM) is attracting a good deal of attention due to its robustness to multipath fading. Thus, the combination of both techniques is an attractive proposition for radio transmission. The goal of this paper is the description and analysis of a new and novel pilot-aided estimator of multipath block-fading channels. Typical models leading to estimation algorithms assume the number of multipath components and delays to be constant (and often known), while their amplitudes are allowed to vary with time. Our estimator is focused instead on the more realistic assumption that the number of channel taps is also unknown and varies with time following a known probabilistic model. The estimation problem arising from these assumptions is solved using Random-Set Theory (RST), whereby one regards the multipath-channel response as a single set-valued random entity. Within this framework, Bayesian recursive equations determine the evolution with time of the channel estimator. Due to the lack of a closed form for the solution of Bayesian equations, a (Rao-Blackwellized) particle filter (RBPF) implementation of the channel estimator is advocated. Since the resulting estimator exhibits a complexity which grows exponentially with the number of multipath components, a simplified version is also introduced. Simulation results describing the performance of our channel estimator demonstrate its effectiveness. ¬© 2009 IEEE.</t>
  </si>
  <si>
    <t>3167-3181</t>
  </si>
  <si>
    <t>60001711-60029445;60032942;60001711</t>
  </si>
  <si>
    <t>18041605400;7102451112;7007062484</t>
  </si>
  <si>
    <t>Angelosante, Daniele;Biglieri, Ezio;Lops, Maco</t>
  </si>
  <si>
    <t>Spain;United States;Italy</t>
  </si>
  <si>
    <t>Barcelona;Minneapolis;Cassino</t>
  </si>
  <si>
    <t>Universitat Pompeu Fabra Barcelona;University of Minnesota Twin Cities;Universita di Cassino e del Lazio Meridionale</t>
  </si>
  <si>
    <t>60032942;60029445;60001711</t>
  </si>
  <si>
    <t>Angelosante D.</t>
  </si>
  <si>
    <t>Sequential estimation of multipath MIMO-OFDM channels</t>
  </si>
  <si>
    <t>10.1109/TSP.2009.2020049</t>
  </si>
  <si>
    <t>2-s2.0-68249153398</t>
  </si>
  <si>
    <t>['tracking system', 'system simulator', 'rooftop dish', 'realized practically', 'power budget', 'mathematical model', 'display units', 'corresponding drives', 'commercial plc', 'based tracking', 'appropriate motors', 'also developed']</t>
  </si>
  <si>
    <t>Antenna accessories | Antenna tracking | PD control | PID control | PLC | Programmable control | Programmable logic control | Servo systems | Simulation</t>
  </si>
  <si>
    <t>A rooftop dish-antenna tracking system is designed. The power budget is given for the selection of appropriate motors and corresponding drives. A mathematical model of such a system is presented. The tracking system is realized practically with commercial PLC and display units. A MATLAB-based tracking-system simulator is also developed. ¬© 2009 IEEE.</t>
  </si>
  <si>
    <t>214-224</t>
  </si>
  <si>
    <t>36456492900;23469771600</t>
  </si>
  <si>
    <t>Yal√ßin, Y.;Kurtulan, S.</t>
  </si>
  <si>
    <t>Yal√ßin Y.</t>
  </si>
  <si>
    <t>A rooftop antenna tracking system: Design, simulation, and implementation</t>
  </si>
  <si>
    <t>10.1109/MAP.2009.5162072</t>
  </si>
  <si>
    <t>2-s2.0-68249153403</t>
  </si>
  <si>
    <t>['using results', 'rx antennas', 'minimum discriminant', 'minimum determinant', 'maximal order', 'matrix lattice', 'many codewords', 'lower bound', 'index (=', 'given center', 'general methods', '5 times']</t>
  </si>
  <si>
    <t>Cyclic division algebras (CDAs) | Dense lattices | Discriminants | Hasse invariants | Maximal orders | Multiple-input multiple-output (MIMO) channels | Multiplexing | Space-time block codes (STBCs)</t>
  </si>
  <si>
    <t>It is shown why the discriminant of a maximal order within a cyclic division algebra must be minimized in order to get the densest possible matrix lattices with a prescribed nonvanishing minimum determinant. Using results from class field theory, a lower bound to the minimum discriminant of a maximal order with a given center and index (= the number of Tx/Rx antennas) is derived. Also numerous examples of division algebras achieving the bound are given. For example, a matrix lattice with quadrature amplitude modulation (QAM) coefficients that has 2.5 times as many codewords as the celebrated Golden code of the same minimum determinant is constructed. Also, a general algorithm due to Ivanyos and R√≥nyai for finding maximal orders within a cyclic division algebra is described and enhancements to this algorithm are discussed. Also some general methods for finding cyclic division algebras of a prescribed index achieving the lower bound are proposed. ¬© 2009 IEEE.</t>
  </si>
  <si>
    <t>3751-3780</t>
  </si>
  <si>
    <t>60001675-60006876;60001675-60006876;60006876-60026638;60006876-60026638</t>
  </si>
  <si>
    <t>14057206300;6504103597;6602493138;6507094245</t>
  </si>
  <si>
    <t>Vehkalahti, Roope;Hollanti, Camilla;Lahtonen, Jyrki;Ranto, Kalle</t>
  </si>
  <si>
    <t>Espoo;Turku;Turku</t>
  </si>
  <si>
    <t>Nokia Corporation;Turun yliopisto;Turku Centre for Computer Science</t>
  </si>
  <si>
    <t>60026638;60006876;60001675</t>
  </si>
  <si>
    <t>Vehkalahti R.</t>
  </si>
  <si>
    <t>On the densest MIMO lattices from cyclic division algebras</t>
  </si>
  <si>
    <t>10.1109/TIT.2009.2023713</t>
  </si>
  <si>
    <t>2-s2.0-68249153415</t>
  </si>
  <si>
    <t>['uplink channel', 'symmetric models', 'snr characterization', 'rather close', 'particular attention', 'original high', 'noise ratio', 'new rates', 'mcp ),', 'local decoding', 'idealistic models', 'handover model', 'finite capacity', 'fading channels', 'explicitly revealed', 'closed form', 'cellular network', 'cell sites', 'backhaul capacity', 'also given', 'achievable rates']</t>
  </si>
  <si>
    <t>Distributed antenna array | Fading | Limited backhaul | Multicell processing (MCP) | Multiuser detection | Shannon theory | Wyner's cellular model</t>
  </si>
  <si>
    <t>In this work, new achievable rates are derived for the uplink channel of a cellular network with joint multicell processing (MCP), where unlike previous results, the ideal backhaul network has finite capacity per cell. Namely, the cell sites are linked to the central joint processor via lossless links with finite capacity. The new rates are based on compress-and-forward schemes combined with local decoding. Further, the cellular network is abstracted by symmetric models, which render analytical treatment plausible. For this family of idealistic models, achievable rates are presented for both Gaussian and fading channels. The rates are given in closed form for the classical Wyner model and the soft-handover model. These rates are then demonstrated to be rather close to the optimal unlimited backhaul joint processing rates, even for modest backhaul capacities, supporting the potential gain offered by the joint MCP approach. Particular attention is also given to the low-signal-to-noise ratio (SNR) characterization of these rates through which the effect of the limited backhaul network is explicitly revealed. In addition, the rate at which the backhaul capacity should scale in order to maintain the original high-SNR characterization of an unlimited backhaul capacity system is found. ¬© 2009 IEEE.</t>
  </si>
  <si>
    <t>3457-3478</t>
  </si>
  <si>
    <t>60022403;60003269;60003269;60022403</t>
  </si>
  <si>
    <t>22635375800;24503728700;55665272100;35564142000</t>
  </si>
  <si>
    <t>Sanderovich, Amichai;Somekh, Oren;Poor, H. Vincent;Shamai, Shlomo</t>
  </si>
  <si>
    <t>Haifa;Princeton</t>
  </si>
  <si>
    <t>Technion - Israel Institute of Technology;Princeton University</t>
  </si>
  <si>
    <t>60022403;60003269</t>
  </si>
  <si>
    <t>Sanderovich A.</t>
  </si>
  <si>
    <t>Uplink macro diversity of limited backhaul cellular network</t>
  </si>
  <si>
    <t>10.1109/TIT.2009.2023732</t>
  </si>
  <si>
    <t>2-s2.0-68249154931</t>
  </si>
  <si>
    <t>['specific case', 'reaction theorem', 'lorentz lemma', 'guided waves', 'fundamental relationship', 'bianisotropic medium', 'antenna theory']</t>
  </si>
  <si>
    <t>The fundamental relationship of complex conjugate phasors is analyzed for two independent sources of a time harmonic field in comparison with the well-known reciprocity theorem, the Lorentz lemma and the reaction theorem. It has been shown that this relationship in the case of isotropic lossless medium yields a complementary reciprocity theorem, whereas in the specific case of a bianisotropic medium it determines the "pseudo-reciprocity" property. This universal law seems to be useful in the theory of guided waves, antenna theory, etc. ¬© 2009 Begell House, Inc.</t>
  </si>
  <si>
    <t>555-560</t>
  </si>
  <si>
    <t>7003816203;56627672200</t>
  </si>
  <si>
    <t>Sirenko, Yu K.;Petrusenko, I. V.</t>
  </si>
  <si>
    <t>Sirenko Y.</t>
  </si>
  <si>
    <t>The lost second lorentz theorem in the phasor Domain</t>
  </si>
  <si>
    <t>10.1615/TelecomRadEng.v68.i7.10</t>
  </si>
  <si>
    <t>2-s2.0-68249156614</t>
  </si>
  <si>
    <t>['wide palette', 'verification stages', 'practical examples', 'modeling architecture', 'last performance', 'key ideas', 'high degree', 'flight hardware', 'electromagnetic satellite']</t>
  </si>
  <si>
    <t>Aerospace simulation | Aerospace testing | Antenna arrays | Antenna design process | Array design | Design automation | Element design | Modeling | Modeling architecture | Modeling methods | Modeling techniques | Performance verification | Satellite antennas</t>
  </si>
  <si>
    <t>The Antenna Design Framework - ElectroMagnetic Satellite is an antenna design system offering a wide palette of modeling tools aimed at covering engineering needs from the early feasibility studies to the last performance-verification stages of flight hardware. A few key ideas have been central to its development, focusing on the overall engineering process rather than on individual modeling steps. This has led to a modeling architecture that offers a very high degree of modularity, scalability, and flexibility. Some practical examples are used in the discussion to illustrate these points. ¬© 2009 IEEE.</t>
  </si>
  <si>
    <t>225-235</t>
  </si>
  <si>
    <t>60031159;60122280;60122280</t>
  </si>
  <si>
    <t>56248884500;30967571800;6603022806</t>
  </si>
  <si>
    <t>Sabbadini, Marco;Guida, Giancarlo;Bandinelli, Mauro</t>
  </si>
  <si>
    <t>Pisa;Noordwijk aan Zee</t>
  </si>
  <si>
    <t>IDS Ingegneria Dei Sistemi S.p.A;ESTEC - European Space Research and Technology Centre</t>
  </si>
  <si>
    <t>60122280;60031159</t>
  </si>
  <si>
    <t>Sabbadini M.</t>
  </si>
  <si>
    <t>The Antenna Design Framework - ElectroMagnetic satellite</t>
  </si>
  <si>
    <t>10.1109/MAP.2009.5162073</t>
  </si>
  <si>
    <t>2-s2.0-68249159600</t>
  </si>
  <si>
    <t>['study dependence', 'radiating system', 'noise generator', 'noise detector', 'new model', 'distance either', 'conventional models', 'commonly used', 'angular coordinates', 'also noted']</t>
  </si>
  <si>
    <t>A new model of cable communication channel is exemplified as a radiating system which makes it possible to analyze its EMC. Contrary to the conventional models the suggested model permits to study dependence of the cable radiation field and amplitude of the noise voltage induced in the communication link modems' input on the angular coordinates and distance either to the noise detector or noise generator. It should be also noted that the TCC type communication cables available and commonly used are considered here. ¬© 2009 Begell House, Inc.</t>
  </si>
  <si>
    <t>865-874</t>
  </si>
  <si>
    <t>60020615;60020615;60020615</t>
  </si>
  <si>
    <t>56964213400;24722940900;55536541300</t>
  </si>
  <si>
    <t>Dudka, A. A.;Tsopa, A. I.;Shokalo, Viktoriya M.</t>
  </si>
  <si>
    <t>Dudka A.</t>
  </si>
  <si>
    <t>Cable communication system as antenna. radiation and reception regimes</t>
  </si>
  <si>
    <t>10.1615/TelecomRadEng.v68.i10.30</t>
  </si>
  <si>
    <t>2-s2.0-68249162088</t>
  </si>
  <si>
    <t>Charles Stark Draper Laboratory</t>
  </si>
  <si>
    <t>['variance solution', 'rigorous minimum', 'receiver antenna', 'range tracking', 'noise ratio', 'navigation problem', 'maximum allowed', 'highly susceptible', 'hardware demonstrations', 'filter responds', 'filter implementation', 'fidelity simulation', 'essentially optimum', 'e .,', 'detector functions', 'dependent term', 'current designs', 'covariance calculations', 'correlator range', 'computational requirements', 'classical notions']</t>
  </si>
  <si>
    <t>Antenna measurements | Computer architecture | Delay | Global Positioning System (GPS) code tracking | Magnetic sensors | Magnetometers | Measurement uncertainty | Navigation | nonlinear filtering</t>
  </si>
  <si>
    <t>Current Global Positioning System (GPS)-based navigation systems are highly susceptible to unintentional and intentional jamming due to relatively low signal power at the receiver antenna and, in part, due to suboptimal code tracking loop designs that do not account for measurement nonlinearities near loss-of-lock. A nonlinear code tracking filter is developed whose architecture is based on a rigorous minimum-variance solution of the navigation problem, rather than using prespecified tracking loop architectures. The filter implementation can be viewed in terms of the classical notions of error detector functions, which depend on signal-to-noise ratio (SNR) and root mean square (rms) code tracking error. Detector functions are defined for both code tracking error and code tracking error variance. The filter responds more rapidly than current designs to rapidly varying jammer power due to a measurement-dependent term in the covariance calculations. Extended-range tracking is utilized, yielding linear state vector error detector functions (i.e., the filter is essentially optimum) out to the maximum allowed by the correlator range, and reducing the need for reacquisition. Significant antijam improvements relative to current designs are predicted from high-fidelity simulation and hardware demonstrations. Computational requirements are comparable to extended Kalman filter/vector tracking loop techniques. ¬© 2009 IEEE.</t>
  </si>
  <si>
    <t>627-638</t>
  </si>
  <si>
    <t>60017198;60017198;60017198;60017198</t>
  </si>
  <si>
    <t>7101609267;6701320181;7003948451;6506924585</t>
  </si>
  <si>
    <t>Gustafson, Donald E.;Dowdle, John R.;Elwell, John M.;Flueckiger, Karl W.</t>
  </si>
  <si>
    <t>Charles Stark Draper Lab Inc</t>
  </si>
  <si>
    <t>Gustafson D.</t>
  </si>
  <si>
    <t>A nonlinear code tracking filter for GPS-based navigation</t>
  </si>
  <si>
    <t>10.1109/JSTSP.2009.2024590</t>
  </si>
  <si>
    <t>2-s2.0-68249162538</t>
  </si>
  <si>
    <t>['two surfaces', 'thermophotovoltaic technologies', 'surface waves', 'small gaps', 'propagate along', 'polar dielectrics', 'near field', 'nanoscale gaps', 'magnitude larger', 'large local', 'infrared frequencies', 'flat surface', 'experimentally demonstrate', 'electromagnetic waves', '3 orders']</t>
  </si>
  <si>
    <t>Surface phonon polaritons are electromagnetic waves that propagate along the interfaces of polar dielectrics and exhibit a large local-field enhancement near the interfaces at infrared frequencies. Theoretical calculations show that such surface waves can lead to breakdown of the Planck's blackbody radiation law in the near field. Here, we experimentally demonstrate that surface phonon polaritons dramatically enhance energy transfer between two surfaces at small gaps by measuring radiation heat transfer between a microsphere and a flat surface down to 30 nm separation. The corresponding heat transfer coefficients at nanoscale gaps are 3 orders of magnitude larger than that of the blackbody radiation limit. The high energy flux can be exploited to develop new radiative cooling and thermophotovoltaic technologies. ¬© 2009 American Chemical Society.</t>
  </si>
  <si>
    <t>2909-2913</t>
  </si>
  <si>
    <t>60022195-60030162;60022195-60030162;60022195-60030162</t>
  </si>
  <si>
    <t>16424657500;6604059324;56939456700</t>
  </si>
  <si>
    <t>Shen, Sheng;Narayanaswamy, Arvind;Chen, Gang</t>
  </si>
  <si>
    <t>New York;Cambridge</t>
  </si>
  <si>
    <t>Columbia University;Massachusetts Institute of Technology</t>
  </si>
  <si>
    <t>60030162;60022195</t>
  </si>
  <si>
    <t>Shen S.</t>
  </si>
  <si>
    <t>Surface phonon polaritons mediated energy transfer between nanoscale gaps</t>
  </si>
  <si>
    <t>10.1021/nl901208v</t>
  </si>
  <si>
    <t>2-s2.0-68949086404</t>
  </si>
  <si>
    <t>['rotary antenna', 'received signal', 'range finding', 'radiating objects', 'practical application', 'position finding', 'nonlinear radio', 'new method', 'frequency source', 'frequency facility', 'field region', 'existing single', 'doppler modulation', 'angular coordinates']</t>
  </si>
  <si>
    <t>A brief comparative analysis of the existing single-position methods used for determining the coordinates of radiating objects in the near-field region is made. The description of a new method for determining the position of the radio-frequency source, based on Doppler modulation of a spherical wave front of the received signal in the Doppler receiving channel with a rotary antenna, is provided. Errors of measurement of the range and angular coordinates of the radio-frequency facility are evaluated. Recommendations for practical application of the method in linear and nonlinear radio-position finding and radio-range finding are formulated. ¬© 2009 Begell House, Inc.</t>
  </si>
  <si>
    <t>107492611;107492611;60095465</t>
  </si>
  <si>
    <t>31168194300;31367621000;6603573438</t>
  </si>
  <si>
    <t>Diduk, L. I.;Nikolskii, V. I.;Panychev, S. N.</t>
  </si>
  <si>
    <t>Moscow;Voronezh</t>
  </si>
  <si>
    <t>Russian Federation Ministry of Defence;Federal State Research Testing Center of Electronic Warfare and Evaluation of Concealment Decrease</t>
  </si>
  <si>
    <t>60095465;107492611</t>
  </si>
  <si>
    <t>Diduk L.</t>
  </si>
  <si>
    <t>The single-position method for determining the coordinates of a radio-frequency source in the near-field region</t>
  </si>
  <si>
    <t>10.1615/TelecomRadEng.v68.i8.40</t>
  </si>
  <si>
    <t>2-s2.0-68349112511</t>
  </si>
  <si>
    <t>['synchronized appearance', 'suddenly turned', 'similarly induced', 'significantly suppressed', 'significantly reduced', 'result supports', 'previous conclusion', 'precopulatory behavior', 'pheromone release', 'orientation flight', 'mating activity', 'males oriented', 'males opened', 'low temperatures', 'light intensity', 'laboratory conditions', 'important factor', 'gradually reduced', 'gradually decreased', 'gradual darkening', 'flying behaviors', 'dasylepida ishigakiensis', 'crushed bodies']</t>
  </si>
  <si>
    <t>Light intensity | Mating behavior | Sex pheromone | Synchronization | Temperature</t>
  </si>
  <si>
    <t>Precopulatory behavior of the white grub beetle, Dasylepida ishigakiensis, was observed under laboratory conditions to determine the environmental factors controlling mating behavior, which is synchronized among individuals at dusk in the field. When light intensity was gradually decreased, both females and males sequentially started moving their antennae, legs and abdomen, then walking, and females rhythmically extruded their abdomen while males opened the elytra to fly. Pheromone release by females was suggested in a wind tunnel assay in which males oriented themselves to both intact and crushed bodies of females, but not of males. When illumination was suddenly turned off, precopulatory behavior of females and males was similarly induced but the frequencies of calling and flying behaviors were significantly reduced as compared with those observed when light intensity was gradually reduced. This result may suggest that gradual darkening is an important factor for their synchronized appearance from the soil and subsequent mating behaviors, including pheromone release in females and orientation flight in males. These behaviors were significantly suppressed at low temperatures below 18¬∞C. This result supports our previous conclusion that temperature is the primary factor controlling the emergence and mating activity of sexually mature beetles in the field.</t>
  </si>
  <si>
    <t>1347605X</t>
  </si>
  <si>
    <t>Applied Entomology and Zoology</t>
  </si>
  <si>
    <t>60031513-60011001;60031513;60031513-60031225;60031513-60010185;60031513;60031513;60031513;60031513;60025127;60025127;60025127</t>
  </si>
  <si>
    <t>7005482550;7202555959;7007108784;7402397376;55537466100;55910459200;31367501800;7202982026;9734907700;56106117300;7005227693</t>
  </si>
  <si>
    <t>Fukaya, Midori;Yasui, Hiroe;Akino, Toshiharu;Yasuda, Tetsuya;Tanaka, Seiji;Wakamura, Sadao;Maeda, Taeko;Hirai, Yoshio;Yasuda, Keiji;Nagayama, Atsushi;Arakaki, Norio</t>
  </si>
  <si>
    <t>Tsukuba;Kyoto;Itoman;Kyoto;Tsukuba</t>
  </si>
  <si>
    <t>Institute of Agrobiological Sciences, NARO;Kyoto Institute of Technology;Okinawa Prefectural Agricultural Research Center;Kyoto University;Central Region Agricultural Research Center, NARO</t>
  </si>
  <si>
    <t>60031513;60031225;60025127;60011001;60010185</t>
  </si>
  <si>
    <t>Fukaya M.</t>
  </si>
  <si>
    <t>Environmental and pheromonal control of precopulatory behavior for synchronized mating in the white grub beetle, Dasylepida ishigakiensis (Coleoptera: Scarabaeidae)</t>
  </si>
  <si>
    <t>10.1303/aez.2009.223</t>
  </si>
  <si>
    <t>2-s2.0-68349115026</t>
  </si>
  <si>
    <t>['yield information', 'wind speeds', 'wind direction', 'spaceborne instruments', 'sar images', 'resolving 1', 'quantitative information', 'images acquired', 'ideal means', 'finescale structure', 'east coasts', 'bora events', 'black sea', 'bands normal', 'advanced sar', 'adriatic sea']</t>
  </si>
  <si>
    <t>Bora events over the Adriatic Sea and Black Sea are investigated by using synthetic aperture radar (SAR) images acquired by the advanced SAR (ASAR) on board the European satellite Envisat. It is shown that the sea surface roughness patterns associated with bora events, which are captured by SAR, yield information on the finescale structure of the bora wind field that cannot be obtained by other spaceborne instruments. In particular, SAR is capable of resolving 1) bora-induced wind jets and wakes that are organized in bands normal to the coastline, 2) atmospheric gravity waves, and 3) boundaries between the bora wind fields and ambient wind fields. Quantitative information on the sea surface wind field is extracted from the Envisat ASAR images by inferring the wind direction from wind-induced streaks visible on SAR images and by using the C-band wind scatterometer model CMOD_IFR2 to convert normalized cross sections into wind speeds. It is argued that spaceborne SAR images acquired over the east coasts of the Adriatic Sea and the Black Sea are ideal means to validate and improve mesoscale atmospheric models simulating bora events. ¬© 2009 American Meteorological Society.</t>
  </si>
  <si>
    <t>1150-1161</t>
  </si>
  <si>
    <t>Monthly Weather Review</t>
  </si>
  <si>
    <t>60028229;60075230;60025288-60004559</t>
  </si>
  <si>
    <t>35596404700;7404526065;7005571063</t>
  </si>
  <si>
    <t>Alpers, Werner;Ivanov, Andrei;Horstmann, Jochen</t>
  </si>
  <si>
    <t>Russian Federation;Germany;Germany;Italy</t>
  </si>
  <si>
    <t>Moscow;Hamburg;Geesthacht;La Spezia</t>
  </si>
  <si>
    <t>P.P.Shirshov Institute of Oceanology, Russian Academy of Sciences;Universit√§t Hamburg;Helmholtz-Zentrum Geesthacht - Zentrum f√ºr Material- und K√ºstenforschung GmbH;NATO Undersea Research Centre</t>
  </si>
  <si>
    <t>60075230;60028229;60025288;60004559</t>
  </si>
  <si>
    <t>Alpers W.</t>
  </si>
  <si>
    <t>Observations of Bora events over the Adriatic Sea and Black Sea by spaceborne synthetic aperture radar</t>
  </si>
  <si>
    <t>10.1175/2008MWR2563.1</t>
  </si>
  <si>
    <t>2-s2.0-68349119136</t>
  </si>
  <si>
    <t>['œ ®', 'track temperature', 'significant dependence', 'polyproline peptide', 'p frequency', 'induced changes', 'conformation sensitivity', 'amide nitrogen', 'allowed angles', '145 ¬∞', '100 ¬∞', '1 downshift']</t>
  </si>
  <si>
    <t>We utilized UV resonance Raman (UVRR) measurements and density functional theory (DFT) calculations to relate the AmII'p frequency to the Œ® angle. The AmII'p frequency shifts by ‚àº 25 cm-1 as the Œ® angle is varied over allowed angles of the Pro peptide bond. The AmII'p frequency does not show any significant dependence on the Œ® dihedral angle. The conformation sensitivity of the AmII'p frequency derives from conformation-induced changes in the planarity of the Pro peptide bond; Œ® angle changes push the amide nitrogen out of the peptide bond plane. We use this AmII'p frequency dependence on the Œ® angle to track temperature-induced conformation changes in a polyproline peptide. The temperature-induced 7 cm -1 downshift in the AmII'p frequency of the polyproline peptide results from an ‚àº45¬∞ rotation of the Œ® dihedral angle from Œ® = 145¬∞ (ideal PPII conformation) to Œ® = 100¬∞ (collapsed PPII conformation). ¬© 2009 American Chemical Society.</t>
  </si>
  <si>
    <t>11252-11259</t>
  </si>
  <si>
    <t>56937886500;8520205800;7102666569</t>
  </si>
  <si>
    <t>Ahmed, Zeeshan;Myshakina, Nataliya S.;Asher, Sanford A.</t>
  </si>
  <si>
    <t>Ahmed Z.</t>
  </si>
  <si>
    <t>Dependence of the AmII'p proline Raman band on peptide conformation</t>
  </si>
  <si>
    <t>10.1021/jp809857y</t>
  </si>
  <si>
    <t>2-s2.0-68549099726</t>
  </si>
  <si>
    <t>['¬© 2009', 'time implementation', 'technique calculates', 'special care', 'search space', 'results show', 'reliable implementation', 'radiation pattern', 'optimisation algorithms', 'optimisation algorithm', 'optimal solutions', 'new algorithm', 'gain optimisation', 'continuous implementation', 'circle around', 'centre antenna', 'calculate near', 'authors compare', 'associated phases', 'analytical techniques']</t>
  </si>
  <si>
    <t>A new algorithm for manipulating the radiation pattern of Electronically Steerable Array Radiator Antennas is proposed. A continuous implementation of the Ant Colony Optimisation (ACO) technique calculates the optimal impedance values of reactances loading different parasitic radiators placed in a circle around a centre antenna. By proposing a method to obtain a suitable sampling frequency of the radiation pattern for use in the optimisation algorithm and by transforming the reactance search space into the search space of associated phases, special care was taken to create a fast and reliable implementation, resulting in an approach that is suitable for real-time implementation. The authors compare their approach to analytical techniques and optimisation algorithms for calculating these reactances. Results show that the method is able to calculate near-optimal solutions for gain optimisation and side lobe reduction. ¬© 2009 The Institution of Engineering and Technology.</t>
  </si>
  <si>
    <t>302-311</t>
  </si>
  <si>
    <t>60033316-109398564;60033316;60033316;60033316</t>
  </si>
  <si>
    <t>26326778800;16024430200;55952423300;7004835032</t>
  </si>
  <si>
    <t>Aelterman, J.;Goossens, R.;Declercq, F.;Rogier, H.</t>
  </si>
  <si>
    <t>Ghent;</t>
  </si>
  <si>
    <t>Universiteit Gent;Information Technology Department</t>
  </si>
  <si>
    <t>60033316;109398564</t>
  </si>
  <si>
    <t>Aelterman J.</t>
  </si>
  <si>
    <t>Ant Colony Optimisation-based radiation pattern manipulation algorithm for Electronically Steerable Array Radiator Antennas</t>
  </si>
  <si>
    <t>10.1049/iet-smt.2008.0127</t>
  </si>
  <si>
    <t>2-s2.0-68349135081</t>
  </si>
  <si>
    <t>Ministry of Science and Technology</t>
  </si>
  <si>
    <t>['simulation show', 'recent works', 'letter presents', 'information bits', 'cooperative mimo', 'cooperating nodes', 'codeword towards', 'coded diversity', 'code rate', 'channel code', 'certain threshold']</t>
  </si>
  <si>
    <t>Coded diversity | Cooperative MISO | Fading channel | Wireless sensor network</t>
  </si>
  <si>
    <t>Motivated by the recent works on cooperative MIMO, this letter presents a coded diversity based cooperative protocol for wireless sensor networks. In densely deployed sensor networks, nearby nodes form a cluster of virtual antenna array to provide independent fading paths. The source node encodes the information bits with any channel code and forwards a portion of the codeword towards the cooperating nodes. The source and the cooperating nodes transmit different portion of the codeword to achieve a coded diversity at destination. Analysis and simulation show that our proposal can achieve full diversity when code rate is below a certain threshold. ¬© 2009 IEEE.</t>
  </si>
  <si>
    <t>516-518</t>
  </si>
  <si>
    <t>Coded diversity for cooperative MISO based wireless sensor networks</t>
  </si>
  <si>
    <t>10.1109/LCOMM.2009.090665</t>
  </si>
  <si>
    <t>2-s2.0-68349148042</t>
  </si>
  <si>
    <t>['scheme achieves', 'power control', 'input multiple', 'existing schemes', 'cvc ).', 'antenna selection', '6db gain', '5db gain']</t>
  </si>
  <si>
    <t>Antenna selection | Kalman filtering | Limited feedback | MIMO | Power control | Unitary precoding</t>
  </si>
  <si>
    <t>Existing limited feedback methods for Multiple- Input Multiple-Output (MIMO) systems focus largely on block fading conditions whereas, in practice, channels change continuously over time. In this paper, we investigate adaptive transmission over a continuously varying channel (CVC). A combination of Kalman channel tracking, truncated channel inversion (TCI) antenna selection, and power control, is used to achieve bit error rates that are lower than those obtained with existing schemes. Using Kalman filtering for pilot-based channel tracking as well as decision-directed channel tracking, our scheme achieves about 3.6dB gain over the eigen-mode antenna selection scheme and 1.5dB gain over the unitary precoding scheme, when operating at a BER of 10-5. ¬© 2009 IEEE.</t>
  </si>
  <si>
    <t>480-482</t>
  </si>
  <si>
    <t>60024590;60027561;60027561</t>
  </si>
  <si>
    <t>56627918900;7403568242;7102751816</t>
  </si>
  <si>
    <t>Yellapantula, Ramakrishna;Yao, Yingwei;Ansari, Rashid</t>
  </si>
  <si>
    <t>Chicago;Schaumburg</t>
  </si>
  <si>
    <t>University of Illinois at Chicago;Motorola</t>
  </si>
  <si>
    <t>60027561;60024590</t>
  </si>
  <si>
    <t>Yellapantula R.</t>
  </si>
  <si>
    <t>Antenna selection and power control in MIMO systems with continuously varying channels</t>
  </si>
  <si>
    <t>10.1109/LCOMM.2009.090682</t>
  </si>
  <si>
    <t>2-s2.0-68349150604</t>
  </si>
  <si>
    <t>ECS-0601266</t>
  </si>
  <si>
    <t>['stbc symbols', 'snr improvement', 'processing snr', 'numerical experimentation', 'double space', 'channel environment', '8 db', '7 db']</t>
  </si>
  <si>
    <t>Antenna selection | Antenna shuffling | Double space-time transmit diversity (DSTTD) | Superposition</t>
  </si>
  <si>
    <t>From 1820 4 √ó 4 binary matrices, 253 binary preprocessing matrices are designed for double space-time transmit diversity (DSTTD) systems with two 2 √ó 2 space-time block code (STBC) encoders. Among them, six matrices yielding the highest average minimum-post-processing SNR are proposed from numerical experimentation under uncorrelated channel conditions. The proposed preprocessing performs a superposition of the first and second (second and first) STBC symbols and a selection of two transmit antennas. Simulation results show that the proposed method provides 1.7 dB (1.8 dB) SNR improvement in uncorrelated (correlated) channel environment at 10-3 bit error rate over the conventional antenna shuffling method. ¬© 2009 IEEE.</t>
  </si>
  <si>
    <t>483-485</t>
  </si>
  <si>
    <t>60027550;60027550;60032144</t>
  </si>
  <si>
    <t>16203150600;7103385183;57218447823</t>
  </si>
  <si>
    <t>Joung, Jingon;Sayed, Ali H.;Lee, Yong H.</t>
  </si>
  <si>
    <t>Daejeon;Los Angeles</t>
  </si>
  <si>
    <t>Korea Advanced Institute of Science and Technology;University of California, Los Angeles</t>
  </si>
  <si>
    <t>60032144;60027550</t>
  </si>
  <si>
    <t>Joung J.</t>
  </si>
  <si>
    <t>Antenna selection with superposition for 4 √ó 2 DSTTD systems</t>
  </si>
  <si>
    <t>10.1109/LCOMM.2009.090434</t>
  </si>
  <si>
    <t>2-s2.0-68349152491</t>
  </si>
  <si>
    <t>ITM University-Gwalior</t>
  </si>
  <si>
    <t>ITM</t>
  </si>
  <si>
    <t>['three types', 'substrate height', 'simulation results', 'reduced size', 'possible applications', 'physical parameters', 'novel microwave', 'implementing one', 'filter structures', 'filter characteristic', 'dielectric constant', 'design procedure', 'conventional microwave', 'conductor trace', 'circuits presented', 'cell elements']</t>
  </si>
  <si>
    <t>Bandstop filter (BSF) | Electromagnetic bandgap (EBG) | Microstrip | Microwave | Millimeterwave (mm-wave) | Photonic bandgap (PBG) | s-parameters</t>
  </si>
  <si>
    <t>Novel microwave and millimeterwave (mm-wave) bandstop filters using artificial periodic substrate electromagnetic bandgap (EBG) are investigated in this paper. Three types of microstrip structures using periodically modified trace width, patterned dielectric substrate, and periodically modified ground plane are treated, respectively. By periodically modifying either the width of the conductor trace, the substrate height, or the dielectric constant of a standard microstrip transmission line, it has been possible to design microwave bandstop filter functions with wide stopband characteristics and reduced size, compared to conventional microwave/RF filter structures. Commercial electronic design automation (EDA) and computational electromagnetic tools such as Agilent's advanced design system (ADS) and CST Microwave Studio are used in the design and simulations of these filter structures. The effects of the physical parameters of the structures on the filter characteristic are studied. The design procedure and simulation results are described and possible applications of these filter structures are discussed in this paper. A particularly wide stopband is achieved by the circuits presented in this paper, which use only a few cell elements. A significant performance improvement of microstrip patch antenna has been observed by implementing one of the presented EBG periodic substrate structures. ¬© 2009 IEEE.</t>
  </si>
  <si>
    <t>273-282</t>
  </si>
  <si>
    <t>60002014-60033010;60105080-107553120</t>
  </si>
  <si>
    <t>14052616800;6506478734</t>
  </si>
  <si>
    <t>Mbairi, Felix D.;Hesselbom, Hjalmar</t>
  </si>
  <si>
    <t>Sweden;United States;Sweden;Sweden</t>
  </si>
  <si>
    <t>Ostersund;Santa Clara;Stockholm;Huddinge</t>
  </si>
  <si>
    <t>Mid Sweden University, √ñstersund;Intel Corporation;The Royal Institute of Technology (KTH);Hesselbom Innovation and Development HB</t>
  </si>
  <si>
    <t>60105080;60033010;60002014;107553120</t>
  </si>
  <si>
    <t>Mbairi F.</t>
  </si>
  <si>
    <t>Microwave bandstop filters using novel artificial periodic substrate electromagnetic band gap structures</t>
  </si>
  <si>
    <t>10.1109/TCAPT.2009.2018833</t>
  </si>
  <si>
    <t>2-s2.0-68349154344</t>
  </si>
  <si>
    <t>NTUA</t>
  </si>
  <si>
    <t>['selection combining', 'outage probability', 'novel exact', 'indoor propagation', 'fading gains', 'diversity branches', 'correlated non', 'correlated lognormal', 'compact expressions']</t>
  </si>
  <si>
    <t>Diversity reception | Equal-gain combining (EGC) | Fading channels | Fading correlation | Lognormal fading | Maximal-ratio combining (MRC) | Outage probability | Selection combining (SC)</t>
  </si>
  <si>
    <t>Diversity reception techniques combine diversity branches to improve system performance. Fading gains of the diversity branches are correlated lognormal in indoor propagation as well as in systems deploying power control, handovers and dynamic channel allocation. In this letter, novel exact and compact expressions are proposed for the outage probability of N-branch Maximal Ratio Combining (MRC), Equal Gain Combining (EGC) and Selection Combining (SC) under correlated non-identically distributed lognormal channels. The proposed expressions consist of N-1 nested integrals with favorable numerical properties. ¬© 2009 IEEE.</t>
  </si>
  <si>
    <t>60002947;60002947;60002947;60002947</t>
  </si>
  <si>
    <t>25929650000;23006340900;7004006343;7102473576</t>
  </si>
  <si>
    <t>Skraparlis, Dimitrios;Sakarellos, Vasileios K.;Panagopoulos, Athanasios D.;Kanellopoulos, John D.</t>
  </si>
  <si>
    <t>Skraparlis D.</t>
  </si>
  <si>
    <t>Performance of N-branch receive diversity combining in correlated lognormal channels</t>
  </si>
  <si>
    <t>10.1109/LCOMM.2009.090466</t>
  </si>
  <si>
    <t>2-s2.0-68349158671</t>
  </si>
  <si>
    <t>AP2005-0914</t>
  </si>
  <si>
    <t>['technology independence', 'rnd problem', 'numerous works', 'noncomparable efficiency', 'many fields', 'literature dealing', 'industrial areas', 'given area', 'first aim', 'direct impact', 'different patterns', 'comprehensible insight', 'accurate comparisons']</t>
  </si>
  <si>
    <t>Antennae | Benchmarking | Evolutionary algorithms | Metaheuristics | Optimization | Radio network design (RND)</t>
  </si>
  <si>
    <t>The radio network design (RND) is an NP-hard optimization problem which consists of the maximization of the coverage of a given area while minimizing the base station deployment. Solving RND problems efficiently is relevant to many fields of application and has a direct impact in the engineering, telecommunication, scientific, and industrial areas. Numerous works can be found in the literature dealing with the RND problem, although they all suffer from the same shortfall: a noncomparable efficiency. Therefore, the aim of this paper is twofold: first, to offer a reliable RND comparison base reference in order to cover a wide algorithmic spectrum, and, second, to offer a comprehensible insight into accurate comparisons of efficiency, reliability, and swiftness of the different techniques applied to solve the RND problem. In order to achieve the first aim we propose a canonical RND problem formulation driven by two main directives: technology independence and a normalized comparison criterion. Following this, we have included an exhaustive behavior comparison between 14 different techniques. Finally, this paper indicates algorithmic trends and different patterns that can be observed through this analysis. ¬© 2009 IEEE.</t>
  </si>
  <si>
    <t>1133-1150</t>
  </si>
  <si>
    <t>1089778X</t>
  </si>
  <si>
    <t>IEEE Transactions on Evolutionary Computation</t>
  </si>
  <si>
    <t>60056189;60003662;60017838;60017838;60001741;60003044;60003044;60003662;60001741;60003044;60017838</t>
  </si>
  <si>
    <t>56234166700;19638988600;6507313197;6505916983;8848712400;18434736700;23006134000;7007101440;7004613522;7101886607;7006076729</t>
  </si>
  <si>
    <t>Mendes, S√≠lvio P.;Molina, Guillermo;Vega-Rodr√≠guez, Miguel A.;G√≥mez-Pulido, Juan A.;S√°ez, Yago;Miranda, Gara;Segura, Carlos;Alba, Enrique;Isasi, Pedro;Le√≥n, Coromoto;S√°nchez-P√©rez, Juan M.</t>
  </si>
  <si>
    <t>Portugal;Spain;Spain;Spain;Spain</t>
  </si>
  <si>
    <t>Leiria;Badajoz;Malaga;San Cristobal de La Laguna;Madrid</t>
  </si>
  <si>
    <t>School of Technology and Management;Universidad de Extremadura;Universidad de M√°laga;Universidad de la Laguna;Universidad Carlos III de Madrid</t>
  </si>
  <si>
    <t>60056189;60017838;60003662;60003044;60001741</t>
  </si>
  <si>
    <t>Mendes S.P.</t>
  </si>
  <si>
    <t>Benchmarking a wide spectrum of metaheuristic techniques for the radio network design problem</t>
  </si>
  <si>
    <t>10.1109/TEVC.2009.2023448</t>
  </si>
  <si>
    <t>2-s2.0-70349858275</t>
  </si>
  <si>
    <t>['structural tolerance', 'shape distortion', 'reasonable requirement', 'radiated elements', 'position error', 'performance antennas', 'manufacturing antenna', 'great significance', 'field pattern', 'electromagnetic performance', 'distorted plane', 'analysis results']</t>
  </si>
  <si>
    <t>Active phased array antenna | Distortion error | Radiated element | Structural tolerance</t>
  </si>
  <si>
    <t>The influence of the distorted plane of the active phased array antenna on the electromagnetic performance is of great significance to the research on and development of the high-performance antennas. On the bent and bowl-shape distortion, the model is established of the relationship between the electromagnetic performance and the position error of the radiated elements. The method is presented of analyzing the far-field pattern of the distorted rectangular active phased array antenna. The analysis results of a planar phased array antenna with different distortions grades prove the validity of the model. Therefore, by the method, the antenna designers may set the reasonable requirement on the structural tolerance in manufacturing antenna.</t>
  </si>
  <si>
    <t>726-731</t>
  </si>
  <si>
    <t>16443330500;57203531288;35265490700;36155158400</t>
  </si>
  <si>
    <t>Wang, Congsi;Bao, Hong;Zhang, Fushun;Feng, Xingang</t>
  </si>
  <si>
    <t>Analysis of electrical performances of planar active phased array antennas with distorted array plane</t>
  </si>
  <si>
    <t>2-s2.0-77956275058</t>
  </si>
  <si>
    <t>['spatial resolution', 'results show', 'pmmw imaging', 'paper designs', 'laboratory environment', 'image restoration', 'experiments based', 'easily implemented', 'convergent rate', 'cg algorithm', 'antenna size']</t>
  </si>
  <si>
    <t>Conjugate-gradient | Passive millimeter wave imaging | Spectral extrapolation | Super-resolution</t>
  </si>
  <si>
    <t>This paper designs a 3 mm radiometer and validate with experiments based on the principle of passive millimeter wave (PMMW) imaging. The poor spatial resolution, which is limited by antenna size, should be improved by post data processing. A conjugate-gradient (CG) algorithm is adopted to circumvent this drawback. Simulation and real data collected in laboratory environment are given, and the results show that the CG algorithm improves the spatial resolution and convergent rate. Further, it can reduce the ringing effects whih are caused by regularizing the image restoration. Thus, the CG algorithm is easily implemented for PMMW imaging.</t>
  </si>
  <si>
    <t>762-767</t>
  </si>
  <si>
    <t>60005465;60005465;60005465;60005465;60005465;60005465</t>
  </si>
  <si>
    <t>56404774900;9239230100;24469695800;55713990900;27168984200;35276508000</t>
  </si>
  <si>
    <t>Li, Liangchao;Yang, Jianyu;Cui, Guolong;Wu, Junjie;Jiang, Zhengmao;Zheng, Xin</t>
  </si>
  <si>
    <t>Super-resolution processing of passive millimeter-wave images based on conjugate-gradient algorithm</t>
  </si>
  <si>
    <t>2-s2.0-77956277842</t>
  </si>
  <si>
    <t>['system performance', 'shared manner', 'ofdm system', 'noise ratio', 'multiuser mimo', 'joint rx', 'increase signal', 'imperfect csi', 'combines space', 'channel interference', 'beam forming', 'algorithm allocates']</t>
  </si>
  <si>
    <t>CCI suppression | MIMO-OFDM | Multiuser | Resource allocation | STBC-BF</t>
  </si>
  <si>
    <t>To improve the performance of a multiuser MIMO-OFDM system with imperfect channel status information, a downlink adaptive resource allocation algorithm which combines space-time block coding and beam forming (STBC-BF) is proposed. The algorithm allocates the subcarriers with a shared manner. A zero forcing processing with joint Rx-Tx is used to suppress the co-channel interference (CCI) and to construct uncorrelated channels for STBC. An adaptive power allocation for the STBC equivalent channels can increase signal to interference and noise ratio at the receiver. Simulation results show that under the condition of an imperfect CSI, the proposed algorithm improves the system performance and reduces the number of BS transmit antennas required.</t>
  </si>
  <si>
    <t>687-693</t>
  </si>
  <si>
    <t>14049390400;7202371744;22935922700;8240138900</t>
  </si>
  <si>
    <t>Zhang, Chengwen;Liao, Minghong;Zhang, Zhongzhao;Meng, Weixiao</t>
  </si>
  <si>
    <t>Resource allocation for multiuser STBC-BF MIMO-OFDM downlink with imperfect channel information</t>
  </si>
  <si>
    <t>2-s2.0-77956280298</t>
  </si>
  <si>
    <t>['well predicted', 'traditional multi', 'traditional fss', 'prediction method', 'hybrid array', 'frequency response', 'different period', 'designing multi', 'designed using', 'combining elements']</t>
  </si>
  <si>
    <t>Frequency selective surface | Grating lobe | Multi-band | Multi-periodicity combined element</t>
  </si>
  <si>
    <t>Traditional multi-band frequency selective surface (FSS) approaches are hard to achieve a perfect resonance response in a wide band due to the limit of the onset grating lobe frequency determined by the array. To solve this problem, an approach of combining elements in different period to build a hybrid array is presented. The results of series of numerical simulation show that multi-periodicity combined element FSS, which are designed using this approach, usually have much weaker grating lobes than the traditional FSS. Furthermore, their frequency response can be well predicted through the properties of their member element FSS. A prediction method for estimating the degree of expected grating lobe energy loss in designing multi-band FSS using this approach is provided.</t>
  </si>
  <si>
    <t>675-680</t>
  </si>
  <si>
    <t>8348537200;56301193500;55607679900</t>
  </si>
  <si>
    <t>L√º, Mingyun;Huang, Minjie;Wu, Zhe</t>
  </si>
  <si>
    <t>L√º M.</t>
  </si>
  <si>
    <t>Design of multi-band frequency selective surfaces using multi-periodicity combined elements</t>
  </si>
  <si>
    <t>2-s2.0-77956295097</t>
  </si>
  <si>
    <t>['√∂ ssbauer', 'tripodal ligand', 'tripodal complex', 'trihydrochloride salt', 'tram backbone', 'three equivalents', 'spin state', 'rights reserved', 'potassium hydroxide', 'pointed away', 'plane defined', 'overall conformation', 'nearly identical', 'magnetic susceptibility', 'low spin', 'iron atom', 'h axis', 'double bond', 'dark red', 'compression along', 'closely matches', 'chloride tetrahydrate', 'cap approaches', 'calculations using', 'c angles', 'bonded distance', 'b3lyp shows', 'b3lyp functional', 'average non', 'aerial oxidation', '295 k', '1 ),']</t>
  </si>
  <si>
    <t>Conformation | DFT | Iron complexes | Mossbauer | Spin state | X-ray crystal structures</t>
  </si>
  <si>
    <t>The trihydrochloride salt of tris(2-aminoethyl)methane (tram¬∑3HCl) was deprotonated in methanolic potassium hydroxide and reacted with three molar equivalents of imidazole-2-carboxaldehyde to give a new Schiff base ligand, HC(CH2CH2N{double bond, long}CH-2ImH)3. The ligand, H3(1), was reacted in situ with iron(II)chloride tetrahydrate. Addition of excess sodium perchlorate resulted in the isolation of the dark red [FeH3(1)](ClO4)2¬∑KClO4. The neutral emerald green iron(III) tripodal complex, Fe(1), was prepared by the aerial oxidation of the iron (II) complex on addition of three equivalents of potassium hydroxide. The complexes are characterized by EA, IR, ESI-MS, M√∂ssbauer, magnetic susceptibility and single crystal XRD. The spectroscopic and structural data support a low spin assignment for both the iron(II) and iron(III) complexes at 295 K. The overall conformation of the tram backbone in these complexes has the apical carbon atom, Cap, pointed away from the iron atom with an average non-bonded distance of 3.83 √Ö. However, Cap is distorted from tetrahedral geometry toward trigonal monopyramidal. This is indicated by a narrowing of the H-Cap-C angles, an expansion of the C-Cap-C angles and a compression along the C-H axis so that Cap approaches the plane defined by its three carbon substituents. Two unusual supramolecular features are exhibited in [FeH3(1)](ClO4)2¬∑KClO4. These are a polymeric [K(ClO4)32-]n anion and a bidentate hydrogen bonding donor, Nimine{double bond, long}CH-Cimidazole-NimidazoleH, on each arm of the tripodal ligand. Density Functional Theory (DFT) calculations using the B3LYP functional were performed on the low spin and high spin states of both complexes. B3LYP correctly predicts that the low spin state is favored in both systems and closely matches the important metrical parameters that are indicative of spin state. B3LYP shows that the Cap-out conformation of the tram backbone would be nearly identical in the low and high spin forms. ¬© 2009 Elsevier B.V. All rights reserved.</t>
  </si>
  <si>
    <t>4158-4166</t>
  </si>
  <si>
    <t>60020444;60020444;60020444;60012771;60020444;60002476;60004119</t>
  </si>
  <si>
    <t>57102765300;7202841482;57199030841;7201947292;6603183636;7101893139;7801334326</t>
  </si>
  <si>
    <t>Brewer, Greg;Brewer, Cynthia;White, Genevieve;Butcher, Ray J.;Viragh, Carol;Carpenter, Everett E.;Schmiedekamp, Ann</t>
  </si>
  <si>
    <t>Washington, D.C.;Washington, D.C.;Abington;Richmond</t>
  </si>
  <si>
    <t>Catholic University of America;Howard University;Penn State Abington;Virginia Commonwealth University</t>
  </si>
  <si>
    <t>60020444;60012771;60004119;60002476</t>
  </si>
  <si>
    <t>Brewer G.</t>
  </si>
  <si>
    <t>Syntheses and characterization of iron(II) and iron(III) complexes of a tripodal ligand derived from tris(2-aminoethyl)methane</t>
  </si>
  <si>
    <t>S0020169309003806</t>
  </si>
  <si>
    <t>10.1016/j.ica.2009.06.019</t>
  </si>
  <si>
    <t>2-s2.0-67849128520</t>
  </si>
  <si>
    <t>['spherical spot', 'required field', 'radial polarization', 'pupil plane', 'optical axis', 'limited size', 'inverse problem', 'input field', 'found analytically', '4pi microscopy']</t>
  </si>
  <si>
    <t>We propose an approach to obtain a diffraction-limited spherical focal spot in 4Pi microscopy. By combining the dipole antenna radiation pattern and the Richards-Wolf vectorial diffraction method, an input field at a pupil plane of aplanatic objective lenses for generating a spherical spot can be found analytically by solving the inverse problem. The required field at the pupil plane is found to be a radial polarization with spatial amplitude modulation. With spatial phase modulation, two identical spherical spots with diffraction-limited size and variable distance along the optical axis can also be obtained. ¬© 2009 Optical Society of America.</t>
  </si>
  <si>
    <t>2444-2446</t>
  </si>
  <si>
    <t>60008609;60008609</t>
  </si>
  <si>
    <t>56092769000;7101814931</t>
  </si>
  <si>
    <t>Chen, Weibin;Zhan, Qiwen</t>
  </si>
  <si>
    <t>Dayton</t>
  </si>
  <si>
    <t>University of Dayton</t>
  </si>
  <si>
    <t>Creating a spherical focal spot with spatially modulated radial polarization in 4Pi microscopy</t>
  </si>
  <si>
    <t>10.1364/OL.34.002444</t>
  </si>
  <si>
    <t>2-s2.0-68949192303</t>
  </si>
  <si>
    <t>['term trend', 'summer rate', 'summer minimum', 'submarine records', 'steepest rate', 'sizable portion', 'regional changes', 'refined analysis', 'much stronger', 'latter offers', 'last winter', 'icesat records', 'icesat record', 'ice extent', 'gradual decrease', 'copyright 2009', 'astonishing decrease', 'arctic ocean', 'abrupt drop', '42 years', '2008 ).', '20032008 ).', '1990 compared']</t>
  </si>
  <si>
    <t>The decline of sea ice thickness in the Arctic Ocean from ICESat (2003-2008) is placed in the context of estimates from 42 years of submarine records (1958-2000) described by Rothrock et al. (1999, 2008). While the earlier 1999 work provides a longer historical record of the regional changes, the latter offers a more refined analysis, over a sizable portion of the Arctic Ocean supported by a much stronger and richer data set. Within the data release area (DRA) of declassified submarine sonar measurements (covering ‚àº38% of the Arctic Ocean), the overall mean winter thickness of 3.64 m in 1980 can be compared to a 1.89 m mean during the last winter of the ICESat record-an astonishing decrease of 1.75 m in thickness. Between 1975 and 2000, the steepest rate of decrease is -0.08 m/yr in 1990 compared to a slightly higher winter/summer rate of -0.10/-0.20 m/yr in the five-year ICESat record (20032008). Prior to 1997, ice extent in the DRA was &gt;90% during the summer minimum. This can be contrasted to the gradual decrease in the early 2000s followed by an abrupt drop to &lt;55% during the record setting minimum in 2007. This combined analysis shows a long-term trend of sea ice thinning over submarine and ICESat records that span five decades. Copyright 2009 by the American Geophysical Union.</t>
  </si>
  <si>
    <t>L15501</t>
  </si>
  <si>
    <t>60009037;60015481</t>
  </si>
  <si>
    <t>7103363111;55400008100</t>
  </si>
  <si>
    <t>Kwok, R.;Rothrock, D. A.</t>
  </si>
  <si>
    <t>Seattle;Pasadena</t>
  </si>
  <si>
    <t>University of Washington;Jet Propulsion Laboratory</t>
  </si>
  <si>
    <t>60015481;60009037</t>
  </si>
  <si>
    <t>Kwok R.</t>
  </si>
  <si>
    <t>Decline in Arctic sea ice thickness from submarine and ICESat records: 1958-2008</t>
  </si>
  <si>
    <t>10.1029/2009GL039035</t>
  </si>
  <si>
    <t>2-s2.0-70350033644</t>
  </si>
  <si>
    <t>['nec electronics', 'mode phones']</t>
  </si>
  <si>
    <t>Antenna | Cellular phone | FeliCa | Insertion loss | Multi-band | Multi-mode | Near Field Communication (NFC) GaAs | Switch IC</t>
  </si>
  <si>
    <t>Recently cellular phones have been advancing toward multi-band and multi-mode phones and many of them are now provided with Near Field Communication (NFC) functions as represented by FeliCa. Their antennas are required to be capable of fine impedance matching so that the functions can be implemented in small cellular phones. The GaAs switch IC is suitable for such a purpose because of its low insertion loss, etc. This paper is intended to introduce the technologies and products of the GaAs switch ICs that have been developed by NEC Electronics for use in antenna impedance matching.</t>
  </si>
  <si>
    <t>30-34</t>
  </si>
  <si>
    <t>NEC Technical Journal</t>
  </si>
  <si>
    <t>60107439;60107439</t>
  </si>
  <si>
    <t>7202204786;55461689500</t>
  </si>
  <si>
    <t>Iwata, Naotaka;Fujita, Masanori</t>
  </si>
  <si>
    <t>Renesas Electronics Corporation</t>
  </si>
  <si>
    <t>Iwata N.</t>
  </si>
  <si>
    <t>GaAs switch ICs for cellular phone antenna impedance matching</t>
  </si>
  <si>
    <t>2-s2.0-68449088154</t>
  </si>
  <si>
    <t>['writer range', 'uhf bands', 'rfid business', 'nec tokin', 'feature compatibility', 'early stage']</t>
  </si>
  <si>
    <t>Antenna | Antenna switch | IC tag | ILT | Miller subcarrier system | Reader/writer | UHF band</t>
  </si>
  <si>
    <t>NEC TOKIN started its RFID business from a very early stage and has been expanding its reader/writer range as well as that of antennas that feature compatibility with various frequency bands, including the 125kHz, 13.56MHz, 2.45GHz and the UHF bands. This paper is intended to introduce a UHF band portable reader/writer and a group of antenna products developed newly by NEC TOKIN.</t>
  </si>
  <si>
    <t>60085404;60085404;60085404;60085404;60085404</t>
  </si>
  <si>
    <t>31967867600;31967551000;31967676600;31967854200;23991210500</t>
  </si>
  <si>
    <t>Urata, Junetsu;Hamaaratsu, Iwao;Mishina, Hirokazu;Onuma, Tomoyuki;Oikawa, Yoshinori</t>
  </si>
  <si>
    <t>NEC TOKIN Corporation</t>
  </si>
  <si>
    <t>Urata J.</t>
  </si>
  <si>
    <t>UHF portable reader/writer and antennas</t>
  </si>
  <si>
    <t>2-s2.0-68449092508</t>
  </si>
  <si>
    <t>['wave input', 'transverse near', 'sixth order', 'significantly enhanced', 'routinely expanded', 'oscillator modulations', 'optic modulators', 'optic modulation', 'optic detection', 'laserdiode output', 'harmonic sidebands', 'harmonic electro', 'field distributions', 'extracted using', 'drive frequency', 'described analytically', 'cascaded electro', 'broadband electro', 'beneficial local']</t>
  </si>
  <si>
    <t>We demonstrate that the bandwidth of an electro-optic sensing system can be significantly enhanced by the use of even-order harmonic sidebands (order &gt; 2) produced on an optical-carrier probe beam with two cascaded electro-optic modulators. The sensing frequency range may be routinely expanded by at least four times, with respect to the use of fundamental-harmonic sidebands, by enhancing the nonlinearity of highorder-harmonic electro-optic modulation. The creation of harmonic modulation sidebands up to the sixth order of the drive frequency on a laserdiode output is described analytically, as is photonic heterodyne downconversion of microwave signals using these high-order even harmonics within an electro-optic sensor crystal. The nonlinear harmonics serve as beneficial local-oscillator modulations for broadband electro-optic detection of microwave fields without nonlinear distortion. Transverse near-field distributions from an 18.5 GHz patch antenna are extracted using the fourth(sixth-) order-harmonic sidebands at the output of the cascaded electro-optic modulators driven with a 4.6- (3.1-) GHz continuous-wave input. ¬© 2009 Optical Society of America.</t>
  </si>
  <si>
    <t>14909-14917</t>
  </si>
  <si>
    <t>60028270;60025778</t>
  </si>
  <si>
    <t>35205412800;7202748624</t>
  </si>
  <si>
    <t>Lee, Dong Joon;Whitaker, John F.</t>
  </si>
  <si>
    <t>Yusong;Ann Arbor</t>
  </si>
  <si>
    <t>Korea Research Institute of Standards and Science;University of Michigan, Ann Arbor</t>
  </si>
  <si>
    <t>Bandwidth enhancement of electro-optic sensing using high-even-order harmonic sidebands</t>
  </si>
  <si>
    <t>10.1364/OE.17.014909</t>
  </si>
  <si>
    <t>2-s2.0-69049085622</t>
  </si>
  <si>
    <t>['thz emitters', 'system operates', 'lt ingaas', 'inalas multi', '6 thz', '5 œºm', '10 œºw']</t>
  </si>
  <si>
    <t>A fiber-assembled CW THz System operating at 1.5 Œºm is presented. High speed telecom photodiodes integrated with planar THz antennas serve as THz emitters with power up to 10 ŒºW. Photoconductive antennas based on LT InGaAs/InAlAs multi-layer structures allow coherent detection. The system operates in a wide frequency range of 0.1 - 1.6 THz. ¬©2009 Optical Society of America.</t>
  </si>
  <si>
    <t>15001-15007</t>
  </si>
  <si>
    <t>60011055;60011055;60011055;60011055;60011055;60011055;60011055;60011055;60011055</t>
  </si>
  <si>
    <t>7004547709;6603410472;24438064900;6602443028;7005698612;7403510910;35571706200;8715655900;35293270400</t>
  </si>
  <si>
    <t>Sartorius, B.;Schlak, M.;Stanze, D.;Roehle, H.;K√ºnzel, H.;Schmidt, D.;Bach, H. G.;Kunkel, R.;Schell, M.</t>
  </si>
  <si>
    <t>Fraunhofer Institute for Telecommunications, Heinrich-Hertz-Institut, HHI</t>
  </si>
  <si>
    <t>Sartorius B.</t>
  </si>
  <si>
    <t>Continuous wave terahertz systems exploiting 1.5 Œºm telecom technologies</t>
  </si>
  <si>
    <t>10.1364/OE.17.015001</t>
  </si>
  <si>
    <t>2-s2.0-69049115160</t>
  </si>
  <si>
    <t>['¬© 2009', 'selective combining', 'receive antennas', 'numerical results', 'input multiple', 'delayed feedback', 'arbitrary numbers']</t>
  </si>
  <si>
    <t>The effects are investigated of delayed feedback on the system achievable rate (AR) of a multi-user diversity multiple-input multiple-output (MIMO) system over uncorrelated Rayleigh fading channels in a general framework allowing for arbitrary numbers of transmit/receive antennas and various spatial combining schemes. Exact AR expressions are derived for different MIMO schemes, including the selective combining, maximum ratio combining and space-time block codes. Numerical results are presented to examine the validity of the theory. ¬© 2009 The Institution of Engineering and Technology.</t>
  </si>
  <si>
    <t>783-785</t>
  </si>
  <si>
    <t>Yang, L.</t>
  </si>
  <si>
    <t>Jinan University</t>
  </si>
  <si>
    <t>Achievable rate of MIMO systems with multi-user diversity and delayed feedback</t>
  </si>
  <si>
    <t>10.1049/el.2009.1333</t>
  </si>
  <si>
    <t>2-s2.0-68549083697</t>
  </si>
  <si>
    <t>['¬© 2009', 'vswr less', 'shaped strip', 'mobile communications', 'global system', 'frequency band', 'digital television', 'also shown']</t>
  </si>
  <si>
    <t>A broadband dual frequency sleeve monopole antenna for application in digital television (DTV) systems and global system for mobile communications (GSM) is presented. A parasitic inverted L-shaped strip and dual planar sleeve structure are introduced in the back ground plane for expanding the frequency band. The simulated and measured results show that the impedance bandwidth covers the DTV (470-862MHz) band and GSM (824-960 and 1710-2170MHz) band with VSWR less than 2.5. An omnidirectional radiation property is also shown. ¬© 2009 The Institution of Engineering and Technology.</t>
  </si>
  <si>
    <t>766-768</t>
  </si>
  <si>
    <t>60025578;60017161;60025578;60025578</t>
  </si>
  <si>
    <t>26435010100;7404489165;27267630300;57212729556</t>
  </si>
  <si>
    <t>Zhou, S.;Guo, J.;Huang, Y.;Liu, Q.</t>
  </si>
  <si>
    <t>Broadband dual frequency sleeve monopole antenna for DTV/GSM applications</t>
  </si>
  <si>
    <t>10.1049/el.2009.1040</t>
  </si>
  <si>
    <t>2-s2.0-68549083699</t>
  </si>
  <si>
    <t>['¬© 2009', 'radiation behaviour', 'phantom hand', 'higher degree', 'finger affects', 'element approach', 'different phase', 'antenna area']</t>
  </si>
  <si>
    <t>A novel handset antenna consisting of two small antennas is proposed to mitigate finger loading effects. Both antennas are excited with a different phase in order to maximise the bandwidth. A phantom hand has been used to perform the experiments. It demonstrates how the finger affects the radiation behaviour for three particular positions of the finger over the antenna area. Experimental results feature a wider input impedance bandwidth and a higher degree of immunity to finger loading effects when compared with a single-element approach. ¬© 2009 The Institution of Engineering and Technology.</t>
  </si>
  <si>
    <t>770-771</t>
  </si>
  <si>
    <t>101053481-60026905;101053481;101053481;101053481-60007592</t>
  </si>
  <si>
    <t>35611493500;7005018006;32067571600;7006058796</t>
  </si>
  <si>
    <t>Anguera, J.;Camps, A.;And√∫jar, A.;Puente, C.</t>
  </si>
  <si>
    <t>60026905;60007592;101053481</t>
  </si>
  <si>
    <t>Enhancing robustness of handset antennas to finger loading effects</t>
  </si>
  <si>
    <t>10.1049/el.2009.0887</t>
  </si>
  <si>
    <t>2-s2.0-68549089024</t>
  </si>
  <si>
    <t>['¬© 2009', 'multisource metamaterial', 'multisource embedded', 'directivity enhancement', 'considerably decreased', 'cavity shows', '2db instead', '19db ).']</t>
  </si>
  <si>
    <t>The design of a multisource metamaterial-based cavity antenna operating at about 9GHz is presented. A 2√ó2 microstrip patch array acting as the multisource embedded in an ultra-thin (Œª/22) cavity shows a directivity enhancement of 4.2dB with regard to a monosource fed cavity antenna (23.2dB instead of 19dB). Moreover, the sidelobes of the multisource are considerably decreased in the cavity. ¬© 2009 The Institution of Engineering and Technology.</t>
  </si>
  <si>
    <t>814-816</t>
  </si>
  <si>
    <t>27468019800;16244258200;6701426035</t>
  </si>
  <si>
    <t>Yahiaoui, R.;Burokur, S. N.;De Lustrac, A.</t>
  </si>
  <si>
    <t>Yahiaoui R.</t>
  </si>
  <si>
    <t>Enhanced directivity of ultra-thin metamaterial-based cavity antenna fed by multisource</t>
  </si>
  <si>
    <t>10.1049/el.2009.0641</t>
  </si>
  <si>
    <t>2-s2.0-68549098128</t>
  </si>
  <si>
    <t>['¬© 2009', 'three sections', 'thereby creating', 'patch antennas', 'often modified']</t>
  </si>
  <si>
    <t>Patch antennas, being limited in bandwidth, are often modified to either be tunable or to yield extended instantaneous bandwidth. Presented is a fragmented patch antenna (FPA) that offers an easily manufactured solution. The FPA is a rectangular patch antenna divided into three sections with varactor diodes placed across the gaps between the sections. The three sections are designed to produce two tunable resonance frequencies that overlap, thereby creating a wide (63.4) continuously tunable bandwidth. ¬© 2009 The Institution of Engineering and Technology.</t>
  </si>
  <si>
    <t>816-818</t>
  </si>
  <si>
    <t>60007740;60007740;60007740</t>
  </si>
  <si>
    <t>32067483500;32067458000;7102483892</t>
  </si>
  <si>
    <t>Baylis, S.;Aguilar, S.;Weller, T.</t>
  </si>
  <si>
    <t>Baylis S.</t>
  </si>
  <si>
    <t>Wide bandwidth varactor-tuned patch antenna</t>
  </si>
  <si>
    <t>10.1049/el.2009.0422</t>
  </si>
  <si>
    <t>2-s2.0-68549110459</t>
  </si>
  <si>
    <t>['¬© 2009', 'time diversity', 'signals transmitted', 'particular antenna', 'novel concept', 'lower snrs', 'labelling maps', 'iterative decoding', 'interleaved space', 'id systems', 'gray one', 'good ber', 'free feedback', 'chart analysis', 'ber curves']</t>
  </si>
  <si>
    <t>A novel concept of space-time diversity is developed. It is similar to 2√ó2 bit-interleaved space-time coded modulation with iterative decoding (BI-STCM-ID), except for labelling maps, which are different for the signals transmitted through particular antenna. In such an approach the so-called waterfall region of BER curves is observed at lower SNRs than for BI-STCM-ID systems. At the same time the proposed 'boosted' scheme is characterised by good BER against SNR asymptotic performance, which is proved by the results of Extrinsic Information Transfer (EXIT) Chart analysis, error-free feedback (EF) bounds, and results of the overall system simulation. It is shown that numerous labelling maps can be combined with a Gray one to meet specific requirements. ¬© 2009 The Institution of Engineering and Technology.</t>
  </si>
  <si>
    <t>843-845</t>
  </si>
  <si>
    <t>60008555;60008555</t>
  </si>
  <si>
    <t>32167483700;35611067900</t>
  </si>
  <si>
    <t>Krasicki, M.;Szulakiewicz, P.</t>
  </si>
  <si>
    <t>Poznan</t>
  </si>
  <si>
    <t>Politechnika Poznanska</t>
  </si>
  <si>
    <t>Krasicki M.</t>
  </si>
  <si>
    <t>Boosted space-time diversity scheme for wireless communications</t>
  </si>
  <si>
    <t>10.1049/el.2009.1052</t>
  </si>
  <si>
    <t>2-s2.0-68549111207</t>
  </si>
  <si>
    <t>['¬© 2009', 'wave front', 'noise amplifier', 'mmic low', 'miniature scale', 'loss potential', 'hybrid integration', '60ghz front']</t>
  </si>
  <si>
    <t>The hybrid integration of a dielectric antenna together with an MMIC low-noise amplifier in a 60GHz front-end is presented. It is demonstrated how a low-loss substrate integrated dielectric antenna can efficiently be interconnected at miniature scale with the coplanar waveguide input of the MMIC. The experimentally obtained return loss is better than 11dB from 55 to 65GHz. Transmission path loss measurements of a wireless link confirm the low-loss potential of this approach for millimetre-wave front-ends. ¬© 2009 The Institution of Engineering and Technology.</t>
  </si>
  <si>
    <t>765-766</t>
  </si>
  <si>
    <t>22035453600;9042159400</t>
  </si>
  <si>
    <t>Patrovsky, A.;Wu, K.</t>
  </si>
  <si>
    <t>Patrovsky A.</t>
  </si>
  <si>
    <t>Active 60GHz front-end with integrated dielectric antenna</t>
  </si>
  <si>
    <t>10.1049/el.2009.0788</t>
  </si>
  <si>
    <t>2-s2.0-68549119003</t>
  </si>
  <si>
    <t>['¬© 2009', 'wlan band', 'pifa spacing', 'narrow inter', 'mimo applications', 'maximum isolation', 'central frequency']</t>
  </si>
  <si>
    <t>A two-PIFA antenna system for diversity/MIMO applications is designed with a narrow inter-PIFA spacing of only 3mm (less than 0.024 wavelength). The proposed antenna system can cover the WLAN band (2.4-2.48GHz) with an isolation of better than -20dB and a maximum isolation of -37.1dB at the central frequency. The mechanism is explained. The measured peak efficiency and gain, and the calculated envelope correlation coefficient are 75.02, 3.48dBi and 0.11, respectively. ¬© 2009 The Institution of Engineering and Technology.</t>
  </si>
  <si>
    <t>771-773</t>
  </si>
  <si>
    <t>60003970;60003970;60003970-60002014</t>
  </si>
  <si>
    <t>57192184029;36441829100;36048024500</t>
  </si>
  <si>
    <t>Zhang, S.;Xiong, J.;He, S.</t>
  </si>
  <si>
    <t>China;Sweden</t>
  </si>
  <si>
    <t>Hangzhou;Stockholm</t>
  </si>
  <si>
    <t>Zhejiang University;The Royal Institute of Technology (KTH)</t>
  </si>
  <si>
    <t>60003970;60002014</t>
  </si>
  <si>
    <t>MIMO antenna system of two closely-positioned PIFAs with high isolation</t>
  </si>
  <si>
    <t>10.1049/el.2009.1349</t>
  </si>
  <si>
    <t>2-s2.0-68549127050</t>
  </si>
  <si>
    <t>['¬© 2009', 'wide range', 'proposed antenna', 'low cost', 'f antenna', 'easily fabricated', '1 vswr']</t>
  </si>
  <si>
    <t>A small volume multiband planar inverted-F antenna (PIFA) with an electrically unconnected multi-strip ground plane is presented. The proposed antenna is low cost and easily fabricated, operates over a wide range of mobile communication standards with 3.57:1 and 2.32:1 VSWR at 0.89-2.48 and 3.1-10.6GHz, respectively. ¬© 2009 The Institution of Engineering and Technology.</t>
  </si>
  <si>
    <t>768-769</t>
  </si>
  <si>
    <t>60010818;60010818</t>
  </si>
  <si>
    <t>32267749600;7102439597</t>
  </si>
  <si>
    <t>Zuazola, Garcia;Batchelor, J. C.</t>
  </si>
  <si>
    <t>Canterbury</t>
  </si>
  <si>
    <t>Zuazola G.</t>
  </si>
  <si>
    <t>Compact multiband PIFA type antenna</t>
  </si>
  <si>
    <t>10.1049/el.2009.1236</t>
  </si>
  <si>
    <t>2-s2.0-68549128817</t>
  </si>
  <si>
    <t>['¬© 2009', 'worldwide interoperability', 'simultaneous use', 'radiation element', 'microwave access', 'antenna resonate', 'antenna operates', 'antenna consists']</t>
  </si>
  <si>
    <t>A low profile printed antenna with triple band operation is presented for simultaneous use in wireless local area network (WLAN) and worldwide interoperability for microwave access (WiMAX) applications. The antenna consists of a rectangular radiating element fed asymmetrically by a 50Œ© microstrip line and a shaped trapezoidal ground plane. Rectangular horizontal strips are attached to the radiation element to form different current paths which make the antenna resonate in WLAN and WiMAX frequency bands. The antenna operates in dipole configuration outlining overall dimensions of 38√ó30√ó0. 8mm3. ¬© 2009 The Institution of Engineering and Technology.</t>
  </si>
  <si>
    <t>811-813</t>
  </si>
  <si>
    <t>Compact triple band antenna for WLAN/WiMAX applications</t>
  </si>
  <si>
    <t>10.1049/el.2009.1658</t>
  </si>
  <si>
    <t>2-s2.0-68549132595</t>
  </si>
  <si>
    <t>['¬© 2009', 'step quarter', 'periodic antenna', 'monolithically integrated', '50œ ©.']</t>
  </si>
  <si>
    <t>An over two octaves wideband rectangular coaxial line fed log-periodic antenna is introduced. The feed line configuration consists of a three-step quarter-wave impedance transformer designed for matching 160Œ© nominal antenna impedance to 50Œ©. The transformer (feeder) is monolithically integrated with the antenna by a sequential surface micromachining process known as PolyStrata‚Ñ¢. Measurements and simulations have shown a VSWR &lt;2:1 from X- through Q-band. ¬© 2009 The Institution of Engineering and Technology.</t>
  </si>
  <si>
    <t>775-776</t>
  </si>
  <si>
    <t>60000221;60000221;107025077;60000221</t>
  </si>
  <si>
    <t>24476897600;25639001500;23991418600;7007076790</t>
  </si>
  <si>
    <t>Saito, Y.;Mruk, J. R.;Rollin, J. M.;Filipoviƒá, D. S.</t>
  </si>
  <si>
    <t>Boulder;Blacksburg</t>
  </si>
  <si>
    <t>University of Colorado Boulder;Nuvotronics LLC</t>
  </si>
  <si>
    <t>60000221;107025077</t>
  </si>
  <si>
    <t>X- through Q-band log-periodic antenna with monolithically integrated Œº-coaxial impedance transformer/feeder</t>
  </si>
  <si>
    <t>10.1049/el.2009.1170</t>
  </si>
  <si>
    <t>2-s2.0-68549132604</t>
  </si>
  <si>
    <t>['¬© 2009', 'umts bands', 'two pifas', 'slot antenna', 'results show', 'gsm 850', 'compact volume']</t>
  </si>
  <si>
    <t>A compact hybrid antenna consisting of two PIFAs and a slot antenna is proposed for ultra-thin mobile phone applications. The antenna has a very compact volume of 46√ó10√ó4.2mm3, and it operates at GSM 850/900, DCS, PCS, and UMTS bands, simultaneously. Results show that its bandwidth and efficiency are sufficient for these penta-band mobile phone applications. ¬© 2009 The Institution of Engineering and Technology.</t>
  </si>
  <si>
    <t>773-774</t>
  </si>
  <si>
    <t>60013866;60003780;60029472;60013866;60013866;60013866;60013866;60013866;60013866</t>
  </si>
  <si>
    <t>14034548000;7102897433;35561475200;7404490413;7402479725;36666538200;36666565200;7407121103;56124682600</t>
  </si>
  <si>
    <t>Rhyu, H.;Byun, J.;Harackiewicz, F. J.;Park, M. J.;Jung, K.;Kim, D.;Kim, N.;Kim, T.;Lee, B.</t>
  </si>
  <si>
    <t>United States;South Korea;South Korea</t>
  </si>
  <si>
    <t>Carbondale;Seoul;Suwon</t>
  </si>
  <si>
    <t>Southern Illinois University Carbondale;Kwangwoon University;Samsung Electronics Co. Ltd.</t>
  </si>
  <si>
    <t>60029472;60013866;60003780</t>
  </si>
  <si>
    <t>Rhyu H.</t>
  </si>
  <si>
    <t>Multi-band hybrid antenna for ultra-thin mobile phone applications</t>
  </si>
  <si>
    <t>10.1049/el.2009.1530</t>
  </si>
  <si>
    <t>2-s2.0-68549133461</t>
  </si>
  <si>
    <t>['two phases', 'supramolecular organization', 'solid supports', 'ringlike structures', 'potentially responsible', 'photosynthetic apparatus', 'overexcitationinduced damage', 'one characterized', 'normal axis', 'neighboring polypeptides', 'monomeric organization', 'monolayer technique', 'molecular organization', 'lhcii within', 'lhcii monolayers', 'lhcii appears', 'intermolecular interactions', 'induced damage', 'harvesting pigment', 'functions depends', 'fluorescence spectroscopy', 'flim ).', 'blodgett technique', '67 ¬∞']</t>
  </si>
  <si>
    <t>The light-harvesting pigment-protein complex LHCII is a main antenna complex of the photosynthetic apparatus of plants, responsible for collecting light energy and also for photoprotection against overexcitation-induced damage. Realization of both functions depends on molecular organization of the complex. Monolayer technique has been applied to address the problem of supramolecular organization of LHCII. Analysis of the isotherms of compression of monomolecular films formed at the argon-water interface shows that LHCII appears in two phases: one characterized by the specific molecular area characteristic of trimeric and one of monomeric organization of LHCII. Monolayers of LHCII were deposited by means of the Langmuir-Blodgett technique to solid supports and examined by means of AFM, FTIR, fluorescence spectroscopy, and fluorescence lifetime imaging microscopy (FLIM). FTIR analysis shows that organization of the trimers of LHCII within a monolayer is associated with formation of intermolecular hydrogen bonds between neighboring polypeptides. The linear-dichroism FTIR analysis reveals that polypeptide fragments involved in intermolecular interactions are oriented at an angle of 67¬∞ with respect to the normal axis to the plane of the layer. Fluorescence and fluorescence lifetime analysis reveal that the organization of LHCII within monolayers is associated with formation of the low-lying excitonic energy levels that can be potentially responsible for excess excitation quenching. FLIM and AFM reveal heterogeneous organization of LHCII monolayers, in particular, formation of ringlike structures. The potential of LHCII to form molecular structures characterized by pigment excitonic interactions is discussed in terms of regulation of the photosynthetic accessory function and photoprotection against overexcitationinduced damage. ¬© 2009 American Chemical Society.</t>
  </si>
  <si>
    <t>9384-9391</t>
  </si>
  <si>
    <t>60011685;60011685;60011685-60010544;60089038;60011685;60010544;60010544</t>
  </si>
  <si>
    <t>7005047468;23397449800;8331139700;6603936416;6603778853;24174462300;24453104500</t>
  </si>
  <si>
    <t>Gruszecki, Wies≈Çaw I.;Janik, Ewa;Luchowski, Rafal;Kernen, Peter;Grudzinski, Wojciech;Gryczynski, Ignacy;Gryczynski, Zygmunt</t>
  </si>
  <si>
    <t>United States;Poland;United States</t>
  </si>
  <si>
    <t>Hayward;Lublin;Fort Worth</t>
  </si>
  <si>
    <t>Zyomyx, Inc.;Maria Curie-Sklodowska University in Lublin;University of North Texas Health Science Center</t>
  </si>
  <si>
    <t>60089038;60011685;60010544</t>
  </si>
  <si>
    <t>Gruszecki W.</t>
  </si>
  <si>
    <t>Supramolecular organization of the main photosynthetic antenna complex LHCII: A monomolecular layer study</t>
  </si>
  <si>
    <t>10.1021/la900630a</t>
  </si>
  <si>
    <t>2-s2.0-68649089556</t>
  </si>
  <si>
    <t>['xerogels via', 'successfully synthesized', 'situ via', 'royal society', 'results reveal', 'neutral ligand', 'negative effect', 'luminescent properties', 'ligands resulted', 'gel process', 'first ligand', 'evidence showed', 'energy transfer', 'emission intensity', 'dysprosium complexes', 'dysprosium complex', 'diffuse reflectance', 'could increase', 'corresponding xerogel', 'chemistry 2009', 'central dy3', 'antenna effect']</t>
  </si>
  <si>
    <t>A series of dysprosium complex doped xerogels with the same first ligand (acac = acetylacetone) and different neutral ligands were synthesized in situ via a sol-gel process. The Fourier transform infrared (FTIR) spectra, diffuse reflectance (DR) spectra, and near-infrared (NIR) luminescent properties of dysprosium complexes and dysprosium complex doped xerogels are described in detail. The results reveal that the dysprosium complex is successfully synthesized in situ in the corresponding xerogel. Excitation at the maximum absorption wavelength of the ligands resulted in the characteristic NIR luminescence of the Dy3+ ion, which contributes to the energy transfer from the ligands to the central Dy3+ ion in both the dysprosium complexes and xerogels via an antenna effect. The NIR luminescent properties of the dysprosium complexes and xerogels were compared, respectively. The evidence showed that the neutral ligand triphenyl phosphine oxide (TPPO) could increase the emission intensity of the dysprosium complex while 1,10-phenanthroline (phen) gave the negative effect. In addition, the coordinated water molecules affect the emission intensity of the dysprosium complex doped xerogel without the neutral ligand. ¬© The Royal Society of Chemistry 2009.</t>
  </si>
  <si>
    <t>6593-6598</t>
  </si>
  <si>
    <t>60001255-60027363;60001255-60027363;60001255-60027363;60001255;60001255-60027363;60001255;60001255;60001255</t>
  </si>
  <si>
    <t>56460604000;56329304000;23098385200;8283699500;34770250200;56515695800;7406250030;55797896100</t>
  </si>
  <si>
    <t>Feng, Jing;Zhou, Liang;Song, Shu Yan;Li, Zhe Feng;Fan, Wei Qiang;Sun, Li Ning;Yu, Ying Ning;Zhang, Hong Jie</t>
  </si>
  <si>
    <t>A study on the near-infrared luminescent properties of xerogel materials doped with dysprosium complexes</t>
  </si>
  <si>
    <t>10.1039/b906419b</t>
  </si>
  <si>
    <t>2-s2.0-68749116489</t>
  </si>
  <si>
    <t>['sers spectra', 'selective surface', 'resonance frequency', 'relative enhancement', 'raman modes', 'quantitative verification', 'plasmonic antennas', 'geometrical parameters', 'feeding gaps', 'electromagnetic mechanism']</t>
  </si>
  <si>
    <t>Mode-selective surface-enhanced Raman spectroscopy (SERS) is demonstrated using plasmonic dipole antennas fabricated with electron beam lithography. An ‚àº10√ó change of the relative enhancement between two different Raman modes is observed when the resonance frequency of the plasmonic antennas is tuned over the Raman modes by varying the geometrical parameters of the antennas, i.e., changing their lengths or narrowing their feeding gaps. The comparison between the Rayleigh scattering spectra and the SERS spectra from the same individual plasmonic dipole antennas indicates that this mode-selective SERS phenomenon is a pure electromagnetic effect, providing a quantitative verification of the electromagnetic mechanism of SERS on a single nanoantenna level. ¬© 2009 American Chemical Society.</t>
  </si>
  <si>
    <t>14672-14675</t>
  </si>
  <si>
    <t>60028186;60028186;60025858;60025858;60028186</t>
  </si>
  <si>
    <t>57188628832;7403439304;57201062895;7005407859;7102395712</t>
  </si>
  <si>
    <t>Weihua, Zhang;Fischer, Holger;Schmid, Thomas;Zenobi, Renato;Martin, Olivier J.F.</t>
  </si>
  <si>
    <t>Lausanne;Zurich ZH,</t>
  </si>
  <si>
    <t>Swiss Federal Institute of Technology Lausanne;ETH Zurich</t>
  </si>
  <si>
    <t>60028186;60025858</t>
  </si>
  <si>
    <t>Weihua Z.</t>
  </si>
  <si>
    <t>Mode-selective surface-enhanced Raman spectroscopy using nanofabricated plasmonic dipole antennas</t>
  </si>
  <si>
    <t>10.1021/jp9042304</t>
  </si>
  <si>
    <t>2-s2.0-69049106648</t>
  </si>
  <si>
    <t>['trapezoidal promesonotum', 'segmented club', 'propodeal edges', 'new species', 'new genus', 'inadequate resolution', 'genera allomerus', 'following traits', 'dorsal view', 'dorsal surface', 'diaphoromyrma sofiae', 'antenna 9']</t>
  </si>
  <si>
    <t>Brazil | Diaphoromyrma sofiae | Formicidae | Hymenoptera | New genus | New species</t>
  </si>
  <si>
    <t>Diaphoromyrma sofiae, new genus and new species, is a Myrmicinae ant described from workers from the State of Bahia, Brazil. This taxon is characterized by the following traits: Antenna 9-segmented with 2-segmented club, trapezoidal promesonotum in dorsal view, propodeal spiracles situated on the propodeal edges, and the fourth abdominal sternite with a pair of rounded recurved anterolateral extensions which curve up onto the dorsal surface of the segment. Apparently this ant is close to the genera Allomerus and Diplomorium in the Solenopsidini, but its tribal attribution remains difficult because of the inadequate resolution of the phylogenetic relationships within the Myrmicinae. ¬© 2009 ¬∑ Magnolia Press.</t>
  </si>
  <si>
    <t>55-62</t>
  </si>
  <si>
    <t>60055696;100345429;60015403</t>
  </si>
  <si>
    <t>7401589364;7005309173;55666142600</t>
  </si>
  <si>
    <t>Fern√°ndez, Fernando;Delabie, Jacques Hubert Charles;Do Nascimento, Ivan Cardoso</t>
  </si>
  <si>
    <t>Colombia;Brazil;Brazil</t>
  </si>
  <si>
    <t>Bogota;Vitoria da Conquista;Itabuna</t>
  </si>
  <si>
    <t>Universidad Nacional de Colombia;Universidade Estadual do Sudoeste da Bahia;Centro de Pesquisas do Cacau</t>
  </si>
  <si>
    <t>60055696;60015403;100345429</t>
  </si>
  <si>
    <t>Fern√°ndez F.</t>
  </si>
  <si>
    <t>Diaphoromyrma, a new myrmicine ant genus (Hymenoptera: Formicidae) from North Eastern Brazil</t>
  </si>
  <si>
    <t>10.11646/zootaxa.2204.1.5</t>
  </si>
  <si>
    <t>2-s2.0-69249113476</t>
  </si>
  <si>
    <t>['widely used', 'two species', 'tannic acid', 'sunken grooves', 'species levels', 'smooth surfaces', 'six segments', 'secondary sensilla', 'schlechtendalia species', 'rhus chinensis', 'punjabensis var', 'primary host', 'nurudea species', 'numerous microtrichia', 'morphological similarity', 'medicinal purposes', 'longer microtrichia', 'kaburagia species', 'irregular plates', 'floraphis meitanensis', 'flagellar segment', 'external morphology', 'elongate flagellum', 'challenge due', 'basal scape', 'antenna comprising', 'annular sensilla', '11 taxa']</t>
  </si>
  <si>
    <t>Antennal sensilla | Pemphiginae | Rhus gall aphids | Scanning electron microscopy</t>
  </si>
  <si>
    <t>Rhus gall aphids induce sealed galls which are rich in tannic acid and have been widely used for chemical and medicinal purposes. Identification of these aphids at the genus and species levels can be a challenge due to their morphological similarity and unusually complex life cycles. The external morphology of the antennae of 11 taxa was examined by both light and scanning electron microscopy, each antenna comprising a basal scape, a pedicel, and an elongate flagellum of three or four segments covered with secondary sensilla of five morphologically distinct types. Aphids with Rhus chinensis as primary host have five antennal segments; those with R. potaninii and R. punjabensis var. sinica as hosts have six segments. In Schlechtendalia species, each flagellar segment is covered with a large placoid sensillum that is separated by sunken grooves and appears as irregular plates with numerous microtrichia. In Nurudea species, the secondary sensilla look like annular rings, with the surface almost fully covered with microtrichia. Floraphis meitanensis has annular sensilla with smooth surfaces, and each ring is surrounded by longer microtrichia. Meitanaphis and Kaburagia species have a large sheet secondary sensillum occupying half to three-fourths of the area of each flagellar segment. The secondary sensilla of two species of Meitanaphis showed great differences indicating the need for revision of the genus. ¬© 2009 ¬∑ Magnolia Press.</t>
  </si>
  <si>
    <t>48-54</t>
  </si>
  <si>
    <t>60013805;60013805;60013805;60013805</t>
  </si>
  <si>
    <t>7405433955;55739155400;34770356600;36623262500</t>
  </si>
  <si>
    <t>Yang, Zi Xiang;Chen, Xiao Ming;Feng, Ying;Chen, Hang</t>
  </si>
  <si>
    <t>Chinese Academy of Forestry</t>
  </si>
  <si>
    <t>Yang Z.X.</t>
  </si>
  <si>
    <t>Morphology of the antennal sensilla of Rhus gall aphids (Hemiptera: Aphidoidea: Pemphiginae): A comparative analysis of five genera</t>
  </si>
  <si>
    <t>10.11646/zootaxa.2204.1.4</t>
  </si>
  <si>
    <t>2-s2.0-69249150514</t>
  </si>
  <si>
    <t>['radio telescope', 'pointing calibration', 'new de', 'mrt50 beams', 'miyun 50', 'measurement results', 'gain variations', 'broadening effect', 'antenna beams']</t>
  </si>
  <si>
    <t>Antenna | Instrument: telescope | Method</t>
  </si>
  <si>
    <t>Measurement results of some properties of the Miyun 50 m radio telescope (MRT50) of the National Astronomical Observatories, such as pointing calibration, antenna beams, system noise temperature, gain and gain variations with elevation are introduced. By using a new de-convolution technique developed by our group, the broadening effect on measured beams caused by the width of an extended radio source has been removed so that we obtained higher accuracy on the measurements of MRT50 beams. ¬© 2009 IOP Publishing Ltd..</t>
  </si>
  <si>
    <t>367-376</t>
  </si>
  <si>
    <t>60014205;60014205;60014205;60014205;60014205;60014205;60014205;60014205</t>
  </si>
  <si>
    <t>57192504227;57206620721;16064048800;57199126810;55420940700;57203591993;56329717300;24537372000</t>
  </si>
  <si>
    <t>Zhang, Xi Zhen;Zhu, Xin Ying;Kong, De Qing;Zheng, Lei;Yao, Cheng;Zhang, Hong Bo;Su, Yan;Piao, Ting Yi</t>
  </si>
  <si>
    <t>Zhang X.Z.</t>
  </si>
  <si>
    <t>Measurements of electronic properties of the miyun 50 m radio telescope</t>
  </si>
  <si>
    <t>10.1088/1674-4527/9/3/011</t>
  </si>
  <si>
    <t>2-s2.0-68849093716</t>
  </si>
  <si>
    <t>['¬© 2009', 'theoretical description', 'space charge', 'rights reserved', 'results obtained', 'radiated field', 'physical processes', 'high frequency', 'frequency content', 'events occurring']</t>
  </si>
  <si>
    <t>AC voltage | Corona | DC voltage | UHF antennas and measurements</t>
  </si>
  <si>
    <t>The phenomenon of corona has been addressed in this paper. The theoretical description of the events occurring during such a discharge has been given. Experiments have been conducted to detect corona using ultra-high frequency (UHF) antennas. The results obtained have been analyzed for their frequency content on the basis of these physical processes. An attempt has been made to understand the effect of space charge on the radiated field. ¬© 2009 The Berkeley Electronic Press. All rights reserved.</t>
  </si>
  <si>
    <t>1553779X</t>
  </si>
  <si>
    <t>International Journal of Emerging Electric Power Systems</t>
  </si>
  <si>
    <t>60014153;60014153;60014153</t>
  </si>
  <si>
    <t>24830141200;32867749100;55943973100</t>
  </si>
  <si>
    <t>Bhangaonkar, Avinash S.;Dudani, Kalpesh K.;Kulkarni, Shrikrishna V.</t>
  </si>
  <si>
    <t>Bhangaonkar A.</t>
  </si>
  <si>
    <t>Analysis of frequencies radiated by the point-to-plane electrode configuration under DC and AC voltages</t>
  </si>
  <si>
    <t>10.2202/1553-779X.2120</t>
  </si>
  <si>
    <t>2-s2.0-68849096209</t>
  </si>
  <si>
    <t>['selectively blocking', 'replicate conditions', 'red algae', 'phycobilisome production', 'pc ),', 'obtained using', 'low light', 'integrating sphere', 'high level', 'growing using', 'environment photobioreactor', 'employing phycobilisomes', 'edge emission', 'black tape', 'black marker', 'aquila spectrophotometer']</t>
  </si>
  <si>
    <t>Luminescent solar concentrators (LSC) employing phycobilisomes are analyzed, which are photosynthetic antenna complexes that concentrate excited states in red algae and cyanobacteria. All thin film absorption measurements were obtained using an Aquila spectrophotometer. The photoluminescence for the optical quantum efficiency (QQE) measurements was detected by a Si photodetector mounted directly on the integrating sphere. Edge and facial LSC emission was discriminated by selectively blocking the edge emission with black tape and a black marker. Intact phycobilisomes containing B-phycoerythrin (B-PE), R-phycocyanin (R-PC), and APC were isolated from the organism Porphyridium Cruentum. Cultures of P.cruentum were growing using a nutrient-supplemented media designed to replicate conditions in seawater, in a controlled-environment photobioreactor under low light and high nitrate conditions in order to induce a high level of phycobilisome production.</t>
  </si>
  <si>
    <t>3181-3185</t>
  </si>
  <si>
    <t>Advanced Materials</t>
  </si>
  <si>
    <t>60022195;60022195;60022195;60022195;60022195;60015574;60015574;60015574;100312278;100312278;100312278</t>
  </si>
  <si>
    <t>16402667600;6603143636;24467440400;16066947100;36665737400;8635576700;34876144600;55118604500;37019485100;34875391400;6506471906</t>
  </si>
  <si>
    <t>Mulder, Carlin L.;Theogarajan, Luke;Currie, Michael;Mapel, Jonathan K.;Baldo, Marc A.;Vaughn, Michael;Willard, Paul;Bruce, Barry D.;Moss, Mark W.;McLain, Clifford E.;Morseman, John P.</t>
  </si>
  <si>
    <t>Cambridge;Knoxville;Columbia</t>
  </si>
  <si>
    <t>Massachusetts Institute of Technology;The University of Tennessee, Knoxville;Martek Biosciences Corporation</t>
  </si>
  <si>
    <t>60022195;60015574;100312278</t>
  </si>
  <si>
    <t>Mulder C.</t>
  </si>
  <si>
    <t>Luminescent solar concentrators employing phycobilisomes</t>
  </si>
  <si>
    <t>10.1002/adma.200900148</t>
  </si>
  <si>
    <t>2-s2.0-69249114179</t>
  </si>
  <si>
    <t>['useful aid', 'tests implemented', 'systems taken', 'stressed block', 'reliability measurements', 'reliability analysis', 'receiver chain', 'new design', 'minimize faults', 'mean time', 'humidity cycles', 'highest value', 'front end', 'focal line', 'critical parts', 'climatic factors']</t>
  </si>
  <si>
    <t>Northern Cross Radiotelescope | Radioreceiver chain | Reliability measurements | Square Kilometer Array (SKA) project</t>
  </si>
  <si>
    <t>In this paper, the results of reliability measurements and tests are presented. The systems taken into account concern two different architectures of a receiver chain for implementation in the Northern Cross Radiotelescope. A reliability analysis of the circuit and reliability tests implemented on critical parts of a fiber receiver chain were performed. The target was to chose the receiver chain with the highest value of mean time between failures and minimize faults in the structure. Moreover, since the reliability prediction indicated the front end, which was installed on the focal line of the antenna, as the more stressed block of the entire radioreceiver chain by environmental and climatic factors, we proposed specific development tests. The whole test plan has been characterized, and some results after a combination of temperature and humidity cycles, as well as random vibrations tests, are reported in this paper. The measurement and tests implemented in this paper for the solution of the receiver chain in the Northern Cross Radiotelescope can represent a useful aid for the new design of the international SKA project. ¬© 2009 IEEE.</t>
  </si>
  <si>
    <t>3769-3777</t>
  </si>
  <si>
    <t>60021859;60021859;60021859;60012681;60012681;60012681;107905273</t>
  </si>
  <si>
    <t>7004543234;21934592400;6507968369;6603061866;55700914500;8609144500;7801465544</t>
  </si>
  <si>
    <t>Catelani, Marcantonio;Scarano, Valeria L.;Singuaroli, Roberto;Montebugnoli, Stelio;Bianchi, Germano;Perini, Federico;Trotta, Iacopo</t>
  </si>
  <si>
    <t>Florence;Bologna;Florence</t>
  </si>
  <si>
    <t>Universit√† degli Studi di Firenze;Istituto Di Radioastronomia, Bologna;Laboratorio Prove Centro per la Taratura e Certificazione (CE.TA.CE.)</t>
  </si>
  <si>
    <t>60021859;60012681;107905273</t>
  </si>
  <si>
    <t>Catelani M.</t>
  </si>
  <si>
    <t>Northern cross radiotelescope: Test and measurements of reliability performance on radioreceiver chains</t>
  </si>
  <si>
    <t>10.1109/TIM.2009.2019716</t>
  </si>
  <si>
    <t>2-s2.0-70349445286</t>
  </si>
  <si>
    <t>['transform sunlight', 'supramolecular organization', 'supercomplexes obtained', 'structural studies', 'state transition', 'rights reserved', 'protein content', 'projection map', 'photosystem ii', 'photochemical quenching', 'monomeric core', 'individual subunits', 'higher plants', 'functional implications', 'first time', 'detailed functional', 'chemical energy', 'c 2', 'biochemical methods', 'antenna proteins', 'allowed determining', '2 supercomplex', '12 resolution']</t>
  </si>
  <si>
    <t>Electron microscopy | Lhc organization | Photosystem II</t>
  </si>
  <si>
    <t>Photosystem II (PSII) is a large multiprotein complex, which catalyses water splitting and plastoquinone reduction necessary to transform sunlight into chemical energy. Detailed functional and structural studies of the complex from higher plants have been hampered by the impossibility to purify it to homogeneity. In this work, homogeneous preparations ranging from a newly identified particle composed by a monomeric core and antenna proteins to the largest C 2 S 2 M 2 supercomplex were isolated. Characterization by biochemical methods and single particle electron microscopy allowed to relate for the first time the supramolecular organization to the protein content. A projection map of C 2 S 2 M 2 at 12 resolution was obtained, which allowed determining the location and the orientation of the antenna proteins. Comparison of the supercomplexes obtained from WT and Lhcb-deficient plants reveals the importance of the individual subunits for the supramolecular organization. The functional implications of these findings are discussed and allow redefining previous suggestions on PSII energy transfer, assembly, photoinhibition, state transition and non-photochemical quenching. ¬© 2009 European Molecular Biology Organization | All Rights Reserved.</t>
  </si>
  <si>
    <t>3052-3063</t>
  </si>
  <si>
    <t>60102127-60007816-60008134;60085410;60085410;60085410;60085410-60010023</t>
  </si>
  <si>
    <t>6601957007;6602640008;15751268600;7007149974;7005812451</t>
  </si>
  <si>
    <t>Caffarri, Stefano;Kou≈ôil, Roman;Kere√Øche, Sami;Boekema, Egbert J.;Croce, Roberta</t>
  </si>
  <si>
    <t>France;Netherlands;Netherlands;France;France</t>
  </si>
  <si>
    <t>Marseille;Groningen;Groningen;Paris;Gif-sur-Yvette</t>
  </si>
  <si>
    <t>Aix Marseille Universit√©;University of Groningen, Groningen Biomolecular Sciences and Biotechnology Institute (GBB);University of Groningen;CNRS Centre National de la Recherche Scientifique;Commissariat a L'Energie Atomique CEA</t>
  </si>
  <si>
    <t>60102127;60085410;60010023;60008134;60007816</t>
  </si>
  <si>
    <t>Caffarri S.</t>
  </si>
  <si>
    <t>Functional architecture of higher plant photosystem II supercomplexes</t>
  </si>
  <si>
    <t>EMBOJ2009232</t>
  </si>
  <si>
    <t>10.1038/emboj.2009.232</t>
  </si>
  <si>
    <t>2-s2.0-70350565366</t>
  </si>
  <si>
    <t>['¬© 2009', 'theses changes', 'significantly modulated', 'royal society', 'emission arising', 'direct connection', 'delayed eu', 'assembly formation', 'absorption spectra']</t>
  </si>
  <si>
    <t>The formation of a self-assembly between water soluble gold nanoparticles AuNP-1.Eu, functionalised with a heptadentate macrocyclic Eu(III) cyclen conjugate via an alkyl thiol spacer, and a naphthalene Œ≤-diketone antenna was investigated as a function of pH in water. In the study, the changes in the absorption spectra of the antenna and the gold surface plasmon resonance band, the fluorescence and the delayed Eu(III) emission of the self-assembly were all monitored. We demonstrate that the Eu(III) emission arising from the self-assembly formation on AuNP is significantly modulated as a function of pH, where within the physiological pH range, the emission is 'switched on' and that a direct connection can be made between theses changes and the quenching in the antenna as a function of pH. ¬© 2009 The Royal Society of Chemistry.</t>
  </si>
  <si>
    <t>3074-3078</t>
  </si>
  <si>
    <t>Organic and Biomolecular Chemistry</t>
  </si>
  <si>
    <t>60011149;60011149;60011149;60011149</t>
  </si>
  <si>
    <t>22633562300;57216583133;16836924300;35578284500</t>
  </si>
  <si>
    <t>Bonnet, C√©lia S.;Massue, Julien;Quinn, Susan J.;Gunnlaugsson, Thorfinnur</t>
  </si>
  <si>
    <t>Bonnet C.S.</t>
  </si>
  <si>
    <t>Lanthanide luminescent gold nanoparticles: PH-driven self-assembly formation between Eu(III)-cyclen conjugated AuNPs and sensitising Œ≤-diketonate antenna in water</t>
  </si>
  <si>
    <t>10.1039/b904183d</t>
  </si>
  <si>
    <t>2-s2.0-68749095164</t>
  </si>
  <si>
    <t>['work assume', 'two expectation', 'suggested algorithms', 'stochastic approximation', 'simulation results', 'range parameters', 'paper concludes', 'near field', 'moving sources', 'main characteristic', 'likelihood function', 'joint tracking', 'include computation', 'computational effectiveness', 'antenna array']</t>
  </si>
  <si>
    <t>Near field source localization | REM (Recursive Expectation Maximization)</t>
  </si>
  <si>
    <t>In this paper, we present the problem of joint tracking of the direction of arrival (DOA) and range parameters of moving sources in the near field of an antenna array with two Expectation- Maximization (EM) based recursive algorithms. The main characteristic of the first Recursive EM (REM) approach is to include computation of the gradient of the log-likelihood function and some form of the complete data Fisher information matrix. Compared to first REM approach, the second one utilizes the stochastic approximation of approximate conditional expectation of the complete data sufficient statistics. The proposed recursive algorithms in this work assume that the parameters of interest are described by a linear polynomial model. This paper concludes by presenting the simulation results of the suggested algorithms in order to illustrate the computational effectiveness of the both algorithms.</t>
  </si>
  <si>
    <t>769-779</t>
  </si>
  <si>
    <t>60028502;60014221;60006194</t>
  </si>
  <si>
    <t>16229452500;6505847825;6507604712</t>
  </si>
  <si>
    <t>√áekli, Serap;√áekli, Erdin√ß;Kabao«ßlu, Nihat</t>
  </si>
  <si>
    <t>Istanbul;Gebze;Istanbul</t>
  </si>
  <si>
    <t>Istanbul √úniversitesi;TUBITAK Marmara Research Center;T.C. Maltepe Universitesi</t>
  </si>
  <si>
    <t>√áekli S.</t>
  </si>
  <si>
    <t>Near field localization of moving sources with rem algorithms</t>
  </si>
  <si>
    <t>2-s2.0-68949085308</t>
  </si>
  <si>
    <t>['¬© 2009', 'wideband operation', 'uwb single', 'shaped slot', 'residue model', 'radiating element', 'presented using', 'pencil method', 'optimised curvature', 'multiband schemes', 'matched using', 'input impedance', 'fed ultra', 'efficiently characterise', 'antenna system', 'antenna surface']</t>
  </si>
  <si>
    <t>A miniaturised coplanar waveguide-fed ultra-wideband (UWB) antenna is presented here. The wideband operation is obtained through an optimised curvature of the radiating element. The input impedance of the antenna is matched using an elliptically tapered coplanar waveguide line. A high-band rejection characteristic at wireless local area network frequencies is achieved by inserting an œâ-shaped slot on the antenna surface. The frequency domain dispersion characteristic is studied by means of the antenna transfer function both numerically and experimentally. Time domain characteristic of the antenna is investigated in detail for both UWB single-band and multiband schemes. In order to efficiently characterise the antenna system for an arbitrary pulse source excitation, the pole/residue model of the antenna system transfer function is presented using the matrix-pencil method. ¬© 2009 The Institution of Engineering and Technology.</t>
  </si>
  <si>
    <t>974-986</t>
  </si>
  <si>
    <t>60033154;60019141;60033154;60033154</t>
  </si>
  <si>
    <t>23028343300;23091457700;7005104207;7006097946</t>
  </si>
  <si>
    <t>Mehdipour, A.;Parsa, A.;Sebak, A. R.;Trueman, C. W.</t>
  </si>
  <si>
    <t>Concordia University;Polytechnique Montr√©al</t>
  </si>
  <si>
    <t>60033154;60019141</t>
  </si>
  <si>
    <t>Mehdipour A.</t>
  </si>
  <si>
    <t>Miniaturised coplanar waveguide-fed antenna and band-notched design for ultra-wideband applications</t>
  </si>
  <si>
    <t>10.1049/iet-map.2008.0253</t>
  </si>
  <si>
    <t>2-s2.0-68949086057</t>
  </si>
  <si>
    <t>['¬© 2009', 'upper bound', 'solely determined', 'single dipoles', 'polarisability matrix', 'physical limit', 'material parameters', 'form factor', 'first resonance', 'dipole arms', 'bandwidth product', 'antenna volume', '7 times']</t>
  </si>
  <si>
    <t>Physical limitations based only on antenna volume, form factor and material parameters are applied to electrically small antennas in the form of single dipoles. The upper bound on the gain-bandwidth product is solely determined by the polarisability matrix that characterises the antenna when it is immersed in a uniform applied static field. The polarisability, and hence the bandwidth, is increased by loading the dipole arms close to their ends. The half-power impedance bandwidth is increased from 5 to 13 by moving the coils from the centre to the ends of the dipole arms. The introduction of a stub-matching further improves the bandwidth but the physical limit is not reached. Finally, a dual-resonance dipole antenna is analysed. It is observed that a second resonance hardly reduces the bandwidth of the first resonance if the resonances are separated more than 1.7 times in frequency. ¬© 2009 The Institution of Engineering and Technology.</t>
  </si>
  <si>
    <t>959-966</t>
  </si>
  <si>
    <t>60029170-60016575;60029170;60029170;60029170</t>
  </si>
  <si>
    <t>55933044300;34770513200;7004643438;20434758500</t>
  </si>
  <si>
    <t>Derneryd, A.;Gustafsson, M.;Kristensson, G.;Sohl, C.</t>
  </si>
  <si>
    <t>Derneryd A.</t>
  </si>
  <si>
    <t>Application of gain-bandwidth bounds on loaded dipoles</t>
  </si>
  <si>
    <t>10.1049/iet-map.2008.0251</t>
  </si>
  <si>
    <t>2-s2.0-68949101523</t>
  </si>
  <si>
    <t>['well suited', 'supported size', 'subcarrier signals', 'simple scheme', 'signal transmission', 'signal may', 'sdma uplink', 'remaining interference', 'properly compensated', 'performance degradations', 'partial compensation', 'ofdm symbols', 'multiple users', 'interference conditions', 'frequency resources', 'entire distortion', 'cyclic structure', 'cfos impair', 'cfo distortions', 'cfo ),', 'additional noise', 'achievable signal']</t>
  </si>
  <si>
    <t>In OFDM-based space division multiple access (SDMA) systems, multiple users are served by a multiantenna base station simultaneously on the same frequency resources. In the uplink, each user's signal may be distorted by an independent carrier frequency offset (CFO), which impairs the orthogonality of the subcarrier signals and, if not properly compensated, results in performance degradations. We analyze the influence of multiusers' CFOs on the signal transmission in the OFDM-SDMA uplink and derive suitable bounds for the achievable signal-to-interference conditions. By modifying the signal model suitably, we develop a simple scheme for partial compensation of the CFO distortions. It allows to maintain the subcarrier-wise channel equalization and thus is well suited to be applied for a real-time system implementation. However, as CFOs impair the cyclic structure of the OFDM symbols, our scheme is not able to compensate for the entire distortion. The remaining interference is treated as additional noise, which limits the supported size of the CFOs. Copyright ¬© 2009 M. Schellmann and V. Jungnickel.</t>
  </si>
  <si>
    <t>60011055;60011055</t>
  </si>
  <si>
    <t>16176738600;7003452680</t>
  </si>
  <si>
    <t>Schellmann, Malte;Jungnickel, Volker</t>
  </si>
  <si>
    <t>Schellmann M.</t>
  </si>
  <si>
    <t>Multiple CFOs in OFDM-SDMA Uplink: Interference Analysis and Compensation</t>
  </si>
  <si>
    <t>10.1155/2009/909075</t>
  </si>
  <si>
    <t>2-s2.0-68949103643</t>
  </si>
  <si>
    <t>['time codes', 'source signal', 'relay stage', 'paper proposes', 'optimal diversity', 'multiplexing tradeoff', 'multiplexing gain', 'intermediate values', 'heath jr', 'facilitate communication', 'distributed space', 'distributed compress', 'corner points', 'also proposed', 'achievable diversity']</t>
  </si>
  <si>
    <t>Multihop relay channels use multiple relay stages, each with multiple relay nodes, to facilitate communication between a source and destination. Previously, distributed space-time codes were proposed to maximize the achievable diversity-multiplexing tradeoff; however, they fail to achieve all the points of the optimal diversity-multiplexing tradeoff. In the presence of a low-rate feedback link from the destination to each relay stage and the source, this paper proposes an end-to-end antenna selection (EEAS) strategy as an alternative to distributed space-time codes. The EEAS strategy uses a subset of antennas of each relay stage for transmission of the source signal to the destination with amplifying and forwarding at each relay stage. The subsets are chosen such that they maximize the end-to-end mutual information at the destination. The EEAS strategy achieves the corner points of the optimal diversity-multiplexing tradeoff (corresponding to maximum diversity gain and maximum multiplexing gain) and achieves better diversity gain at intermediate values of multiplexing gain, versus the best-known distributed space-time coding strategies. A distributed compress and forward (CF) strategy is also proposed to achieve all points of the optimal diversity-multiplexing tradeoff for a two-hop relay channel with multiple relay nodes. ¬© 2009 R. Vaze and R.W. Heath Jr.</t>
  </si>
  <si>
    <t>End-to-End joint antenna selection strategy and distributed compress and forward strategy for relay channels</t>
  </si>
  <si>
    <t>10.1155/2009/295418</t>
  </si>
  <si>
    <t>2-s2.0-68949105570</t>
  </si>
  <si>
    <t>['technology 2009', 'system performance', 'relay placement', 'outage probability', 'multiple antennas', 'form expression']</t>
  </si>
  <si>
    <t>Performance of co-operative relaying employing infrastructure based fixed relays having multiple antennas has been investigated. A closed-form expression of outage probability for such a system has been derived when the relay performs selection combining and the destination performs MRC combining of signals. The effect of relay placement on the system performance has also been studied. ¬© The Institution of Engineering and Technology 2009.</t>
  </si>
  <si>
    <t>881-883</t>
  </si>
  <si>
    <t>6504298198;7003280153</t>
  </si>
  <si>
    <t>Katiyar, H.;Bhattacharjee, R.</t>
  </si>
  <si>
    <t>Katiyar H.</t>
  </si>
  <si>
    <t>Outage performance of two-hop multi-antenna co-operative relaying in Rayleigh fading channel</t>
  </si>
  <si>
    <t>10.1049/el.2009.0379</t>
  </si>
  <si>
    <t>2-s2.0-68949105818</t>
  </si>
  <si>
    <t>['¬© 2009', 'proposed scheme', 'partial feedback', 'optimal closed', 'low signal', 'loop capacity', 'input multiple', 'filling capacity', 'antenna selection']</t>
  </si>
  <si>
    <t>A simple antenna selection strategy for multiple-input multiple-output wireless systems with partial feedback is presented. In the proposed scheme, both transmit and receive antenna selection are done at the receiver, significantly reducing feedback information. In addition, this scheme uses row/column probability density function for antenna selection to reduce computational complexity without performance degradation. Unlike other schemes, two different antenna selection algorithms are used in high and low signal-to-noise ratio regimes, respectively, achieving additional performance gain in comparison to the single antenna selection algorithm. Simulation results show that the proposed scheme nearly approaches the optimal closed-loop capacity (known as water-filling capacity) as random selection round for antenna selection increases. ¬© 2009 The Institution of Engineering and Technology.</t>
  </si>
  <si>
    <t>906-916</t>
  </si>
  <si>
    <t>60014200;60013372;60003780;60009982</t>
  </si>
  <si>
    <t>7102288673;23477202700;55699643600;7005206764</t>
  </si>
  <si>
    <t>You, C.;Hwang, I.;Kim, Y.;Tarokh, V.</t>
  </si>
  <si>
    <t>South Korea;United States;United States;South Korea</t>
  </si>
  <si>
    <t>Yongin;Austin;Cambridge;Suwon</t>
  </si>
  <si>
    <t>Myongji University;The University of Texas at Austin;Harvard University;Samsung Electronics Co. Ltd.</t>
  </si>
  <si>
    <t>60014200;60013372;60009982;60003780</t>
  </si>
  <si>
    <t>You C.</t>
  </si>
  <si>
    <t>Dual antenna selection algorithms and feedback strategies with reduced complexity for multiple-input multiple-output systems</t>
  </si>
  <si>
    <t>10.1049/iet-map.2008.0144</t>
  </si>
  <si>
    <t>2-s2.0-68949107223</t>
  </si>
  <si>
    <t>['¬© 2009', 'variant channels', 'technique performs', 'simulation results', 'signals corresponding', 'resolution algorithm', 'fast measurements', 'excitation signal', 'especially interesting', 'domain multiplexing', 'delays introduced', 'delay spread', 'decrease linearly', 'connecting cables', 'certain limit', 'angular estimation', 'anechoic chamber']</t>
  </si>
  <si>
    <t>A novel multiplexing technique for angular estimation that avoids the use of switches and multiple RF chains is presented. The principle of operation is as simple as connecting cables of different electrical lengths to the antennas. The advantages are simplicity and fast measurements, which enables the study of time-variant channels. If the duration of the excitation signal is less than a certain limit (which depends on the delays introduced by cables and on the delay spread of the propagation channel), the technique performs a time-domain multiplexing. However, the technique is especially interesting in the case that the excitation signal duration exceeds this limit. In that case, it requires the frequency of the signal to increase or to decrease linearly in time, regardless if the variation is discrete or continuous in time. The post-processing of the receiver output used to separate the signals corresponding to each antenna is detailed in this study. Once separated, the signals can be processed with a high-resolution algorithm to estimate the direction of departure and the direction of arrival. To validate the capability of this method, simulation results and measurements in an anechoic chamber are presented. ¬© 2009 The Institution of Engineering and Technology.</t>
  </si>
  <si>
    <t>1011-1017</t>
  </si>
  <si>
    <t>60072950;60001890;60072950;60072950</t>
  </si>
  <si>
    <t>33068081300;9279061700;7004916171;36729459700</t>
  </si>
  <si>
    <t>Martinez, S.;Braga, A. J.;Huyart, B.;Cousin, J. C.</t>
  </si>
  <si>
    <t>France;Brazil</t>
  </si>
  <si>
    <t>Palaiseau;Belem</t>
  </si>
  <si>
    <t>Laboratoire Traitement et Communication de l'Information;Universidade Federal do Par√°</t>
  </si>
  <si>
    <t>60072950;60001890</t>
  </si>
  <si>
    <t>Martinez S.</t>
  </si>
  <si>
    <t>Multiplexing technique for direction of departure and direction of arrival estimation</t>
  </si>
  <si>
    <t>10.1049/iet-map.2008.0160</t>
  </si>
  <si>
    <t>2-s2.0-68949107707</t>
  </si>
  <si>
    <t>['uhf near', 'technology 2009', 'region surrounding', 'overall size', 'operating wavelength', 'operating bandwidth', 'loop remain', 'high frequency', 'current along', 'antenna printed']</t>
  </si>
  <si>
    <t>A segmented loop antenna is presented for ultra-high frequency (UHF) near-field radio frequency identification (RFID) applications. The proposed segmented configuration makes the current along the loop remain in-phase even though the perimeter of the loop is comparable to the operating wavelength, so that a strong and uniform magnetic field is generated in the region surrounding the antenna. The antenna printed on a FR4 printed circuit board (PCB) with an overall size of 160√ó180√ó0.5mm achieves good impedance matching and uniform magnetic field distribution over an operating bandwidth of 800-1040MHz, which is desirable for UHF near-field RFID reader applications. ¬© The Institution of Engineering and Technology 2009.</t>
  </si>
  <si>
    <t>872-873</t>
  </si>
  <si>
    <t>Qing, X.;Goh, C. K.;Chen, Z. N.</t>
  </si>
  <si>
    <t>Segmented loop antenna for UHF near-field RFID applications</t>
  </si>
  <si>
    <t>10.1049/el.2009.0326</t>
  </si>
  <si>
    <t>2-s2.0-68949108239</t>
  </si>
  <si>
    <t>['two outputs', 'tilt control', 'technology 2009', 'radiated linearly', 'polarised waves', 'patch antenna', 'orthogonal port', 'magnitude ratio', 'lumped coupler', '90 ¬∞.']</t>
  </si>
  <si>
    <t>The design of a linearly-polarised agile antenna is presented. The antenna is fed by a quasi-lumped coupler which has the ability to tune the magnitude ratio between its two outputs from -30dB to 15dB by modifying the bias of two varactor diodes. In this way the relative power fed to each orthogonal port of a patch antenna can be varied. Consequently, tilt control of the radiated linearly-polarised waves is achieved over a range of 90¬∞. ¬© The Institution of Engineering and Technology 2009.</t>
  </si>
  <si>
    <t>870-872</t>
  </si>
  <si>
    <t>60110693;60110693;60110693;60110693;60010365;60029738</t>
  </si>
  <si>
    <t>Ferrero, F.;Luxey, C.;Staraj, R.;Jacquemod, G.;Yedlin, M.;Fusco, V. F.</t>
  </si>
  <si>
    <t>Nice;Belfast;Vancouver</t>
  </si>
  <si>
    <t>Universit√© C√¥te d'Azur;Queen's University Belfast;The University of British Columbia</t>
  </si>
  <si>
    <t>60110693;60029738;60010365</t>
  </si>
  <si>
    <t>Patch antenna with linear polarisation tilt control</t>
  </si>
  <si>
    <t>10.1049/el.2009.1919</t>
  </si>
  <si>
    <t>2-s2.0-68949112093</t>
  </si>
  <si>
    <t>['¬© 2009', 'wireless networks', 'user case', 'transmit antennas', 'sum efficiency', 'studied extensively', 'stationary point', 'smorodinsky solutions', 'smorodinsky beamformers', 'scheduling compensates', 'receiver pairs', 'power control', 'optimal kalai', 'min equity', 'local optimization', 'flexibility allowed', 'cooperative bargaining', 'beamformer selection', 'bargaining approaches', 'arbitrary number']</t>
  </si>
  <si>
    <t>We examine the MISO interference channel under cooperative bargaining theory. Bargaining approaches such as the Nash and Kalai-Smorodinsky solutions have previously been used in wireless networks to strike a balance between max-sum efficiency and max-min equity in users' rates. However, cooperative bargaining for the MISO interference channel has only been studied extensively for the two-user case. We present an algorithm that finds the optimal Kalai-Smorodinsky beamformers for an arbitrary number of users. We also consider joint scheduling and beamformer selection, using gradient ascent to find a stationary point of the Kalai-Smorodinsky objective function. When interference is strong, the flexibility allowed by scheduling compensates for the performance loss due to local optimization. Finally, we explore the benefits of power control, showing that power control provides nontrivial throughput gains when the number of transmitter/receiver pairs is greater than the number of transmit antennas. ¬© 2009 M. Nokleby and A. L. Swindlehurst.</t>
  </si>
  <si>
    <t>60005286;60007278</t>
  </si>
  <si>
    <t>9337586000;55665154800</t>
  </si>
  <si>
    <t>Nokleby, Matthew;Swindlehurst, A. Lee</t>
  </si>
  <si>
    <t>Irvine;Houston</t>
  </si>
  <si>
    <t>University of California, Irvine;Rice University</t>
  </si>
  <si>
    <t>60007278;60005286</t>
  </si>
  <si>
    <t>Nokleby M.</t>
  </si>
  <si>
    <t>Bargaining and the MISO interference channel</t>
  </si>
  <si>
    <t>10.1155/2009/368547</t>
  </si>
  <si>
    <t>2-s2.0-68949117690</t>
  </si>
  <si>
    <t>['technology 2009', 'switchable polarisation', 'polarisation level', 'operating frequency', 'measured results', 'linear states', 'ground plane', 'good cross', 'frequency agility', 'around 2ghz', 'achieve multi']</t>
  </si>
  <si>
    <t>The design of an aperture-coupled microstrip antenna with switchable polarisation and frequency agility is studied. Switching between two orthogonal linear polarisations (LPs) is realised by mounting two switching pin diodes on the antenna. To achieve multi-operating frequency (frequency agility) on one of the LPs, a voltage-controlled varactor diode is loaded between the top-loaded square patch and the ground plane. From the measured results, a good cross-polarisation level is observed when operated in both linear states at around 2GHz. ¬© The Institution of Engineering and Technology 2009.</t>
  </si>
  <si>
    <t>865-866</t>
  </si>
  <si>
    <t>8273190800;7404860940;7004026337</t>
  </si>
  <si>
    <t>Sim, C. Y.D.;Lin, T. Y.;Row, J. S.</t>
  </si>
  <si>
    <t>Aperture-coupled antenna with switchable polarisation and frequency agility</t>
  </si>
  <si>
    <t>10.1049/el.2009.1751</t>
  </si>
  <si>
    <t>2-s2.0-68949117919</t>
  </si>
  <si>
    <t>['two receivers', 'strong coupling', 'specific type', 'receiver correlation', 'noise correlation', 'linear beamforming', 'coordinated beamforming', 'antenna coupling', 'achieved even']</t>
  </si>
  <si>
    <t>We consider the impact of receiver correlation, antenna coupling, matching, and noise on the performance of coordinated beamforming systems. We present a new coordinated beamforming technique for two receivers that is suitable for MIMO broadcast channels with signal and noise correlation at the receiver. We then apply this technique to the specific type of signal and noise correlation that occurs in the presence of receiver mutual coupling. Numerical results suggest that, even in the presence of strong coupling, most of the benefits of coordinated beamforming can be preserved by using appropriate matching networks and linear beamforming. Moreover, these benefits can be achieved even when feedback is limited. Copyright ¬© 2009 Yuhan Dong et al.</t>
  </si>
  <si>
    <t>60004923;60004923;60004923</t>
  </si>
  <si>
    <t>26648093000;23566434200;7201973784</t>
  </si>
  <si>
    <t>Dong, Yuhan;Domizioli, Carlo P.;Hughes, Brian L.</t>
  </si>
  <si>
    <t>Effects of mutual coupling and noise correlation on downlink coordinated beamforming with limited feedback</t>
  </si>
  <si>
    <t>10.1155/2009/807830</t>
  </si>
  <si>
    <t>2-s2.0-68949119541</t>
  </si>
  <si>
    <t>['thickness 2mm', 'technology 2009', 'tag antenna', 'fit around', 'cylinder neck', 'conjugally matched', 'complex impedance']</t>
  </si>
  <si>
    <t>Presented is a radio frequency identification (RFID) tag antenna designed to fit around the neck of a small gas cylinder and capable of operation at the European and American UHF RFID bands. The design is readable from all directions in the plane of the cylinder neck and is mounted on cheap synthetic rubber (neoprene) of thickness 2mm with dimensions of 125√ó20mm. The tag antenna was conjugally matched to the complex impedance of the transponder IC chip. ¬© The Institution of Engineering and Technology 2009.</t>
  </si>
  <si>
    <t>867-869</t>
  </si>
  <si>
    <t>33068534000;7102439597</t>
  </si>
  <si>
    <t>Ziai, M. A.;Batchelor, J. C.</t>
  </si>
  <si>
    <t>Ziai M.</t>
  </si>
  <si>
    <t>Curved RFID tags for metallic gas cylinders</t>
  </si>
  <si>
    <t>10.1049/el.2009.1307</t>
  </si>
  <si>
    <t>2-s2.0-68949135557</t>
  </si>
  <si>
    <t>['throughput loss', 'relatively robust', 'quite different', 'preferred mode', 'power loss', 'paper compares', 'operating regions', 'noise ratio', 'mu modes', 'mu mode', 'mimo transmissions', 'mimo suffers', 'mimo modes', 'input multiple', 'form approximations', 'fixed delay', 'different delays', 'codebook sizes', 'codebook size', 'channel quantization', 'average signal', 'achievable rates', 'accurate closed']</t>
  </si>
  <si>
    <t>Imperfect channel state information degrades the performance of multiple-input multiple-output (MIMO) communications; its effects on single-user (SU) and multiuser (MU) MIMO transmissions are quite different. In particular, MU-MIMO suffers from residual interuser interference due to imperfect channel state information while SU-MIMO only suffers from a power loss. This paper compares the throughput loss of both SU and MU-MIMO in the broadcast channel due to delay and channel quantization. Accurate closed-form approximations are derived for achievable rates for both SU and MU-MIMO. It is shown that SU-MIMO is relatively robust to delayed and quantized channel information, while MU-MIMO with zero-forcing precoding loses its spatial multiplexing gain with a fixed delay or fixed codebook size. Based on derived achievable rates, a mode switching algorithm is proposed, which switches between SU and MU-MIMO modes to improve the spectral efficiency based on average signal-to-noise ratio (SNR), normalized Doppler frequency, and the channel quantization codebook size. The operating regions for SU and MU modes with different delays and codebook sizes are determined, and they can be used to select the preferred mode. It is shown that the MU mode is active only when the normalized Doppler frequency is very small, and the codebook size is large. Copyright ¬© 2009 Jun Zhang et al.</t>
  </si>
  <si>
    <t>60013372;60013372;60013372;60013372</t>
  </si>
  <si>
    <t>36659981100;55934670700;8902345100;55627508700</t>
  </si>
  <si>
    <t>Zhang, Jun;Heath, Robert W.;Kountouris, Marios;Andrews, Jeffrey G.</t>
  </si>
  <si>
    <t>Mode switching for the multi-antenna broadcast channel based on delay and channel quantization</t>
  </si>
  <si>
    <t>10.1155/2009/802548</t>
  </si>
  <si>
    <t>2-s2.0-68949136720</t>
  </si>
  <si>
    <t>['technology 2009', 'space wavelength', 'novel slot', 'axial ratio', 'antenna features', 'also reduced', '6 bandwidth']</t>
  </si>
  <si>
    <t>A novel slot-ring circularly polarised antenna is reported. With sectorial slots loading, the axial ratio (AR) bandwidth is increased and the circumference of the slot-ring is also reduced to 0.5Œª0 (Œª0 is the free-space wavelength at the centre frequency). The antenna features a 22.4 impedance bandwidth for S11‚â§-10dB, a 10.6 bandwidth for AR‚â§3dB and stable radiation patterns over the whole operating band. ¬© The Institution of Engineering and Technology 2009.</t>
  </si>
  <si>
    <t>866-867</t>
  </si>
  <si>
    <t>7201986326;57203224930</t>
  </si>
  <si>
    <t>Xue, Q.;Qu, S. W.</t>
  </si>
  <si>
    <t>Xue Q.</t>
  </si>
  <si>
    <t>Compact loaded slot ring antenna for circularly polarised radiation</t>
  </si>
  <si>
    <t>10.1049/el.2009.1638</t>
  </si>
  <si>
    <t>2-s2.0-68949144987</t>
  </si>
  <si>
    <t>['technology 2009', 'structure etched', 'shaped pifa', 'predicted results', 'polarised orthogonally', 'measured data', 'lc resonator', 'isolation better', 'gsm 900mhz', 'good agreement', 'f antennas', 'capacitive load', 'bands without', '4ghz band']</t>
  </si>
  <si>
    <t>A MIMO structure consisting of two extremely compact planar inverted-F antennas (PIFAs) (Œª/60√óŒª/20√óŒª/60) is proposed for GSM 900MHz and 2.4GHz wireless local area network applications. The miniaturisation of each antenna is achieved through a spiral-shaped PIFA and a capacitive load, forming a LC resonator. Both antennas have a good impedance bandwidth of 0.88-0.945 and 2.39-2.48GHz for 0.9 and 2.4GHz band, respectively. The two PIFA antennas are polarised orthogonally to each other, and isolation better than -28dB is achieved in both bands without any structure etched on the ground. The predicted results are compared with the measured data and good agreement is found. ¬© The Institution of Engineering and Technology 2009.</t>
  </si>
  <si>
    <t>869-870</t>
  </si>
  <si>
    <t>60003970;60003970;60003970</t>
  </si>
  <si>
    <t>57044334100;36441829100;36048024500</t>
  </si>
  <si>
    <t>Li, H.;Xiong, J.;He, S. L.</t>
  </si>
  <si>
    <t>Zhejiang University</t>
  </si>
  <si>
    <t>Extremely compact dual-band PIFAs for MIMO application</t>
  </si>
  <si>
    <t>10.1049/el.2009.1336</t>
  </si>
  <si>
    <t>2-s2.0-68949149095</t>
  </si>
  <si>
    <t>TEC2007-64536/TCM TEC2008-06684/TEC</t>
  </si>
  <si>
    <t>['ultra wideband', 'system performance', 'impulse radio', 'important factors', 'high bandwidth', 'fidelity analysis', 'dvd player', 'consumer device', 'best position', 'best location', 'ber ).', 'antenna near']</t>
  </si>
  <si>
    <t>Antenna | DVD | Integration | UWB</t>
  </si>
  <si>
    <t>Impulse Radio (IR) Ultra Wideband (UWB) is one of the possible wireless technologies to develop indoor high data rate communication systems. Due to their high bandwidth, UWB antennas introduce distortion influenced by the device where they are integrated, decreasing the system performance in terms of bit error rate (BER). The goal of this paper is to provide a method to evaluate the best location of an antenna near a consumer device, and particularly a DVD player. The proposed method analyses the most important factors that maximize the BER by means of an electromagnetic vision study (EVS) and a fidelity analysis. These quantitative evaluations identify the best position of the antenna in terms of power and distortion. ¬© 2009 IEEE.</t>
  </si>
  <si>
    <t>334-341</t>
  </si>
  <si>
    <t>60016809;60016809;60016809</t>
  </si>
  <si>
    <t>18036668100;6602247365;18037046300</t>
  </si>
  <si>
    <t>Carro, Pedro Luis;de Mingo, Jes√∫s;Garc√≠a-D√∫car, Paloma</t>
  </si>
  <si>
    <t>Carro P.</t>
  </si>
  <si>
    <t>On the integration of ultra wideband antennas in DVD players</t>
  </si>
  <si>
    <t>10.1109/TCE.2009.5174390</t>
  </si>
  <si>
    <t>2-s2.0-68949170975</t>
  </si>
  <si>
    <t>['translation measurement', 'proof masses', 'proof mass', 'measurement beam', 'lisa satellites', 'laser radiation', 'laser frequencies', 'intensity stabilization', 'fiber outputs', 'equal polarization', 'attitude aboard', '2 hz']</t>
  </si>
  <si>
    <t>The Laser Interferometer Space Antenna (LISA) aims at detecting gravitational waves by referencing heterodyne interferometry to free-flying (inertial) proof masses, located at the corners of a triangle with 5 million kilometers arm length. The position of each proof mass with respect to the associated satellite must be measured with 1 pm Hz-1/2-sensitivity in translation measurement and below 10 nrad Hz-1/2-sensitivity in attitude. In this paper, we present a compact heterodyne interferometer utilizing polarizing optics combined with the method of differential wavefront sensing (DWS) serving as a demonstrator for a complete optical readout system of the proof mass translation and attitude aboard the LISA satellites. Our interferometer is based on a highly symmetric design, where reference and measurement beam have similar optical paths and equal polarization and frequency. Intensity stabilization of the laser radiation, phaselock of the laser frequencies at the fiber outputs and a digital phase measurement based on a field programmable gate array (FPGA) are implemented to achieve noise levels below 10 pm Hz-1/2 and 10 nrad Hz-1/2, respectively, for frequencies &gt;10-2 Hz. ¬© 2009 IOP Publishing Ltd.</t>
  </si>
  <si>
    <t>60019629-60000762;60000762-60086242;60086242;60086242;60000762;60019629-60086242</t>
  </si>
  <si>
    <t>6506746475;6602333344;7003841100;6701793579;7402105599;6602168472</t>
  </si>
  <si>
    <t>Schuldt, Thilo;Gohlke, Martin;Weise, Dennis;Johann, Ulrich;Peters, Achim;Braxmaier, Claus</t>
  </si>
  <si>
    <t>Ottobrunn;Konstanz;Berlin</t>
  </si>
  <si>
    <t>Airbus Defence and Space;Hochschule Konstanz University of Applied Sciences;Humboldt-Universit√§t zu Berlin</t>
  </si>
  <si>
    <t>60086242;60019629;60000762</t>
  </si>
  <si>
    <t>Schuldt T.</t>
  </si>
  <si>
    <t>Picometer and nanoradian optical heterodyne interferometry for translation and tilt metrology of the LISA gravitational reference sensor</t>
  </si>
  <si>
    <t>S0264938109025970</t>
  </si>
  <si>
    <t>10.1088/0264-9381/26/8/085008</t>
  </si>
  <si>
    <t>2-s2.0-68949172561</t>
  </si>
  <si>
    <t>National Academy of Sciences</t>
  </si>
  <si>
    <t>NAS</t>
  </si>
  <si>
    <t>['wpsn power', 'vast majority', 'system lifetime', 'reliable communication', 'primary challenge', 'modulated backscattering', 'investigated along', 'externally supplied', 'efficient communication', 'computing mechanisms', 'capacity batteries']</t>
  </si>
  <si>
    <t>Directive antennas | Distance measurement | Power generation | Radio frequency | Transceivers | Wireless sensor networks</t>
  </si>
  <si>
    <t>The primary challenge in wireless sensor network deployment is the limited network lifetime due to finite-capacity batteries. Hence, the vast majority of research efforts thus far have focused on the development of energy-efficient communication and computing mechanisms for WSNs. In this article a fundamentally different approach and hence completely new WSN paradigm, the wireless passive sensor network, is introduced. The objective of the WPSN is to eliminate the limitation on system lifetime of the WSN. In a WPSN power is externally supplied to the sensor network node via an external RF source. Modulated backscattering is discussed as an alternative communication scheme for WPSNs. The feasibility is investigated along with the open research challenges for reliable communication and networking in WPSNs. ¬© 2009 IEEE.</t>
  </si>
  <si>
    <t>92-99</t>
  </si>
  <si>
    <t>60004305;60004305;60004305</t>
  </si>
  <si>
    <t>9433722100;57197053726;7003549892</t>
  </si>
  <si>
    <t>Akan, Ozgur B.;Isik, M. Talha;Baykal, Buyurman</t>
  </si>
  <si>
    <t>Akan O.</t>
  </si>
  <si>
    <t>Wireless passive sensor networks - [Accepted from Open Call]</t>
  </si>
  <si>
    <t>10.1109/MCOM.2009.5181898</t>
  </si>
  <si>
    <t>2-s2.0-68949183472</t>
  </si>
  <si>
    <t>['weighting variance', 'time operation', 'proposed algorithm', 'pmp company', 'overall accuracy', 'main technique', 'low performance', 'hardware terminals', 'following elements', 'experiments obtained', 'detection rate', 'conventional algorithms', 'cellular phones', 'adaptive thresholds', 'adaptive real', 'actual pmp', 'actual applications', '256 less']</t>
  </si>
  <si>
    <t>Adaptive Shot Change Detection | Adaptive Threshold | Implementation on PMP | Real-Time Shot Change Detection | Weighting Variance</t>
  </si>
  <si>
    <t>Shot change detection is a main technique for automatic temporal segmentation of video, which requires adaptive adjustment of thresholds and real-time operation in actual applications. To date, few researches have been conducted on real-time shot change detection to be applied to hardware terminals with low performance such as PMPs (Portable Media Player) and cellular phones. In this paper, we propose an adaptive real-time shot change detection algorithm and implement it on an actual PMP. The proposed algorithm consists of the following elements: sub-sampling, weighting variance, and adaptive thresholds. Our experiments obtained the detection rate of about 94.4% in overall accuracy, demonstrating a higher detection rate and a computational amount 1/256 less than the conventional algorithms which have optimal fixed thresholds adjusted by humans for each video. We verified the real-time operation of shot change detection by implementing our algorithm on the PMP of Homecast, a PMP company. The proposed algorithm will be helpful in searching video data on portable media players such as PMPs and cellular phones. ¬© 2009 IEEE.</t>
  </si>
  <si>
    <t>628-635</t>
  </si>
  <si>
    <t>60011883;60011883</t>
  </si>
  <si>
    <t>55492047300;55720072100</t>
  </si>
  <si>
    <t>Kim, Won Hee;Kim, Jong Nam</t>
  </si>
  <si>
    <t>Pukyong National University</t>
  </si>
  <si>
    <t>Kim W.</t>
  </si>
  <si>
    <t>An adaptive shot change detection algorithm and its implementation on portable multimedia player</t>
  </si>
  <si>
    <t>10.1109/TCE.2009.5174432</t>
  </si>
  <si>
    <t>2-s2.0-68949192957</t>
  </si>
  <si>
    <t>['using density', 'smaller fragments', 'route involving', 'results challenge', 'reaction mixture', 'previous simulations', 'performed simulations', 'pahs along', 'ninety direct', 'maximally condensed', 'lower temperature', 'level b3lyp', 'large number', 'idealized picture', 'hydrogen defects', 'gradually reducing', 'functional tight', 'dynamics trajectories', 'cxhy composition', 'completely eliminated', 'cage sizes', 'cage closure', 'benzene combustion', 'around 50', '9 kcal', '3000 k', '2500 k']</t>
  </si>
  <si>
    <t>Benzene combustion | Density-functional tight-binding | Dynamic self-assembly | Fullerene formation | H/C ratio change during combustion | Nonequilibrium dynamics | Quantum chemical molecular dynamics simulations</t>
  </si>
  <si>
    <t>Using density-functional tight-binding (DFTB)-based quantum chemical molecular dynamics at 2500 and 3000 K, we have performed simulations of benzene combustion by gradually reducing the hydrogen to carbon (H/C) ratio. The accuracy of DFTB for these simulations was found to be on the order of 7-9 kcal/mol when compared to higher-level B3LYP and G3-like quantum chemical methods in extensive benchmark calculations. Ninety direct-dynamics trajectories were run for up to 225 ps simulation time, during which hydrocarbon cluster size, curvature, and CxHy composition, carbon hybridization type, and ring count statistics were recorded. Giant fullerene cage formation was observed only after hydrogen was completely eliminated from the reaction mixture, with yields of around 50% at 2500 K and 42% at 3000 K. Cage sizes are mostly in the range from 152 to 202 carbon atoms, with the distribution shifting toward larger cages at lower temperature. In contrast to previous simulations of dynamics fullerene assembly from ensembles of C 2 molecules, we find that the resulting cages show smaller number of attached carbon chains (antenna) surviving until cage closure. Again, no direct formation pathway for C60 from smaller fragments was observed. Our results challenge the idealized picture of "ordered" growth of PAHs along a route involving only maximally condensed and fully hydrogenated graphene platelets, and favor instead fleeting open-chains with ring structures attached, featuring a large number of hydrogen defects, pentagons, and other nonhexagon ring species. ¬© 2009 American Chemical Society.</t>
  </si>
  <si>
    <t>2241-2257</t>
  </si>
  <si>
    <t>60119831;60119831;60119831-60000264;60119831</t>
  </si>
  <si>
    <t>57212563417;34882225200;26643379500;36050290800</t>
  </si>
  <si>
    <t>Saha, Biswajit;Shindo, Sho;Irle, Stephan;Morokuma, Keiji</t>
  </si>
  <si>
    <t>Kyoto;Nagoya</t>
  </si>
  <si>
    <t>Fukui Institute for Fundamental Chemistry;Nagoya University</t>
  </si>
  <si>
    <t>60119831;60000264</t>
  </si>
  <si>
    <t>Saha B.</t>
  </si>
  <si>
    <t>Quantum chemical molecular dynamics simulations of dynamic fullerene self-assembly in benzene combustion</t>
  </si>
  <si>
    <t>10.1021/nn900494s</t>
  </si>
  <si>
    <t>2-s2.0-69549108601</t>
  </si>
  <si>
    <t>['zcz properties', 'theoretical justification', 'proposed approach', 'letter introduces', 'correlation functions', 'computer simulations', 'ccfs ).', 'achievable performance']</t>
  </si>
  <si>
    <t>Bridge function | Passive beamformer | Robustness | SNR | Wrong decision probability</t>
  </si>
  <si>
    <t>This letter introduces a novel passive beamformer which uses Bridge function sequence as spreading sequence weights for every antenna element. The set of Bridge function sequences have zero correlation zones (ZCZs) in their cross-correlation functions (CCFs). Due to the ZCZ properties of Bridge function sequences, the introduced passive beamformer features a much better performance on avoiding synchronization errors than the passive beamformers utilizing other spreading sequences without ZCZ. The theoretical justification of the proposed approach is presented in detail and the achievable performance is verified through computer simulations. ¬© IEICE 2009.</t>
  </si>
  <si>
    <t>1192-1198</t>
  </si>
  <si>
    <t>60013789;60013789;60013789;60021666;60021032</t>
  </si>
  <si>
    <t>7405765884;8258613500;57216494004;24733880600;7003916876</t>
  </si>
  <si>
    <t>Hong, Sheng;Yang, Dongkai;Liu, Kefei;He, Xiaoxiang;Tentzeris, Manos M.</t>
  </si>
  <si>
    <t>Nanjing;Atlanta;Beijing</t>
  </si>
  <si>
    <t>Nanjing University of Aeronautics and Astronautics;Georgia Institute of Technology;Beihang University</t>
  </si>
  <si>
    <t>60021666;60021032;60013789</t>
  </si>
  <si>
    <t>Robust passive beamformer using bridge function sequences as weights</t>
  </si>
  <si>
    <t>10.1587/elex.6.1192</t>
  </si>
  <si>
    <t>2-s2.0-70349184301</t>
  </si>
  <si>
    <t>96-2221-E-011-007</t>
  </si>
  <si>
    <t>['yagi antenna', 'substantially increase', 'radiation characteristics', 'proposed antenna', 'parasitic element', 'operating bandwidth', 'new transition', 'new microstrip', 'modified quasi', 'meandered dipole', 'fractional bandwidth', 'fire radiation', 'experimental results', 'driven element', 'discussed first', 'design concept', 'coplanar strip', 'conventional 50', 'compact size', 'close proximity', 'carefully investigate', 'back ratio', 'antenna uses', 'antenna consists', '6 %.', '3 %.', '15 db']</t>
  </si>
  <si>
    <t>Artificial materials | Coplanar transmission lines | Endfire antennas | Microstrip antennas | Microstrip transition</t>
  </si>
  <si>
    <t>We present a modified quasi-Yagi antenna for use in WLAN access points. The antenna uses a new microstrip-to-coplanar strip (CPS) transition, consisting of a tapered microstrip input, T-junction, conventional 50-ohm microstrip line, and three artificial transmission line (ATL) sections. The design concept, mode conversion scheme, and simulated and experimental S-parameters of the transition are discussed first. It features a compact size, and a 3dB-insertion loss bandwidth of 78.6%. Based on the transition, a modified quasi-Yagi antenna is demonstrated. In addition to the new transition, the antenna consists of a CPS feed line, a meandered dipole, and a parasitic element. The meandered dipole can substantially increase to the front-to-back ratio of the antenna without sacrificing the operating bandwidth. The parasitic element is placed in close proximity to the driven element to improve impedance bandwidth and radiation characteristics. The antenna exhibits excellent end-fire radiation with a front-to-back ratio of greater than 15 dB. It features a moderate gain around 4 dBi, and a fractional bandwidth of 38.3%. We carefully investigate the concept, methodology, and experimental results of the proposed antenna. ¬© 2009 IEEE.</t>
  </si>
  <si>
    <t>2469-2474</t>
  </si>
  <si>
    <t>60027709;60027709;60027709;60027709</t>
  </si>
  <si>
    <t>8204745700;55647134200;23090573200;34772124200</t>
  </si>
  <si>
    <t>Ma, Tzyh Ghuang;Wang, Chao Wei;Hua, Ren Ching;Tsai, Jyh Woei</t>
  </si>
  <si>
    <t>Ma T.</t>
  </si>
  <si>
    <t>A modified quasi-yagi antenna with a new compact microstrip-to-coplanar strip transition using artificial transmission lines</t>
  </si>
  <si>
    <t>10.1109/TAP.2009.2024577</t>
  </si>
  <si>
    <t>2-s2.0-68949196726</t>
  </si>
  <si>
    <t>['rigorously obtain', 'receive antennas', 'radiation patterns', 'proposed model', 'pec walls', 'paper demonstrate', 'numerical model', 'numerical examples', 'novel three', 'mimo system', 'log n', 'input admittances', 'complex radiators', 'channel capacity', 'accurately model', '3d correlation']</t>
  </si>
  <si>
    <t>Integral equation method | Multilevel Green's function interpolation method (MLGFIM) | Multiple input multiple output (MIMO) | Mutual coupling</t>
  </si>
  <si>
    <t>We develop a novel three-dimensional (3D) numerical model for rigorously simulating mutual coupling effects on the channel capacity of the multiple input multiple output (MIMO) systems. In this model, the efficient integral equation method mutlilevel Green's function interpolation method (MLGFIM) is for the first time employed to calculate the input admittances and radiation patterns of the transmit and receive antennas of MIMOs. Comparing with the Method of Moments whose complexity is O(N2), MLGFIM has an efficiency of O(N\log N) and is suitable for efficiently solving antenna arrays problems. To accurately model the EM wave propagation, we 1) use the ray tracing method to obtain the multi-paths and 2) rigorously obtain the dyadic path loss factor model from which a novel stochastic path loss model that is flexible for both the environments with PEC walls and that with infinite thick lossless dielectric walls is devised. Using the proposed model, we successfully analyze mutual coupling effects on the 3D correlation of a 2-by-2 monopole array and the indoor channel capacity of a 20-by-20 planar array and a 20-by-20 icosahedron array. The numerical examples in this paper demonstrate the efficiency of our model for simulating the MIMO system with complex radiators. ¬© 2009 IEEE.</t>
  </si>
  <si>
    <t>2439-2451</t>
  </si>
  <si>
    <t>60003970;60003970;60003970;60003970;60003970</t>
  </si>
  <si>
    <t>57191899884;57196331188;57188079500;35932650000;33267700300</t>
  </si>
  <si>
    <t>Wang, Hao Gang;Wang, Li;Li, Huan;Song, Hong Bing;Hong, Kan</t>
  </si>
  <si>
    <t>Wang H.G.</t>
  </si>
  <si>
    <t>A novel numerical model for simulating three dimensional MIMO channels with complex antenna arrays</t>
  </si>
  <si>
    <t>10.1109/TAP.2009.2024481</t>
  </si>
  <si>
    <t>2-s2.0-68949196727</t>
  </si>
  <si>
    <t>['showing improvements', 'proposed solution', 'previous results', 'hybrid approach', 'hadamard type', 'attractive features']</t>
  </si>
  <si>
    <t>Difference sets | Particle swarm optimizer (PSO) | Sidelobe control | Thinned arrays</t>
  </si>
  <si>
    <t>A hybrid approach for the synthesis of planar thinned antenna arrays is presented. The proposed solution exploits and combines the most attractive features of a particle swarm algorithm and those of a combinatorial method based on the noncyclic difference sets of Hadamard type. Numerical experiments validate the proposed solution, showing improvements with respect to previous results. ¬© 2009 IEEE.</t>
  </si>
  <si>
    <t>2491-2495</t>
  </si>
  <si>
    <t>7006135869;8662846200;7005085831</t>
  </si>
  <si>
    <t>Donelli, Massimo;Martini, Anna;Massa, Andrea</t>
  </si>
  <si>
    <t>Donelli M.</t>
  </si>
  <si>
    <t>A hybrid approach based on PSO and hadamard difference sets for the synthesis of square thinned arrays</t>
  </si>
  <si>
    <t>10.1109/TAP.2009.2024570</t>
  </si>
  <si>
    <t>2-s2.0-68949197427</t>
  </si>
  <si>
    <t>['umts penta', 'top edge', 'standby operation', 'practical applications', 'operating bands', 'open state', 'mobile phone', 'low profile', 'impedance matching', 'hinge position', 'f antenna', 'capacitive feed', 'band operation', '8 mm', '5 ghz', '2345 mhz', '1 vswr']</t>
  </si>
  <si>
    <t>Folder-type mobile phone | Internal mobile phone antennas | Penta-band operation | Planar inverted-F antennas (PIFAs) | Ultrawideband antennas</t>
  </si>
  <si>
    <t>An ultrawideband planar inverted-F antenna (PIFA) with a capacitive feed in the folder-type or clamshell mobile phone for penta-band operation is presented. The antenna is placed at the hinge position between the main and upper ground planes of the folder-type mobile phone. With the use of the capacitive feed, a very wide operating bandwidth (3:1 VSWR or 6-dB return loss) of about 1.5 GHz (from 820 to 2345 MHz) is obtained, although the antenna is with a small radiating plate of size √ó 40 mm2 and a low profile of 7.8 mm above the top edge of the main ground plane. The very wide bandwidth covers GSM850/900/1800/1900/ UMTS penta-band operation for the mobile phone in the open (talk) state. In addition, when in the closed (standby) state, although the groundplane condition greatly differs from that in the open state, the impedance matching over the operating bands can still be better than 6:1 VSWR (3-dB return loss), acceptable for standby operation in the practical applications. ¬© 2009 IEEE.</t>
  </si>
  <si>
    <t>2461-2464</t>
  </si>
  <si>
    <t>8379209800;35460663000</t>
  </si>
  <si>
    <t>Wu, Chih Hsien;Wong, Kin Lu</t>
  </si>
  <si>
    <t>Wu C.</t>
  </si>
  <si>
    <t>Ultrawideband PIFA with a capacitive feed for penta-band folder-type mobile phone antenna</t>
  </si>
  <si>
    <t>10.1109/TAP.2009.2024571</t>
  </si>
  <si>
    <t>2-s2.0-68949198884</t>
  </si>
  <si>
    <t>['zigbee 2', 'structure exhibits', 'rectangular patches', 'nearly omni', 'ieee 802', 'ghz wimax', 'experiments demonstrate', 'cover dect', '78 ghz', '4 ghz']</t>
  </si>
  <si>
    <t>Monopole antenna | Wideband</t>
  </si>
  <si>
    <t>Configurations of planar cross monopole antennas have been investigated. The cross-shaped patch comprises vertical microstrip and two rectangular patches (area A). Effect of rectangular patches (A) of planar cross monopole antennas on the bandwidth has been studied. Another dielectric substrate (075BCT) is used in order to optimize the size. Those antennas provide wideband characteristic and nearly omni-directional radiation pattern. Simulations and experiments demonstrate that this structure exhibits a wide impedance bandwidth, which is over 70% for S11 ‚â§ 10 dB ranging from 2.18-4.78 GHz, which is enough to cover DECT/ IMT-2000/3G/UMTS/2.45-GHz ISM band (WLAN, IEEE 802.11b and g)/Bluetooth/ ZigBee 2.4 GHz/2.5-GHz WiMAX/3.5-GHz WiMAX bands. ¬© 2009 IEEE.</t>
  </si>
  <si>
    <t>2464-2468</t>
  </si>
  <si>
    <t>12041991300;23105956200</t>
  </si>
  <si>
    <t>Tseng, Ching Fang;Huang, Cheng Liang</t>
  </si>
  <si>
    <t>A wideband cross monopole antenna</t>
  </si>
  <si>
    <t>10.1109/TAP.2009.2024576</t>
  </si>
  <si>
    <t>2-s2.0-68949202341</t>
  </si>
  <si>
    <t>NSC 96-2221-E-024-001</t>
  </si>
  <si>
    <t>['slot antenna', 'shaped slot', 'reflection coefficient', 'proposed antenna', 'polarized wave', 'middle point', 'longitudinal slot', 'feeding structure', 'design procedure', 'circuit process', 'axial ratio', 'antenna performance', '3 db', '15 ghz', '10 db']</t>
  </si>
  <si>
    <t>Circularly polarized | Orthogonal electric field | Quadrature phase difference | Stair-shaped slot</t>
  </si>
  <si>
    <t>The design is described of a coplanar-waveguide (CPW)-fed circularly polarized slot antenna. The slot antenna and the feeding structure are fabricated on the same plane of the substrate so that circuit process and position alignment could be simplified. By etching a longitudinal slot at a middle point of a stair-shaped slot and tuning geometrical parameters, two orthogonal electric fields with quadrature phase difference excite a circularly-polarized wave. A bandwidth of 31.2% (2.30-3.15 GHz) is achieved with an axial ratio &lt;3 dB and reflection coefficient &lt; -10 dB. Details of the design procedure for the proposed antenna are described, and the results of the antenna performance are presented and discussed. ¬© 2009 IEEE.</t>
  </si>
  <si>
    <t>2483-2486</t>
  </si>
  <si>
    <t>60017991;60017991</t>
  </si>
  <si>
    <t>7501637046;34771266400</t>
  </si>
  <si>
    <t>Wang, Chien Jen;Chen, Chih Hsing</t>
  </si>
  <si>
    <t>National University of Tainan Taiwan</t>
  </si>
  <si>
    <t>CPW-fed stair-shaped slot antennas with circular polarization</t>
  </si>
  <si>
    <t>10.1109/TAP.2009.2024586</t>
  </si>
  <si>
    <t>2-s2.0-68949202927</t>
  </si>
  <si>
    <t>['various lengths', 'two modes', 'simulations show', 'scientific information', 'radiation pattern', 'outer conductor', 'older type', 'leaky cables', 'latest type', 'distributed antennas', 'deterministic models', 'cross section']</t>
  </si>
  <si>
    <t>Angular resolution of rays | Leaky coaxial cable | Propagation models | Ray tracing</t>
  </si>
  <si>
    <t>In this study, tunnels radio coverage utilizing leaky coaxial cable has been described. This cable can be deployed as a base station antenna for indoor wireless system such as tunnels. The older type of leaky cables is called coupled mode, while latest type is called radiation mode. These two modes can be distinguished by their radiation pattern, method of radiation (i.e., wave or energy) and class of slot on outer conductor. To obtain the field radiation patterns, we use two models; diffuse and deterministic models. Then a modified ray tracing algorithm has been used and simulated to predict radio coverage in tunnels by leaky cable deployment. Simulations show that leaky cables achieve better RF coverage than distributed antennas in term of received signal level versus frequency for various lengths and cross section of tunnels. ¬© 2009 Asian Network for Scientific Information.</t>
  </si>
  <si>
    <t>2887-2896</t>
  </si>
  <si>
    <t>31767710700;7401908770;24483332300;6507959370</t>
  </si>
  <si>
    <t>Sayadi, F.;Ismail, M.;Misran, N.;Jumari, K.</t>
  </si>
  <si>
    <t>Sayadi F.</t>
  </si>
  <si>
    <t>Radio coverage inside tunnel utilizing leaky coaxial cable base station</t>
  </si>
  <si>
    <t>10.3923/jas.2009.2887.2896</t>
  </si>
  <si>
    <t>2-s2.0-68949204213</t>
  </si>
  <si>
    <t>['solution space', 'selected set', 'proposed technique', 'paper presents', 'optimal clustering', 'numerical experiments', 'current limitations', 'combinatorial formulation', 'climbing properties']</t>
  </si>
  <si>
    <t>Ant Colony Optimization (ACO) | Directed acyclic graph (DAG) | Excitation matching | Linear arrays | Monopulse antennas | Sum and difference patterns synthesis</t>
  </si>
  <si>
    <t>Dealing with an excitation matching method, this paper presents a global optimization strategy for the optimal clustering in sum-difference compromise linear arrays. Starting from a combinatorial formulation of the problem at hand, the proposed technique is aimed at determining the subarray configuration expressed as the optimal path inside a directed acyclic graph structure modelling the solution space. Towards this end, an ant colony metaheuristic is used to benefit of its hill-climbing properties in dealing with the non-convexity of the subarraying as well as in managing graph searches. A selected set of numerical experiments are reported to assess the efficiency and current limitations of the ant-based strategy also in comparison with previous local combinatorial search methods. ¬© 2009 IEEE.</t>
  </si>
  <si>
    <t>2297-2306</t>
  </si>
  <si>
    <t>22035972900;22985586600;7005085831</t>
  </si>
  <si>
    <t>Rocca, Paolo;Manica, Luca;Massa, Andrea</t>
  </si>
  <si>
    <t>An improved excitation matching method based on an ant colony optimization for suboptimal-free clustering in sum-difference compromise synthesis</t>
  </si>
  <si>
    <t>10.1109/TAP.2009.2024489</t>
  </si>
  <si>
    <t>2-s2.0-68949207166</t>
  </si>
  <si>
    <t>['theory combined', 'square height', 'scattering problem', 'personal computer', 'pc clusters', 'numerical simulations', 'novel technique', 'matrix equation', 'generate two', 'finds significantly', 'finally discussed', 'efie ),', 'correlation length', 'also presented']</t>
  </si>
  <si>
    <t>Beam | Electromagnetic scattering | Parallel computing | Rough surface</t>
  </si>
  <si>
    <t>This paper firstly applies the finite impulse response filter (FIR) theory combined with the fast Fourier transform (FFT) method to generate two-dimensional Gaussian rough surface. Using the electric field integral equation (EFIE), it introduces the method of moment (MOM) with RWG vector basis function and Galerkin's method to investigate the electromagnetic beam scattering by a two-dimensional PEC Gaussian rough surface on personal computer (PC) clusters. The details of the parallel conjugate gradient method (CGM) for solving the matrix equation are also presented and the numerical simulations are obtained through the message passing interface (MPI) platform on the PC clusters. It finds significantly that the parallel MOM supplies a novel technique for solving a two-dimensional rough surface electromagnetic-scattering problem. The influences of the root-mean-square height, the correlation length and the polarization on the beam scattering characteristics by two-dimensional PEC Gaussian rough surfaces are finally discussed. ¬© 2009 Chin. Phys. Soc. and IOP Publishing Ltd.</t>
  </si>
  <si>
    <t>3431-3437</t>
  </si>
  <si>
    <t>56605559900;7403156786;24768324400</t>
  </si>
  <si>
    <t>Ma, Jun;Guo, Li Xin;Wang, An Qi</t>
  </si>
  <si>
    <t>Study of MPI based on parallel MOM on PC clusters for EM-beam scattering by 2-D PEC rough surfaces</t>
  </si>
  <si>
    <t>10.1088/1674-1056/18/8/050</t>
  </si>
  <si>
    <t>2-s2.0-68949207896</t>
  </si>
  <si>
    <t>['wideband cavity', 'tuned freely', 'space wavelength', 'sma connector', 'shaped one', 'parametric studies', 'parallel stripline', 'microstrip line', 'lower edge', 'impedance bandwidth', 'general case', 'distorted patterns', 'differentially fed', 'cylindrical rim', 'conical part', 'composite cavity', 'broadside gain', 'backed antennas', 'antenna performance', '3 dbi']</t>
  </si>
  <si>
    <t>Bowtie antennas | Cavity-backed antennas | Unidirectional patterns | UWB antennas</t>
  </si>
  <si>
    <t>A composite cavity-backed folded sectorial bowtie antenna (FSBA) is proposed and investigated in this paper, which is differentially fed by an SMA connector through a balun, i.e. a transition from a microstrip line to a parallel stripline. The composite cavity as a general case, consisting of a conical part and a cylindrical rim, can be tuned freely from a cylindrical to a cup-shaped one. Parametric studies are performed to optimize the antenna performance. Experimental results reveal that it can achieve an impedance bandwidth of 143% for ‚â§ 2, a broadside gain of 8-15.3 dBi, and stable radiation pattern over the whole operating band. The total electrical dimensions are 0.66Œªm in diameter and 0.16Œªm in height, where Œªm is the free-space wavelength at lower edge of the operating frequency band. The problem about the distorted patterns in the upper frequency band for wideband cavity-backed antennas is solved in our work. ¬© 2009 IEEE.</t>
  </si>
  <si>
    <t>2478-2483</t>
  </si>
  <si>
    <t>Ultrawideband composite cavity-backed folded sectorial bowtie antenna with stable pattern and high gain</t>
  </si>
  <si>
    <t>10.1109/TAP.2009.2024585</t>
  </si>
  <si>
    <t>2-s2.0-68949207917</t>
  </si>
  <si>
    <t>W911NF-06-1-0362</t>
  </si>
  <si>
    <t>['two cpw', 'switch geometry', 'shaped stubs', 'shaped slot', 'satisfactory performance', 'resonating elements', 'novel design', 'microelectromechanical system', 'inverted l', 'gain measurements', 'frequency range', '6 ghz', '4 long', '2 long']</t>
  </si>
  <si>
    <t>Band-notch | Microelectromechanical system (MEMS) | Reconfigurable | Ultrawideband (UWB)</t>
  </si>
  <si>
    <t>Two CPW-fed elliptical monopoles were fabricated on liquid crystal polymer (LCP) with reconfigurable rejection band (band-notch) characteristics in the frequency range between 5 and 6 GHz. The first antenna uses a Œª/2 long, U-shaped slot and the second antenna uses two symmetrically placed Œª/4 long, inverted L-shaped stubs as resonating elements. Microelectromechanical system (MEMS) switches are used to activate and deactivate the resonating elements without the need of dc bias lines due to a novel design of the switch geometry. Transmission line models and surface current distributions are used to explain the effect of the added resonating elements. Reflection coefficient radiation pattern and gain measurements are presented to verify the design concepts featuring a very satisfactory performance. ¬© 2009 IEEE.</t>
  </si>
  <si>
    <t>2242-2251</t>
  </si>
  <si>
    <t>60104670;100782063;60026717;60019647;60019647</t>
  </si>
  <si>
    <t>12241678300;9233396600;7005853434;7004223794;7003916876</t>
  </si>
  <si>
    <t>Nikolaou, Symeon;Kingsley, Nickolas D.;Ponchak, George E.;Papapolymerou, John;Tentzeris, Manos M.</t>
  </si>
  <si>
    <t>Cyprus;United States;United States;United States</t>
  </si>
  <si>
    <t>Nicosia;Cleveland;Atlanta;Lowell</t>
  </si>
  <si>
    <t>Frederick University;NASA Glenn Research Center;Georgia Institute of Technology;Auriga Measurement Systems</t>
  </si>
  <si>
    <t>60104670;60026717;60019647;100782063</t>
  </si>
  <si>
    <t>Nikolaou S.</t>
  </si>
  <si>
    <t>UWB elliptical monopoles with a reconfigurable band notch using MEMS switches actuated without bias lines</t>
  </si>
  <si>
    <t>10.1109/TAP.2009.2024450</t>
  </si>
  <si>
    <t>2-s2.0-68949209119</t>
  </si>
  <si>
    <t>['way side', 'wave radar', 'robust strategy', 'receive antennas', 'lobe levels', 'interleaved sub', 'concurrently designing', 'aperture architecture', 'also stable', '30 db']</t>
  </si>
  <si>
    <t>Antenna arrays | Array interleaving | Frequency-modulated, continuos-wave (FMCW) radar</t>
  </si>
  <si>
    <t>An effective and robust strategy for concurrently designing the transmit and receive antennas of a frequency-modulated, continuos-wave radar is discussed. The aperture architecture is based on the use of non-periodic, interleaved sub-arrays. Deterministic element placement is employed for ensuring design efficiency. The procedure yields controllable sub-array radiation patterns and two-way side-lobe levels below -30 dB, that are also stable over a wide frequency range. ¬© 2009 IEEE.</t>
  </si>
  <si>
    <t>2486-2490</t>
  </si>
  <si>
    <t>7003732736;23994534600;55112934100;35563466100</t>
  </si>
  <si>
    <t>Lager, Ioan E.;Trampuz, Christian;Simeoni, Massimiliano;Ligthart, Leonardus P.</t>
  </si>
  <si>
    <t>Lager I.E.</t>
  </si>
  <si>
    <t>Interleaved array antennas for FMCW radar applications</t>
  </si>
  <si>
    <t>10.1109/TAP.2009.2024573</t>
  </si>
  <si>
    <t>2-s2.0-68949211179</t>
  </si>
  <si>
    <t>['suggested method', 'neighbor elements', 'independent compensation', 'element array', 'array elements']</t>
  </si>
  <si>
    <t>Decoupling | Frequency independence | Impedance matrix</t>
  </si>
  <si>
    <t>The method of the frequency-independent compensation of the strongest mutual coupling (between the neighbor elements only) in a linear array antenna is suggested and studied. It is shown that in the suggested method both the scheme and the parameters of a decoupling multiport network do not depend on properties of the array elements as well as on frequency. An example of a seven-element array is considered. ¬© 2009 IEEE.</t>
  </si>
  <si>
    <t>2293-2296</t>
  </si>
  <si>
    <t>Sodin, Leonid G.</t>
  </si>
  <si>
    <t>Institute of Radio Astronomy National Academy of Sciences of Ukraine</t>
  </si>
  <si>
    <t>Frequency-independent approximate compensation of mutual coupling in a linear array antenna</t>
  </si>
  <si>
    <t>10.1109/TAP.2009.2024493</t>
  </si>
  <si>
    <t>2-s2.0-68949211886</t>
  </si>
  <si>
    <t>['wavelength œª', 'validity range', 'standard deviation', 'rigorously extend', 'rigorous proof', 'numerical examples', 'large compared', 'ieee trans', 'heuristically conjectured', 'et al', 'alternative formulation']</t>
  </si>
  <si>
    <t>Ray optical methods | Scattering from rough surfaces | Uniform theory of diffraction (UTD)</t>
  </si>
  <si>
    <t>An alternative formulation is presented for the derivation of the results in [1] which allows to rigorously extend the validity range to any incidence/observation aspect provided that the standard deviation of the edge roughness œÉ is not large compared to the wavelength Œª while the observation distance r is r ‚â´ Œª. This was heuristically conjectured by Franceschetti, et al/ (IEEE Trans. Antennas Propag., vol. 56, no. 2, pp. 437-449, 2008) and supported by numerical examples, but without a rigorous proof. ¬© 2009 IEEE.</t>
  </si>
  <si>
    <t>2495-2497</t>
  </si>
  <si>
    <t>Albani, Matteo</t>
  </si>
  <si>
    <t>Siena</t>
  </si>
  <si>
    <t>Universit√† degli Studi di Siena</t>
  </si>
  <si>
    <t>"Stochastic theory of edge diffraction": An alternative formulation</t>
  </si>
  <si>
    <t>10.1109/TAP.2009.2024581</t>
  </si>
  <si>
    <t>2-s2.0-68949215701</t>
  </si>
  <si>
    <t>['using 3d', 'useful tool', 'type surface', 'rectangular cavity', 'experimental results', 'experimental image', 'electric field', 'domain method', 'dimensional finite', 'different slot', 'difference time', 'dielectric slab', 'antenna structures']</t>
  </si>
  <si>
    <t>Numerical simulation | Surface plasmons polaritons | Surface wave plasma | Three-dimensional finite-difference time- Domain method</t>
  </si>
  <si>
    <t>The principle of surface wave plasma discharge in a rectangular cavity is introduced simply based on surface plasmon polariton theory. The distribution of surface-wave electric field at the interface of the plasma-dielectric slab is investigated by using the three-dimensional finite-difference time-domain method (3D-FDTD) with different slot-antenna structures. And the experimental image of discharge with a novel slot antenna array and the simulation of the electric field with this slot antenna array are both displayed. Combined with the distribution of surface wave excitation and experimental results, the numerical simulation performed by using 3D-FDTD is shown to be a useful tool in the computer-aided antenna design for large area planar-type surface-wave plasma sources. ¬© 2009 Chin. Phys. Soc. and IOP Publishing Ltd.</t>
  </si>
  <si>
    <t>3484-3489</t>
  </si>
  <si>
    <t>60001604;60001604;60001604;60001604;60001604;60001604;60001604;60001604;60001604</t>
  </si>
  <si>
    <t>25960662700;56174415700;13404808000;55716090200;57198909325;25960837900;23478927500;57221135112;7404709629</t>
  </si>
  <si>
    <t>Chen, Zhao Quan;Liu, Ming Hai;Lan, Chao Hui;Chen, Wei;Tang, Liang;Luo, Zhi Qing;Yan, Bao Rong;L√º, Jian Hong;Hu, Xi Wei</t>
  </si>
  <si>
    <t>Ministry of Education China</t>
  </si>
  <si>
    <t>Chen Z.Q.</t>
  </si>
  <si>
    <t>A numerical simulation of surface wave excitation in a rectangular planar-type plasma source</t>
  </si>
  <si>
    <t>10.1088/1674-1056/18/8/058</t>
  </si>
  <si>
    <t>2-s2.0-68949216424</t>
  </si>
  <si>
    <t>['two proximity', 'ring patch', 'ring antenna', 'proposed annular', 'effective bandwidth', 'current distribution', 'cp operation', 'coupled l', 'corresponding bandwidth', '82 ghz', '2 ghz', '0 ¬∞']</t>
  </si>
  <si>
    <t>Circular-polarization | Microstrip antennas | Wideband antennas</t>
  </si>
  <si>
    <t>A wideband circularly polarized (CP) annular-ring patch antenna with two proximity-coupled L-probe feeds orientated to have phases of 0¬∞ and 90¬∞, using a broadband 90¬∞ hybrid feed, is proposed. It is found that the current distribution for CP operation can be improved by cutting a smaller concentric circular slot on the original larger circular patch to form an annular-ring patch. With such an arrangement, the proposed antenna delivers a wider axial ratio (AR) bandwidth than that of the conventional circular patch with the identical feeding technique. Considering the common overlapped bandwidth limited by the impedance, AR and gain, the proposed annular-ring patch antenna exhibits an effective bandwidth of 38% from 1.5 to 2.2 GHz, which is wider than the corresponding bandwidth of 29.7% from 1.35 to 1.82 GHz for the conventional circular patch. Moreover, the effective bandwidth of 38% for the proposed annular-ring antenna is also much wider than those for the other annular-ring patch antennas in the literature. ¬© 2009 IEEE.</t>
  </si>
  <si>
    <t>2474-2477</t>
  </si>
  <si>
    <t>60017161;60010080;60010080</t>
  </si>
  <si>
    <t>57198926864;8238653600;24468877900</t>
  </si>
  <si>
    <t>Guo, Yong Xin;Bian, Lei;Shi, Xiang Quan</t>
  </si>
  <si>
    <t>National University of Singapore;Nanjing University of Science and Technology</t>
  </si>
  <si>
    <t>60017161;60010080</t>
  </si>
  <si>
    <t>Broadband circularly polarized annular-ring microstrip antenna</t>
  </si>
  <si>
    <t>10.1109/TAP.2009.2024584</t>
  </si>
  <si>
    <t>2-s2.0-68949216443</t>
  </si>
  <si>
    <t>['synthetic data', 'slight modifications', 'results show', 'reconstructed contrast', 'mr term', 'microwave inversion', 'laplacian regularizer', 'inversion results', 'fast implementation', 'curve method', 'csi ),', 'computational resources', 'classical dbim', 'background media']</t>
  </si>
  <si>
    <t>Biomedical electromagnetic imaging | Electromagnetic scattering inverse problems | Inverse problems</t>
  </si>
  <si>
    <t>For 2D transverse magnetic (TM) microwave inversion, multiplicative-regularized contrast source inversion (MR-CSI), and the distorted Born iterative method (DBIM) are compared. The comparison is based on a computational resource analysis, inversion of synthetic data, and inversion of experimentally collected data from both the Fresnel and UPC Barcelona data sets. All inversion results are blind, but appropriate physical values for the reconstructed contrast are maintained. The data sets used to test the algorithms vary widely in terms of the background media, antennas, and far/near field considerations. To ensure that the comparison is replicable, an automatic regularization parameter selection method is used for the additive regularization within the DBIM, which utilizes a fast implementation of the L-curve method and the Laplacian regularizer. While not used in the classical DBIM, we introduce an MR term to the DBIM in order to provide comparable results to MR-CSI. The introduction of this MR term requires only slight modifications to the classical DBIM algorithm, and adds little computational complexity. The results show that with the addition of the MR term in the DBIM, the two algorithms provide very similar inversion results, but with the MR-CSI method providing advantages for both computational resources and ease of implementation. ¬© 2009 IEEE.</t>
  </si>
  <si>
    <t>2341-2351</t>
  </si>
  <si>
    <t>7004798212;25631075500;57204246122</t>
  </si>
  <si>
    <t>Gilmore, Colin;Mojabi, Puyan;LoVetri, Joe</t>
  </si>
  <si>
    <t>Gilmore C.</t>
  </si>
  <si>
    <t>Comparison of an enhanced distorted born iterative method and the multiplicative-regularized contrast source inversion method</t>
  </si>
  <si>
    <t>10.1109/TAP.2009.2024478</t>
  </si>
  <si>
    <t>2-s2.0-68949217132</t>
  </si>
  <si>
    <t>['work presented', 'unconditional stability', 'theoretical proof', 'studied comprehensively', 'practical uses', 'potential mixed', 'paper lays', 'order lod', 'numerical verification', 'numerical dispersion', 'fdtd methods', 'fdtd method', 'dispersion errors', 'discretization parameters', 'dimensional finite', 'difference time', 'derived analytically', 'denser grid', 'computational efficiency', 'carefully made']</t>
  </si>
  <si>
    <t>Courant-Friedrich-Levy (CFL) condition | High order | Locally-one-dimensional (LOD) finite-difference time-domain (FDTD) method | Numerical dispersion | Unconditionally stability</t>
  </si>
  <si>
    <t>An arbitrary-order unconditionally stable three-dimensional (3-D) locally-one- dimensional finite-difference time-method (FDTD) (LOD-FDTD) method is proposed. Theoretical proof and numerical verification of the unconditional stability are shown and numerical dispersion is derived analytically. Effects of discretization parameters on the numerical dispersion errors are studied comprehensively. It is found that the second-order LOD-FDTD has the same level of numerical dispersion error as that of the unconditionally stable alternating direction implicit finite-difference time-domain (ADI-FDTD) method and other LOD-FDTD methods but with higher computational efficiency. To reduce the dispersion errors, either a higher-order LOD-FDTD method or a denser grid can be applied, but the choice has to be carefully made in order to achieve best trade-off between the accuracy and computational efficiency. The work presented in this paper lays the foundations and guidelines for practical uses of the LOD method including the potential mixed-order LOD-FDTD methods. ¬© 2009 IEEE.</t>
  </si>
  <si>
    <t>2409-2417</t>
  </si>
  <si>
    <t>60025084;60015913;60025084</t>
  </si>
  <si>
    <t>57205304373;7409467196;35239370900</t>
  </si>
  <si>
    <t>Liu, Qi Feng;Chen, Zhizhang;Yin, Wen Yan</t>
  </si>
  <si>
    <t>Shanghai;Halifax</t>
  </si>
  <si>
    <t>Shanghai Jiao Tong University;Dalhousie University</t>
  </si>
  <si>
    <t>60025084;60015913</t>
  </si>
  <si>
    <t>An arbitrary-order LOD-FDTD method and its stability and numerical dispersion</t>
  </si>
  <si>
    <t>10.1109/TAP.2009.2024492</t>
  </si>
  <si>
    <t>2-s2.0-68949217805</t>
  </si>
  <si>
    <t>['signals impinging', 'signal impinges', 'scaling procedure', 'resolution approach', 'proposed approach', 'planar array', 'multiple signals', 'iteratively processed', 'innovative multi', 'incoming waves', 'gain towards', 'final result', 'detection process', 'desired signals', 'data acquired', 'current limitations', 'assess potentialities', 'array sensors', 'angular resolution']</t>
  </si>
  <si>
    <t>Classification | Direction of arrival (DOA) estimation | Multiresolution | Planar arrays | Support vector machine</t>
  </si>
  <si>
    <t>The knowledge of the directions of arrival (DOAs) of the signals impinging on an antenna receiver enables the use of adaptive control algorithm suitable for limiting the effects of interferences and increasing the gain towards the desired signals in order to improve the performances of wireless communication systems. In this paper, an innovative multi-resolution approach for the real-time DOA estimation of multiple signals impinging on a planar array is presented. The method is based on a support vector classifier and it exploits a multi-scaling procedure to enhance the angular resolution of the detection process in the regions of incidence of the incoming waves. The data acquired from the array sensors are iteratively processed with a support vector machine (SVM) customized to the problem at hand. The final result is the definition of a map of the probability that a signal impinges on the antenna from a fixed angular direction. Selected numerical results, concerned with both single and multiple signals, are provided to assess potentialities and current limitations of the proposed approach. ¬© 2009 IEEE.</t>
  </si>
  <si>
    <t>2279-2292</t>
  </si>
  <si>
    <t>7006135869;23092071900;22035972900;7005085831</t>
  </si>
  <si>
    <t>Donelli, Massimo;Viani, Federico;Rocca, Paolo;Massa, Andrea</t>
  </si>
  <si>
    <t>An innovative multiresolution approach for DOA estimation based on a support vector classification</t>
  </si>
  <si>
    <t>10.1109/TAP.2009.2024485</t>
  </si>
  <si>
    <t>2-s2.0-68949219597</t>
  </si>
  <si>
    <t>['wave number', 'theoretical time', 'surrounding medium', 'separate transmit', 'scattering analysis', 'scattered field', 'reversal invariants', 'resolved cylinder', 'resolution width', 'receive arrays', 'projected harmonics', 'normal modes', 'linear polarizations', 'e .,', 'cylinder radius', 'cylinder diameter', 'also expressed']</t>
  </si>
  <si>
    <t>Antenna array processing | Electromagnetic inverse problem | Electromagnetic scattering</t>
  </si>
  <si>
    <t>The DORT method applies to scattering analysis with arrays of transceivers. It consists in the study of the time-reversal invariants. In this paper, a large dielectric cylinder is observed by separate transmit and receive arrays with linear polarizations, E or H, parallel to its axis. The decomposition of the scattered field into normal modes and projected harmonics is used to determine the theoretical time-reversal invariants. It is shown that the number of invariants is about 2k1a, where a is the cylinder radius and k1 the wave number in the surrounding medium. Furthermore, this approach provides approximated expressions of the two first invariants for a sub-resolved cylinder, i.e., when the cylinder diameter is smaller than the resolution width of the arrays. The two first invariants are also expressed in the small object limit for k1 a &lt; 0.5. AMS subject classifications. 35B40, 35P25, 45A05, 74J20,78M35 ¬© 2009 IEEE.</t>
  </si>
  <si>
    <t>2331-2340</t>
  </si>
  <si>
    <t>60105746;60105746;60105746;60105746;60105746</t>
  </si>
  <si>
    <t>6503868942;34771280000;55908232000;7006125165;56415754000</t>
  </si>
  <si>
    <t>Minonzio, Jean Gabriel;Davy, Matthieu;de Rosny, Julien;Prada, Claire;Fink, Mathias</t>
  </si>
  <si>
    <t>Minonzio J.G.</t>
  </si>
  <si>
    <t>Theory of the time-reversal operator for a dielectric cylinder using separate transmit and receive arrays</t>
  </si>
  <si>
    <t>10.1109/TAP.2009.2024496</t>
  </si>
  <si>
    <t>2-s2.0-68949220943</t>
  </si>
  <si>
    <t>['‚ àº5', '‚ àº12', 'sufficient amount', 'results show', 'posteriori optimized', 'organic solvents', 'increasing n', 'harvesting materials', 'fluorescence emission', 'en increases', 'en ).', 'effective light', 'dye orientation', 'dye integrates', 'circular dichroism', 'band œªmax', 'band absorption', 'arrays decreases', 'additive reagents', '8 nm', '8 ),', '730 times', '6 nm', '2 nm']</t>
  </si>
  <si>
    <t>The application of low-flux sunlight begins with the synthesis of effective antenna systems. This requires the development of dye integrates with optimized dye orientation for effective energy transfer. We here report a series of peptide-linked porphyrin arrays, denoted by Boc-(PorZn,S) n-OBut (n = 2, 4, and 8), that change their dye orientation to increase fluorescence responsively to additive reagents. The B-band absorption (AB) regions of the arrays show blue shifts (dimer, 407.6 nm; tetramer, 408.2 nm; octamer, 407.8 nm) in organic solvents as compared to that of Boc-PorZn,S-OBut (monomer, 422.6 nm) and the fluorescence yield Œ¶? of the arrays decreases with increasing n, obeying the relationship Œ¶? = 0.03/n1.5.; however, the arrays are tuned up in fluorescence emission by the addition of 1,2-diaminoethane (en). The addition of a sufficient amount of en increases the fluorescence of the porphyrins in monomer, dimer, tetramer, and octamer by ‚àº5, ‚àº12, ‚àº12, and &gt;730 times, respectively, when compared with that observed in the absence of en. This also causes asymptotic red shifts in absorption (AB) bands (B-band Œªmax: 410 to 429-430 nm), as well as changes in circular dichroism (CD) spectra, and makes porphyrins approach new mutual asymmetric orientations. Our results show the potentiality of the tunable dye polymers that are a posteriori optimized in dye orientation and fluorescence emission by additive reagents for the development of effective light-harvesting materials. ¬© 2009 American Chemical Society.</t>
  </si>
  <si>
    <t>11719-11726</t>
  </si>
  <si>
    <t>60025141;60025141;60025141;60024322;60000264;60031126</t>
  </si>
  <si>
    <t>7201684724;55732260600;16178368600;6701365928;7003946876;7102758027</t>
  </si>
  <si>
    <t>Yamamura, Takeshi;Suzuki, Shingo;Taguchi, Tomotaka;Onoda, Akira;Kamachi, Toshiaki;Okura, Ichiro</t>
  </si>
  <si>
    <t>Tokyo;Tokyo;Suita;Nagoya</t>
  </si>
  <si>
    <t>Tokyo Institute of Technology;Tokyo University of Science;Osaka University;Nagoya University</t>
  </si>
  <si>
    <t>60031126;60025141;60024322;60000264</t>
  </si>
  <si>
    <t>Yamamura T.</t>
  </si>
  <si>
    <t>Porphyrin arrays responsive to additives. Fluorescence tuning</t>
  </si>
  <si>
    <t>10.1021/ja809851d</t>
  </si>
  <si>
    <t>2-s2.0-69049090854</t>
  </si>
  <si>
    <t>['waveguide transition', 'slots radiate', 'simulated results', 'paper presents', 'original slots', 'measured results', 'dig tapering', 'dig ).', 'back radiation', 'added near']</t>
  </si>
  <si>
    <t>Aperture | Dielectric image guide (DIG) | Dielectric resonator antenna | Linear array</t>
  </si>
  <si>
    <t>This paper presents the design of a rectangular dielectric resonator antenna array coupled to narrow slot apertures that are fed by dielectric image guide (DIG). The DIG is excited by an X-band rectangular waveguide through a waveguide transition, and DIG tapering is used to match between the waveguide and the DIG. Reflection cancelling slots are added near the original slots to improve impedance matching. Since the slots radiate in both directions, a reflecting conducting plate is inserted above the DIG to decrease the back radiation of the antenna. The antenna is fabricated and the measured results are compared to the simulated results. ¬© 2009 IEEE.</t>
  </si>
  <si>
    <t>2252-2259</t>
  </si>
  <si>
    <t>23089925700;7004922524;7006839683</t>
  </si>
  <si>
    <t>Al-Zoubi, Asem S.;Kishk, Ahmed A.;Glisson, Allen W.</t>
  </si>
  <si>
    <t>Aperture coupled rectangular dielectric resonator antenna array fed by dielectric image guide</t>
  </si>
  <si>
    <t>10.1109/TAP.2009.2024487</t>
  </si>
  <si>
    <t>2-s2.0-69049111225</t>
  </si>
  <si>
    <t>['whole system', 'uses commercial', 'two terminals', 'system platform', 'six faces', 'shelf components', 'paper presents', 'overcomes many', 'node instead', 'modular fashion', 'individual pcbs', 'folded around', 'external face', 'connection layout', 'common edge', 'circuit boards', 'based around', 'also acts', '868 mhz']</t>
  </si>
  <si>
    <t>Flex-rigid wireless sensor node | Integrated battery | Wireless sensor networks | Wireless sensor packaging</t>
  </si>
  <si>
    <t>This paper presents the design and development of a miniaturized, modular, system platform with fully integrated battery for wireless sensor nodes. It uses commercial off-the-shelf components and overcomes many of the limitations that attach to more conventional wireless sensor nodes based on planar vertical stacking of circuit boards. The platform is based around a plastic cubic framework that also acts as a receptacle for the battery. Six printed circuit boards (PCBs), interconnected with flex-PCB, are folded around the six faces of the cube, with two of the PCBs making contact with the two terminals of the battery. The sensor node architecture is partitioned in a modular fashion so that the main node circuit blocks (power, sensors, processing, and communications) are allocated to the individual PCBs on the six faces of the cube. Each of the PCBs has a common edge-connection layout, and each of the flex tapes joining the PCBs is identical in layout, giving a common "bus"between the PCBs. This makes it easy to change any of the individual circuit blocks without having to redesign the whole system. The use of a cube also means that the sensors and antenna can each be on an external face of the node instead of being limited to the two external faces typical of planar vertical stacks. The functionality of the platform is verified by the design, assembly, and testing of a four-sensor environment sensing node working at 868 MHz. ¬© 2009 IEEE.</t>
  </si>
  <si>
    <t>617-626</t>
  </si>
  <si>
    <t>60199296-60001898;60199296</t>
  </si>
  <si>
    <t>23670408700;7403498681</t>
  </si>
  <si>
    <t>Martinez-Catal√°, Rafael Vicente;Barrett, John</t>
  </si>
  <si>
    <t>Ireland;Ireland</t>
  </si>
  <si>
    <t>Bishopstown;Cork</t>
  </si>
  <si>
    <t>Munster Technological University (MTU);Tyndall National Institute</t>
  </si>
  <si>
    <t>60199296;60001898</t>
  </si>
  <si>
    <t>Martinez-Catal√° R.V.</t>
  </si>
  <si>
    <t>A modular wireless sensor platform with fully integrated battery</t>
  </si>
  <si>
    <t>10.1109/TCAPT.2009.2014875</t>
  </si>
  <si>
    <t>2-s2.0-70349263254</t>
  </si>
  <si>
    <t>['¬© 2009', 'vibronic satellite', 'slight enhancement', 'shifted fluorescence', 'shifted chlorophyll', 'reaction centers', 'quenching locus', 'picosecond time', 'photochemical quenching', 'npq state', 'npq involves', 'npq ),', 'molecular biology', 'lutein 1', 'lhcii brought', 'isolated lhcii', 'intact chloroplasts', 'fluorescence red', 'fluorescence changes', 'excess light', 'energy dissipation', 'emitting chlorophyll', 'dependent upon', 'closer interaction', 'characteristic red', 'american society', 'altered environment', 'also accompanied']</t>
  </si>
  <si>
    <t>Non-photochemical quenching (NPQ), a mechanism of energy dissipation in higher plants protects photosystem II (PSII) reaction centers from damage by excess light. NPQ involves a reduction in the chlorophyll excited state lifetime in the PSII harvesting antenna (LHCII) by a quencher. Yet, little is known about the effect of the quencher on chlorophyll excited state energy and dynamics. Application of picosecond time-resolved fluorescence spectroscopy demonstrated that NPQ involves a red-shift (60 ¬± 5 cm-1) and slight enhancement of the vibronic satellite of the main PSII lifetime component present in intact chloroplasts. Whereas this fluorescence red-shift was enhanced by the presence of zeaxanthin, it was not dependent upon it. The red-shifted fluorescence of intact chloroplasts in the NPQ state was accompanied by red-shifted chlorophyll a absorption. Nearly identical absorption and fluorescence changes were observed in isolated LHCII complexes quenched in a low detergent media, suggesting that the mechanism of quenching is the same in both systems. In both cases, the extent of the fluorescence red-shift was shown to correlate with the lifetime of a component. The alteration in the energy of the emitting chlorophyll(s) in intact chloroplasts and isolated LHCII was also accompanied by changes in lutein 1 observed in their 77K fluorescence excitation spectra. We suggest that the characteristic red-shifted fluorescence emission reflects an altered environment of the emitting chlorophyll(s) in LHCII brought about by their closer interaction with lutein 1 in the quenching locus. ¬© 2009 by The American Society for Biochemistry and Molecular Biology, Inc.</t>
  </si>
  <si>
    <t>23592-23601</t>
  </si>
  <si>
    <t>55547132831;7102944615</t>
  </si>
  <si>
    <t>Johnson, Matthew P.;Ruban, Alexander V.</t>
  </si>
  <si>
    <t>Johnson M.P.</t>
  </si>
  <si>
    <t>Photoprotective energy dissipation in higher plants involves alteration of the excited state energy of the emitting chlorophyll(s) in the light harvesting antenna II (LHCII)</t>
  </si>
  <si>
    <t>10.1074/jbc.M109.013557</t>
  </si>
  <si>
    <t>2-s2.0-69949181058</t>
  </si>
  <si>
    <t>['wavelength choke', 'technology 2009', 'simple model', 'shaped dra', 'sensor design', 'preliminary results', 'performed numerically', 'parametric studies', 'matching medium', 'lumped loads', 'investigated numerically', 'good matching', 'dra type', 'domain detection', 'dipole antenna', 'confirmed experimentally', 'compact stair', 'circular ultra', '5 ghz']</t>
  </si>
  <si>
    <t>A compact stair-shaped dielectric resonator antenna (DRA) is designed and fabricated for microwave breast cancer detection. A quarter-wavelength choke was incorporated to reduce the finite ground plane size. A more than 40 return loss of 10 dB centred at 6.5 GHz is achieved with a 50 V coaxial port. Parametric studies are carried out to provide practical insights into sensor design. The design is performed numerically and confirmed experimentally. A simple model for the tissue is considered and the interaction of the sensor with the tissue is investigated. Good matching is retained without adding any matching medium or lumped loads when the sensor is in contact with the tissue. A two-element sensor array is investigated numerically. A dipole antenna and a circular ultra-wideband dipole antenna are compared with the stair-shaped DRA with a choked ground plane. Preliminary results are obtained for the cases with different tumour locations. The DRA type of sensor reveals good potential for frequency-domain detection. ¬© The Institution of Engineering and Technology 2009.</t>
  </si>
  <si>
    <t>60010491;60010491</t>
  </si>
  <si>
    <t>55709649800;7004922524</t>
  </si>
  <si>
    <t>Huang, W.;Kishk, A. A.</t>
  </si>
  <si>
    <t>Compact dielectric resonator antenna for microwave breast cancer detection</t>
  </si>
  <si>
    <t>10.1049/iet-map.2008.0170</t>
  </si>
  <si>
    <t>2-s2.0-69249085385</t>
  </si>
  <si>
    <t>['¬© 2009', 'thus preventing', 'svs ).', 'small set', 'range dependence', 'radar returns', 'optimum performance', 'novel registration', 'model giving', 'identically distributed', 'doa dependent', 'doa ),', 'caa ).', 'based range', 'authors propose', 'array response', 'accurate estimate']</t>
  </si>
  <si>
    <t>The authors consider space-time adaptive processing (STAP) when the radar returns are recorded by a conformal antenna array (CAA). The statistics of the secondary data snapshots used to estimate the optimum weight vector are not identically distributed with respect to range, thus preventing the customary STAP processor from achieving its optimum performance. The compensation of the range dependence of the secondary data requires precise knowledge of the array response for any direction of arrival (DOA), and, thus, of the spatial steering vectors (SVs). The authors propose a novel registration-based range-dependence compensation algorithm that gives an accurate estimate of the interference-plus-noise covariance matrix under the hypotheses that calibrated spatial SVs are available only for a small set of DOAs, and that the errors in the model giving the true spatial SV for each DOA are DOA dependent. The performance in terms of signal-to-interference-plus-noise ratio loss is promising. ¬© 2009 The Institution of Engineering and Technology.</t>
  </si>
  <si>
    <t>373-383</t>
  </si>
  <si>
    <t>60000964;60004280;60002884;60000964</t>
  </si>
  <si>
    <t>23036629500;57190110687;15923420900;35585229900</t>
  </si>
  <si>
    <t>Ries, P.;Lapierre, F. D.;Lesturgie, M.;Verly, J. G.</t>
  </si>
  <si>
    <t>Belgium;France;Belgium</t>
  </si>
  <si>
    <t>Brussels;Palaiseau;Liege</t>
  </si>
  <si>
    <t>Koninklijke Militaire School - Ecole Royale Militaire;ONERA Centre de Palaiseau;Universit√© de Li√®ge</t>
  </si>
  <si>
    <t>60004280;60002884;60000964</t>
  </si>
  <si>
    <t>Ries P.</t>
  </si>
  <si>
    <t>Handling partially calibrated conformal antenna arrays in range-dependence compensation for airborne bistatic space-time adaptive processing radar</t>
  </si>
  <si>
    <t>10.1049/iet-rsn.2008.0139</t>
  </si>
  <si>
    <t>2-s2.0-69249097503</t>
  </si>
  <si>
    <t>['parasitic patches', 'one active', 'feeding circuits', 'ebg structures', 'compact antenna', 'active patch', '8 ghz', '8 dbi']</t>
  </si>
  <si>
    <t>Array antenna | EBG | Microstrip | Parasitic array</t>
  </si>
  <si>
    <t>A novel planar microstrip array antenna is proposed and fabricated. This antenna is composed of one active or fed microstrip patch and two parasitic microstrip patches. Two parasitic patches are coupled with active patch via one-dimensional electromagnetic bandgap (1D-EBG) structures. 1D-EBG structures, maintaining the resonation of active patch, supply microwave power to parasitic patches then no feeding circuits are needed and compact antenna is realized. Because of enhancement of coupling between active and parasitic patches, this antenna performs high gain of 10.8 dBi at 5.8 GHz, comparable to ideal three active patch array. ¬© IEICE 2009.</t>
  </si>
  <si>
    <t>949-954</t>
  </si>
  <si>
    <t>60018284;60024751;60024751;60024751</t>
  </si>
  <si>
    <t>6602957586;7103309077;7003894513;7201491109</t>
  </si>
  <si>
    <t>Matsugatani, Kazuoki;Sakakibara, Kunio;Kikuma, Nobuyoshi;Hirayama, Hiroshi</t>
  </si>
  <si>
    <t>Nagoya;Kariya</t>
  </si>
  <si>
    <t>Nagoya Institute of Technology;DENSO Corporation</t>
  </si>
  <si>
    <t>60024751;60018284</t>
  </si>
  <si>
    <t>Matsugatani K.</t>
  </si>
  <si>
    <t>Microstrip patch array antenna coupled with parasitic patches using one dimensional EBG structures</t>
  </si>
  <si>
    <t>10.1587/elex.6.949</t>
  </si>
  <si>
    <t>2-s2.0-69249100484</t>
  </si>
  <si>
    <t>['track widths', 'thin substrate', 'thick substrates', 'thereby ensuring', 'tested using', 'technology 2009', 'single element', 'significant reduction', 'proposed technique', 'pattern distortion', 'new technique', 'new edge', 'microstrip patches', 'large arrays', 'conventional edge', 'area consumed', 'achieved compared']</t>
  </si>
  <si>
    <t>A new edge-fed patch antenna that mitigates spurious radiation issues when thick substrates are used to create the antenna is presented. The radiator can be classified as an edge-fed cavity backed patch. Here, a thin substrate is used to develop the microstrip feed line, thereby ensuring the track widths are small and subsequently decreasing spurious feed radiation. The patch radiator utilises the thick substrate employed in the cavity ensuring reasonable return loss bandwidth can be achieved. A single element and a 2 √ó 2 array have been designed, fabricated and tested using the proposed technique and it has been shown that significant reduction in pattern distortion and increase in gain can be achieved compared to conventional edge-fed microstrip patch configurations. Because of the thin tracks used to feed the radiators, the new technique is very applicable to large arrays of microstrip patches where the area consumed by the distribution network must be minimised to ensure good radiation performance. ¬© The Institution of Engineering and Technology 2009.</t>
  </si>
  <si>
    <t>614-620</t>
  </si>
  <si>
    <t>60011362;60011362;100589987</t>
  </si>
  <si>
    <t>24343292300;7202541274;35478779700</t>
  </si>
  <si>
    <t>Elmezughi, A. S.;Rowe, W. S.T.;Waterhouse, R. B.</t>
  </si>
  <si>
    <t>Melbourne;Glen Burnie</t>
  </si>
  <si>
    <t>RMIT University;Pharad, LLC</t>
  </si>
  <si>
    <t>60011362;100589987</t>
  </si>
  <si>
    <t>Elmezughi A.S.</t>
  </si>
  <si>
    <t>Edge-fed cavity backed patch antennas and arrays</t>
  </si>
  <si>
    <t>10.1049/iet-map.2008.0172</t>
  </si>
  <si>
    <t>2-s2.0-69249113860</t>
  </si>
  <si>
    <t>['using simulations', 'technology 2009', 'study investigates', 'return loss', 'much research', 'metallic sphere', 'corrugated horns', 'aperture efficiency']</t>
  </si>
  <si>
    <t>Much research is recently being made in improving the performance of smooth wall conical horns as an alternative to the corrugated horns. This study investigates the performance of a metallic sphere-inserted conical horn in the Ku-band by using simulations and experiments. While the proposed horn displays improved performance in respect of gain, aperture efficiency and return loss, it is also more compact in comparison with the recently proposed disc(s)-inserted conical horn. ¬© The Institution of Engineering and Technology 2009.</t>
  </si>
  <si>
    <t>714-721</t>
  </si>
  <si>
    <t>60090616;60090616;60070264</t>
  </si>
  <si>
    <t>24802490100;6701834327;7004947893</t>
  </si>
  <si>
    <t>Tan, C. Y.;Selvan, K. T.;Venkatesan, V.</t>
  </si>
  <si>
    <t>Malaysia;India</t>
  </si>
  <si>
    <t>Semenyih;Chennai</t>
  </si>
  <si>
    <t>The University of Nottingham Malaysia Campus;SAMEER-Centre for Electromagnetics India</t>
  </si>
  <si>
    <t>60090616;60070264</t>
  </si>
  <si>
    <t>Investigations on metallic sphere-inserted conical horn</t>
  </si>
  <si>
    <t>10.1049/iet-map.2008.0153</t>
  </si>
  <si>
    <t>2-s2.0-69249117426</t>
  </si>
  <si>
    <t>['¬© 2009', 'varying weights', 'using high', 'uncompensated losses', 'uncompensated case', 'stap applied', 'performance attainable', 'order angle', 'noise ratio', 'nearly 16db', 'mounted canoe', 'loss consistent', 'localised processing', 'limited platforms', 'level compatible', 'good performance', 'elevated signal', 'doppler warping', 'dimensional angle', 'conformal arrays', 'clutter non', 'chined shape', 'cfa stap', 'cfa non', 'authors demonstrate']</t>
  </si>
  <si>
    <t>Conformal arrays (CFAs) possess certain desirable characteristics for deployment on unmanned aerial vehicles and other payload-limited platforms. However, the CFA non-planar geometry induces clutter non-stationarity, resulting in elevated signal-to-interference-plus-noise ratio (SINR) loss when applying conventional space-time adaptive processing (STAP) algorithms. Non-stationary clutter leads to covariance matrix estimation error and, consequently, an erroneous STAP frequency response. In this study, the authors examine two practical conformal antenna configurations: a belly-mounted canoe and a nose-mounted, chined shape. Using high-fidelity signal models, the authors show traditional STAP losses in excess of 10dB because of the effects of clutter non-stationarity. The authors then investigate a number of ameliorating techniques compatible with standard STAP implementation, including localised processing, localised processing with time-varying weights, equivalent uniform linear array transformation, angle-Doppler warping and higher-order angle-Doppler warping. The authors demonstrate very good performance for the higher-order angle-Doppler warping method applied to the chined radome shape, with peak adaptive SINR losses reduced from nearly 16dB for the uncompensated case to 3dB of loss consistent with performance attainable in a homogeneous clutter environment. The authors also find good performance for three-dimensional angle-Doppler warping over azimuth, elevation and Doppler when applied to the tapered canoe shape, with uncompensated losses of roughly 14dB reduced to 3dB, again a level compatible with STAP applied in a homogeneous clutter environment. The authors thus show that CFA STAP can yield performance similar to that of a conventional planar array when using appropriate compensation methods. ¬© 2009 The Institution of Engineering and Technology.</t>
  </si>
  <si>
    <t>357-372</t>
  </si>
  <si>
    <t>60015099;60015099-60021032;60021032;60019228</t>
  </si>
  <si>
    <t>6602122639;7102899749;7101811574;6508094222</t>
  </si>
  <si>
    <t>Hersey, R. K.;Melvin, W. L.;McClellan, J. H.;Culpepper, E.</t>
  </si>
  <si>
    <t>Atlanta;Dayton;Atlanta</t>
  </si>
  <si>
    <t>Georgia Institute of Technology;Air Force Research Laboratory;Georgia Tech Research Institute</t>
  </si>
  <si>
    <t>60021032;60019228;60015099</t>
  </si>
  <si>
    <t>Hersey R.K.</t>
  </si>
  <si>
    <t>Adaptive ground clutter suppression for conformal array radar systems</t>
  </si>
  <si>
    <t>10.1049/iet-rsn.2008.0149</t>
  </si>
  <si>
    <t>2-s2.0-69249120907</t>
  </si>
  <si>
    <t>['¬© 2009', 'waveform techniques', 'transmitter array', 'successfully rejected', 'spread clutter', 'return propagation', 'rejection algorithm', 'radar return', 'noise floor', 'input multiple', 'horizon radar', 'experiment objective', 'clutter sources', 'adaptive beamformer']</t>
  </si>
  <si>
    <t>Results from an experiment that applied one class of multiple-input multiple-output (MIMO) waveform techniques to over-the-horizon radar (OTHR) are reported. The experiment objective was to demonstrate that adaptive transmitter beamforming could be used in an appropriately design radar to reject spatially discrete Doppler-spread clutter. In the particular MIMO radar architecture that the authors call non-causal transmit beamforming, conventional or adaptive transmitter beamforming occurs following waveform transmission, propagation, scatter from targets and clutter sources, return propagation and finally signal reception. In the case reported herein spatially discrete clutter was successfully rejected to the noise floor of the radar return with rejection in excess of 35dB achieved using common adaptive algorithms and straightforward training data selection. As part of the rejection algorithm the transmitted waveform direction-of-departure (DOD) from the transmitter array to the target was estimated and used as the preserved steer direction in the adaptive beamformer. The DOD estimates agree well with the geometrically determined true values. The demonstration of non-causal transmit beamforming suggests that it will be possible to create multiple simultaneous adaptive range-dependent transmitter beams with an appropriately designed OTHR. This has several applications including for the mitigation of Doppler-spread clutter. ¬© 2009 The Institution of Engineering and Technology.</t>
  </si>
  <si>
    <t>290-303</t>
  </si>
  <si>
    <t>60003480;60003480;107713397</t>
  </si>
  <si>
    <t>7004504501;7006472158;15064290200</t>
  </si>
  <si>
    <t>Frazer, G. J.;Abramovich, Y. I.;Johnson, B. A.</t>
  </si>
  <si>
    <t>Edinburgh;Edinburgh</t>
  </si>
  <si>
    <t>Defence Science and Technology Group;LM Australia Electronic Systems Pty. Ltd.</t>
  </si>
  <si>
    <t>60003480;107713397</t>
  </si>
  <si>
    <t>Frazer G.J.</t>
  </si>
  <si>
    <t>Multiple-input multiple-output over-the-horizon radar: Experimental results</t>
  </si>
  <si>
    <t>10.1049/iet-rsn.2008.0142</t>
  </si>
  <si>
    <t>2-s2.0-69249127151</t>
  </si>
  <si>
    <t>['thus achieving', 'technology 2009', 'novel cpw', 'narrow bandwidth', 'loop antenna', 'antenna geometry', '1 dbi']</t>
  </si>
  <si>
    <t>The design of a novel CPW-fed printed slot-loop antenna with narrowband omnidirectional attributes is proposed. The antenna geometry is selected to reduce slot coupling, thus achieving both a narrow bandwidth and an omnidirectional radiation pattern simultaneously. A gain of 2.1 dBi is accomplished with high radiation efficiency. Very narrow fractional impedance bandwidths as low as 2.9% are realised with good omnidirectional radiation characteristics. A technique providing unconstrained control of the bandwidth in the range of 1.7-6.9% is described. ¬© The Institution of Engineering and Technology 2009.</t>
  </si>
  <si>
    <t>673-680</t>
  </si>
  <si>
    <t>8336585300;7005794256</t>
  </si>
  <si>
    <t>Shynu, S. V.;Ammann, M. J.</t>
  </si>
  <si>
    <t>Shynu S.V.</t>
  </si>
  <si>
    <t>A printed CPW-fed slot-loop antenna with narrowband omnidirectional features</t>
  </si>
  <si>
    <t>10.1049/iet-map.2008.0198</t>
  </si>
  <si>
    <t>2-s2.0-69249134258</t>
  </si>
  <si>
    <t>['œµ r', 'vswr 2', 'technology 2009', 'radiation characteristics', 'polarisation levels', 'novel microstrip', 'minimum cross', 'fed dual', 'experimentally verified', 'dielectric substrate', 'covering 5', 'cover 2', 'bandwidth required', 'antenna comprises', '950 mhz', '76 mm', '65 ghz', '550 mhz', '1 ghz']</t>
  </si>
  <si>
    <t>A novel microstrip-fed dual-band printed antenna for wireless local area network (WLAN) is presented. The antenna comprises a rectangular and a circular radiating element, which generate two resonant modes to cover 2.4/5.2/5.8 GHz WLAN bands. The design was experimentally verified by constructing the antenna on a FR4 (Œµ r = 4.4) dielectric substrate (47 mm √ó26 mm √ó 0.76 mm) and measuring its impedance and radiation characteristics at both the bands. The measured 10 dB return loss (VSWR 2:1) bandwidth in the 2.4G Hz band is 550 MHz (2.1-2.65 GHz) and it covers the bandwidth required for 2.4 GHz WLAN. The 5.2/5.8 GHz resonant mode has a bandwidth of 950 MHz (5.15-6.1 GHz) covering 5.2/5.8 GHz WLAN bands. A rigorous experimental evaluation confirmed that the dual-band printed antenna maintained good radiation characteristics with minimum cross-polarisation levels. ¬© The Institution of Engineering and Technology 2009.</t>
  </si>
  <si>
    <t>687-694</t>
  </si>
  <si>
    <t>57195626058;13005888100</t>
  </si>
  <si>
    <t>George Thomas, K.;Sreenivasan, M.</t>
  </si>
  <si>
    <t>George Thomas K.</t>
  </si>
  <si>
    <t>A simple dual-band microstrip-fed printed antenna for WLAN applications</t>
  </si>
  <si>
    <t>10.1049/iet-map.2008.0077</t>
  </si>
  <si>
    <t>2-s2.0-69249148711</t>
  </si>
  <si>
    <t>['¬© 2009', 'wave interference', 'uncooperative hf', 'uhf broadcasts', 'technology organisation', 'target detection', 'static range', 'signal sources', 'radio waves', 'radar transmitter', 'practical performance', 'live data', 'information permitted', 'illuminator may', 'high degree', 'general hf', 'flight path', 'exploit vhf', 'experimental system', 'doppler frequency', 'defence science', 'cancel direct', 'authors discuss', 'antenna array', '30mhz spectrum']</t>
  </si>
  <si>
    <t>Target detection and tracking systems using emitters of opportunity have received significant interest recently, especially those which exploit VHF and UHF broadcasts as signal sources in so-called passive radar systems. Here, the authors discuss an experimental system in the high-frequency (HF) band, where due to long-distance ionospheric propagation of radio waves in the 3-30MHz spectrum, the illuminator may be located well beyond the line-of-sight. In this study, live data was recorded by a high dynamic range multi-channel digital receiver connected to a two-dimensional (L-shaped) antenna array, and signals from an uncooperative HF over-the-horizon (OTH) radar transmitter have been captured and analysed. As a preliminary step towards the development of a general HF-OTH passive radar system, the scope of this work is to compare the performance of conventional and adaptive spatial processing techniques in terms of their ability to cancel direct-wave interference and protect useful signal echoes to detect a small cooperative aircraft target. In particular, an alternative adaptive beamforming method specifically tailored to this application is proposed, and its practical performance is compared with classical and standard adaptive beamforming approaches. GPS data measured on-board the cooperative aircraft provided accurate ground truth of the flight path, enabling target profiles in bi-static range, Doppler frequency and direction-of-arrival (azimuth/elevation) to be calculated as a function of time. This information permitted the different processing schemes to be evaluated with a high degree of confidence. The experimental system and live data analysed are exclusively from the HF Radar program of the Defence Science and Technology Organisation (DSTO), Australia. ¬© 2009 The Commonwealth of Australia.</t>
  </si>
  <si>
    <t>384-405</t>
  </si>
  <si>
    <t>60003480;60032350;60032350;60104073</t>
  </si>
  <si>
    <t>7003695709;8677161800;7005404704;57202472103</t>
  </si>
  <si>
    <t>Fabrizio, G.;Colone, F.;Lombardo, P.;Farina, A.</t>
  </si>
  <si>
    <t>Italy;Italy;Australia</t>
  </si>
  <si>
    <t>Rome;Rome;Edinburgh</t>
  </si>
  <si>
    <t>SELEX Sistemi integrati;Sapienza Universit√† di Roma;Defence Science and Technology Group</t>
  </si>
  <si>
    <t>60104073;60032350;60003480</t>
  </si>
  <si>
    <t>Fabrizio G.</t>
  </si>
  <si>
    <t>Adaptive beamforming for high-frequency over-the-horizon passive radar</t>
  </si>
  <si>
    <t>10.1049/iet-rsn.2008.0159</t>
  </si>
  <si>
    <t>2-s2.0-69249150114</t>
  </si>
  <si>
    <t>['technology 2009', 'return loss', 'proposed antenna', 'measured results', 'centre frequency', 'antenna design', '6 ghz', '5 ghz']</t>
  </si>
  <si>
    <t>An ultra wideband coplanar waveguide (CPW) fed slot antenna is presented. A rectangular slot antenna is excited by a 50-CPW with an arc-shaped tuning stub. For the proposed antenna, the 210 dB return loss bandwidth could reach 15.6 GHz (3.7-19.3 GHz), which is about 135% with respect to the centre frequency of 11.5 GHz. Details of the antenna design, simulation and measured results on the return loss and the E-and H-plane radiation patterns of the proposed antenna are presented. ¬© The Institution of Engineering and Technology 2009.</t>
  </si>
  <si>
    <t>681-686</t>
  </si>
  <si>
    <t>60031777;60031777;60031777;60031777</t>
  </si>
  <si>
    <t>24169546000;24824136000;24825726500;34875611800</t>
  </si>
  <si>
    <t>Naser-Moghadasi, M.;Danideh, A.;Sadeghifakhr, R.;Reza-Azadi, M.</t>
  </si>
  <si>
    <t>CPW-fed ultra wideband slot antenna with arc-shaped stub</t>
  </si>
  <si>
    <t>10.1049/iet-map.2008.0057</t>
  </si>
  <si>
    <t>2-s2.0-69249150922</t>
  </si>
  <si>
    <t>['technology 2009', 'tag antenna', 'sct antenna', 'sct ).', 'rfid tag', 'return loss', 'read range', 'radiating sct', 'measured results', 'investigated first', 'input impedance', 'ground plane', 'good agreement', 'frequency identification', 'current distribution', 'antenna efficiency']</t>
  </si>
  <si>
    <t>A new passive radio-frequency identification (RFID) tag antenna for the ultrahigh frequancy band is proposed. It consists of a modified inductive feed and a radiating slotted copper trace (SCT). A ground plane is used in the design to make the tag antenna platform-tolerant. The radiating SCT is investigated first, and its return loss, antenna efficiency and radiation pattern characteristics are studied. The read range, differential radar cross section, input impedance and current distribution of the RFID tag that employs the SCT antenna are simulated, and reasonably a good agreement between the simulated and measured results is obtained. ¬© The Institution of Engineering and Technology 2009.</t>
  </si>
  <si>
    <t>601-606</t>
  </si>
  <si>
    <t>60013983;60013983;60001439;60074927</t>
  </si>
  <si>
    <t>23995638900;56415172000;55197051100;24484198000</t>
  </si>
  <si>
    <t>Or, Y. C.;Leung, K. W.;Mittra, R.;Rao, K. V.S.</t>
  </si>
  <si>
    <t>United States;Hong Kong;United States</t>
  </si>
  <si>
    <t>Everett;Kowloon;University Park</t>
  </si>
  <si>
    <t>Intermec, Inc;City University of Hong Kong;Pennsylvania State University</t>
  </si>
  <si>
    <t>60074927;60013983;60001439</t>
  </si>
  <si>
    <t>Or Y.</t>
  </si>
  <si>
    <t>Analysis on the platform-tolerant radio-frequency identification tag antenna</t>
  </si>
  <si>
    <t>10.1049/iet-map.2008.0191</t>
  </si>
  <si>
    <t>2-s2.0-69249152251</t>
  </si>
  <si>
    <t>['technology 2009', 'provide omni', 'proposed saa', 'measurement system', 'measurement methodology', 'measured bandwidth', 'indoor ultra', 'impedance bandwidth', 'directional pattern', 'boresight gain', 'average gain', '47 ghz', '360 ¬∞).', '2 dbi']</t>
  </si>
  <si>
    <t>A new sectorised antenna array (SAA) and measurement methodology are proposed for indoor ultra-wideband (UWB) applications. The proposed SAA comprises of one centre element and six side elements. The one centre element and six side elements are arranged in a semi-spherical antenna array configuration. The measurement system and methodology for the coverage of the SAA are developed. The measured bandwidth of the SAA for voltage standing wave ratio (VSWR) ‚â§2 is 37.5, ranging from 3.06 to 4.47 GHz. The boresight gain is more than 5.2 dBi across the impedance bandwidth. The proposed SAA is able to provide omni-directional pattern with an average gain of 5.2 dBi over the angles (0-360¬∞). The discone reference antenna is used to measure the coverage of the proposed SAA. The proposed measurement study shows that the proposed SAA offers omni-directional coverage desirable in UWB indoor location and short-range communication systems. ¬© The Institution of Engineering and Technology 2009.</t>
  </si>
  <si>
    <t>621-629</t>
  </si>
  <si>
    <t>60002668;60002668;60002668;60002668</t>
  </si>
  <si>
    <t>22935760300;7409485017;7006326283;7003719143</t>
  </si>
  <si>
    <t>Nasimuddin, ;Chen, Z. N.;Qing, X.;See, T. S.P.</t>
  </si>
  <si>
    <t>Sectorised antenna array and measurement methodology for indoor ultra-wideband applications</t>
  </si>
  <si>
    <t>10.1049/iet-map.2008.0189</t>
  </si>
  <si>
    <t>2-s2.0-69249159537</t>
  </si>
  <si>
    <t>['ventrodistal margin', 'ventrodistal corner', 'ventroanterior margin', 'ventral margin', 'study comprises', 'rostrum short', 'robust setae', 'posterior margin', 'laticorophium baconi', 'gnatopod 1', 'gnathopod 1', 'flexor margin', 'dorsomedial margin', 'distoventral corner', 'distal flange', 'dactylus reaching', 'brazilian coast', 'article 5', 'article 4', 'another species', '3 spines', '1 tooth', '1 spine', '1 short', '1 large', '1 distal']</t>
  </si>
  <si>
    <t>Apocorophium | Brazilian coast | Corophiidae | Monocorophium | New species</t>
  </si>
  <si>
    <t>This study comprises the description of two new species of Corophiidae from Brazilian coast. Apocorophium curumim sp. nov. is characterized by male antenna 1, peduncle article 1 with 1 distal and 1 proximomedial robust setae on ventral margin and 1 robust seta on proximal dorsomedial margin; male antenna 2 pediform, peduncular article 4, distal ventromedial corner with 1 short and 1 long acute process, article 5 with distal flange and 1 acute process on dorsomedial margin; female antenna 1 with 3-4 proximal robust setae on proximal dorsomedial margin; female antenna 2 peduncle article 3 with 2 robust setae on ventrodistal corner, article 4 with 4 robust setae on ventral margin and 6 on dorsomedial margin, article 5 with 1 distal robust seta on ventral margin; male gnathopod 1 dactylus tip little exceeding palm, with 1 tooth on flexor margin; female gnathopod 1 dactylus without tooth on flexor margin; male gnathopod 2 dactylus with 2 teeth unequal in length in flexor margin and uropod 2 rami outer margin with robust setae. Monocorophium josei sp. nov. is characterized by rostrum short; female antenna 1 peduncular article 1 with 1 distal and 1 proximal robust setae on ventral margin, proximal dorsomedial margin with 2 robust setae; male antenna 1 proximal dorsomedial margin with 1 spine; female antenna 2 peduncular article 4 with 1 single short acute process on distoventral corner; male antenna 2 peduncular article 4, ventrodistal margin with 1 large and 1 small spine, peduncular article 5 with small proximal process on ventroanterior margin; gnatopod 1 on female with dactylus reaching to corner of palm, but in gnathopod 1 of male distinctly exceeding the palm; gnathopod 2 dactylus with 3 spines on posterior margin; pereopod 4 basis distinctly broader than pereopod 3 basis and uropod 2 inner ramus outer margin with 1 medial robust seta. Another species, Laticorophium baconi (Shoemaker, 1934) is herein first recorded from the Southwestern Atlantic Ocean. Copyright ¬© 2009.</t>
  </si>
  <si>
    <t>55-68</t>
  </si>
  <si>
    <t>60011644;60011644</t>
  </si>
  <si>
    <t>6602355224;25822500900</t>
  </si>
  <si>
    <t>Val√©rio-Berardo, Maria Teresa;De Souza, Ana Maria Thiago</t>
  </si>
  <si>
    <t>Universidade Presbiteriana Mackenzie</t>
  </si>
  <si>
    <t>Val√©rio-Berardo M.</t>
  </si>
  <si>
    <t>Description of two new species of the Corophiidae (Amphipoda, crustacea) and register of Laticorophium baconi (Shoemaker, 1934) from Brazilian waters</t>
  </si>
  <si>
    <t>2-s2.0-70249102105</t>
  </si>
  <si>
    <t>Rothamsted International</t>
  </si>
  <si>
    <t>['using gc', 'synthetic blend', 'significant response', 'serious pest', 'present compared', 'perspex four', 'olfactometer bioassay', 'natural sample', 'llc 2009', 'insect antennae', 'hypothenemus hampei', 'host location', 'hampei showed', 'four compounds', 'electrophysiological recordings', 'electroantennography revealed', 'control regions', 'coffea arabica', 'business media', 'behavioral responses', 'behavioral assays', 'arm olfactometer', 'arabica volatiles', 'arabica fruit', 'air entrainment']</t>
  </si>
  <si>
    <t>Coffee berry borer | Coleoptera | Curculionidae | Hypothenemus hampei | Insect-plant interaction | Olfactometer | Semiochemical | Volatiles</t>
  </si>
  <si>
    <t>The coffee berry borer, Hypothenemus hampei is a serious pest in many coffee growing countries. Electrophysiological and behavioral responses of H. hampei to volatiles of different phenological stages of coffee, Coffea arabica, fruits were studied in order to identify volatile semiochemicals used in host location. Volatiles were collected from different phenological stages of C. arabica fruit by air entrainment. Electrophysiological recordings were made from insect antennae. Behavioral assays were carried out using a Perspex four-arm olfactometer. Insects spent significantly more time in the region of the olfactometer where ripe and dry fruit volatiles were present compared to control regions. Coupled gas chromatography-electroantennography revealed the presence of six electrophysiologically active compounds in C. arabica volatiles. These were identified by using GC and GC-MS as methylcyclohexane, ethylbenzene, nonane, 1-octen-3-ol, (R)-limonene, and (R)-3-ethyl-4-methylpentanol. In the olfactometer bioassay, H. hampei showed a significant response to 3-ethyl-4-methylpentanol, methylcyclohexane, nonane, ethylbenzene, and a synthetic blend of these four compounds. Attraction to the synthetic blend was comparable to that for the natural sample. The significance of the study is discussed in terms of semiochemical based pest management methods of the coffee berry borer. ¬© Springer Science + Business Media, LLC 2009.</t>
  </si>
  <si>
    <t>944-950</t>
  </si>
  <si>
    <t>60002793-107713902;60002793;60002793;60002793;60071181;60002793</t>
  </si>
  <si>
    <t>22985695600;57206431975;7103167157;32667550400;33568147600;7101754379</t>
  </si>
  <si>
    <t>Mendesil, Esayas;Bruce, Toby J.A.;Woodcock, Christine M.;Caulfield, John C.;Seyoum, Emiru;Pickett, John A.</t>
  </si>
  <si>
    <t>Ethiopia;United Kingdom;Ethiopia</t>
  </si>
  <si>
    <t>Addis Ababa;Harpenden;</t>
  </si>
  <si>
    <t>Addis Ababa University;Rothamsted Research;Jimma Agricultural Research Centre</t>
  </si>
  <si>
    <t>60071181;60002793;107713902</t>
  </si>
  <si>
    <t>Mendesil E.</t>
  </si>
  <si>
    <t>Semiochemicals used in host location by the coffee berry borer, Hypothenemus Hampei</t>
  </si>
  <si>
    <t>10.1007/s10886-009-9685-6</t>
  </si>
  <si>
    <t>2-s2.0-75649099791</t>
  </si>
  <si>
    <t>['water extract', 'synthetic antioxidant', 'study suggests', 'rights reserved', 'procyanidin b2', 'polar solvents', 'picryl hydrazyl', 'natural antioxidants', 'methanol extract', 'litchi seed', 'lipid peroxidation', 'inhibitory activity', 'gallic acid', 'five extracts', 'ethanol extract', 'ee showed', 'antityrosinase activity', 'antitryrosinase compounds', 'antioxidant capabilities', '), 50', '(-)- gallocatechin', '(-)- epicatechin']</t>
  </si>
  <si>
    <t>Antioxidant activity | Antityrosinase activity | Litchi sinensis seeds | Total phenolics</t>
  </si>
  <si>
    <t>Antioxidant and antitryrosinase compounds from Litchi sinensis Sonn. seeds were extracted with five different types of polar solvents. The five extracts, namely ethanol extract (EE), 50% ethanol extract (50% EE), methanol extract (ME), 50% methanol extract (50% ME), and water extract (WE), were used for the evaluations of total phenolic content, antioxidant capabilities and antityrosinase activity. The 50% EE showed the highest total antioxidant capacity, scavenging the 1,1-diphenyl-2-picryl hydrazyl (DPPH) radical and inhibitory activity against lipid peroxidation, and it was comparable to the activity of the synthetic antioxidant, butylated hydroxyl toluene. Fifty percent EE showed a better antityrosinase activity compared to the other extracts. After application of reverse phase high performance liquid chromatography, coupled to a diode array detector and electrospray ionisation mass spectra, five phenolic compounds, namely, gallic acid, procyanidin B2, (-)-gallocatechin, (-)-epicatechin and (-)-epicatechin-3-gallate were identified from 50% EE. This study suggests that litchi seed can potentially be used as a readily accessible source of natural antioxidants. ¬© 2009 Elsevier Ltd. All rights reserved.</t>
  </si>
  <si>
    <t>Food Chemistry</t>
  </si>
  <si>
    <t>60019499;60019499;60019499;60019499;60024542;60078212;60019499</t>
  </si>
  <si>
    <t>35491551100;7404472095;25928940400;35232670100;12762371400;36064454700;7404832637</t>
  </si>
  <si>
    <t>Nagendra Prasad, K.;Yang, Bao;Yang, Shaoyu;Chen, Yulong;Zhao, Mouming;Ashraf, Muhammad;Jiang, Yueming</t>
  </si>
  <si>
    <t>Pakistan;China;China</t>
  </si>
  <si>
    <t>Faisalabad;Guangzhou;Beijing</t>
  </si>
  <si>
    <t>University of Agriculture, Faisalabad;South China University of Technology;Chinese Academy of Sciences</t>
  </si>
  <si>
    <t>60078212;60024542;60019499</t>
  </si>
  <si>
    <t>Nagendra Prasad K.</t>
  </si>
  <si>
    <t>Identification of phenolic compounds and appraisal of antioxidant and antityrosinase activities from litchi (Litchi sinensis Sonn.) seeds</t>
  </si>
  <si>
    <t>S0308814609001423</t>
  </si>
  <si>
    <t>10.1016/j.foodchem.2009.01.079</t>
  </si>
  <si>
    <t>2-s2.0-64449084992</t>
  </si>
  <si>
    <t>EA Pharma Co., Ltd.</t>
  </si>
  <si>
    <t>E001</t>
  </si>
  <si>
    <t>['wireless communication', 'silver nanopaste', 'rights reserved', 'rfid tags', 'radiation performances', 'printing processes', 'printing process', 'manufacturing cost', 'mainly limited', 'graphic arts', 'found comparable', 'electronic appliances', 'design rules', 'daily commodities', 'constrained due']</t>
  </si>
  <si>
    <t>Radio-frequency identification | Screen printing | Silver nanopaste | Skin effect | Surface roughness</t>
  </si>
  <si>
    <t>The era of wireless communication has come and it is going to flourish in the form of radio frequency identification (RFID) tags. The employment of RFID tags in daily commodities, however, is constrained due to the manufacturing cost. Therefore, industries in the field have sought for alternative manufacturing methods at an ultra low cost and various printing processes have been considered such as inkjet, gravure, flexo, off-set and screen. Although such printing processes are age-old, their applications have been mainly limited to graphic arts and design rules for electronic appliances have not been fully established yet. In this paper, the selection of ink and printing process to fabricate RFID antennas is discussed. The developed silver nanopaste in the range of 20 to 50¬†nm without the inclusion of microparticles and flakes was sintered at 120¬†¬∞C for 1¬†min, which is lower than that of conventional silver paste with microparticles and flakes, and its resistivity was found to be approximately 3¬†ŒºŒ© cm. The radiation performances of various screen printed RFID antennas with silver nanopaste were found comparable to those of copper etched ones. ¬© 2009 Elsevier B.V. All rights reserved.</t>
  </si>
  <si>
    <t>6112-6118</t>
  </si>
  <si>
    <t>60026196;60016912;60026196</t>
  </si>
  <si>
    <t>24367197200;15835345100;56141481200</t>
  </si>
  <si>
    <t>Shin, Dong Youn;Lee, Yongshik;Kim, Chung Hwan</t>
  </si>
  <si>
    <t>Korea Institute of Machinery &amp; Materials;Yonsei University</t>
  </si>
  <si>
    <t>60026196;60016912</t>
  </si>
  <si>
    <t>Shin D.Y.</t>
  </si>
  <si>
    <t>Performance characterization of screen printed radio frequency identification antennas with silver nanopaste</t>
  </si>
  <si>
    <t>S0040609009009626</t>
  </si>
  <si>
    <t>10.1016/j.tsf.2009.05.019</t>
  </si>
  <si>
    <t>2-s2.0-67249090861</t>
  </si>
  <si>
    <t>['unmodeled dynamics', 'studies indicate', 'stability robustness', 'slew maneuver', 'simultaneously point', 'simulation studies', 'sensitivity analyses', 'scan platform', 'ring operator', 'proposed gimbals', 'proposed controller', 'loop stability', 'linearity assumptions', 'high speeds', 'gain antenna', 'flexible vehicle', 'flexible modes', 'fine thrusters', 'dynamics may', 'coarse thrusters', 'articulated payloads', 'angle maneuvers', 'actuator nonlinearities', '2 h', '1 hz', '01 hz', '0001 hz']</t>
  </si>
  <si>
    <t>Attitude control | Flexible spacecraft | Pointing | Spacecraft dynamics</t>
  </si>
  <si>
    <t>The baseline Jupiter Icy Moons Orbiter (JIMO) spacecraft presented challenging controls-structure interactions caused by having to accurately and simultaneously point the existing multiple articulated payloads (high-gain antenna, scan platform) which are mounted on a large flexible base. Sensitivity analyses and simulation studies were carried out using complex finite element models describing the vehicle's dynamics. The results of these studies indicate that: (1) the attitude controller bandwidth (BW) should be less than 0.01 Hz for stable pointing control at the end of a slew with fine thrusters; (2) to achieve a 90{ring operator} slew maneuver in 2 h the attitude controller BW should be greater than 0.0001 Hz with coarse thrusters; and (3) the first natural frequency of the flexible vehicle should be in the range of 1 Hz, to avoid potential interactions with other flexible modes. A dissipative controller ensures the stability robustness during large-angle maneuvers of the articulated payloads at high speeds when linearity assumptions are likely to be incorrect and nonlinearity in dynamics may be significant. An advantage of the proposed controller is that the closed-loop stability is not only robust to unmodeled dynamics but also to actuator nonlinearities as expected in the proposed gimbals for JIMO. ¬© 2008 Elsevier Ltd.</t>
  </si>
  <si>
    <t>766-786</t>
  </si>
  <si>
    <t>60009037;60009037;60004179;60004354</t>
  </si>
  <si>
    <t>6701806869;7004108315;6601933741;7004759256</t>
  </si>
  <si>
    <t>Quadrelli, Marco B.;Mettler, Edward;Soloway, Don;Kelkar, Atul</t>
  </si>
  <si>
    <t>Pasadena;Ames;Moffett Field</t>
  </si>
  <si>
    <t>Jet Propulsion Laboratory;Iowa State University;NASA Ames Research Center</t>
  </si>
  <si>
    <t>60009037;60004354;60004179</t>
  </si>
  <si>
    <t>Quadrelli M.</t>
  </si>
  <si>
    <t>Controls structure interaction on the Jupiter Icy Moons Orbiter</t>
  </si>
  <si>
    <t>S009457650900157X</t>
  </si>
  <si>
    <t>10.1016/j.actaastro.2009.03.013</t>
  </si>
  <si>
    <t>2-s2.0-67349175739</t>
  </si>
  <si>
    <t>['usually considered', 'subwavelength holes', 'spectral characteristics', 'screen surface', 'scattering characteristics', 'rights reserved', 'prism surface', 'optical antennas', 'normal direction', 'metal film', 'light scattered', 'incident angle', 'film materials', 'extreme transmission', 'evanescent wave', 'cylindrical nanohole', 'close correlation']</t>
  </si>
  <si>
    <t>Discrete sources method | Evanescent wave | Extreme transmission | Nanohole | Plasmon resonance | Spectral properties</t>
  </si>
  <si>
    <t>The effect of enhanced optical transmission through subwavelength holes and their arrays is used for multiple practical applications especially in optical antennas and local biosensors design. This effect is usually considered under excitation of plane wave propagating at the normal direction to the screen surface. In this work the effect of extreme transmission through the hole in the evanescent wave's area is in focus. The discrete sources method has been applied to analyse the spectral characteristics of light scattered by a cylindrical nanohole in a noble-metal film on a prism surface. The influence of the wavelength, incident angle, film materials and hole's filling on the scattering characteristics has been investigated. A close correlation between the effect of extreme transmission and the surface plasmon resonances has been detected. ¬© 2009 Elsevier Ltd. All rights reserved.</t>
  </si>
  <si>
    <t>1518-1525</t>
  </si>
  <si>
    <t>Journal of Quantitative Spectroscopy and Radiative Transfer</t>
  </si>
  <si>
    <t>60008293;60007457;60007457;60072504</t>
  </si>
  <si>
    <t>7004074145;7006950281;7003739549;7004541933</t>
  </si>
  <si>
    <t>Eremina, Elena;Eremin, Yuri;Grishina, Natalia;Wriedt, Thomas</t>
  </si>
  <si>
    <t>Germany;Germany;Russian Federation</t>
  </si>
  <si>
    <t>Bremen;Bremen;Moscow</t>
  </si>
  <si>
    <t>Stiftung Institut fur Werkstofftechnik;Universit√§t Bremen;Lomonosov Moscow State University</t>
  </si>
  <si>
    <t>60072504;60008293;60007457</t>
  </si>
  <si>
    <t>Eremina E.</t>
  </si>
  <si>
    <t>Spectral scattering properties of a nanohole in a noble-metal film in the evanescent waves area</t>
  </si>
  <si>
    <t>S0022407309000168</t>
  </si>
  <si>
    <t>10.1016/j.jqsrt.2009.01.010</t>
  </si>
  <si>
    <t>2-s2.0-67649362472</t>
  </si>
  <si>
    <t>['well expressed', 'thermodynamic analysis', 'techna group', 'shrinkage required', 'relative density', 'powder compacts', 'powder compact', 'pore size', 'particle size', 'paper established', 'p ))', 'neck size', 'necessary condition', 'large shrinkage', 'grain size', 'grain growth', 'grain boundary', 'full density', 'full densification', 'derived concepts', 'dense matrix', 'decreasing ratio', 'contact number', 'contact angle', '117 ¬∞']</t>
  </si>
  <si>
    <t>A. Sintering | B. Grain size | B. Porosity | D. CeO 2</t>
  </si>
  <si>
    <t>This paper established a necessary condition for the sintering of powder compacts by examining the total free energy balance in terms of the particle size, neck size and contact number. The thermodynamic analysis of the proposed model clarifies the relation of shrinkage (q) of powder compact-contact angle (œÜ{symbol})-relative density at a given dihedral angle (œÜ{symbol}e) of a grain boundary. Faster densification proceeds in the region with a larger coordination number (n) of particles at a small q value. A large shrinkage is needed to eliminate the large pores formed in the structure of small n value. Full density can be achieved in the range of 117¬∞ &lt; œÜ{symbol}e &lt; œÜ{symbol}c, where œÜ{symbol}c is the critical dihedral angle allowing the shrinkage required for full densification. The derived concepts are effective to interpret the densification of hierarchical particle clusters. The relative density of ceria powder compact approached nonlinearly unity with decreasing ratio of pore size (r(P)) to grain size (r) and this tendency was well expressed by the present densification model. The influence of grain growth on the densification of powder compact and size of large pore isolated in a dense matrix are also quantitatively discussed. ¬© 2009 Elsevier Ltd and Techna Group S.r.l.</t>
  </si>
  <si>
    <t>2667-2674</t>
  </si>
  <si>
    <t>60028088;60028088;60003269</t>
  </si>
  <si>
    <t>7402006614;51563606200;7006689104</t>
  </si>
  <si>
    <t>Hirata, Yoshihiro;Hara, Akihiro;Aksay, Ilhan A.</t>
  </si>
  <si>
    <t>Kagoshima;Princeton</t>
  </si>
  <si>
    <t>Kagoshima University;Princeton University</t>
  </si>
  <si>
    <t>60028088;60003269</t>
  </si>
  <si>
    <t>Hirata Y.</t>
  </si>
  <si>
    <t>Thermodynamics of densification of powder compact</t>
  </si>
  <si>
    <t>S0272884209001035</t>
  </si>
  <si>
    <t>10.1016/j.ceramint.2009.03.006</t>
  </si>
  <si>
    <t>2-s2.0-67649659700</t>
  </si>
  <si>
    <t>['simulated results', 'outer region', 'numerically studied', 'low frequency', 'loss introduced', 'hybrid backed', 'high frequency', 'electromagnetic band', 'business media', 'amc characteristic', 'absorbing materials', '1 bandwidth']</t>
  </si>
  <si>
    <t>AMC | Broadband | EBG | Hybrid cavity | Spiral antenna</t>
  </si>
  <si>
    <t>In the paper, the hybrid backed-cavity with EBG (Electromagnetic Band-Gap) structure and PEC (Perfect Electronic Conductor) is proposed for Archimedean spiral antenna, which can make the spiral antenna work over the 10:1 bandwidth, without the loss introduced by absorbing materials. Based on the AMC characteristic (Artificial Magnetic Conductor), the EBG is placed in the outer region of backed-cavity to improve the blind spot gain in the low frequency. The PEC at the center of the structure is used to obtain high gain at high frequency. The better antenna performances are achieved in the low profile spiral antenna. A typical spiral antenna with hybrid backed cavity is numerically studied. The novel spiral antenna design with hybrid backed cavity is validated by simulated results. ¬© 2009 Springer Science+Business Media, LLC.</t>
  </si>
  <si>
    <t>931-938</t>
  </si>
  <si>
    <t>60003302;60003302-60027021;60003302;107064890;107064890</t>
  </si>
  <si>
    <t>7409784937;22980425200;55644859500;36808176000;55450861700</t>
  </si>
  <si>
    <t>Liu, Chunheng;Lu, Yueguang;Du, Chunlei;Cui, Jingbo;Shen, Ximing</t>
  </si>
  <si>
    <t>Beijing;Chengdu;</t>
  </si>
  <si>
    <t>Institute of Electronics Chinese Academy of Sciences;Institute of Optics and Electronics Chinese Academy of Sciences;Jiangnan Electronic Corporation of China</t>
  </si>
  <si>
    <t>60027021;60003302;107064890</t>
  </si>
  <si>
    <t>The numerical simulation of the broadband spiral antenna design based on hybrid backed-cavity</t>
  </si>
  <si>
    <t>10.1007/s10762-009-9513-7</t>
  </si>
  <si>
    <t>2-s2.0-67651042542</t>
  </si>
  <si>
    <t>['wetland surface', 'wetland site', 'week period', 'water depth', 'surface inundation', 'soil moisture', 'sites dominated', 'results showed', 'preliminary investigation', 'positive correlation', 'negatively correlated', 'monitor variations', 'interior alaska', 'hydrologic conditions', 'ers c', 'black spruce', '5 wetlands', '04 ).', '001 ).']</t>
  </si>
  <si>
    <t>Boreal region | Hydrology | Soil moisture | Synthetic aperture radar | Water level | Wetlands</t>
  </si>
  <si>
    <t>We conducted a preliminary investigation of the response of ERS C-band SAR backscatter to variations in soil moisture and surface inundation in wetlands of interior Alaska. Data were collected from 5 wetlands over a three-week period in 2007. Results showed a positive correlation between backscatter and soil moisture in sites dominated by herbaceous vegetation cover (r = 0.74, p &lt; 0.04). ERS SAR backscatter was negatively correlated to water depth in all open (non-forested) wetlands when water table levels were more than 6¬†cm above the wetland surface (r = - 0.82, p &lt; 0.001). There was no relationship between backscatter and soil moisture in the forested (black spruce-dominated) wetland site. Our preliminary results show that ERS SAR data can be used to monitor variations in hydrologic conditions in high northern latitude wetlands (including peatlands), particularly sites with sparse tree cover. ¬© 2009 Elsevier Inc.</t>
  </si>
  <si>
    <t>1868-1873</t>
  </si>
  <si>
    <t>60020304;60023614;60031707;60031707;60031828;60031707</t>
  </si>
  <si>
    <t>7005227707;57203110153;26634244400;24077748400;7102476841;6603233456</t>
  </si>
  <si>
    <t>Kasischke, Eric S.;Bourgeau-Chavez, Laura L.;Rober, Allison R.;Wyatt, Kevin H.;Waddington, James M.;Turetsky, Merritt R.</t>
  </si>
  <si>
    <t>Canada;United States;United States;United States</t>
  </si>
  <si>
    <t>Hamilton;East Lansing;Ann Arbor;College Park</t>
  </si>
  <si>
    <t>McMaster University;Michigan State University;University of Michigan Transportation Research Institute;University of Maryland, College Park</t>
  </si>
  <si>
    <t>60031828;60031707;60023614;60020304</t>
  </si>
  <si>
    <t>Kasischke E.S.</t>
  </si>
  <si>
    <t>Effects of soil moisture and water depth on ERS SAR backscatter measurements from an Alaskan wetland complex</t>
  </si>
  <si>
    <t>S0034425709001291</t>
  </si>
  <si>
    <t>10.1016/j.rse.2009.04.006</t>
  </si>
  <si>
    <t>2-s2.0-67651124827</t>
  </si>
  <si>
    <t>['wiley inter', 'substantially lower', 'iterative procedure', 'designed using', 'com ).', 'approximate method', '17 db', '16 db']</t>
  </si>
  <si>
    <t>A linear nonuniform CPW-fed slot array was designed using an iterative procedure. Theoretical and measured highest sidelobe levels of about - 17 dB and -16 dB, respectively, were achieved. These are substantially lower than that of previously reported arrays of this sort, validating the accuracy of the approximate method-permitted by the electrically thin substrate-used to calculate mutual coupling. ¬© 2009 Wiley Periodicals, Inc. Microwave Opt Technol Lett 51: 2175-2178, 2009 Published online in Wiley Inter-Science (www.interscience.wiley.com).</t>
  </si>
  <si>
    <t>2175-2178</t>
  </si>
  <si>
    <t>Design of a linear nonuniform CPW-fed slot array with reduced sidelobe levels</t>
  </si>
  <si>
    <t>10.1002/mop.24532</t>
  </si>
  <si>
    <t>2-s2.0-67749084295</t>
  </si>
  <si>
    <t>['wlan 2', 'wiley interscience', 'reflection coefficient', 'reduced size', 'recent articles', 'ratio bandwidth', 'radiation patterns', 'proposed antenna', 'portable devices', 'operating band', 'minimum axial', 'measured data', 'impedance bandwidth', 'coplanar waveguide', 'consumer products', 'compact size', 'com ).', 'broadside radiations', 'backward one', 'axial ratio', 'ar bandwidths', 'antenna performances', 'antenna gain', '43 ghz', '38 ghz', '3 dbic']</t>
  </si>
  <si>
    <t>Axial ratio (AR) | Circular polarization | Coplanar waveguide (cpw) | Left hand circular polarization (lhcp) | Right hand circular polarization (rhcp) | Ring slot antenna | Slot antenna</t>
  </si>
  <si>
    <t>A compact shorted rectangular-ring slot antenna fed by a coplanar waveguide is presented for circular polarization operations. This proposed antenna has only 40 mm square size in the applications of WLAN 2.4 GHz band. It seems the most compact size while referenced to other shorted ring slot antennas in recent articles. The reduced size is over 30% will save much cost and antenna can apply to portable devices. Simulated and measured data are matched in the reflection coefficient, axial ratio (AR), radiation patterns, and gain. Its measured center frequency and impedance bandwidth are 2.38 GHz and 15.1%, respectively. Also, the frequency of minimum axial-ratio and axial-ratio bandwidth are 2.43 GHz and 4.1%, respectively. From the bandwidths of view, both impedance and AR bandwidths can cover the 2.4 GHz band's applications. The radiation patterns are broadside radiations. Forward radiation belongs to right hand circular polarization and backward one is left hand circular polarization, respectively. Also, antenna gain is about 3 dBic in the operating band of WLAN 2.4 GHz band. The antenna performances and compact size of the proposed antenna are easy to be applied in the consumer products. ¬© 2009 Wiley Periodicals, Inc. Microwave Opt Technol Lett 51: 2229-2232, 2009 Published online in Wiley InterScience (www.interscience.wiley.com).</t>
  </si>
  <si>
    <t>2229-2232</t>
  </si>
  <si>
    <t>60029140;60029140;60029140</t>
  </si>
  <si>
    <t>35213930100;7202437993;55715377600</t>
  </si>
  <si>
    <t>Tsai, Ching Long;Deng, Sheng Ming;Liu, Li Wei</t>
  </si>
  <si>
    <t>Ming Chuan University</t>
  </si>
  <si>
    <t>A compact shorted rectangular-ring slot antenna fed by a cpw for circularly polarized wave operations in the WLAN 2.4 GHz band</t>
  </si>
  <si>
    <t>10.1002/mop.24524</t>
  </si>
  <si>
    <t>2-s2.0-67749086428</t>
  </si>
  <si>
    <t>['wiley interscience', 'wave analysis', 'primal finite', 'parallel efficiency', 'parallel computation', 'numerical scalability', 'mutual coupling', 'memory systems', 'memory requirements', 'large platform', 'geometrical repetition', 'fully utilized', 'element tearing', 'element formulation', 'electromagnetic dual', 'dpem algorithm', 'computation time', 'com ).', 'antenna arrays', 'algorithm ensures', 'accurately model']</t>
  </si>
  <si>
    <t>Antenna array | Domain decomposition method (ddm) | Electromagnetic dual-primal finite-element tearing and interconnecting method | Finite element method (fem)</t>
  </si>
  <si>
    <t>The electromagnetic dual-primal finite-element tearing and interconnecting (FETI-DPEM) algorithm is applied to the threedimensional (3D) full-wave analysis of mutual coupling between antenna arrays mounted on a large platform. For large antenna arrays with repeated unit cells, the geometrical repetition is fully utilized to reduce the computation time and memory requirements. For general antenna arrays without geometrical repetitions, the full-wave simulation using the FETI-DPEM algorithm is accelerated through parallel computation. The numerical scalability of the algorithm ensures a high-parallel efficiency on both shared-and distributed-memory systems. Curvilinear tetrahedral elements, higher-order vector basis functions, and port boundary conditions are employed in the finite-element formulation to accurately model the geometry and the fields in antennas and feeds. Simulations of antenna arrays on large platforms using the FETI-DPEM algorithm are carried out to demonstrate the efficiency and capability. ¬© 2009 Wiley Periodicals, Inc. Microwave Opt Technol Lett 51: 2088-2093, 2009 Published online in Wiley InterScience (www.interscience.wiley. com).</t>
  </si>
  <si>
    <t>2088-2093</t>
  </si>
  <si>
    <t>12039843700;7403588231</t>
  </si>
  <si>
    <t>Li, Yu Jia;Jin, Jian Ming</t>
  </si>
  <si>
    <t>Full-wave analysis of antenna-array mutual coupling using the FETI-DPEM algorithm</t>
  </si>
  <si>
    <t>10.1002/mop.24558</t>
  </si>
  <si>
    <t>2-s2.0-67749086430</t>
  </si>
  <si>
    <t>['wiley interscience', 'proposed antenna', 'high isolation', 'h service', 'h reception', 'h band', 'coupling element', 'communication bands', 'com ).', '75 cm3', '15 db']</t>
  </si>
  <si>
    <t>DVB-H | Folder-type | Hexagonal ferrite | Mobile phone</t>
  </si>
  <si>
    <t>A new internal antenna structure using a Z-type hexagonal ferrite is introduced for the DVB-H reception in folder-type mobile phones. The antenna element operates as a coupling element to excite the chassis as a radiator. Using a Z-type hexagonal ferrite, the proposed antenna can be designed with a considerably low volume of 0.75 cm3 and meets the requirements of antenna for the DVB-H service. The high isolation over 15 dB between the DVB-H band and the communication bands (GSM, DCS, and PCS) is obtained. ¬© 2009 Wiley Periodicals, Inc. Microwave Opt Technol Lett 51: 2196-2199, 2009 Published online in Wiley InterScience (www.interscience.wiley.com).</t>
  </si>
  <si>
    <t>2196-2199</t>
  </si>
  <si>
    <t>60013866;60026263;60013866</t>
  </si>
  <si>
    <t>14034548000;7402016338;56124682600</t>
  </si>
  <si>
    <t>Rhyu, Hanphil;Jung, Chang Won;Lee, Byungje</t>
  </si>
  <si>
    <t>Seoul National University of Science and Technology (SNUST);Kwangwoon University</t>
  </si>
  <si>
    <t>60026263;60013866</t>
  </si>
  <si>
    <t>DVB-H antenna structure using Z-type hexagonal ferrite for folder-type mobile phones</t>
  </si>
  <si>
    <t>10.1002/mop.24551</t>
  </si>
  <si>
    <t>2-s2.0-67749088236</t>
  </si>
  <si>
    <t>['wiley interscience', 'slot antenna', 'return loss', 'radiation patterns', 'metallic cavity', 'measured results', 'inverted configuration', 'good agreement', 'cpw ).', 'coplanar waveguide', 'compact size', 'com ).', 'article describes', '30 ghz']</t>
  </si>
  <si>
    <t>Cavity-backed slot antenna | Cpw-fed | Slot antenna</t>
  </si>
  <si>
    <t>This article describes a cavity-backed slot antenna fed by a coplanar waveguide (CPW). The designed antenna operates at 30 GHz and uses an inverted configuration with the CPW feed line on the top of the substrate and the slot facing toward the metallic cavity. Both simulated and measured results for the antenna's return loss and radiation patterns are presented and they are in good agreement. This slot antenna of a very compact size and good radiation characteristics should be very useful for many communication systems at 8 mm band. ¬© 2009 Wiley Periodicals, Inc. Microwave Opt Technol Lett 51: 2143-2145, 2009 Published online in Wiley InterScience (www.interscience.wiley. com).</t>
  </si>
  <si>
    <t>2143-2145</t>
  </si>
  <si>
    <t>56585017000;55523865100;57203875904;7006874529</t>
  </si>
  <si>
    <t>Guo, Jian;Xu, Zhengbin;Qian, Cheng;Dou, Wenbin</t>
  </si>
  <si>
    <t>Design of cpw-fed cavity-backed slot antennas operating at 30 GHz</t>
  </si>
  <si>
    <t>10.1002/mop.24578</t>
  </si>
  <si>
    <t>2-s2.0-67749088238</t>
  </si>
  <si>
    <t>['wimax spectra', 'wiley interscience', 'umts band', 'slit embedded', 'simply achieved', 'novel microstrip', 'multiband features', 'mss bands', 'impedance matching', 'com ).', 'besides covering', 'also capable']</t>
  </si>
  <si>
    <t>GPS | GSM/PCS/DCS/UMTS | Multiband | WiMAX | WLAN</t>
  </si>
  <si>
    <t>The design of a novel microstrip-fed planar antenna for mobile devices operating within the GSM/PCS/DCS/UMTS band is proposed. Besides covering the WLAN, WiBro, and WiMAX spectra, its multiband features are also capable of operating in the GPS/GLONASS and MSS bands if navigation and satellite telecommunication applications are required. Impedance matching for these cases are simply achieved by tuning the slit embedded in the ground plane directly beneath the microstrip feed line. ¬© 2009 Wiley Periodicals, Inc. Microwave Opt Technol Lett 51: 2242-2248, 2009 Published online in Wiley InterScience (www.interscience.wiley.com).</t>
  </si>
  <si>
    <t>2242-2248</t>
  </si>
  <si>
    <t>8273190800;29067693500;7410144027</t>
  </si>
  <si>
    <t>Sim, Chow Yen Desmond;Cheng, Po Chun;Lee, Ching Her</t>
  </si>
  <si>
    <t>Multiband loop antenna design for mobile devices</t>
  </si>
  <si>
    <t>10.1002/mop.24529</t>
  </si>
  <si>
    <t>2-s2.0-67749090959</t>
  </si>
  <si>
    <t>['wiley inter', 'proposed antenna', 'miniaturized four', 'measured gain', 'com ).', 'article introduces', '6 db', '561 ghz']</t>
  </si>
  <si>
    <t>Cavitybacked | Four-arm | Miniaturization | Slot spiral antenna</t>
  </si>
  <si>
    <t>This article introduces a miniaturized four-arm slot spiral antenna on a ceramic dielectric substrate with a thin back cavity. The simulated and experimental results show that the proposed antenna is of good circular polarization and radiation pattern properties at 1.561 GHz with measured gain of more than 6 dB at the zenith, and more than -4dB for above 5¬∞ elevation angle. ¬© 2009 Wiley Periodicals, Inc. Microwave Opt Technol Lett 51: 2141-2143, 2009 Published online in Wiley Inter-Science (www.interscience.wiley. com).</t>
  </si>
  <si>
    <t>2141-2143</t>
  </si>
  <si>
    <t>60023813;60023813;60023813-100617881;60023813</t>
  </si>
  <si>
    <t>55733265900;7202152603;24436015300;35215517600</t>
  </si>
  <si>
    <t>Chen, Min Hua;Zhong, Shun Shi;Xu, Sai Qing;Li, Li Xian</t>
  </si>
  <si>
    <t>Shanghai;</t>
  </si>
  <si>
    <t>Shanghai University;Zhejiang Zhengyuan Electric Co. Ltd.</t>
  </si>
  <si>
    <t>60023813;100617881</t>
  </si>
  <si>
    <t>Chen M.</t>
  </si>
  <si>
    <t>Compact cavity-backed four-arm slot spiral antenna</t>
  </si>
  <si>
    <t>10.1002/mop.24534</t>
  </si>
  <si>
    <t>2-s2.0-67749101285</t>
  </si>
  <si>
    <t>['wimax applications', 'wiley interscience', 'pretty matched', 'comparison table', 'compact triple', 'com ).', 'antenna dimension', '6 mm', '5908 mhz', '5 dbi', '4126 mhz', '2759 mhz', '2 mm2', '2 ghz']</t>
  </si>
  <si>
    <t>Antenna | Parasitical element | Triple-band antenna | UMTS | WiFi | WiMAX</t>
  </si>
  <si>
    <t>A compact triple-band planar antenna applied to UMTS, WiFi and WiMAX applications is proposed. The proposed antenna provides three wide frequency bands, which are 1744-2759 MHz, 3271-4126 MHz and 4718-5908 MHz, realized in a commercial FR4 printedcircuit board (PCB) with a permittivity of 4.4 and thickness of 0.6 mm. Both simulation and measurement are pretty matched and indicate that the proposed antenna achieves gains to be 3.5, 3.0, and 2.5 dBi at 2.4, 3.5, and 5.2 GHz, respectively. The antenna dimension is 52.8 √ó 31.2 mm2, smaller than presently published antennas discussed in comparison table. ¬© 2009 Wiley Periodicals, Inc. Microwave Opt Technol Lett 51: 2207-2212, 2009 Published online in Wiley InterScience (www.interscience.wiley.com).</t>
  </si>
  <si>
    <t>2207-2212</t>
  </si>
  <si>
    <t>7407193169;29167576300;24451417100</t>
  </si>
  <si>
    <t>Huang, Jhin Fang;Wu, Ming Tzan;Wen, Jiun Yu</t>
  </si>
  <si>
    <t>A compact triple-band antenna design for UMTS, wlan and WiMAX applications</t>
  </si>
  <si>
    <t>10.1002/mop.24522</t>
  </si>
  <si>
    <t>2-s2.0-67749101935</t>
  </si>
  <si>
    <t>['zero reactance', 'wiley interscience', 'thus excited', 'resonant path', 'proposed small', 'proposed pifa', 'low cost', 'fabricated prototype', 'easily printed', 'covering 2', 'coupled feed', 'conventional quarter', 'com ).', 'around 2', 'applied microstrip', 'also generated', '5 ghz', '4 ghz', '20 mm', '16 wavelength']</t>
  </si>
  <si>
    <t>Internal laptop computer antenna | Microstrip-coupled feed | Pifa (planar inverted-f antenna) | Printed antenna | Wlan antenna</t>
  </si>
  <si>
    <t>With a microstrip-coupled feed, a small-size (9 √ó 10 mm2) printed PIFA capable of generating two wide bands to cover WLAN operation in the 2.4 GHz and 5.2/5.8 GHz bands for laptop computer application is presented. The PIFA is easily printed on a thin, inexpensive FR4 substrate at low cost. Although, the printed PIFA provides a resonant path of about 20 mm only (about 0.16 wavelength at 2.4 GHz), far less than the required resonant length for the conventional quarter-wavelength mode excitation and hence showing large inductive reactance at around 2.4 GHz, the applied microstrip-coupled feed in this study effectively compensates for it to result in a resonance (zero reactance) at about 2.4 GHz. A desired resonant mode for covering 2.4 GHz WLAN operation is thus excited for the proposed small-size printed PIFA. In addition, a higher-order resonant mode at about 5.5 GHz is also generated to cover the 5.2/5.8 GHz WLAN operation. Details of the proposed PIFA are described, and results of the fabricated prototype are presented and discussed. ¬© 2009 Wiley Periodicals, Inc. Microwave Opt Technol Lett 51: 2072-2076, 2009 Published online in Wiley InterScience (www.interscience.wiley.com).</t>
  </si>
  <si>
    <t>2072-2076</t>
  </si>
  <si>
    <t>35460663000;35274343100</t>
  </si>
  <si>
    <t>Wong, Kin Lu;Chen, Wei Ji</t>
  </si>
  <si>
    <t>Small-size microstrip-coupled printed PIFA for 2.4/5.2/5.8 GHz WLAN operation in the laptop computer</t>
  </si>
  <si>
    <t>10.1002/mop.24582</t>
  </si>
  <si>
    <t>2-s2.0-67749101938</t>
  </si>
  <si>
    <t>['wiley inter', 'tag application', 'structure using', 'iso 18000', 'good agreement', 'coupled feed', 'com ).', 'band operation', 'achieve dual', '940 mhz', '900 mhz', '56 ghz', '4 applications', '12 %)', '11 %)']</t>
  </si>
  <si>
    <t>Dual-band antenna | Rfid tag antenna | Slot-coupled</t>
  </si>
  <si>
    <t>A slot-coupled dipole antenna is presented for dual-band passive radio frequency identification (RFID) tag application. A structure using a slot-coupled feed is explored to achieve dual-band operation. The proposed antenna satisfies the - 10 dB return loss characteristics from 840 to 940 MHz (11%) for ISO 18000-6 and from 2.26 to 2.56 GHz (12%) for ISO 18000-4 applications, respectively. The simulated and measured return loss results are in good agreement. Also reasonably good radiation characteristics are obtained for 900 MHz and 2.45 GHz RFID bands. ¬© 2009 Wiley Periodicals, Inc. Microwave Opt Technol Lett 51: 2046-2048, 2009 Published online in Wiley Inter-Science (www.interscience.wiley.com).</t>
  </si>
  <si>
    <t>2046-2048</t>
  </si>
  <si>
    <t>29167648700;55554965100</t>
  </si>
  <si>
    <t>Zeng, Rui Hua;Chu, Qing Xin</t>
  </si>
  <si>
    <t>Zeng R.</t>
  </si>
  <si>
    <t>A compact slot-coupled dual-band RFID tag antenna</t>
  </si>
  <si>
    <t>10.1002/mop.24571</t>
  </si>
  <si>
    <t>2-s2.0-67749101939</t>
  </si>
  <si>
    <t>['wiley interscience', 'efficient method', 'demonstrated experimentally', 'com ).', '66 ghz', '420 mhz', '330 mhz', '1 bandwidths']</t>
  </si>
  <si>
    <t>Antenna | Dual band | ISM | Monopole</t>
  </si>
  <si>
    <t>A compact monopole antenna for dual ISM band operation is demonstrated experimentally and numerically. An efficient method for dual band operation of an antenna is presented. Experimental results indicate that the achieved VSWR 2:1 bandwidths were 330 MHz (2.33 to 2.66 GHz) and 420 MHz (5.55 to 5.97 GHz), respectively. ¬© 2009 Wiley Periodicals, Inc. Microwave Opt Technol Lett 51: 2227-2229, 2009 Published online in Wiley InterScience (www.interscience.wiley. com).</t>
  </si>
  <si>
    <t>2227-2229</t>
  </si>
  <si>
    <t>60007215;100874850;60007215</t>
  </si>
  <si>
    <t>60007215;100874850</t>
  </si>
  <si>
    <t>Compact monopole antenna for dual ism-bands (2.4 and 5.8 GHz) operation</t>
  </si>
  <si>
    <t>10.1002/mop.24519</t>
  </si>
  <si>
    <t>2-s2.0-67749103694</t>
  </si>
  <si>
    <t>['wiley inter', 'overall dimensions', 'optimized microstrip', 'dual polarization', 'cps transition', 'compact geometry', 'com ).', '12 ghz', '10 db']</t>
  </si>
  <si>
    <t>Bow-tie antenna | Dual polarized | Integrated configuration | Microstrip-to-CPS balun | Wideband</t>
  </si>
  <si>
    <t>A wideband integrated dual polarized bow-tie antenna using an optimized microstrip-to-CPS transition has been presented in this article. This antenna has been designed and fabricated in a very compact geometry with overall dimensions of 1.1 ŒªL √ó 1.1ŒªL √ó 0.015ŒªL where ŒªL is the wavelength at the lowest operating frequency. Measurement and simulation results show wideband behavior in dual polarization with return loss better than 10 dB from 5.4 to 12 GHz. The radiation patterns show good symmetrical patterns in E-and H-plane. ¬© 2009 Wiley Periodicals, Inc. Microwave Opt Technol Lett 51: 2130-2136, 2009 Published online in Wiley Inter-Science (www.interscience.wiley.com).</t>
  </si>
  <si>
    <t>60072950;60072950</t>
  </si>
  <si>
    <t>29167647300;57203908624</t>
  </si>
  <si>
    <t>Vahdani, Mohammad;Begaud, Xavier</t>
  </si>
  <si>
    <t>Vahdani M.</t>
  </si>
  <si>
    <t>Wideband integrated cps-fed dual polarized quasi bow-tie antenna</t>
  </si>
  <si>
    <t>10.1002/mop.24588</t>
  </si>
  <si>
    <t>2-s2.0-67749106183</t>
  </si>
  <si>
    <t>['wiley interscience', 'new method', 'high frequencies', 'experimental results', 'cubic cavities', 'com ).', 'antenna measurements']</t>
  </si>
  <si>
    <t>Efficiency measurement | Huynh method | Reverberation chamber | Uwb antenna | Wheeler cap</t>
  </si>
  <si>
    <t>A new method that extends the application of spherical Wheeler cap to relatively small cavities of any shape is presented for radiation efficiency estimation. We introduce a modified Huynh formulation to take into account cavity losses when they are non-negligible for high frequencies. These assumptions are consistent with experimental results, which are based on antenna measurements in cubic cavities and for different frequency bands. ¬© 2009 Wiley Periodicals, Inc. Microwave Opt Technol Lett 51: 2193-2196, 2009 Published online in Wiley InterScience (www.interscience.wiley.com).</t>
  </si>
  <si>
    <t>2193-2196</t>
  </si>
  <si>
    <t>60007716;60007716;60007716;60105585;60105585;60105585;60105585</t>
  </si>
  <si>
    <t>6603604594;29067750800;6602871919;7003933982;29067765200;23567827800;24722105800</t>
  </si>
  <si>
    <t>Pintos, Jean Fran√ßois;Guivarch, Sylvain;Louzir, Ali;Lemoine, Christophe;Fur, Gwenn Le;Besnier, Philippe;Sharaiha, Ala</t>
  </si>
  <si>
    <t>Rennes;Boulogne-Billancourt</t>
  </si>
  <si>
    <t>Institut d‚Äô√âlectronique et des Technologies du num√©Rique;Thomson, SA</t>
  </si>
  <si>
    <t>60105585;60007716</t>
  </si>
  <si>
    <t>Pintos J.</t>
  </si>
  <si>
    <t>Efficiency measurement of uwb and uhf antennas in small cavities of arbitrary shape</t>
  </si>
  <si>
    <t>10.1002/mop.24552</t>
  </si>
  <si>
    <t>2-s2.0-67749108154</t>
  </si>
  <si>
    <t>['wimax 802', 'wiley inter', 'ultrawide bandwidth', 'suitable separations', 'radiating patch', 'proposed dual', 'proposed antenna', 'practical design', 'polarized integration', 'polarization antenna', 'original characteristics', 'operating band', 'notch edges', 'mobile communications', 'fabrication provides', 'experimental results', 'directional radiations', 'db isolation', 'complementary elements', 'com ).', 'azimuthal plane', 'achieved throughout']</t>
  </si>
  <si>
    <t>Dualpolarization antenna | Mobile wimax | Notch ground plane | Patch antenna</t>
  </si>
  <si>
    <t>This article firstly introduces a compact printed patch antenna with ultrawide bandwidth. The performance is achieved by placing the radiating patch above a rectangular notch cut in the finite ground plane edge. This fabrication provides an ultrawide impedance bandwidth and reduced antenna dimension by suitable separations of the patch from the notch edges. A practical design and experimental results for the requirement of WiMax 802.16e are presented. Moreover, using the proposed antenna as the complementary elements, a dual-polarization ultrawideband antenna design is implemented and studied. The experimental results indicate that not only the original characteristics are preserved from the dual-polarized integration but also a larger than 25-dB isolation is achieved throughout the operating band. In addition, omni-directional radiations in the azimuthal plane are achieved to make the proposed dual-polarization antenna more suitable for mobile communications. ¬© 2009 Wiley Periodicals, Inc. Microwave Opt Technol Lett 51: 2080-2084, 2009 Published online in Wiley Inter-Science (www.interscience.wiley.com).</t>
  </si>
  <si>
    <t>2080-2084</t>
  </si>
  <si>
    <t>7407157045;32167557400</t>
  </si>
  <si>
    <t>Lin, Shun Yun;Ke, Bi Jin</t>
  </si>
  <si>
    <t>Ultrawideband printed patch antenna in notch</t>
  </si>
  <si>
    <t>10.1002/mop.24570</t>
  </si>
  <si>
    <t>2-s2.0-67749109991</t>
  </si>
  <si>
    <t>['wiley interscience', 'whereas radiation', 'vswr better', 'rhombus shaped', 'radiation patterns', 'passive director', 'low cross', 'impedance bandwidth', 'ieee 802', 'good front', 'facilitate operation', 'dualband operation', 'design addresses', 'com ).', 'back ratio', 'adequate gain']</t>
  </si>
  <si>
    <t>Dipole | Dual-band | Planar antenna | Rhombus | WLAN</t>
  </si>
  <si>
    <t>A double-dipole antenna design is proposed for wireless local area network (WLAN) applications. Two parallel dipoles are used to facilitate operation in both the standard WLAN frequency bands (IEEE 802.11b and IEEE 802.11a) simultaneously. The lower band dipole is rhombus shaped and radiates above a planar ground plane, whereas radiation from the rectangular higher band dipole is directed through the use of a passive director. The antenna is characterized in terms of impedance bandwidth, gain and radiation patterns through simulations and measurements. The design addresses the need for dualband operation, whereas delivering directional radiation patterns with adequate gain, low cross-polarization, and good front-to-back ratio. The 2.4/5 GHz WLAN bands are covered with an impedance bandwidth of 17.8 and 26.4%, respectively, for a VSWR better than 2:1. ¬© 2009 Wiley Periodicals, Inc. Microwave Opt Technol Lett 51: 2034-2038, 2009 Published online in Wiley InterScience (www.interscience. wiley.com).</t>
  </si>
  <si>
    <t>2034-2038</t>
  </si>
  <si>
    <t>Steyn, Johanna M.;Odendaal, Johann W.;Joubert, Johan</t>
  </si>
  <si>
    <t>Double dipole antenna for dual-band wireless local area networks applications</t>
  </si>
  <si>
    <t>10.1002/mop.24540</t>
  </si>
  <si>
    <t>2-s2.0-67749116157</t>
  </si>
  <si>
    <t>['wiley inter', 'source antenna', 'optimum number', 'new method', 'inner area', 'electromagnetic field', 'com ).']</t>
  </si>
  <si>
    <t>Antenna measurements | Inward transform</t>
  </si>
  <si>
    <t>In this article, we propose a new method for predicting the electromagnetic field in the inner area between the source antenna and the antenna under test, utilizing a far-field measurement system. In particular, we describe the selection of the optimum number of data to be measured, as this is critical to the accuracy. The fields are measured and then transformed into the field in the inner area. The accuracy was verified by simulation and experiment. This inward transform method can be used for determining the worker safety area against high-power microwave systems. ¬© 2009 Wiley Periodicals, Inc. Microwave Opt Technol Lett 51: 2032-2034, 2009 Published online in Wiley Inter-Science (www.interscience.wiley.com).</t>
  </si>
  <si>
    <t>2032-2034</t>
  </si>
  <si>
    <t>14066387100;7403231252;7402506634</t>
  </si>
  <si>
    <t>Oh, Soon Soo;Moon, Jung Ick;Jung, Young Bae</t>
  </si>
  <si>
    <t>Inward transform method for predicting the field in the inner area between the source antenna and the antenna under test</t>
  </si>
  <si>
    <t>10.1002/mop.24541</t>
  </si>
  <si>
    <t>2-s2.0-67749116158</t>
  </si>
  <si>
    <t>['wiley inter', 'wavelength long', 'com ).', 'also investigated']</t>
  </si>
  <si>
    <t>Antenna | Mobile phone | Slot</t>
  </si>
  <si>
    <t>In this article, a novel wideband slot antenna is proposed. The slot is quarter-wavelength long and loaded with a capacitor to increase its bandwidth. The effect of the capacitor on the antenna radiation efficiency is also investigated. ¬© 2009 Wiley Periodicals, Inc. Microwave Opt Technol Lett 51: 2114-2116, 2009 Published online in Wiley Inter-Science (www.interscience. wiley.com).</t>
  </si>
  <si>
    <t>2114-2116</t>
  </si>
  <si>
    <t>60027905;60027905</t>
  </si>
  <si>
    <t>56101619600;36487487800</t>
  </si>
  <si>
    <t>Liu, Zidong;Boyle, Kevin</t>
  </si>
  <si>
    <t>Eindhoven</t>
  </si>
  <si>
    <t>NXP Semiconductors</t>
  </si>
  <si>
    <t>Bandwidth enhancement of a quarter-wavelength slot antenna by capacitive loading</t>
  </si>
  <si>
    <t>10.1002/mop.24579</t>
  </si>
  <si>
    <t>2-s2.0-67749118012</t>
  </si>
  <si>
    <t>['wiley interscience', 'size reduction', 'simulation results', 'measured results', 'frequency span', 'com ).', 'broadband result', 'broadband characteristic', '800 mhz']</t>
  </si>
  <si>
    <t>Broad bandwidth | Small size | Wire cone antenna</t>
  </si>
  <si>
    <t>The broadband characteristic of wire cone antenna is presented in this article. The size reduction of top loading wire cone antenna is done by using inductive posts and lumped resistor loading. The broadband result of frequency span from 100-800 MHz over of VSWR &lt; 2 was obtained. The wire cone antenna with top capacitive loading and resistor loading design was fabricated, and the measured results are compared with the simulation results. ¬© 2009 Wiley Periodicals, Inc. Microwave Opt Technol Lett 51: 2040-2043, 2009 Published online in Wiley InterScience (www.interscience.wiley.com).</t>
  </si>
  <si>
    <t>2040-2043</t>
  </si>
  <si>
    <t>22987162400;14010585000</t>
  </si>
  <si>
    <t>Kyi, Yu Yu;Jianying, Li</t>
  </si>
  <si>
    <t>Kyi Y.</t>
  </si>
  <si>
    <t>Broadband small-size wire cone antenna</t>
  </si>
  <si>
    <t>10.1002/mop.24583</t>
  </si>
  <si>
    <t>2-s2.0-67749118014</t>
  </si>
  <si>
    <t>['wiley interscience', 'symmetry rhombus', 'square slots', 'radiation element', 'prototype consists', 'operating band', 'novel cpw', 'ground plane', 'gains within', 'fed band', 'experimental results', 'detailed design', 'com ).', 'also acquainted', '69 ghz']</t>
  </si>
  <si>
    <t>CPW-fed | Notch-band antenna | UWB</t>
  </si>
  <si>
    <t>In this article, a novel CPW-fed band-notched UWB antenna is proposed. The prototype consists of planar multilateral disc monopole and ground plane. By inserting a symmetry rhombus-shaped thin slot on the radiation element and square slots on the ground, the narrow frequency band notch has been created to cover the desired frequency varying from 3.4 to 3.69 GHz and the required UWB bandwidth is also acquainted. Also, good radiation patterns and gains within the operating band have been observed. The detailed design and experimental results are discussed in this article. ¬© 2009 Wiley Periodicals, Inc. Microwave Opt Technol Lett 51: 2186-2189, 2009 Published online in Wiley InterScience (www.interscience.wiley.com).</t>
  </si>
  <si>
    <t>2186-2189</t>
  </si>
  <si>
    <t>56514441200;16048620500;55811684400;7102211932</t>
  </si>
  <si>
    <t>Wang, Xiao Ming;Weng, Zi Bin;Zhang, Xin;Jiao, Yong Chang</t>
  </si>
  <si>
    <t>Wang X.M.</t>
  </si>
  <si>
    <t>Planar multilateral monopole antenna with band-notch characterization for UWB applications</t>
  </si>
  <si>
    <t>10.1002/mop.24564</t>
  </si>
  <si>
    <t>2-s2.0-67749122203</t>
  </si>
  <si>
    <t>['wiley interscience', 'wideband frequency', 'wcdma multibands', 'simple structure', 'sided pcb', 'proposed antenna', 'permittivity 4', 'notebook computer', 'metal bracket', 'measurement show', 'low cost', 'great characteristics', 'fdtd simulation', 'fdtd ).', 'easy production', 'desirable values', 'db passbands', 'com ).', 'antenna gain', '960 mhz', '8 mm', '6 db', '460 mhz', '2 db']</t>
  </si>
  <si>
    <t>Multiband antenna | WCDMA | Wireless wide area network | Wlan | Wwan</t>
  </si>
  <si>
    <t>In this study, a simple structure designed antenna for 2G and 3G mobile communication applied to notebook computer (NB) is proposed and analyzed by finite difference time domain (FDTD). The proposed antenna has great characteristics of simple structure, easy production, low cost, good impedance matching, and wideband frequency. The antenna main structure is printed on 0.8 mm with permittivity 4.4 FR4 single-sided PCB, which is bonded to metal bracket. This proposed antenna covers GSM 850/900/1800/1900 and WCDMA multibands and satisfies NB wireless wide area network system. Both FDTD simulation and measurement show that the antenna gain is 2.2 dB for 800 MHz band and 4.6 dB for 1800 MHz band. The 3-dB passbands are about 136(824-960 MHz) and 460 MHz (1710-2170 MHz), respectively. The bandwidth of each passband is matched with the desirable values for the NB multiband requirement. ¬© 2009 Wiley Periodicals, Inc. Microwave Opt Technol Lett 51: 2212-2216, 2009 Published online in Wiley InterScience (www.interscience.wiley.com).</t>
  </si>
  <si>
    <t>2212-2216</t>
  </si>
  <si>
    <t>7407193169;24451417100;57199124016</t>
  </si>
  <si>
    <t>Huang, Jhin Fang;Wen, Jiun Yu;Lin, Sheng Chih</t>
  </si>
  <si>
    <t>Multiband notebook computer antenna design by FDTD method for gsm/wcdma system applications</t>
  </si>
  <si>
    <t>10.1002/mop.24521</t>
  </si>
  <si>
    <t>2-s2.0-67749127446</t>
  </si>
  <si>
    <t>['wireless antennas', 'wiley interscience', 'single monopole', 'return loss', 'radiation pattern', 'phantom hand', 'holding scenario', 'ground plane', 'free space', 'ended handset', 'electromagnetic properties', 'com ).', 'balanced dipole']</t>
  </si>
  <si>
    <t>Balanced antennas | Handset antennas | Human body</t>
  </si>
  <si>
    <t>A study of the electromagnetic properties of balanced and single-ended handset/wireless antennas in free space and human body scenario is presented. The article compares two particular cases, a single monopole and a balanced dipole, in terms of return loss, efficiency, and radiation pattern when changing the ground plane size. The same experiment is carried out taking into account a holding scenario, that is, when a phantom hand is holding the ground plane. ¬© 2009 Wiley Periodicals, Inc. Microwave Opt Technol Lett 51: 2248-2254, 2009 Published online in Wiley InterScience (www.interscience.wiley.com).</t>
  </si>
  <si>
    <t>2248-2254</t>
  </si>
  <si>
    <t>106747470;106747470-60026905;106747470-60007592</t>
  </si>
  <si>
    <t>29067498500;35611493500;7006058796</t>
  </si>
  <si>
    <t>Arenas, Juan Jose;Anguera, Jaume;Puente, Carles</t>
  </si>
  <si>
    <t>Universitat Ramon Llull;Universitat Polit√®cnica de Catalunya;Technology and IPR Department</t>
  </si>
  <si>
    <t>60026905;60007592;106747470</t>
  </si>
  <si>
    <t>Arenas J.</t>
  </si>
  <si>
    <t>Balanced and single-ended handset antennas: Free space and human loading comparison</t>
  </si>
  <si>
    <t>10.1002/mop.24525</t>
  </si>
  <si>
    <t>2-s2.0-67749130816</t>
  </si>
  <si>
    <t>['wiley inter', 'shaped patch', 'radiation patterns', 'precisely choosing', 'like type', 'easily achieved', 'com ).', 'average gains', 'antenna fed', '880 mhz', '77 ghz', '66 ghz', '5 dbi', '39 ghz']</t>
  </si>
  <si>
    <t>DTV | Monopole | Multiband | Wireless communication</t>
  </si>
  <si>
    <t>A multiband monopole antenna covering DTV and several popular wireless communications was presented. The antenna fed by a microstrip line comprises a ladder-shaped patch and a notched ground plane. By precisely choosing the dimensions of both the patch and the ground, dual wide continuous impedance bandwidths of 880 MHz (0.51-1.39 GHz) and 1.66 GHz (2.11-3.77 GHz) applicable for multiband wireless operation can be easily achieved. Also, the monopole-like type of radiation patterns and the average gains of about 0.1 and 4.5 dBi, respectively, over the lower and upper operating bands have been obtained. ¬© 2009 Wiley Periodicals, Inc. Microwave Opt Technol Lett 51: 2124-2127, 2009 Published online in Wiley Inter-Science (www.interscience.wiley.com).</t>
  </si>
  <si>
    <t>2124-2127</t>
  </si>
  <si>
    <t>36071638600;36108076700</t>
  </si>
  <si>
    <t>Liu, Wen Chung;Huang, Der Lun</t>
  </si>
  <si>
    <t>Multiband ladder-shaped monopole antenna for digital television and wireless communications</t>
  </si>
  <si>
    <t>10.1002/mop.24555</t>
  </si>
  <si>
    <t>2-s2.0-67749145343</t>
  </si>
  <si>
    <t>['wiley interscience', 'source inside', 'slab based', 'results show', 'new type', 'microwave domain', 'experimental verification', 'emitted energy', 'concentrated around', 'com ).']</t>
  </si>
  <si>
    <t>Highly directive emission | Metamaterial | Zero refraction index</t>
  </si>
  <si>
    <t>In this article, the highly directive emission based on a new type of metamaterial has been demonstrated. A structure of crossed metallic strips with slots is designed. By embedding the source inside a slab of such material, the emitted energy is concentrated around the normal of the slab based on the zero refraction principle. An antenna is constructed, and the simulation has been done on it. The results show that highly directive property is achieved. An experimental verification of this effect is given in the microwave domain, and the results agree well with the simulations. ¬© 2009 Wiley Periodicals, Inc. Microwave Opt Technol Lett 51: 2178-2180, 2009 Published online in Wiley InterScience (www.interscience.wiley.com).</t>
  </si>
  <si>
    <t>2178-2180</t>
  </si>
  <si>
    <t>60069717;60003970;60003970;60003970;60003970</t>
  </si>
  <si>
    <t>56329906100;57192441373;57197095008;7401704762;7006581207</t>
  </si>
  <si>
    <t>Zhu, Fang Ming;Wang, Zhi Yu;Jiang, Tao;Shen, Lin Fang;Ran, Li Xin</t>
  </si>
  <si>
    <t>Hangzhou;Hangzhou</t>
  </si>
  <si>
    <t>Hangzhou Normal University;Zhejiang University</t>
  </si>
  <si>
    <t>60069717;60003970</t>
  </si>
  <si>
    <t>Zhu F.M.</t>
  </si>
  <si>
    <t>Directive emission based on a new type of metamaterial</t>
  </si>
  <si>
    <t>10.1002/mop.24576</t>
  </si>
  <si>
    <t>2-s2.0-67849126389</t>
  </si>
  <si>
    <t>['œâ values', 'triamidoamine complexes', 'theoretical framework', 'substituents cn', 'steric walls', 'simplified models', 'rights reserved', 'reductive processes', 'phenyl rings', 'para position', 'orbital interactions', 'orbital effects', 'orbital contribution', 'n2 interaction', 'n2 complexation', 'mulliken charges', 'model b', 'inductive effects', 'favorable modulation', 'energy gap', 'electrophilicity index', 'donation interaction', 'donation governs', 'dihedral angles', 'complex n2', 'best scenario', 'also assessed', 'also affect', 'allowing modulation', '[( phnch2ch2', '[( p', '90 ¬∞)', '1n2 corresponding', '0 ¬∞']</t>
  </si>
  <si>
    <t>Density Functional Theory | Electrophilicity index | N  activation 2 | Triamidoamine complexes</t>
  </si>
  <si>
    <t>Simplified models (model A: [(PhNCH2CH2)3N]Mo; model B: [(PhNCH2CH2)3N]Mo-N2) based on triamidoamine complexes were proposed to evaluate the electrostatic/orbital effects of the phenyl rings on complexation and reduction of N2. The effect of systematic synchronized rotations (from 0¬∞ to 90¬∞) of phenyl dihedral angles on the charge and/or orbital contribution of molybdenum to complex N2 was studied by chemical descriptors like electrophilicity index (œâ) and Mulliken charges. According with the results, there is a favorable modulation of the energy gap of interaction between HOMO/SOMOmodelA and LUMO/LUMO+1N2 corresponding to œÄ-back-donation interaction. It is confirmed that phenyl rings not only work as steric walls but also affect the orbital interactions. In accordance with œâ values, Model A behaves as nucleophile with respect to N2. This observation is in agreement with the suggestion that back-donation governs the complex-N2 interaction. The rotation of dihedral angles of model B also has an effect on the electrophilicity index, allowing modulation in reductive processes. Inductive effects were also assessed by the substituents CN, Br and NH2 in para position on the phenyl rings. The best scenario for N2 complexation and activation was obtained with [(p-NH2PhenylNCH2CH2)3N]Mo. The Density Functional Theory was used as theoretical framework. ¬© 2009 Elsevier B.V. All rights reserved.</t>
  </si>
  <si>
    <t>Journal of Molecular Catalysis A: Chemical</t>
  </si>
  <si>
    <t>60032442;60032442;60032442;60032442</t>
  </si>
  <si>
    <t>26657759700;6603549066;57187020500;7006835825</t>
  </si>
  <si>
    <t>V√°zquez-Lima, Hugo;Guadarrama, Patricia;Ramos, Estrella;Fomine, Serguei</t>
  </si>
  <si>
    <t>Ciudad de M√©xico</t>
  </si>
  <si>
    <t>Universidad Nacional Aut√≥noma de M√©xico</t>
  </si>
  <si>
    <t>V√°zquez-Lima H.</t>
  </si>
  <si>
    <t>On the modulation of N&lt;inf&gt;2&lt;/inf&gt; activation from molecular orbitals viewpoint. Triamidoamine-Mo complexes as case of study</t>
  </si>
  <si>
    <t>S1381116909002702</t>
  </si>
  <si>
    <t>10.1016/j.molcata.2009.05.019</t>
  </si>
  <si>
    <t>2-s2.0-68049111387</t>
  </si>
  <si>
    <t>['‚ àº801', 'two genera', 'sulfidophilum could', 'sphaeroides mutants', 'results show', 'rdv .)', 'pucbsas genes', 'puc promoter', 'physiological characteristics', 'photosynthetic bacteria', 'photosynthetic apparatus', 'native lhi', 'minus r', 'including lhii', 'important components', '853 nm']</t>
  </si>
  <si>
    <t>Heterologous expression | Light harvesting complexes | Photosynthetic bacteria | Rhodobacter sphaeroides | Rhodovulum sulfidophilum</t>
  </si>
  <si>
    <t>The light harvesting complexes, including LHII and LHI, are the important components of photosynthetic apparatus. Rhodovulum (Rdv.) sulfidophilum and Rhodobacter (R.) sphaeroides belong to two genera of photosynthetic bacteria, and they are very different in some physiological characteristics and light harvesting complexes structure. The LHII structural genes (pucBsAs) from Rdv. sulfidophilum and the LHI structural genes (pufBA) from R. sphaeroides were amplified, and cloned into an expression vector controlled by puc promoter from R. sphaeroides, which was then introduced into LHI and LHII-minus R. sphaeroides mutants; the transconjugant strains synthesized heterologous LHII and native LHI complexes, which played normal roles in R. sphaeroides. The Rdv. sulfidophilum LHII complex from pucBsAs had near-infrared absorption bands at ‚àº801-853 nm in R. sphaeroides, and was able to transfer energy efficiently to the native LHI complex. The results show that the pucBsAs genes from Rdv. sulfidophilum could be expressed in R. sphaeroides, and the functional foreign LHII and native LHI were assembled into the membrane of R. sphaeroides. ¬© 2008 Springer Science+Business Media B.V.</t>
  </si>
  <si>
    <t>1695-1702</t>
  </si>
  <si>
    <t>Molecular Biology Reports</t>
  </si>
  <si>
    <t>60023380-60031991;60023380;60023380;60023380;60023380;60023380</t>
  </si>
  <si>
    <t>36761891800;15848333600;8935692700;55539997500;25223120100;26643587200</t>
  </si>
  <si>
    <t>Wang, Wanneng;Hu, Zongli;Chen, Xuqing;Zhao, Zhiping;Li, Jinzhe;Chen, Guoping</t>
  </si>
  <si>
    <t>Chongqing University of Technology;Chongqing University</t>
  </si>
  <si>
    <t>60031991;60023380</t>
  </si>
  <si>
    <t>Heterologous synthesis and assembly of functional LHII antenna complexes from Rhodovulum sulfidophilum in Rhodobacter sphaeroides mutant</t>
  </si>
  <si>
    <t>10.1007/s11033-008-9370-9</t>
  </si>
  <si>
    <t>2-s2.0-68149183291</t>
  </si>
  <si>
    <t>Fundaci√≥n S√©neca</t>
  </si>
  <si>
    <t>['social behavior', 'search space', 'rights reserved', 'pso ),', 'original method', 'often happens', 'intensively applied', 'finite values', 'evolutionary algorithm', 'convergence time', 'closed methods', 'cannot include', 'allow shaping']</t>
  </si>
  <si>
    <t>Circular array antenna | Evolutionary algorithm | Optimization</t>
  </si>
  <si>
    <t>Using traditional methods, finding the weights that allow shaping a desired radiation diagram for an antenna in order to reject unwanted signals or maximize the desired signal reception, is possible. However, neither by iterative nor closed methods, can it be done while restricting the amplitudes and phases to a set of finite values for each of them. Also, it often happens that they cannot include in its formulation other types of specifications that are necessary to be achieved. Some modifications were implemented in the method Particle Swarm Optimization (PSO), which reduced the convergence time, especially in the search space of phases where there exists a periodicity that the original method does not take into account. PSO is an evolutionary algorithm, inspired by the social behavior of flocks of birds or fish, developed by Eberhart and Kennedy in 1995, and has been intensively applied in solving numerical Engineering problems. ¬© 2009 Elsevier Ltd. All rights reserved.</t>
  </si>
  <si>
    <t>840-848</t>
  </si>
  <si>
    <t>60011476;60011476;60014907</t>
  </si>
  <si>
    <t>55937798800;6701801958;55940590600</t>
  </si>
  <si>
    <t>Herrera, O. E.;Nu√±o, L.;D√≠az-Morcillo, Alejandro</t>
  </si>
  <si>
    <t>Cartagena;Valencia</t>
  </si>
  <si>
    <t>Universidad Politecnica de Cartagena;Universitat Polit√®cnica de Val√®ncia</t>
  </si>
  <si>
    <t>60014907;60011476</t>
  </si>
  <si>
    <t>Herrera O.</t>
  </si>
  <si>
    <t>Shaping an antenna radiation diagram with discrete weights using the PSO algorithm and periodic and nest spaces</t>
  </si>
  <si>
    <t>S0895717709001460</t>
  </si>
  <si>
    <t>10.1016/j.mcm.2009.05.013</t>
  </si>
  <si>
    <t>2-s2.0-68349093967</t>
  </si>
  <si>
    <t>['wayside equipment', 'verlag gmbh', 'train safety', 'train numbers', 'significant improvement', 'relevant failure', 'point iteration', 'mobile communication', 'efficient operation', 'crucial factor', 'concise way', 'china press', 'cbtc system', '11 standard']</t>
  </si>
  <si>
    <t>Communication based train control (CBTC) | Data communication system (DCS) | Dependability analysis | Stochastic reward net (SRN)</t>
  </si>
  <si>
    <t>Communication based train control (CBTC) system is based on mobile communication and overcomes fixed blocks in order to increase track utilization and train safety. The data communication system (DCS) between trains and wayside equipment is a crucial factor for the safe and efficient operation of CBTC system. The dependability under various transmission conditions needs to be modeled and evaluated. In this paper, a stochastic reward net (SRN) model for DCS based IEEE 802.11 standard was developed, which captures all relevant failure and failure recovery behavior system aspects in a concise way. We compared the reliability, availability for DCS with and without access point (AP) and antenna redundant configuration. We also quantitatively evaluated and compared the frame loss probability for three DCS configurations with different train velocities and train numbers in one radio cell. Fixed-point iteration was adopted to simplify the analysis. Numerical results showed the significant improvement of the reliability, availability and the frame loss probability index for the full redundant configuration. ¬© 2009 Science in China Press and Springer-Verlag GmbH.</t>
  </si>
  <si>
    <t>2605-2618</t>
  </si>
  <si>
    <t>60022381;60022381;60022381;60022381</t>
  </si>
  <si>
    <t>55572215000;34973410200;7402617594;9233203000</t>
  </si>
  <si>
    <t>Xu, Tianhua;Tang, Tao;Gao, Chunhai;Cai, Baigen</t>
  </si>
  <si>
    <t>Xu T.</t>
  </si>
  <si>
    <t>Dependability analysis of the data communication system in train control system</t>
  </si>
  <si>
    <t>10.1007/s11431-009-0183-4</t>
  </si>
  <si>
    <t>2-s2.0-68749092753</t>
  </si>
  <si>
    <t>['strategy ensures', 'shifting method', 'shifted matrix', 'rights reserved', 'preconditioned iterations', 'much better', 'inverse approximation', 'convergence rate']</t>
  </si>
  <si>
    <t>Factored sparse approximate inverse | Indefinite matrix | Preconditioning</t>
  </si>
  <si>
    <t>A two-phase preconditioning strategy based on a factored sparse approximate inverse is proposed for solving sparse indefinite matrices. In each phase, the strategy first makes the original matrix diagonally dominant to enhance the stability by a shifting method, and constructs an inverse approximation of the shifted matrix by utilizing a factored sparse approximate inverse preconditioner. The two inverse approximation matrices produced from each phase are then combined to be used as a preconditioner. Experimental results show that the presented strategy improves the accuracy and the stability of the preconditioner on solving indefinite sparse matrices. Furthermore, the strategy ensures that convergence rate of the preconditioned iterations of the two-phase preconditioning strategy is much better than that of the standard sparse approximate inverse ones for solving indefinite matrices. ¬© 2009 Elsevier Ltd. All rights reserved.</t>
  </si>
  <si>
    <t>1152-1159</t>
  </si>
  <si>
    <t>Computers and Mathematics with Applications</t>
  </si>
  <si>
    <t>60001336;60015941</t>
  </si>
  <si>
    <t>55723733900;55900329800</t>
  </si>
  <si>
    <t>Lee, Eun Joo;Zhang, Jun</t>
  </si>
  <si>
    <t>Lexington;East Stroudsburg</t>
  </si>
  <si>
    <t>University of Kentucky;East Stroudsburg University</t>
  </si>
  <si>
    <t>60015941;60001336</t>
  </si>
  <si>
    <t>Lee E.J.</t>
  </si>
  <si>
    <t>A two-phase preconditioning strategy of sparse approximate inverse for indefinite matrices</t>
  </si>
  <si>
    <t>S0898122109004532</t>
  </si>
  <si>
    <t>10.1016/j.camwa.2009.07.025</t>
  </si>
  <si>
    <t>2-s2.0-68749095303</t>
  </si>
  <si>
    <t>ERAS-CT-2003-980409</t>
  </si>
  <si>
    <t>['tracking model', 'ring operator', 'rights reserved', 'real experiments', 'performed using', 'nondimensionalisation necessary', 'melt fraction', 'liquid phase', 'initial data', 'individual non', 'incorporate phases', 'grain structure', 'grain boundaries', 'field model', 'especially useful', 'dihedral angle', 'different phases', 'described next', 'conserved volume', 'complete wetting', 'close agreement', 'case results', 'briefly shown', 'brief overview', 'analogue experiment']</t>
  </si>
  <si>
    <t>Grain growth | Microstructure | Numerical modelling | Partial melt | Phase-field model</t>
  </si>
  <si>
    <t>A diffuse interface description based on a multi-phase-field model for geological grain microstructures is introduced, especially useful in the treatment of partially molten structures. Each grain as well as different phases are represented by individual non-conserved order parameters, the phase fields œÜŒ±, which are defined on the complete simulation domain. The derivation of the model from a Ginzburg-Landau type free energy density functional is briefly shown and all occurring energy contributions are discussed. Also, the nondimensionalisation necessary to relate the simulation to real experiments and a brief overview of the numerical methods used in the simulations is given. To illustrate the applicability of the method to large grain systems a simulation of normal grain growth was carried out. The results on the dynamics of the process are in close agreement with theory. The extension of the phase-field model to incorporate phases with conserved volume is described next. This capacity is exploited for the liquid phase in a partially molten structure, where melt and a solid mineral phase are in equilibrium. Simulations with isolated melt inclusions within a grain structure in 2D and 3D are presented, resulting in the formation of the correct dihedral angles corresponding to the solid/solid and solid/liquid interface energies Œ≥SS and Œ≥SL. The case of complete wetting of the grain boundaries, if Œ≥SL / Œ≥SS &lt; 0.5 is shown. Taking the structure of an analogue experiment as initial data, a simulation of a grain structure with a melt fraction of 3.6% and a dihedral angle of 10{ring operator} were performed using the phase-field model. The comparison with a sharp interface front-tracking model for this case results in a highly comparable microstructure evolution. ¬© 2009 Elsevier Ltd. All rights reserved.</t>
  </si>
  <si>
    <t>1907-1916</t>
  </si>
  <si>
    <t>60005253;60017246;60005253;60017246;60115595</t>
  </si>
  <si>
    <t>9250403100;57213461442;6701382692;7003728863;55987396800</t>
  </si>
  <si>
    <t>Wendler, Frank;Becker, Jens K.;Nestler, Britta;Bons, Paul D.;Walte, Nicolas P.</t>
  </si>
  <si>
    <t>Bayreuth;Tubingen;Karlsruhe</t>
  </si>
  <si>
    <t>Bayerischen Geoinstitut Forschungsinstitut f√ºr Experimentelle Geochemie und Geophysik;Eberhard Karls Universit√§t T√ºbingen;Hochschule Karlsruhe - Technik und Wirtschaft</t>
  </si>
  <si>
    <t>60115595;60017246;60005253</t>
  </si>
  <si>
    <t>Wendler F.</t>
  </si>
  <si>
    <t>Phase-field simulations of partial melts in geological materials</t>
  </si>
  <si>
    <t>S0098300409001344</t>
  </si>
  <si>
    <t>10.1016/j.cageo.2009.01.011</t>
  </si>
  <si>
    <t>2-s2.0-68749117437</t>
  </si>
  <si>
    <t>['waveguide transition', 'results obtained', 'namely quadruple', 'low vswr', 'high isolation', 'high gain', 'frequency range', 'flare section', 'corresponding excitations', 'conical cavity', 'completely new', 'close agreement', 'broadband applications', 'article presents', 'ansoft hfss', 'aforementioned softwares', '18 ghz']</t>
  </si>
  <si>
    <t>Conical cavity back | Quad-ridged conical horn antenna | Quadruple-ridged circular waveguide | Ridge</t>
  </si>
  <si>
    <t>This article presents a quad-ridged conical horn antenna with high gain and low side lobe level for broadband applications. To the best of authors' knowledge, the proposed structure presented in this article is completely new. The designed antenna introduces a low VSWR, which is lower than 2.2 for the frequency range of 8-18 GHz, and simultaneously achieves high gain as well as dual-polarizations with high isolation between the corresponding excitations. The common impedance exponential tapering is used at the flare section of the horn, and a coax to waveguide transition, namely quadruple-ridged circular waveguide, with a conical cavity is used to improve the VSWR. The proposed antenna structure is designed and simulated by two well established packages, namely the CST microwave studio and the Ansoft HFSS, showing there is a close agreement between the results obtained by the aforementioned softwares. ¬© 2009 Wiley Periodicals, Inc.</t>
  </si>
  <si>
    <t>519-528</t>
  </si>
  <si>
    <t>6507001698;25521145200;15623118500</t>
  </si>
  <si>
    <t>Mallahzadeh, A. R.;Dastranj, A. A.;Akhlaghi, S.</t>
  </si>
  <si>
    <t>Quad-ridged conical horn antenna for wideband applications</t>
  </si>
  <si>
    <t>10.1002/mmce.20374</t>
  </si>
  <si>
    <t>2-s2.0-68849087071</t>
  </si>
  <si>
    <t>['single u', 'simulation results', 'reflection coefficient', 'radiation pattern', 'mutual coupling', 'multiport metric', 'high degree', 'four u', 'designed using', 'design two', 'array performance', '8 ghz']</t>
  </si>
  <si>
    <t>Iwo algorithm | Mimo system | U shaped patch antenna</t>
  </si>
  <si>
    <t>In this article, design of a novel compact four-channel multiple input multiple output (MIMO) antenna is described. The antenna is composed of four U-shaped patch elements and operates at 5.8 GHz. The single U-shaped patch antenna, to operate at this frequency, is designed using the Invasive Weed optimization algorithm. This algorithm is then applied to design two and four-channel MIMO antenna arrays for high degree of isolation. To measure the array performance under MIMO signaling conditions, a multiport metric is used to characterize the compact array rather than the scattering matrix characterization. The measurement and simulation results of reflection coefficient, mutual coupling, and radiation pattern are presented and discussed. ¬© 2009 Wiley Periodicals, Inc.</t>
  </si>
  <si>
    <t>568-576</t>
  </si>
  <si>
    <t>6507001698;26021762900;15059968600</t>
  </si>
  <si>
    <t>Mallahzadeh, A. R.;Es'haghi, S.;Hassani, H. R.</t>
  </si>
  <si>
    <t>Compact U-array MIMO antenna designs using iwo algorithm</t>
  </si>
  <si>
    <t>10.1002/mmce.20379</t>
  </si>
  <si>
    <t>2-s2.0-68849088906</t>
  </si>
  <si>
    <t>['¬© 2009', 'value chain', 'unaffected logs', 'standing trees', 'safe means', 'new method', 'fallen stems', 'affected logs']</t>
  </si>
  <si>
    <t>GPR | Imaging | Microwave radar | Non-destructive testing | Pinus elliottii | Resin | Surface penetrating radar</t>
  </si>
  <si>
    <t>Surface penetrating microwave radar is identified as a low-cost, reliable, portable, and safe means of detecting resin defects in plantation-grown pine logs. This new method of non-destructively testing logs has the potential to be applied at several intervention points in the value chain, including on standing trees, fallen stems, and merchandised logs either in the forest or in the mill. Results clearly distinguish resin-affected logs from unaffected logs, even in logs of high moisture content. ¬© 2009 by Walter de Gruyter Berlin New York.</t>
  </si>
  <si>
    <t>571-574</t>
  </si>
  <si>
    <t>1437434X</t>
  </si>
  <si>
    <t>Holzforschung</t>
  </si>
  <si>
    <t>60000874;60001481;60001481;60001481;60029470;60023392</t>
  </si>
  <si>
    <t>57214374659;22957647200;57196183135;35571713000;9845186300;6603670530</t>
  </si>
  <si>
    <t>Hislop, Greg;Hellicar, Andrew D.;Li, Li;Greene, Kieran;Lewis, Chris;Meder, Roger</t>
  </si>
  <si>
    <t>Australia;Australia;Australia;Belgium</t>
  </si>
  <si>
    <t>Melbourne;Melbourne;Sydney;Louvain-la-Neuve</t>
  </si>
  <si>
    <t>Commonwealth Scientific and Industrial Research Organization;CSIRO Plant Industry;CSIRO Ict Centre;Universit√© Catholique de Louvain</t>
  </si>
  <si>
    <t>60029470;60023392;60001481;60000874</t>
  </si>
  <si>
    <t>Hislop G.</t>
  </si>
  <si>
    <t>Microwave radar for detection of resin defects in Pinus elliottii Engelm var elliottii</t>
  </si>
  <si>
    <t>10.1515/HF.2009.114</t>
  </si>
  <si>
    <t>2-s2.0-68849116439</t>
  </si>
  <si>
    <t>['resonant frequency', 'pareto front', '88 %.']</t>
  </si>
  <si>
    <t>Ant colony optimization | Backbite operator | Meander line antenna | Pareto front | Printed antennas | Rfid</t>
  </si>
  <si>
    <t>Fixed area meander line antennas designed on a 5 √ó 5 rectangular grid were optimized for efficiency and resonant frequency. The Pareto front was developed using ant colony optimization and the numerical electromagnetic code. The lowest frequency antenna fits an area of 0.11Œª0 √ó 0.05Œª0 with an efficiency of 88%. ¬© 2009 Wiley Periodicals, Inc.</t>
  </si>
  <si>
    <t>592-597</t>
  </si>
  <si>
    <t>60032987;60032987;60032987;60031602</t>
  </si>
  <si>
    <t>24343667200;36893654800;35199653200;7101974559</t>
  </si>
  <si>
    <t>Galehdar, Amir;Thiel, David V.;Lewis, Andrew;Randall, Marcus</t>
  </si>
  <si>
    <t>Brisbane;Gold Coast</t>
  </si>
  <si>
    <t>Griffith University;Bond University</t>
  </si>
  <si>
    <t>60032987;60031602</t>
  </si>
  <si>
    <t>Multiobjective optimization for small meander wire dipole antennas in a Fixed area using ant colony system</t>
  </si>
  <si>
    <t>10.1002/mmce.20382</t>
  </si>
  <si>
    <t>2-s2.0-68849118374</t>
  </si>
  <si>
    <t>7352BA4137</t>
  </si>
  <si>
    <t>['zero forcing', 'transmission capacity', 'sic detection', 'sic ).', 'performance due', 'paper performance', 'ofdm system', 'least square', 'input multiple', 'diversity order', 'diversity gain', 'channel correlation', 'business media']</t>
  </si>
  <si>
    <t>Channel correlation | MIMO | OFDM | Signal detection | STBC | Successive interference cancellation</t>
  </si>
  <si>
    <t>Multiple-input multiple-output orthogonal frequency division multiplexing (MIMO-OFDM) transmission can improve both the transmission capacity and performance due to diversity gain. However, when the antennas are close to each other in a MIMO-OFDM system, the diversity order will be decreased because of channel correlation. In the paper performance of various detection methods for space-time block code (STBC) MIMO-OFDM with channel correlation are evaluated, including the conventional Alamouti full matrix detection, the modified diagonal matrix detection, the least square-zero forcing (LS-ZF) detection, and the successive interference cancellation (SIC). The paper also verify that the SIC detection can still keep excellent detection performance under large channel correlation. ¬© 2008 Springer Science+Business Media, LLC.</t>
  </si>
  <si>
    <t>529-543</t>
  </si>
  <si>
    <t>24333597200;7401765195</t>
  </si>
  <si>
    <t>You, Jing Jyun;Wei, Shyue Win</t>
  </si>
  <si>
    <t>You J.</t>
  </si>
  <si>
    <t>Performance verification of successive interference cancellation for STBC MIMO-OFDM system with channel correlation</t>
  </si>
  <si>
    <t>10.1007/s11277-008-9622-y</t>
  </si>
  <si>
    <t>2-s2.0-68949085763</t>
  </si>
  <si>
    <t>['satellite communication', 'results show', 'resonance intensity', 'refraction index', 'real part', 'patch antennas', 'paper investigated', 'mobile communication', 'localized extent', 'largely enhanced', 'fdtd ).', 'electromagnetic wave', 'better improvement', '635 ghz']</t>
  </si>
  <si>
    <t>The paper investigated a composite photonic crystal patch antenna by using the method of finite difference time domain (FDTD). The results show that there exists a wave resonance state at 2.635 GHz, where the real part of the permittivity and permeability are all negative; its refraction index is -1. The effect has largely enhanced the electromagnetic wave's resonance intensity, and has improved the localized extent of electromagnetic energy obviously in such photonic crystal structure (PBG), resulting in a higher antenna gain, a lower return loss, and a better improvement of the antenna's characteristics. Due to such the advantages, the use of patch antennas can be extended to such fields as mobile communication, satellite communication, aviation, etc. ¬© 2009 EDP Sciences, SIF, Springer-Verlag Berlin Heidelberg.</t>
  </si>
  <si>
    <t>707-710</t>
  </si>
  <si>
    <t>60017482;60017482;60017482;60017482;60017482;60017482;60017482</t>
  </si>
  <si>
    <t>36108211200;25423395600;8589677400;25421862400;55547135364;36109463900;57191442873</t>
  </si>
  <si>
    <t>Lu, N. D.;Zhou, Y. Q.;Shen, T. G.;Ji, P. L.;Sun, J.;Yuan, B. G.;Yu, F. C.</t>
  </si>
  <si>
    <t>Lu N.D.</t>
  </si>
  <si>
    <t>Study on composite photonic crystal patch antenna</t>
  </si>
  <si>
    <t>10.1140/epjd/e2009-00210-x</t>
  </si>
  <si>
    <t>2-s2.0-68949122404</t>
  </si>
  <si>
    <t>['mimo systems', 'business media']</t>
  </si>
  <si>
    <t>FrFT | MIMO receivers</t>
  </si>
  <si>
    <t>In this work the performance of a Fractional Fourier transform (FrFT) based Minimum Mean Squared Error receiver for MIMO systems with space time processing over Rayleigh faded channels is presented. The proposed receiver called Optimum FrFT based MIMO receiver (OFMR) shows improved performance outperforming the simple MMSE receiver in Rayleigh faded channel. ¬© 2008 Springer Science+Business Media, LLC.</t>
  </si>
  <si>
    <t>563-574</t>
  </si>
  <si>
    <t>60001166;60097730</t>
  </si>
  <si>
    <t>7202996693;35332650100</t>
  </si>
  <si>
    <t>Khanna, Rajesh;Saxena, Rajiv</t>
  </si>
  <si>
    <t>Guna;Patiala</t>
  </si>
  <si>
    <t>Jaypee University of Engineering and Technology;Thapar Institute of Engineering &amp; Technology</t>
  </si>
  <si>
    <t>60097730;60001166</t>
  </si>
  <si>
    <t>Khanna R.</t>
  </si>
  <si>
    <t>Improved fractional fourier transform based receiver for spatial multiplexed MIMO antenna systems</t>
  </si>
  <si>
    <t>10.1007/s11277-008-9637-4</t>
  </si>
  <si>
    <t>2-s2.0-68949125659</t>
  </si>
  <si>
    <t>EEC-0332490</t>
  </si>
  <si>
    <t>['results show', 'multibeam antennas', 'higher number', 'frequent collisions', 'business media', 'beam antennas']</t>
  </si>
  <si>
    <t>Decentralized wireless networks | Directional antenna | Multipath | Throughput gain</t>
  </si>
  <si>
    <t>The use of multibeam antennas (MBAs) in decentralized wireless networks significantly increases the throughput by improving spatial reuse and extending coverage compared with single-beam antennas. The throughput performance may, however, degrade in multipath environments due to the fact that multipath propagation increases the probability of collision among different users. Based on the probability of collision, accurate analytical expressions are derived for the node throughput gain (NTG) of a wireless network using MBAs in quasi-stationary multipath environments. The results show that a higher number of propagation paths cause more frequent collisions and thus yield lower node throughput. ¬© 2008 Springer Science+Business Media, LLC.</t>
  </si>
  <si>
    <t>447-456</t>
  </si>
  <si>
    <t>60000009;60000009;60000009</t>
  </si>
  <si>
    <t>56725901600;56848471800;35242065300</t>
  </si>
  <si>
    <t>Li, Xin;Zhang, Yimin;Amin, Moeness G.</t>
  </si>
  <si>
    <t>Villanova</t>
  </si>
  <si>
    <t>Villanova University</t>
  </si>
  <si>
    <t>Node throughput analysis of decentralized wireless networks using multibeam antennas in multipath environments</t>
  </si>
  <si>
    <t>10.1007/s11277-008-9616-9</t>
  </si>
  <si>
    <t>2-s2.0-68949127590</t>
  </si>
  <si>
    <t>['slightly influenced', 'slightly decreases', 'signals correlation', 'reverberation chamber', 'return loss', 'results including', 'received signals', 'rc ).', 'radiation patterns', 'radiation pattern', 'operating frequencies', 'modeled using', 'mobile user', 'mobile phone', 'helical array', 'helical antennas', 'head increases', 'former band', 'field simulator', 'fairly good', 'experimental prototype', 'environment models', 'doppler frequency', 'diversity performance', 'diversity gain', 'diversity branches', 'considering aoas', 'business media', 'average power', 'array configuration', 'antenna efficiency', 'antenna diversity', 'antenna characteristics', '3d angle']</t>
  </si>
  <si>
    <t>Antenna diversity | Antenna efficiency | Diversity gain | Fading simulator | Mobile phone | Multipath propagation | Reverberation chamber</t>
  </si>
  <si>
    <t>Antenna diversity on a mobile phone is considered using two dual-band, GSM900/1800, helical antennas. The received signals in mobile Rayleigh fading channel are modeled using a new field simulation technique that involves the three-dimensional (3D) radiation pattern of antennas, 3D angle of arrivals (AoAs) and Doppler frequency. Statistical tools prove the validity of the field simulator. The signals correlation coefficient and diversity gain are computed for different mobile propagation environments by considering AoAs. It is shown that the diversity gain is slightly influenced by the environment models. The experimental prototype is developed and measured. Antenna characteristics: return loss, coupling, 3-D radiation patterns and antenna efficiency are obtained by the measurements and simulations. The diversity performance of the array configuration is measured in the rich wave scattering environment of a reverberation chamber (RC). Results including: signals correlation coefficient, average power of diversity branches, apparent/effective diversity gain and antenna efficiency in RC are provided. The influence of the mobile user is measured as well. Diversity gain of the helical array in both operating frequencies is fairly good. The signals correlation with user's head increases in GSM900 and slightly decreases in GSM1800. In the former band, the diversity gain loss due to imbalance branch powers is found more important than in the later. ¬© 2008 Springer Science+Business Media, LLC.</t>
  </si>
  <si>
    <t>417-434</t>
  </si>
  <si>
    <t>60016248;60006662;60006662</t>
  </si>
  <si>
    <t>55888313800;6701518022;56796502600</t>
  </si>
  <si>
    <t>Khaleghi, A.;Azoulay, A.;Bolomey, J. C.</t>
  </si>
  <si>
    <t>Iran;France</t>
  </si>
  <si>
    <t>Tehran;Gif-sur-Yvette</t>
  </si>
  <si>
    <t>K. N. Toosi¬†University¬†of Technology;SUPELEC Campus de Gif</t>
  </si>
  <si>
    <t>60016248;60006662</t>
  </si>
  <si>
    <t>Analysis of dual-band helical antenna for diversity on mobile phones</t>
  </si>
  <si>
    <t>10.1007/s11277-008-9614-y</t>
  </si>
  <si>
    <t>2-s2.0-68949131487</t>
  </si>
  <si>
    <t>8/02‚Äì12/08</t>
  </si>
  <si>
    <t>['‚ àº70', 'widely used', 'two spools', 'tested twice', 'system capable', 'successfully achieving', 'subsurface response', 'subsequently developed', 'steady current', 'soundings made', 'smaller depth', 'separate receiver', 'seawater interface', 'robotic missions', 'resistive basalt', 'prototype time', 'prototype tdem', 'principal test', 'penetrating radar', 'one spool', 'measured using', 'mars would', 'loop antenna', 'inductive regime', 'including 0', 'ideally suited', 'higher resolution', 'guide stick', 'full system', 'electrical properties', 'domain electromagnetic', 'commercial tdem', 'clearly detecting', 'back towards', 'abrupt extinction', '6 kg', '5 km']</t>
  </si>
  <si>
    <t>Electromagnetic sounding | Groundwater | Mars | Radar | Time domain</t>
  </si>
  <si>
    <t>A prototype time-domain electromagnetic (TDEM) sounder was developed to technical readiness level (TRL) 5 to detect and characterize deep groundwater on Mars. The TDEM method induces eddy currents in the subsurface by abrupt extinction of a steady current in a large, flat-lying loop antenna, and the subsurface response is measured using the same loop or a separate receiver. TDEM has been widely used in terrestrial groundwater exploration and is ideally suited to sense the high electrical conductivity associated with saline groundwater expected on Mars. The inductive regime of TDEM is distinct from ground-penetrating radar: the latter has higher resolution but smaller depth of investigation. Our Mars-prototype TDEM was tested in the laboratory and at a local field site before the principal test was performed on Maui, Hawaii. This location was chosen because of its analogy to Mars in electrical properties: dry, resistive basalt over saline pore water. Results compared favorably to soundings made with a commercial TDEM, clearly detecting the seawater interface at depths of 250 m. We subsequently developed a ballistic deployment system for the loop antenna suitable for robotic missions. Compressed gas launches two projectiles; each consists of two spools on a guide stick. Payout on one spool is back towards the launcher and on the other toward its twin on the other projectile. In this way a triangular loop antenna is formed. The full system was tested twice, successfully achieving a distance of ‚àº70 m in both. A system capable of deploying a 200 m loop antenna on Mars would have mass &lt;6 kg (including 0.3 kg electronics) and within one sol could detect groundwater at depths up to 5 km. TDEM can probe to depths not possible for radar and answer the question: does groundwater - and a likely subsurface habitable zone - exist on Mars? ¬© 2009 Elsevier Ltd.</t>
  </si>
  <si>
    <t>1268-1281</t>
  </si>
  <si>
    <t>60031042;60022476;60022476;60022476;60022476;60092779;60092779</t>
  </si>
  <si>
    <t>57200304476;26641022000;6602181132;26641308100;6603698742;26641437600;26641121800</t>
  </si>
  <si>
    <t>Grimm, Robert E.;Berdanier, Barry;Warden, Robert;Harrer, James;Demara, Raymond;Pfeiffer, James;Blohm, Richard</t>
  </si>
  <si>
    <t>Charlotte;Boulder;Boulder</t>
  </si>
  <si>
    <t>ZAPATA;Space Science and Engineering Division;Ball Aerospace</t>
  </si>
  <si>
    <t>60092779;60031042;60022476</t>
  </si>
  <si>
    <t>Grimm R.E.</t>
  </si>
  <si>
    <t>A time-domain electromagnetic sounder for detection and characterization of groundwater on Mars</t>
  </si>
  <si>
    <t>S0032063309001317</t>
  </si>
  <si>
    <t>10.1016/j.pss.2009.05.003</t>
  </si>
  <si>
    <t>2-s2.0-68949164916</t>
  </si>
  <si>
    <t>BES-2005-7605</t>
  </si>
  <si>
    <t>['unique glomerulus', 'three male', 'studied individuals', 'studied extensively', 'specific glomeruli', 'six female', 'sexually dimorphic', 'sexes identified', 'presented based', 'present study', 'plant volatiles', 'olfactory system', 'olfactory signals', 'never stained', 'medial part', 'lepidopteran species', 'individual glomeruli', 'important pest', 'identified 48', 'greater numbers', 'glomerular size', 'functional role', 'five male', 'female maps', 'dimensional reconstructions', 'dimensional atlas', 'detailed knowledge', 'computational approaches', 'behavioural role', 'antennal nerve', 'antennal lobe', 'antennal backfills', 'anomalous supernumerary', 'anomalous missing', 'also found', '45 glomeruli']</t>
  </si>
  <si>
    <t>Antennal lobe | Atlas | Computational neuroanatomy | Olfaction | Oriental fruit moth, Cydia molesta (Insecta)</t>
  </si>
  <si>
    <t>The oriental fruit moth Cydia molesta is an important pest and the behavioural role of olfactory signals such as pheromones and plant volatiles have been studied extensively in both sexes. To understand odour processing further, however, detailed knowledge of the anatomy of the olfactory system is crucial. In the present study, an atlas of the antennal lobe (AL) is presented based on the three-dimensional reconstructions of both ALs of three male and three female brains by means of neuroanatomical and computational approaches. We identified 48-49 "ordinary" glomeruli and one large glomerulus situated at the entrance of the antennal nerve in males, and 49-52 "ordinary" glomeruli and one large glomerulus in the ventro-medial part of the AL in females. Anomalous supernumerary, anomalous missing and sexually dimorphic glomeruli were found in the studied individuals in greater numbers than in other lepidopteran species. Male and female maps were compared with respect to glomerular size and position with 45 glomeruli being matched, indicating a conserved glomerular pattern between the sexes. Three additional glomeruli were sexually dimorphic in size and five male-specific and six female-specific glomeruli were also found. Palp backfills resulted in the staining of a unique glomerulus in both sexes identified as the sexually dimorphic glomerulus 45. This glomerulus was never stained from antennal backfills, which stained the other glomeruli of the AL. The three-dimensional atlas can now be used to elucidate the functional role of individual glomeruli in both sexes of C. molesta. ¬© 2009 Springer-Verlag.</t>
  </si>
  <si>
    <t>513-526</t>
  </si>
  <si>
    <t>60031261;60106242;60032717;60031261;60106242;60106242</t>
  </si>
  <si>
    <t>13806803600;24721076100;6603616929;24463496500;7003680929;7005809476</t>
  </si>
  <si>
    <t>Varela, N√©lia;Couton, Louise;Gemeno, C√©sar;Avilla, Jes√∫s;Rospars, Jean Pierre;Anton, Sylvia</t>
  </si>
  <si>
    <t>France;Spain;Spain</t>
  </si>
  <si>
    <t>Versailles;Lleida;Caldes de Montbui</t>
  </si>
  <si>
    <t>Physiologie de l'Insecte Signalisation et Communication;Universitat de Lleida;Institut de Recerca I Technologia Agroalimentaries</t>
  </si>
  <si>
    <t>60106242;60032717;60031261</t>
  </si>
  <si>
    <t>Varela N.</t>
  </si>
  <si>
    <t>Three-dimensional antennal lobe atlas of the oriental fruit moth, Cydia molesta (Busck) (Lepidoptera: Tortricidae): comparison of male and female glomerular organization</t>
  </si>
  <si>
    <t>10.1007/s00441-009-0839-1</t>
  </si>
  <si>
    <t>2-s2.0-69049086489</t>
  </si>
  <si>
    <t>FOOD-CT-2004-506508</t>
  </si>
  <si>
    <t>['three lines', 'significantly lower', 'significantly higher', 'per hour', 'lsmeans 0', 'low levels', 'locomotor activity', 'line selected', 'lfp compared', 'high levels', 'hfp line', 'genetic selection', 'feather pecking', 'egg production', 'distance travelled', 'day time', 'con line', 'con ),', 'business media', '72 vs', '62 vs', '6 generations', '5 weeks', '40 chickens', '325 pullets', '17 weeks']</t>
  </si>
  <si>
    <t>Ambulation | Dopamine | Feather pecking | Genetic selection | Locomotor activity | Serotonin</t>
  </si>
  <si>
    <t>Feather pecking is a major welfare problem in egg production. Genetic lines differing in the level of feather pecking have been developed by genetic selection. In two experiments correlated responses in locomotor activity were investigated. Firstly, general locomotor activity was estimated using electronic transponders. A total of 325 pullets from three lines: an unselected control line (CON), a line selected for low levels of feather pecking (LFP) and a line selected for high levels of feather pecking (HFP) during 6 generations, were reared in mixed line groups and activity was recorded from 13 to 17 weeks of age using antennas placed in the litter. Locomotor activity was significantly higher in the HFP and significantly lower in the LFP compared to the CON line (lsmeans 0.72 vs. 0.62 vs. 0.57 records per hen per h for HFP, CON and LFP respectively). In a second experiment locomotion was recorded in 40 chickens from the LFP and the HFP line at 5 weeks of age during day time from 09.00 to 16.00 h using a very precise computer facilitated tracking system. Distance travelled was found to be significantly higher in the high feather pecking line compared to the low feather pecking line (lsmeans 122 vs. 99 m per hour in HFP and LFP respectively). These results are discussed in relation to the ontogeny of feather pecking and a hyperactivity disorder model of feather pecking is suggested. ¬© 2009 Springer Science+Business Media, LLC.</t>
  </si>
  <si>
    <t>564-570</t>
  </si>
  <si>
    <t>Behavior Genetics</t>
  </si>
  <si>
    <t>Kjaer, Joergen B.</t>
  </si>
  <si>
    <t>Tubingen</t>
  </si>
  <si>
    <t>Friedrich-Loeffler-Institute</t>
  </si>
  <si>
    <t>Kjaer J.</t>
  </si>
  <si>
    <t>Feather pecking in domestic fowl is genetically related to locomotor activity levels: Implications for a hyperactivity disorder model of feather pecking</t>
  </si>
  <si>
    <t>10.1007/s10519-009-9280-1</t>
  </si>
  <si>
    <t>2-s2.0-69049101936</t>
  </si>
  <si>
    <t>['wave antennas', 'vessel leakage', 'varying types', 'total number', 'three types', 'standardized eye', 'reaching 54', 'rabbit eye', 'pupillary area', 'pigmented rabbits', 'morphological changes', 'lens epithelium', 'lamp microscopy', 'iris vasodilation', 'horn antenna', 'ghz millimeter', 'findings indicate', 'corneal desiccation', 'clinical course', 'apparently penetrate', 'antenna positioning', 'acute miosis', 'achieved using']</t>
  </si>
  <si>
    <t>Exposure, occupational | Laboratory animals | Microwaves | Radiation, nonionizing</t>
  </si>
  <si>
    <t>The goal of this study was to examine the clinical course of 60-GHz millimeter-wave induced damages to the rabbit eye and to report experimental conditions that allow reproducible induction of these injuries. The eyes of pigmented rabbits (total number was 40) were irradiated with 60-GHz millimeter-waves using either a horn antenna or one of two lens antennas (6 and 9 mm diameter; œÜ6, œÜ9) Morphological changes were assessed by slit-lamp microscopy. Additional assessments included corneal fluorescein staining, iris fluorescein angiography, and lens epithelium light microscopy. Under the standardized eye-antenna positioning, the three antennas caused varying damages to the eyelids or eyeglobes. The most reproducible injuries without concurrent eyelid edema and corneal desiccation were achieved using the œÜ6 lens antenna: irradiation for 6 min led to an elevation of the corneal surface temperature (reaching 54.2 ¬± 0.9¬∞C) plus corneal edema and epithelial cell loss. Furthermore, mitotic cells appeared in the pupillary area of the lens epithelium. Anterior uveitis also occurred resulting in acute miosis (from 6.6 ¬± 1.4 to 2.2 ¬± 1.4 mm), an increase in flares (from 6.7 ¬± 0.9 to 334.3 ¬± 130.8 photons per second), and iris vasodilation or vessel leakage. These findings indicate that the three types of millimeter-wave antennas can cause thermal injuries of varying types and levels. The thermal effects induced by millimeter-waves can apparently penetrate below the surface of the eye. ¬© 2009 Health Physics Society.</t>
  </si>
  <si>
    <t>212-218</t>
  </si>
  <si>
    <t>Health Physics</t>
  </si>
  <si>
    <t>60008727;60032325;60008727;60008727;60032325;60005038;60005038;60024751;60010742;60008727-60000387</t>
  </si>
  <si>
    <t>56426748200;15073711200;16204461500;57216228336;7407902134;55311650400;55562270500;7202188563;35465078200;7404487749</t>
  </si>
  <si>
    <t>Kojima, Masami;Hanazawa, Masahiro;Yamashiro, Yoko;Sasaki, Hiroshi;Watanabe, Soichi;Taki, Masao;Suzuki, Yukihisa;Hirata, Akimasa;Kamimura, Yoshitsugu;Sasaki, Kazuyuki</t>
  </si>
  <si>
    <t>Japan;Japan;Japan;Japan;Japan;Japan</t>
  </si>
  <si>
    <t>Koganei;Nagoya;Utsunomiya;Kahoku District;Hachioji;Sendai</t>
  </si>
  <si>
    <t>Japan National Institute of Information and Communications Technology;Nagoya Institute of Technology;Utsunomiya University;Kanazawa Medical University;Tokyo Metropolitan University;Tohoku Bunka Gakuen University</t>
  </si>
  <si>
    <t>60032325;60024751;60010742;60008727;60005038;60000387</t>
  </si>
  <si>
    <t>Kojima M.</t>
  </si>
  <si>
    <t>Acute ocular injuries caused by 60-ghz millimeter-wave exposure</t>
  </si>
  <si>
    <t>00004032-200909000-00004</t>
  </si>
  <si>
    <t>10.1097/HP.0b013e3181abaa57</t>
  </si>
  <si>
    <t>2-s2.0-69149105321</t>
  </si>
  <si>
    <t>['two chromophores', 'trans retinal', 'synthetic chromophores', 'slower compared', 'significant contribution', 'retinal chromophore', 'major alterations', 'harvesting antenna', 'circular dichroism', 'cd spectrum', 'binding process', '520 nm']</t>
  </si>
  <si>
    <t>Xanthorhodopsin (xR) is a recently discovered retinal protein that contains, in addition to the retinal chromophore, a carotenoid (salinixanthin) absorbing at 456, 486, and 520 nm, which functions as a light-harvesting antenna. We have studied the interactions between the two chromophores by monitoring the absorbance and circular dichroism (CD) spectroscopies of artificial pigments derived from synthetic retinal analogues characterized by shifted absorption maxima. In addition, we have followed the binding process of the synthetic chromophores to the apomembrane of xR. We have revealed that the CD spectrum of xR originated mainly from the carotenoid chromophore without a significant contribution of the retinal chromophore. Because the binding process rate of these analogues is slower compared to all-trans retinal, it was possible to detect and analyze the major alterations in the CD spectrum. It was revealed that the main changes occur as a result of binding site occupation by the retinal chromophore and not because of the formation of the retinal-protein covalent bond. ¬© 2009 American Chemical Society.</t>
  </si>
  <si>
    <t>8179-8188</t>
  </si>
  <si>
    <t>60017563;60017563</t>
  </si>
  <si>
    <t>9247939600;35596874000</t>
  </si>
  <si>
    <t>Smolensky, Elena;Sheves, Mordechai</t>
  </si>
  <si>
    <t>Rehovot</t>
  </si>
  <si>
    <t>Weizmann Institute of Science Israel</t>
  </si>
  <si>
    <t>Smolensky E.</t>
  </si>
  <si>
    <t>Retinal-salinixanthin interactions in xanthorodopsin: A circular dichroism (CD) spectroscopy study with artificial pigments</t>
  </si>
  <si>
    <t>10.1021/bi900572b</t>
  </si>
  <si>
    <t>2-s2.0-69249110120</t>
  </si>
  <si>
    <t>['textiles due', 'textile engineering', 'technology transfer', 'technology developed', 'proven useful', 'particularly embroidery', 'one organization', 'often providing', 'maintain aesthetics', 'incredible innovations', 'important piece', 'high performance', 'fit easily', 'explore developments', 'contemporary technology', 'conductive fabrics', 'author demonstrates', 'antennae vest', 'allow incorporation', 'across industries']</t>
  </si>
  <si>
    <t>Incredible innovations are being made in the world of textiles due to collaborations across disciplines that allow incorporation of technology and textiles. The author uses research she did to curate the Cooper-Hewitt National Design Museum's 2005 exhibit Extreme Textiles: Designing for High Performance to further explore developments in textile engineering in aerospace, the military, athletics, and architecture that benefit from technology transfer, or moving a technology developed for one organization or environment into another. Through these collaborations, ways of using "smart" or "electronic" textiles, which can sense and react to their environments, have made significant advancements-developments that have proven useful not only in the field for which they are intended but across industries. Craft, particularly embroidery, is an important piece of this work, often providing the answer to the questions of, for example, how to keep circuitry closed, as with the Antennae Vest, or how to maintain aesthetics of conductive fabrics, as with the Fuzzy Light Switch. The author demonstrates how textiles, as a craft, fit easily with contemporary technology. ¬© 2009 ASIS&amp;T.</t>
  </si>
  <si>
    <t>1920-1922</t>
  </si>
  <si>
    <t>Journal of the American Society for Information Science and Technology</t>
  </si>
  <si>
    <t>McQuaid, Matilda</t>
  </si>
  <si>
    <t>National Design Museum</t>
  </si>
  <si>
    <t>McQuaid M.</t>
  </si>
  <si>
    <t>From craft to production: Technology transfer in extreme textiles</t>
  </si>
  <si>
    <t>10.1002/asi.21136</t>
  </si>
  <si>
    <t>2-s2.0-69249140307</t>
  </si>
  <si>
    <t>Fundaci√≥n Marqu√©s de Valdecilla</t>
  </si>
  <si>
    <t>FMV</t>
  </si>
  <si>
    <t>['values required', 'values obtained', 'transmitter frequencies', 'synthetic aperture', 'standard beamforming', 'seabed echoes', 'sas ),', 'rectified image', 'receiver array', 'proposed system', 'object detected', 'navigation information', 'navigation fix', 'look angle', 'little recourse', 'known method', 'insufficiently accurate', 'forward motion', 'fixed reflector', 'fix object', 'dpca methods', 'changing occlusion', 'angle errors', '100 khz']</t>
  </si>
  <si>
    <t>Autofocus | Autopositioning | Displaced phase center antenna (DPCA) | Micronavigation | Shallow-water acoustics | Synthetic aperture sonar (SAS)</t>
  </si>
  <si>
    <t>In synthetic aperture sonar (SAS), the platform position must be known sufficiently accurately for signals to be added coherently along the synthetic aperture. Often, the onboard navigation system is insufficiently accurate by itself, so corrections are needed. A well-known method is the displaced phase center antenna (DPCA) procedure for correcting platform position using seabed echoes. DPCA methods have the advantage of insensitivity to changing interference patterns, moving specular reflection, and changing occlusion, with aspect. However, when seabed echoes are unusable, either because they are too weak, or because they are corrupted by multipath, the seabed DCPA method may fail. Therefore, we present an alternative DPCA method using sonar echoes from a suitable navigation fix, based on an object detected after standard beamforming. In our proposed system, look angle is obtained by tracking the centroid of the rectified image of the fix object. When the standard DPCA correction equations are modified for a fixed reflector, it turns out that they provide incremental range and look-angle errors, precisely the values required when the target itself is used as the navigation fix. Moreover, the values obtained are then self-compensating for errors in estimating seabed depth or forward motion of the platform. The navigation fix is selected by bracketing in range, and beamforming overlapping subsets of the receiver array. In this paper, we present experimental results at transmitter frequencies of 25 and 100 kHz where our method enabled well-focused SAS images to be generated with little recourse to other navigation information. Hence, SAS can be carried out, even when a sophisticated inertial navigation system (INS) is not available. ¬© 2009 IEEE.</t>
  </si>
  <si>
    <t>294-306</t>
  </si>
  <si>
    <t>60000990;60003554;60003554</t>
  </si>
  <si>
    <t>6603097331;57104584600;6604010658</t>
  </si>
  <si>
    <t>Shippey, Geoffrey;Jonsson, Mattias;Pihl, J√∂rgen N.B.</t>
  </si>
  <si>
    <t>Shippey G.</t>
  </si>
  <si>
    <t>Position correction using echoes from a navigation fix for synthetic aperture sonar imaging</t>
  </si>
  <si>
    <t>10.1109/JOE.2009.2022578</t>
  </si>
  <si>
    <t>2-s2.0-69249164194</t>
  </si>
  <si>
    <t>['wideband applications', 'technology 2009', 'previous work', 'optimised small', 'optimisation algorithm', 'domain performance', 'coded version', 'antenna area', 'also described']</t>
  </si>
  <si>
    <t>An optimised small-size printed tapered monopole antenna, PTMA, is designed for ultra-wideband applications. Optimisation is based on a real-coded version of Harik's compact genetic algorithm, RCCGA. The optimisation algorithm, RCCGA has lowered the antenna area by more than 48% compared with the previous work for 3.1 to 11.7 GHz bandwidth operation. The time-and frequency-domain performance of the antenna are also described in simulations and measurements. ¬© The Institution of Engineering and Technology 2009.</t>
  </si>
  <si>
    <t>663-672</t>
  </si>
  <si>
    <t>60025063;60025063;60025063;60025063</t>
  </si>
  <si>
    <t>23101160800;56001676300;7005545716;35562059300</t>
  </si>
  <si>
    <t>Radiom, S.;Aliakbarian, H.;Vandenbosch, G. A.E.;Gielen, G.</t>
  </si>
  <si>
    <t>3000 Leuven</t>
  </si>
  <si>
    <t>KU Leuven</t>
  </si>
  <si>
    <t>Radiom S.</t>
  </si>
  <si>
    <t>Optimised small-size tapered monopole antenna for pulsed ultra-wideband applications designed by a genetic algorithm</t>
  </si>
  <si>
    <t>10.1049/iet-map.2008.0195</t>
  </si>
  <si>
    <t>2-s2.0-69249193701</t>
  </si>
  <si>
    <t>Japan Science and Technology Agency</t>
  </si>
  <si>
    <t>JST</t>
  </si>
  <si>
    <t>['thz pulse', 'thz emissions', 'successful results', 'rights reserved', 'result indicates', 'novel technique', 'normal circuit', 'n junctions', 'n junction', 'mosfet devices', 'metal lines', 'ltem measures', 'ltem ).', 'lsi chip', 'line lengths', 'interconnections resulting', 'free space', 'excited p', 'emission efficiency', 'defective one', 'defective interconnections', 'contact inspection', 'c7552 iscas']</t>
  </si>
  <si>
    <t>We have proposed and developed a novel technique for a non-contact inspection of defective interconnections in an LSI chip using a laser terahertz emission microscope (LTEM). The LTEM measures the THz emission images of an LSI chip by scanning it with fs laser pulses. When a fs laser pulse irradiates a p-n junction in an LSI chip, transient photocurrent flows into interconnections resulting in the emission of the THz pulse into free space. We investigated the characteristics of the THz emissions from simple test element group samples which consist of p-n junctions connected to metal lines. It was found that the metallic lines connected to photo-excited p-n junctions worked as THz emission antennae which enhance the emission efficiency of THz pulses near their resonant frequencies corresponding to the line lengths. This result indicates that THz emission signals from p-n junctions in circuits strongly depend on the structure of the interconnections. We show the successful results on the inspection of defective interconnections in MOSFET devices and C7552 ISCAS'85 benchmark circuits using LTEM. By comparing the THz emission images between a normal circuit and a defective one, it is possible to identify the p-n junctions connected to the defective interconnections without electrical contacts. ¬© 2009 Elsevier Ltd. All rights reserved.</t>
  </si>
  <si>
    <t>1116-1126</t>
  </si>
  <si>
    <t>Microelectronics Reliability</t>
  </si>
  <si>
    <t>60016648;60016648;60024322;60024322;60024322;60080891;60024322;60024322;60024322;60107439</t>
  </si>
  <si>
    <t>23568852100;22958019500;56953711300;35412853700;7006497099;55694808500;6508174028;7403691453;7103276646;7004199149</t>
  </si>
  <si>
    <t>Yamashita, Masatsugu;Otani, Chiko;Kim, Sunmi;Murakami, Hironaru;Tonouchi, Masayoshi;Matsumoto, Toru;Midoh, Yoshihiro;Miura, Katsuyoshi;Nakamae, Koji;Nikawa, Kiyoshi</t>
  </si>
  <si>
    <t>Tokyo;Hamamatsu;Suita;Wako</t>
  </si>
  <si>
    <t>Renesas Electronics Corporation;Hamamatsu Photonics K.K.;Osaka University;Riken</t>
  </si>
  <si>
    <t>60107439;60080891;60024322;60016648</t>
  </si>
  <si>
    <t>Yamashita M.</t>
  </si>
  <si>
    <t>Laser THz emission microscope as a novel tool for LSI failure analysis</t>
  </si>
  <si>
    <t>S0026271409002947</t>
  </si>
  <si>
    <t>10.1016/j.microrel.2009.07.047</t>
  </si>
  <si>
    <t>2-s2.0-69249203530</t>
  </si>
  <si>
    <t>T32GM008692</t>
  </si>
  <si>
    <t>['two rf', 'tissue temperatures', 'single 17', 'significantly larger', 'significant differences', 'sectional area', 'rf ablations', 'rf ablation', 'rf ).', 'respectively ).', 'powered simultaneously', 'multiple antennas', 'minute ablations', 'microwave ablations', 'microwave ablation', 'mean area', 'maximum temperature', 'electrode rf', 'eight 12', 'effects model', 'antenna microwave', 'ablation zones', '9 cm2', '7 cm2', '7 ).', '6 cm2', '3 ),', '05 ).']</t>
  </si>
  <si>
    <t>Purpose: To determine whether microwave ablation with high-power triaxial antennas creates significantly larger ablation zones than radiofrequency (RF) ablation with similarly sized internally cooled electrodes. Materials and Methods: Twenty-eight 12-minute ablations were performed in an in vivo porcine kidney model. RF ablations were performed with a 200-W pulsed generator and either a single 17-gauge cooled electrode (n = 9) or three switched electrodes spaced 1.5 cm apart (n = 7). Microwave ablations were performed with one (n = 7), two (n = 3), or three (n = 2) 17-gauge triaxial antennas to deliver 90 W continuous power per antenna. Multiple antennas were powered simultaneously. Temperatures 1 cm from the applicator were measured during two RF and microwave ablations each. Animals were euthanized after ablation and ablation zone diameter, cross-sectional area, and circularity were measured. Comparisons between groups were performed with use of a mixed-effects model with P values less than .05 indicating statistical significance. Results: No adverse events occurred during the procedures. Three-electrode RF (mean area, 14.7 cm2) and single-antenna microwave (mean area, 10.9 cm2) ablation zones were significantly larger than single-electrode RF zones (mean area, 5.6 cm2; P = .001 and P = .0355, respectively). No significant differences were detected between single-antenna microwave and multiple-electrode RF. Ablation zone circularity was similar across groups (P &gt; .05). Tissue temperatures were higher during microwave ablation (maximum temperature of 123¬∞C vs 100¬∞C for RF). Conclusions: Microwave ablation with high-power triaxial antennas created larger ablation zones in normal porcine kidneys than RF ablation with similarly sized applicators. ¬© 2009 SIR.</t>
  </si>
  <si>
    <t>1224-1229</t>
  </si>
  <si>
    <t>Journal of Vascular and Interventional Radiology</t>
  </si>
  <si>
    <t>60032179;60032179;60032179;60032179;60032179</t>
  </si>
  <si>
    <t>6505900463;7403112046;7006439137;7004109084;7003779912</t>
  </si>
  <si>
    <t>Laeseke, Paul F.;Lee, Fred T.;Sampson, Lisa A.;van der Weide, Daniel W.;Brace, Christopher L.</t>
  </si>
  <si>
    <t>Laeseke P.</t>
  </si>
  <si>
    <t>Microwave Ablation versus Radiofrequency Ablation in the Kidney: High-power Triaxial Antennas Create Larger Ablation Zones than Similarly Sized Internally Cooled Electrodes</t>
  </si>
  <si>
    <t>S1051044309005776</t>
  </si>
  <si>
    <t>10.1016/j.jvir.2009.05.029</t>
  </si>
  <si>
    <t>2-s2.0-69249203562</t>
  </si>
  <si>
    <t>['v conversion', 'subsequent lock', 'scm operation', 'scm ).', 'rights reserved', 'periodic variation', 'intermittent contact', 'dopant concentration', 'displacement current', 'achieved either']</t>
  </si>
  <si>
    <t>In this study a displacement current capacitance sensor (DCCS) for scanning capacitance microscopy (SCM) is introduced. It can be used for both intermittent contact (IC) and contact-SCM operation. Based on I/V conversion and subsequent lock-in amplification a displacement current can be detected and used as a measure for dopant concentration. Therefore a periodic variation of the AFM tip substrate capacitance is required. This can be achieved either by a periodic tip oscillation (IC-SCM) or an applied AC voltage between tip and sample (contact-SCM). The advantage of the DCCS is the linearity, which makes it possible to detect absolute dopant concentrations. ¬© 2009 Elsevier Ltd. All rights reserved.</t>
  </si>
  <si>
    <t>60015176;60015176;60023725</t>
  </si>
  <si>
    <t>24504279500;6701535705;7102322094</t>
  </si>
  <si>
    <t>Biberger, Roland;Benstetter, Guenther;Goebel, Holger</t>
  </si>
  <si>
    <t>Hamburg;Deggendorf</t>
  </si>
  <si>
    <t>Helmut Schmidt University - University of the Federal Armed Forces Hamburg;Deggendorf Institute of Technology</t>
  </si>
  <si>
    <t>60023725;60015176</t>
  </si>
  <si>
    <t>Biberger R.</t>
  </si>
  <si>
    <t>Displacement current sensor for contact and intermittent contact scanning capacitance microscopy</t>
  </si>
  <si>
    <t>S0026271409002352</t>
  </si>
  <si>
    <t>10.1016/j.microrel.2009.07.007</t>
  </si>
  <si>
    <t>2-s2.0-69249213959</t>
  </si>
  <si>
    <t>R01HL016634</t>
  </si>
  <si>
    <t>['structural defects', 'serum addition', 'rights reserved', 'results show', 'primary cilium', 'pi3k signaling', 'morm syndrome', 'mice deficient', 'lipid 5', 'like structure', 'inpp5e plays', 'inpp5e inactivation', 'inpp5e dysfunction', 'human inpp5e', 'established cilia', 'essential role', 'differentiated cells', 'condition related', 'cilium stability', 'ciliary platelet', 'cell surface', 'biedl syndrome']</t>
  </si>
  <si>
    <t>The primary cilium is an antenna-like structure that protrudes from the cell surface of quiescent/differentiated cells and participates in extracellular signal processing. Here, we report that mice deficient for the lipid 5-phosphatase Inpp5e develop a multiorgan disorder associated with structural defects of the primary cilium. In ciliated mouse embryonic fibroblasts, Inpp5e is concentrated in the axoneme of the primary cilium. Inpp5e inactivation did not impair ciliary assembly but altered the stability of pre-established cilia after serum addition. Blocking phosphoinositide 3-kinase (PI3K) activity or ciliary platelet-derived growth factor receptor Œ± (PDGFRŒ±) restored ciliary stability. In human INPP5E, we identified a mutation affecting INPP5E ciliary localization and cilium stability in a family with MORM syndrome, a condition related to Bardet-Biedl syndrome. Together, our results show that INPP5E plays an essential role in the primary cilium by controlling ciliary growth factor and PI3K signaling and stability, and highlight the consequences of INPP5E dysfunction. ¬© 2009 Nature America, Inc. All rights reserved.</t>
  </si>
  <si>
    <t>1027-1031</t>
  </si>
  <si>
    <t>Nature Genetics</t>
  </si>
  <si>
    <t>60000145;60017488;60000145;60008750;101499564;60000145;60000145;60022756;60000964;60000145;60031101;60020649;60000145;60017488;60000145</t>
  </si>
  <si>
    <t>35183054400;7404023146;6505679827;7005183416;55396199400;57190755779;30567666700;6507660591;6701678945;7005388464;6603026725;16191449200;6601970981;35431681100;7004200203</t>
  </si>
  <si>
    <t>Jacoby, Monique;Cox, James J.;Gayral, St√©phanie;Hampshire, Daniel J.;Ayub, Mohammed;Blockmans, Marianne;Pernot, Eileen;Kisseleva, Marina V.;Comp√®re, Philippe;Schiffmann, Serge N.;Gergely, Fanni;Riley, John H.;P√©rez-Morga, David;Woods, C. Geoffrey;Schurmans, St√©phane</t>
  </si>
  <si>
    <t>United Kingdom;United States;United Kingdom;United Kingdom;United Kingdom;Belgium;Belgium;United Kingdom</t>
  </si>
  <si>
    <t>Cambridge;St. Louis;Brentford;Cambridge;Sheffield;Liege;Brussels;Middlesbrough</t>
  </si>
  <si>
    <t>University of Cambridge;Washington University School of Medicine in St. Louis;GlaxoSmithKline plc.;Addenbrooke's Hospital;The Sheffield Medical School;Universit√© de Li√®ge;Universit√© Libre de Bruxelles;St. Luke's Hospital</t>
  </si>
  <si>
    <t>60031101;60022756;60020649;60017488;60008750;60000964;60000145;101499564</t>
  </si>
  <si>
    <t>Jacoby M.</t>
  </si>
  <si>
    <t>INPP5E mutations cause primary cilium signaling defects, ciliary instability and ciliopathies in human and mouse</t>
  </si>
  <si>
    <t>NG427</t>
  </si>
  <si>
    <t>10.1038/ng.427</t>
  </si>
  <si>
    <t>2-s2.0-69349095810</t>
  </si>
  <si>
    <t>['receive antennae', 'orbital elements', 'known beyond', 'individual meteors', 'davis station', 'data collected', 'ambiguity perpendicular', '31 showers']</t>
  </si>
  <si>
    <t>Ephemerides | Interplanetary medium | Surveys | Techniques: Radar astronomy</t>
  </si>
  <si>
    <t>The 33.2 MHz interferometric meteor radars located at Davis Station, Antarctica and Darwin, Australia typically detect around 15 000 specular underdense meteor echoes every day. While the angle of arrival of the scattered radio wave can be inferred using phase differences between receive antennae, the direction of individual meteors is not known beyond a plane of ambiguity perpendicular to the angle of arrival. Using the great circle mapping technique with a Jones &amp; Jones type weighting function, 37 meteor shower systems were detected in data collected at both locations over 2006-2007, including nine undocumented showers. The orbital elements of the parent debris streams were then calculated for the 31 showers where sufficiently precise measurements were available. ¬© 2009 RAS.</t>
  </si>
  <si>
    <t>350-356</t>
  </si>
  <si>
    <t>60009512;60009512-100491349;60009512-100491349;60003480;60019943</t>
  </si>
  <si>
    <t>25228036900;7402194289;7202620125;7102342671;7404062063</t>
  </si>
  <si>
    <t>Younger, J. P.;Reid, I. M.;Vincent, R. A.;Holdsworth, D. A.;Murphy, D. J.</t>
  </si>
  <si>
    <t>Kingston;Adelaide;Edinburgh;Adelaide</t>
  </si>
  <si>
    <t>Australian Antarctic Division;The University of Adelaide;Defence Science and Technology Group;ATRAD Pty Ltd.</t>
  </si>
  <si>
    <t>60019943;60009512;60003480;100491349</t>
  </si>
  <si>
    <t>Younger J.</t>
  </si>
  <si>
    <t>A southern hemisphere survey of meteor shower radiants and associated stream orbits using single station radar observations</t>
  </si>
  <si>
    <t>10.1111/j.1365-2966.2009.15142.x</t>
  </si>
  <si>
    <t>2-s2.0-69449095844</t>
  </si>
  <si>
    <t>['similar interferometers', 'room temperature', 'receiver systems', 'radio telescope', 'large number', 'gmrt ).', 'frequency band', 'conventional methods', 'continuum map', 'consuming ).', 'ambient temperature', 'also show']</t>
  </si>
  <si>
    <t>Galaxy: structure | Instrumentation: miscellaneous | Methods: observational | Radio continuum: galaxies | Surveys</t>
  </si>
  <si>
    <t>In this paper we describe a method for measuring the effective receiver temperature Terc and its variation for the entire receiver chain of a radio telescope, and use it to make a radio-continuum map of the sky at 240 MHz using the Giant Metrewave Radio Telescope (GMRT). We also show that in the case of GMRT, Terc varies mainly with elevation and ambient temperature. The calibration techniques evolved here are applicable to similar interferometers with a large number of antennas, several frequency bands and a number of receiver systems at room temperature (where conventional methods are time-consuming). This method ideally requires just one complete day of observations in a frequency band. ¬© 2009 RAS.</t>
  </si>
  <si>
    <t>853-861</t>
  </si>
  <si>
    <t>Sirothia, S. K.</t>
  </si>
  <si>
    <t>National Centre for Radio Astrophysics India</t>
  </si>
  <si>
    <t>Sirothia S.</t>
  </si>
  <si>
    <t>Rapid mapping of the sky at 240 MHz using the antennas of the Giant Metrewave Radio Telescope</t>
  </si>
  <si>
    <t>10.1111/j.1365-2966.2009.14993.x</t>
  </si>
  <si>
    <t>2-s2.0-69549114347</t>
  </si>
  <si>
    <t>Science Foundation Ireland</t>
  </si>
  <si>
    <t>SFI</t>
  </si>
  <si>
    <t>['two superconductor', 'rights reserved', 'optical receivers', 'optical design', 'highest performances', '720 ghz']</t>
  </si>
  <si>
    <t>Antenna | Near-field beam pattern measurements | Physical optics simulations | Quasi-optical systems</t>
  </si>
  <si>
    <t>The ALMA band 9 (600-720 GHz) receiver is a dual channel heterodyne system which is capable of detecting orthogonally polarised signals utilising a wire grid beam splitter. Two Superconductor-Insulator-Superconductor (SIS) mixers mounted behind hybrid mode corrugated horns are coupled to the 12 m Cassegrain antenna via a wavelength independent configuration of two off-axis elliptical mirrors. We outline an approach involving accurate physical optics simulations in conjunction with precise experimental measurements of the complete optical front-end which guarantees the highest performances. This practical verification approach can be generalised to all quasi-optical receivers to validate system performance. In this paper, we verify the optical design and estimate antenna system efficiency. Comparison between measurement and simulation indicates precise information is achievable in estimating system performance allowing potential improvements in ALMA instrument calibration accuracy. ¬© 2009 Elsevier B.V. All rights reserved.</t>
  </si>
  <si>
    <t>174-179</t>
  </si>
  <si>
    <t>60029701;60001512;60026281</t>
  </si>
  <si>
    <t>6508369226;7003412133;55408911200</t>
  </si>
  <si>
    <t>Candotti, Massimo;Baryshev, Andrey M.;Trappe, Neil</t>
  </si>
  <si>
    <t>Japan;Ireland;Netherlands</t>
  </si>
  <si>
    <t>Mitaka;Maynooth;Utrecht</t>
  </si>
  <si>
    <t>National Institutes of Natural Sciences - National Astronomical Observatory of Japan;Maynooth University;SRON Netherlands Institute for Space Research</t>
  </si>
  <si>
    <t>60029701;60026281;60001512</t>
  </si>
  <si>
    <t>Candotti M.</t>
  </si>
  <si>
    <t>Quasi-optical assessment of the ALMA band 9 front-end</t>
  </si>
  <si>
    <t>S1350449509000759</t>
  </si>
  <si>
    <t>10.1016/j.infrared.2009.07.007</t>
  </si>
  <si>
    <t>2-s2.0-69549134249</t>
  </si>
  <si>
    <t>96-2221-E-006-097-MY3</t>
  </si>
  <si>
    <t>['zehnder modulator', 'result indicates', 'probe axis', 'probe around', 'pointed toward', 'highest sensitivity', 'frequency response', '50 mhz', '22 mv', '2 ghz']</t>
  </si>
  <si>
    <t>Electromagnetic sensor | Electromagnetic source azimuth | Field probe | Mach-Zehnder modulator</t>
  </si>
  <si>
    <t>A new type electrooptical electromagnetic field probe was fabricated by combining three magnetic field sensors, each of which consists of a Mach-Zehnder modulator and an integrated annular antenna. The frequency response was flat from 50 MHz to 2.2 GHz. The average minimum detectable electromagnetic field intensity of the sensor is 2.22 mV/m. When the probe axis was pointed toward the electromagnetic radiation source, the highest sensitivity was obtained. The variation of the sensitivity is within ¬±.5 dB with rotating the probe around its axis. This result indicates that the azimuth of the electromagnetic radiation source can be measured. ¬© 2009 IEEE.</t>
  </si>
  <si>
    <t>1163-1165</t>
  </si>
  <si>
    <t>60014982;60022847;60014982</t>
  </si>
  <si>
    <t>55501313700;6603917146;35215606200</t>
  </si>
  <si>
    <t>Lee, Tsung Hsin;Shay, Wen Tron;Lee, Ching Ting</t>
  </si>
  <si>
    <t>Hsinchu;Tainan</t>
  </si>
  <si>
    <t>Industrial Technology Research Institute of Taiwan;National Cheng Kung University</t>
  </si>
  <si>
    <t>60022847;60014982</t>
  </si>
  <si>
    <t>Electromagnetic source azimuth measurement using electrooptical electromagnetic field probe</t>
  </si>
  <si>
    <t>10.1109/LPT.2009.2023336</t>
  </si>
  <si>
    <t>2-s2.0-69649090769</t>
  </si>
  <si>
    <t>['¬© 2009', 'well integration', 'results show', 'magnetic properties', 'magnetic losses', 'low loss', 'low dielectric', 'loss srtio3', 'like morphology', 'high permittivity', 'frequency range', 'frequency communications', 'dielectric properties', 'dielectric composites', '8zn 0', '100 hz', '10 mhz', '1 mhz', '1 ghz']</t>
  </si>
  <si>
    <t>High permittivity and low-loss SrTiO3/Ni0.8Zn 0.2Fe2O4 (STO/NZO) composites with concrete-like morphology were prepared through hybrid processing route. The dielectric properties in the low-frequency range (100 Hz-1 MHz) follow the rule of Maxwell-Wagner interfacial polarization. The dielectric and magnetic properties in the high-frequency range (10 MHz-1 GHz) exhibit a well integration of dielectric and magnetic properties in the composites with low dielectric and magnetic losses. The STO/NZO composites show good dielectric properties and magnetic properties with low loss in high-frequency to microwave-frequency range. The results show that this kind of magnetic-dielectric composites can be used in high-frequency communications for the capacitor-inductor integrating devices such as electromagnetic interference filters and antennas. ¬© 2009 The American Ceramic Society.</t>
  </si>
  <si>
    <t>2005-2010</t>
  </si>
  <si>
    <t>Journal of the American Ceramic Society</t>
  </si>
  <si>
    <t>Microstructure and electromagnetic properties of SrTiO&lt;inf&gt;3&lt;/inf&gt;/Ni &lt;inf&gt;0.8&lt;/inf&gt;Zn&lt;inf&gt;0.2&lt;/inf&gt;Fe&lt;inf&gt;2&lt;/inf&gt;O&lt;inf&gt;4&lt;/inf&gt; composites by hybrid process</t>
  </si>
  <si>
    <t>10.1111/j.1551-2916.2009.03149.x</t>
  </si>
  <si>
    <t>2-s2.0-69649092478</t>
  </si>
  <si>
    <t>['target accuracies', 'robust methodology', 'promote economic', 'preferred dual', 'overall accuracies', 'optical dataset', 'operational requirements', 'operational implementation', 'methodology integrated', 'met consistently', 'major crops', 'least 85', 'land information', 'high importance', 'environmental sustainability', 'economic benefits', 'date information', 'cropping practices', 'crop classification', 'although multi', 'also classified', 'agriculture plays', 'agricultural policy']</t>
  </si>
  <si>
    <t>Classification | Crops | Multi-polarization | Optical | SAR</t>
  </si>
  <si>
    <t>Agriculture plays a critical role within Canada's economy and, as such, sustainability of this sector is of high importance. Targeting and monitoring programs designed to promote economic and environmental sustainability are a vital component within Canada's agricultural policy. A hierarchy of land information, including up to date information on cropping practices, is needed to measure the impacts of programs on land use decision-making and to gauge the environmental and economic benefits of these investments. A multi-year, multi-site research activity was completed to develop a robust methodology to inventory crops across Canada's large and diverse agricultural landscapes. To move towards operational implementation the methodology must deliver accurate crop inventories, with consistency and reliability. In order to meet these operational requirements and to mitigate risk associated with reliance on a single data source, the methodology integrated both optical and Synthetic Aperture Radar (SAR) imagery. The results clearly demonstrated that multi-temporal satellite data can successfully classify crops for a variety of cropping systems present across Canada. Overall accuracies of at least 85% were achieved, and most major crops were also classified to this level of accuracy. Although multi-temporal optical data would be the preferred data source for crop classification, a SAR-optical dataset (two Envisat ASAR images and one optical image) provided acceptable accuracies and will mitigate risk associated with operational implementation. The preferred dual-polarization mode would be VV-VH. Not only were these promising classification results repeated year after year, but the target accuracies were met consistently for multiple sites across Canada, all with varying cropping systems. Crown Copyright ¬© 2008.</t>
  </si>
  <si>
    <t>434-449</t>
  </si>
  <si>
    <t>ISPRS Journal of Photogrammetry and Remote Sensing</t>
  </si>
  <si>
    <t>60019967;60019967;60019967;60019967;60028395</t>
  </si>
  <si>
    <t>6701316969;7006038950;10144065500;6602825752;56567864400</t>
  </si>
  <si>
    <t>McNairn, Heather;Champagne, Catherine;Shang, Jiali;Holmstrom, Delmar;Reichert, Gordon</t>
  </si>
  <si>
    <t>Statistics Canada;Agriculture et Agroalimentaire Canada</t>
  </si>
  <si>
    <t>60028395;60019967</t>
  </si>
  <si>
    <t>McNairn H.</t>
  </si>
  <si>
    <t>Integration of optical and Synthetic Aperture Radar (SAR) imagery for delivering operational annual crop inventories</t>
  </si>
  <si>
    <t>S0924271608000944</t>
  </si>
  <si>
    <t>10.1016/j.isprsjprs.2008.07.006</t>
  </si>
  <si>
    <t>2-s2.0-69849110324</t>
  </si>
  <si>
    <t>['thus provide', 'still fail', 'service provider', 'scheme lacks', 'repudiation service', 'received services', 'provide non', 'mutual authentication', 'like version', 'last decade', 'illegally generated', 'billing services', 'billing non', 'backward privacy', 'author point', 'always true', 'also non']</t>
  </si>
  <si>
    <t>Billing | Digital signature | Non-repudiation | One way hash function | Personal communication system (PCS)</t>
  </si>
  <si>
    <t>The trend toward personal communication system (PCS) is perhaps the most significant technological change in the last decade. Hence, there are many articles proposed for the PCS-like authentication schemes. Recently, Stach et al. proposed a PCS-like version to provide non-repudiation for billing services. The assumption that the service provider is trustworthy is not always true. For example, the service provider potentially benefits from imputing extra charge to subscribers. Furthermore, a specious subscriber intended to deny the received services can claim that the evidence to services is illegally generated by service provider. In this paper, the author point out that their scheme lacks not only mutual authentication, backward privacy but also non-repudiation. In addition, Certain PCS authentication schemes, claiming with non-repudiation, still fail to provide this service. The proposed improved scheme will overcome these weaknesses and thus provide the billing non-repudiation service. ¬© 2009 ISSN.</t>
  </si>
  <si>
    <t>2657-2664</t>
  </si>
  <si>
    <t>Chen, Tzung Her</t>
  </si>
  <si>
    <t>Chiayi</t>
  </si>
  <si>
    <t>National Chiayi University</t>
  </si>
  <si>
    <t>Chen T.</t>
  </si>
  <si>
    <t>An Authentication protocol with billing non-repudiation to personal communication systems</t>
  </si>
  <si>
    <t>2-s2.0-69949184867</t>
  </si>
  <si>
    <t>['stars close', 'regions close', 'power spectrum', 'noise spectrum', 'mass segregation', 'lisa ).', 'instrumental noise', 'hydrodynamical collisions', 'gw inspiral', 'gw bursts', 'gravitational waves', 'galactic centre', 'fs gw', 'extragalactic mbhs', 'events may', 'emitted gws', 'emit bursts', 'directly resolvable', 'background noise', 'additional result']</t>
  </si>
  <si>
    <t>Black hole physics | Galaxy: centre | Gravitational waves | Stellar dynamics</t>
  </si>
  <si>
    <t>Stars on eccentric orbits around a massive black hole (MBH) emit bursts of gravitational waves (GWs) at periapse. Such events may be directly resolvable in the Galactic Centre. However, if the star does not spiral in, the emitted GWs are not resolvable for extragalactic MBHs, but constitute a source of background noise. We estimate the power spectrum of this extreme mass ratio burst background (EMBB) and compare it to the anticipated instrumental noise of the Laser Interferometer Space Antenna (LISA). To this end, we model the regions close to an MBH, accounting for mass segregation, and for processes that limit the presence of stars close to the MBH, such as GW inspiral and hydrodynamical collisions between stars. We find that the EMBB is dominated by GW bursts from stellar mass black holes, and the magnitude of the noise spectrum (fS GW)1/2 is at least a factor of ‚àº10 smaller than the instrumental noise. As an additional result of our analysis, we show that LISA is unlikely to detect relativistic bursts in the Galactic Centre. ¬© 2009 RAS.</t>
  </si>
  <si>
    <t>1228-1234</t>
  </si>
  <si>
    <t>60003878-60016529;60003878;60019598</t>
  </si>
  <si>
    <t>26657061600;56628945600;57203026352</t>
  </si>
  <si>
    <t>Toonen, Silvia;Hopman, Clovis;Freitag, Marc</t>
  </si>
  <si>
    <t>United Kingdom;Netherlands;Netherlands</t>
  </si>
  <si>
    <t>Cambridge;Nijmegen;Leiden</t>
  </si>
  <si>
    <t>Institute of Astronomy;Radboud University Nijmegen;Sterrewacht Leiden</t>
  </si>
  <si>
    <t>60019598;60016529;60003878</t>
  </si>
  <si>
    <t>Toonen S.</t>
  </si>
  <si>
    <t>The gravitational wave background from star-massive black hole fly-bys</t>
  </si>
  <si>
    <t>10.1111/j.1365-2966.2009.15204.x</t>
  </si>
  <si>
    <t>2-s2.0-70249093956</t>
  </si>
  <si>
    <t>['point multiple', 'input multiple', 'increasing interest', 'data ates']</t>
  </si>
  <si>
    <t>Recently, there has been an increasing interest in applying traditional point-to-point multiple-input multiple-output (MIMO) techniques to multihop wireless relaying networks to support higher end-toend (e2e) data ates and to provide a better user experience [1][5]. By the concept of virtual antenna array (VAA), spatially separated relaying nodes can utilize the capacity improvements offered by MIMO transmission techniques. ¬© 2009 IEEE.</t>
  </si>
  <si>
    <t>26-32</t>
  </si>
  <si>
    <t>IEEE Vehicular Technology Magazine</t>
  </si>
  <si>
    <t>W√ºbben, Dirk</t>
  </si>
  <si>
    <t>Universit√§t Bremen</t>
  </si>
  <si>
    <t>W√ºbben D.</t>
  </si>
  <si>
    <t>Adaptive distributed MIMO multihop networks with optimized resource allocation</t>
  </si>
  <si>
    <t>10.1109/MVT.2009.933472</t>
  </si>
  <si>
    <t>2-s2.0-70249134103</t>
  </si>
  <si>
    <t>['wide range', 'synchronized delay', 'resolution problem', 'range doubler', 'proposed addll', 'power consumption', 'phase error', 'peak jitter', 'paper presents', 'negligible increase', 'locked loop', 'high resolution', 'fast lock', 'fabricated using', 'digital delay', 'digital converter', 'cycle detector', 'cmos technology', 'calibration scheme', 'addll uses', 'addcc employs', 'addcc ),', 'accurate 50', '5 ghz', '440 mhz', '43 mw', '18 œº', '15 cycles', '053 mm2']</t>
  </si>
  <si>
    <t>Delay-locked loop (DLL) | Duty cycle corrector (DCC) | Fine code generator | Range doubler | Time-to-digital converter (TDC)</t>
  </si>
  <si>
    <t>This paper presents a fast lock all-digital delay-locked loop (ADDLL) with a wide range and high resolution all-digital duty cycle corrector (ADDCC), which achieves low jitter, fast lock time, and accurate 50% duty cycle correction with a clock-synchronized delay (CSD) and time-to-digital converter (TDC) schemes. The ADDLL uses a self-calibration scheme to reduce the phase error and jitter, and a range doubler to double its operating frequency range with a negligible increase in power and area. The ADDCC employs a weighted signal generator to improve a resolution problem at high operating frequencies and a cycle detector to insure a wide operation range. The proposed ADDLL with the ADDCC was fabricated using a 0.18 Œº m CMOS technology that operates over a wide frequency range from 440 MHz to 1.5 GHz with 15 cycles of maximum lock time. The peak-to-peak jitter is 7‚àºps at 1.5 GHz with a power consumption of 43 mW and the area is 0.053 mm2. ¬© 2006 IEEE.</t>
  </si>
  <si>
    <t>2437-2451</t>
  </si>
  <si>
    <t>60107918;60003780;107870837;60005273</t>
  </si>
  <si>
    <t>7403352529;21834560600;21833427400;55934706500</t>
  </si>
  <si>
    <t>Shin, Dongsuk;Song, Janghoon;Chae, Hyunsoo;Kim, Chulwoo</t>
  </si>
  <si>
    <t>Icheon;Seoul;Suwon;Incheon</t>
  </si>
  <si>
    <t>SK Hynix Inc.;Korea University;Samsung Electronics Co. Ltd.;Electronics</t>
  </si>
  <si>
    <t>60107918;60005273;60003780;107870837</t>
  </si>
  <si>
    <t>A 7 ps jitter 0.053 mm&lt;sup&gt;2&lt;/sup&gt; fast lock all-digital DLL with a wide range and high resolution DCC</t>
  </si>
  <si>
    <t>10.1109/JSSC.2009.2021447</t>
  </si>
  <si>
    <t>2-s2.0-70249134908</t>
  </si>
  <si>
    <t>['wider electrodes', 'narrower electrodes', 'high electrical', 'heat sink', 'experimentally compared', 'electrode widths', 'electrode materials', 'dynamic range', 'different gaps', 'better stability', 'augeni electrodes', 'au electrodes', 'antenna gap']</t>
  </si>
  <si>
    <t>We experimentally compared the performance of semi-insulating (SI)-GaAs stripline antennas with different gaps, electrode widths, and electrode materials. Large gap antennas have high electrical-to-terahertz (THz) and optical-to-THz conversion efficiencies. The peak frequency slightly decreases with the increase of the antenna gap. The stability of an antenna with narrower electrodes is less than that of an antenna with wider electrodes because the wider electrodes can remove more heat from the antenna. We made and placed two metal pads beside the electrodes to act as a heat sink, which caused the performance of the antenna to be much more stable. The antenna with AuGeNi electrodes has a higher breakdown voltage and better stability than the antenna with Ti/Au electrodes. The dynamic range of an antenna with a 150 Œºm gap, 100 Œºm AuGeNi electrodes, and a heat sink is 6300 without purging. ¬© 2009 Optical Society of America.</t>
  </si>
  <si>
    <t>60026981;60026981;60026981;60101138</t>
  </si>
  <si>
    <t>35194684000;55729882500;57221433801;24072055100</t>
  </si>
  <si>
    <t>Shi, Wei;Hou, Lei;Liu, Zheng;Tongue, Thomas</t>
  </si>
  <si>
    <t>Troy;Xi'an</t>
  </si>
  <si>
    <t>Zomega Terahertz Corporation;Xi'an University of Technology</t>
  </si>
  <si>
    <t>60101138;60026981</t>
  </si>
  <si>
    <t>Shi W.</t>
  </si>
  <si>
    <t>Terahertz generation from SI-GaAs stripline antenna with different structural parameters</t>
  </si>
  <si>
    <t>10.1364/JOSAB.26.00A107</t>
  </si>
  <si>
    <t>2-s2.0-70249139106</t>
  </si>
  <si>
    <t>['transformed far', 'room temperature', 'real measurements', 'periodically distribute', 'original 2d', 'mobility transistor', 'microchip emitter', 'light source', 'infrared spectrometer', 'grating gates', 'emit 0', 'die fabricated', 'deck ingap', 'biased conditions', 'alternately modulate']</t>
  </si>
  <si>
    <t>We are proposing our original 2D-plasmon-resonant microchip emitter as a new terahertz light source. The structure is based on a high-electron-mobility transistor and features interdigitated dual-grating gates. The dual-grating gates can alternately modulate the 2D electron densities to periodically distribute the plasmonic cavities along the channel, acting as an antenna. The die fabricated in a 70 Œºm square with a double-deck InGaP/InGaAs/GaAs material system can emit 0.5-6.5 THz radiation with microwatt power even at room temperature from self-oscillating 2D plasmons under the DC-biased conditions. The microchip emitter was introduced into a Fourier-transformed far-infrared spectrometer as a light source. Its applicability to broadband terahertz spectroscopy was verified through real measurements for atmospheric water vapor and several sugar groups. ¬© 2009 Optical Society of America.</t>
  </si>
  <si>
    <t>60008435;60008435;60008435;60008435;60008435;60008435</t>
  </si>
  <si>
    <t>57196756212;35071529100;14319115400;35071402000;7004287178;35453439600</t>
  </si>
  <si>
    <t>Tsuda, Yuki;Komori, Tsuneyoshi;Fatimy, Abdelouahad El;Horiike, Kouhei;Suemitsu, Tetsuya;Otsuji, Taiichi</t>
  </si>
  <si>
    <t>Tsuda Y.</t>
  </si>
  <si>
    <t>Application of plasmon-resonant microchip emitters to broadband terahertz spectroscopic measurement</t>
  </si>
  <si>
    <t>10.1364/JOSAB.26.000A52</t>
  </si>
  <si>
    <t>2-s2.0-70249139107</t>
  </si>
  <si>
    <t>['specific pattern', 'polymer foams', 'penetration model', 'one means', 'metal cylinders', 'forces required', 'experimental observations', 'dielectric materials', 'dielectric determines', 'desired depth', 'depending upon', 'article reports', 'antenna spacers', 'also important']</t>
  </si>
  <si>
    <t>Antenna spacers | Dielectric materials | Foam penetration | Metal wires. | Metallic inserts</t>
  </si>
  <si>
    <t>Dielectric materials are used as spacers in antennas. The design of the dielectric determines the properties of the antenna. The insertion of high dielectric materials in a specific pattern into a low dielectric matrix material is one means to accomplish this. This article reports on the insertion of metal cylinders (wire or nails) into polymer foams to produce such a material. Depending upon the antenna properties desired, the patterns and number of nails vary tremendously. Varying the depths of the nails into the antenna spacers is also important. A penetration model was developed that calculates the forces required to penetrate a nail into foam. Experimental observations are used to verify the model. These equations allow one to predict the forces required for a nail to be inserted into foam to a desired depth, thereby facilitating manufacture of these dielectric materials.</t>
  </si>
  <si>
    <t>461-478</t>
  </si>
  <si>
    <t>0021955X</t>
  </si>
  <si>
    <t>Journal of Cellular Plastics</t>
  </si>
  <si>
    <t>35581135800;56781857000</t>
  </si>
  <si>
    <t>Colton, Jonathan;Blandin, Christopher</t>
  </si>
  <si>
    <t>Colton J.</t>
  </si>
  <si>
    <t>Production of metal wire -polymeric foam composites for dielectric applications</t>
  </si>
  <si>
    <t>10.1177/0021955X09339795</t>
  </si>
  <si>
    <t>2-s2.0-70249142034</t>
  </si>
  <si>
    <t>Chengdu Institute of Plateau Meteorology, China Meteorological Administration</t>
  </si>
  <si>
    <t>LPM2008015</t>
  </si>
  <si>
    <t>CIPM</t>
  </si>
  <si>
    <t>['technological implementation', 'synthetical advantages', 'spaceborne sar', 'space vehicles', 'space vehicle', 'space defined', 'rights reserved', 'recent advances', 'processing algorithms', 'previously thought', 'paper focuses', 'multiple beams', 'many functions', 'example near', 'currently performed', 'conceptual performance', 'borne sar', 'azimuth ambiguities', 'airplanes could', 'airplane platforms', '20 km', '100 km']</t>
  </si>
  <si>
    <t>Ambiguity | Digital beam-forming (DBF) | High-resolution and wide-swath | Multiple beam | Near-space | Pulse repeated frequency (PRF) | Synthetic aperture radar (SAR)</t>
  </si>
  <si>
    <t>Airborne synthetic aperture radar (SAR) has the capability of high-resolution, and spaceborne SAR has the capability of wide-swath. Inspired by recent advances in near-space defined as the region between 20 km and 100 km, this paper conceptually designed near-space vehicle-borne SAR. The near-space vehicle-borne SAR has the synthetical advantages of the satellite and airplane platforms. By placing SAR transmitter or receiver in near-space vehicles, many functions that are currently performed with satellites or airplanes could be performed in low cost way. These advantages make simultaneous high-resolution and wide-swath SAR imaging possible. As such, this paper focuses on the role of near-space vehicle for high-resolution and wide-swath SAR imaging, and deals with conceptual performance, as opposed to technological implementation. The concepts, models and processing algorithms are provided. To further suppress the azimuth ambiguities and extend swath width, multiple beams in azimuth is applied. Furthermore, an example near-space vehicle-borne SAR is designed. It is shown that the use of cost effective near-space vehicles can provide the solutions that were previously thought to be out of reach for remote sensing scientists and customers. ¬© 2009 Elsevier Masson SAS. All rights reserved.</t>
  </si>
  <si>
    <t>340-347</t>
  </si>
  <si>
    <t>60005465-60046504;60005465;60005465</t>
  </si>
  <si>
    <t>7501755507;10738940600;9335945000</t>
  </si>
  <si>
    <t>Wang, Wen Qin;Cai, Jingye;Peng, Qicong</t>
  </si>
  <si>
    <t>China Meteorological Administration;University of Electronic Science and Technology of China</t>
  </si>
  <si>
    <t>60046504;60005465</t>
  </si>
  <si>
    <t>Conceptual design of near-space synthetic aperture radar for high-resolution and wide-swath imaging</t>
  </si>
  <si>
    <t>S1270963809000364</t>
  </si>
  <si>
    <t>10.1016/j.ast.2009.06.006</t>
  </si>
  <si>
    <t>2-s2.0-70349195828</t>
  </si>
  <si>
    <t>R01AI056402</t>
  </si>
  <si>
    <t>['¬© federation', 'temperature gradients', 'specifically respond', 'sensory modality', 'seeking behaviors', 'range host', 'peripheral thermoreception', 'molecular transduction', 'human malaria', 'heat sensitivity', 'functional characterization', 'express agtrpa1', 'essential step', 'critical role', 'anopheline homolog', 'anktm1 channel']</t>
  </si>
  <si>
    <t>Coeloconic sensilla | Temperature receptor | TRP channel</t>
  </si>
  <si>
    <t>Heat sensitivity is a sensory modality that plays a critical role in close-range host-seeking behaviors of adult female Anopheles gambiae, the principal Afrotropical vector for human malaria. An essential step in this activity is the ability to discriminate and respond to increases in environmental temperature gradients through the process of peripheral thermoreception. Here, we report on the characterization of the anopheline homolog of the transient receptor potential (TRP) A1/ANKTM1 channel that is consistent with its role as a heat-sensor in host-seeking adult female mosquitoes. We identify a set of distal antennal sensory structures that specifically respond to temperature gradients and express AgTRPA1. Functional characterization of AgTRPA1 in Xenopus oocytes supports its role in the molecular transduction of temperature gradients in An. gambiae, providing a basis for targeting mosquito heat responses as a means toward reducing malaria transmission. ¬© Federation of European Neuroscience Societies and Blackwell Publishing Ltd.</t>
  </si>
  <si>
    <t>967-974</t>
  </si>
  <si>
    <t>0953816X</t>
  </si>
  <si>
    <t>European Journal of Neuroscience</t>
  </si>
  <si>
    <t>60003915;60004156;60003915;60003915;60003915;60004156;60004156;60003915</t>
  </si>
  <si>
    <t>57148795100;7403279429;36956385300;57220802179;35196075700;7103050745;7005195178;6701730185</t>
  </si>
  <si>
    <t>Wang, Guirong;Qiu, Yu T.;Lu, Tan;Kwon, Hyung Wook;Jason Pitts, R.;Van Loon, Joop J.A.;Takken, Willem;Zwiebel, Laurence J.</t>
  </si>
  <si>
    <t>Netherlands;United States</t>
  </si>
  <si>
    <t>Wageningen;Nashville</t>
  </si>
  <si>
    <t>Wageningen University &amp; Research;Vanderbilt University</t>
  </si>
  <si>
    <t>60004156;60003915</t>
  </si>
  <si>
    <t>Wang G.</t>
  </si>
  <si>
    <t>Anopheles gambiae TRPA1 is a heat-activated channel expressed in thermosensitive sensilla of female antennae</t>
  </si>
  <si>
    <t>10.1111/j.1460-9568.2009.06901.x</t>
  </si>
  <si>
    <t>2-s2.0-70349199906</t>
  </si>
  <si>
    <t>['¬© 2009', 'physical society', 'lines 1', 'line theory', 'line system', 'line 3', 'geometrical configurations', 'general solution', 'electromagnetic waves', 'electromagnetic noise', 'electromagnetic devices', 'electric current', 'conductor transmission', 'common modes', 'common mode', 'circumstance around']</t>
  </si>
  <si>
    <t>Coefficient of inductance | Coefficient of potential | Common mode | Electromagnetic noise | Electromagnetic radiation | Multiconductor transmission-line theory | Normal mode</t>
  </si>
  <si>
    <t>We construct a new multiconductor transmission-line theory with coefficients of potential and inductance. We provide coupled differential equations for potential and electric current with coefficients that are given by geometrical configurations of a transmission-line system. We provide a general solution to coupled differential equations explicitly for three-conductor transmission-lines. We derive coupled differential equations for the normal and common modes of lines 1 and 2, where common-mode current goes through line 3. The common mode acts as an antenna for radiating electromagnetic waves and any electromagnetic devices and conductors placed around the major conductor transmission-lines (lines 1 and 2) act as receivers of electromagnetic waves. This is the source of electromagnetic noise in the circumstance around the transmission-line system. The transmission-line system receives noise from the circumstance through the common mode. ¬© 2009 The Physical Society of Japan.</t>
  </si>
  <si>
    <t>Journal of the Physical Society of Japan</t>
  </si>
  <si>
    <t>60024322;60019823</t>
  </si>
  <si>
    <t>7101842374;55706111200</t>
  </si>
  <si>
    <t>Toki, Hiroshi;Sato, Kenji</t>
  </si>
  <si>
    <t>Suita;Chiba</t>
  </si>
  <si>
    <t>Osaka University;National Institute of Radiological Sciences Chiba</t>
  </si>
  <si>
    <t>Toki H.</t>
  </si>
  <si>
    <t>Three conductor transmission line theory and origin of electromagnetic radiation and noise</t>
  </si>
  <si>
    <t>10.1143/JPSJ.78.094201</t>
  </si>
  <si>
    <t>2-s2.0-70349255755</t>
  </si>
  <si>
    <t>['whole structure', 'traditional methods', 'thus confirming', 'theoretical analysis', 'safe operations', 'proper design', 'microwave oven', 'first reviewed', 'experiments performed', 'directly heat', 'currently done', 'chemical reactor', 'applicator consists', 'always assured']</t>
  </si>
  <si>
    <t>Chemical reactions | Coaxial applicator | Insulated antenna | Lossy media | Microwave heating</t>
  </si>
  <si>
    <t>A coaxial microwave applicator radiating in a liquid medium contained inside a chemical reactor is described. The applicator consists of an insulated asymmetrical dipole antenna that radiates almost isotropically. Hence, it appears well suited to directly heat the medium that fills the vessel, making it unnecessary to use a microwave oven as currently done in microwave assisted chemistry. The electromagnetic (EM) properties of the insulated dipole antenna emitting in high permittivity lossy media are first reviewed to define the applicator design criteria. A 3-D numerical EM solver is then employed to analyze the radiation of the applicator in the surrounding medium taking into account the whole structure of the reactor. Safe operations are always assured by the proper design of the applicator-vessel mechanical connection that drastically reduces unwanted stray radiation. The agreement between the theoretical analysis and the experiments performed is good, thus confirming that the coaxial applicator compares favorably with the traditional methods of activation, which use a single or multimode resonant EM cavity. ¬© 2006 IEEE.</t>
  </si>
  <si>
    <t>2268-2275</t>
  </si>
  <si>
    <t>60021859;60021859;60021199;60021199</t>
  </si>
  <si>
    <t>7101648719;6701813687;23110789600;57224836970</t>
  </si>
  <si>
    <t>Gentili, Guido Biffi;Linari, Mariano;Longo, Iginio;Ricci, Andrea Simone</t>
  </si>
  <si>
    <t>Florence;Rome</t>
  </si>
  <si>
    <t>Universit√† degli Studi di Firenze;Consiglio Nazionale delle Ricerche</t>
  </si>
  <si>
    <t>60021859;60021199</t>
  </si>
  <si>
    <t>Gentili G.B.</t>
  </si>
  <si>
    <t>A coaxial microwave applicator for direct heating of liquids filling chemical reactors</t>
  </si>
  <si>
    <t>10.1109/TMTT.2009.2027170</t>
  </si>
  <si>
    <t>2-s2.0-70349275180</t>
  </si>
  <si>
    <t>['survey vessel', 'small vessels', 'short enough', 'sea vessels', 'rotational motion', 'results show', 'range resolution', 'proposed algorithm', 'paper proposes', 'often leads', 'obtain motion', 'macs algorithm', 'longer cptwls', 'long enough', 'larger vessels', 'isar imaging', 'fishing trawler', 'desired cross', 'cptwl ),', 'challenging task', 'blurring caused', 'blurred images', 'also known']</t>
  </si>
  <si>
    <t>Coherent processing time window lengths (CPTWLs) | Inverse synthetic aperture radar (ISAR) | Radar cross section (RCS) measurement | Sea vessels</t>
  </si>
  <si>
    <t>Inverse synthetic aperture radar (ISAR) imaging of sea vessels is a challenging task because their 3-D rotational motion over the coherent processing interval (CPI) often leads to blurred images. The selection of the duration of the CPI, also known as the coherent processing time window length (CPTWL), is critical because it should be short enough to limit the blurring caused by the 3-D rotational motion and long enough to ensure that the desired cross-range resolution is obtained. This paper proposes an algorithm, referred to as the motion-aided CPTWL selector (MACS) algorithm, which selects suitable CPTWLs for ISAR imaging of cooperative sea vessels. The suggested CPTWLs may be used to obtain motion-compensated ISAR images that have the desired medium cross-range resolution and limited blurring due to 3-D rotational motion. The proposed algorithm is applied to measured motion data of three different classes of sea vessels: a yacht, a fishing trawler, and a survey vessel. Results show that longer CPTWLs are needed for larger vessels in order to obtain ISAR images with the desired cross-range resolution. The effectiveness of the CPTWLs, suggested by the MACS algorithm, is shown using measured radar data. The suggested CPTWLs may also be used to select an effective initial CPTWL for Martorella/Berizzi's optimum imaging selection algorithm when it is applied to measured radar data of small vessels. Lastly, the proposed technique offers significant computational savings for radar cross section measurement applications where a few high-quality ISAR images are desired from long radar recordings. ¬© 2006 IEEE.</t>
  </si>
  <si>
    <t>3231-3240</t>
  </si>
  <si>
    <t>60013272;60013272;60000356</t>
  </si>
  <si>
    <t>8863827700;6701483523;7005658619</t>
  </si>
  <si>
    <t>Abdul Gaffar, M. Y.;Nel, W. A.J.;Inggs, M. R.</t>
  </si>
  <si>
    <t>South Africa;South Africa</t>
  </si>
  <si>
    <t>Pretoria;Cape Town</t>
  </si>
  <si>
    <t>The Council for Scientific and Industrial Research;University of Cape Town</t>
  </si>
  <si>
    <t>60013272;60000356</t>
  </si>
  <si>
    <t>Abdul Gaffar M.</t>
  </si>
  <si>
    <t>Selecting suitable coherent processing time window lengths for ground-based ISAR imaging of cooperative sea vessels</t>
  </si>
  <si>
    <t>10.1109/TGRS.2009.2019729</t>
  </si>
  <si>
    <t>2-s2.0-70349309450</t>
  </si>
  <si>
    <t>Ontario Physiotherapy Association</t>
  </si>
  <si>
    <t>OPA</t>
  </si>
  <si>
    <t>['vapor data', 'pwv technique', 'precipitable water', 'postseismic motion', 'permanent scatterers', 'paper shows', 'paper demonstrates', 'nir data', 'major limitation', 'insar ts', 'first time', 'derived line', 'deformation mapping', 'correction model', 'corrected interferograms', 'better ts', 'atmospheric water', '98 ).', '5 cm', '2003 bam']</t>
  </si>
  <si>
    <t>Bam earthquake | Interferometry | Postseismic motion | Synthetic aperture radar (SAR) | Time series (TS) | Water-vapor effects</t>
  </si>
  <si>
    <t>Atmospheric water-vapor effects represent a major limitation of interferometric synthetic aperture radar (InSAR) techniques, including InSAR time-series (TS) approaches (e.g., persistent or permanent scatterers and small-baseline subset). For the first time, this paper demonstrates the use of InSAR TS with precipitable water-vapor (InSAR TS + PWV) correction model for deformation mapping. We use MEdium Resolution Imaging Spectrometer (MERIS) near-infrafred (NIR) water-vapor data for InSAR atmospheric correction when they are available. For the dates when the NIR data are blocked by clouds, an atmospheric phase screen (APS) model has been developed to estimate atmospheric effects using partially water-vapor-corrected interferograms. Cross validation reveals that the estimated APS agreed with MERIS-derived line-of-sight path delays with a small standard deviation (0.30.5 cm) and a high correlation coefficient (0.840.98). This paper shows that a better TS of postseismic motion after the 2003 Bam (Iran) earthquake is achievable after reduction of water-vapor effects using the InSAR TS + PWV technique with coincident MERIS NIR water-vapor data. ¬© 2006 IEEE.</t>
  </si>
  <si>
    <t>3220-3230</t>
  </si>
  <si>
    <t>60001490;60009037;60176024</t>
  </si>
  <si>
    <t>57215232129;7003796315;7102027925</t>
  </si>
  <si>
    <t>Li, Zhenhong;Fielding, Eric J.;Cross, Paul</t>
  </si>
  <si>
    <t>London;Pasadena;Glasgow</t>
  </si>
  <si>
    <t>UCL Engineering;Jet Propulsion Laboratory;University of Glasgow</t>
  </si>
  <si>
    <t>60176024;60009037;60001490</t>
  </si>
  <si>
    <t>Integration of InSAR time-series analysis and water-vapor correction for emapping postseismic motion after the 2003 Bam (Iran) earthquake</t>
  </si>
  <si>
    <t>10.1109/TGRS.2009.2019125</t>
  </si>
  <si>
    <t>2-s2.0-70349309737</t>
  </si>
  <si>
    <t>Atmospheric signal | Empirical mode decomposition (EMD) | Ground deformation | Persistent-scatterer (PS) networking | Radar interferometry</t>
  </si>
  <si>
    <t>Synthetic aperture radar interferometry has been applied widely in recent years to ground deformation monitoring although difficulties are often encountered when applying the technology, among which the spatial and temporal decorrelation and atmospheric artifacts are the most prominent. The persistent-scatterer interferometric synthetic aperture radar (PS-InSAR) technique has overcome some of the difficulties by focusing only on the temporally coherent radar targets in a time series of synthetic aperture radar (SAR) images. This paper presents an improved PS-InSAR technique by introducing PS-neighborhood networking and empirical mode decomposition (EMD) approaches in the PS-InSAR solution. Linear deformation rates and topographic errors are estimated based on a least squares method, while the nonlinear deformation and atmospheric signals are computed by singular value decomposition and the EMD method. An area in Phoenix, AZ, is used as a test site to determine its historical subsidence with 39 C-band SAR images acquired by European Remote Sensing 1 and 2 satellites from 1992 to 2000. ¬© 2006 IEEE.</t>
  </si>
  <si>
    <t>3209-3219</t>
  </si>
  <si>
    <t>Estimating spatiotemporal ground deformation with improved persistent-scatterer radar interferometry</t>
  </si>
  <si>
    <t>10.1109/TGRS.2009.2028797</t>
  </si>
  <si>
    <t>2-s2.0-70349314797</t>
  </si>
  <si>
    <t>N00014-07-1-0043</t>
  </si>
  <si>
    <t>['wall reflections', 'wall electromagnetic', 'target reflections', 'spatial zero', 'significantly differ', 'several civilian', 'proposed approach', 'often stronger', 'multilayered wall', 'long duration', 'frequency imaging', 'frequency components', 'effectively reduced', 'defense applications', 'antenna array']</t>
  </si>
  <si>
    <t>Notch filtering | Spatial processing | Through-the-wall radar</t>
  </si>
  <si>
    <t>Radio-frequency imaging of targets behind walls is of value in several civilian and defense applications. Wall reflections are often stronger than target reflections, and they tend to persist over a long duration of time. Therefore, weak and close by targets behind walls become obscured and invisible in the image. In this paper, we apply spatial filters across the antenna array to remove, or at least significantly mitigate, the spatial zero-frequency and low-frequency components which correspond to wall reflections. Unmasking the behind-the-wall targets via the application of spatial filters recognizes the fact that the wall electromagnetic (EM) responses do not significantly differ when viewed by the different antennas along the axis of a real or synthesized array aperture which is parallel to the wall. The proposed approach is tested with experimental data using solid wall, multilayered wall, and cinder block wall. It is shown that the wall reflections can be effectively reduced by spatial preprocessing prior to beamforming, producing similar imaging results to those achieved when a background scene without the target is available. ¬© 2006 IEEE.</t>
  </si>
  <si>
    <t>3192-3208</t>
  </si>
  <si>
    <t>60000009-60107890;60000009</t>
  </si>
  <si>
    <t>24472054500;35242065300</t>
  </si>
  <si>
    <t>Yoon, Yeo Sun;Amin, Moeness G.</t>
  </si>
  <si>
    <t>Seoul;Villanova</t>
  </si>
  <si>
    <t>Hanwha Systems;Villanova University</t>
  </si>
  <si>
    <t>60107890;60000009</t>
  </si>
  <si>
    <t>Yoon Y.</t>
  </si>
  <si>
    <t>Spatial filtering for wall-clutter mitigation in through-the-wall radar imaging</t>
  </si>
  <si>
    <t>10.1109/TGRS.2009.2019728</t>
  </si>
  <si>
    <t>2-s2.0-70349314997</t>
  </si>
  <si>
    <t>['width close', 'waveguide revealed', 'tapered waveguide', 'slot antenna', 'relative intensities', 'pressure range', 'long wavelength', 'long line', 'lines show', 'field distribution', 'evanescent wave', 'discharge gas']</t>
  </si>
  <si>
    <t>High gas pressure | Line-shaped plasma | Narrow waveguide | Optical spectroscopy</t>
  </si>
  <si>
    <t>Long line-shaped microwave plasma has been generated, in helium and argon gas pressure, over a pressure range of 1-50torr. To this end, waves of 2.45GHz are fed into a narrow flat rectangular waveguide, through a tapered waveguide. The power of microwave is coupled to the discharge gas through a linear-slot antenna. The discharge is realized in a rectangular Pyrex tube, placed-in along the slot groove position. In this configuration the microwave is cut off, but the evanescent wave with a long wavelength is propagated and employed to produce the plasma. Measurements of the field distribution in the waveguide revealed that the wavelength of the excited field increases as waveguide width decreased to a width close to the cut-off width of 61.3mm. The relative intensities of He I lines show very high uniformity along the whole line plasma length, and helium excitation temperatures were in the range of 3000-5000K.</t>
  </si>
  <si>
    <t>221-228</t>
  </si>
  <si>
    <t>Plasma Devices and Operations</t>
  </si>
  <si>
    <t>60003593;100432932;60009885</t>
  </si>
  <si>
    <t>6507179038;35093924200;56857240900</t>
  </si>
  <si>
    <t>Fattah, E. Abdel;Fuji, S.;Shindo, H.</t>
  </si>
  <si>
    <t>Japan;Egypt;Japan</t>
  </si>
  <si>
    <t>Tokyo;Zagazig;Fukuyama</t>
  </si>
  <si>
    <t>Tokai University;Zagazig University;ADTEC Co., Ltd.</t>
  </si>
  <si>
    <t>60009885;60003593;100432932</t>
  </si>
  <si>
    <t>Fattah E.A.</t>
  </si>
  <si>
    <t>Large-scaled line plasma production by evanescent microwave</t>
  </si>
  <si>
    <t>10.1080/10519990902958029</t>
  </si>
  <si>
    <t>2-s2.0-70349529891</t>
  </si>
  <si>
    <t>Universit√† degli Studi di Pavia</t>
  </si>
  <si>
    <t>FAR 2009</t>
  </si>
  <si>
    <t>['whose antenna', 'time measurements', 'temperature variations', 'technique based', 'service ability', 'reference object', 'paper investigates', 'object along', 'monitored object', 'high accuracy', 'gps receiver', 'given direction', 'future galileo', 'engineering mechanics', 'different techniques', 'critical points', 'atmospheric conditions']</t>
  </si>
  <si>
    <t>Delay | Global positioning system (GPS) | Infrastructure monitoring | Linear motor amplitudes | Multi-path error | Positioning errors | Power spectral densities | Signal geometric dilution of precision</t>
  </si>
  <si>
    <t>Monitoring the performance of any structure requires real-time measurements of the change of position of critical points. Different techniques can be used for this purpose, each one offering advantages and disadvantages. The technique based on satellite positioning systems (GPS, GLONASS and the future GALILEO) seems to be very promising at least for long period structures. The GPS in particular provides sampling rates that are able to track dynamic displacements with high accuracy. Its service ability is independent of atmospheric conditions, temperature variations and visibility of the monitored object. This paper investigates the reliability and accuracy of the measurements of dual frequency GPS receivers. A linear electromagnetic motor moves an object along a given direction. The changes of position are compared with their estimates as recorded by a GPS receiver, whose antenna is located on the reference object. The comparison is based on sufficiently long records. ¬© 2009 Institute of Engineering Mechanics, China Earthquake Administration and Springer Berlin Heidelberg.</t>
  </si>
  <si>
    <t>459-467</t>
  </si>
  <si>
    <t>Earthquake Engineering and Engineering Vibration</t>
  </si>
  <si>
    <t>60015197;60015197</t>
  </si>
  <si>
    <t>7005707969;23389258800</t>
  </si>
  <si>
    <t>Casciati, Fabio;Fuggini, C.</t>
  </si>
  <si>
    <t>Pavia</t>
  </si>
  <si>
    <t>Casciati F.</t>
  </si>
  <si>
    <t>Engineering vibration monitoring by GPS: Long duration records</t>
  </si>
  <si>
    <t>10.1007/s11803-009-9058-8</t>
  </si>
  <si>
    <t>2-s2.0-70349640196</t>
  </si>
  <si>
    <t>AST 94-20159</t>
  </si>
  <si>
    <t>['white spaces', 'st scheme', 'st block', 'spectral efficiency', 'small set', 'signature information', 'rights reserved', 'receiving nodes', 'paper introduces', 'paper carries', 'orthogonal frequency', 'novel space', 'lower bit', 'frequency agile', 'frequency acquisition', 'feature detection', 'error rates', 'dyspan transmitter', 'dyspan receiver', 'dyspan exploit', 'division multiplexing', 'data symbols', 'course vary', 'control channels', 'control channel', 'communication links', 'coded ofdm', 'changes made', 'bit errors', 'ber performance', 'bandwidth estimation', 'appropriate multi', 'applying stbc', 'antenna transmissions', 'also preserves', 'aforementioned subcarriers', 'adaptive transmissions', 'accordingly respond']</t>
  </si>
  <si>
    <t>Cyclostationary signatures | DySPAN | MIMO schemes | OFDM</t>
  </si>
  <si>
    <t>In a Dynamic Spectrum Access Network (DySPAN), nodes opportunistically make use of white spaces for transmission. The frequencies and bandwidth of available white spaces will of course vary in these networks. Hence a DySPAN transmitter will need to be capable of frequency agile and bandwidth-adaptive transmissions and a DySPAN receiver will need to accordingly respond to any changes made by a transmitter. This paper introduces a novel space-time (ST) scheme that facilitates the detection of bandwidth-adaptive transmissions without the need for a control channel. The scheme is based on orthogonal frequency-division multiplexing (OFDM) and ensures a high diversity gain. By using multiple transmit antennas, the proposed scheme also allows the application of ST block-coded OFDM (STBC-OFDM) which not only increases the robustness against bit errors but also preserves the spectral efficiency of the system. For frequency acquisition and bandwidth estimation, the receiving nodes in the DySPAN exploit the cyclostationary signatures intentionally embedded in the OFDM signals using a small set of subcarriers. In this way, communication links are established autonomously without any need for control channels. The ST scheme in this paper carries out appropriate multi-antenna transmissions of the signature information on the aforementioned subcarriers, which result in highly robust cyclostationary feature detection over the frequency selective multipath fading channels. Moreover, lower bit-error rates (BERs) are attained by applying STBC-OFDM to the data symbols on the rest of the subcarriers. Both feature detection and the BER performance are improved further by deploying multiple receive antennas. Detailed performance comparisons are presented by using simulation results. ¬© 2009 Elsevier B.V. All rights reserved.</t>
  </si>
  <si>
    <t>194-203</t>
  </si>
  <si>
    <t>Physical Communication</t>
  </si>
  <si>
    <t>60011149;60011149;60011149</t>
  </si>
  <si>
    <t>35619583200;21743516600;7102219771</t>
  </si>
  <si>
    <t>√ñzg√ºl, B.;Sutton, P. D.;Doyle, L. E.</t>
  </si>
  <si>
    <t>√ñzg√ºl B.</t>
  </si>
  <si>
    <t>Bandwidth-adaptive MIMO OFDM for dynamic spectrum access networks</t>
  </si>
  <si>
    <t>S1874490709000032</t>
  </si>
  <si>
    <t>10.1016/j.phycom.2009.01.002</t>
  </si>
  <si>
    <t>2-s2.0-70349761674</t>
  </si>
  <si>
    <t>PP/E001025/1</t>
  </si>
  <si>
    <t>['¬© 2009', 'surrounding disk', 'shock waves', 'quasiperiodic oscillation', 'particularly focus', 'numerical simulation', 'nonaxisymmetric instabilities', 'late stages', 'geometrical features', 'general relativity', 'final state', 'final outcome', 'estimated ratio', 'equilibrium star', 'collapsing smss', 'black hole', 'axisymmetric collapse', 'amplification behavior', 'alternative scenario', 'also find']</t>
  </si>
  <si>
    <t>We investigate the collapse of differentially rotating supermassive stars (SMSs) by means of 3+1 hydrodynamic simulations in general relativity. We particularly focus on the onset of collapse to understand the final outcome of collapsing SMSs. We find that the estimated ratio of the mass between the black hole and the surrounding disk from the equilibrium star is roughly the same as the results from numerical simulation. This suggests that the picture of axisymmetric collapse is adequate, in the absence of nonaxisymmetric instabilities, to illustrate the final state of the collapse. We also find that quasiperiodic gravitational waves continue to be emitted after the quasinormal mode frequency has decayed. We furthermore have found that when the newly formed black hole is almost extreme Kerr, the amplitude of the quasiperiodic oscillation is enhanced during the late stages of the evolution. Geometrical features, shock waves, and instabilities of the fluid are suggested as a cause of this amplification behavior. This alternative scenario for the collapse of differentially rotating SMSs might be observable by the Laser Interferometer Space Antenna. ¬© 2009 The American Physical Society.</t>
  </si>
  <si>
    <t>60019374;60025225</t>
  </si>
  <si>
    <t>7006135259;6506262534</t>
  </si>
  <si>
    <t>Saijo, Motoyuki;Hawke, Ian</t>
  </si>
  <si>
    <t>Southampton;Tokyo</t>
  </si>
  <si>
    <t>University of Southampton;Rikkyo University</t>
  </si>
  <si>
    <t>60025225;60019374</t>
  </si>
  <si>
    <t>Saijo M.</t>
  </si>
  <si>
    <t>Collapse of differentially rotating supermassive stars: Post black hole formation</t>
  </si>
  <si>
    <t>10.1103/PhysRevD.80.064001</t>
  </si>
  <si>
    <t>2-s2.0-70349974696</t>
  </si>
  <si>
    <t>['trace fossils', 'suboval hypichnia', 'southwestern warwickshire', 'small decapods', 'siltstone lenses', 'resting traces', 'palaeontological association', 'new suite', 'like decapod', 'globular v', 'extend laterally', 'et isp', 'escape reactions', 'epichnial rusophycus', 'eastern warwickshire', 'decapod crustacean', 'chelate appendages', 'bilaterally symmetrical']</t>
  </si>
  <si>
    <t>Blue lias formation | Cubichnia | Decapod | Fugichnia | Ichnotaxonomy | Rusophycus | Solusichnium southamensis igen. et isp. nov.</t>
  </si>
  <si>
    <t>A new suite of arthropod trace fossils, attributed to a decapod crustacean, is described from the Lower Jurassic Saltford Shale Member of the Blue Lias Formation of Southam Cement Works Quarry, eastern Warwickshire, England. Solusichnium southamensis igen. et isp. nov. consists of small, isolated, bilaterally symmetrical, suboval hypichnia, comprising three regions. The concave anterior region contains imprints of chelate appendages, antennae and antennules. The elongate middle region contains abdominal appendage imprints that extend laterally, separated by a bifurcated medial imprint. The convex posterior region terminates in a globular V-shaped telson imprint. The large sample size and range of trace morphologies allows identification of five morphotypes within a taphoseries. S. southamensis is found on the base of siltstone lenses in what is otherwise a dysaerobic laminated mudstone unit, associated with epichnial Rusophycus, and the suite of trace fossils is interpreted as the resting traces (Cubichnia) and escape reactions (Fugichnia) of small decapods that were trapped below a distal storm deposit. The producer of S. southamensis was possibly an Eryon-like decapod, similar to those known from the slightly older Wilmcote Limestone Member of southwestern Warwickshire. ¬© The Palaeontological Association.</t>
  </si>
  <si>
    <t>1099-1112</t>
  </si>
  <si>
    <t>Palaeontology</t>
  </si>
  <si>
    <t>60004044-60020650;60020650;60019702</t>
  </si>
  <si>
    <t>35095378200;7003529482;7006115070</t>
  </si>
  <si>
    <t>O' Brien, Lorna J.;Braddy, Simon J.;Radley, Jonathan D.</t>
  </si>
  <si>
    <t>United Kingdom;United Kingdom;Canada</t>
  </si>
  <si>
    <t>Bristol;Birmingham;Toronto</t>
  </si>
  <si>
    <t>University of Bristol;University of Birmingham;Royal Ontario Museum</t>
  </si>
  <si>
    <t>60020650;60019702;60004044</t>
  </si>
  <si>
    <t>O' Brien L.</t>
  </si>
  <si>
    <t>A new arthropod resting trace and associated suite of trace fossils from the lower Jurassic of Warwickshire, England</t>
  </si>
  <si>
    <t>10.1111/j.1475-4983.2009.00901.x</t>
  </si>
  <si>
    <t>2-s2.0-70350006827</t>
  </si>
  <si>
    <t>['¬© 2009', 'transmitter operates', 'study starts', 'spatial resolution', 'spatial coverage', 'selected configuration', 'refined according', 'previous study', 'paper focuses', 'orbital period', 'orbital design', 'never less', 'latter case', 'latitude areas', 'feasibility analysis', 'envisat operates', 'e .,', 'duty cycle', 'cover mid', 'cooperating system', 'configuration suitable', 'bistatic measurements', 'bistatic data', 'best performances', 'adequate overlap']</t>
  </si>
  <si>
    <t>Bistatic radar | Mission analysis | Sensors configuration | Soil moisture</t>
  </si>
  <si>
    <t>Some outcomes of a feasibility analysis of a spaceborne bistatic radar mission for soil moisture retrieval are presented in this paper. The study starts from the orbital design of the configuration suitable for soil moisture estimation identified in a previous study. This configuration is refined according to the results of an analysis of the spatial resolution. The paper focuses on the assessment of the spatial coverage i.e., on the verification that an adequate overlap between the footprints of the antennas is ensured and on the duty cycle, that is the fraction of orbital period during which the bistatic data are acquired. A non-cooperating system is considered, in which the transmitter is the C-band Advanced Synthetic Aperture Radar aboard Envisat. The best performances in terms of duty cycle are achieved if the transmitter operates in Wide Swath Mode. The higher resolution Image Swath Modes that comply with the selected configuration have a duty cycle that is never less than 12% and can exceed 21%. When Envisat operates in Wide Swath Mode, the bistatic system covers a wide latitude range across the equator, while in some of the Image Swath Modes, the bistatic measurements, collected from the same orbit, cover mid-latitude areas. In the latter case, it might be possible to achieve full coverage in an Envisat orbit repeat cycle, while, for a very large latitude range such as that covered in Wide Swath Mode, bistatic acquisitions could be obtained over about 65% of the area. ¬© 2009 by the authors.</t>
  </si>
  <si>
    <t>7250-7265</t>
  </si>
  <si>
    <t>60032350;60032350;60032350;60104163</t>
  </si>
  <si>
    <t>6701394887;23491801000;56250117600;56023408000</t>
  </si>
  <si>
    <t>Pierdicca, Nazzareno;de Titta, Ludovico;Pulvirenti, Luca;della Pietra, Giuliano</t>
  </si>
  <si>
    <t>Space Engineering S.p.A;Sapienza Universit√† di Roma</t>
  </si>
  <si>
    <t>60104163;60032350</t>
  </si>
  <si>
    <t>Pierdicca N.</t>
  </si>
  <si>
    <t>Bistatic radar configuration for soil moisture retrieval: Analysis of the spatial coverage</t>
  </si>
  <si>
    <t>10.3390/s90907250</t>
  </si>
  <si>
    <t>2-s2.0-70350023375</t>
  </si>
  <si>
    <t>P41EB002182</t>
  </si>
  <si>
    <t>['verified whether', 'two 4', 'time imaging', 'therapy simultaneously', 'simultaneously carry', 'row array', 'results showed', 'results indicate', 'respective functionalities', 'piezoelectric materials', 'paper proposes', 'outer rows', 'notch filtering', 'notch filter', 'noninvasive treatment', 'mode images', 'mhz arrays', 'mhz array', 'imcpa may', 'fabrication complexity', 'experimental results', 'different types', 'center row', 'binary code', '91 mm', '67 mm', '6 db', '52 mm', '40 db', '39 mm']</t>
  </si>
  <si>
    <t>For noninvasive treatment of prostate tissue using high-intensity focused ultrasound this paper proposes a design of an integrated multifunctional confocal phased array (IMCPA) and a strategy to perform both imaging and therapy simultaneously with this array. IMCPA is composed of triplerow phased arrays: a 6-MHz array in the center row for imaging and two 4-MHz arrays in the outer rows for therapy. Different types of piezoelectric materials and stack configurations may be employed to maximize their respective functionalities, i.e., therapy and imaging. Fabrication complexity of IMCPA may be reduced by assembling already constructed arrays. In IMCPA, reflected therapeutic signals may corrupt the quality of imaging signals received by the center-row array. This problem can be overcome by implementing a coded excitation approach and/or a notch filter when B-mode images are formed during therapy. The 13-bit Barker code, which is a binary code with unique autocorrelation properties, is preferred for implementing coded excitation, although other codes may also be used. From both Field II simulation and experimental results, we verified whether these remedial approaches would make it feasible to simultaneously carry out imaging and therapy by IMCPA. The results showed that the 13-bit Barker code with 3 cycles per bit provided acceptable performances. The measured -6 dB and -20 dB range mainlobe widths were 0.52 mm and 0.91 mm, respectively, and a range sidelobe level was measured to be -48 dB regardless of whether a notch filter was used. The 13-bit Barker code with 2 cycles per bit yielded -6 dB and -20 dB range mainlobe widths of 0.39 mm and 0.67 mm. Its range sidelobe level was found to be -40 dB after notch filtering. These results indicate the feasibility of the proposed transducer design and system for real-time imaging during therapy. ¬© 2009 IEEE.</t>
  </si>
  <si>
    <t>1913-1922</t>
  </si>
  <si>
    <t>60029311;60029311;60029311</t>
  </si>
  <si>
    <t>57211827158;55699698900;57212652949</t>
  </si>
  <si>
    <t>Jeong, Jong Seob;Chang, Jin Ho;Shung, K. Kirk</t>
  </si>
  <si>
    <t>Jeong J.</t>
  </si>
  <si>
    <t>Ultrasound transducer and system for real-time simultaneous therapy and diagnosis for noninvasive surgery of prostate tissue</t>
  </si>
  <si>
    <t>10.1109/TUFFC.2009.1267</t>
  </si>
  <si>
    <t>2-s2.0-70350164014</t>
  </si>
  <si>
    <t>U.S. Department of Agriculture</t>
  </si>
  <si>
    <t>USDA</t>
  </si>
  <si>
    <t>['walking ).', 'usually observed', 'used preferentially', 'uninfested fruit', 'standing still', 'species penetrated', 'sequence diagram', 'reverse pattern', 'practical implications', 'oviposition behaviors', 'mainly used', 'llc 2009', 'larvae via', 'larvae ),', 'intact guavas', 'infested fruit', 'fruit perforation', 'four types', 'following behaviors', 'exposed individually', 'e .,', 'detect larvae', 'commonly used', 'choice conditions', 'business media', 'artificially infested', 'artificial perforations', 'anastrephae females']</t>
  </si>
  <si>
    <t>Aganaspis pelleranoi | Figitidae | Host-search behavior | Odontosema anastrephae | Oviposition | Tephritidae</t>
  </si>
  <si>
    <t>We compared the host-searching and oviposition behaviors of two Neotropical figitid parasitoids (Hymenoptera) that exploit the same resource: ripe fruit infested by fruit fly larvae (Tephritidae) that have fallen to the ground. Sexually mature Aganaspis pelleranoi (Br√®thes) and Odontosema anastrephae Borgmeier females were exposed individually, under no choice conditions, to four types of fruit: 1) Clean, intact guavas, Psidium guajava L. (no fruit fly larvae, no perforations); 2) clean, with artificial perforations; 3) artificially infested (with larvae), no perforations; 4) infested with artificial perforations. A behavioral transition matrix and sequence diagram of the following behaviors was constructed: walking on fruit, detection of larvae via the antennae, tarsi or aculeus, fruit perforation and penetration, and oviposition. Overall, we found that infested fruit (intact and with artificial perforations) elicited the most activity in the females of both species and that A. pelleranoi females exhibited a significantly more diverse behavioral repertoire (i.e., more transitions) and were significantly more active than O. anastrephae females. Females of both species penetrated the fruit in search of larvae by biting through the epi- and mesocarp, but O. anastrephae remained inside for significantly longer periods (up to eight hours). A. pelleranoi females used both their antennae and tarsi to detect larvae but the use of these structures varied depending on context: in infested fruit tarsi were used preferentially (usually while standing still) while in uninfested fruit, antennae were mainly used (usually while walking). In the case of O. anastrephae females the reverse pattern was usually observed with antennae most commonly used to detect larvae in infested fruit. We discuss our findings in light of their evolutionary, ecological and practical implications. ¬© Springer Science+Business Media, LLC 2009.</t>
  </si>
  <si>
    <t>423-451</t>
  </si>
  <si>
    <t>60024712;60025264;60024712;60025264;60103678</t>
  </si>
  <si>
    <t>7003567043;6603080215;23396662100;8646250300;7004263309</t>
  </si>
  <si>
    <t>Aluja, Mart√≠n;Ovruski, Sergio M.;Guill√©n, Larissa;Oro√±o, Luis E.;Sivinski, John</t>
  </si>
  <si>
    <t>United States;Argentina;Mexico</t>
  </si>
  <si>
    <t>Gainesville;San Miguel de Tucuman;Xalapa</t>
  </si>
  <si>
    <t>USDA Agricultural Research Service, Gainesville;Planta Piloto de Procesos Industriales Microbiologicos;Instituto de Ecolog√≠a, A.C.</t>
  </si>
  <si>
    <t>60103678;60025264;60024712</t>
  </si>
  <si>
    <t>Aluja M.</t>
  </si>
  <si>
    <t>Comparison of the host searching and oviposition behaviors of the Tephritid (Diptera) parasitoids Aganaspis pelleranoi and Odontosema anastrephae (Hymenoptera: Figitidae, Eucoilinae)</t>
  </si>
  <si>
    <t>10.1007/s10905-009-9182-3</t>
  </si>
  <si>
    <t>2-s2.0-70350180437</t>
  </si>
  <si>
    <t>['receive antennas', 'proposed scheme', 'proposed gstbc', 'linear decoders', 'large number', 'jointly designed', 'error floor', 'effectively decoded', 'easily applied', 'diversity repetition', 'dimension expansion', 'codes equipped', 'building blocks', 'based receiver']</t>
  </si>
  <si>
    <t>Dimension expansion | Groupwise STBC | Layered array processing | MIMO system | Successive interference cancellation (SIC)</t>
  </si>
  <si>
    <t>In this paper, using diagonal signal repetition with Alamouti code employed as building blocks, we propose a highrate groupwise space-time block code (GSTBC) which can be effectively decoded by a low-complexity successive interference cancellation (SIC) based receiver. The proposed GSTBC and SIC based receiver are jointly designed such that the diversity repetition in a GSTBC can induce the dimension expansion to suppress interfering signals as well as to obtain diversity gain. Our proposed scheme can be easily applied to the case of large number of antennas while keeping a reasonably low complexity at the receiver. It is found that the required minimum number of receive antennas is only two for the SIC based receiver to avoid the error floor in performance. The simulation results show that the proposed GSTBC with SIC based receiver obtains a near maximum likelihood (ML) performance while having a significant performance gain over other codes equipped with linear decoders. ¬© 2009 IEEE.</t>
  </si>
  <si>
    <t>4677-4687</t>
  </si>
  <si>
    <t>60007573;60004572;60002494</t>
  </si>
  <si>
    <t>57199967463;7501393707;7005375558</t>
  </si>
  <si>
    <t>Nguyen, Huan X.;Choi, Jinho;Le-Ngoc, Tho</t>
  </si>
  <si>
    <t>Glasgow;Swansea;Montreal</t>
  </si>
  <si>
    <t>Glasgow Caledonian University;Swansea University;Universit√© McGill</t>
  </si>
  <si>
    <t>Nguyen H.</t>
  </si>
  <si>
    <t>High-rate groupwise STBC using low-complexity SIC based receiver</t>
  </si>
  <si>
    <t>10.1109/TWC.2009.081115</t>
  </si>
  <si>
    <t>2-s2.0-70350267816</t>
  </si>
  <si>
    <t>2008DFA12100</t>
  </si>
  <si>
    <t>['wlan system', 'virtual link', 'va aps', 'system fairness', 'scheduling problem', 'one combination', 'multiple aps', 'interference model', 'first established', 'dual decomposition', 'distributively achieve', 'cooperative strategy', 'cooperative gain', 'aps selected', 'antenna array']</t>
  </si>
  <si>
    <t>Cooperative MAC | Multi-AP WLAN | Multi-cell scheduling | Physical carrier sensing adaptation</t>
  </si>
  <si>
    <t>In this paper we propose a cooperative-aware medium access control (MAC) protocol in the newly emerged Multiple Access Point (MAP) WLAN system, where each user can associate with multiple APs. Leveraging the multiple association feature, the spectrum efficient virtual-antenna array (VA) cooperative strategy can be utilized. However, the APs selected for VA transmission cannot serve packet transmission individually, which leads to spatial reuse inefficiency. To balance the tradeoff between spatial reuse efficiency and cooperative gain, an interference model that describes interference among cooperative transmissions should be first established. In this paper, a virtual link model is proposed, where each virtual link is composed of one end user, one combination of VA APs and one data rate to represent one cooperative transmission. Based on this model, a multi-cell virtual link scheduling problem is formulated to achieve optimal system performance. Combined with local clique searching procedure and physical carrier sensing adaptation scheme, the dual decomposition of the scheduling problem can distributively achieve the near optimal performance. Finally a VA-based cooperative MAC (V-MAC) protocol is proposed to implement the cooperative scheduling scheme. Simulation result shows V-MAC significantly improves the system throughput meanwhile guarantees the system fairness. ¬© 2009 IEEE.</t>
  </si>
  <si>
    <t>4806-4814</t>
  </si>
  <si>
    <t>60025278;60008592;60025278</t>
  </si>
  <si>
    <t>23008547100;56670485000;7101688946</t>
  </si>
  <si>
    <t>Hua, Yao;Zhang, Qian;Niu, Zhisheng</t>
  </si>
  <si>
    <t>Beijing;Hong Kong</t>
  </si>
  <si>
    <t>Tsinghua University;Hong Kong University of Science and Technology</t>
  </si>
  <si>
    <t>60025278;60008592</t>
  </si>
  <si>
    <t>A cooperative MAC protocol with virtual-antenna array support in a multi-AP WLAN system</t>
  </si>
  <si>
    <t>10.1109/TWC.2009.081505</t>
  </si>
  <si>
    <t>2-s2.0-70350278747</t>
  </si>
  <si>
    <t>BK2007729</t>
  </si>
  <si>
    <t>['proposed scheme', 'outage criterion', 'opportunistic cooperation', 'new scheme', 'full diversity', 'form ber', 'cooperation mode', 'coded cooperation', 'ber performance']</t>
  </si>
  <si>
    <t>Bit error rate | Coded cooperation | Cooperative diversity | Opportunistic cooperation</t>
  </si>
  <si>
    <t>The cooperative communication technology proposed in recent years enables network nodes to share their antennas to achieve diversity gain. In this paper, an efficient variation scheme on opportunistic cooperation is proposed by using an outage criterion, in which the cooperation mode will be adopted only when the channel from source to relay does not occur outage event. We derive a closed-form BER (bit error rate) expression for the proposed scheme over Rayleigh fading channels, showing that the full diversity is achieved by the new scheme. Also, the BER performance of the known coded cooperation is presented for the purpose of comparison with our scheme. Numerical results illustrate the superiority of the proposed scheme over the coded cooperation in terms of BER performance. It is pointed out that the corresponding BER advantage of the proposed scheme comes at the expense of increasing system overhead since the new scheme needs some feedback from relay to both source and destination. ¬© 2009 IEEE.</t>
  </si>
  <si>
    <t>4492-4497</t>
  </si>
  <si>
    <t>60009400-60027392;60009400;60033154</t>
  </si>
  <si>
    <t>55939922900;7201781424;57201872698</t>
  </si>
  <si>
    <t>Zou, Yulong;Zheng, Baoyu;Zhu, Wei Ping</t>
  </si>
  <si>
    <t>Canada;United States;China</t>
  </si>
  <si>
    <t>Montreal;Hoboken;Nanjing</t>
  </si>
  <si>
    <t>Concordia University;Stevens Institute of Technology;Nanjing University of Post and TeleCommunications</t>
  </si>
  <si>
    <t>60033154;60027392;60009400</t>
  </si>
  <si>
    <t>An opportunistic cooperation scheme and its BER analysis</t>
  </si>
  <si>
    <t>10.1109/TWC.2009.090827</t>
  </si>
  <si>
    <t>2-s2.0-70350289688</t>
  </si>
  <si>
    <t>['transmission power', 'suboptimal relay', 'srop scheme', 'square error', 'source antennas', 'snr ).', 'resource utilization', 'relay precoding', 'ojsrp scheme', 'minimum meansquare', 'minimum mean', 'master problem', 'distributed delicately', 'computation complexity', 'capacity achieved', 'also studied']</t>
  </si>
  <si>
    <t>Amplify-and-forward | Capacity | Convex optimization | MIMO | MMSE | Precoding | Relay networks</t>
  </si>
  <si>
    <t>Two new precoding schemes based on the minimum mean-square error (MMSE) criterion for amplify-andforward MIMO relay networks with quality-of-service (QoS) requirements are proposed. In the optimal joint source and relay precoding (OJSRP) scheme, primal decomposition technique is employed to decompose the non-convex optimization problem into a sub-problem and a master problem, which are convex and solvable. To relax the computation complexity of the OJSRP scheme, the suboptimal relay only precoding (SROP) scheme, which assumes equal power distribution over source antennas and has closed form solution, is also studied. Our numerical results show that both the minimum meansquare (MSE) performance and the capacity achieved by the two proposed schemes improve with the increase in signal-tonoise- ratio (SNR). Furthermore, OJSRP scheme has better MSE performance and capacity than SROP scheme. Finally, given a total transmission power, it is found that there exists an optimal power distribution over the source and the relay to achieve the best MSE performance and capacity. This indicates that transmission power should be distributed delicately over the source and the relay to optimize the resource utilization. ¬© 2009 IEEE.</t>
  </si>
  <si>
    <t>4668-4676</t>
  </si>
  <si>
    <t>7004448491;7006749243</t>
  </si>
  <si>
    <t>Mo, Ronghong;Chew, Yong Huat</t>
  </si>
  <si>
    <t>Mo R.</t>
  </si>
  <si>
    <t>MMSE-based joint source and relay precoding design for amplify-and-forward MIMO relay networks</t>
  </si>
  <si>
    <t>10.1109/TWC.2009.081294</t>
  </si>
  <si>
    <t>2-s2.0-70350291380</t>
  </si>
  <si>
    <t>['tas approach', 'simulation results', 'receiver end', 'receive antennas', 'processing signalto', 'performance gain', 'performance close', 'outage probability', 'noise ratio', 'multipleinput multiple', 'lower complexity', 'lower bound', 'feedback detector', 'exhaustive search']</t>
  </si>
  <si>
    <t>Decision feedback detector (DFD) | Multiple-input multiple-output (MIMO) | Outage probability | Transmit antenna selection (TAS)</t>
  </si>
  <si>
    <t>In this paper, we investigate a transmit antenna selection (TAS) approach for the decision-feedback detector (DFD) over Rayleigh fading channels. In particular, for a multipleinput multiple-output (MIMO) channel with M transmit and N (N ‚â• M) receive antennas, we derive a lower bound on the outage probability for the TAS approach. The selected transmit antennas are those that maximize the post-processing signalto-noise ratio (SNR) at the receiver end. It is shown that the proposed TAS approach achieves a performance close to optimal selection based on exhaustive search, introduced in the literature, but at a lower complexity. Simulation results are presented to validate and demonstrate the performance gain of the proposed TAS approach. ¬© 2009 IEEE.</t>
  </si>
  <si>
    <t>4440-4444</t>
  </si>
  <si>
    <t>60016005;60033154</t>
  </si>
  <si>
    <t>Montreal;Kingston</t>
  </si>
  <si>
    <t>Concordia University;Queen‚Äôs University</t>
  </si>
  <si>
    <t>60033154;60016005</t>
  </si>
  <si>
    <t>Transmit antenna selection for decision feedback detection in MIMO fading channels</t>
  </si>
  <si>
    <t>10.1109/TWC.2009.081405</t>
  </si>
  <si>
    <t>2-s2.0-70350291395</t>
  </si>
  <si>
    <t>ECS 0300130</t>
  </si>
  <si>
    <t>['wireless systems', 'transmit power', 'system increases', 'snr expressed', 'slightly larger', 'significant region', 'receiver must', 'plotted versus', 'perfectly known', 'noise ratio', 'may previously', 'input multiple', 'high snrs', 'electromagnetic degrees', 'effective degrees', 'communication capacity', 'commonly accepted', 'capacity suggests', 'capacity curve', 'analytically predict']</t>
  </si>
  <si>
    <t>Capacity | Electromagnetic analysis | MIMO | Power pre-saturation | Twoslope eigenvalues</t>
  </si>
  <si>
    <t>The dependence of the communication capacity of multiple-input multiple-output (MIMO) wireless systems on the average received signal-to-noise ratio (SNR), assuming the channel is unknown at the transmitter and perfectly known at the receiver, is studied through full wave electromagnetic tools. Although it is commonly accepted that the capacity of a MIMO system increases linearly at high SNRs when plotted versus the SNR expressed in dB, the fact that the number of effective degrees of freedom (DOF) of the system increases with SNR in many practical environments calls this conclusion into question for reasonably high SNRs. Based on a full wave electromagnetic investigation, we are able to analytically predict and then confirm a significant region on the MIMO capacity curve where the capacity grows quadratically when plotted versus the SNR in dB. This gives analytical insight into a portion of the capacity curve that may previously be (incorrectly) attributed to the concavity of the logarithm function rather than the increase in electromagnetic degrees of freedom. The quadratic, rather than linear, growth of capacity suggests that it may be worthwhile to invest more transmit power to achieve higher performance gains. However, to fully take advantage of this second order benefit, the numbers of antennas at the transmitter and the receiver must be close to or slightly larger than the wavevector-aperture-product (WAP) of the corresponding EM system. ¬© 2009 IEEE.</t>
  </si>
  <si>
    <t>4752-4761</t>
  </si>
  <si>
    <t>60014313;60014313;60014313</t>
  </si>
  <si>
    <t>57043708700;7003787279;7004052021</t>
  </si>
  <si>
    <t>Xu, Jie;Goeckel, Dennis L.;Janaswamy, Ramakrishna</t>
  </si>
  <si>
    <t>The capacity of MIMO systems with increasing SNR by electromagnetic analysis</t>
  </si>
  <si>
    <t>10.1109/TWC.2009.081326</t>
  </si>
  <si>
    <t>2-s2.0-70350308036</t>
  </si>
  <si>
    <t>['two types', 'transmit correlation', 'target level', 'spectral efficiency', 'spatial multiplexing', 'orthogonal space', 'operating environment', 'mimo systems', 'input multiple', 'form expressions', 'drse ),', 'current letter', 'adaptation scheme']</t>
  </si>
  <si>
    <t>Adaptive modulation | Average spectral efficiency | OSTBC | ZF</t>
  </si>
  <si>
    <t>Adaptive MQAM modulation is used to maximize spectral efficiency of Multiple-Input Multiple-Output (MIMO) systems while keeping bit error rate (BER) under a target level. Closed-form expressions of the average spectral efficiency, coined as discrete-rate spectral efficiency (DRSE), are derived for adaptive modulation MIMO systems using different algorithms. To further enhance the spectral efficiency, a low complexity adaptation scheme is suggested to switch across different algorithms based on the DRSE. In the current letter, we investigate the adaptation scheme that switches between Orthogonal Space-Time Block Codes (OSTBC) and spatial multiplexing with zero-forcing (ZF) detection for MIMO systems with two transmit antennas. Two types of operating environment are considered: flat Rayleigh fading channel without spatial correlation and spatially correlated Rayleigh fading channel with transmit correlation. ¬© 2009 IEEE.</t>
  </si>
  <si>
    <t>4369-4374</t>
  </si>
  <si>
    <t>55742370500;6701769285</t>
  </si>
  <si>
    <t>Huang, Jinliang;Signell, Svante</t>
  </si>
  <si>
    <t>On spectral efficiency of low-complexity adaptive MIMO systems in Rayleigh fading channel</t>
  </si>
  <si>
    <t>10.1109/TWC.2009.070167</t>
  </si>
  <si>
    <t>2-s2.0-70350309510</t>
  </si>
  <si>
    <t>GR/T21769/01</t>
  </si>
  <si>
    <t>['within 99', 'wireless systems', 'statistical properties', 'receive antennas', 'proposed algorithm', 'optimal results', 'operating signal', 'noise ratio', 'mutual relationship', 'input multiple', 'existing schemes', 'exhaustive search', 'achieve near']</t>
  </si>
  <si>
    <t>Channel capacity | Correlated channel | Cross entropy optimization (CEO) | MIMO wireless systems | Receive antenna selection</t>
  </si>
  <si>
    <t>In this letter, we propose a novel receive antenna selection algorithm based on cross entropy optimization to maximize the capacity over spatially correlated channels in multiple-input multiple-output (MIMO) wireless systems. The performance of the proposed algorithm is investigated and compared with the existing schemes. Simulation results show that our low complexity algorithm can achieve near-optimal results that converge to within 99% of the optimal results obtained by exhaustive search. In addition, the proposed algorithm achieves near-optimal results irrespective of the mutual relationship between the number of transmit and receive antennas, the statistical properties of the channel and the operating signal-to-noise ratio. ¬© 2009 IEEE.</t>
  </si>
  <si>
    <t>4393-4399</t>
  </si>
  <si>
    <t>60026851;60008724;60026851-60022195;60026851;60026851</t>
  </si>
  <si>
    <t>56532695100;55445402800;23013048000;55500041300;35449666300</t>
  </si>
  <si>
    <t>Zhang, Yangyang;Ji, Chunlin;Malik, Wasim Q.;O'Brien, Dominic C.;Edwards, David J.</t>
  </si>
  <si>
    <t>Oxford;Cambridge;Durham</t>
  </si>
  <si>
    <t>University of Oxford;Massachusetts Institute of Technology;Duke University</t>
  </si>
  <si>
    <t>60026851;60022195;60008724</t>
  </si>
  <si>
    <t>Receive antenna selection for MIMO systems over correlated fading channels</t>
  </si>
  <si>
    <t>10.1109/TWC.2009.071404</t>
  </si>
  <si>
    <t>2-s2.0-70350309514</t>
  </si>
  <si>
    <t>['wireless networks', 'split algorithm', 'proposed algorithm', 'novel concept', 'model cooperation', 'major challenge', 'individual user', 'efficiently cope', 'distributed users']</t>
  </si>
  <si>
    <t>Coalition formation | Coalitional games | Cooperative networks | Game theory | Virtual MIMO</t>
  </si>
  <si>
    <t>Cooperation in wireless networks allows single antenna devices to improve their performance by forming virtual multiple antenna systems. However, performing a distributed and fair cooperation constitutes a major challenge. In this work, we model cooperation in wireless networks through a game theoretical algorithm derived from a novel concept from coalitional game theory. A simple and distributedmerge-and-split algorithm is constructed to form coalition groups among single antenna devices and to allow them to maximize their utilities in terms of rate while accounting for the cost of cooperation in terms of power. The proposed algorithm enables the users to self-organize into independent disjoint coalitions and the resulting clustered network structure is characterized through novel stability notions. In addition, we prove the convergence of the algorithm and we investigate how the network structure changes when different fairness criteria are chosen for apportioning the coalition worth among its members. Simulation results show that the proposed algorithm can improve the individual user"s payoff up to 40.42% as well as efficiently cope with the mobility of the distributed users. ¬© 2009 IEEE.</t>
  </si>
  <si>
    <t>4580-4593</t>
  </si>
  <si>
    <t>60104029;60005837;60026638;60104029</t>
  </si>
  <si>
    <t>57203259001;55767186700;35588784300;6701708893</t>
  </si>
  <si>
    <t>Saad, Walid;Han, Zhu;Debbah, M√©rouane;Hj√∏rungnes, Are</t>
  </si>
  <si>
    <t>Norway;Finland;United States</t>
  </si>
  <si>
    <t>Kjeller;Espoo;Houston</t>
  </si>
  <si>
    <t>UNIK - Universitetssenteret p√• Kjeller;Nokia Corporation;University of Houston</t>
  </si>
  <si>
    <t>60104029;60026638;60005837</t>
  </si>
  <si>
    <t>Saad W.</t>
  </si>
  <si>
    <t>A distributed coalition formation framework for fair user cooperation in wireless networks</t>
  </si>
  <si>
    <t>10.1109/TWC.2009.080522</t>
  </si>
  <si>
    <t>2-s2.0-70350311164</t>
  </si>
  <si>
    <t>['tonoise ratio', 'signal forwarded', 'rss ),', 'relay link', 'proposed solution', 'packets received', 'mobile stations', 'erroneous forwarding', 'direct link', 'deleterious effects', 'csm systems', 'conventional csm', 'bs decodes', 'bs ).', 'base station', 'aided systems']</t>
  </si>
  <si>
    <t>Cooperative communication | Multiple-input multiple-output (MIMO) system | Virtual array antenna</t>
  </si>
  <si>
    <t>In this letter, the optimal decoding strategy for cooperative spatial multiplexing (CSM) aided systems is derived. In CSM systems, the multiple relay stations (RSs), which compose a virtual antenna array (VAA), independently decode the packets received from the mobile stations (MS) and forward them to the base station (BS). When the BS decodes the signal forwarded from the RSs, the potential decoding errors encountered at the RSs will result in erroneous forwarding, but their effects are mitigated by the proposed solution. Our simulation results show that when the relay link has a significantly higher signal-tonoise ratio than the direct link, the proposed decoding algorithm achieves an approximately 3 dB better performance than conventional CSM, which does not consider the deleterious effects of erroneous forwarding from the RSs. ¬© 2009 IEEE.</t>
  </si>
  <si>
    <t>4411-4416</t>
  </si>
  <si>
    <t>Optimal decoding for hard-decision forwarding aided cooperative spatial multiplexing systems</t>
  </si>
  <si>
    <t>10.1109/TWC.2009.080804</t>
  </si>
  <si>
    <t>2-s2.0-70350315930</t>
  </si>
  <si>
    <t>['worldwide displacement', 'vbf antenna', 'tracking system', 'thereby eliminating', 'security risk', 'sea trials', 'require line', 'reasonably ubiquitous', 'rarely inspected', 'physical inspection', 'path undertaken', 'north america', 'metal enclosure', 'market globalization', 'maritime containers', 'maritime container', 'made signal', 'large amount', 'known data', 'highway trials', 'first results', 'external antenna', 'dangerous items', 'daily basis', 'alternative man', 'also capable', '000 times']</t>
  </si>
  <si>
    <t>There are approximately 7 million maritime-style containers within Canada, and 70 million within the US. The interiors of such containers are rarely inspected. With market globalization, a large amount of these containers enter North America on a daily basis. Such containers may include contraband or dangerous items that present an economic or security risk. Despite significant security improvements, only 3 to 5 % of the maritime containers, that arrive in, or transition through, North America, go through physical inspection. Current container tracking technologies based on GPS consume high DC power, are costly, require line-of-sight with satellites, and are often too large to be covert. It is possible to overcome some of these limitations by basing the tracking system on the FM broadcast signal which is an alternative man-made signal that is reasonably ubiquitous, provides a geographically-unique frequency spectrum and is about 100,000 times as strong as a GPS satellite signal. This allows the development of a low-cost, low-power and miniature FM receiver that can record frequency spectrums and compare them to known data in order to trace the path that the container has taken for less than $10 per container. This presents the first results of highway trials (train and sea trials are currently being conducted) of such a low-cost, covert, non-GPS based technology (called "FM Tag") that records the worldwide displacement of containers and displays the path undertaken by the container while in transit. As an added security benefit, the tag is also capable of detecting container door openings. In addition to presenting the first trial results, this covers the innovative engineering aspects of using the metal enclosure of a maritime container as a VBF antenna, thereby eliminating the need to add an external antenna and achieving the goal of being 100% covert. ¬© 2006 IEEE.</t>
  </si>
  <si>
    <t>106934110;106934110;106934110</t>
  </si>
  <si>
    <t>24476587600;7006960245;57225767290</t>
  </si>
  <si>
    <t>Schmidt, Ren√©;Gagnon, Andr√©;Allcock, Dave</t>
  </si>
  <si>
    <t>Tektrap System Inc.</t>
  </si>
  <si>
    <t>Schmidt R.</t>
  </si>
  <si>
    <t>Maritime containers tracking trial results</t>
  </si>
  <si>
    <t>10.1109/MAES.2009.5282284</t>
  </si>
  <si>
    <t>2-s2.0-70350316676</t>
  </si>
  <si>
    <t>['transmit antennas', 'traffic parameters', 'time architecture', 'study cross', 'queuing model', 'queuing analysis', 'performance improvement', 'packet throughput', 'multiuser scheduling', 'multiuser diversity', 'multiple users', 'layer effects', 'layer aspect', 'help us', 'great potential', 'extra dimension', 'example applications', 'effectively exploit', 'downlink transmission', 'also demonstrated']</t>
  </si>
  <si>
    <t>Cross-layer analysis | Multiuser diversity | V-BLAST MIMO systems</t>
  </si>
  <si>
    <t>We develop a queuing analytic model to study cross-layer effects on Quality of Service (QoS) performance for downlink transmission in a Vertical Bell Laboratories Layered Space-Time Architecture (V-BLAST) Multiple Input Multiple Output (MIMO) wireless system exploiting multiuser diversity. As in multiuser Single Input Single Output (SISO) systems, multiuser diversity has been shown to have a great potential in improving system throughput in multiuser MIMO systems as well. In a V-BLAST MIMO system, the transmit antennas can carry parallel streams and multiple users can be scheduled for transmissions at the same time. We consider a multiuser diversity scheme that can effectively exploit this extra dimension in multiuser scheduling. To investigate the cross-layer aspect of the performance improvement, we perform a queuing analysis to derive buffer statistics, queuing delay distribution, packet throughput and loss rate experienced in the data link layer when this multiuser diversity technique is deployed in the system. We also present selected numerical results to show how the queuing model can help us to relate these important QoS measures to relevant physical layer and traffic parameters. Usefulness of the developed analytical model is also demonstrated through example applications. ¬© 2009 IEEE.</t>
  </si>
  <si>
    <t>4568-4579</t>
  </si>
  <si>
    <t>60010365;60009697;60010365</t>
  </si>
  <si>
    <t>57222466610;6701362398;35512012600</t>
  </si>
  <si>
    <t>Rashid, Mohammad M.;Hossain, Ekram;Bhargava, Vijay K.</t>
  </si>
  <si>
    <t>Vancouver;Winnipeg</t>
  </si>
  <si>
    <t>The University of British Columbia;University of Manitoba</t>
  </si>
  <si>
    <t>60010365;60009697</t>
  </si>
  <si>
    <t>Rashid M.M.</t>
  </si>
  <si>
    <t>Cross-layer analysis of downlink V-BLAST MIMO transmission exploiting multiuser diversity</t>
  </si>
  <si>
    <t>10.1109/TWC.2009.080513</t>
  </si>
  <si>
    <t>2-s2.0-70350320415</t>
  </si>
  <si>
    <t>Ministry of Higher Education</t>
  </si>
  <si>
    <t>['wireless scenarios', 'training power', 'research work', 'relaying phases', 'relay scenario', 'relay location', 'performance gains', 'original schemes', 'objective function', 'noise ratio', 'main assumption', 'input multi', 'inp constraints', 'destination node', 'data power', 'cooperative communications', 'antenna terminals', '8 db', '5 db']</t>
  </si>
  <si>
    <t>Channel estimation | Cooperative transmission | Power allocation</t>
  </si>
  <si>
    <t>Cooperative communication techniques promise the advantages of multi-input multi-output (MIMO) communications for wireless scenarios with single-antenna terminals. A main assumption in majority of the research work on cooperative communications is the availability of channel state information at the receiver. In practice, knowledge of the channel is obtained by sending known training (pilot) symbols to the receiver. In this paper, we study the effect of training on the performance of an amplify-and-forward cooperative relaying system with pilot-assisted channel estimator over quasi-static Rayleigh fading channels. We consider average received signal-to-noise ratio at the destination node as the objective function and formulate optimization problems for a single-relay scenario under total network power (TNP) and individual node power (INP) constraints. We aim to answer the following fundamental questions: Q1) How should overall transmit power be shared between training and data transmission periods?; Q2) How should training power be allocated to broadcasting and relaying phases?; Q3) How should data power be allocated to broadcasting and relaying phases? Our simulation results demonstrate that optimized schemes significantly outperform the original schemes with equal power allocation. Depending on the relay location, performance gains up to 5.5 dB and 2.8 dB are observed, respectively, under TNP and INP constraints. ¬© 2009 IEEE.</t>
  </si>
  <si>
    <t>4773-4783</t>
  </si>
  <si>
    <t>;60014171;60014171</t>
  </si>
  <si>
    <t>24780654400;35092223500;7006287363</t>
  </si>
  <si>
    <t>Gedik, Berna;Amin, Osama;Uysal, Murat</t>
  </si>
  <si>
    <t>Gedik B.</t>
  </si>
  <si>
    <t>Power allocation for cooperative systems with training-aided channel estimation</t>
  </si>
  <si>
    <t>10.1109/TWC.2009.081382</t>
  </si>
  <si>
    <t>2-s2.0-70350327184</t>
  </si>
  <si>
    <t>['wireless node', 'term basis', 'rrm problem', 'qos provisioning', 'physical layer', 'optimal decisions', 'ongoing connections', 'multiple antennas', 'g .,', 'e .,', 'connection throughput', 'average per', 'antenna assignment', 'admission control']</t>
  </si>
  <si>
    <t>Admission control | Antenna assignment | Connection level | Multiple-input multiple-output (MIMO) antenna system, | Packet-level QoS</t>
  </si>
  <si>
    <t>We consider the problem of quality-of-service (QoS) provisioning for multiple traffic classes in a MIMO wireless network. This QoS provisioning is posed as a radio resource management (RRM) problem at a wireless node (e.g., a wireless mesh router) with multiple antennas. We decompose this RRM problem into two tractable subproblems, namely, the antenna assignment and the admission control problems. The objective of antenna assignment is to minimize the weighted packet dropping probability for the different traffic classes under constrained packet delay. The objective of admission control is to maximize the revenue of the wireless node gained from the ongoing connections for different traffic classes under constrained connection blocking probability and average per-connection throughput. The decision of antenna assignment is made in a short-term basis (e.g., for every packet transmission interval) while that of admission control is made in a long-term basis (i.e., when a connection arrives). Constrained Markov decision process (CMDP) models are formulated to obtain the optimal decisions on antenna assignment and admission control. To provide efficient channel utilization, the RRM framework considers adaptive modulation at the physical layer which exploits channel state information. Performance evaluation results show that this joint antenna assignment and admission control framework can provide classbased service differentiation while satisfying both the connectionlevel and packet-level QoS requirements. ¬© 2009 IEEE.</t>
  </si>
  <si>
    <t>4855-4865</t>
  </si>
  <si>
    <t>60078616;60009697;60007511</t>
  </si>
  <si>
    <t>8919714700;6701362398;35476060100</t>
  </si>
  <si>
    <t>Niyato, Dusit;Hossain, Ekram;Kim, Dong In</t>
  </si>
  <si>
    <t>Singapore;Canada;South Korea</t>
  </si>
  <si>
    <t>Singapore City;Winnipeg;Seoul</t>
  </si>
  <si>
    <t>School of Computer Science and Engineering;University of Manitoba;Sungkyunkwan University</t>
  </si>
  <si>
    <t>Niyato D.</t>
  </si>
  <si>
    <t>Joint admission control and antenna assignment for multiclass QoS in spatial multiplexing MIMO wireless networks</t>
  </si>
  <si>
    <t>10.1109/TWC.2009.081648</t>
  </si>
  <si>
    <t>2-s2.0-70350328456</t>
  </si>
  <si>
    <t>['ziv coding', 'weighted sum', 'user scenario', 'upon receiving', 'unique multi', 'time codeword', 'second part', 'receive cooperation', 'performs users', 'performance metric', 'optimum covariance', 'n bss', 'iterative algorithm', 'frequency network', 'first part', 'distributed wyner', 'contribution focusses', 'compression noise', 'compressed vectors', 'closed form', 'central bs', 'antenna user', 'achievable rate', '1 multi']</t>
  </si>
  <si>
    <t>Decode-and-forward | MAC | Multiple relay channel</t>
  </si>
  <si>
    <t>We consider the uplink of a backhaul-constrained, MIMO coordinated network. That is, a single-frequency network with N + 1 multi-antenna base stations (BSs) that cooperate in order to decode the users' data, and that are linked by means of a common lossless backhaul, of limited capacity R. To implement the receive cooperation, we propose distributed compression: N BSs, upon receiving their signals, compress them using a multi-source lossy compression code. Then, they send the compressed vectors to a central BS, which performs users' decoding. Distributed Wyner-Ziv coding is proposed to be used, and is designed in thiswork. The first part of the paper is devoted to a network with a unique multi-antenna user, that transmits a predefined Gaussian space-time codeword. For such a scenario, the "compression noise" covariance at the BSs is optimized, considering the user"s achievable rate as the performance metric. In particular, for N = 1 the optimum covariance is derived in closed form, while for N &gt; 1 an iterative algorithm is devised. The second part of the contribution focusses on the multi-user scenario. For it, the achievable rate region is obtained by means of the optimum "compression noise" covariances for sum-rate and weighted sum-rate, respectively. ¬© 2009 IEEE.</t>
  </si>
  <si>
    <t>4698-4709</t>
  </si>
  <si>
    <t>60016688;60107881</t>
  </si>
  <si>
    <t>16027982700;6701666620</t>
  </si>
  <si>
    <t>Del Coso, Aitor;Simoens, S√©bastien</t>
  </si>
  <si>
    <t>Neuilly-sur-Seine;Castelldefels</t>
  </si>
  <si>
    <t>Thales Aerospace;Centre Tecnol√≥gic de Telecomunicacions de Catalunya</t>
  </si>
  <si>
    <t>60107881;60016688</t>
  </si>
  <si>
    <t>Distributed compression for MIMO coordinated networks with a backhaul constraint</t>
  </si>
  <si>
    <t>10.1109/TWC.2009.081148</t>
  </si>
  <si>
    <t>2-s2.0-70350330322</t>
  </si>
  <si>
    <t>['tree search', 'substantially reduced', 'sphere decoder', 'sd used', 'receive antennas', 'proposed family', 'proposed code', 'paper proposes', 'orthogonal structure', 'orthogonal rows', 'new family', 'mimo systems', 'linear combination', 'arbitrary numbers']</t>
  </si>
  <si>
    <t>Complexity of sphere decoding | Fast-decodable code | Linear dispersion code | MIMO system</t>
  </si>
  <si>
    <t>This paper proposes the design of a new family of fast-decodable, full-rank, flexible-rate linear dispersion codes (LDCs) for MIMO systems with arbitrary numbers of transmit and receive antennas. The codewords of LDCs can be expressed as a linear combination of certain dispersion matrices and, in this new family of LDCs, we propose to have orthogonal rows in as many dispersion matrices as possible. We show that, with the proposed code, the number of levels in the tree search and hence the complexity of the sphere decoder (SD) at the receiver can be substantially reduced. Monte Carlo computer simulation has shown that the LDCs with and without the orthogonal structure have nearly identical bit-error-rate (BER) performances. However, the complexity of the SD used for decoding the proposed family of LDCs is substantially reduced. ¬© 2009 IEEE.</t>
  </si>
  <si>
    <t>4417-4420</t>
  </si>
  <si>
    <t>60006541;60006541;60006541</t>
  </si>
  <si>
    <t>23481122600;7202472784;6603685705</t>
  </si>
  <si>
    <t>Dai, X. G.;Cheung, S. W.;Yuk, T. I.</t>
  </si>
  <si>
    <t>Pokfulam</t>
  </si>
  <si>
    <t>The University of Hong Kong</t>
  </si>
  <si>
    <t>Dai X.</t>
  </si>
  <si>
    <t>A fast-decodable code structure for linear dispersion codes</t>
  </si>
  <si>
    <t>10.1109/TWC.2009.080841</t>
  </si>
  <si>
    <t>2-s2.0-70350331615</t>
  </si>
  <si>
    <t>['tonedmac protocol', 'send omni', 'second pair', 'paper presents', 'hidden terminal', 'flop tones', 'flop tone', 'first pair', 'evaluation shows', 'dmac protocol', 'deafness problem', 'copyright ¬©']</t>
  </si>
  <si>
    <t>Busy tone | Directional antenna | MAC</t>
  </si>
  <si>
    <t>This paper presents the flip-flop tone (FFT) DMAC protocol, a tone based MAC protocol using directional antennas to solve the deafness problem, hidden terminal and exposed terminal problems simultaneously. It uses two pairs of flip-flop tones. The first pair of tone is to send omni-directionally to reach every neighboring node to announce the start and the end of communication, and therefore to alleviate the deafness problem. The second pair of tone is to send directionally towards the sender. It is used to solve the hidden terminal problem as well as the exposed terminal problem. Evaluation shows that FFT-DMAC can achieve better performance compared to the 802.11 and ToneDMAC protocol. Copyright ¬© by HIGH TECHNOLOGY LETTERS PRESS.</t>
  </si>
  <si>
    <t>301-308</t>
  </si>
  <si>
    <t>60010432;60025084;60033021;60025084</t>
  </si>
  <si>
    <t>36072770000;7405266116;7103148824;35281301900</t>
  </si>
  <si>
    <t>Li, Ying;Li, Minglu;Shu, Wei;Wu, Minyou</t>
  </si>
  <si>
    <t>United States;China;China</t>
  </si>
  <si>
    <t>Albuquerque;Shanghai;Suzhou</t>
  </si>
  <si>
    <t>The University of New Mexico;Shanghai Jiao Tong University;Soochow University</t>
  </si>
  <si>
    <t>60033021;60025084;60010432</t>
  </si>
  <si>
    <t>FFT-DMAC: A tone based DMAC protocol</t>
  </si>
  <si>
    <t>10.3772/j.issn.1006-6748.2009.03.014</t>
  </si>
  <si>
    <t>2-s2.0-70350523995</t>
  </si>
  <si>
    <t>['scattering problems', 'optimize antennas', 'neural network', 'high performance', 'future development', 'electronic science', 'electromagnetic modeling', 'early work', 'computational electromagnetics', 'cad tools', 'brief review', 'based neurons', 'also proposed']</t>
  </si>
  <si>
    <t>Frequency domain analysis | Genetic algorithm | Neural networks | Numerical methods | Optimization | Time domain analysis</t>
  </si>
  <si>
    <t>A brief review of the early work, current research areas, and future development of computational electromagnetics in the computational electromagnetics laboratory (CEMLAB) at University of Electronic Science and Technology of China (UESTC) is described. The time-domain and frequency-domain numerical methods are developed to improve simulation efficiency while maintaining the same accuracy for transmission, radiation and scattering problems. The neural network with knowledge-based neurons and generalized transmission line equation techniques are adopted for electromagnetic modeling as CAD tools with high performance. Efficient electromagnetic optimization methods, such as jumping genes genetic algorithm and space mapping technique, are also proposed to optimize antennas and microwave passive components.</t>
  </si>
  <si>
    <t>568-578</t>
  </si>
  <si>
    <t>Dianzi Keji Daxue Xuebao/Journal of the University of Electronic Science and Technology of China</t>
  </si>
  <si>
    <t>60005465;60005465;60005465;60005465;60005465;60005465;60005465</t>
  </si>
  <si>
    <t>8945567500;57202486312;22985447200;33967685100;7402022616;7408598493;56102351300</t>
  </si>
  <si>
    <t>Wang, Bing Zhong;Shao, Wei;Lai, Sheng Jian;Hong, Jing Song;Xiao, Shao Qiu;Yang, Xue Song;Deng, Jian Hua</t>
  </si>
  <si>
    <t>Wang B.Z.</t>
  </si>
  <si>
    <t>Researches on computational electromagnetics in CEMLAB at UESTC</t>
  </si>
  <si>
    <t>10.3969/j.issn.1001-0548.2009.05.012</t>
  </si>
  <si>
    <t>2-s2.0-70350562075</t>
  </si>
  <si>
    <t>Higher Education Discipline Innovation Project</t>
  </si>
  <si>
    <t>2009AA01Z238</t>
  </si>
  <si>
    <t>['form expression', '1 ].']</t>
  </si>
  <si>
    <t>Amplify-and-forward (AF) | Maximum-ratio-transmission (MRT) | Outage probability | Relaying system | Transmit antenna</t>
  </si>
  <si>
    <t>In this note, a closed-form expression is derived for the outage probability considered by Min et al. [1]. ¬© 2006 IEEE.</t>
  </si>
  <si>
    <t>4486-4487</t>
  </si>
  <si>
    <t>60010421;60010421</t>
  </si>
  <si>
    <t>23035624500;55423269000</t>
  </si>
  <si>
    <t>Lei, Xianfu;Fan, Pingzhi</t>
  </si>
  <si>
    <t>Southwest Jiaotong University</t>
  </si>
  <si>
    <t>Lei X.</t>
  </si>
  <si>
    <t>A note on effect of multiple antennas at the source on outage probability for amplify-and-forward relaying systems</t>
  </si>
  <si>
    <t>10.1109/TWC.2009.09.090311</t>
  </si>
  <si>
    <t>2-s2.0-70350630356</t>
  </si>
  <si>
    <t>['wider bandwidth', 'tunable depending', 'return losses', 'results show', 'removed area', 'proposed low', 'paper presents', 'optimum value', 'minus 17', 'ground plane', 'five mm', 'enhanced bandwidth', 'diagonal edges', 'diagonal cuts', 'diagonal cut', 'compact antennas', '615 ghz']</t>
  </si>
  <si>
    <t>Bandwidth enhancement | Diagonal edge | Low profile antenna | Microstrip antenna | Monopole antenna | Ultra-wideband</t>
  </si>
  <si>
    <t>This paper presents a bandwidth increasing technique using a modified ground plane with diagonal edges for the design of compact antennas. The proposed low-cost, compact-size circular patch antenna on 3 cm √ó 5.1 cm printed circuit board (FR-4) is designed and validated through simulations and experiments. Results show that with diagonal cuts at corners of the ground plane, the enhanced bandwidth can be tunable depending on the removed area. Return losses of minus 17 and minus 30 dBs for the first and second resonant frequencies, respectively, can be achieved when the depth of the diagonal cut is at optimum value of five mm, providing an 18.13% wider bandwidth (2.95-12.615 GHz) than the Federal Communication Commission (FCC) standard. Copyright ¬© 2009 by the IETE.</t>
  </si>
  <si>
    <t>196-200</t>
  </si>
  <si>
    <t>60012718;60012718;60103462</t>
  </si>
  <si>
    <t>24825625200;6602383253;6506006755</t>
  </si>
  <si>
    <t>Prombutr, Niruth;Kirawanich, Phumin;Akkaraekthalin, Prayoot</t>
  </si>
  <si>
    <t>Bangkok;Nakhon Pathom</t>
  </si>
  <si>
    <t>King Mongkut's University of Technology North Bangkok;Mahidol University</t>
  </si>
  <si>
    <t>60103462;60012718</t>
  </si>
  <si>
    <t>Prombutr N.</t>
  </si>
  <si>
    <t>Bandwidth increasing technique using modified ground plane with diagonal edges</t>
  </si>
  <si>
    <t>10.4103/0377-2063.57594</t>
  </si>
  <si>
    <t>2-s2.0-70449435527</t>
  </si>
  <si>
    <t>['simulation data', 'shaped resonator', 'results prove', 'resonating structures', 'proposed antenna', 'notched characteristics', 'multiple band', 'measurement results', 'ground plane', 'good agreement', 'front side', 'curl slotline', 'avoid interference', 'also shown', '8 ghz', '5 ghz', '4 ghz']</t>
  </si>
  <si>
    <t>The design and analysis of a printed UWB antenna with multiple band-notched characteristics are presented in this paper. The proposed antenna consists of a fork-shaped radiation element on the front side and a modified rectangular slot on the ground plane. By inserting three different novel resonating structures (curl slotline, zigzag open stub and C-shaped resonator) in the reference UWB antenna, multiple band-notched characteristics at 2.4 GHz, 3.5 GHz, 5.8 GHz are achieved. Good agreement between simulation data and measurement results is obtained. And the measured peak gain of the proposed antenna is shown in this paper. The results prove that this antenna can be applied to the UWB communication systems to avoid interference with other narrowband wireless systems, such as 2.4 GHz WLAN, 3.5 GHz WiMAX, and 5.8 GHz WLAN. The conceptual equivalent circuit models, which are based on the surface current distributions on the resonating structures, are also shown to further analyze the band-notched characteristics. ¬© 2009 VSP.</t>
  </si>
  <si>
    <t>1745-1754</t>
  </si>
  <si>
    <t>35172916800;36062654700;26656467500;16047931000;7102211932</t>
  </si>
  <si>
    <t>Gong, J. G.;Li, Q.;Zhao, G.;Song, Y.;Jiao, Y. C.</t>
  </si>
  <si>
    <t>Design and analysis of a printed uwb antenna with multiple band-notched characteristics</t>
  </si>
  <si>
    <t>10.1163/156939309789566842</t>
  </si>
  <si>
    <t>2-s2.0-70449553991</t>
  </si>
  <si>
    <t>['wireless applications', 'radiating element', 'internal multi', 'ground plane', 'ended slot', 'band cpw']</t>
  </si>
  <si>
    <t>An internal multi-band CPW-fed monopole antenna designed for mobile handset applications is proposed. By embedding an open-ended slot and two parallel slits in the ground plane and radiating element, respectively, a triple-band operation measured along VSWR 3 : 1 that is able to cover the wireless applications such as GSM, DCS, PCS, UMTS, WLAN, and WiMAX can be achieved for this antenna. Furthermore, good radiation patterns and stable gain variation are measured over these bands of interest. ¬© 2009 VSP.</t>
  </si>
  <si>
    <t>1733-1744</t>
  </si>
  <si>
    <t>60006834;60004879;60006834</t>
  </si>
  <si>
    <t>29067693500;8273190800;7410144027</t>
  </si>
  <si>
    <t>Cheng, P. C.;Sim, C. Y.D.;Lee, C. H.</t>
  </si>
  <si>
    <t>Cheng P.</t>
  </si>
  <si>
    <t>Multi-band printed internal monopole antenna for mobile handset applications</t>
  </si>
  <si>
    <t>10.1163/156939309789566978</t>
  </si>
  <si>
    <t>2-s2.0-70449559336</t>
  </si>
  <si>
    <t>['wlan band', 'uwb applications', 'slot antenna', 'shaped stub', 'proposed antenna', 'notched band', 'notch function', 'microstrip line', 'measurement results', 'impedance bandwidth', 'compact size', '9 ghz', '120 %)']</t>
  </si>
  <si>
    <t>A compact planar ultra-wideband (UWB) slot antenna with band-notch function is proposed in this paper. With a horn-shaped radiation slot fed by a microstrip line with a T-shaped stub, the design has a compact size of 22 √ó 27 mm2. The band-notch function is realized by a half-wavelength rectangular split ring slit (SRS) embedded in the stub. The impedance bandwidth (VSWR &lt; 2) of the antenna is 3.0 ‚àº 12 GHz (120%) with a notched band from 4.9 to 5.9 GHz, which covers the WLAN band. The proposed antenna has a fairly good omni-derectional radiation pattern. The performance of the proposed antenna is confirmed by simulation and measurement results, which show that the design is suitable for UWB applications. ¬© 2009 VSP.</t>
  </si>
  <si>
    <t>1715-1721</t>
  </si>
  <si>
    <t>57218451221;7102211932;22533260900;55707799200</t>
  </si>
  <si>
    <t>Zhang, W. B.;Jiao, Y. C.;Zhao, D. F.;Chen, C.</t>
  </si>
  <si>
    <t>Zhang W.B.</t>
  </si>
  <si>
    <t>A compact band-notched slot antenna for UWB applications</t>
  </si>
  <si>
    <t>10.1163/156939309789566833</t>
  </si>
  <si>
    <t>2-s2.0-70449561610</t>
  </si>
  <si>
    <t>PBZ-MNiSW-DBO-04/I/2007</t>
  </si>
  <si>
    <t>['whole band', 'similar shape', 'return losses', 'paper presents', 'experimentally tested', 'antenna configuration', 'antenna bandwidth', 'also observed', '10 db']</t>
  </si>
  <si>
    <t>The paper presents the design of a compact ultra wideband antenna composed of two circular coplanar strips which enclose slot aperture of the similar shape. The antenna is fed with three coplanar strip-lines of 50 Œ©. The effect of the outer strip edge on the antenna bandwidth is investigated. This antenna configuration has been modeled and experimentally tested, showing good performance in 1.7-15.5 GHz frequency range where return losses |S 11| &lt; -10 dB are achieved. Stable radiation patterns across the whole band is also observed. ¬© 2009 VSP.</t>
  </si>
  <si>
    <t>1707-1713</t>
  </si>
  <si>
    <t>60027012;60027012</t>
  </si>
  <si>
    <t>57211052238;35619187000</t>
  </si>
  <si>
    <t>Marynowski, W.;Mazur, J.</t>
  </si>
  <si>
    <t>Gdansk</t>
  </si>
  <si>
    <t>Gda≈Ñsk University of Technology</t>
  </si>
  <si>
    <t>Marynowski W.</t>
  </si>
  <si>
    <t>Design of UWB coplanar antenna with reduced ground plane</t>
  </si>
  <si>
    <t>10.1163/156939309789566905</t>
  </si>
  <si>
    <t>2-s2.0-70449567906</t>
  </si>
  <si>
    <t>['proposed antennas', 'msas ).', 'measurements demonstrate', 'hfss ).', 'good agreement', 'experimental results', 'driven patch', 'based software', 'antennas consist', 'antenna size', 'another short', 'also presented']</t>
  </si>
  <si>
    <t>In this paper, we present novel configurations of compact and broadband coupled microstrip antennas (MSAs). Bandwidths of the proposed antennas are 5.4-6.1 times greater than the corresponding conventional MSAs. A simple and straightforward incorporated design procedure provides an impedance bandwidth enhancement without increasing the antenna size. These antennas consist of a driven patch and another short-circuited parasitic patch. The proposed antennas are numerically investigated using Finite Element Method (FEM) based software (HFSS). Experimental results are also presented and comparison between simulations and measurements are provided. Simulations and measurements demonstrate a good agreement. ¬© 2009 VSP.</t>
  </si>
  <si>
    <t>1755-1762</t>
  </si>
  <si>
    <t>60001800;60001800;60001800</t>
  </si>
  <si>
    <t>55663002500;24437756300;6603293001</t>
  </si>
  <si>
    <t>Malekabadi, S. A.;Attari, A. R.;Mirsalehi, M. M.</t>
  </si>
  <si>
    <t>Malekabadi S.</t>
  </si>
  <si>
    <t>Design of compact broadband microstrip antennas using coplanar coupled resonators</t>
  </si>
  <si>
    <t>10.1163/156939309789566888</t>
  </si>
  <si>
    <t>2-s2.0-70449581354</t>
  </si>
  <si>
    <t>['parasitic elements', 'measured results', 'loop antenna', 'impedance matching', 'high gain', 'circular polarization', 'axis ratio', 'antenna offers', 'added inside', '7 dbi', '60 degree', '12 %.']</t>
  </si>
  <si>
    <t>In this letter, a double-sided printed four rhombic-loop antenna for circular polarization is proposed. By selecting a rhombus vertex angle of 60 degree this antenna offers a high gain of 12.7 dBi. Four smaller similar loops are added inside the original four loops as parasitic elements to enhance the axis ratio (AR) bandwidth from 5% to 12%. This antenna is fed by a microstrip tapered balun placed on the same substrate as the antenna for impedance matching. Simulated and measured results of the antenna are presented and show good agreement. ¬© 2009 VSP.</t>
  </si>
  <si>
    <t>1795-1802</t>
  </si>
  <si>
    <t>36155185800;14625801200;57207131823;57191108174;14010585000</t>
  </si>
  <si>
    <t>Bai, X.;Zhang, X. M.;Li, L.;Yang, Q.;Li, J. Y.</t>
  </si>
  <si>
    <t>Bai X.</t>
  </si>
  <si>
    <t>Double-sided printed four rhombic-loop antenna with parasitic loops for circular polarization</t>
  </si>
  <si>
    <t>10.1163/156939309789566860</t>
  </si>
  <si>
    <t>2-s2.0-70449590237</t>
  </si>
  <si>
    <t>['¬© taylor', 'wide range', 'shortest path', 'sensors nodes', 'receiver sensor', 'polynomial time', 'one packet', 'node wants', 'known distribution', 'hazard detection', 'grid network', 'gathering information', 'francis group', 'environmental monitoring', 'consider ring', 'completion time', 'battlefield surveillance', 'base station', 'algorithms run']</t>
  </si>
  <si>
    <t>Half-duplex one-port model | Optimization problems | Scheduling algorithms</t>
  </si>
  <si>
    <t>We address the problem of gathering information in sensor webs consisting of sensors nodes, wherein a round of communication sensor nodes have messages to be sent to a distant central node (called the base station) over the shortest path. There is a wide range of data gathering applications like target and hazard detection, environmental monitoring, battlefield surveillance, etc. Consequently, efficient data collection solutions are needed to improve the performance of the network. In this article, we take into account the fact that interference can occur at the reception of a message at the receiver sensor. In order to save redundant retransmissions and energy, we assume a known distribution of sources (each node wants to transmit at most one packet) and one common destination. We provide a number of scheduling algorithms jointly minimizing both the completion time and the average packet delivery time. We define our network model using directional antennas and consider Ring, Tree, and Grid Network (and its generality) topologies. All our algorithms run in low-polynomial time. ¬© Taylor &amp; Francis Group, LLC.</t>
  </si>
  <si>
    <t>463-479</t>
  </si>
  <si>
    <t>International Journal of Distributed Sensor Networks</t>
  </si>
  <si>
    <t>24465245200;7201773230</t>
  </si>
  <si>
    <t>Revah, Yoram;Segal, Michael</t>
  </si>
  <si>
    <t>Revah Y.</t>
  </si>
  <si>
    <t>Improved algorithms for data-gathering time in sensor networks II: Ring, Tree, and Grid topologies</t>
  </si>
  <si>
    <t>10.1080/15501320902876071</t>
  </si>
  <si>
    <t>2-s2.0-70449674566</t>
  </si>
  <si>
    <t>['weighs less', 'small intestine', 'sensors taped', 'program directors', 'plastic housing', 'made available', 'information obtained', 'illuminating light', 'emitting diodes', 'dedicated software', 'data recorder', 'components inside', 'clinical review', 'capsule enteroscopy', 'belt around', '8 hours', '4 g']</t>
  </si>
  <si>
    <t>Medical Knowledge | Patient Care | Practice Based Learning and Improvement</t>
  </si>
  <si>
    <t>Capsule enteroscopy, which is a wireless noninvasive approach to evaluation of the small intestine, consists of an 11 √ó 26-mm capsule containing a miniature video camera, batteries, illuminating light-emitting diodes, a transmitter, and an antenna. The components inside the capsule are encased by a slippery, nonbiodegradable, plastic housing, which weighs less than 4 g. Information obtained from the imager, approximately 2 frames per second, is transmitted by way of radiotelemetry to an array of sensors taped to the abdomen, which connect to a data recorder worn on a belt around the waist. The batteries are designed to last roughly 7-8 hours, providing enough energy to generate approximately 50,000 to 60,000 detailed images. The clinical review of the imagery is made available after completion of the study when images are downloaded from the data recorder to a computer with dedicated software. ¬© 2009 Association of Program Directors in Surgery.</t>
  </si>
  <si>
    <t>296-300</t>
  </si>
  <si>
    <t>Journal of Surgical Education</t>
  </si>
  <si>
    <t>60004838;60004838</t>
  </si>
  <si>
    <t>22034725700;7103413762</t>
  </si>
  <si>
    <t>Kelley, Scott R.;Lohr, Joann M.</t>
  </si>
  <si>
    <t>Cincinnati</t>
  </si>
  <si>
    <t>Good Samaritan Hospital Cincinnati</t>
  </si>
  <si>
    <t>Kelley S.</t>
  </si>
  <si>
    <t>Retained Wireless Video Enteroscopy Capsule: A Case Report and Review of the Literature</t>
  </si>
  <si>
    <t>S1931720409001603</t>
  </si>
  <si>
    <t>10.1016/j.jsurg.2009.10.002</t>
  </si>
  <si>
    <t>2-s2.0-71549165462</t>
  </si>
  <si>
    <t>['transport behavior', 'structural complexity', 'specific case', 'spatial scales', 'spatial continuity', 'several boreholes', 'scale relationship', 'porosity realizations', 'porosity logs', 'porosity distribution', 'penetrating radar', 'much benefit', 'many cases', 'hydrological predictions', 'hydraulic conductivity', 'groundwater flow', 'geophysical data', 'first generate', 'elementary approaches', 'different approaches', 'copyright 2009', 'borehole locations', 'based method']</t>
  </si>
  <si>
    <t>The integration of geophysical data into the subsurface characterization problem has been shown in many cases to significantly improve hydrological knowledge by pro iding information at spatial scales and locations that is unattainable using conventional hydrological measurement techniques. The investigation of exactly how much benefit can be brought by geophysical data in terms of its effect on hydrological predictions, however, has received considerably less attention in the literature. Here, we examine the potential hydrological benefits brought by a recently introduced simulated annealing (SA) conditional stochastic simulation method designed for the assimilation of diverse hydrogeophysical data sets. We consider the specific case of integrating crosshole ground-penetrating radar (GPR) and borehole porosity log data to characterize the porosity distribution in saturated heterogeneous aquifers. In many cases, porosity is linked to hydraulic conductivity and thus to flow and transport behavior. To perform our evaluation, we first generate a number of synthetic porosity fields exhibiting varying degrees of spatial continuity and structural complexity. Next, we simulate the collection of crosshole GPR data between several boreholes in these fields, and the collection of porosity log data at the borehole locations. The inverted GPR data, together with the porosity logs, are then used to reconstruct the porosity field using the SA-based method, along with a number of other more elementary approaches. Assuming that the grid-cell-scale relationship between porosity and hydraulic conductivity is unique and known, the porosity realizations are then used in groundwater flow and contaminant transport simulations to assess the benefits and limitations of the different approaches. Copyright 2009 by the American Geophysical Union.</t>
  </si>
  <si>
    <t>W09407</t>
  </si>
  <si>
    <t>60000239;60000239;60000239</t>
  </si>
  <si>
    <t>25626122900;7101656312;35615225800</t>
  </si>
  <si>
    <t>Dafflon, B.;Irving, J.;Holliger, K.</t>
  </si>
  <si>
    <t>Universit√© de Lausanne (UNIL)</t>
  </si>
  <si>
    <t>Dafflon B.</t>
  </si>
  <si>
    <t>Use of high-resolution geophysical data to characterize heterogeneous aquifers: Influence of data integration method on hydrological predictions</t>
  </si>
  <si>
    <t>10.1029/2008WR007646</t>
  </si>
  <si>
    <t>2-s2.0-71649093876</t>
  </si>
  <si>
    <t>['wave ratio', 'voltage standing', 'tested experimentally', 'radio measurements', 'power wattmeters', 'operation principles', 'modern methods', 'microwave devices', 'microwave attenuators', 'market efficiency', 'main properties', 'engineering application', 'commercial production', '106 absorbed']</t>
  </si>
  <si>
    <t>The main properties, operation principles, and the area of engineering application of a device for controlling the voltage standing-wave ratio (VSWR) of microwave attenuators are considered. A dynamic continuous method is developed for controlling and measuring the VSWR of microwave devices. This method is advantageous over the conventional stationary discrete method, which does not meet the requirements of modern microwave engineering and market efficiency. The device was tested experimentally, as well as in the commercial production of M3-104, M3-105, and M3-106 absorbed-power wattmeters. The results of the study are based on modern methods of the theory of radio measurements and therefore can be used in the design and testing of microwave devices. ¬© 2009 Pleiades Publishing, Ltd.</t>
  </si>
  <si>
    <t>354-362</t>
  </si>
  <si>
    <t>Russian Microelectronics</t>
  </si>
  <si>
    <t>Grigor'ev, S. N.</t>
  </si>
  <si>
    <t>Nizhni Novgorod</t>
  </si>
  <si>
    <t>FGUP Nizhni Novgorod Frunze Plant</t>
  </si>
  <si>
    <t>Grigor'ev S.</t>
  </si>
  <si>
    <t>A device for controlling the voltage standing-wave ratio of microwave attenuators</t>
  </si>
  <si>
    <t>10.1134/S1063739709050096</t>
  </si>
  <si>
    <t>2-s2.0-72449122984</t>
  </si>
  <si>
    <t>['theoretical analysis', 'spaced antenna', 'pulsed radar', 'processing comparisons', 'noise radar', 'multiple backscattering', 'force time', 'domain simulations', 'correlation model', 'continuous wave', 'atmospheric imaging']</t>
  </si>
  <si>
    <t>A computationally simple cross-correlation model for multiple backscattering from a continuous wave (CW) noise radar is developed and verified with theoretical analysis and brute-force time-domain simulations. Based on this cross-correlation model, a modification of an existing numerical method originally developed by Holdsworth and Reid for spaced antenna (SA) pulsed radar is used to simulate the estimated cross correlation corresponding to atmospheric backscattering using a coherent CW noise radar. Subsequently, coherent radar imaging (CRI) processing comparisons between the CW noise radar and a conventional pulsed radar are presented that verify the potential of CW noise radar for atmospheric imaging. ¬© 2009 American Meteorological Society.</t>
  </si>
  <si>
    <t>1956-1967</t>
  </si>
  <si>
    <t>60026306;60026306;60030931;60030931</t>
  </si>
  <si>
    <t>55506781700;7403155094;7005434178;57203466193</t>
  </si>
  <si>
    <t>Xu, Jing;Hoffman, M. W.;Cheong, B. L.;Palmer, R. D.</t>
  </si>
  <si>
    <t>Norman;Lincoln</t>
  </si>
  <si>
    <t>University of Oklahoma;University of Nebraska‚ÄìLincoln</t>
  </si>
  <si>
    <t>60030931;60026306</t>
  </si>
  <si>
    <t>Simulation of coherent radar imaging using continuous wave noise radar</t>
  </si>
  <si>
    <t>10.1175/2009JTECHA1194.1</t>
  </si>
  <si>
    <t>2-s2.0-73149125758</t>
  </si>
  <si>
    <t>['power consumption', 'pervasive worldwide', 'particular focus', 'mobile devices', 'issues facing', 'intriguing concept', 'existing free', 'antenna performance', 'air broadcast']</t>
  </si>
  <si>
    <t>In contrast to mobile television standards such as DVB-H and MediaFLO, the use of existing free-to-air broadcast television in mobile devices is an intriguing concept that has so far garnered little attention. Standards such as DVB-T and analog television broadcast are pervasive worldwide, and their use in mobile applications circumvents many of the deployment challenges facing DVB-H and the like. However, there are severe technical challenges in doing so: mobility, power consumption, antenna performance, and mixer harmonic rejection are just a few of the issues facing the use of free-to-air broadcast in mobile devices. In this article we address these issues, with particular focus on DVB-T digital and NTSC/PAL/SECAM analog broadcast standards. ¬© 2006 IEEE.</t>
  </si>
  <si>
    <t>142-149</t>
  </si>
  <si>
    <t>Sheng, Samuel</t>
  </si>
  <si>
    <t>Telegent Systems, Inc.</t>
  </si>
  <si>
    <t>Sheng S.</t>
  </si>
  <si>
    <t>Mobile television receivers: A free-to-air overview</t>
  </si>
  <si>
    <t>10.1109/MCOM.2009.5277468</t>
  </si>
  <si>
    <t>2-s2.0-73449108447</t>
  </si>
  <si>
    <t>['transmit mode', 'transceiver uses', 'transceiver achieves', 'subsequently discussed', 'specification requirements', 'sleep timer', 'practical implementation', 'power short', 'power 2', 'link margin', 'integrated low', 'ieee 802', 'drawing 16', 'design considerations', 'design challenges', 'conversion receiver', 'compliant transceivers', 'chip area', 'article describes', '99 db', '6 mm2', '4 standard']</t>
  </si>
  <si>
    <t>This article describes the design considerations for low-power short-range radio transceivers with a focus on the 2.4 GHz PHY layer defined as part of the IEEE 802.15.4 standard. The specification requirements for IEEE 802.15.4-compliant transceivers, and the design challenges and practical implementation of a highly-integrated low-power 2.4 GHz transceiver are subsequently discussed. The transceiver uses a direct-conversion receiver with switched antenna diversity and a transmitter using direct closedloop VCO modulation. It integrates a mask-programmable radio controller capable of autonomously performing timing-critical MAC functions, and a sleep timer. Implemented in 0.18 mum RFCMOS technology with a chip area of less than 6 mm2, the transceiver achieves a link margin of 99 dB while drawing 16.8 mA and 18 mA from a 1.8 V supply in receive and transmit mode, respectively. ¬© 2006 IEEE.</t>
  </si>
  <si>
    <t>108108758;;;;108161076;;;;;</t>
  </si>
  <si>
    <t>6508080569;8377307500;6506121182;34973287400;6506622856;57196342779;35319586500;35320026400;35272517500;35320443200</t>
  </si>
  <si>
    <t>Retz, Guido;Shanan, Hyman;Mulvaney, Kenneth;O'Mahony, Shane;Chanca, Miguel;Crowley, Pat;Billon, Charley;Khan, Muhammad Kalimuddin;Lopez Orive, Jesus Javier;Quinlan, Philip</t>
  </si>
  <si>
    <t>;Germany</t>
  </si>
  <si>
    <t>;Reutlingen</t>
  </si>
  <si>
    <t>Design Center in Valencia;Bosch Sensortec GmbH</t>
  </si>
  <si>
    <t>108161076;108108758</t>
  </si>
  <si>
    <t>Retz G.</t>
  </si>
  <si>
    <t>Radio transceivers for wireless personal area networks using IEEE802.15.4</t>
  </si>
  <si>
    <t>10.1109/MCOM.2009.5277469</t>
  </si>
  <si>
    <t>2-s2.0-73449110210</t>
  </si>
  <si>
    <t>2009-C1090-0902-0005</t>
  </si>
  <si>
    <t>['using illustrations', 'resource wastage', 'relay systems', 'quantitative performance', 'improved duplexing', 'frame structures']</t>
  </si>
  <si>
    <t>In spite of their potential to improve the performance of wireless communication systems, relay-based communication systems face significant challenges, resource wastage. In this article we discuss resource efficiency in relay systems, particularly in two-way and full-duplex relay systems that utilize multiple antennas and improved duplexing to enhance system efficiency. We compare in detail the features, frame structures, performances, advantages and disadvantages, and technical challenges associated with TWRs and FDRs. Using illustrations of quantitative performance, we demonstrate that both of these approaches can efficiently reduce resource wastage in relay-based communication systems. ¬© 2006 IEEE.</t>
  </si>
  <si>
    <t>Catching resource-devouring worms in next-generation wireless relay systems: Two-way relay and full-duplex relay</t>
  </si>
  <si>
    <t>10.1109/MCOM.2009.5277456</t>
  </si>
  <si>
    <t>2-s2.0-73449140803</t>
  </si>
  <si>
    <t>['russian instruments', 'proposed glossary', 'present state', 'new generation', 'measuring instruments', 'frequency range', 'foreign radio', 'business media', '4 ghz']</t>
  </si>
  <si>
    <t>Millimeter frequency band | Radio-measuring instruments</t>
  </si>
  <si>
    <t>The present state of the development and production of Russian and foreign radio-measuring instruments in the frequency range up to 178.4 GHz (and higher) and the proposed glossary of the new generation of Russian instruments are considered. ¬© 2009 Springer Science+Business Media, Inc.</t>
  </si>
  <si>
    <t>997-1005</t>
  </si>
  <si>
    <t>100672169;100672169;60095465;60095465</t>
  </si>
  <si>
    <t>35186285300;35186385100;16429271200;8273758200</t>
  </si>
  <si>
    <t>Mal'Ter, I. G.;Pavlovskii, O. P.;Korshunov, V. A.;Voronov, V. L.</t>
  </si>
  <si>
    <t>Moscow;Nizhni Novgorod</t>
  </si>
  <si>
    <t>Russian Federation Ministry of Defence;Kvarts Nizhnii Novgorod Instrument Building Research Institute</t>
  </si>
  <si>
    <t>60095465;100672169</t>
  </si>
  <si>
    <t>Mal'Ter I.</t>
  </si>
  <si>
    <t>Russian and foreign millimeter band radio measuring instruments</t>
  </si>
  <si>
    <t>10.1007/s11018-009-9371-7</t>
  </si>
  <si>
    <t>2-s2.0-74249098230</t>
  </si>
  <si>
    <t>['test signals', 'requirements imposed', 'measuring apparatus', 'frequency filtering', 'business media']</t>
  </si>
  <si>
    <t>Antenna | Frequency filtering | Radio receiver | Test signal</t>
  </si>
  <si>
    <t>The requirements imposed on the parameters of frequency filtering and the level of test signals, and also on the screening of the measuring apparatus, are substantiated. ¬© 2009 Springer Science+Business Media, Inc.</t>
  </si>
  <si>
    <t>971-974</t>
  </si>
  <si>
    <t>105496111;105496111</t>
  </si>
  <si>
    <t>6506643564;25229140400</t>
  </si>
  <si>
    <t>Sivokon', I. P.;Sinel'Nikov, S. A.</t>
  </si>
  <si>
    <t>Krasnodar</t>
  </si>
  <si>
    <t>Krasnodar Center of Standardization</t>
  </si>
  <si>
    <t>Sivokon' I.</t>
  </si>
  <si>
    <t>Measurement of the sensitivity of the subsidiary reception channels of radio receivers</t>
  </si>
  <si>
    <t>10.1007/s11018-009-9374-4</t>
  </si>
  <si>
    <t>2-s2.0-74249116029</t>
  </si>
  <si>
    <t>TEC2006‚Äì13268‚Äì C03‚Äì01</t>
  </si>
  <si>
    <t>['waveguide axis', 'uniform cross', 'structures could', 'spectral regions', 'spectral locations', 'sectional shape', 'photonic bandgap', 'pbg structure', 'parameter instead', 'one type', 'magnetic materials', 'isotropic dielectric', 'ideal structures', 'ideal structure', 'either ideal', 'directly depend', 'different waveguides', 'bragg type', 'band gaps']</t>
  </si>
  <si>
    <t>Circular waveguides | Coaxial waveguides | Gap map | Negative phase velocity | Parallel-plate waveguide | Photonic band gap | Rectangular waveguide</t>
  </si>
  <si>
    <t>We have analyzed electromagnetic wave propagation in photonic bandgap (PBG) structures comprising alternating layers of isotropic dielectric-magnetic materials with positive phase velocity and negative phase velocity, implemented in different waveguides of uniform cross-section (parallel-plate, rectangular, circular, and coaxial) and perfectly conducting walls. The structures could be either ideal (i.e. of infinite extent along the waveguide axis) or real (i.e. terminated at both ends with homogeneously filled waveguide sections). The spectral locations of the band gaps do not directly depend on the cross-sectional shape and dimensions, but on the cut-off parameter instead, for ideal structures. The band gaps of an ideal structure are located in spectral regions where the reflectance of the corresponding real structure is large. The real structures show four types of band gaps, only one type of which is due to the periodically repetitive constitution of the PBG structure; the remaining three types are not of the Bragg type.</t>
  </si>
  <si>
    <t>1688-1697</t>
  </si>
  <si>
    <t>Journal of Modern Optics</t>
  </si>
  <si>
    <t>60024695;60001563;60001563;60001439</t>
  </si>
  <si>
    <t>7202716578;15751111900;7006578362;53877620200</t>
  </si>
  <si>
    <t>G√≥mez, √Ålvaro;Mart√≠nez Ricci, Mar√≠a L.;Depine, Ricardo A.;Lakhtakia, Akhlesh</t>
  </si>
  <si>
    <t>Spain;Argentina;United States</t>
  </si>
  <si>
    <t>Valladolid;Buenos Aires;University Park</t>
  </si>
  <si>
    <t>Universidad de Valladolid;Universidad de Buenos Aires;Pennsylvania State University</t>
  </si>
  <si>
    <t>60024695;60001563;60001439</t>
  </si>
  <si>
    <t>G√≥mez A.</t>
  </si>
  <si>
    <t>Photonic band gap materials comprising positive-phase-velocity and negative-phase-velocity layers in waveguides</t>
  </si>
  <si>
    <t>10.1080/09500340903289128</t>
  </si>
  <si>
    <t>2-s2.0-74549179655</t>
  </si>
  <si>
    <t>['testing technique', 'small size', 'significant spread', 'parasitic signals', 'minimal errors', 'mechanical stresses', 'localization zone', 'localization accuracy', 'flaws even', 'brs leads', 'bearing rings', 'antenna probes', 'ae system', 'ae signals']</t>
  </si>
  <si>
    <t>Acoustic emission | Bearing ring | Fatiguc crack | Flow | Localisation | Strain gauging | Total count</t>
  </si>
  <si>
    <t>The results of testing the bearing rings (BRs) of a locomotive axle box by the acoustic-emission (AE) method are presented. The small size of the localization zone of BRs leads to a significant spread of the coordinates of flaws even at minimal errors of the time of arrival of AE signals at piezoelectric-antenna probes. To refine the testing technique, the maximum testing load necessary for initializing AE signals is determined. Deformations in BRs are measured with a strain-gauging system related to the AE system. During recording of AE signals, the mechanical stresses are measured, thus allowing rejection of parasitic signals and an increase in the localization accuracy. ¬© 2009 Pleiades Publishing, Ltd.</t>
  </si>
  <si>
    <t>631-635</t>
  </si>
  <si>
    <t>60000056;60000056;60000056</t>
  </si>
  <si>
    <t>7102960194;15082050700;6508240796</t>
  </si>
  <si>
    <t>Stepanova, L. N.;Tenitilov, E. S.;Beher, S. A.</t>
  </si>
  <si>
    <t>Siberian State University of Telecommunications and Informatics</t>
  </si>
  <si>
    <t>Stepanova L.N.</t>
  </si>
  <si>
    <t>Inspection of locomotive bearing rings by the acoustic-emission method</t>
  </si>
  <si>
    <t>10.1134/S106183090909006X</t>
  </si>
  <si>
    <t>2-s2.0-76749160865</t>
  </si>
  <si>
    <t>272‚Äì06‚Äì0260</t>
  </si>
  <si>
    <t>['¬© senckenberg', 'ventral lobes', 'updated diagnoses', 'springer 2009', 'smaller size', 'shorter chaetae', 'previously known', 'one identified', 'mesonerilla armoricana', 'median antenna', 'may explain', 'leptonerilla diatomeophaga', 'large variety', 'high diversity', 'five species', 'first time', 'first records', 'dense ciliation', 'cave system', 'canary islands', 'benthic habitats', 'anchialine environments', 'also reported']</t>
  </si>
  <si>
    <t>Anchialine cave | Interstitial | Leptonerilla | Meiofauna | Mesonerilla</t>
  </si>
  <si>
    <t>Five species of Nerillidae are previously known from Atlantic cave systems. Another four species of Nerillidae are reported here from the Corona lava tube (Lanzarote, Canary Islands) presenting the first records of Mesonerilla and Meganerilla from anchialine environments. We here describe Meganerilla cesari n. sp. which resembles Meganerilla swedmarki by the leaf-shaped interramal cirri and lack of median antenna, but differs by the smaller size, shorter chaetae, dense ciliation and presence of ventral lobes on the parapodia. One identified and two unidentified species of Mesonerilla are also reported. Updated diagnoses are presented for Mesonerilla armoricana, reported here for the first time from the Canary Islands, and Leptonerilla diatomeophaga, the only nerillid previously known from the Corona lava tube. The Corona lava tube holds a large variety of benthic habitats, which may explain the high diversity of Nerillidae in this cave system. ¬© Senckenberg, Gesellschaft f√ºr Naturforschung and Springer 2009.</t>
  </si>
  <si>
    <t>195-207</t>
  </si>
  <si>
    <t>Marine Biodiversity</t>
  </si>
  <si>
    <t>60030840;60030840-60003044;60003044</t>
  </si>
  <si>
    <t>6602366846;57104191600;7201854598</t>
  </si>
  <si>
    <t>Worsaae, Katrine;Mart√≠nez, Alejandro;N√∫√±ez, Jorge</t>
  </si>
  <si>
    <t>Denmark;Spain</t>
  </si>
  <si>
    <t>Copenhagen;San Cristobal de La Laguna</t>
  </si>
  <si>
    <t>K√∏benhavns Universitet;Universidad de la Laguna</t>
  </si>
  <si>
    <t>60030840;60003044</t>
  </si>
  <si>
    <t>Worsaae K.</t>
  </si>
  <si>
    <t>Nerillidae (Annelida) from the Corona lava tube, Lanzarote, with description of Meganerilla cesari n. sp.</t>
  </si>
  <si>
    <t>10.1007/s12526-009-0027-2</t>
  </si>
  <si>
    <t>2-s2.0-77949577618</t>
  </si>
  <si>
    <t>['velocity errors', 'typically 10', 'subsampling procedure', 'subsample appropriately', 'study area', 'proposed method', 'proposed approach', 'permanent network', 'obtained data', 'nps behavior', 'nps ),', 'lower limits', 'italy based', 'efficient procedure', 'e .,', 'divergent interpretations', 'could lead', 'central apennine']</t>
  </si>
  <si>
    <t>Non-permanent GPS Stations | Solution sequence | Strain rate | Survey optimization | Velocity field</t>
  </si>
  <si>
    <t>An efficient procedure is proposed to define realistic lower limits of velocity errors of a non-permanent GPS station (NPS), i. e., a station where the antenna is installed and operates for short time periods, typically 10-20 days per year. Moreover, the proposed method is aimed at being independent of standard GPS data processing. The key is to subsample appropriately the coordinate time series of several continuous GPS stations situated nearby or inside the considered NPS network, in order to simulate the NPS behavior and to estimate the velocity errors associated with the subsampling procedure. The obtained data are used as lower limits to accept or correct the error estimates provided by standard data processing. The proposed approach is applied to data from the dense, non-permanent network in the Central Apennine of Italy based on a sequence of solutions for the overlapping time spans 1999-2003, 1999-2004, 1999-2005 and 1999-2007. Both the original and error-corrected velocity patterns are used to compute the strain rate fields. The comparison between the corresponding results reveals large differences that could lead to divergent interpretations about the kinematics of the study area. ¬© 2009 Springer-Verlag.</t>
  </si>
  <si>
    <t>249-261</t>
  </si>
  <si>
    <t>60000243;60000481;60000243</t>
  </si>
  <si>
    <t>56274962900;23987357400;7004905743</t>
  </si>
  <si>
    <t>Pesci, Arianna;Teza, Giordano;Casula, Giuseppe</t>
  </si>
  <si>
    <t>Padua;Rome</t>
  </si>
  <si>
    <t>Universit√† degli Studi di Padova;Istituto Nazionale Di Geofisica E Vulcanologia, Rome</t>
  </si>
  <si>
    <t>60000481;60000243</t>
  </si>
  <si>
    <t>Pesci A.</t>
  </si>
  <si>
    <t>Improving strain rate estimation from velocity data of non-permanent GPS stations: The central apennine study case (Italy)</t>
  </si>
  <si>
    <t>10.1007/s10291-009-0118-3</t>
  </si>
  <si>
    <t>2-s2.0-77951298567</t>
  </si>
  <si>
    <t>['¬© 2009', 'wavelet type', 'wavelet transform', 'threshold type', 'statistical analysis', 'spurious signals', 'small amounts', 'seriously degraded', 'rfi ).', 'results show', 'recorded data', 'recent years', 'received signal', 'quantization levels', 'properly rejected', 'possible ).', 'noise signal', 'noise ratio', 'noise level', 'mostly based', 'mitigate rfi', 'microwave radiometers', 'memory requirements', 'interfering signal', 'include time', 'geophysical parameters', 'geographical areas', 'frequency interference', 'frequency domains', 'even though', 'estimated later', 'effectively mitigated', 'detected power', 'decomposition level', 'computational requirements', 'cancel rfi', 'brightness temperature', 'based technique', 'band emissions', 'algorithms presented', 'algorithm performance', 'acquire rfi']</t>
  </si>
  <si>
    <t>Cancellation | Microwave radiometers | Mitigation | Radio frequency interference</t>
  </si>
  <si>
    <t>The performance of microwave radiometers can be seriously degraded by the presence of radio-frequency interference (RFI). Spurious signals and harmonics from lower frequency bands, spread-spectrum signals overlapping the "protected"band of operation, or out-of-band emissions not properly rejected by the pre-detection filters due to the finite rejection modify the detected power and the estimated antenna temperature from which the geophysical parameters will be retrieved. In recent years, techniques to detect the presence of RFI have been developed. They include time- and/or frequency domain analyses, or statistical analysis of the received signal which, in the absence of RFI, must be a zero-mean Gaussian process. Current mitigation techniques are mostly based on blanking in the time and/or frequency domains where RFI has been detected. However, in some geographical areas, RFI is so persistent in time that is not possible to acquire RFI-free radiometric data. In other applications such as sea surface salinity retrieval, where the sensitivity of the brightness temperature to salinity is weak, small amounts of RFI are also very difficult to detect and mitigate. In this work a wavelet-based technique is proposed to mitigate RFI (cancel RFI as much as possible). The interfering signal is estimated by using the powerful denoising capabilities of the wavelet transform. The estimated RFI signal is then subtracted from the received signal and a "cleaned"noise signal is obtained, from which the power is estimated later. The algorithm performance as a function of the threshold type, and the threshold selection method, the decomposition level, the wavelet type and the interferenceto-noise ratio is presented. Computational requirements are evaluated in terms of quantization levels, number of operations, memory requirements (sequence length). Even though they are high for today's technology, the algorithms presented can be applied to recorded data. The results show that even RFI much larger than the noise signal can be very effectively mitigated, well below the noise level. ¬© 2009 by the authors.</t>
  </si>
  <si>
    <t>1248-1262</t>
  </si>
  <si>
    <t>Algorithms</t>
  </si>
  <si>
    <t>7005018006;23493989500</t>
  </si>
  <si>
    <t>Camps, Adriano;Tarong√≠, Jos√© Miguel</t>
  </si>
  <si>
    <t>Camps A.</t>
  </si>
  <si>
    <t>RFI mitigation in microwave radiometry using wavelets</t>
  </si>
  <si>
    <t>10.3390/a2031248</t>
  </si>
  <si>
    <t>2-s2.0-77953521904</t>
  </si>
  <si>
    <t>['¬© faculty', 'tikhonov regularization', 'modulating constellation', 'mmse receiver', 'high snr']</t>
  </si>
  <si>
    <t>Mimo decoders | Tikhonov regularization</t>
  </si>
  <si>
    <t>In the Multi Input Multi Output antenna (MIMO) system, it is known that the Minimum Mean Squared Error (MMSE) receiver is equivalent to Tikhonov regularization. Given that, we developed a generalized receiver based on regularization with different penalty functions that take into account the structure of the modulating constellation, namely, deadzone and infinity norm penalty functions. Simulation results showed that the proposed receiver outperform the MMSE receiver by as high as 5-dB at low Signal Noise to Ratio (SNR) and 1dB at high SNR. ¬© Faculty of Engineering Alexandria University.</t>
  </si>
  <si>
    <t>AEJ - Alexandria Engineering Journal</t>
  </si>
  <si>
    <t>Alghoniemy, Masoud</t>
  </si>
  <si>
    <t>Alexandria University</t>
  </si>
  <si>
    <t>Alghoniemy M.</t>
  </si>
  <si>
    <t>A new family of MIMO receivers based on the equivalence between the MMSE and tikhonov regularization</t>
  </si>
  <si>
    <t>2-s2.0-77954296895</t>
  </si>
  <si>
    <t>['wireless networks', 'victim receiver', 'uniform densities', 'unified framework', 'tradeoff relationship', 'system parameters', 'straightforward way', 'statistical model', 'random geometry', 'quantified via', 'problem significantly', 'positive effect', 'poisson model', 'particular model', 'partial cancelation', 'outage probability', 'outage probabilities', 'node locations', 'network density', 'negative depending', 'nearest interferers', 'nearest interferer', 'linear filtering', 'given number', 'fading processes', 'either alone', 'distortion effects', 'directional antennas', 'different types', 'completely canceled', 'compared via', 'broad class', 'analysis results', 'allows one', 'accurate approximation']</t>
  </si>
  <si>
    <t>Capacity | Fading | Interference | Interference cancellation | Outage probability | Wireless network</t>
  </si>
  <si>
    <t>A statistical model of interference in wireless networks is considered, which is based on the traditional propagation channel model and a Poisson model of random spatial distribution of nodes in 1-D, 2-D and 3-D spaces with both uniform and non-uniform densities. The power of nearest interferer is used as a major performance indicator, instead of a traditionally-used total interference power, since at the low outage region, they have the same statistics so that the former is an accurate approximation of the latter. This simplifies the problem significantly and allows one to develop a unified framework for the outage probability analysis, including the impacts of complete/partial interference cancelation, of different types of fading and of linear filtering, either alone or in combination with each other. When a given number of nearest interferers are completely canceled, the outage probability is shown to scale down exponentially in this number. Three different models of partial cancelation are considered and compared via their outage probabilities. The partial cancelation level required to eliminate the impact of an interferer is quantified. The effect of a broad class of fading processes (including all popular fading models) is included in the analysis in a straightforward way, which can be positive or negative depending on a particular model and propagation/ system parameters. The positive effect of linear filtering (e.g. by directional antennas) is quantified via a new statistical selectivity parameter. The analysis results in formulation of a tradeoff relationship between the network density and the outage probability, which is a result of the interplay between random geometry of node locations, the propagation path loss and the distortion effects at the victim receiver. ¬© 2009 IEEE.</t>
  </si>
  <si>
    <t>1120-1131</t>
  </si>
  <si>
    <t>60046660;60028897</t>
  </si>
  <si>
    <t>6602212019;15623757700</t>
  </si>
  <si>
    <t>Mordachev, Vladimir;Loyka, Sergey</t>
  </si>
  <si>
    <t>Belarus;Canada</t>
  </si>
  <si>
    <t>Minsk;Ottawa</t>
  </si>
  <si>
    <t>Belarusian State University;University of Ottawa</t>
  </si>
  <si>
    <t>Mordachev V.</t>
  </si>
  <si>
    <t>On node density - Outage probability tradeoff in wireless networks</t>
  </si>
  <si>
    <t>10.1109/JSAC.2009.090909</t>
  </si>
  <si>
    <t>2-s2.0-77954354716</t>
  </si>
  <si>
    <t>['¬© 2009', 'wildlife society', 'well beyond', 'upland habitat', 'tracked salamanders', 'tracked 7', 'substantially higher', 'second test', 'se 0', 'released near', 'related salamanders', 'movement reported', 'mean rate', 'less disruption', 'breeding ponds', 'available techniques', 'area protected', 'ambystoma opacum', '60 trials']</t>
  </si>
  <si>
    <t>Ambystoma opacum | marbled salamander | Massachusetts | migration | movement | passive integrated transponder (PIT) tags | radio frequency identification (RFID) | small animal | technology | tracking</t>
  </si>
  <si>
    <t>Measuring terrestrial movements of small animals poses a substantial technological challenge. We developed very long (up to 130 m) passive integrated transponder (PIT) detectors with which we tracked salamanders (Caudata) migrating from breeding ponds to their upland habitat &gt;200 m away. In all 60 trials, salamanders were detected when released near the antennae. In a second test, we tracked 7 of 14 tagged marbled salamanders (Ambystoma opacum) migrating &gt;65 m, well beyond the area protected by existing wetland buffer regulations in Massachusetts, USA. The mean rate of movement for these salamanders (x ÃÑ 0.9 m/min; SE 0.1 m/min) was substantially higher than rates of movement reported for related salamanders with radio-implants. These PIT antennae offer researchers a means to study small animal movements with less disruption of the animals' natural movement patterns than is caused by other available techniques. ¬© 2009 The Wildlife Society.</t>
  </si>
  <si>
    <t>1245-1250</t>
  </si>
  <si>
    <t>0022541X</t>
  </si>
  <si>
    <t>Journal of Wildlife Management</t>
  </si>
  <si>
    <t>60014313;60011347;60011347;60014313</t>
  </si>
  <si>
    <t>10043158400;6701770364;7006128260;8416021800</t>
  </si>
  <si>
    <t>Charney, Noah D.;Letcher, Benjamin H.;Haro, Alex;Warren, Paige S.</t>
  </si>
  <si>
    <t>Amherst MA;Reston</t>
  </si>
  <si>
    <t>University of Massachusetts Amherst;United States Geological Survey</t>
  </si>
  <si>
    <t>60014313;60011347</t>
  </si>
  <si>
    <t>Charney N.</t>
  </si>
  <si>
    <t>Terrestrial passive integrated transponder antennae for tracking small animal movements</t>
  </si>
  <si>
    <t>10.2193/2008-096</t>
  </si>
  <si>
    <t>2-s2.0-77954466072</t>
  </si>
  <si>
    <t>['¬© 2009', 'wildlife society', 'ursus arctos', 'transfer systems', 'transfer system', 'temperatures measured', 'suggesting posture', 'strongly related', 'spread spectrum', 'results showed', 'reasonable measure', 'prevalent tool', 'predicted black', 'particular focus', 'new mode', 'missed fixes', 'major problems', 'large mammals', 'high frequency', 'grizzly bears', 'frequent intervals', 'fix success', 'evaluated performance', 'directly related', 'data recovery', 'count system', 'body morphology', 'black bears', 'bear species', 'bear behavior', 'animal activity', 'americanus ).', 'air temperature', 'activity patterns', 'activity counts']</t>
  </si>
  <si>
    <t>American black bear | brown bear | fix success | Global Positioning System (GPS) | radiotelemetry | spread spectrum | Ursus americanus | Ursus arctos</t>
  </si>
  <si>
    <t>Global Positioning System (GPS) telemetry is a prevalent tool now used in the study of large mammals. Global Positioning Systems either store the data on board the collar or contain a remote-transfer system that allows for data recovery at more frequent intervals. Spread spectrum (SS) technology is a new mode of data transfer designed to overcome interference problems associated with narrow-band very high frequency and ultra high frequency data-transfer systems. We evaluated performance of S-S GPS radiocollars deployed on grizzly (Ursus arctos) and black bears (U. americanus). We also evaluated variables that influenced GPS fix success rates, with particular focus on animal activity, time of year, and temperature. The S-S GPS collars performed to our expectations and met study objectives; we did not experience any major problems with the data-transfer system. We observed varying rates of fix success that were directly related to recorded activity counts. Using logistic regression, we verified that activity counts were a reasonable measure of resting or feedingtraveling in both bear species. Our results showed that 73 and 79 of missed fixes, respectively, occurred when we predicted black and grizzly bears to be resting. Temperatures measured in the canister of the collar were not correlated with air temperature, suggesting posture and activity influenced canister temperature. Both measures of temperature were predictive of fix success. We did not find that fix success was related to body morphology (i.e., neck circumference, mass, and chest girth), fix interval, position of the GPS antenna relative to the sky, or sex of the bear. We conclude that fix success for both species is strongly related to activity patterns and time of year. Activity counters appear to be a reasonable measure of this behavior, and we recommend researchers consider including an activity-count system when deploying GPS collars. We also recommend researchers explore building separate models of habitat selection based upon categories of activity to account for bias in fix success associated with bear behavior. ¬© 2009 The Wildlife Society.</t>
  </si>
  <si>
    <t>1174-1183</t>
  </si>
  <si>
    <t>60022522;60022522;60016933;60022522</t>
  </si>
  <si>
    <t>7201521531;13005260400;7103279599;35434559500</t>
  </si>
  <si>
    <t>Schwartz, Charles C.;Podruzny, Shannon;Cain, Steven L.;Cherry, Steve</t>
  </si>
  <si>
    <t>Bozeman;Washington, D.C.</t>
  </si>
  <si>
    <t>Montana State University;US National Park Service</t>
  </si>
  <si>
    <t>60022522;60016933</t>
  </si>
  <si>
    <t>Schwartz C.</t>
  </si>
  <si>
    <t>Performance of spread spectrum global positioning system collars on grizzly and black bears</t>
  </si>
  <si>
    <t>10.2193/2008-514</t>
  </si>
  <si>
    <t>2-s2.0-77954506143</t>
  </si>
  <si>
    <t>['wave run', 'subsequently analysed', 'storm impact', 'sediment shoreward', 'schematised dunes', 'overwash volume', 'overwash occurs', 'normal conditions', 'morphological formations', 'line retreat', 'including overwash', 'impact theory', 'extensive overwash', 'eroded volume', 'ebro delta', 'different types', 'developed based', 'coastal areas', 'calculate quantities', 'beach crest', 'analytical model', 'aerial portion']</t>
  </si>
  <si>
    <t>Coastal engineering | Hydraulics and hydrodynamics | Mathematical modelling</t>
  </si>
  <si>
    <t>During severe storms high waves and water levels may greatly impact the sub-aerial portion of the beach inducing significant morphological change at elevations that the waves can not reach under normal conditions. Morphological formations such as dunes and barrier islands may suffer from direct wave impact and erode. Overwash occurs if the wave run-up and/or the mean water level are sufficiently high allowing for water and sediment to pass over the beach crest, which in turn causes flooding and deposition of sediment shoreward of the crest. An analytical model of sub-aerial beach response to storms was developed based on impact theory, including overwash, and the evolution of schematised dunes was investigated. Furthermore, the analytical model was applied to the case of schematised barrier islands exposed to extensive overwash. After validation using field data, the analytical model was employed at two coastal sites, namely Ocean City on the United States east coast and the Ebro Delta on the Spanish Mediterranean coast, in order to calculate quantities for assessing the storm impact on beaches, such as eroded volume, overwash volume, beach crest reduction, and contour-line retreat. These quantities were subsequently analysed to derive empirical probability distribution functions to be utilised in different types of risk assessment concerning flooding and erosion in coastal areas.</t>
  </si>
  <si>
    <t>Proceedings of the Institution of Civil Engineers: Maritime Engineering</t>
  </si>
  <si>
    <t>60029170;60014318;60007592;60029170</t>
  </si>
  <si>
    <t>7203022518;56227794400;7402489690;7102019841</t>
  </si>
  <si>
    <t>Larson, Magnus;Donnelly, Chantal;Jim√©nez, Jos√© A.;Hanson, Hans</t>
  </si>
  <si>
    <t>Sweden;Sweden;Spain</t>
  </si>
  <si>
    <t>Lund;Norrkoping;Barcelona</t>
  </si>
  <si>
    <t>Lunds Universitet;Swedish Meteorological and Hydrological Institute;Universitat Polit√®cnica de Catalunya</t>
  </si>
  <si>
    <t>60029170;60014318;60007592</t>
  </si>
  <si>
    <t>Larson M.</t>
  </si>
  <si>
    <t>Analytical model of beach erosion and overwash during storms</t>
  </si>
  <si>
    <t>10.1680/maen.2009.162.3.115</t>
  </si>
  <si>
    <t>2-s2.0-77956420195</t>
  </si>
  <si>
    <t>['¬© 2009', 'user capacity', 'receive antennas', 'pdf ).', 'optimal power', 'form expressions', 'estimation quality', 'derive closed', 'constant power', 'channel inversion', 'channel considered', 'arbitrary number', 'actual channel']</t>
  </si>
  <si>
    <t>In this paper we derive closed-form expressions for the single-user capacity of selection combining diversity (SCD) system, taking into account the effect of imperfect channel estimation at the receiver. The channel considered is a slowly varying spatially independent flat Rayleigh fading channel. The complex channel estimate and the actual channel are modelled as jointly Gaussian random variables with a correlation that depends on the estimation quality. Three adaptive transmission schemes are analysed: 1) optimal power and rate adaptation opra; 2) constant power with optimal rate adaptation ora; and 3) channel inversion with fixed rate cifr. Furthermore, we derive in this paper analytical results for capacity statistics including moment generating function (MGF), complementary cumulative distribution function (CDF) and probability density function (PDF). These statistics are valid for arbitrary number of receive antennas. Our numerical results show the effect of Gaussian channel estimation error on the achievable spectral efficiency. ¬© 2009 The Institution of Engineering and Technology.</t>
  </si>
  <si>
    <t>1443-1451</t>
  </si>
  <si>
    <t>ICEOCW000003000009001443000001</t>
  </si>
  <si>
    <t>60011362;60009506;60011362;60011362</t>
  </si>
  <si>
    <t>23767202400;6701309359;25936207400;55429156300</t>
  </si>
  <si>
    <t>Al-Qahtani, F. S.;Zummo, S. A.;Gurung, A. K.;Hussain, Z. M.</t>
  </si>
  <si>
    <t>Australia;Saudi Arabia</t>
  </si>
  <si>
    <t>Melbourne;Dhahran</t>
  </si>
  <si>
    <t>RMIT University;King Fahd University of Petroleum and Minerals</t>
  </si>
  <si>
    <t>60011362;60009506</t>
  </si>
  <si>
    <t>Al-Qahtani F.S.</t>
  </si>
  <si>
    <t>Spectral efficiency evaluation for selection combining diversity (SCD) scheme over slow fading</t>
  </si>
  <si>
    <t>10.1049/iet-com.2008.0482</t>
  </si>
  <si>
    <t>2-s2.0-77956540779</t>
  </si>
  <si>
    <t>['¬© 2009', 'thereby explain', 'term evolution', 'small impact', 'signal correlation', 'scm showed', 'scm ),', 'receive antenna', 'outage capacity', 'mutual coupling', 'measurement literature', 'measurement campaigns', 'lte model', 'input multiple', 'element transmit', 'considered channels', 'computationally involved', 'channel models', 'channel model', 'best agreement', 'based long', 'authors use', 'authors evaluate', 'authors compare', 'array orientation', 'antenna output', 'angle spread', 'analysis showed']</t>
  </si>
  <si>
    <t>The comparison of the outage capacity for multiple-input multiple-output (MIMO) channel models based on different underlying approaches is made. Three different channel models are considered: the 3GPP empirical spatial channel model (SCM), a multi-element transmit and receive antenna (METRA) analytical spatial channel model (A-SCM) and the correlation-based long-term evolution (LTE) channel model. The authors evaluate the models' predicted channel capacity for different antenna element separation, array orientation and angle spread, with and without mutual coupling. The authors compare these results with measurement campaigns from the literature. The authors also derive an effective distance term that combines the antenna element separation, array orientation and angle spread parameters. The authors use this value to describe the effect on the signal correlation of the antenna output, and thereby explain the outage capacity dependence on the variables. Among the considered channels, the SCM showed the best agreement with the measurement literature, followed by the A-SCM and then the LTE model. The SCM was also the most computationally involved, followed by the A-SCM and then the LTE model. Our analysis showed that the mutual coupling had a small impact on the performance of all channel models, especially for antenna element separations greater than half a wavelength. ¬© 2009 The Institution of Engineering and Technology.</t>
  </si>
  <si>
    <t>1463-1472</t>
  </si>
  <si>
    <t>ICEOCW000003000009001463000001</t>
  </si>
  <si>
    <t>60101612;60101612;60101612</t>
  </si>
  <si>
    <t>6602683652;15065808100;7403093840</t>
  </si>
  <si>
    <t>Lusina, P.;Kohandani, F.;Ali, S. M.</t>
  </si>
  <si>
    <t>Research in Motion Limited</t>
  </si>
  <si>
    <t>Lusina P.</t>
  </si>
  <si>
    <t>Antenna parameter effects on spatial channel models</t>
  </si>
  <si>
    <t>10.1049/iet-com.2008.0414</t>
  </si>
  <si>
    <t>2-s2.0-77956544190</t>
  </si>
  <si>
    <t>['smart antennas', 'simulations show', 'paper addresses', 'overhead resulting', 'existing infrastructure', 'dynamic networks', 'discover routes', 'delay decreased', 'control packets', 'clustered manets', 'cbrp ).']</t>
  </si>
  <si>
    <t>Ad hoc networks | CBRP | Cluster | Smart antenna</t>
  </si>
  <si>
    <t>A mobile wireless Ad hoc network (MANET) is formed dynamically without a need for a pre-existing infrastructure. This kind of dynamic networks has been used in commercial, cultural, and environmental applications including emergency situations. This paper addresses the problem of the overhead resulting from flooding the control packets in mobile ad hoc networks in searching for routes between the source and destination. We propose a location enhanced routing protocol for clustered MANETs based on the cluster based routing protocol (CBRP). Our protocol employs local position information obtained by smart antennas to discover routes and make routing decisions for the clustered MANETs. Simulation results shows enhancing the performance of clustered MANETs. Simulations show the packet delivery ratio increased, the delay decreased and the control packets overhead decreased.</t>
  </si>
  <si>
    <t>94-102</t>
  </si>
  <si>
    <t>Arab Gulf Journal of Scientific Research</t>
  </si>
  <si>
    <t>60072732;60072732;60072732;60072732</t>
  </si>
  <si>
    <t>24338106700;36573382900;36573214500;36984149100</t>
  </si>
  <si>
    <t>Hamad, Hatem;Elhabbash, Abdessalam;Abuowaimer, Fuad;Mansour, Yousif</t>
  </si>
  <si>
    <t>Palestine</t>
  </si>
  <si>
    <t>Gaza</t>
  </si>
  <si>
    <t>Islamic University of Gaza</t>
  </si>
  <si>
    <t>Hamad H.</t>
  </si>
  <si>
    <t>Location enhanced cluster based routing protocol</t>
  </si>
  <si>
    <t>2-s2.0-77958154691</t>
  </si>
  <si>
    <t>['whereas procedures', 'tag readability', 'supply chain', 'starting point', 'rfid tag', 'provide real', 'operational status', 'multiple sources', 'maximum likelihood', 'major contributor', 'family usually', 'estimating parameters', 'data considering', 'covariance structure', 'antenna position', 'adequate model']</t>
  </si>
  <si>
    <t>Covariance structure | Longitudinal data | Mixed model | Repeated measure | RFID</t>
  </si>
  <si>
    <t>Linear mixed models (LMM) correctly models correlated errors, whereas procedures in the general linear model (GLM) family usually do not. One important question we need to answer is how to select the covariance structure for the given data analysis because it will be used as a starting point in the iterative restricted maximum likelihood(REML) or maximum likelihood(ML) algorithms for estimating parameters. In this study we investigate the choice of the covariance structure for the Radio Frequency Identification (RFID) data considering the effect of the distance and the material on which the tag is being placed. RFTD is an automatic identification system used to create an automated tracking solution to provide real-time inventory visibility, operational status, movement of assets through a supply chain, and safety and security for people. Placing the RFID tag on an object with respect to the antenna position is a major contributor to the variation in output tag readability. However, multiple sources of variation and lack of an adequate model (that considers all the variables) results in unpredictability of tag readability. ¬©Dynamic Publishers, Inc.</t>
  </si>
  <si>
    <t>339-350</t>
  </si>
  <si>
    <t>Neural, Parallel and Scientific Computations</t>
  </si>
  <si>
    <t>;60122606;60007740</t>
  </si>
  <si>
    <t>24528147100;6508013340;7003641113</t>
  </si>
  <si>
    <t>Aryal, Gokarna R.;Mapa, Lash;Tsokos, Chris P.</t>
  </si>
  <si>
    <t>Westville;Tampa</t>
  </si>
  <si>
    <t>Purdue University Northwest;University of South Florida, Tampa</t>
  </si>
  <si>
    <t>60122606;60007740</t>
  </si>
  <si>
    <t>Aryal G.</t>
  </si>
  <si>
    <t>Read rate analysis of rfid systems using mlxed models</t>
  </si>
  <si>
    <t>2-s2.0-78649297607</t>
  </si>
  <si>
    <t>['two types', 'telson modifies', 'sexual dimorphism', 'setae number', 'serrate setae', 'polygonal pattern', 'ovigerous females', 'one type', 'monitored daily', 'marsupial stages', 'marsupial development', 'kept separately', 'initial stages', 'increase throughout', 'haste size', 'external plate', 'cuticular structures', 'coxal plate', 'articles number']</t>
  </si>
  <si>
    <t>Cuticular structures | Juveniles | Morphology</t>
  </si>
  <si>
    <t>The goal of this study is to describe and compare the initial stages of the post-marsupial development of Hyalella pleoacuta Gonz√°lez, Bond-Buckup &amp; Araujo, 2006, prior to the development of sexual dimorphism. Ovigerous females were collected in S√£o Jos√© dos Ausentes, RS, Brazil and kept in laboratory. Juveniles were kept separately after emerging from the marsupium and were monitored daily for the presence of exuvia. Individuals from post-marsupial stages (S) 1 to 4 were dissected and illustrated. Cuticular structures were observed through SEM. Twenty three types of setae, one type of setule, two types of pores, two types of denticles and one type of penicilium were found. Cuticular structures undergo modification through development in the matters of haste size, number and size of setules, and formation of the polygonal pattern, although there is no change from one type to another. Gnathopods and antennae are the appendages that go through more modifications. The articles number of the flagellum is constant until S2. The size of the coxal plate of gnathopods in relation to the propodus has a tendency to increase throughout the stages. The uropod proportion becomes smaller in S3 when compared to S1. The number of serrate setae in the external plate of maxilla 1 varies up to S4, being different from the adult whose number is 9. The telson modifies its shape but its setae number is constant. ¬© 2009 Sociedade Brasileira de Zoologia.</t>
  </si>
  <si>
    <t>391-406</t>
  </si>
  <si>
    <t>Zoologia</t>
  </si>
  <si>
    <t>60006726;60006726</t>
  </si>
  <si>
    <t>37088374600;7005676704</t>
  </si>
  <si>
    <t>Garcia-Schroeder, Deise Leda;Araujo, Paula Beatriz</t>
  </si>
  <si>
    <t>Porto Alegre</t>
  </si>
  <si>
    <t>Universidade Federal do Rio Grande do Sul</t>
  </si>
  <si>
    <t>Garcia-Schroeder D.</t>
  </si>
  <si>
    <t>Post marsupial development of Hyalella pleoacuta (Crustacea: Amphipoda): Stages 1-4</t>
  </si>
  <si>
    <t>10.1590/S1984-46702009005000010</t>
  </si>
  <si>
    <t>2-s2.0-79954497677</t>
  </si>
  <si>
    <t>['thorough examination', 'paper investigates', 'paper includes', 'mesh routers', 'may offer', 'mathematical framework', 'cost switched', 'best compromise', 'beam antennas', 'backbone wmn', 'antenna system', 'achievable throughput']</t>
  </si>
  <si>
    <t>Channel capacity | Telecommunication networks | Wireless</t>
  </si>
  <si>
    <t>Purpose: The purpose of this paper is to compare the low-cost switched-beam antennas and the more expensive adaptive antennas in a wireless mesh network (WMN) scenario. Design/methodology/approach: A mathematical framework is adopted in order to determine, for the two antenna systems, the number of sustainable simultaneous communications and the achievable throughput of a backbone WMN in a realistic outdoor environment. Findings: The paper includes a thorough examination of benefits and crucial implementation issues concerning the adoption multiple antennas on mesh routers. Originality/value: The paper investigates the relationship between the antenna system and the adopted channel coding technique, to determine the set-up that may offer the best compromise between performance and complexity. ¬© Emerald Group Publishing Limited.</t>
  </si>
  <si>
    <t>249-271</t>
  </si>
  <si>
    <t>1742738X</t>
  </si>
  <si>
    <t>International Journal of Pervasive Computing and Communications</t>
  </si>
  <si>
    <t>60018363;60018363;60018363</t>
  </si>
  <si>
    <t>7003613315;13908144400;6603334959</t>
  </si>
  <si>
    <t>Babich, Fulvio;Comisso, Massimiliano;Mani√†, Lucio</t>
  </si>
  <si>
    <t>Performance comparison of advanced antenna systems for wireless mesh routers in an outdoor environment</t>
  </si>
  <si>
    <t>10.1108/17427370910991848</t>
  </si>
  <si>
    <t>2-s2.0-80051979003</t>
  </si>
  <si>
    <t>['zero !.', 'tight max', 'stark contrast', 'sparsity scale', 'sourcedestination pairs', 'random choice', 'packet transmission', 'optimal scaling', 'network scales', 'network respectively', 'n even', 'mpr ),', 'minimum cut', 'mcf equals', 'large number', 'kumar model', 'hoc networks', 'hoc network', 'free capacity', 'flow min', 'existing literature', 'cut theorem', 'communication range', 'commodity routing', 'commodity capacity', 'bandwidth expansion', 'analysis presents', 'actually increasing']</t>
  </si>
  <si>
    <t>Capacity | Multipacket Reception | Multipacket Transmission | Random Geometric Graph | Unicast</t>
  </si>
  <si>
    <t>We establish a tight max-flow min-cut theorem for multi-commodity routing in random geometric graphs. We show that, as the number of nodes in the network n tends to infinity, the maximum concurrent flow (MCF) and the minimum cut-sparsity scale as Œ¶(n 2r 3(n)/k) for a random choice of k = Œ©(n) sourcedestination pairs, where n and r(n) are the number of nodes and the communication range in the network respectively. The MCF equals the interference-free capacity of an ad-hoc network. We exploit this fact to develop novel graph theoretic techniques that can be used to deduce tight order bounds on the capacity of ad-hoc networks. We generalize all existing capacity results reported to date by showing that the per-commodity capacity of the network scales as Œ¶(1/r(n)k) for the single-packet reception model suggested by Gupta and Kumar, and as Œ¶(nr(n)/k) for the multiple-packet reception model suggested by others. More importantly, we show that, if the nodes in the network are capable of (perfect) multiple-packet transmission (MPT) and reception (MPR), then it is feasible to achieve the optimal scaling of Œ¶(n 2r 3(n)/k), despite the presence of interference. In comparison to the Gupta-Kumar model, the realization of MPT and MPR may require the deployment of a large number of antennas at each node or bandwidth expansion. Nevertheless, in stark contrast to the existing literature, our analysis presents the possibility of actually increasing the capacity of ad-hoc networks with n even while the communication range tends to zero!. ¬© 2009 IEEE.</t>
  </si>
  <si>
    <t>1180-1191</t>
  </si>
  <si>
    <t>60016561;60024941;60024941;60024941-60028487</t>
  </si>
  <si>
    <t>7003529124;56031096100;6701543093;7005135193</t>
  </si>
  <si>
    <t>Karande, Shirish S.;Wang, Zheng;Sadjadpour, Hamid R.;Garcia-Luna-Aceves, J. J.</t>
  </si>
  <si>
    <t>United States;United States;Netherlands</t>
  </si>
  <si>
    <t>Palo Alto;Santa Cruz;Eindhoven</t>
  </si>
  <si>
    <t>Palo Alto Research Center Incorporated;University of California, Santa Cruz;Philips Research</t>
  </si>
  <si>
    <t>60028487;60024941;60016561</t>
  </si>
  <si>
    <t>Karande S.S.</t>
  </si>
  <si>
    <t>Optimal unicast capacity of random geometric graphs: Impact of multipacket transmission and reception</t>
  </si>
  <si>
    <t>10.1109/JSAC.2009.090914</t>
  </si>
  <si>
    <t>2-s2.0-84055218127</t>
  </si>
  <si>
    <t>['transmitting antennas', 'temporal diversities', 'take advantage', 'radio terminal', 'pulsed ultra', 'paper proposes', 'multiuser interference', 'input single', 'extensively evaluated', 'different scenarios', 'computational resources', 'based scheme']</t>
  </si>
  <si>
    <t>This paper proposes a prefiltering-based scheme for pulsed ultra-wideband (UWB) system by shifting the signal processing needs from the receiver at the radio terminal (RT) to the transmitter at the fixed access point (AP) where power and computational resources are plentiful. We exploit antenna array in the transmitter of AP and take advantage of the spatial and temporal diversities to mitigate the multiuser interference (MUI) as well as preequalize the channel impulse response (CIR) of a time-hopping (TH) multiple access UWB communication system. Three prefiltering schemes are developed to meet different criteria. A simple correlation receiver is proposed at the RT to combine the desired signal stemmed from all the transmitting antennas. The performances under different scenarios are extensively evaluated over multiple-input single-output (MISO) channels. Copyright ¬© 2009 Wei-ChiangWu.</t>
  </si>
  <si>
    <t>Prefiltering-based interference suppression for time-hopping multiuser UWB communications over MISO channel</t>
  </si>
  <si>
    <t>10.1155/2009/617298</t>
  </si>
  <si>
    <t>2-s2.0-69249213492</t>
  </si>
  <si>
    <t>['transmit data', 'study shows', 'study proves', 'strong enough', 'routing algorithm', 'received power', 'paper defines', 'omnidirectional antenna', 'much lower', 'hostile environment', 'directional antenna', 'detection system', '74 %.']</t>
  </si>
  <si>
    <t>In a hostile environment, it is important for a transmitter to make its wireless transmission invisible to adversaries because an adversary can detect the transmitter if the received power at its antennas is strong enough. This paper defines a detection probability model to compute the level of a transmitter being detected by a detection system at arbitrary location around the transmitter. Our study proves that the probability of detecting a directional antenna is much lower than that of detecting an omnidirectional antenna if both the directional and omnidirectional antennas provide the same Effective Isotropic Radiated Power (EIRP) in the direction of the receiver. We propose a Minimizing Detection Probability (MinDP) routing algorithm to find a secure routing path in ad hoc networks where nodes employ directional antennas to transmit data to decrease the probability of being detected by adversaries. Our study shows that the MinDP routing algorithm can reduce the total detection probability of deliveries from the source to the destination by over 74%. Copyright ¬© 2009.</t>
  </si>
  <si>
    <t>60013789;60014313;60031101;60029575;60013789</t>
  </si>
  <si>
    <t>56137173800;7101832058;7004223170;25032129900;7202955989</t>
  </si>
  <si>
    <t>Lu, Xiaofeng;Towsley, Don;Lio', Pietro;Wicker, Fletcher;Xiong, Zhang</t>
  </si>
  <si>
    <t>United Kingdom;United States;United States;China</t>
  </si>
  <si>
    <t>Cambridge;El Segundo;Amherst MA;Beijing</t>
  </si>
  <si>
    <t>University of Cambridge;Aerospace Corporation, USA;University of Massachusetts Amherst;Beihang University</t>
  </si>
  <si>
    <t>60031101;60029575;60014313;60013789</t>
  </si>
  <si>
    <t>Minimizing detection probability routing in ad hoc networks using directional antennas</t>
  </si>
  <si>
    <t>10.1155/2009/256714</t>
  </si>
  <si>
    <t>2-s2.0-69249217812</t>
  </si>
  <si>
    <t>['two subclasses', 'secrecy capacity', 'relay channels', 'point channel', 'pdf strategy', 'partial decode', 'outer bounds', 'orthogonal components', 'orthogonal channels', 'multiantenna eavesdropper', 'forwarding strategy', 'first subclass', 'discrete memoryless']</t>
  </si>
  <si>
    <t>The secrecy capacity of relay channels with orthogonal components is studied in the presence of an additional passive eavesdropper node. The relay and destination receive signals from the source on two orthogonal channels such that the destination also receives transmissions from the relay on its channel. The eavesdropper can overhear either one or both of the orthogonal channels. Inner and outer bounds on the secrecy capacity are developed for both the discrete memoryless and the Gaussian channel models. For the discrete memoryless case, the secrecy capacity is shown to be achieved by a partial decode-and-forward (PDF) scheme when the eavesdropper can overhear only one of the two orthogonal channels. Two new outer bounds are presented for the Gaussian model using recent capacity results for a Gaussian multiantenna point-to-point channel with a multiantenna eavesdropper. The outer bounds are shown to be tight for two subclasses of channels. The first subclass is one in which the source and relay are clustered, and the eavesdropper receives signals only on the channel from the source and the relay to the destination, for which the PDF strategy is optimal. The second is a subclass in which the source does not transmit to the relay, for which a noise-forwarding strategy is optimal. Copyright ¬© 2009 Vaneet Aggarwal et al.</t>
  </si>
  <si>
    <t>60003269;60003269;60003269;60003269</t>
  </si>
  <si>
    <t>24066547400;22635377900;35586083000;55665272100</t>
  </si>
  <si>
    <t>Aggarwal, Vaneet;Sankar, Lalitha;Calderbank, A. Robert;Poor, H. Vincent</t>
  </si>
  <si>
    <t>Aggarwal V.</t>
  </si>
  <si>
    <t>Secrecy capacity of a class of orthogonal relay eavesdropper channels</t>
  </si>
  <si>
    <t>10.1155/2009/494696</t>
  </si>
  <si>
    <t>2-s2.0-69249217813</t>
  </si>
  <si>
    <t>['technology 2009', 'standard œª', 'small high', 'read range', 'length ratio', 'expected output', 'design stages', 'corresponding formulas', 'chip impedance', 'antenna size', 'also discussed', '2 dipole']</t>
  </si>
  <si>
    <t>A method for matching dipole antennas to capacitive or inductive arbitrary complex impedances is proposed for ultra high frequency radio frequency identification (RFID) tag antenna designs. It can be applied to straight, capacitive-loaded, meander or any small high-Q dipole topology. For this purpose, design stages are provided with the corresponding formulas. The reflection coefficient simulations and measurements of four implemented prototypes show the expected output when the RFID frequency band, bandwidth, chip impedance and maximum tag size are required as inputs for the method. The eventual S 11 ‚â§ 10 dB bandwidth depends on the chip impedance Q factor and the antenna size. How this bandwidth is manifested in terms of the read range is also discussed. A length ratio of up to 31.1% regarding the standard Œª/2 dipole at resonance is obtained. ¬© The Institution of Engineering and Technology 2009.</t>
  </si>
  <si>
    <t>645-653</t>
  </si>
  <si>
    <t>60033320;60033320-60003965;60033320;60033320;60033320;60033320-60003965</t>
  </si>
  <si>
    <t>14032199200;57198141718;55692794200;6506904892;57213023309;22836719700</t>
  </si>
  <si>
    <t>Puente, D.;Sancho, J. I.;Garc√≠a, J.;De No, J.;G√≥mez, J.;Valderas, D.</t>
  </si>
  <si>
    <t>Pamplona;Donostia-San Sebastian</t>
  </si>
  <si>
    <t>Universidad de Navarra;Centro de Estudios e Investigaciones T√©cnicas de Gipuzkoa, IK4</t>
  </si>
  <si>
    <t>60033320;60003965</t>
  </si>
  <si>
    <t>Puente D.</t>
  </si>
  <si>
    <t>Matching radio frequency identification tag compact dipole antennas to an arbitrary chip impedance</t>
  </si>
  <si>
    <t>10.1049/iet-map.2008.0192</t>
  </si>
  <si>
    <t>2-s2.0-69249221611</t>
  </si>
  <si>
    <t>['zero forcing', 'undergo sd', 'transmit antennas', 'noise level', 'large number', 'input multiple', 'high efficiency', 'hence provides', 'fixed number', 'especially suited', 'decoding multiple']</t>
  </si>
  <si>
    <t>Detection complexity | Maximum-likelihood | MIMO | Spatial multiplexing | Sphere decoding | Zero forcing</t>
  </si>
  <si>
    <t>A new detection algorithm for decoding multiple-input multiple-output (MIMO) transmission is proposed and analyzed. The method is based on combining sphere decoding (SD) and zero forcing (ZF) techniques. The proposed method performs a fixed number of operations to detect the signal, independent of the noise level, and hence provides a fixed complexity near optimal performance. The algorithm is especially suited for systems with a large number of transmit antennas and allows efficient implementation in hardware. The high efficiency of this algorithm is obtained by limiting the number of overall SD iterations. Moreover, in the proposed method matrices with high condition number are more likely to undergo SD.</t>
  </si>
  <si>
    <t>353-362</t>
  </si>
  <si>
    <t>60016941;60016941;107732861;107732861</t>
  </si>
  <si>
    <t>6603435512;6603693585;33768062000;35758234000</t>
  </si>
  <si>
    <t>Haridim, M.;Matzner, H.;Neder, V.;Ezri, D.</t>
  </si>
  <si>
    <t>Tel Aviv-Yafo;Rishon Letsiyon</t>
  </si>
  <si>
    <t>Holon Institute of Technology;Runcom Technologies Ltd.</t>
  </si>
  <si>
    <t>60016941;107732861</t>
  </si>
  <si>
    <t>Haridim M.</t>
  </si>
  <si>
    <t>Analysis of a fixed-complexity sphere decoding method for spatial multiplexing MIMO</t>
  </si>
  <si>
    <t>2-s2.0-69249222830</t>
  </si>
  <si>
    <t>['vt xrpd', 'valence tautomerization', 'temperature x', 'temperature ranges', 'temperature dependence', 'species increased', 'solid state', 'skeletal vibration', 'salt compared', 'ray analysis', 'pyrylium moieties', 'pyl occurs', 'pf 6', 'p distance', 'molar ratio', 'lumo level', 'lower stability', 'like character', 'increasing temperature', 'higher temperatures', 'forms 2', 'finding indicates', 'ferrocene moiety', 'fcpyl ]+.', 'fcpyl ]+', 'fcaq ),', 'ethynyl linker', 'electrostatic interaction', 'electrochemical properties', 'dihedral angle', 'dft calculations', 'cyclocondensation reaction', 'crystal x', 'coulombic force', 'conjugated system', 'conjugated donor', 'bond lengths', 'bf4 ).', 'bf 4', 'b distance', 'anion increases', 'also observed', 'also characterized', 'acceptor moiety', 'acceptor compounds', '310 k', '300 k', '273 k', '15 )¬∞)', '12 )¬∞)', ')- acceptor']</t>
  </si>
  <si>
    <t>1-Ferrocenylethynylanthraquinone (1-FcAq), which is a donor (D)-acceptor (A) conjugated compound consisting of a ferrocene (Fc) acting as a donor, an anthraquinone (Aq) acting as an acceptor, and an ethynyl linker, undergoes a cyclocondensation reaction with strong organic acid, and forms 2-ferrocenyloxodihydrodibenzochromenylium salts ([1-FcPyl]+X - where X = TFSI, TfO, PF6, and BF4). [1-FcPyl]+ were also characterized as conjugated donor-acceptor compounds, and electrochemical properties, UV-vis absorption spectra, single-crystal X-ray analysis, and TD-DFT calculations have indicated that the LUMO level of [1-FcPyl]+ is lower than that of 1-FcAq because of the much larger œÄ-conjugated system in [1-FcPyl]+. Variable-temperature M√∂ssbauer spectroscopy (12-300 K) showed that Fe(II) was dominant for the TFSI-, PF6-, and BF 4- salts of [1-FcPyl]+; although the Fe(III) species was also observed at all temperature ranges, the molar ratio of Fe(III) species increased at higher temperatures in the TFSI- and PF 6- salts. This finding indicates that valence tautomerization (VT) between 1-FcPyl+ and 1-Fc+Pyl occurs in the solid state of the TFSI- and the PF6- salts, but not in the BF4- salt. Variable-temperature (3.5-310 K) IR spectroscopy showed that the frequencies of the skeletal vibration of the ferrocene moiety decreased with increasing temperature in the TFSI- and PF6- salts, indicating the development of a ferrocenium-like character. The precision of the bond lengths of the [1-FcPyl]+ moiety (0.003-0.004 √Ö) determined by single-crystal X-ray analysis (113 and 273 K) is not sufficient to demonstrate the effect of the counterion on VT. The dihedral angle between the ferrocene and the pyrylium moieties in the BF4- salt (11.25(15)¬∞) is larger than that in the TFSI- (6.63(12)¬∞) and PF 6- (9.55(15)¬∞) salts. Furthermore, the planarity of the acceptor moiety (estimated from the dihedral angle between Ph1 and Ph2) is lower in the BF4- salt compared with that of other salts. These increased dihedral angles might cause a weaker D-A interaction and a destabilization of the acceptor moiety (i.e., raising a LUMO level), leading to lower stability of the Fe(III) (1-Fc+Pyl) species. Variable-temperature X-ray powder diffraction (VT XRPD, 100-300 K) revealed that the temperature dependence of the Fe-P distance in the PF6- salt was smaller than that of the Fe-B distance in the BF 4- salt. Our interpretation of this phenomenon is that the molar ratio of the Fe(III) species is increased in the PF6- salt, and that the Coulombic force between the ferrocene moiety and PF6- anion increases, preventing an increase in the Fe-P distance. This indicates that the electrostatic interaction between the [1-FcPyl]+ moiety and the counteranion may affect the occurrence of VT. ¬© 2009 American Chemical Society.</t>
  </si>
  <si>
    <t>12112-12124</t>
  </si>
  <si>
    <t>60025272;60025272;60025272;60025272;60025272;60000264;60000264;60000264;60000264;60025272;60021116;60025272</t>
  </si>
  <si>
    <t>55387521100;16200254500;8620388700;55706413600;9846634400;7003814228;34972075400;7202461507;7203024089;35364648000;7408648755;36042476900</t>
  </si>
  <si>
    <t>Kondo, Mio;Uchikawa, Maai;Namiki, Kosuke;Zhang, Wen Wei;Kume, Shoko;Nishibori, Eiji;Suwa, Hiroyuki;Aoyagi, Shinobu;Sakata, Makoto;Murata, Masaki;Kobayashi, Yoshio;Nishihara, Hiroshi</t>
  </si>
  <si>
    <t>Tokyo;Wako;Nagoya</t>
  </si>
  <si>
    <t>The University of Tokyo;RIKEN (The Institute of Physical and Chemical Research);Nagoya University</t>
  </si>
  <si>
    <t>60025272;60021116;60000264</t>
  </si>
  <si>
    <t>Kondo M.</t>
  </si>
  <si>
    <t>Counterion-dependent valence tautomerization of ferrocenyl-conjugated pyrylium salts</t>
  </si>
  <si>
    <t>10.1021/ja900393e</t>
  </si>
  <si>
    <t>2-s2.0-69349100650</t>
  </si>
  <si>
    <t>['various structures', 'synthetic process', 'successfully synthesized', 'structural divergences', 'solid state', 'significant differences', 'room temperature', 'results reveal', 'pda ligand', 'organic frameworks', 'may result', 'luminescence studies', 'lanthanide ions', 'id chain', 'id ba', 'hydrothermal conditions', 'h 2o', 'different amounts', 'compounds 6', 'compounds 3', 'compounds 1', 'compound 6a', '6a originate', '6a ),', '5a ),', '3d framework', '2d layer', '2 changes', '([ ln2ba2']</t>
  </si>
  <si>
    <t>Ten novel LnIII-BaIIheterometal-organic frameworks, ([Ln2Ba2(PDA)5(H2O)I2] ¬∑ mH20)., (Ln = Pr (1, m = 9); Sm (2, m = 6); PDA = pyridine-2,6-dicarboxylic anion), ([LnBa1.5(PDA)3(H 2O)8]-2H2O)., (Ln = Eu (3); Gd (4); Tb (5)), {[Ln4Ba6(PDA)12(H2O) X-mH2O)n (Ln = Dy (6, x = 27.5, m = 12); Lu (7, x = 21,m= 11.5)), {[Eu4Ba4(PDA)10(H 2O)23}16H2O}n, (3a), {[TbBa 3(PDA)4(NO3)(H2O) 6]-2H2O), (5a), and ([DyBa,.5(PDA) 3(H2O)7]-2H2O}., (6a), have been successfully synthesized under hydrothermal conditions, and the various structures are constructed from. ID chain, 2D layer, to 3D framework. Compounds 1 and 2 exhibit ID ribbonlike structures. Compounds 3-5 display 2D layers constructed by ID Ba" chains and [Ln(PDA)3] units. Compounds 6 and 7 exhibit complicated 2D structures different from those of 3-5. When the amount of Ba(OH)2 changes during the syntheses of 3,5, and 6, three novel coordination polymers 3a, 5a, and 6a were obtained. Compound 3a consists of a ID chain different from those in 1 and 2. Compound 5a displays a 3D framework, which was constructed through the 2D Ba layers and [Tb(PDA) 3] linkers. Compound 6a is isostructural to those of 3-5, although synthetic conditions are different from each other. The significant differences in structure from 1 to 7, and from 3a to 6a, may result from the lanthanide contraction effect, whereas the structural divergences between 3 and 3a, 5 and 5a, and 6 and 6a originate from different amounts Of Ba(OH)2 in the synthetic process. The luminescence studies of 2, 3, 5, 6, 3a, 5a, and 6a were applied in the solid state at room temperature, showing intense characteristic emission bands of lanthanide ions, and the results reveal that PDA ligand as an "antenna" may effectively sensitize the luminescence of lanthanide ions. ¬© 2009 American Chemical Society.</t>
  </si>
  <si>
    <t>3948-3957</t>
  </si>
  <si>
    <t>60018038;60018038;60018038;60018038;60018038;60018038</t>
  </si>
  <si>
    <t>14061558100;23972056200;34874861200;56875881400;7402664765;24729176600</t>
  </si>
  <si>
    <t>Zhao, Xiao Qing;Zuo, Ya;Gao, Dong Liang;Zhao, Bin;Shi, Wei;Cheng, Peng</t>
  </si>
  <si>
    <t>Tianjin</t>
  </si>
  <si>
    <t>Nankai University</t>
  </si>
  <si>
    <t>Syntheses, structures, and luminescence properties of a series of Ln &lt;inf&gt;III&lt;/inf&gt;-Ba&lt;inf&gt;II&lt;/inf&gt; heterometal-organic frameworks</t>
  </si>
  <si>
    <t>10.1021/cg9000818</t>
  </si>
  <si>
    <t>2-s2.0-70049101633</t>
  </si>
  <si>
    <t>FP7 People: Marie-Curie Actions</t>
  </si>
  <si>
    <t>MRTN-CT-2006-035859</t>
  </si>
  <si>
    <t>PEOPLE</t>
  </si>
  <si>
    <t>['¬© 2009', 'site energies', 'satisfactorily modeled', 'remaining bchl', 'purple bacteria', 'often related', 'molecule spectra', 'mixed b820', 'measured single', 'mainly influenced', 'light intensity', 'individual low', 'first time', 'experimental data', 'direct evidence', 'diagonal disorder', 'biophysical society', 'bchls bound', 'b820 bchl', 'antenna apoproteins', 'also clear', '850 ring', '850 nm']</t>
  </si>
  <si>
    <t>Rhodopseudomonas palustris belongs to the group of purple bacteria that have the ability to produce LH2 complexes with unusual absorption spectra when they are grown at low-light intensity. This ability is often related to the presence of multiple genes encoding the antenna apoproteins. Here we report, for the first time to our knowledge, direct evidence that individual low-light LH2 complexes have a heterogeneous Œ±Œ≤-apoprotein composition that modulates the site energies of Bchl a molecules, producing absorption bands at 800, 820, and 850 nm. The arrangement of the Bchl a molecules in the "tightly coupled ring" can be modeled by nine Œ±Œ≤-Bchls dimers, such that the Bchls bound to six Œ±Œ≤-pairs have B820-like site energies and the remaining Bchl a molecules have B850-like site energies. Furthermore, the experimental data can only be satisfactorily modeled when these six Œ±Œ≤-pairs with B820 Bchl a molecules are distributed such that the symmetry of the assembly is reduced to C3. It is also clear from the measured single-molecule spectra that the energies of the electronically excited states in the mixed B820/850 ring are mainly influenced by diagonal disorder. ¬© 2009 by the Biophysical Society.</t>
  </si>
  <si>
    <t>1491-1500</t>
  </si>
  <si>
    <t>60001490;60023208;60023208;60001490;60001490;60001490;60023208</t>
  </si>
  <si>
    <t>14622306100;41361523300;41360993200;7006682688;14056600500;7006465617;7202427489</t>
  </si>
  <si>
    <t>Brotosudarmo, Tatas H.P.;Kunz, Ralf;B√∂hm, Paul;Gardiner, Alastair T.;Moulisov√°, Vladim√≠ra;Cogdell, Richard J.;K√∂hler, J√ºrgen</t>
  </si>
  <si>
    <t>Germany;United Kingdom</t>
  </si>
  <si>
    <t>Bayreuth;Glasgow</t>
  </si>
  <si>
    <t>Universit√§t Bayreuth;University of Glasgow</t>
  </si>
  <si>
    <t>60023208;60001490</t>
  </si>
  <si>
    <t>Brotosudarmo T.</t>
  </si>
  <si>
    <t>Single-molecule spectroscopy reveals that individual low-light LH2 complexes from Rhodopseudomonas palustris 2.1.6. Have a heterogeneous polypeptide composition</t>
  </si>
  <si>
    <t>S0006349509012053</t>
  </si>
  <si>
    <t>10.1016/j.bpj.2009.06.034</t>
  </si>
  <si>
    <t>2-s2.0-70349583047</t>
  </si>
  <si>
    <t>['¬© 2009', 'wavelength approximation', 'waveforms arise', 'wave tests', 'wave observations', 'unprecedented levels', 'thus beginning', 'string theory', 'simons corrections', 'semirelativistic approximation', 'scalar field', 'ratio inspirals', 'radiative field', 'pontryagin density', 'orbital parameters', 'multipolar decomposition', 'mass ratios', 'main chern', 'kerr ones', 'indeed modified', 'hilbert action', 'gravitational waves', 'gravitational waveforms', 'gravitational field', 'geodesic trajectories', 'general relativity', 'energy tensor', 'effective theory', 'dynamical theory', 'dephasing effect', 'also explore', 'adiabatic changes']</t>
  </si>
  <si>
    <t>Chern-Simons modified gravity is a four-dimensional, effective theory that descends both from string theory and loop quantum gravity, and that corrects the Einstein-Hilbert action by adding the product of a scalar field and the parity-violating, Pontryagin density. The Chern-Simons modification deforms the gravitational field of spinning black holes, which is now described by a modified Kerr geometry whose multipole moments deviate from the Kerr ones only at the fourth multipole ‚Ñì = 4. This paper investigates possible signatures of this theory in the gravitational-wave emission produced in the inspiral of stellar compact objects into massive black holes, both for intermediate- and extreme-mass ratios. We use the semirelativistic approximation, where the trajectory of the small compact object is modeled via geodesics of the massive black hole geometry, while the gravitational waveforms are obtained from a multipolar decomposition of the radiative field. The main Chern-Simons corrections to the waveforms arise from modifications to the geodesic trajectories, which in turn are due to changes to the massive black hole geometry, and manifest themselves as an accumulating dephasing relative to the general relativistic case. We also explore the propagation and the stress-energy tensor of gravitational waves in this theory, using the short-wavelength approximation. We find that, although this tensor has the same form as in general relativity, the energy and angular momentum balance laws are indeed modified through the stress-energy tensor of the Chern-Simons scalar field. These balance laws could be used to describe the inspiral through adiabatic changes in the orbital parameters, which in turn would enhance the dephasing effect. Gravitational-wave observations of intermediate- or extreme-mass-ratio inspirals with advanced ground detectors or with the Laser Interferometer Space Antenna could use such dephasing to test the dynamical theory to unprecedented levels, thus beginning the era of gravitational-wave tests of effective quantum gravity theories. ¬© 2009 The American Physical Society.</t>
  </si>
  <si>
    <t>60103733;60003269</t>
  </si>
  <si>
    <t>6604053934;35270811500</t>
  </si>
  <si>
    <t>Sopuerta, Carlos F.;Yunes, Nicol√°s</t>
  </si>
  <si>
    <t>Spain;United States</t>
  </si>
  <si>
    <t>Barcelona;Princeton</t>
  </si>
  <si>
    <t>CSIC - Instituto de Ciencias del Espacio (ICE);Princeton University</t>
  </si>
  <si>
    <t>Sopuerta C.F.</t>
  </si>
  <si>
    <t>Extreme- and intermediate-mass ratio inspirals in dynamical Chern-Simons modified gravity</t>
  </si>
  <si>
    <t>10.1103/PhysRevD.80.064006</t>
  </si>
  <si>
    <t>2-s2.0-70349881664</t>
  </si>
  <si>
    <t>['quaternary alphabet', 'prior designs', 'precoding codebooks', 'precoded multiple', 'practical way', 'input multiple', 'identity matrix', 'error rates', 'codeword search', 'chordal distance', 'base codebook']</t>
  </si>
  <si>
    <t>Array signal processing | Codes | Feedback communication | MIMO systems</t>
  </si>
  <si>
    <t>Codebook based limited feedback is a practical way to obtain partial channel state information at the transmitter in a precoded multiple-input multiple-output wireless system. In this correspondence, we propose a systematic codebook design. The proposed Kerdock codebook consists of multiple mutually unbiased unitary basis matrices with quaternary alphabet and the identity matrix. We propose to derive the beamforming and precoding codebooks from this base codebook, eliminating the requirement to store multiple codebooks. Furthermore, we show that quaternary alphabet facilitates efficient codebook storage and codeword search. We derive the chordal distance for two and four antenna codebooks, showing that the proposed codebooks compare favorably with prior designs. Monte Carlo simulations compare achievable rates and error rates for different codebooks sizes. ¬© 2009 IEEE.</t>
  </si>
  <si>
    <t>3711-3716</t>
  </si>
  <si>
    <t>55471592500;55934670700</t>
  </si>
  <si>
    <t>Inoue, Takao;Heath, Robert W.</t>
  </si>
  <si>
    <t>Inoue T.</t>
  </si>
  <si>
    <t>Kerdock codes for limited feedback precoded MIMO systems</t>
  </si>
  <si>
    <t>10.1109/TSP.2009.2020761</t>
  </si>
  <si>
    <t>2-s2.0-69349085232</t>
  </si>
  <si>
    <t>['wireless communications', 'usually required', 'transmitter antennas', 'squared error', 'snr ).', 'practically viable', 'perfect knowledge', 'order statistics', 'optimum precoder', 'optimum design', 'optimal precoder', 'often difficult', 'noise ratio', 'new system', 'n ),', 'mimo system', 'matrix parameters', 'input multi', 'implementation simplicity', 'full knowledge', 'flat fading', 'efficient design', 'design problems', 'attractive alternative', 'accurate feedback']</t>
  </si>
  <si>
    <t>Correlated MIMO systems | Geometrical programming | Precoder | Zero-forcing decision feedback detection</t>
  </si>
  <si>
    <t>We consider the design of the precoder for a multi-input multi-output (MIMO) communication system equipped with a decision feedback equalizer (DFE) receiver. For such design problems, perfect knowledge of the channel state information (CSI) at both the transmitter and the receiver is usually required. However, in the environment of wireless communications, it is often difficult to provide sufficiently timely and accurate feedback of CSI from the receiver to the transmitter for such designs to be practically viable. In this paper, we consider the optimum design of a precoder for a wireless communication link having M transmitter antennas and N receiver antennas (M &lt; N), in which the channels are assumed to be flat fading and may be correlated. We assume that full knowledge of CSI is available at the receiver. At the transmitter, however, only the first- and second-order statistics of the channels are available. Our goal here is to come up with an efficient design of the optimal precoder for such a MIMO system by minimizing the average arithmetic mean-squared error (MSE) of zero-forcing (ZF) decision feedback detection subject to a constraint on the total transmitting power. Applying some of the properties of the matrix parameters, this nonconvex optimization problem can be transformed into a convex geometrical programming problem which can then be efficiently solved using an interior point method. The performance of the MIMO system equipped with this optimum precoder and a ZF-DFE has also been found to be comparable, and in some cases, superior to that of V-BLAST which necessitates optimally ordered successive interference cancellation based on the largest postdetection signal-to-noise ratio (SNR). In terms of tradeoff between performance and implementation simplicity, our new system is certainly an attractive alternative. ¬© 2009 IEEE.</t>
  </si>
  <si>
    <t>3600-3612</t>
  </si>
  <si>
    <t>57213151652;15066178800;7404759001</t>
  </si>
  <si>
    <t>Liu, Tingting;Zhang, Jian Kang;Wong, Kon Max</t>
  </si>
  <si>
    <t>Optimal precoder design for correlated MIMO communication systems using zero-forcing decision feedback equalization</t>
  </si>
  <si>
    <t>10.1109/TSP.2009.2021638</t>
  </si>
  <si>
    <t>2-s2.0-69349094558</t>
  </si>
  <si>
    <t>['system limit', 'snr ),', 'simple expression', 'results demonstrate', 'proposed bounds', 'paper studies', 'noise ratio', 'nakagami fading', 'majorization theory', 'lower bounds', 'input multiple', 'high signal', 'first investigate', 'fading channels', 'ergodic capacity', 'distributed mimo', 'asymptotic behavior', 'antennas operating', 'antenna systems', 'also addressed']</t>
  </si>
  <si>
    <t>Ergodic capacity | Log-normal | Majorization theory | MIMO systems | Nakagami-m distribution</t>
  </si>
  <si>
    <t>This paper studies the ergodic capacity limits of multiple-input multiple-output (MIMO) antenna systems with arbitrary finite number of antennas operating on general fading environments. Through the use of majorization theory, we first investigate in detail the ergodic capacity of Nakagami-m fading channels, for which we derive several ergodic capacity upper and lower bounds. We then show that a simple expression for the capacity upper bound is possible for high signal-to-noise ratio (SNR), which permits to analyze the impact of the channel fading parameter m on the ergodic capacity. The asymptotic behavior of the capacity in the large-system limit in which the number of antennas at one or both side(s) goes to infinity, is also addressed. Results demonstrate that the capacity scaling laws for Nakagami-m and Rayleigh-fading MIMO channels are identical. Finally, we employ the same technique to distributed MIMO (D-MIMO) systems undergoing composite log-normal and Nakagami fading, where we derive similar ergodic capacity upper and lower bounds. Monte Carlo simulation results are provided to verify the tightness of the proposed bounds. ¬© 2009 IEEE.</t>
  </si>
  <si>
    <t>3613-3623</t>
  </si>
  <si>
    <t>60022148;60022148;60022148-60005244</t>
  </si>
  <si>
    <t>23398998300;7404759940;55243233900</t>
  </si>
  <si>
    <t>Zhong, Caijun;Wong, Kai Kit;Jin, Shi</t>
  </si>
  <si>
    <t>London;Nanjing</t>
  </si>
  <si>
    <t>University College London;Southeast University</t>
  </si>
  <si>
    <t>60022148;60005244</t>
  </si>
  <si>
    <t>Zhong C.</t>
  </si>
  <si>
    <t>Capacity bounds for MIMO Nakagami-m fading channels</t>
  </si>
  <si>
    <t>10.1109/TSP.2009.2021502</t>
  </si>
  <si>
    <t>2-s2.0-69349096335</t>
  </si>
  <si>
    <t>97-2221-E-009-071</t>
  </si>
  <si>
    <t>['theoretical results', 'theoretical performance', 'simulation results', 'result shows', 'performance degradation', 'optimal precoder', 'kept small', 'grassmannian precoder', 'first antenna', 'feedback information', 'achieve 0']</t>
  </si>
  <si>
    <t>Beamforming | Equal gain precoding | Limited feedback | MIMO | Precoding | Scalar quantization</t>
  </si>
  <si>
    <t>Precoding with limited feedback information can achieve satisfactory performance while the amount of feedback information is kept small. In this paper, we analyze the theoretical performance of equal gain precoder and find that its performance is at most 1.049 dB worse than the optimal precoder no matter how the number of transmit antennas increases. Moreover, we analyze the performance degradation of the equal gain precoder due to scalar quantization theoretically. The result shows that 2-3 bits per transmit antenna (excluding the first antenna) can achieve 0.5-0.25-dB performance gap compared with the same scheme without quantization. Furthermore, we found that the equal gain precoder in general can achieve comparable performance with the Grassmannian precoder in the same moderate feedback bits. Simulation results are provided to corroborate the theoretical results. ¬© 2009 IEEE.</t>
  </si>
  <si>
    <t>3717-3721</t>
  </si>
  <si>
    <t>Tsai, Shang Ho</t>
  </si>
  <si>
    <t>Tsai S.</t>
  </si>
  <si>
    <t>Transmit equal gain precoding in rayleigh fading channels</t>
  </si>
  <si>
    <t>10.1109/TSP.2009.2021498</t>
  </si>
  <si>
    <t>2-s2.0-69349096452</t>
  </si>
  <si>
    <t>CCF-0726480</t>
  </si>
  <si>
    <t>['video transmitted', 'video encoder', 'transmission errors', 'transform coding', 'time transport', 'specific video', 'solved optimally', 'solution approach', 'scheme proposed', 'receive antennas', 'rdo techniques', 'numerical results', 'minimizing distortion', 'input multiple', 'induced distortion', 'geometric programs', 'formulation makes', 'dual algorithms', 'done jointly', 'distortion optimization', 'distortion caused', 'compensated block', 'coding standards', 'buffer constraints', 'aware rate', 'adaptively controlling', 'adaptive mimo']</t>
  </si>
  <si>
    <t>Convex programming | Diversity-multiplexing tradeoff | Geometric programs | H.264 | Joint source-channel coding | MIMO systems | Rate-distortion | Video coding</t>
  </si>
  <si>
    <t>Video transmitted over wireless channels incurs both encoder-induced distortion and distortion caused by transmission errors. To address these problems, we propose a framework to transmit video reliably over a Rayleigh-fading wireless channel employing multiple transmit and receive antennas. Although the formulation makes no assumptions about specific video-coding standards, it does presuppose some variation of motion-compensated block-transform coding. The scheme proposed here minimizes cumulative distortion over a window spanning multiple video units, and does so by adaptively controlling the diversity- and multiplexing-gain of the multiple-input multiple-output (MIMO) system. Crucially, this is done jointly with loss-aware rate-distortion optimization (LA-RDO) techniques at the video encoder. It turns out that MIMO and LA-RDO techniques, working in tandem, are more effective in minimizing distortion. The framework also ensures that delay and buffer constraints are satisfied for real-time transport. Numerical results with H.264-coded video show that adaptive MIMO and LA-RDO control yield tangible benefits (PSNR improvement), but only up to a point. Beyond this, real-time and buffer constraints limit what can be gained, even when the number of antennas is increased. In terms of solution approach, we show that the problem can be modelled as a sequence of geometric programs. Each problem can be solved optimally by a class of convex techniques known as primal-dual algorithms. ¬© 2009 IEEE.</t>
  </si>
  <si>
    <t>3624-3637</t>
  </si>
  <si>
    <t>60023690;100537904;60030162</t>
  </si>
  <si>
    <t>8929030800;6603953153;55000636900</t>
  </si>
  <si>
    <t>Hormis, Raju;Linzer, Elliot;Wang, Xiaodong</t>
  </si>
  <si>
    <t>New York;Norwood;Sunnyvale</t>
  </si>
  <si>
    <t>Columbia University;Analog Devices, Inc.;Ambarella Corporation</t>
  </si>
  <si>
    <t>60030162;60023690;100537904</t>
  </si>
  <si>
    <t>Hormis R.</t>
  </si>
  <si>
    <t>Adaptive mode- and diversity-control for video transmission on MIMO wireless channels</t>
  </si>
  <si>
    <t>10.1109/TSP.2009.2020051</t>
  </si>
  <si>
    <t>2-s2.0-69349097201</t>
  </si>
  <si>
    <t>['tighter bound', 'thus providing', 'suboptimum precoders', 'set bound', 'relay snr', 'realistic values', 'previously published', 'paper addresses', 'optimization problem', 'lower bounds', 'least reduces', 'generic procedure', 'full decoding', 'form expression', 'either partial', 'either leads', 'duplex relaying', 'csi availability', 'csi ),', 'convex problem', 'also proposed']</t>
  </si>
  <si>
    <t>Channel state information (CSI) | Cooperative | MIMO | Relay</t>
  </si>
  <si>
    <t>This paper addresses the problem of source and relay transmit covariance optimization on the Gaussian MIMO relay channel with full channel state information (CSI), i.e., assuming perfect knowledge of all channels. For full-duplex relaying, we show that the cut-set bound on capacity can be computed as the solution of a convex problem, thus providing a tighter bound than previously published. For time division duplex (TDD) relaying, both upper and lower bounds on capacity are derived, and the transmit covariance matrices are optimized for decode-and-forward (DF) strategies with either partial or full decoding at the relay. A generic procedure is introduced to formulate these problems into a standard convex form, and to solve them efficiently. Suboptimum precoders are also proposed which have a specific matrix structure that either leads to a closed-form expression or at least reduces the dimension of the optimization problem. Practical aspects related to transmit power constraints and CSI availability are then discussed. Finally, simulations in a cellular downlink scenario show that the partial DF strategy can achieve a rate very close to capacity for realistic values of the source to relay SNR, and that the rate loss due to suboptimum precoder structures remains small for typical antenna configurations. ¬© 2009 IEEE.</t>
  </si>
  <si>
    <t>3588-3599</t>
  </si>
  <si>
    <t>60099663-60107881;60007592;60007592;60016688</t>
  </si>
  <si>
    <t>6701666620;7101973458;55684387700;33867513800</t>
  </si>
  <si>
    <t>Simoens, Sebastien;Mu√±oz-Medina, Olga;Vidal, Josep;del Coso, Josep</t>
  </si>
  <si>
    <t>France;France;Spain;Spain</t>
  </si>
  <si>
    <t>Neuilly-sur-Seine;Saint-Aubin;Castelldefels;Barcelona</t>
  </si>
  <si>
    <t>Thales Aerospace;Motorola France;Centre Tecnol√≥gic de Telecomunicacions de Catalunya;Universitat Polit√®cnica de Catalunya</t>
  </si>
  <si>
    <t>60107881;60099663;60016688;60007592</t>
  </si>
  <si>
    <t>Simoens S.</t>
  </si>
  <si>
    <t>On the gaussian MIMO relay channel with full channel state information</t>
  </si>
  <si>
    <t>10.1109/TSP.2009.2020744</t>
  </si>
  <si>
    <t>2-s2.0-69349100509</t>
  </si>
  <si>
    <t>['wireless system', 'uncertainty regions', 'uncertainty modeling', 'transceiver design', 'square errors', 'several mse', 'service targets', 'scenarios regarding', 'presented methods', 'precoder structure', 'optimization problems', 'multicellular setup', 'max fairness', 'iterative algorithms', 'imperfect knowledge', 'claimed due', 'certain quality', 'broader set', 'antenna arrays']</t>
  </si>
  <si>
    <t>Joint transmit-receive equalization | Multiuser multiple-input multiple-output (MIMO) systems | Robustness | Semidefinite programming | Transceiver design</t>
  </si>
  <si>
    <t>We study robust transceiver optimization in a downlink, multiuser, wireless system, where the transmitter and the receivers are equipped with antenna arrays. The robustness is defined with respect to imperfect knowledge of the channel at the transmitter. The errors in the channel state information are assumed to be bounded, and certain quality-of-service targets in terms of mean-square errors (MSEs) are guaranteed for all channels from the uncertainty regions. Iterative algorithms are proposed for the transceiver design. The iterations perform alternating optimization of the transmitter and the receivers and have equivalent semidefinite programming representations with efficient numerical solutions. The framework supports robust counterparts of several MSE-optimization problems, including transmit power minimization with per-user or per-stream MSE constraints, sum MSE minimization, min-max fairness, etc. Although the convergence to the global optimum cannot be claimed due to the intricacy of the problems, numerical examples show good practical performance of the presented methods. We also provide various possibilities for extensions in order to accommodate a broader set of scenarios regarding the precoder structure, the uncertainty modeling, and a multicellular setup. ¬© 2009 IEEE.</t>
  </si>
  <si>
    <t>3576-3587</t>
  </si>
  <si>
    <t>60011055;60011055-60011604-100323798;60011604</t>
  </si>
  <si>
    <t>24726395100;7005126581;18042858200</t>
  </si>
  <si>
    <t>Vuƒçiƒá, Nikola;Boche, Holger;Shi, Shuying</t>
  </si>
  <si>
    <t>Robust transceiver optimization in downlink multiuser MIMO systems</t>
  </si>
  <si>
    <t>10.1109/TSP.2009.2020030</t>
  </si>
  <si>
    <t>2-s2.0-69349101742</t>
  </si>
  <si>
    <t>ASTRON</t>
  </si>
  <si>
    <t>DTC.5893</t>
  </si>
  <si>
    <t>['wals method', 'simultaneously present', 'sensor array', 'noise powers', 'low snr', 'iteratively solves', 'identical elements', 'calibrator sources', 'array elements', 'arbitrary geometry']</t>
  </si>
  <si>
    <t>Array signal processing | Radio astronomy | Self-calibration</t>
  </si>
  <si>
    <t>Calibration of a sensor array is more involved if the antennas have direction dependent gains and multiple calibrator sources are simultaneously present. We study this case for a sensor array with arbitrary geometry but identical elements, i.e., elements with the same direction dependent gain pattern. A weighted alternating least squares (WALS) algorithm is derived that iteratively solves for the direction independent complex gains of the array elements, their noise powers and their gains in the direction of the calibrator sources. An extension of the problem is the case where the apparent calibrator source locations are unknown, e.g., due to refractive propagation paths. For this case, the WALS method is supplemented with weighted subspace fitting (WSF) direction finding techniques. Using Monte Carlo simulations we demonstrate that both methods are asymptotically statistically efficient and converge within two iterations even in cases of low SNR. ¬© 2009 IEEE.</t>
  </si>
  <si>
    <t>3512-3522</t>
  </si>
  <si>
    <t>60025529;60006288</t>
  </si>
  <si>
    <t>8901225500;7005779209</t>
  </si>
  <si>
    <t>Wijnholds, Stefan J.;van der Veen, Alle Jan</t>
  </si>
  <si>
    <t>Dwingeloo;Delft</t>
  </si>
  <si>
    <t>Netherlands Foundation for Research in Astronomy;Delft University of Technology</t>
  </si>
  <si>
    <t>Wijnholds S.</t>
  </si>
  <si>
    <t>Multisource self-calibration for sensor arrays</t>
  </si>
  <si>
    <t>10.1109/TSP.2009.2022894</t>
  </si>
  <si>
    <t>2-s2.0-69349101978</t>
  </si>
  <si>
    <t>N00014-08-1-0709</t>
  </si>
  <si>
    <t>['uncertainty set', 'recent literature', 'receiving filters', 'radar allows', 'proposed methods', 'mimo radar', 'many advantages', 'joint optimization', 'iteration step', 'input multiple', 'freedom compared', 'extended target', 'detection performance', 'arbitrary waveform', 'also developed', 'algorithms guarantee']</t>
  </si>
  <si>
    <t>Beamforming | Clutter | Extended target | Multiple-input multiple-output (MIMO) radar | Waveform design</t>
  </si>
  <si>
    <t>The concept of multiple-input multiple-output (MIMO) radar allows each transmitting antenna element to transmit an arbitrary waveform. This provides extra degrees of freedom compared to the traditional transmit beamforming approach. It has been shown in the recent literature that MIMO radar systems have many advantages. In this paper, we consider the joint optimization of waveforms and receiving filters in the MIMO radar for the case of extended target in clutter. A novel iterative algorithm is proposed to optimize the waveforms and receiving filters such that the detection performance can be maximized. The corresponding iterative algorithms are also developed for the case where only the statistics or the uncertainty set of the target impulse response is available. These algorithms guarantee that the SINR performance improves in each iteration step. Numerical results show that the proposed methods have better SINR performance than existing design methods. ¬© 2009 IEEE.</t>
  </si>
  <si>
    <t>3533-3544</t>
  </si>
  <si>
    <t>60031581;60031581</t>
  </si>
  <si>
    <t>34876172200;7102445872</t>
  </si>
  <si>
    <t>Chen, Chun Yang;Vaidyanathan, P. P.</t>
  </si>
  <si>
    <t>California Institute of Technology</t>
  </si>
  <si>
    <t>MIMO radar waveform optimization with prior information of the extended target and clutter</t>
  </si>
  <si>
    <t>10.1109/TSP.2009.2021632</t>
  </si>
  <si>
    <t>2-s2.0-69349102107</t>
  </si>
  <si>
    <t>['uncertainty expression', 'systematic effects', 'random effects', 'propagation methods', 'propagation based', 'probability theory', 'particularly suited', 'particular shape', 'mechanism exhibits', 'innovative open', 'indirect measurements', 'higher uncertainty', 'employing methods', 'accuracy analysis']</t>
  </si>
  <si>
    <t>Accuracy | Gimbal | Pointing mechanism | Uncertainty analysis | Uncertainty propagation</t>
  </si>
  <si>
    <t>In this paper, a detailed accuracy analysis for the orientation of an innovative open-chain pointing mechanism is carried out, employing methods for indirect measurements. The particular shape of the mechanism exhibits the advantage of high structural stiffness and different pointing accuracy in comparison with a standard orthogonal axes gimbal. With the aim of finding out advantages and drawbacks as regard the accuracy of the proposed pointing mechanism, an accuracy analysis is performed through three different methods of uncertainty expression and propagation based on the probability theory or the theory of evidence. The proposed pointing mechanism, in comparison with the standard orthogonal axes gimbal, exhibits a considerable lower uncertainty for two of the three Euler angles that are used for the end-effector orientation expression and a higher uncertainty for the third Euler angle. Thus, the proposed mechanism could be particularly suited for pointing directional antennas, allowing the employment of high-data-rate communication systems. This result is strengthened by the fact that the accuracy analysis was performed with different uncertainty expression and propagation methods, which take into account only random effects or both random and systematic effects. ¬© 2009 IEEE.</t>
  </si>
  <si>
    <t>3499-3509</t>
  </si>
  <si>
    <t>14062461900;8526282000;7801562864</t>
  </si>
  <si>
    <t>Pertile, Marco;Debei, Stefano;Zaccariotto, Mirco</t>
  </si>
  <si>
    <t>Pertile M.</t>
  </si>
  <si>
    <t>Accuracy analysis of a pointing mechanism for communication applications</t>
  </si>
  <si>
    <t>10.1109/TIM.2009.2018004</t>
  </si>
  <si>
    <t>2-s2.0-70349472928</t>
  </si>
  <si>
    <t>['œõcdm model', '¬© 2009', 'total mass', 'redshift measurement', 'precessing binaries', 'parameter w', 'luminosity distance', 'lisa ).']</t>
  </si>
  <si>
    <t>Spin induced precessional modulations of gravitational wave signals from supermassive black hole binaries can improve the estimation of luminosity distance to the source by space based gravitational wave missions like the Laser Interferometer Space Antenna (LISA). We study how this impacts the ability of LISA to do cosmology, specifically, to measure the dark energy equation of state (EOS) parameter w. Using the ŒõCDM model of cosmology, we show that observations of precessing binaries with mass ratio 10 1 by LISA, combined with a redshift measurement, can improve the determination of w up to an order of magnitude with respect to the nonprecessing case depending on the total mass and the redshift. ¬© 2009 The American Physical Society.</t>
  </si>
  <si>
    <t>60074756;60074756;60074756-60015201</t>
  </si>
  <si>
    <t>6506092245;16743532700;7005776649</t>
  </si>
  <si>
    <t>Stavridis, Adamantios;Arun, K. G.;Will, Clifford M.</t>
  </si>
  <si>
    <t>Precessing supermassive black hole binaries and dark energy measurements with LISA</t>
  </si>
  <si>
    <t>10.1103/PhysRevD.80.067501</t>
  </si>
  <si>
    <t>2-s2.0-70349854589</t>
  </si>
  <si>
    <t>['transmit antennas', 'transmission rate', 'system diversity', 'snr ),', 'significantly affect', 'results point', 'relay networks', 'previous work', 'power gain', 'outage probability', 'one source', 'one destination', 'offer nearly', 'noise ratio', 'new interpretation', 'network large', 'multiplexing tradeoff', 'multiplexing gains', 'multiplexing benefits', 'multiple relays', 'link reliability', 'fundamental tradeoff', 'forward protocol', 'finite signal', 'duplex multiple', 'diversity benefits', 'direct link', 'cooperative communications', 'concentrated primarily', 'also considered']</t>
  </si>
  <si>
    <t>Author, please supply your own keywords or send a blank e-mail to keywordsŒπeee.org to receive a list of suggested keywords</t>
  </si>
  <si>
    <t>Previous work on cooperative communications has concentrated primarily on the diversity benefits of such techniques. This paper, instead, considers the multiplexing benefits of cooperative communications. First, a new interpretation on the fundamental tradeoff between the transmission rate and outage probability in multiple-antenna relay networks is given. It follows that multiplexing gains can be obtained at any finite signal-to-noise ratio (SNR), in full-duplex multiple-antenna relay networks. Thus, relaying can offer not only stronger link reliability, but also higher spectral efficiency. Specifically, the decode-and-forward protocol is applied and networks that have one source, one destination, and multiple relays are considered. A receive power gain at the relays, which captures the network large-scale fading characteristics, is also considered. It is shown that this power gain can significantly affect the system diversity-multiplexing tradeoff for any finite SNR value. Several relaying protocols are proposed and are shown to offer nearly the same outage probability as if the transmit antennas at the source and the relay(s) were colocated, given certain SNR and receive power gains at the relays. Thus, a higher multiplexing gain than that of the direct link can be obtained if the destination has more antennas than the source. Much of the analysis in the paper is valid for arbitrary channel fading statistics. These results point to a view of relay networks as a means for providing higher spectral efficiency, rather than only link reliability. ¬© 2009 IEEE.</t>
  </si>
  <si>
    <t>3909-3926</t>
  </si>
  <si>
    <t>60003269;60027272;60003269;60027272</t>
  </si>
  <si>
    <t>35253524100;55992151100;55665272100;55498731300</t>
  </si>
  <si>
    <t>Fan, Yijia Richard;Wang, Chao;Poor, H. Vincent;Thompson, John S.</t>
  </si>
  <si>
    <t>Fan Y.R.</t>
  </si>
  <si>
    <t>Cooperative multiplexing: Toward higher spectral efficiency in multiple-antenna relay networks</t>
  </si>
  <si>
    <t>10.1109/TIT.2009.2023721</t>
  </si>
  <si>
    <t>2-s2.0-67649963758</t>
  </si>
  <si>
    <t>['two antennas', 'single antenna', 'secrecy capacity', 'gaussian signalling', 'achievable scheme']</t>
  </si>
  <si>
    <t>Information-theoretic security | Multiple antennas | Multiple-input multiple-output (MIMO) | Secrecy capacity | Wiretap channel</t>
  </si>
  <si>
    <t>We find the secrecy capacity of the 2-2-1 Gaussian MIMO wiretap channel, which consists of a transmitter and a receiver with two antennas each, and an eavesdropper with a single antenna. We determine the secrecy capacity of this channel by proposing an achievable scheme and then developing a tight upper bound that meets the proposed achievable secrecy rate. We show that, for this channel, Gaussian signalling in the form of beam-forming is optimal, and no pre-processing of information is necessary. ¬© 2009 IEEE.</t>
  </si>
  <si>
    <t>4033-4039</t>
  </si>
  <si>
    <t>60078684-107762579;60078684-60005244;60078684</t>
  </si>
  <si>
    <t>24781078200;36195904400;7003375238</t>
  </si>
  <si>
    <t>Shafiee, Shabnam;Liu, Nan;Ulukus, Sennur</t>
  </si>
  <si>
    <t>College Park;Nanjing;Millersville</t>
  </si>
  <si>
    <t>A. James Clark School of Engineering;Southeast University;Perinatronics Medical Systems</t>
  </si>
  <si>
    <t>60078684;60005244;107762579</t>
  </si>
  <si>
    <t>Shafiee S.</t>
  </si>
  <si>
    <t>Towards the secrecy capacity of the gaussian MIMO wire-tap channel: The 2-2-1 channel</t>
  </si>
  <si>
    <t>10.1109/TIT.2009.2025549</t>
  </si>
  <si>
    <t>2-s2.0-69449086815</t>
  </si>
  <si>
    <t>CCF-0546618</t>
  </si>
  <si>
    <t>['transmitter knows', 'system performance', 'slowly time', 'sensitive applications', 'second scheme', 'sc scheme', 'sc ),', 'robustness property', 'realized fading', 'probability distributions', 'previous work', 'perform precoding', 'model delay', 'key assumption', 'input channels', 'first scheme', 'fading coefficients', 'dpc ),', 'bc ),']</t>
  </si>
  <si>
    <t>(Blind) dirty paper coding (B-DPC) | (Statistical) superposition coding (S-SC) | Broadcast channel (BC) | Downlink | Outage capacity region | Quasi-static fading</t>
  </si>
  <si>
    <t>This paper investigates downlink transmission over a quasi-static fading Gaussian broadcast channel (BC), to model delay-sensitive applications over slowly time-varying fading channels. System performance is characterized by the outage capacity region. In contrast to most previous work, here the problem is studied under the key assumption that the transmitter knows only the probability distributions of the fading coefficients, not their realizations. For scalar-input channels, two coding schemes are studied. The first scheme is called blind dirty paper coding (B-DPC), which utilizes a robustness property of dirty paper coding to perform precoding at the transmitter. The second scheme is called statistical superposition coding (S-SC), in which each receiver adaptively performs successive decoding with the process statistically governed by the realized fading. Both B-DPC and S-SC schemes achieve the outage capacity region, which dominates the outage rate region of time-sharing, irrespective of the particular fading distributions. The S-SC scheme can be extended to BCs with multiple transmit antennas. ¬© 2009 IEEE.</t>
  </si>
  <si>
    <t>4240-4248</t>
  </si>
  <si>
    <t>60029311-60013301;60021508-60009954;60021508</t>
  </si>
  <si>
    <t>7409433906;35608547600;6701655070</t>
  </si>
  <si>
    <t>Zhang, Wenyi;Kotagiri, Shiva Prasad;Laneman, J. Nicholas</t>
  </si>
  <si>
    <t>Los Angeles;Notre Dame;San Diego;San Jose</t>
  </si>
  <si>
    <t>University of Southern California;University of Notre Dame;Qualcomm Incorporated;Xilinx Inc.</t>
  </si>
  <si>
    <t>60029311;60021508;60013301;60009954</t>
  </si>
  <si>
    <t>Zhang W.</t>
  </si>
  <si>
    <t>On downlink transmission without transmit channel state information and with outage constraints</t>
  </si>
  <si>
    <t>10.1109/TIT.2009.2025547</t>
  </si>
  <si>
    <t>2-s2.0-69449088947</t>
  </si>
  <si>
    <t>['usually designed', 'true channel', 'transmission meets', 'target rate', 'strong converse', 'receiver rely', 'receiver decodes', 'quantized csi', 'outage case', 'noisy estimate', 'mismatched maximum', 'limited feedback', 'letter characterization', 'eio rates', 'eio capacity', 'eio ).', 'dmcs ).', 'csi ).', 'construct codes', 'communication systems', 'communication system', 'channel estimate', 'also investigated']</t>
  </si>
  <si>
    <t>Channel estimation | Channel uncertainty | Coding theorem | Compound channel | Fading channel | Feedback | Mismatch decoding | Outage capacity | Quality-of-service | Quantized CSI | Side information</t>
  </si>
  <si>
    <t>Communication systems are usually designed by assuming perfect channel state information (CSI). However, in many practical scenarios, only a noisy estimate of the channel is available, which may strongly differ from the true channel. This imperfect CSI scenario is addressed by introducing the notion of (EIO). We derive a single-letter characterization of the maximal EIO rate and prove an associated coding theorem and its strong converse for discrete memoryless channels (DMCs). The transmitter and the receiver rely on the channel estimate and the statistics of the estimate to construct codes that guarantee reliable communication with a certain outage probability. This ensures that in the non-outage case the transmission meets the target rate with small error probability, irrespective of the quality of the channel estimate. Applications of the EIO capacity to a single-antenna (nonergodic) Ricean fading channel are considered. The EIO capacity for this case is compared to the EIO rates of a communication system in which the receiver decodes by using a mismatched maximum-likelihood (ML) decoder. The effects of rate-limited feedback to provide the transmitter with quantized CSI are also investigated. ¬© 2009 IEEE.</t>
  </si>
  <si>
    <t>4221-4239</t>
  </si>
  <si>
    <t>60006662;60018163;60008134</t>
  </si>
  <si>
    <t>13608109300;7005181317;23066670400</t>
  </si>
  <si>
    <t>Piantanida, Pablo;Matz, Gerald;Duhamel, Pierre</t>
  </si>
  <si>
    <t>Austria;France;France</t>
  </si>
  <si>
    <t>Vienna;Paris;Gif-sur-Yvette</t>
  </si>
  <si>
    <t>Technische Universit√§t Wien;CNRS Centre National de la Recherche Scientifique;SUPELEC Campus de Gif</t>
  </si>
  <si>
    <t>60018163;60008134;60006662</t>
  </si>
  <si>
    <t>Piantanida P.</t>
  </si>
  <si>
    <t>Outage behavior of discrete memoryless channels under channel estimation errors</t>
  </si>
  <si>
    <t>10.1109/TIT.2009.2025574</t>
  </si>
  <si>
    <t>2-s2.0-69449093838</t>
  </si>
  <si>
    <t>['user multiple', 'user cooperation', 'sum dof', 'sum capacity', 'results show', 'receivers ),', 'n2 antennas', 'n2 ))', 'n1 )},', 'n1 ))', 'm2 n1', 'm2 antennas', 'input multiple', 'including cooperation', 'dof ),', 'cognitive transmitter', 'cognitive receiver', 'also find']</t>
  </si>
  <si>
    <t>Cognitive radio | Degrees of freedom | Interference channel | Multiple-input multiple-output (MIMO) | User cooperation</t>
  </si>
  <si>
    <t>In this paper, we explore the benefits, from the perspective of degrees of freedom (DOF), of user cooperation and cognitive message sharing for a two-user multiple-input multiple-output (MIMO) Gaussian interference channel with M1, M2 antennas at transmitters and N1, N2 antennas at receivers. For the case of user cooperation (including cooperation at transmitters only, at receivers only, and at transmitters as well as receivers), the sum DOF is min {M1 + M2 N1 + N2, max (M1, N2), max(M2, N1)}, which is the same as the sum DOF of the channel without cooperation. For the case of cognitive message sharing, the sum DOF is min {M1 + M2, N1 + N2, (1 - 1T2)((1 - 1R2) max(M1, N2) + 1R2 (M1 + N2)) + 1T2(M1 + M2) (1 - 1T1)((1 - 1R1)¬∑ max(M2, N1) + 1R1 (M2 + N1)) + 1T1 (M1 + M2) where 1Ti = 1 (0) when transmitter i is (is not) a cognitive transmitter and 1Ri is defined in the same fashion. Our results show that while both techniques may increase the sum capacity of the MIMO interference channel, only cognitive message sharing can increase the sum DOF. We also find that it may be more beneficial for a user to have a cognitive transmitter than to have a cognitive receiver. ¬© 2009 IEEE.</t>
  </si>
  <si>
    <t>4211-4220</t>
  </si>
  <si>
    <t>55272728500;7003887983</t>
  </si>
  <si>
    <t>Huang, Chiachi;Jafar, Syed A.</t>
  </si>
  <si>
    <t>Degrees of freedom of the MIMO interference channel with cooperation and cognition</t>
  </si>
  <si>
    <t>10.1109/TIT.2009.2025535</t>
  </si>
  <si>
    <t>2-s2.0-69449098844</t>
  </si>
  <si>
    <t>CCF-0830809</t>
  </si>
  <si>
    <t>['x networks', 'x network', 'total number', 'single antenna', 'outer bound', 'n receivers', 'independent message', 'frequency dimension', 'freedom region', 'exactly achievable', 'every transmitter', 'every receiver', 'capacity approximation', '1 ).']</t>
  </si>
  <si>
    <t>Capacity | Degrees of freedom | Interference alignment | Interference channel | Multiplexing gain | Relay networks | X channel</t>
  </si>
  <si>
    <t>We explore the degrees of freedom of M, √ó N user wireless X networks, i.e., networks of M transmitters and N receivers where every transmitter has an independent message for every receiver. We derive a general outer bound on the degrees of freedom region of these networks. When all nodes have a single antenna and all channel coefficients vary in time or frequency, we show that the total number of degrees of freedom of the X network is equal to MN/M + N - 1 per orthogonal time and frequency dimension. Achievability is proved by constructing interference alignment schemes for X networks that can come arbitrarily close to the outer bound on degrees of freedom. For the case where either M = 2 or N = 2 we find that the degrees of freedom characterization also provides a capacity approximation that is accurate to within O(1). For these cases the degrees of freedom outer bound is exactly achievable. ¬© 2009 IEEE.</t>
  </si>
  <si>
    <t>3893-3908</t>
  </si>
  <si>
    <t>24502825200;7003887983</t>
  </si>
  <si>
    <t>Cadambe, Viveck R.;Jafar, Syed A.</t>
  </si>
  <si>
    <t>Cadambe V.</t>
  </si>
  <si>
    <t>Interference alignment and the degrees of freedom of wireless X networks</t>
  </si>
  <si>
    <t>10.1109/TIT.2009.2025541</t>
  </si>
  <si>
    <t>2-s2.0-69449104840</t>
  </si>
  <si>
    <t>['¬© 2009', 'speed device', 'simple way', 'signal processors', 'results show', 'research limitations', 'reliable accuracy', 'practical implications', 'output signal', 'matlab 7', 'ifogs ).', 'ifog implementation', 'high order', 'explained mathematics', 'designed filters', 'crane control', 'computational effort', 'best way', 'automobile navigation', 'antenna stabilization']</t>
  </si>
  <si>
    <t>Rotational motion | Sensors | Signal processing</t>
  </si>
  <si>
    <t>Purpose- The purpose of this paper is to find the best way to obtain the Sagnac phase shift in the output signal of open loop interferometric fiber optic gyroscopes (IFOGs). Also, the utilized digital filtering based on FIR kaiser window for implementing the digital signal processing part is evaluated.Design/methodology/approach- The approach is based on implementing four kaiser FIR filters, the coefficients of which have been obtained from SPtool. They were simulated with SPtool in the Matlab 7.1.Findings- The results show that the chosen computational method has reliable accuracy. On the other hand, it could require low-computational effort, and it is a simple way which is important for the signal processors.Research limitations/implications- The limitation in this paper is that the designed filters have high order and they require much time; therefore, a high-speed device is needed. For solving this problem, it is proposed to perform some estimation by experiments.Practical implications- IFOGs are used in aircraft, missiles, and new civil fields such as automobile navigation, antenna stabilization, crane control, unmanned vehicle control, wind, and renewable energy platform stabilization.Originality/value- There is no other paper which has explained mathematics of IFOG implementation in the signal processing part as completely as is done here. ¬© 2009, Emerald Group Publishing Limited</t>
  </si>
  <si>
    <t>391-397</t>
  </si>
  <si>
    <t>60031777;60032873</t>
  </si>
  <si>
    <t>57191046621;35281282400</t>
  </si>
  <si>
    <t>Reza Nasiri Avanaki, Mohammad;Toloei, Alireza</t>
  </si>
  <si>
    <t>Shahid Beheshti University;Islamic Azad University</t>
  </si>
  <si>
    <t>60032873;60031777</t>
  </si>
  <si>
    <t>Reza Nasiri Avanaki M.</t>
  </si>
  <si>
    <t>Evaluation to digital filtering to obtain Sagnac shift in open loop-IFOG</t>
  </si>
  <si>
    <t>10.1108/00022660910983662</t>
  </si>
  <si>
    <t>2-s2.0-84986131485</t>
  </si>
  <si>
    <t>['shorter afforded', 'rights reserved', 'resulting oligomers', 'main light', 'longer disturbed', 'large oligomers', 'harvesting antennas', 'galactosyl moiety', 'galactosyl group', 'dimers predominantly', 'chlorin chromophores', 'carboxy group', 'amino group']</t>
  </si>
  <si>
    <t>Chlorophyll-glycoside conjugate | Chlorosome | Light-harvesting antenna | Photosynthesis | Self-assembly</t>
  </si>
  <si>
    <t>Chlorophyll derivatives possessing a galactosyl moiety at the 17-substituent were prepared by condensation of a carboxy group in the 17-substituent of chlorin chromophores with an amino group on the galactosides having four unprotected hydroxy moieties. Synthetic zinc 3-hydroxymethyl-131-oxo-chlorins covalently linked with the galactosyl group through a spacer of various lengths self-aggregated in an aqueous methanol solution to give a slipped cofacial dimer and large oligomers with a red-shifted Qy absorption band. The resulting oligomers were similar to J-aggregates of bacteriochlorophyll-d in main light-harvesting antennas of green photosynthetic bacteria. Electronic absorption spectral analyses of the hydrophilic chlorophyll derivatives in the aqueous solution indicated that their self-aggregation was dependent on the spacer; the shorter afforded their dimers predominantly and the longer disturbed the formation of chlorosomal large oligomers. ¬© 2009 Elsevier B.V. All rights reserved.</t>
  </si>
  <si>
    <t>60105159;60105159;60105159</t>
  </si>
  <si>
    <t>7006346090;26030048800;57220613390</t>
  </si>
  <si>
    <t>Tamiaki, Hitoshi;Shinkai, Ai;Kataoka, Yumiko</t>
  </si>
  <si>
    <t>Synthesis of galactosylated zinc bacteriochlorophyll-d analogs and their self-aggregation in an aqueous methanol solution</t>
  </si>
  <si>
    <t>S1010603009000197</t>
  </si>
  <si>
    <t>10.1016/j.jphotochem.2009.01.008</t>
  </si>
  <si>
    <t>2-s2.0-69649083732</t>
  </si>
  <si>
    <t>['uv completion', 'theory allow', 'tested beyond', 'strong gravity', 'seemingly smaller', 'rights reserved', 'renormalizable model', 'red modification', 'quasinormal modes', 'particular limits', 'newtonian corrections', 'newtonian coefficients', 'minkowski vacuum', 'longer lived', 'lifshitz gravity', 'gravitational lensing', 'gravitational antennas', 'generic vacuum', 'general relativity', 'deformed horava', 'convenient gr', 'constrain parameters', 'considered horava', 'black holes', 'bending angle', 'astrophysical scales']</t>
  </si>
  <si>
    <t>Recently a renormalizable model of gravity has been proposed, which might be a UV completion of General Relativity (GR) or its infra-red modification, probably with a strongly coupled scalar mode. Although the generic vacuum of the theory is anti-de Sitter one, particular limits of the theory allow for the Minkowski vacuum. In this limit (though without consideration of the strongly coupled scalar field) post-Newtonian coefficients of spherically symmetric solutions coincide with those of the General Relativity. Thus the deviations from the convenient GR should be tested beyond the post-Newtonian corrections, that is for a system with strong gravity at astrophysical scales. In this Letter we consider potentially observable properties of black holes in the deformed Horava-Lifshitz gravity with Minkowski vacuum: the gravitational lensing and quasinormal modes. We have showed that the bending angle is seemingly smaller in the considered Horava-Lifshitz gravity than in GR. The quasinormal modes of black holes are longer lived and have larger real oscillation frequency in the Horava-Lifshitz gravity than in GR. These corrections should be observable in the near future experiments on lensing and by gravitational antennas, helping to constrain parameters of the Horava-Lifshitz gravity or to discard it. ¬© 2009 Elsevier B.V. All rights reserved.</t>
  </si>
  <si>
    <t>499-503</t>
  </si>
  <si>
    <t>Physics Letters, Section B: Nuclear, Elementary Particle and High-Energy Physics</t>
  </si>
  <si>
    <t>Konoplya, R. A.</t>
  </si>
  <si>
    <t>Konoplya R.</t>
  </si>
  <si>
    <t>Towards constraining of the Horava-Lifshitz gravities</t>
  </si>
  <si>
    <t>S0370269309009289</t>
  </si>
  <si>
    <t>10.1016/j.physletb.2009.07.073</t>
  </si>
  <si>
    <t>2-s2.0-69149088463</t>
  </si>
  <si>
    <t>['voltage standing', 'proposed antenna', 'power bandwidth', 'novel single', 'metallic objects', 'cost production', '41ghz using', '250mhz bandwidth', '108 ¬∞.']</t>
  </si>
  <si>
    <t>A novel single-layer passive RFID tag antenna for the resonant frequency 2.45/2.41GHz using a square microstrip patch with a pair of U and T slots is proposed, which is suitable for attaching to metallic objects. The proposed antenna was fabricated with a thin copper layer printed on a thin lossy FR4 substrate for low-cost production. The dimensions of the proposed antenna are around 35√ó35mm. The antenna shows near-linear phase characteristics, 250MHz bandwidth under the condition of voltage standing-wave ratio less than 2 and it covers all RFID microwave bands. The gain of the proposed antenna is 2.0-2.2dBi for worldwide RFID microwave bands. Half-power bandwidth is about 108¬∞. ¬© The Institution of Engineering and Technology.</t>
  </si>
  <si>
    <t>926-928</t>
  </si>
  <si>
    <t>60032356;60032356</t>
  </si>
  <si>
    <t>23981511100;7404941889</t>
  </si>
  <si>
    <t>Tang, Z. J.;He, Y. G.</t>
  </si>
  <si>
    <t>Hunan University</t>
  </si>
  <si>
    <t>Tang Z.</t>
  </si>
  <si>
    <t>Broadband microstrip antenna with U and T slots for 2.45/2.41GHz RFID tag</t>
  </si>
  <si>
    <t>10.1049/el.2009.0387</t>
  </si>
  <si>
    <t>2-s2.0-69549086572</t>
  </si>
  <si>
    <t>['voip study', 'utra technology', 'utra operates', 'time traffic', 'third generation', 'term evolution', 'system performance', 'switched domain', 'standardization process', 'speed packet', 'penetration loss', 'packet protocols', 'order 2', 'new technology', 'internet protocol', 'instead aims', 'common examples', 'clearly exceeds', 'cell edge', 'best effort', 'almost complete', '8 b', '5 b', '3gpp targets', '3 times', '230 users', '20 db']</t>
  </si>
  <si>
    <t>Cellular performance | Discrete Fourier transform-spread-OFDMA (DFT-s-OFDMA) | Evolved Universal Mobile Telecommunications System (UMTS) Terrestrial Radio Access (E-UTRA) | Multiple access | Orthogonal frequency-division multiple access (OFDMA) | Single-carrier frequency-division multiple access (SC-FDMA) | Third-generation long-term evolution (3G LTE)</t>
  </si>
  <si>
    <t>Evolved Universal Mobile Telecommunications System (UMTS) Terrestrial Radio Access (E-UTRA) is a new technology that targets the long-term evolution (LTE) of third generation. The E-UTRA technology has recently been standardized by the Third-Generation Partnership Project (3GPP) as a set of (series_36) specifications. The standardization process is almost complete; this paper does not focus on comparing specific proposed schemes but instead aims to outline the system performance more in general. E-UTRA operates in the packet-switched domain; hence, all traffic is handled by the packet protocols. The analysis is shown for Voice over Internet Protocol (VoIP) and Best Effort (BE) data, as these are common examples of real-time and non-real-time traffic, respectively. The performance is given in the VoIP study as the number of satisfied voice users per cell and in the BE study as the cumulative probability distribution of user (or cell) throughput, which was scaled to the spectral efficiency values, given both at the mean and at the cell edge. The VoIP capacity extends beyond 350 users in downlink and 230 users in uplink, which is a considerable increase compared with the high-speed packet-access (HSPA) reference. The BE spectral efficiency meets the 3GPP targets and yields impressive gains of order 2.5-3 times the well-performing HSPA reference. This clearly exceeds the mean of 1.5 b/s/Hz/cell in downlink and 0.8 b/s/Hz/cell in uplink for a baseline antenna configuration with penetration loss of 20 dB. In some scenarios, these mean gains exceed four times the reference. ¬© 2009 IEEE.</t>
  </si>
  <si>
    <t>3661-3673</t>
  </si>
  <si>
    <t>60026638;60026638;60026638;60098468;60098468;60098468;60026638</t>
  </si>
  <si>
    <t>7003321623;18037580200;23391153700;34881740200;7202438865;7801504966;36726712600</t>
  </si>
  <si>
    <t>Rinne, Mika;Kuusela, Markku;Tuomaala, Esa;Kinnunen, Pasi;Kov√°cs, Istv√°n;Pajukoski, Kari;Ojala, Jussi</t>
  </si>
  <si>
    <t>Nokia Networks;Nokia Corporation</t>
  </si>
  <si>
    <t>60098468;60026638</t>
  </si>
  <si>
    <t>Rinne M.</t>
  </si>
  <si>
    <t>A performance summary of the evolved 3G (E-UTRA) for voice over internet and best effort traffic</t>
  </si>
  <si>
    <t>10.1109/TVT.2009.2014457</t>
  </si>
  <si>
    <t>2-s2.0-69549088327</t>
  </si>
  <si>
    <t>['receiver antennas', 'ofdm systems', 'noise ratio', 'ieee 802', 'gray encoded', 'correlated paths', 'coded ostbc', 'channel decoder', '16 standard']</t>
  </si>
  <si>
    <t>Diversity methods | Fading channels | Interleaved coding | MIMO systems | OFDM</t>
  </si>
  <si>
    <t>A framework for analyzing the performance of coded OSTBC-OFDM systems over arbitrary correlated generalized Ricean fading channels is established. The moment generating function of the signal-to-noise ratio at the input to the channel decoder is derived assuming correlated transmitter and receiver antennas and correlated paths in frequency selective channels. The probability of outage, the pairwise error probability, and the bit error rate are then evaluated. Bit-interleaved and iteratively decoded turbo product codes, Gray encoded M-ary quadrature amplitude modulation, and other parameters of the IEEE 802.16 Standard are used to illustrate numerical results. ¬© 2009 IEEE.</t>
  </si>
  <si>
    <t>2235-2238</t>
  </si>
  <si>
    <t>60004572;60030835</t>
  </si>
  <si>
    <t>6506456766;7005759149</t>
  </si>
  <si>
    <t>Loskot, Pavel;Beaulieu, Norman C.</t>
  </si>
  <si>
    <t>Edmonton;Swansea</t>
  </si>
  <si>
    <t>University of Alberta;Swansea University</t>
  </si>
  <si>
    <t>60030835;60004572</t>
  </si>
  <si>
    <t>Loskot P.</t>
  </si>
  <si>
    <t>Approximate performance analysis of coded OSTBC-OFDM systems over arbitrary correlated generalized ricean fading channels</t>
  </si>
  <si>
    <t>10.1109/TCOMM.2009.08.070403</t>
  </si>
  <si>
    <t>2-s2.0-69549088411</t>
  </si>
  <si>
    <t>['wireless networks', 'wireless network', 'user scheduling', 'throughput performance', 'significantly mitigated', 'packet priority', 'omnidirectional antennas', 'offered load', 'nondecreasing function', 'multipath environments', 'multibeam antennas', 'may degrade', 'latency requirements', 'increased demand', 'incorporate user', 'differentiated quality', 'degradation due', 'commonly encountered', 'collisions occur', 'analytical framework', 'access scheme']</t>
  </si>
  <si>
    <t>Multibeam antennas (MBAs) | Multipath | Priority | Throughput | Wireless medium access</t>
  </si>
  <si>
    <t>Multibeam antennas (MBAs) are capable of supporting concurrent communications with multiple neighboring users in wireless networks and, thus, can improve the throughput over omnidirectional antennas and switched-beam directional antennas. The throughput performance, however, may degrade in the absence of a proper access scheme for user scheduling, and thus, collisions occur. The probability of having such collisions further increases in a multipath propagation environment, which is commonly encountered in a wireless network. Furthermore, there is an increased demand to deliver various types of data with differentiated quality and latency requirements. Thus, it is desirable to incorporate user/packet priority in the medium access control (MAC) protocol. In this paper, priority-based access schemes are proposed for wireless networks exploiting MBAs, respectively, in single-path and multipath environments. An analytical framework is then developed to analyze the node throughput performance when the proposed access scheme is used. The analytical and simulated results clearly show that, in contrast to a random-access scheme, where significant throughput degradation occurs in a multipath propagation environment, when the proposed access scheme is applied, the node throughput becomes a nondecreasing function of the offered load, and the degradation due to multipath is significantly mitigated. ¬© 2009 IEEE.</t>
  </si>
  <si>
    <t>3569-3578</t>
  </si>
  <si>
    <t>Priority-based access schemes and throughput performance in wireless networks exploiting multibeam antennas</t>
  </si>
  <si>
    <t>10.1109/TVT.2009.2017897</t>
  </si>
  <si>
    <t>2-s2.0-69549090077</t>
  </si>
  <si>
    <t>['test bed', 'successfully demonstrated', 'spatial multiplexing', 'simple way', 'series fed', 'receiver system', 'parallel fed', 'one dimension', 'low cost', 'local elements', 'fed antennas', 'doa tests', 'doa estimations', 'digital beamforming', 'dbf arrays', 'constructing 2', 'antenna arrays']</t>
  </si>
  <si>
    <t>2-D array | Digital beamforming (DBF) | Direction-of-arrival (DOA) estimations | Planar array | Slot antennas | Spatial multiplexing of local elements (SMILE)</t>
  </si>
  <si>
    <t>A compact uniplanar design of 2-D antenna arrays is presented for digital beamforming (DBF) and direction-of-arrival (DOA) estimations. The array is based on switchable microstrip slot antennas that are series fed in one dimension and parallel fed in the other dimension. In conjunction with spatial multiplexing of local elements (SMILE) techniques, the array is able to use both the series- and parallel-fed antennas for 2-D beamforming and DOA estimations. The combination of series and parallel feeding provides a simple way of constructing 2-D DBF arrays with a simple and uniplanar feed network. Other advantages are its low cost and compatibility with a microwave integrated circuit process for the receiver system. A 4 √ó 4 receiving array test bed at a 5.5-GHz operating frequency is fabricated, and DBF and DOA tests on this test bed are successfully demonstrated. ¬© 2009 IEEE.</t>
  </si>
  <si>
    <t>3137-3144</t>
  </si>
  <si>
    <t>60027550-60003780;60027550</t>
  </si>
  <si>
    <t>57007274100;35194804700</t>
  </si>
  <si>
    <t>Kim, Shinho;Wang, Yuanxun Ethan</t>
  </si>
  <si>
    <t>Los Angeles;Suwon</t>
  </si>
  <si>
    <t>University of California, Los Angeles;Samsung Electronics Co. Ltd.</t>
  </si>
  <si>
    <t>60027550;60003780</t>
  </si>
  <si>
    <t>Two-dimensional planar array for digital beamforming and direction-of-arrival estimations</t>
  </si>
  <si>
    <t>10.1109/TVT.2009.2014386</t>
  </si>
  <si>
    <t>2-s2.0-69549096023</t>
  </si>
  <si>
    <t>97-2219-E-009-010</t>
  </si>
  <si>
    <t>['unmodulated subcarriers', 'temporal oversampling', 'simpler computations', 'proposed method', 'like scheme', 'herein proposed', 'earlier methods', 'channel interference', 'another gsc']</t>
  </si>
  <si>
    <t>Co-channel interference | Equalizers | FEQ | Insufficient guard interval | Interchannel interference | Interference suppression | Null subcarrier | OFDM</t>
  </si>
  <si>
    <t>Herein proposed is a new frequency domain equalizer (FEQ) to suppress channel induced interference such as ICI and ISI, co-channel interference, and overlaid systems interference. Unlike earlier schemes, this proposed algorithm requires no temporal oversampling nor the use of more than one receive antenna. All the above is achieved by exploiting null subcarriers (a.k.a. virtual/unused/unmodulated subcarriers) inherent in standard multicarrier systems, and by a generalized sidelobe cancellation (GSC) like scheme. This proposed method can offer superior bit error rate over earlier methods as well as simpler computations over another GSC-like scheme. ¬© 2009 IEEE.</t>
  </si>
  <si>
    <t>929-932</t>
  </si>
  <si>
    <t>60012370;60012370;60008928</t>
  </si>
  <si>
    <t>34881788600;7102443724;7404759216</t>
  </si>
  <si>
    <t>Huang, Yin Ray;Fung, Carrson C.;Wong, Kainam Thomas</t>
  </si>
  <si>
    <t>Hsinchu;Kowloon</t>
  </si>
  <si>
    <t>National Chiao Tung University;Hong Kong Polytechnic University</t>
  </si>
  <si>
    <t>60012370;60008928</t>
  </si>
  <si>
    <t>Interference suppression for OFDM systems with insufficient guard interval using null subcarriers</t>
  </si>
  <si>
    <t>10.1109/LSP.2009.2027647</t>
  </si>
  <si>
    <t>2-s2.0-69549103236</t>
  </si>
  <si>
    <t>['traditional solutions', 'subtransmission lines', 'significant challenge', 'retrofit situations', 'pilot protection']</t>
  </si>
  <si>
    <t>Digital communication | Directive antennas | Fresnel reflection | Receivers | Relays | Reliability</t>
  </si>
  <si>
    <t>The traditional solutions for protecting networked distribution lines, subtransmission lines, and industrial facility incoming supply lines use some form of pilot protection. A significant challenge for pilot protection, especially in retrofit situations, is the cost of installing pilot communications channels. ¬© 2009 IEEE.</t>
  </si>
  <si>
    <t>IEEE Industry Applications Magazine</t>
  </si>
  <si>
    <t>107772875;107772875;107772875;107772875</t>
  </si>
  <si>
    <t>57206436850;6701779823;57206297358;24829667600</t>
  </si>
  <si>
    <t>Hunt, Richard;Adamiak, Mark;King, Al;McCreery, Steel</t>
  </si>
  <si>
    <t>Markham</t>
  </si>
  <si>
    <t>GE Digital Energy</t>
  </si>
  <si>
    <t>Hunt R.</t>
  </si>
  <si>
    <t>Pilot protection</t>
  </si>
  <si>
    <t>10.1109/MIAS.2009.933402</t>
  </si>
  <si>
    <t>2-s2.0-69549106062</t>
  </si>
  <si>
    <t>['upper bounds', 'transmit antennas', 'tight upper', 'signal constellation', 'shift keying', 'seminal work', 'result suggests', 'realistic case', 'rayleigh fast', 'range predicted', 'nonasymptotic segments', 'mqam ).', 'lower bounds', 'integer closest', 'implicitly zero', 'finite pf', 'finite n', 'falls within', 'fading channels', 'estimation strategy', 'efficient channel', 'cutoff rate', 'csir ).', 'ary quadrature', 'ary phase', 'amplitude modulation']</t>
  </si>
  <si>
    <t>Cutoff rate | Multiple-input-multiple-output (MIMO) systems | Pilot-symbol-assisted modulation (PSAM) | Rayleigh fast fading channel | Space-time (ST) codes</t>
  </si>
  <si>
    <t>Using the random coding argument, in this paper, we derive the effective cutoff rate RE of multiple-input-multiple-output (MIMO) space-time (ST) codes in Rayleigh fast-fading channels with imperfect channel state information at the receiver (CSIR). In contrast to conventional cutoff rate analysis, where the codeword length N is infinity and the frame error probability Pf is implicitly zero, we loosen the definition to include the more realistic case of finite N and finite Pf. Using the tight upper and lower bounds on the pairwise error probability (PEP) in the work of Li and Kam, we are able to derive in turn tight lower and upper bounds on the cutoff rate of MIMO ST coding systems. The results are very general and can be applied to any linear modulation scheme, like M-ary phase-shift keying (MPSK) and M-ary quadrature-amplitude modulation (MQAM). Numerically, we found that for the two-transmit and two-receive antenna configuration, the nonasymptotic segments of our cutoff rate upper bounds for four, 16, and 64 MQAM actually coincide with the ergodic capacity curve. Furthermore, we found that the performance of the Smart-Greedy codes proposed in the seminal work of Tarokh et al. falls within the range predicted by our cutoff rate bounds. Finally, we show in this paper that for MIMO systems employing pilot-symbol-assisted channel estimation, the asymptotic cutoff rate no longer linearly increases with the number of transmit antennas. Instead, for a normalized fade rate of fD and a signal constellation of size M, the maximum effective cutoff rate is (8fD)-1 log2M, which is achieved when the number of transmit antennas is the integer closest to 1/(4fD). The result suggests that with a large antenna array and high user mobility, a more bandwidth-efficient channel-estimation strategy is desired. ¬© 2009 IEEE.</t>
  </si>
  <si>
    <t>3292-3300</t>
  </si>
  <si>
    <t>60018491;60002668;60017161</t>
  </si>
  <si>
    <t>55762594600;15078390800;16175201400</t>
  </si>
  <si>
    <t>Ho, Paul K.M.;Yar, Kar Peo;Kam, Pooi Yuen</t>
  </si>
  <si>
    <t>Canada;Singapore;Singapore</t>
  </si>
  <si>
    <t>Burnaby;Singapore City;Singapore City</t>
  </si>
  <si>
    <t>Simon Fraser University;National University of Singapore;A-Star, Institute for Infocomm Research</t>
  </si>
  <si>
    <t>60018491;60017161;60002668</t>
  </si>
  <si>
    <t>Cutoff rate of MIMO systems in Rayleigh fading channels with imperfect CSIR and finite frame error probability</t>
  </si>
  <si>
    <t>10.1109/TVT.2009.2015669</t>
  </si>
  <si>
    <t>2-s2.0-69549108418</t>
  </si>
  <si>
    <t>['wimax applications', 'well suited', 'three bands', 'reasonable gains', 'proposed antenna', 'novel triple', 'measured bandwidths', 'loaded open', 'l monopole', 'fed mirrored', 'experimental results', 'distinct triple', 'compact structure']</t>
  </si>
  <si>
    <t>By coupling a stub-loaded open-loop resonator onto the back of a CPW-fed mirrored-L monopole, a novel triple-band planar antenna has been achieved and is presented. The proposed antenna features a compact structure with reasonable gains. The measured bandwidths for the distinct triple-band are 2.27-2.87GHz, 3.4-4.15GHz and 5.11-6.7GHz. Omnidirectional radiation patterns for the three bands are observed. Simulations are confirmed by the experimental results, which ensure that the proposed antenna is well suited for WiFi and WiMAX applications. ¬© The Institution of Engineering and Technology.</t>
  </si>
  <si>
    <t>928-929</t>
  </si>
  <si>
    <t>60103462;60008928</t>
  </si>
  <si>
    <t>15219320300;7404085737</t>
  </si>
  <si>
    <t>Chaimool, S.;Chung, K. L.</t>
  </si>
  <si>
    <t>Thailand;Hong Kong</t>
  </si>
  <si>
    <t>Bangkok;Kowloon</t>
  </si>
  <si>
    <t>King Mongkut's University of Technology North Bangkok;Hong Kong Polytechnic University</t>
  </si>
  <si>
    <t>Chaimool S.</t>
  </si>
  <si>
    <t>CPW-fed mirrored-L monopole antenna with distinct triple bands for WiFi and WiMAX applications</t>
  </si>
  <si>
    <t>10.1049/el.2009.1390</t>
  </si>
  <si>
    <t>2-s2.0-69549108444</t>
  </si>
  <si>
    <t>['snr beamforming', 'side maximal', 'results confirm', 'realistic scenarios', 'ratio eigencombining', 'ratio combining', 'output snr', 'outage probability', 'numerical complexity', 'new closed', 'mrec ).', 'like performance', 'like complexity', 'imperfectly known', 'form expressions', 'fade probability', 'detection performance', 'degrades mrc', 'correlation value', 'bf performance', 'bf known', 'bf ),', 'array gains', 'adaptive mrec', 'achieve mrc', 'achievable performance']</t>
  </si>
  <si>
    <t>Adaptive antenna arrays | Array gain | Channel estimation | Diversity gain | eigencombining | Laplacian power azimuth spectrum (p.a.s.) | lognormal azimuth spread (AS) | numerical complexity | Rayleigh fading | Statistical beamforming (BF)</t>
  </si>
  <si>
    <t>For receive-side maximal-ratio combining (MRC) and maximum-average-SNR beamforming (BF), the wireless-channel fading correlation impacts the symbol-detection performance-decreasing correlation improves/degrades MRC/BF performance-whereas the numerical complexity of these methods is fixed-high/low for MRC/BF. Matching signal processing complexity to the actual correlation conditions and, thus, to the achievable performance is possible with a superset of MRC and BF known as maximal-ratio eigencombining (MREC). For imperfectly known and correlated fading gains, new closed-form expressions are derived for the probability density function of the MREC-output SNR, as well as for the outage probability (OP) and the average error probability. These new expressions permit seamless evaluation for any correlation value of MREC, MRC, and BF performance measures, such as the amount of fading, the deep-fade probability, diversity and array gains, and the OP. Our results confirm that, in realistic scenarios, adaptive MREC can achieve MRC-like performance for BF-like complexity. ¬© 2009 IEEE.</t>
  </si>
  <si>
    <t>3383-3395</t>
  </si>
  <si>
    <t>60013682;60016005</t>
  </si>
  <si>
    <t>56010196200;7003837470</t>
  </si>
  <si>
    <t>Siriteanu, Constantin;Blostein, Steven D.</t>
  </si>
  <si>
    <t>Canada;South Korea</t>
  </si>
  <si>
    <t>Kingston;Seoul</t>
  </si>
  <si>
    <t>Queen‚Äôs University;Seoul National University</t>
  </si>
  <si>
    <t>60016005;60013682</t>
  </si>
  <si>
    <t>Siriteanu C.</t>
  </si>
  <si>
    <t>Performance and complexity analysis of eigencombining, statistical beamforming, and maximal-ratio combining</t>
  </si>
  <si>
    <t>10.1109/TVT.2009.2014167</t>
  </si>
  <si>
    <t>2-s2.0-69549111224</t>
  </si>
  <si>
    <t>['virtual array', 'ustm ),', 'two types', 'transmit antennas', 'time modulation', 'thoroughly illustrated', 'source signals', 'simulation results', 'relay networks', 'originally proposed', 'noncoherent networks', 'noise ratio', 'fading experienced', 'error performances', 'error performance', 'e .,', 'distributed ustm', 'destination channels', 'average signal']</t>
  </si>
  <si>
    <t>Amount of fading | Distributed space-time coding (DSTC) | Power allocation (PA) | Unitary space-time modulation (USTM) | Wireless relay networks</t>
  </si>
  <si>
    <t>A wireless relay network allows relays to cooperate with each other, emulate a virtual array of transmit antennas, and perform distributed space-time modulation of the source signals. In this paper, two types of relay networks are considered-one with no channel state information (CSI) (i.e., the noncoherent networks) and one with only the information of the relay-to-destination channels (i.e., the partially coherent networks) at the destination. First, a new optimal power-allocation (PA) scheme is derived to maximize the average signal-to-noise ratio (SNR) at the destination while minimizing the amount of fading experienced over the network. Second, the Fourier-based unitary space-time modulation (USTM), which was originally proposed for multiple colocated transmit antennas, is applied to wireless relay networks. The receivers for such distributed USTM over noncoherent and partially coherent networks are developed, and their error performances are shown to be asymptotically the same. The impact of different PA schemes on the error performance of distributed USTM is thoroughly illustrated with simulation results. ¬© 2009 IEEE.</t>
  </si>
  <si>
    <t>3333-3346</t>
  </si>
  <si>
    <t>60015186;60015186;60028333</t>
  </si>
  <si>
    <t>24475173200;7403322108;7006933441</t>
  </si>
  <si>
    <t>Nguyen, Duy H.N.;Nguyen, Ha H.;Tuan, Hoang Duong</t>
  </si>
  <si>
    <t>Sydney;Saskatoon</t>
  </si>
  <si>
    <t>UNSW Sydney;University of Saskatchewan</t>
  </si>
  <si>
    <t>60028333;60015186</t>
  </si>
  <si>
    <t>Nguyen D.</t>
  </si>
  <si>
    <t>Power allocation and error performance of distributed unitary space-time modulation in wireless relay networks</t>
  </si>
  <si>
    <t>10.1109/TVT.2009.2013631</t>
  </si>
  <si>
    <t>2-s2.0-69549111225</t>
  </si>
  <si>
    <t>['time block', 'snr ).', 'significantly reduce', 'receiver calculates', 'rate improvement', 'proposed precoders', 'ostbc ofdm', 'orthogonal space', 'orthogonal frequency', 'novel mean', 'nonlinear tomlinson', 'nonlinear precoding', 'mode precoding', 'mean feedback', 'maximized snr', 'individually applied', 'higher snr', 'harashima precoding', 'general transmit', 'feedback precoding', 'feedback delay', 'estimation errors', 'error rate', 'covariance precoding', 'correlated frequency', 'conditional means', 'conditional mean', 'channel matrix', 'also proposed', 'adaptively chosen']</t>
  </si>
  <si>
    <t>Correlated antennas | Covariance precoding | Mean-feedback precoding | Multiple-input-multiple-output (MIMO) orthogonal frequency-division-multiplexed (OFDM) downlink | Orthogonal space-time block coding (OSTBC)</t>
  </si>
  <si>
    <t>This paper presents linear and nonlinear precoding design for error-rate improvement in orthogonal space-time block-coded (OSTBC) multiple-input-multiple-output (MIMO) orthogonal frequency-division-multiplexed (OFDM) downlink, where both the conditional mean of the channel gain matrix and the channel gain covariance matrix may be available at the transmitter. The conditional means of the channel matrix are derived for a general transmit-antenna-correlated frequency-selective fading MIMO channel with estimation errors and feedback delay. Mean-feedback linear precoding and nonlinear Tomlinson-Harashima precoding (THP) are developed to maximize the signal-to-noise power ratio (SNR). The intuition that when the mean feedback becomes accurate the mean-feedback precoding outperforms covariance precoding is confirmed. Dual-mode precoding is also proposed, in which the novel mean-feedback precoding or covariance precoding is adaptively chosen at the receiver. The precoding-mode switching metric is the maximized SNR, which is an indicator of the error rate. The receiver calculates its metric, selects the mode that achieves a higher SNR, and decides whether mean feedback is necessary. Our proposed precoders (both mean feedback and adaptive) significantly reduce the system error rate. Nonlinear precoding is shown to outperform linear precoding. Adaptive precoding outperforms both mean-feedback precoding and covariance precoding if individually applied in OSTBC OFDM. ¬© 2009 IEEE.</t>
  </si>
  <si>
    <t>3263-3270</t>
  </si>
  <si>
    <t>60030813;60030835-60031064;60030835</t>
  </si>
  <si>
    <t>56281363700;7004896125;7006820583</t>
  </si>
  <si>
    <t>Fu, Yu;Krzymie≈Ñ, Witold A.;Tellambura, Chintha</t>
  </si>
  <si>
    <t>Edmonton;Edmonton;Toronto</t>
  </si>
  <si>
    <t>TRLabs;University of Alberta;Nortel Networks</t>
  </si>
  <si>
    <t>60031064;60030835;60030813</t>
  </si>
  <si>
    <t>Fu Y.</t>
  </si>
  <si>
    <t>Precoding for orthogonal space-time block-coded OFDM downlink: Mean or covariance feedback?</t>
  </si>
  <si>
    <t>10.1109/TVT.2009.2017544</t>
  </si>
  <si>
    <t>2-s2.0-69549113045</t>
  </si>
  <si>
    <t>['radiation intensities', 'investigated experimentally', 'electromagnetic radiation', 'carbon nanotube']</t>
  </si>
  <si>
    <t>Microwave radiation effects of carbon nanotube (CNT) arrays are investigated experimentally by placing them on the surface of microstrip patch antennas. The radiation intensities of different patch antenna configurations with and without CNT arrays are measured and compared. The experimental results indicate that the addition of CNT arrays significantly enhances the electromagnetic radiation of the antenna. ¬© 2009 American Institute of Physics.</t>
  </si>
  <si>
    <t>60019118;60019118;60010065;60010065</t>
  </si>
  <si>
    <t>7403313498;36489672600;8508237300;18938213000</t>
  </si>
  <si>
    <t>Zhu, Qi;Liu, Weifeng;Zhang, Hualiang;Xin, Hao</t>
  </si>
  <si>
    <t>Hefei;Tucson</t>
  </si>
  <si>
    <t>University of Science and Technology of China;The University of Arizona</t>
  </si>
  <si>
    <t>60019118;60010065</t>
  </si>
  <si>
    <t>Zhu Q.</t>
  </si>
  <si>
    <t>Experimental study of microwave radiation of carbon nanotube arrays</t>
  </si>
  <si>
    <t>10.1063/1.3213395</t>
  </si>
  <si>
    <t>2-s2.0-69549113047</t>
  </si>
  <si>
    <t>['two types', 'two transmitter', 'time system', 'src pulse', 'sequence code', 'multitone jamming', 'limited direct', 'filter receiver', 'division multiple', 'decorrelator receiver', 'conventional matched', 'ber performance']</t>
  </si>
  <si>
    <t>Band-limited direct-sequence code-division multiple-access (DS-CDMA) | Generalized-K | Multiple-input-multiple-output (MIMO) | Multitone jamming (MTJ)</t>
  </si>
  <si>
    <t>In this paper, we study the effects of different pulse shapes on the bit-error-rate (BER) performance of a space-time transmit diversity scheme for band-limited direct-sequence code-division multiple-access (DS-CDMA) systems in the presence of multitone jamming (MTJ) over generalized-K fading channels. We consider a space-time system with two transmitter and multiple receiver antennas. Two types of band-limited pulse shapes, namely, spectrum raised cosine (SRC) and Beaulieu-Tan-Damen (BTD) pulses, are considered in the BER performance of the conventional matched-filter receiver, the decorrelator receiver, and the minimum-mean-square-error (MMSE) receiver. Numerical results show that the system with BTD pulse outperforms the system with SRC pulse, and the MMSE receiver gives the best BER performance among the three receivers considered. ¬© 2009 IEEE.</t>
  </si>
  <si>
    <t>3825-3829</t>
  </si>
  <si>
    <t>24734188900;7006387633;7404989917</t>
  </si>
  <si>
    <t>Mehdi, Haider;Teh, Kah Chan;Li, Kwok Hung</t>
  </si>
  <si>
    <t>Mehdi H.</t>
  </si>
  <si>
    <t>Analysis of MIMO band-limited DS-CDMA systems in the presence of multitone jamming over generalized-K fading channels</t>
  </si>
  <si>
    <t>10.1109/TVT.2009.2015884</t>
  </si>
  <si>
    <t>2-s2.0-69549116771</t>
  </si>
  <si>
    <t>['user scheduling', 'transmission reliability', 'transmission efficiency', 'service requirement', 'reducing delay', 'receive antennas', 'numerical results', 'normalized fd', 'multiuser multiple', 'limited feedback', 'layer design', 'feedback delay', 'fading channels', 'enhance throughput', 'considering transmissions', 'coding schemes', 'closed form', 'average plr', 'arq retransmissions', 'arq ),', 'appropriate modulation', 'amc combined', 'amc ),', 'also considered', 'adaptive modulation']</t>
  </si>
  <si>
    <t>Adaptive modulation and coding (AMC) | Automatic repeat request (ARQ) | Cross-layer design | Feedback delay (FD) | Limited feedback (LF) | Maximal ratio combining (MRC) | Multiple input-multiple output (MIMO) | Multiuser scheduling | Transmit beamforming (TB)</t>
  </si>
  <si>
    <t>Cross-layer techniques represent efficient means to enhance throughput and increase the transmission reliability of wireless communication systems. In this paper, a cross-layer design of aggressive adaptive modulation and coding (A-AMC), truncated automatic repeat request (T-ARQ), and user scheduling is proposed for multiuser multiple-input-multiple-output (MIMO) maximal ratio combining (MRC) systems, where the impacts of feedback delay (FD) and limited feedback (LF) on channel state information (CSI) are also considered. The A-AMC and T-ARQ mechanism selects the appropriate modulation and coding schemes (MCSs) to achieve higher spectral efficiency while satisfying the service requirement on the packet loss rate (PLR), profiting from the feasibility of using different MCSs to retransmit a packet, which is destined to a scheduled user selected to exploit multiuser diversity and enhance the system's performance in terms of both transmission efficiency and fairness. The system's performance is evaluated in terms of the average PLR, average spectral efficiency (ASE), outage probability, and average packet delay, which are derived in closed form, considering transmissions over Rayleigh-fading channels. Numerical results and comparisons are provided and show that A-AMC combined with T-ARQ yields higher spectral efficiency than the conventional scheme based on adaptive modulation and coding (AMC), while keeping the achieved PLR closer to the system's requirement and reducing delay. Furthermore, the effects of the number of ARQ retransmissions, numbers of transmit and receive antennas, normalized FD, and cardinality of the beamforming weight vector codebook are studied and discussed. ¬© 2009 IEEE.</t>
  </si>
  <si>
    <t>3347-3360</t>
  </si>
  <si>
    <t>36061457600;6603400084</t>
  </si>
  <si>
    <t>Qi, Jian;A√Øssa, Sonia</t>
  </si>
  <si>
    <t>Qi J.</t>
  </si>
  <si>
    <t>Cross-Layer design for multiuser MIMO MRC systems with feedback constraints</t>
  </si>
  <si>
    <t>10.1109/TVT.2009.2015668</t>
  </si>
  <si>
    <t>2-s2.0-69549116780</t>
  </si>
  <si>
    <t>['throughput requirement', 'target sinr', 'sinr ).', 'several properties', 'received sinr', 'received signal', 'receive antenna', 'proposed throughput', 'power control', 'noise ratio', 'multiplexing solely', 'mimo schemes', 'mimo scheme', 'larger throughput', 'joint beamforming', 'evaluated throughput', 'either diversity', 'blast )]', 'average sinr', 'also show']</t>
  </si>
  <si>
    <t>Diversity | Multiple-input-multiple-output (MIMO) | Multiplexing | Space-time block code (STBC) | Vertical Bell Laboratories Layered Space Time (V-BLAST)</t>
  </si>
  <si>
    <t>A throughput-based switching scheme that uses the evaluated throughput as the criterion for switching between diversity and (spatial) multiplexing in multiple-input-multiple-output (MIMO) systems is proposed. The proposed throughput-based switching scheme can give a larger throughput than a MIMO scheme, with either diversity or multiplexing solely being employed. The joint beamforming and power control is further proposed for the throughput-based switching scheme to increase the received signal-to-interference-plus-noise ratio (SINR). With the increase in the received SINR, the throughput for the MIMO schemes [e.g., space-time block code (STBC) and Vertical Bell Laboratories Layered Space Time (V-BLAST)] can be further improved. We also show, through several properties, that the proposed joint beamforming and power control can increase the received SINR of each receive antenna so that the average SINR can converge to the target SINR, which, in turn, implies that the throughput can converge to the throughput requirement. ¬© 2009 IEEE.</t>
  </si>
  <si>
    <t>3850-3855</t>
  </si>
  <si>
    <t>Wang, Jui Teng</t>
  </si>
  <si>
    <t>Throughput-based switching between diversity and multiplexing in MIMO systems with cochannel interference</t>
  </si>
  <si>
    <t>10.1109/TVT.2009.2013355</t>
  </si>
  <si>
    <t>2-s2.0-69549120135</t>
  </si>
  <si>
    <t>['transmitter side', 'transmit power', 'transmit antennas', 'significantly higher', 'proposed method', 'presented showing', 'power efficiency', 'paper proposes', 'numerical results', 'methods result', 'channel realization', 'channel inversion', 'bc ).', 'across time', 'achievable gains', '4n states', '1 ],']</t>
  </si>
  <si>
    <t>Broadcast channel | Dirty paper coding | MIMO | MMSE | Multi-user | Trellis shaping | Vector precoding</t>
  </si>
  <si>
    <t>Channel Inversion, and its Minimum Mean Square Error (MMSE) variation, are low complexity methods for Space Division Multiple Access (SDMA) in Multiple Input Multiple Output Broadcast Channel (MIMO-BC). As the channel matrix deviates from orthogonal, these methods result in a waste of transmit power. This paper proposes a trellis precoding method (across time and space) to improve the power efficiency. Adopting a 4-state trellis shaping method from [1], the complexity of the proposed method, which is entirely at the transmitter side, is equivalent to the search in a trellis with 4N states where N is the number of transmit antennas. Numerical results are presented showing that the achievable gains, which depend on the channel realization, can be significantly higher than the traditional shaping gain which is limited to 1.53dB. ¬© 2009 IEEE.</t>
  </si>
  <si>
    <t>2190-2192</t>
  </si>
  <si>
    <t>60014171;60014171;60083461</t>
  </si>
  <si>
    <t>8650239300;7006263974;23092040700</t>
  </si>
  <si>
    <t>Callard, Aaron;Khandani, Amir;Saleh, Aladdin</t>
  </si>
  <si>
    <t>Montreal;Waterloo</t>
  </si>
  <si>
    <t>Bell Canada;University of Waterloo</t>
  </si>
  <si>
    <t>60083461;60014171</t>
  </si>
  <si>
    <t>Callard A.</t>
  </si>
  <si>
    <t>Trellis precoding for MIMO broadcast signaling</t>
  </si>
  <si>
    <t>10.1109/TCOMM.2009.08.060421</t>
  </si>
  <si>
    <t>2-s2.0-69549120231</t>
  </si>
  <si>
    <t>CRDPJ348999-06</t>
  </si>
  <si>
    <t>['typically assumes', 'street level', 'scatterers around', 'rooftop level', 'relaying phases', 'relay location', 'realistic description', 'power allocated', 'performance gains', 'mobile station', 'mainly limited', 'intervehicular channel', 'independent groups', 'growing literature', 'forward relaying', 'current literature', 'cooperative scheme', 'cooperative diversity', 'considered scheme', 'another vehicle', 'allocation problem', '3 db']</t>
  </si>
  <si>
    <t>Cooperative diversity | Fading channels | Intervehicular communication | Relay-assisted transmission</t>
  </si>
  <si>
    <t>Although there has been a growing literature on cooperative diversity, the current literature is mainly limited to the Rayleigh fading channel model, which typically assumes a wireless communication scenario with a stationary base station antenna above rooftop level and a mobile station at street level. In this paper, we investigate cooperative diversity for intervehicular communication based on cascaded Nakagami fading. This channel model provides a realistic description of an intervehicular channel where two or more independent Nakagami fading processes are assumed to be generated by independent groups of scatterers around the two mobile terminals. We investigate the performance of amplify-and-forward relaying for an intervehicular cooperative scheme assisted by either a roadside access point or another vehicle that acts as a relay. Our diversity analysis reveals that the cooperative scheme is able to extract the full distributed spatial diversity. We further formulate a power-allocation problem for the considered scheme to optimize the power allocated to the broadcasting and relaying phases. Performance gains up to 3 dB are obtained through optimum power allocation, depending on the relay location. ¬© 2009 IEEE.</t>
  </si>
  <si>
    <t>3301-3310</t>
  </si>
  <si>
    <t>60022002;60014171;60022002</t>
  </si>
  <si>
    <t>24474908600;7006287363;6602223585</t>
  </si>
  <si>
    <t>Ilhan, Haci;Uysal, Murat;Altunba≈ü, Ibrahim</t>
  </si>
  <si>
    <t>Turkey;Canada</t>
  </si>
  <si>
    <t>Istanbul;Waterloo</t>
  </si>
  <si>
    <t>ƒ∞stanbul Teknik √úniversitesi;University of Waterloo</t>
  </si>
  <si>
    <t>60022002;60014171</t>
  </si>
  <si>
    <t>Ilhan H.</t>
  </si>
  <si>
    <t>Cooperative diversity for intervehicular communication: Performance analysis and optimization</t>
  </si>
  <si>
    <t>10.1109/TVT.2009.2014685</t>
  </si>
  <si>
    <t>2-s2.0-69549122436</t>
  </si>
  <si>
    <t>['strong coupling', 'nearby antenna', 'nanoscale resonators', 'mechanical resonator', 'mechanical motion', 'high frequencies', 'energy transfer', 'electron tunneling', 'electron charge', 'direct current', 'also discovered', 'additional evidence']</t>
  </si>
  <si>
    <t>Nanoscale resonators that oscillate at high frequencies are useful in many measurement applications. We studied a high-quality mechanical resonator made from a suspended carbon nanotube driven into motion by applying a periodic radio frequency potential using a nearby antenna. Single-electron charge fluctuations created periodic modulations of the mechanical resonance frequency. A quality factor exceeding 105 allows the detection of a shift in resonance frequency caused by the addition of a single-electron charge on the nanotube. Additional evidence for the strong coupling of mechanical motion and electron tunneling is provided by an energy transfer to the electrons causing mechanical damping and unusual nonlinear behavior. We also discovered that a direct current through the nanotube spontaneously drives the mechanical resonator, exerting a force that is coherent with the high-frequency resonant mechanical motion.</t>
  </si>
  <si>
    <t>1103-1107</t>
  </si>
  <si>
    <t>Science</t>
  </si>
  <si>
    <t>60117987;60117987-60030807;60117987;60117987;60117987;60117987;60117987</t>
  </si>
  <si>
    <t>55428139500;6506188804;23037758100;23036145900;34168037900;35599537900;7004674695</t>
  </si>
  <si>
    <t>Steele, G. A.;H√ºttel, A. K.;Witkamp, B.;Poot, M.;Meerwaldt, H. B.;Kouwenhoven, L. P.;Van Der Zant, H. S.J.</t>
  </si>
  <si>
    <t>Steele G.</t>
  </si>
  <si>
    <t>Strong coupling between single-electron tunneling and nanomechanical motion</t>
  </si>
  <si>
    <t>10.1126/science.1176076</t>
  </si>
  <si>
    <t>2-s2.0-69549124308</t>
  </si>
  <si>
    <t>['valued system', 'valued components', 'transmit antennas', 'time slots', 'thus allowing', 'rotating matrix', 'rate r', 'qr decomposition', 'qam ),', 'proposed algorithm', 'parallel system', 'orthogonal space', 'original complex', 'l points', 'decoding algorithm']</t>
  </si>
  <si>
    <t>Diversity | Maximum likelihood (ML) detection | Multiple-input multiple-output (MIMO) | Pairwise symbol decoding | Quasi-orthogonal space-time block codes | Wireless communications</t>
  </si>
  <si>
    <t>In this letter, we propose a low complexity Maximum Likelihood (ML) decoding algorithm for quasi-orthogonal space-time block codes (QOSTBCs) based on the real-valued lattice representation and QR decomposition. We show that for a system with rate r = ns/T, where ns is the number of transmitted symbols per T time slots; the proposed algorithm decomposes the original complex-valued system into a parallel system with ns 2 √ó 2 real-valued components, thus allowing for a simple joint decoding of two real symbols. For a square QAM constellation with L points (L-QAM), this algorithm achieves full diversity by properly incorporating two-dimensional rotation using the optimal rotation angle and the same rotating matrix for any number of transmit antennas (N ‚â• 4). We show that the complexity gain becomes greater when N or L becomes larger. The complexity of the proposed algorithm is shown to be linear with the number of transmitted symbols ns. ¬© 2009 IEEE.</t>
  </si>
  <si>
    <t>2260-2263</t>
  </si>
  <si>
    <t>23566459600;7004542327</t>
  </si>
  <si>
    <t>Azzam, Luay;Ayanoglu, Ender</t>
  </si>
  <si>
    <t>Azzam L.</t>
  </si>
  <si>
    <t>Real-valued maximum likelihood decoder for quasi-orthogonal space-time block codes</t>
  </si>
  <si>
    <t>10.1109/TCOMM.2009.08.070470</t>
  </si>
  <si>
    <t>2-s2.0-69549126348</t>
  </si>
  <si>
    <t>['type polariser', 'tested using', 'square aperture', 'pyramidal horn', 'oval cross', 'novel waveguide', 'mechanical processing', 'horn antenna', 'feeder design', 'easily fabricated', 'considerable performance']</t>
  </si>
  <si>
    <t>A novel waveguide-type polariser with an oval shaped cross-section that is inclined at a ¬±45¬∞ angle for right-handed and left-handed circular polarisation is presented. Because of the oval cross-section, the polariser can be easily fabricated by mechanical processing with considerable performance. The proposed polariser structure is fabricated and tested using a pyramidal horn with a square aperture. This horn antenna will be applied to a feeder design with electrical beam scanning for a mobile satellite antenna terminal. ¬© The Institution of Engineering and Technology.</t>
  </si>
  <si>
    <t>931-932</t>
  </si>
  <si>
    <t>Jung, Y. B.</t>
  </si>
  <si>
    <t>Jung Y.</t>
  </si>
  <si>
    <t>Ka-band polariser structure and its antenna application</t>
  </si>
  <si>
    <t>10.1049/el.2009.1247</t>
  </si>
  <si>
    <t>2-s2.0-69549126353</t>
  </si>
  <si>
    <t>['three dimensions', 'tag antenna', 'small loop', 'read patterns', 'near omni', 'measured results', 'good agreement', 'approximately 2']</t>
  </si>
  <si>
    <t>A planar and miniature (0.09Œª√ó0.13Œª) radio frequency identification (RFID) tag antenna is described whose radiation pattern is near omni-directional in three dimensions, with less than 2.6dB gain deviation in all directions. The antenna is comprised of an open-loop radiating element, which is excited by a small loop. The minimum and maximum read ranges of the implemented RFID tag are approximately 2.3 and 2.6m, respectively. Comparison between the simulated and measured results for the radiation and read patterns are shown to be in good agreement. ¬© The Institution of Engineering and Technology.</t>
  </si>
  <si>
    <t>923-924</t>
  </si>
  <si>
    <t>60011357;60011357;60001439</t>
  </si>
  <si>
    <t>24558798000;7403967086;55197051100</t>
  </si>
  <si>
    <t>Chen, S. L.;Lin, K. H.;Mittra, R.</t>
  </si>
  <si>
    <t>Kaohsiung;University Park</t>
  </si>
  <si>
    <t>National Sun Yat-Sen University;Pennsylvania State University</t>
  </si>
  <si>
    <t>60011357;60001439</t>
  </si>
  <si>
    <t>Miniature and near-3D omnidirectional radiation pattern RFID tag antenna design</t>
  </si>
  <si>
    <t>10.1049/el.2009.1873</t>
  </si>
  <si>
    <t>2-s2.0-69549126355</t>
  </si>
  <si>
    <t>['wide dual', 'protruded ground', 'proposed antenna', 'properties make', 'patch radiators', 'overall size', 'impedance bandwidths', 'excite resonances', 'band operation', 'antenna suitable', 'also monopole', '52ghz bands', '03 ghz']</t>
  </si>
  <si>
    <t>By using twin stepped-patch radiators and a protruded ground, a microstrip-fed monopole antenna with wide dual-band operation can be obtained. The proposed antenna with an overall size of 32√ó25mm can excite resonances at the 2.61 and 5.52GHz bands with impedance bandwidths of 710MHz (2.32-3.03 GHz) and 1.56GHz (4.77-6.33GHz), average antenna gains of 2.9 and 3.5dBi, respectively, and also monopole-like radiation patterns. These properties make the antenna suitable for 2.4/5.2/5.8GHz WLAN applications. ¬© The Institution of Engineering and Technology.</t>
  </si>
  <si>
    <t>929-931</t>
  </si>
  <si>
    <t>36071638600;55864260100</t>
  </si>
  <si>
    <t>Liu, W. C.;Chen, J. K.</t>
  </si>
  <si>
    <t>Dual-band twin stepped-patch monopole antenna for WLAN application</t>
  </si>
  <si>
    <t>10.1049/el.2009.1968</t>
  </si>
  <si>
    <t>2-s2.0-69549130898</t>
  </si>
  <si>
    <t>IITA-2008-C1090-0803-0002</t>
  </si>
  <si>
    <t>['user multiple', 'two users', 'two antennas', 'talk matrix', 'sumrate gaps', 'successive decoding', 'subsequently applied', 'single user', 'result suggests', 'result serves', 'nicknamed cmhp', 'mimo gbc', 'mimo case', 'lower bound', 'input singleoutput', 'input signals', 'input multiple', 'high snr', 'general cross', 'general 2', 'gaussian multiple', 'four antennas', 'downlink signal', 'data stream', 'common message', 'cmhp coding', 'balancing problem', '1 ]),']</t>
  </si>
  <si>
    <t>Broadcast channel | Downlink | SINR-balancing | Superposition coding | Uplink-downlink duality</t>
  </si>
  <si>
    <t>A Gaussian multiple-input multiple-output broadcast channel (MIMO GBC) is considered. Throughout the paper it is assumed that 1) input signals are Gaussian and 2) perfect channel state information is available at the transmitter and at the receivers. By considering each data stream as a single user, the uplink-downlink signal-to-interference-plus-noise (SINR) duality is generalized to the MIMO case with general cross-talk matrix. The duality is subsequently applied to finding the solution for the SINR-balancing problem. The result serves as a tool for characterizing achievable rate regions of different coding strategies. Next, we investigate a superposition coding scheme proposed by Cover-van der Meulen-Hajek and Pursley (nicknamed CMHP [1]), where there is a common message to both users. We consider a MIMO broadcast channel with two users, each user has two antennas and the transmitter has four antennas. Assuming one common stream is sent by CMHP coding and successive decoding, a lower bound to the CMHP rate region is found. Behaviors of the CMHP rate region and sumrate are analyzed. We find the sumrate gaps between DPC, CMHP, and MMSE at high SNR for general 2-user multiple-input singleoutput (MISO) Gaussian broadcast channel. The result suggests when CMHP is beneficial for sumrate. ¬© 2009 IEEE.</t>
  </si>
  <si>
    <t>2484-2494</t>
  </si>
  <si>
    <t>60032144-60002014;60032144</t>
  </si>
  <si>
    <t>34167640000;16066751100</t>
  </si>
  <si>
    <t>Do, Hieu T.;Chung, Sae Young</t>
  </si>
  <si>
    <t>South Korea;Sweden</t>
  </si>
  <si>
    <t>Daejeon;Stockholm</t>
  </si>
  <si>
    <t>Korea Advanced Institute of Science and Technology;The Royal Institute of Technology (KTH)</t>
  </si>
  <si>
    <t>60032144;60002014</t>
  </si>
  <si>
    <t>Do H.T.</t>
  </si>
  <si>
    <t>Linear beamforming and superposition coding with common information for the gaussian MIMO broadcast channel</t>
  </si>
  <si>
    <t>10.1109/TCOMM.2009.08.070419</t>
  </si>
  <si>
    <t>2-s2.0-69549133697</t>
  </si>
  <si>
    <t>['transmit diversity', 'space diversity', 'significantly lowers', 'scheme concatenates', 'receiver complexity', 'realize frequency', 'outer space', 'multiple antennas', 'inner modulator', 'efficient realization', 'dmt tones', 'division multiplexing', 'also propose']</t>
  </si>
  <si>
    <t>Discrete multitone (DMT) modulation | Filtered multitone (FMT) modulation | Multiuser multiple-input-multiple-output (MIMO) systems | Orthogonal frequency-division multiple access (OFDM) | Wireless uplink</t>
  </si>
  <si>
    <t>We present an efficient realization of a novel wireless uplink transmission scheme. The scheme concatenates an inner filtered multitone (FMT) modulator with transmission over multiple antennas and an outer space-time cyclically prefixed discrete multitone (DMT) modulator. The inner modulator is used to realize frequency-division multiplexing of the users by partitioning the FMT subchannels among them. The outer modulator copes with the residual subchannel intersymbol interference, and it further implements a form of transmit diversity. Frequency and space diversity is exploited via direct-sequence data spreading across the DMT tones. We also propose a multiuser analysis filter bank that significantly lowers the receiver complexity. ¬© 2009 IEEE.</t>
  </si>
  <si>
    <t>3844-3850</t>
  </si>
  <si>
    <t>60025965;60025965</t>
  </si>
  <si>
    <t>7003396598;25926908500</t>
  </si>
  <si>
    <t>Tonello, Andrea M.;Bellin, Marco</t>
  </si>
  <si>
    <t>Udine</t>
  </si>
  <si>
    <t>Universit√† degli Studi di Udine</t>
  </si>
  <si>
    <t>Tonello A.</t>
  </si>
  <si>
    <t>Low-complexity realization of a concatenated DMT-FMT multiuser uplink system with transmit diversity</t>
  </si>
  <si>
    <t>10.1109/TVT.2009.2014382</t>
  </si>
  <si>
    <t>2-s2.0-69549135430</t>
  </si>
  <si>
    <t>['sfbc without', 'reduce papr', 'proposed scheme', 'one disadvantage', 'ofdm ).', 'multiple antennas', 'input single', 'effectively recovered', 'division multiplexing', 'clipped signals']</t>
  </si>
  <si>
    <t>Clipping | Multinode cooperation | Orthogonal frequency-division multiplexing (OFDM) | Peak-to-average power ratio (PAPR) | Space-frequency block coded (SFBC) | Uplink</t>
  </si>
  <si>
    <t>Peak-to-average power ratio (PAPR) regrowth after clipping is one disadvantage of space-frequency block coded orthogonal frequency-division multiplexing (SFBC-OFDM). In this letter, we propose an effective PAPR reduction technique of SFBC-OFDM for multinode cooperative transmission. To reduce PAPR at the source (mobile equipment), the relay applies SFBC encoding, which enables the source to transmit clipped single-input single-output (SISO)-OFDM signals without any increase of PAPR. Simulation results show that the clipped signals of proposed scheme are effectively recovered, and the proposed scheme achieves the diversity of SFBC without the complexity of multiple antennas at the source. ¬© 2009 IEEE.</t>
  </si>
  <si>
    <t>925-928</t>
  </si>
  <si>
    <t>60032330;60003780;60032330;60032330</t>
  </si>
  <si>
    <t>57221435656;55267081900;23398720800;55577336000</t>
  </si>
  <si>
    <t>Kim, Young Jim;Kwon, Ui Kun;Seol, Dae Young;Im, Gi Hong</t>
  </si>
  <si>
    <t>Pohang University of Science and Technology;Samsung Electronics Co. Ltd.</t>
  </si>
  <si>
    <t>60032330;60003780</t>
  </si>
  <si>
    <t>Kim Y.J.</t>
  </si>
  <si>
    <t>An effective PAPR reduction of SFBC-OFDM for multinode cooperative transmission</t>
  </si>
  <si>
    <t>10.1109/LSP.2009.2027154</t>
  </si>
  <si>
    <t>2-s2.0-69549138238</t>
  </si>
  <si>
    <t>['simulation results', 'simplified fixed', 'signal detection', 'qam system', 'original fsd', 'original fixed', 'optimal performance', '8 transmit']</t>
  </si>
  <si>
    <t>Fixed-complexity | Sphere decoder (SD) | Vertical Bell Laboratories layered space-time (V-BLAST)</t>
  </si>
  <si>
    <t>A simplified fixed-complexity sphere decoder (SFSD) with much lower computational cost than that of the original fixed-complexity sphere decoder (FSD) has been developed for signal detection in vertical Bell Laboratories layered space-time (V-BLAST) systems. Simulation results on a 16-QAM system with 8 transmit and 8 receive antennas show that the SFSD can attain the near-optimal performance with a cost that is about 37% of the counterpart of the original FSD. ¬© 2009 IEEE.</t>
  </si>
  <si>
    <t>582-584</t>
  </si>
  <si>
    <t>35075492700;55715384400;55239719600;7404801897</t>
  </si>
  <si>
    <t>Xiong, Cong;Zhang, Xin;Wu, Kai;Yang, Dacheng</t>
  </si>
  <si>
    <t>Xiong C.</t>
  </si>
  <si>
    <t>A simplified fixed-complexity sphere decoder for V-BLAST systems</t>
  </si>
  <si>
    <t>10.1109/LCOMM.2009.091039</t>
  </si>
  <si>
    <t>2-s2.0-69649089417</t>
  </si>
  <si>
    <t>['provided compared', 'networks based', 'multiple output', 'multiple input', 'mixed diversity', 'letter investigates', 'eight transmit', 'diversity combining', 'antenna selection']</t>
  </si>
  <si>
    <t>MIMO | Spatial multiplexing | WCDMA</t>
  </si>
  <si>
    <t>This letter investigates the performance of a mixed diversity-spatial multiplexing transmission strategy for multiple input-multiple output (MIMO) networks based on dual code transmission with antenna selection. The wideband code division multiple access (WCDMA) physical layer protocol has been used to demonstrate that for eight transmit and four receive antennas per user, 2.4Mbps more capacity is provided compared to single code spatial multiplexing transmission and 100% code allocation gain, compared to diversity combining and four codes per user. ¬© 2009 IEEE.</t>
  </si>
  <si>
    <t>570-572</t>
  </si>
  <si>
    <t>60002947;60003684;60002947</t>
  </si>
  <si>
    <t>24469879600;7004302468;35571264900</t>
  </si>
  <si>
    <t>Gkonis, Panagiotis K.;Tsoulos, George V.;Kaklamani, Dimitra I.</t>
  </si>
  <si>
    <t>Tripolis;Athens</t>
  </si>
  <si>
    <t>University of Peloponnese;National Technical University of Athens</t>
  </si>
  <si>
    <t>60003684;60002947</t>
  </si>
  <si>
    <t>Gkonis P.</t>
  </si>
  <si>
    <t>Dual code Tx diversity with antenna selection for spatial multiplexing in MIMO-WCDMA networks</t>
  </si>
  <si>
    <t>10.1109/LCOMM.2009.090620</t>
  </si>
  <si>
    <t>2-s2.0-69649089545</t>
  </si>
  <si>
    <t>2008AA7010205</t>
  </si>
  <si>
    <t>['using one', 'two antennas', 'obtaining upper', 'lower bounds', 'interesting scenario', 'good performance', 'complexity tradeoff', 'base station']</t>
  </si>
  <si>
    <t>Asymmetric channel state information at transmitter | Capacity | MIMO channels</t>
  </si>
  <si>
    <t>Using two receive antennas at a mobile phone improves downlink performance. But because of the correlation of the two antennas, using one of them to transmit in the uplink is a good performance-complexity tradeoff. This creates an interesting scenario of asymmetric channel state information at the transmitter in a time division duplex system, where the downlink channel coefficients related to one of the two receive antennas can be learned by the base station from the uplink training due to reciprocity. We provide near optimal transmitter design by obtaining upper and lower bounds of the downlink ergodic capacity. ¬© 2009 IEEE.</t>
  </si>
  <si>
    <t>564-566</t>
  </si>
  <si>
    <t>60014966;60011410;60000221;60014966;60014966</t>
  </si>
  <si>
    <t>18133853500;35766249800;7410225129;7103166724;36882561300</t>
  </si>
  <si>
    <t>Liu, An;Huang, Xinming;Liu, Youjian;Xiang, Haige;Luo, Wu</t>
  </si>
  <si>
    <t>Beijing;Worcester;Boulder</t>
  </si>
  <si>
    <t>Peking University;Worcester Polytechnic Institute;University of Colorado Boulder</t>
  </si>
  <si>
    <t>60014966;60011410;60000221</t>
  </si>
  <si>
    <t>Liu A.</t>
  </si>
  <si>
    <t>Capacity bounds of MIMO channels with asymmetric channel state information at transmitter</t>
  </si>
  <si>
    <t>10.1109/LCOMM.2009.090991</t>
  </si>
  <si>
    <t>2-s2.0-69649092076</t>
  </si>
  <si>
    <t>['similar assemblies', 'sharp optical', 'reststrahlen band', 'resonance properties', 'quality factor', 'polariton modes', 'polar salts', 'phonon resonances', 'numerical simulations', 'fundamental formula', 'electrostatic limit', 'antennas composed']</t>
  </si>
  <si>
    <t>We calculate the terahertz/far-infrared focusing properties of polar salt antennas exploiting the sharp optical-phonon resonances in polar salts. We report a fundamental formula for the quality factor of local surface phonon-polariton modes in the electrostatic limit, wherein the frequency of the mode alone determines the quality factor. We consider the resonance properties of both cylindrical polar salt antennas and antennas composed of self-similar assemblies of micro/nanospheres. The deepest subwavelength antenna operation is found to occur at the high frequency end of the reststrahlen band where the dielectric function approaches -1. Through numerical simulations, we predict local electric field enhancements as high as 800 in self-similar GaP Œª0 /8 antenna structures. ¬© 2009 American Institute of Physics.</t>
  </si>
  <si>
    <t>57224613897;10041031100</t>
  </si>
  <si>
    <t>Chien, Wei Yin;Szkopek, Thomas</t>
  </si>
  <si>
    <t>Chien W.Y.</t>
  </si>
  <si>
    <t>Subwavelength focusing of terahertz/far-infrared radiation via phonon-polariton resonance in polar salt antenna structures</t>
  </si>
  <si>
    <t>10.1063/1.3200955</t>
  </si>
  <si>
    <t>2-s2.0-69749097118</t>
  </si>
  <si>
    <t>040883-AI-COM</t>
  </si>
  <si>
    <t>['widely used', 'typically used', 'regularization parameter', 'propose gpr', 'paper includes', 'optimization problem', 'optimally set', 'novel detector', 'nonlinear estimator', 'new approach', 'maximum likelihood', 'little information', 'gpr solution', 'gpr receiver', 'easily compute', 'digital communications', 'art solutions', 'also show', 'accurate learning']</t>
  </si>
  <si>
    <t>Gaussian process for regression | Kernel methods | Multiuser detection | Nonlinear regression</t>
  </si>
  <si>
    <t>In this paper we present Gaussian processes for Regression (GPR) as a novel detector for CDMA digital communications. Particularly, we propose GPR for constructing analytical nonlinear multiuser detectors in CDMA communication systems. GPR can easily compute the parameters that describe its nonlinearities by maximum likelihood. Thereby, no cross-validation is needed, as it is typically used in nonlinear estimation procedures. The GPR solution is analytical, given its parameters, and it does not need to solve an optimization problem for building the nonlinear estimator. These properties provide fast and accurate learning, two major issues in digital communications. The GPR with a linear decision function can be understood as a regularized MMSE detector, in which the regularization parameter is optimally set. We also show the GPR receiver to be a straightforward nonlinear extension of the linear minimum mean square error (MMSE) criterion, widely used in the design of these receivers. We argue the benefits of this new approach in short codes CDMA systems where little information on the users' codes, users' amplitudes or the channel is available. The paper includes some experiments to show that GPR outperforms linear (MMSE) and nonlinear (SVM) state-ofthe- art solutions. ¬© 2009 IEEE.</t>
  </si>
  <si>
    <t>2339-2347</t>
  </si>
  <si>
    <t>60025797;60003269-60001741</t>
  </si>
  <si>
    <t>6603073163;55934982700</t>
  </si>
  <si>
    <t>Murillo-Fuentes, Juan Jos√©;P√©rez-Cruz, Fernando</t>
  </si>
  <si>
    <t>Spain;United States;Spain</t>
  </si>
  <si>
    <t>Sevilla;Princeton;Madrid</t>
  </si>
  <si>
    <t>Universidad de Sevilla, Escuela T√©cnica Superior de Ingenier√≠a;Princeton University;Universidad Carlos III de Madrid</t>
  </si>
  <si>
    <t>60025797;60003269;60001741</t>
  </si>
  <si>
    <t>Murillo-Fuentes J.J.</t>
  </si>
  <si>
    <t>Gaussian process regressors for multiuser detection in DS-CDMA systems</t>
  </si>
  <si>
    <t>10.1109/TCOMM.2009.08.070450</t>
  </si>
  <si>
    <t>2-s2.0-69749101080</t>
  </si>
  <si>
    <t>['two transmit', 'time codes', 'stc design', 'simple closed', 'receive antennas', 'k fading', 'form expression', 'arbitrary stcs', 'arbitrary number']</t>
  </si>
  <si>
    <t>Asymptotic analysis | Generalized fading | STC</t>
  </si>
  <si>
    <t>Considering the practically important case of two transmit and an arbitrary number of receive antennas, we provide a simple closed - form expression for the asymptotic pairwise error probability (PEP) of space-time codes (STCs) in generalized fading including Rayleigh, Ricean, Nakagami-q, Nakagami-m, Weibull, and generalized - K fading. The presented analysis provides new insights into STC design and can be used to obtain tight asymptotic upper bounds for the bit, symbol, and frame error probabilities of arbitrary STCs. ¬© 2009 IEEE.</t>
  </si>
  <si>
    <t>561-563</t>
  </si>
  <si>
    <t>24475301700;7004473639</t>
  </si>
  <si>
    <t>Nezampour, Ali;Schober, Robert</t>
  </si>
  <si>
    <t>Nezampour A.</t>
  </si>
  <si>
    <t>Asymptotic analysis of space - Time codes in generalized fading channels</t>
  </si>
  <si>
    <t>10.1109/LCOMM.2009.090935</t>
  </si>
  <si>
    <t>2-s2.0-69749102018</t>
  </si>
  <si>
    <t>FA9550-07-C-0049</t>
  </si>
  <si>
    <t>['upper atmosphere', 'transmission coefficients', 'three dimensions', 'theoretically calculate', 'simplified waveguide', 'sheath thickness', 'realistic waveguide', 'quite sensitive', 'ohmic heating', 'magnetic window', 'hundred gauss', 'good agreement', 'dimensional simulations', 'dimensional particle', 'cell simulations', 'antenna models', 'also observed']</t>
  </si>
  <si>
    <t>The results of investigations into the feasibility of using a magnetic window to propagate electromagnetic waves through a finite-sized overdense plasma slab are described. We theoretically calculate the transmission coefficients for right- and left-handed circularly polarized plane waves through a uniform magnetized plasma slab. Using reasonable estimates for the plasma properties expected to be found in the ionized shock layer surrounding a hypersonic aircraft traveling in the earth's upper atmosphere (radio blackout conditions), and assuming a 1 GHz carrier frequency for the radio communications channel, we find that the required magnetic field for propagation of right-handed circularly polarized, or whistler, waves is on the order of a few hundred gauss. Transmission coefficients are calculated as a function of sheath thickness and are shown to be quite sensitive to the electron collision frequency. One-dimensional particle-in-cell simulations are shown to be in good agreement with the theory. These simulations also demonstrate that Ohmic heating of the electrons can be considerable. Two- and three-dimensional particle-in-cell simulations using a simplified waveguide and antenna model illustrate the same general transmission behavior as the theory and one-dimensional simulations. In addition, a net focusing effect due to the plasma is also observed in two and three dimensions. These simulations can be extended to design and analyze more realistic waveguide and antenna models. ¬© 2009 American Institute of Physics.</t>
  </si>
  <si>
    <t>60018624;60018624;60018624;60018624;60018624-60007843</t>
  </si>
  <si>
    <t>9845610900;35461821100;26429671100;57213477793;35615218300</t>
  </si>
  <si>
    <t>Thoma, C.;Rose, D. V.;Miller, C. L.;Clark, R. E.;Hughes, T. P.</t>
  </si>
  <si>
    <t>Albuquerque;Albuquerque</t>
  </si>
  <si>
    <t>Voss Scientific;Sandia National Laboratories, New Mexico</t>
  </si>
  <si>
    <t>60018624;60007843</t>
  </si>
  <si>
    <t>Thoma C.</t>
  </si>
  <si>
    <t>Electromagnetic wave propagation through an overdense magnetized collisional plasma layer</t>
  </si>
  <si>
    <t>10.1063/1.3195085</t>
  </si>
  <si>
    <t>2-s2.0-69749117314</t>
  </si>
  <si>
    <t>['two arms', 'theoretically modeled', 'surface plasmons', 'single molecules', 'sensitive excitations', 'resonant circuit', 'rectangular prisms', 'plasmonic circuit', 'phase shifts', 'parallel arms', 'output signal', 'numerical simulations', 'first time', 'analyzed using', 'analyses show']</t>
  </si>
  <si>
    <t>In this paper, a plasmonic "ac Wheatstone bridge" circuit is proposed and theoretically modeled for the first time. The bridge circuit consists of three metallic nanoparticles, shaped as rectangular prisms, with two nanoparticles acting as parallel arms of a resonant circuit and the third bridging nanoparticle acting as an optical antenna providing an output signal. Polarized light excites localized surface plasmon resonances in the two arms of the circuit, which generate an optical signal dependent on the phase-sensitive excitations of surface plasmons in the antenna. The circuit is analyzed using a plasmonic coupling theory and numerical simulations. The analyses show that the plasmonic circuit is sensitive to phase shifts between the arms of the bridge and has the potential to detect the presence of single molecules. ¬© 2009 American Institute of Physics.</t>
  </si>
  <si>
    <t>60029470-60019578;60029470;60029470</t>
  </si>
  <si>
    <t>57203731709;10639115800;8727189300</t>
  </si>
  <si>
    <t>Davis, T. J.;Vernon, K. C.;G√≥mez, D. E.</t>
  </si>
  <si>
    <t>Melbourne;Melbourne</t>
  </si>
  <si>
    <t>Commonwealth Scientific and Industrial Research Organization;Monash University</t>
  </si>
  <si>
    <t>60029470;60019578</t>
  </si>
  <si>
    <t>Davis T.</t>
  </si>
  <si>
    <t>A plasmonic "ac Wheatstone bridge" circuit for high-sensitivity phase measurement and single-molecule detection</t>
  </si>
  <si>
    <t>10.1063/1.3195071</t>
  </si>
  <si>
    <t>2-s2.0-69749124862</t>
  </si>
  <si>
    <t>['surface confirmed', 'supramolecular expression', 'noncovalent anchoring', 'job plot', 'functionalized antenna', 'figure presented', 'correct formation', 'complex consisting', 'complementary moieties', 'center occurs', 'carboxylate group', '1 fashion']</t>
  </si>
  <si>
    <t>(Figure Presented) Assembly of a mixture of guest-functionalized antenna and Eu3+-complexed ligand molecules in a patterned fashion onto a receptor surface provides efficient localized sensitized emission. Coordination of a carboxylate group of the antenna to the Eu3+ center and noncovalent anchoring of both components to the receptor surface appeared to be prerequisites for efficient energy transfer. A Job plot at the surface confirmed that coordination of the antenna to the Eu3+ center occurs in a 1:1 fashion. The efficiency of this intramolecular binding process is promoted by the high effective concentration of both complementary moieties at the surface. The system constitutes therefore an example of supramolecular expression of a complex consisting of several different building blocks which signals its own correct formation. ¬© 2009 American Chemical Society.</t>
  </si>
  <si>
    <t>12567-12569</t>
  </si>
  <si>
    <t>60084325;60084325;60084325;60084325;60084325;60084325;60084325</t>
  </si>
  <si>
    <t>25422027300;55738450300;14031169000;15119629900;35467605800;6701486565;16143914200</t>
  </si>
  <si>
    <t>Hsu, Shu Han;Yilmaz, M. Deniz;Blum, Christian;Subramaniam, Vinod;Reinhoudt, David N.;Velders, Aldrik H.;Huskens, Jurriaan</t>
  </si>
  <si>
    <t>Enschede</t>
  </si>
  <si>
    <t>MESA+ Instituut</t>
  </si>
  <si>
    <t>Hsu S.H.</t>
  </si>
  <si>
    <t>Expression of sensitized Eu&lt;sup&gt;3+&lt;/sup&gt; luminescence at a multivalent interface</t>
  </si>
  <si>
    <t>10.1021/ja904747p</t>
  </si>
  <si>
    <t>2-s2.0-69849109442</t>
  </si>
  <si>
    <t>SST200908</t>
  </si>
  <si>
    <t>['results show', 'plasma source', 'increasing voltage', 'increase linearly', 'electron density', 'discharge channel', 'applied voltage', '73 kv', '2 ns']</t>
  </si>
  <si>
    <t>A method is developed for measuring the electron density in argon during atmospheric pressure dielectric barrier discharge. The oscillating electromagnetic signal is detected by an antenna at a distance from the plasma source. The electron density is then calculated from the ion oscillation frequency. The results show that the electron density in the plasma after the turnoff of the discharge channel is 2.55√ó 1019 m-3 with an applied voltage of 2.73 kV, and it decays almost exponentially down to 1.00√ó 1019 m-3 over 49.2 ns. The electron density is found to increase linearly with increasing voltage. ¬© 2009 American Institute of Physics.</t>
  </si>
  <si>
    <t>60000937;60000937;60000937;60000937</t>
  </si>
  <si>
    <t>57206191685;55619291804;55448928000;34973209000</t>
  </si>
  <si>
    <t>Qi, Bing;Huang, Jianjun;Gao, Liang;Qiu, Yunming</t>
  </si>
  <si>
    <t>Shenzhen</t>
  </si>
  <si>
    <t>Shenzhen University</t>
  </si>
  <si>
    <t>Qi B.</t>
  </si>
  <si>
    <t>Electron density measurements in an atmospheric pressure argon discharge by means of plasma radiation</t>
  </si>
  <si>
    <t>10.1063/1.3200894</t>
  </si>
  <si>
    <t>2-s2.0-69849101063</t>
  </si>
  <si>
    <t>['vibronic spectrum', 'thrust performance', 'thrust efficiency', 'throat 0', 'surface wave', 'supersonic );', 'stark broadening', 'specific impulse', 'small amount', 'rotational temperature', 'rod antenna', 'plasma density', 'pendulum methods', 'numerical analysis', 'microwaves interacting', 'microwave power', 'microwave antenna', 'microthrust stand', 'microplasma thruster', 'microplasma source', 'micronozzle inlet', 'maximum thereabout', 'gas temperature', 'flow rates', 'flow properties', 'experimental results', 'excited plasmas', 'excited microplasmas', 'entire region', 'electron density', 'domain approximation', 'dimensional model', 'also measured', 'also employed', 'aerodynamic features', 'additive gases', '70 sccm', '50 kpa', '5 mm', '4 mn', '2 mm', '1000 k']</t>
  </si>
  <si>
    <t>Plasma and aerodynamic features have been investigated for a microplasma thruster of electrothermal type using azimuthally symmetric microwave-excited microplasmas. The thruster developed consisted of a microplasma source 1.5 mm in diameter, 10 mm long with a rod antenna on axis, and a converging-diverging micronozzle 1 mm long with a throat 0.2 mm in diameter. The feed or propellant gas employed was Ar at pressures of 10-50 kPa with flow rates of 10-70 SCCM (SCCM denotes standard cubic centimeter per minute at STP) and the surface wave-excited plasmas were established by 4.0 GHz microwaves at powers of ‚â§ 6 W. Numerical analysis was made for the plasma and flow properties by developing a self-consistent, two-dimensional model, where a two-temperature fluid model was applied to the entire region through the microplasma source to the micronozzle (or through subsonic to supersonic); in the former, an electromagnetic model based on the finite difference time-domain approximation was also employed for analysis of microwaves interacting with plasmas. In experiments, optical emission spectroscopy was employed with a small amount of additive gases of H2 and N2, to measure the plasma electron density and gas temperature in the microplasma source around the top of the microwave antenna, just upstream of the micronozzle inlet; in practice, the numerical analysis exhibited a maximum thereabout for the microwave power density absorbed, plasma density, and gas temperature. The Stark broadening of H Balmer line and the vibronic spectrum of N2 second positive band indicated that the electron density was in the range of (3-12) √ó 10 19 m-3 and the gas or rotational temperature was in the range of 700-1000 K. The thrust performance was also measured by using a microthrust stand with a combination of target and pendulum methods, giving a thrust in the range of 0.2-1.4 mN, a specific impulse in the range of 50-80 s, and a thrust efficiency in the range of 2%-12%. These experimental results were consistent with those of numerical analysis, depending on microwave power and gas flow rate. ¬© 2009 American Institute of Physics.</t>
  </si>
  <si>
    <t>60011001;60011001;60011001;60011001</t>
  </si>
  <si>
    <t>57218979073;12793370100;7003276205;7403889542</t>
  </si>
  <si>
    <t>Takahashi, Takeshi;Takao, Yoshinori;Eriguchi, Koji;Ono, Kouichi</t>
  </si>
  <si>
    <t>Numerical and experimental study of microwave-excited microplasma and micronozzle flow for a microplasma thruster</t>
  </si>
  <si>
    <t>10.1063/1.3205889</t>
  </si>
  <si>
    <t>2-s2.0-69849103386</t>
  </si>
  <si>
    <t>['three times', 'power emitted', 'phase locking', 'loop length', 'key element', 'innovative implementation', 'flow oscillator', 'ffo linewidths', 'delay results', 'cpll ).', 'cpd ),', 'cables 50cm', 'authors present', '40 mhz', '11 mhz']</t>
  </si>
  <si>
    <t>The authors present a new cryogenic device, an ultrawideband cryogenic phase locking loop system (CPLL). The CPLL was developed for phase locking of a flux-flow oscillator (FFO) in a superconducting integrated receiver (SIR) but can be used for any cryogenic terahertz oscillator. The key element of the CPLL is the cryogenic phase detector (CPD), a recently proposed new superconducting element. The CPD is an innovative implementation of a superconductor-insulator- superconductor tunnel junction. All components of the CPLL reside inside a cryostat at 4.2K, with the loop length of cables 50cm and the total loop delay 4.5ns. So small a delay results in a CPLL synchronization bandwidth as wide as 40 MHz and allows phase locking of more than 60% of the power emitted by the FFO, even for FFO linewidths of about 11 MHz. This percentage of phase locked power is three times that achieved with conventional room temperature PLLs. Such an improvement enables reducing the FFO phase noise and extending the SIR operation range. ¬© 2009 IOP Publishing Ltd.</t>
  </si>
  <si>
    <t>Superconductor Science and Technology</t>
  </si>
  <si>
    <t>60029225-60001512;60029225-60001512;60029225;60029225-60001512;60001512-60023599;100794141</t>
  </si>
  <si>
    <t>12766194200;7004791063;7006971282;35508891100;6701611551;8609217500</t>
  </si>
  <si>
    <t>Khudchenko, A. V.;Koshelets, V. P.;Dmitriev, P. N.;Ermakov, A. B.;Yagoubov, P. A.;Pylypenko, O. M.</t>
  </si>
  <si>
    <t>Russian Federation;Germany;Netherlands;Ukraine</t>
  </si>
  <si>
    <t>Moscow;Garching bei Munchen;Utrecht;Kiev</t>
  </si>
  <si>
    <t>Kotelnikov Institute of Radioengineering and Electronics (IRE) of Russian Academy of Sciences;European Southern Observatory;SRON Netherlands Institute for Space Research;State Research Center of Superconducting Electronics Iceberg</t>
  </si>
  <si>
    <t>60029225;60023599;60001512;100794141</t>
  </si>
  <si>
    <t>Khudchenko A.</t>
  </si>
  <si>
    <t>A cryogenic phase locking loop system for a superconducting integrated receiver</t>
  </si>
  <si>
    <t>S0953204809128191</t>
  </si>
  <si>
    <t>10.1088/0953-2048/22/8/085012</t>
  </si>
  <si>
    <t>2-s2.0-69849104294</t>
  </si>
  <si>
    <t>['temporal dynamics', 'stressed flies', 'specialized neurons', 'sensitive neurons', 'seeking behaviour', 'ripening fruits', 'rights reserved', 'related odorants', 'olfactory coding', 'odour emitted', 'odorants significantly', 'odorants present', 'odorants act', 'observe differences', 'novel odours', 'new class', 'neuronal basis', 'mediated host', 'longer present', 'innate olfactory', 'initial exposure', 'inhibitory odorants', 'inhibitory interactions', 'important role', 'fruitflies need', 'fermenting yeast', 'effective inhibitors', 'directly influenced', 'dependent modification', 'culex mosquitoes', 'contain co2', 'co2 response', 'co2 receptors', 'broader implications', 'briefly pre', 'behavioural avoidance', 'avoidance response', 'avoidance mediated', 'also show']</t>
  </si>
  <si>
    <t>The fruitfly Drosophila melanogaster exhibits a robust and innate olfactory-based avoidance behaviour to CO2, a component of odour emitted from stressed flies. Specialized neurons in the antenna and a dedicated neuronal circuit in the higher olfactory system mediate CO2 detection and avoidance. However, fruitflies need to overcome this avoidance response in some environments that contain CO2 such as ripening fruits and fermenting yeast, which are essential food sources. Very little is known about the molecular and neuronal basis of this unique, context-dependent modification of innate olfactory avoidance behaviour. Here we identify a new class of odorants present in food that directly inhibit CO 2 -sensitive neurons in the antenna. Using an in vivo expression system we establish that the odorants act on the Gr21a/Gr63a CO2 receptor. The presence of these odorants significantly and specifically reduces CO2 -mediated avoidance behaviour, as well as avoidance mediated by Drosophila stress odour. We propose a model in which behavioural avoidance to CO2 is directly influenced by inhibitory interactions of the novel odours with CO2 receptors. Furthermore, we observe differences in the temporal dynamics of inhibition: the effect of one of these odorants lasts several minutes beyond the initial exposure. Notably, animals that have been briefly pre-exposed to this odorant do not respond to the CO 2 avoidance cue even after the odorant is no longer present. We also show that related odorants are effective inhibitors of the CO2 response in Culex mosquitoes that transmit West Nile fever and filariasis. Our findings have broader implications in highlighting the important role of inhibitory odorants in olfactory coding, and in their potential to disrupt CO 2 -mediated host-seeking behaviour in disease-carrying insects like mosquitoes. ¬© 2009 Macmillan Publishers Limited. All rights reserved.</t>
  </si>
  <si>
    <t>60029526;60029526</t>
  </si>
  <si>
    <t>35076746200;15833172900</t>
  </si>
  <si>
    <t>Turner, Stephanie Lynn;Ray, Anandasankar</t>
  </si>
  <si>
    <t>Riverside</t>
  </si>
  <si>
    <t>University of California, Riverside</t>
  </si>
  <si>
    <t>Turner S.</t>
  </si>
  <si>
    <t>Modification of CO&lt;inf&gt;2&lt;/inf&gt; avoidance behaviour in Drosophila by inhibitory odorants</t>
  </si>
  <si>
    <t>NATURE08295</t>
  </si>
  <si>
    <t>10.1038/nature08295</t>
  </si>
  <si>
    <t>2-s2.0-70249089628</t>
  </si>
  <si>
    <t>['wavenumber ratio', 'vibration characteristics', 'typical modes', 'type structure', 'symmetry properties', 'similar characteristics', 'rights reserved', 'radiation efficiency', 'radiation efficiencies', 'natural vibration', 'higher frequencies', 'frequencies well', 'finite element', 'etc .)', 'directivity patterns', 'critical frequency', 'box structure', 'box mode', 'asme 131', 'also illustrated']</t>
  </si>
  <si>
    <t>The finite element and boundary element methods are employed in this study to investigate the sound radiation characteristics of a box-type structure. It has been shown [T.R. Lin, J. Pan, Vibration characteristics of a box-type structure, Journal of Vibration and Acoustics, Transactions of ASME 131 (2009) 031004-1-031004-9] that modes of natural vibration of a box-type structure can be classified into six groups according to the symmetry properties of the three panel pairs forming the box. In this paper, we demonstrate that such properties also reveal information about sound radiation effectiveness of each group of modes. The changes of radiation efficiencies and directivity patterns with the wavenumber ratio (the ratio between the acoustic and the plate bending wavenumbers) are examined for typical modes from each group. Similar characteristics of modal radiation efficiencies between a box structure and a corresponding simply supported panel are observed. The change of sound radiation patterns as a function of the wavenumber ratio is also illustrated. It is found that the sound radiation directivity of each box mode can be correlated to that of elementary sound sources (monopole, dipole, etc.) at frequencies well below the critical frequency of the plates of the box. The sound radiation pattern on the box surface also closely related to the vibration amplitude distribution of the box structure at frequencies above the critical frequency. In the medium frequency range, the radiated sound field is dominated by the edge vibration pattern of the box. The radiation efficiency of all box modes reaches a peak at frequencies above the critical frequency, and gradually approaches unity at higher frequencies. ¬© 2009 Elsevier Ltd. All rights reserved.</t>
  </si>
  <si>
    <t>835-851</t>
  </si>
  <si>
    <t>0022460X</t>
  </si>
  <si>
    <t>Journal of Sound and Vibration</t>
  </si>
  <si>
    <t>60011019;60031806</t>
  </si>
  <si>
    <t>23485981800;7404099018</t>
  </si>
  <si>
    <t>Ran Lin, Tian;Pan, Jie</t>
  </si>
  <si>
    <t>Perth;Brisbane</t>
  </si>
  <si>
    <t>The University of Western Australia;Queensland University of Technology</t>
  </si>
  <si>
    <t>60031806;60011019</t>
  </si>
  <si>
    <t>Ran Lin T.</t>
  </si>
  <si>
    <t>Sound radiation characteristics of a box-type structure</t>
  </si>
  <si>
    <t>S0022460X09003435</t>
  </si>
  <si>
    <t>10.1016/j.jsv.2009.04.016</t>
  </si>
  <si>
    <t>2-s2.0-67649506233</t>
  </si>
  <si>
    <t>['wideband gain', 'wide b3db', 'transducer gain', 'standard 90', 'source stages', 'source impedance', 'referred 1', 'noise amplifier', 'gate stage', 'excellent agreement', 'e .,', 'design robustness', 'approach validity', '7 dbm', '7 db', '5 db', '2 ghz']</t>
  </si>
  <si>
    <t>Complementary metal - oxide - semiconductor (CMOS) | Low-noise amplifier (LNA) | Radio-frequency integrated circuit (RFIC) | Ultrawideband (UWB) | Wireless body area network (WBAN)</t>
  </si>
  <si>
    <t>A fully differential CMOS ultrawideband low-noise amplifier (LNA) is presented. The LNA has been realized in a standard 90-nm CMOS technology and consists of a common-gate stage and two subsequent common-source stages. The common-gate input stage realizes a wideband input impedance matching to the source impedance of the receiver (i.e., the antenna), whereas the two subsequent common-source stages provide a wideband gain by exploiting RLC tanks. The measurements have exhibited a transducer gain of 22.7 dB at 5.2 GHz, a 4.9-GHz-wide B3dB, an input reflection coefficient lower than -10.5 dB, and an input-referred 1-dB compression point of -19.7 dBm, which are in excellent agreement with the postlayout simulation results, confirming the approach validity and the design robustness. ¬© 2009 IEEE.</t>
  </si>
  <si>
    <t>689-693</t>
  </si>
  <si>
    <t>60028868;60028868-60025160-60001898</t>
  </si>
  <si>
    <t>22735002200;23391493900</t>
  </si>
  <si>
    <t>Pepe, Domenico;Zito, Domenico</t>
  </si>
  <si>
    <t>Italy;Ireland;Ireland</t>
  </si>
  <si>
    <t>Pisa;Cork;Cork</t>
  </si>
  <si>
    <t>Universit√† di Pisa;University College Cork;Tyndall National Institute</t>
  </si>
  <si>
    <t>60028868;60025160;60001898</t>
  </si>
  <si>
    <t>Pepe D.</t>
  </si>
  <si>
    <t>22.7-dB Gain - 19.7-dBm ICP&lt;inf&gt;1dB&lt;/inf&gt; UWB CMOS LNA</t>
  </si>
  <si>
    <t>10.1109/TCSII.2009.2027943</t>
  </si>
  <si>
    <t>2-s2.0-70349586487</t>
  </si>
  <si>
    <t>['single cnt', 'paper describes', 'novel applications', 'experiments used', 'cnt radio', 'cnt ).', 'adjustable tuner']</t>
  </si>
  <si>
    <t>Nanotechnology | Radio receivers</t>
  </si>
  <si>
    <t>Purpose - The purpose of this paper is to describe the world's smallest radio receiver, fabricated from a single carbon nanotube (CNT). Design/methodology/approach - This paper describes the construction and mode of operation of the CNT radio and the experiments used to test its functionality. Findings - It is shown that a single CNT can act as an antenna, adjustable tuner, amplifier and demodulator, resulting in a fully functional radio with the ability to receive and faithfully reproduce audio signals. Originality/value - This paper describes the world's smallest radio receiver which has the potential to be used in a range of both conventional and novel applications. Nanotechnology Radio receivers. ¬© Emerald Group Publishing Limited.</t>
  </si>
  <si>
    <t>316-318</t>
  </si>
  <si>
    <t>Bogue, Robert</t>
  </si>
  <si>
    <t>Technology Transfer Department</t>
  </si>
  <si>
    <t>Bogue R.</t>
  </si>
  <si>
    <t>US research group develops world's smallest radio receiver</t>
  </si>
  <si>
    <t>10.1108/02602280910986548</t>
  </si>
  <si>
    <t>2-s2.0-70349959689</t>
  </si>
  <si>
    <t>['radiation patterns', 'present high', 'plane waves', 'performance beam', 'measured using', 'low sidelobe', 'index distributions', 'horn antenna', 'high directivity', 'good matching', 'field distributions', 'dimensional near', 'carefully designed', 'beam direction']</t>
  </si>
  <si>
    <t>A planar lens made of gradient index metamaterials can transform cylindrical waves to plane waves, and the beam direction of plane waves is controlled by adjusting the refractive-index distributions of the lens. Based on such properties, we present high-performance beam-scanning antennas experimentally using the gradient-index planar lens and horn antenna. The lens is carefully designed with metamaterials to achieve different refractive indices and good matching of impedance. The near-field distributions of antennas are measured using a two-dimensional near-field microwave scanning apparatus, and the radiation patterns are presented to show the high directivity and low sidelobe. ¬© 2009 American Institute of Physics.</t>
  </si>
  <si>
    <t>27169448200;57192468526;57214097937;35220790800;36077619200;55342807700</t>
  </si>
  <si>
    <t>Ma, Hui Feng;Chen, Xi;Xu, Hong Sheng;Yang, Xin Mi;Jiang, Wei Xiang;Cui, Tie Jun</t>
  </si>
  <si>
    <t>Experiments on high-performance beam-scanning antennas made of gradient-index metamaterials</t>
  </si>
  <si>
    <t>10.1063/1.3223608</t>
  </si>
  <si>
    <t>2-s2.0-69949154177</t>
  </si>
  <si>
    <t>['radio frequency', 'plane waves', 'optical frequencies', 'light scattering', 'feed gap', 'element simulations', 'efficient calculation', 'directly borrowed', 'current distribution', 'circuit parameters', 'antenna impedance']</t>
  </si>
  <si>
    <t>We describe the application of full-wave and semi-analytical numerical tools for the modeling of optical wire antennas, with the aim of providing novel guidelines for analysis and design. The concept of antenna impedance at optical frequencies is reviewed by means of finite-element simulations, whereas a surface-impedance integral equation is derived in order to perform an accurate and efficient calculation of the current distribution, and thereby to determine the equivalent-circuit parameters. These are introduced into simple circuits models, directly borrowed from radio frequency, which are applied in order to model the phenomena of enhanced field confinement at the feed gap and light scattering by optical antennas illuminated by plane waves. ¬© 2009 Optical Society of America.</t>
  </si>
  <si>
    <t>16792-16800</t>
  </si>
  <si>
    <t>60015300;60015300;60015300;60025965;60025965;60025965;60000481;60000481;60000481</t>
  </si>
  <si>
    <t>55751744012;35572110200;6603600157;7003542140;26325127100;7005985328;7005751865;33968060800;7003517298</t>
  </si>
  <si>
    <t>Locatelli, Andrea;De Angelis, Costantino;Modotto, Daniele;Boscolo, Stefano;Sacchetto, Francesco;Midrio, Michele;Capobianco, Antonio D.;Pigozzo, Filippo M.;Someda, Carlo G.</t>
  </si>
  <si>
    <t>Udine;Brescia;Padua</t>
  </si>
  <si>
    <t>Universit√† degli Studi di Udine;Universit√† degli Studi di Brescia;Universit√† degli Studi di Padova</t>
  </si>
  <si>
    <t>60025965;60015300;60000481</t>
  </si>
  <si>
    <t>Locatelli A.</t>
  </si>
  <si>
    <t>Modeling of enhanced field confinement and scattering by optical wire antennas</t>
  </si>
  <si>
    <t>10.1364/OE.17.016792</t>
  </si>
  <si>
    <t>2-s2.0-70349193340</t>
  </si>
  <si>
    <t>['two free', 'time monitoring', 'thz comb', 'stabilized precisely', 'spectral behavior', 'practical use', 'photomixing source', 'photoconductive antenna', 'optic crystal', 'nm mode', 'locked er', 'frequency comb', 'frequency accuracy', 'effectively demonstrated', 'afmc source', 'adjacent wavelengths']</t>
  </si>
  <si>
    <t>We propose a fiber-based, terahertz-comb-referenced spectrum analyzer which has the advantages of being a portable, alignment-free, robust, and flexible apparatus suitable for practical use. To this end, we constructed a 1550-nm mode-locked Er-doped fiber laser whose modelocked frequency was stabilized precisely by referring to a rubidium frequency standard, and used it to generate a highly stable terahertz (THz) frequency comb in a photoconductive antenna or an electro-optic crystal. By standardizing the THz comb, we determined the frequency accuracy of an active-frequency-multiplier-chain (AFMC) source to be 2.4 x 10-11. Furthermore, the potential of the THz spectrum analyzer was effectively demonstrated by real-time monitoring of the spectral behavior of the AFMC source and a photomixing source of two free-running CW lasers at adjacent wavelengths. ¬© 2009 Optical Society of America.</t>
  </si>
  <si>
    <t>17034-17043</t>
  </si>
  <si>
    <t>60024322;60024322;60024322;60024322-60092508;60024322;60024322-100606642;60092508;60092508;60024322;60024322</t>
  </si>
  <si>
    <t>7202943190;35292714100;35086227800;23485705200;57225664889;7402757875;7202113239;7006559985;7006744896;55508466200</t>
  </si>
  <si>
    <t>Yasui, Takeshi;Nakamura, Ryotaro;Kawamoto, Kohji;Ihara, Atsushi;Fujimoto, Yoshihide;Yokoyama, Shuko;Inaba, Hajime;Minoshima, Kaoru;Nagatsuma, Tadao;Araki, Tsutomu</t>
  </si>
  <si>
    <t>Tsukuba;Suita;Kyoto</t>
  </si>
  <si>
    <t>National Metrology Institute of Japan;Osaka University;Japan Micro-Optics Co.</t>
  </si>
  <si>
    <t>60092508;60024322;100606642</t>
  </si>
  <si>
    <t>Yasui T.</t>
  </si>
  <si>
    <t>Real-time monitoring of continuous-wave terahertz radiation using a fiber-based, terahertz-comb-referenced spectrum analyzer</t>
  </si>
  <si>
    <t>10.1364/OE.17.017034</t>
  </si>
  <si>
    <t>2-s2.0-70349216865</t>
  </si>
  <si>
    <t>['¬© 2009', 'transformation optics', 'specific example', 'numerical validation', 'line currents', 'includes surface', 'electromagnetic sources', 'correct formulation', 'coordinate transformations']</t>
  </si>
  <si>
    <t>Although the analysis of electromagnetic sources in the context of coordinate transformations and the implications for transformation optics have been discussed in the literature, a correct formulation that includes surface and line currents has not been reported. Here we derive how surface and line currents behave under coordinate transformations and validate the analysis through numerical validation of a specific example. This analysis enables transformation optics to be applied to problems that include singular source distributions, which is often the case for practical radiating systems and antennas, to make a given current distribution produce the same fields as a different current distribution by surrounding it with a material with specific electromagnetic properties. ¬© 2009 The American Physical Society.</t>
  </si>
  <si>
    <t>7004282880;17345982700;57050756100</t>
  </si>
  <si>
    <t>Cummer, Steven A.;Kundtz, Nathan;Popa, Bogdan Ioan</t>
  </si>
  <si>
    <t>Cummer S.</t>
  </si>
  <si>
    <t>Electromagnetic surface and line sources under coordinate transformations</t>
  </si>
  <si>
    <t>10.1103/PhysRevA.80.033820</t>
  </si>
  <si>
    <t>2-s2.0-70349235453</t>
  </si>
  <si>
    <t>['wide ranges', 'two kinds', 'thermodynamic properties', 'thermodynamic description', 'theoretical predictions', 'supercritical fluids', 'subcritical fluids', 'study low', 'solid surface', 'solid interactions', 'simplified perturbed', 'simple dubinin', 'rights reserved', 'relevant eos', 'pure components', 'previously used', 'pressure conditions', 'pressure adsorption', 'present work', 'predicting adsorption', 'mpta describes', 'mpta ),', 'mixture adsorption', 'interactions present', 'inhomogeneous fluid', 'high pressures', 'good agreement', 'gas phases', 'dra model', 'description involves', 'classical soave', 'binary mixtures', 'also evaluated', 'also discussed', 'adsorption equilibria', 'adsorbed phase', 'adsorbed fluid', 'accurate potential']</t>
  </si>
  <si>
    <t>Adsorption | High pressure | Modeling | Potential theory | Supercritical fluids</t>
  </si>
  <si>
    <t>The multicomponent potential theory of adsorption (MPTA), which has been previously used to study low-pressure adsorption of subcritical fluids, is extended to adsorption equilibria from supercritical fluids up to high pressures. The MPTA describes an adsorbed phase as an inhomogeneous fluid with thermodynamic properties that depend on the distance from the solid surface (or position in the porous space). The description involves the two kinds of interactions present in the adsorbed fluid, i.e. the fluid-fluid and fluid-solid interactions, accounted for by means of an equation of state (EoS) and interaction potential functions, respectively. This makes it possible to generate the different MPTA models by combination of the relevant EoS/potentials. In the present work, the simplified perturbed-chain statistical associating fluid theory (sPC-SAFT) EoS is used for the thermodynamic description of both the adsorbed and the gas phases. We have also evaluated the performance of the classical Soave-Redlich-Kwong (SRK) EoS. The fluid-solid interactions are described by simple Dubinin-Radushkevich-Astakhov (DRA) potentials. In addition, we test the performance of the 10-4-3 Steele potential. It is shown that application of sPC-SAFT slightly improves the performance of the MPTA and that in spite of its simplicity, the DRA model can be considered as an accurate potential, especially, for mixture adsorption. We show that, for the sets of experimental data considered in this work, the MPTA is capable of predicting adsorption of pure components and binary mixtures in wide ranges of pressure and temperature. A good agreement with the theoretical predictions is achieved in most of the cases. The MPTA is capable to correctly describe complex physical behavior observed at supercritical/high-pressure conditions. Some limitations of the model are also discussed. ¬© 2009 Elsevier B.V. All rights reserved.</t>
  </si>
  <si>
    <t>56-64</t>
  </si>
  <si>
    <t>100698932;100698932</t>
  </si>
  <si>
    <t>8637144200;57203232947</t>
  </si>
  <si>
    <t>Monsalvo, Matias A.;Shapiro, Alexander A.</t>
  </si>
  <si>
    <t>IVC-SEP</t>
  </si>
  <si>
    <t>Monsalvo M.</t>
  </si>
  <si>
    <t>Study of high-pressure adsorption from supercritical fluids by the potential theory</t>
  </si>
  <si>
    <t>S0378381209002027</t>
  </si>
  <si>
    <t>10.1016/j.fluid.2009.05.015</t>
  </si>
  <si>
    <t>2-s2.0-67649353870</t>
  </si>
  <si>
    <t>['synchronized gps', 'subsurface reveals', 'studies need', 'southern flanks', 'shorter layers', 'short portion', 'rights reserved', 'remained cautious', 'relative chronology', 'model show', 'merapi volcano', 'long transect', 'laser rangefinder', 'gpr survey', 'gendol valley', 'fine materials', 'distal lobe', 'coarse layers', 'ash flow', 'aggradation patterns', 'aggradation ).', '100 ¬†']</t>
  </si>
  <si>
    <t>Block-and-ash flows | Conceptual model | Deposition | GPR | Indonesia | Java | Merapi | Pyroclastic-flow | Volcano</t>
  </si>
  <si>
    <t>In 2006, a series of block-and-ash flows swept the southwestern and southern flanks of Merapi Volcano, Java, Indonesia. In the K. Gendol valley, near the village of Kaliadem, we conducted a GPR survey on the most distal lobe of the June 14th second block-and-ash flow deposit. For this 100¬†m-long transect, we used a commercial GPR RAMAC¬© mounted with 100¬†MHz antennas. We measured the topography with a synchronized GPS and a laser rangefinder. Back at the laboratory, we processed the dataset with the software REFLEX¬Æ. Data of the subsurface reveals a series of layers, separated by strong reflective horizons. These horizons are the manifestation of intercalations of fine materials in between more coarse layers. The architecture of these layers presents progradation, retrogradation and aggradation patterns that we relate to the block-and-ash flow deposition process. Based on these observations we proposed a relative chronology of the deposition and a simple conceptual model of the deposition. The model show that the block-and-ash flow can deposit either long, close to horizontal single layers, or shorter layers that imbricate themselves, following different patterns (progradation, retrogradation or aggradation). Nevertheless we remained cautious, since we only studied a very short portion of the deposit, and similar experiences need to be repeated. Moreover there are reflections in the radargram that we could not identify, and further studies need to be conducted. ¬© 2009 Elsevier B.V. All rights reserved.</t>
  </si>
  <si>
    <t>0169555X</t>
  </si>
  <si>
    <t>Geomorphology</t>
  </si>
  <si>
    <t>60021260-60123796;60021260;60021260-60069380;60021260;60021260</t>
  </si>
  <si>
    <t>55636321858;15738234900;24337927400;24338521500;6603422607</t>
  </si>
  <si>
    <t>Gomez, C.;Lavigne, F.;Hadmoko, D. S.;Lespinasse, N.;Wassmer, P.</t>
  </si>
  <si>
    <t>France;Indonesia;France</t>
  </si>
  <si>
    <t>Paris;Yogyakarta;Paris</t>
  </si>
  <si>
    <t>Universit√© de Paris;Universitas Gadjah Mada;Universit√© Paris 1 Panth√©on-Sorbonne</t>
  </si>
  <si>
    <t>60123796;60069380;60021260</t>
  </si>
  <si>
    <t>Gomez C.</t>
  </si>
  <si>
    <t>Block-and-ash flow deposition: A conceptual model from a GPR survey on pyroclastic-flow deposits at Merapi Volcano, Indonesia</t>
  </si>
  <si>
    <t>S0169555X09001524</t>
  </si>
  <si>
    <t>10.1016/j.geomorph.2009.03.024</t>
  </si>
  <si>
    <t>2-s2.0-67651093943</t>
  </si>
  <si>
    <t>['two types', 'transmission range', 'transmission links', 'transmission efficiency', 'success rate', 'spatial multiplexing', 'spatial diversity', 'routing architecture', 'rights reserved', 'provide multi', 'popular technique', 'performance improvements', 'performance improvement', 'path routing', 'new multi', 'mimo links', 'looked like', 'diversity gain', 'demand quality', 'bow structure', 'bandwidth requirement', 'average latency', 'also proposed']</t>
  </si>
  <si>
    <t>Ad hoc network | MIMO | Quality-of-service | Range-link | Rate-link</t>
  </si>
  <si>
    <t>The multiple inputs multiple output (MIMO) architecture supports smart antennas and MIMO links is now a popular technique for exploiting the multi-path, spatial multiplexing, and diversity gain to provide high spectral efficiencies and performance improvement in wireless ad hoc networks. In this work, we propose a new multi-path on demand quality-of-service (QoS) routing architecture, looked like a bow and called as bow structure, in MIMO ad hoc networks. A bow-based MIMO ad hoc networks routing protocol, named as BowQR, is also proposed to support QoS requirement and to improve the transmission efficiency. Each bow structure is composed of rate-links and/or range-links on demand to provide multi-path routing and satisfy the bandwidth requirement. Two types of transmission links, the rate-link and range-link, exploit the spatial multiplexing and spatial diversity to provide extremely high spectral efficiencies and increase the transmission range. Finally, the simulation results show that our BowQR protocol achieves the performance improvements in throughput, success rate, and average latency. ¬© 2009 Elsevier B.V. All rights reserved.</t>
  </si>
  <si>
    <t>1613-1630</t>
  </si>
  <si>
    <t>60016334;60027223;60016334</t>
  </si>
  <si>
    <t>7601423811;8056945100;27067604000</t>
  </si>
  <si>
    <t>Chen, Yuh Shyan;Hsu, Chih Shun;Hsieh, Po Tsai</t>
  </si>
  <si>
    <t>Shih Hsin University;National Taipei University</t>
  </si>
  <si>
    <t>60027223;60016334</t>
  </si>
  <si>
    <t>An efficient bow-based on-demand QoS routing protocol for MIMO ad hoc networks</t>
  </si>
  <si>
    <t>S0140366409001480</t>
  </si>
  <si>
    <t>10.1016/j.comcom.2009.05.018</t>
  </si>
  <si>
    <t>2-s2.0-68049099067</t>
  </si>
  <si>
    <t>['strong alternative', 'signal coefficients', 'reference antenna', 'projection sum', 'powerful alternative', 'multipath separation', 'multipath phenomena', 'magnitude squares', 'linear system', 'incoming signals', 'high accuracy', 'hf channels', 'ga combined', 'formed using', 'doa estimation', 'doa ),', 'developed according', 'column space', 'channel characteristics', 'challenging problem', 'basis vector', 'arrival angles', 'array manifold']</t>
  </si>
  <si>
    <t>Direction Finding (DF) | Direction of Arrival (DOA) | Genetic Algorithm (GA) | HF channel | Ionosphere | Multipath Separation and Direction of Arrival (MS-DOA) Estimation</t>
  </si>
  <si>
    <t>Direction-of-Arrival (DOA) defines the estimation of arrival angles of an electromagnetic wave impinging on a set of sensors. For dispersive and time-varying HF channels, where the propagating wave also suffers from the multipath phenomena, estimation of DOA is a very challenging problem. Multipath Separation-Direction of Arrival (MS-DOA), that is developed to estimate both the arrival angles in elevation and azimuth and the incoming signals at the output of the reference antenna with very high accuracy, proves itself as a strong alternative in DOA estimation for HF channels. In MS-DOA, a linear system of equations is formed using the coefficients of the basis vector for the array output vector, the incoming signal vector and the array manifold. The angles of arrival in elevation and azimuth are obtained as the maximizers of the sum of the magnitude squares of the projection of the signal coefficients on the column space of the array manifold. In this study, alternative Genetic Search Algorithms (GA) for the maximizers of the projection sum are investigated using simulated and experimental ionospheric channel data. It is observed that GA combined with MS-DOA is a powerful alternative in online DOA estimation and can be further developed according to the channel characteristics of a specific HF link. ¬© 2009 COSPAR.</t>
  </si>
  <si>
    <t>641-652</t>
  </si>
  <si>
    <t>60020484;60020484;60086142;60014808;60014808</t>
  </si>
  <si>
    <t>6603901653;26326830000;26326830500;7004472891;24724126100</t>
  </si>
  <si>
    <t>Arikan, Feza;Koroglu, Ozan;Fidan, Serdar;Arikan, Orhan;Guldogan, Mehmet B.</t>
  </si>
  <si>
    <t>Ankara;Ankara;Ankara</t>
  </si>
  <si>
    <t>T√ºrk Telekom√ºnikasyon A.S.;Hacettepe √úniversitesi;Bilkent √úniversitesi</t>
  </si>
  <si>
    <t>60086142;60020484;60014808</t>
  </si>
  <si>
    <t>Arikan F.</t>
  </si>
  <si>
    <t>Multipath Separation-Direction of Arrival (MS-DOA) with Genetic Search Algorithm for HF channels</t>
  </si>
  <si>
    <t>S0273117709001677</t>
  </si>
  <si>
    <t>10.1016/j.asr.2008.09.037</t>
  </si>
  <si>
    <t>2-s2.0-68049108515</t>
  </si>
  <si>
    <t>['values indicate', 'superior performance', 'simulated data', 'respective direction', 'proposed technique', 'obtained results', 'noise ratio', 'doppler shifts', 'doppler shift', 'different signal', 'df technique', 'antenna array', 'amplitude corresponding']</t>
  </si>
  <si>
    <t>Array signal processing | Cross Ambiguity Function (CAF) | Direction of arrival (DOA) | Doppler shift | Ionosphere | MUSIC | Time delay</t>
  </si>
  <si>
    <t>A novel array signal processing technique is proposed to estimate HF channel parameters including number of paths, their respective direction of arrivals (DOA), delays, Doppler shifts and amplitudes. The proposed technique utilizes the Cross Ambiguity Function (CAF), hence, called as the CAF-DF technique. The CAF-DF technique iteratively processes the array output data and provides reliable estimates for DOA, delay, Doppler shift and amplitude corresponding to each impinging HF propagated wave onto an antenna array. Obtained results for both real and simulated data at different signal to noise ratio (SNR) values indicate the superior performance of the proposed technique over the well known MUltiple SIgnal Classification (MUSIC) technique. ¬© 2009 COSPAR.</t>
  </si>
  <si>
    <t>653-662</t>
  </si>
  <si>
    <t>60014808;60014808;60020484</t>
  </si>
  <si>
    <t>24724126100;7004472891;6603901653</t>
  </si>
  <si>
    <t>Guldogan, Mehmet B.;Arikan, Orhan;Arikan, Feza</t>
  </si>
  <si>
    <t>Hacettepe √úniversitesi;Bilkent √úniversitesi</t>
  </si>
  <si>
    <t>60020484;60014808</t>
  </si>
  <si>
    <t>Guldogan M.</t>
  </si>
  <si>
    <t>A new technique for direction of arrival estimation for ionospheric multipath channels</t>
  </si>
  <si>
    <t>S0273117709003135</t>
  </si>
  <si>
    <t>10.1016/j.asr.2009.04.031</t>
  </si>
  <si>
    <t>2-s2.0-68049110506</t>
  </si>
  <si>
    <t>Bu812/5-1</t>
  </si>
  <si>
    <t>['zeaxanthin level', 'xanthophyll zeaxanthin', 'thylakoids isolated', 'thylakoid preparations', 'thylakoid membranes', 'strongly increased', 'solubilized thylakoids', 'solubilization procedure', 'slightly enhanced', 'separated completely', 'rights reserved', 'relative increase', 'rapid recovery', 'proteins involved', 'protein complexes', 'photosynthetic apparatus', 'observed shift', 'natural habitat', 'low light', 'little decrease', 'light reactions', 'lhc polypeptides', 'leaf folding', 'higher density', 'haberlea contributed', 'fully hydrated', 'elucidate whether', 'dried state', 'desiccated leaves', 'conditions similar', 'b proteins', 'antenna proteins', 'antenna complexes', 'also confirmed', 'absorption spectra', '5 %)']</t>
  </si>
  <si>
    <t>Desiccation-tolerant plant | LHC | Photosystems | Zeaxanthin</t>
  </si>
  <si>
    <t>The changes in some proteins involved in the light reactions of photosynthesis of the resurrection plant Haberlea rhodopensis were examined in connection with desiccation. Fully hydrated (control) and completely desiccated plants (relative water content (RWC) 6.5%) were used for thylakoid preparations. The chlorophyll (Chl) a to Chl b ratios of thylakoids isolated from control and desiccated leaves were very similar, which was also confirmed by measuring their absorption spectra. HPLC analysis revealed that Œ≤-carotene content was only slightly enhanced in desiccated leaves compared with the control, but the zeaxanthin level was strongly increased. Desiccation of H. rhodopensis to an air-dried state at very low light irradiance led to a little decrease in the level of D1, D2, PsbS and PsaA/B proteins in thylakoids, but a relative increase in LHC polypeptides. To further elucidate whether the composition of the protein complexes of the thylakoid membranes had changed, we performed a separation of solubilized thylakoids on sucrose density gradients. In contrast to spinach, Haberlea thylakoids appeared to be much more resistant to the same solubilization procedure, i.e. complexes were not separated completely and complexes of higher density were found. However, the fractions analyzed provided clear evidence for a move of part of the antenna complexes from PSII to PSI when plants became desiccated. This move was also confirmed by low temperature emission spectra of thylakoids. Overall, the photosynthetic proteins remained comparatively stable in dried Haberlea leaves when plants were desiccated under conditions similar to their natural habitat. Low light during desiccation was enough to induce a rise in the xanthophyll zeaxanthin and Œ≤-carotene. Together with the extensive leaf shrinkage and some leaf folding, increased zeaxanthin content and the observed shift in antenna proteins from PSII to PSI during desiccation of Haberlea contributed to the integrity of the photosynthetic apparatus, which is important for rapid recovery after rehydration. ¬© 2009 Elsevier GmbH. All rights reserved.</t>
  </si>
  <si>
    <t>1520-1528</t>
  </si>
  <si>
    <t>Journal of Plant Physiology</t>
  </si>
  <si>
    <t>60122664;60007762;60007762</t>
  </si>
  <si>
    <t>7003637706;55310582400;7006466104</t>
  </si>
  <si>
    <t>Georgieva, Katya;R√∂ding, Anja;B√ºchel, Claudia</t>
  </si>
  <si>
    <t>Bulgaria;Germany</t>
  </si>
  <si>
    <t>Sofia;Frankfurt am Main</t>
  </si>
  <si>
    <t>Institute of Plant Physiology and Genetics;Goethe-Universit√§t Frankfurt am Main</t>
  </si>
  <si>
    <t>60122664;60007762</t>
  </si>
  <si>
    <t>Georgieva K.</t>
  </si>
  <si>
    <t>Changes in some thylakoid membrane proteins and pigments upon desiccation of the resurrection plant Haberlea rhodopensis</t>
  </si>
  <si>
    <t>S0176161709001357</t>
  </si>
  <si>
    <t>10.1016/j.jplph.2009.03.010</t>
  </si>
  <si>
    <t>2-s2.0-68849093672</t>
  </si>
  <si>
    <t>['√ ö', 'œ ∫', 'two 1', 'tridentate fac', 'tpipr ligand', 'sph ).', 'solid net4', 'shifted tpipr', 'rights reserved', 'reducing tpiprmoo2', 'reacting net4', 'pyrazole ).', 'produces sky', 'planar mo3', 'n bond', 'monodentate sph', 'monodentate iprpz', 'mo av', 'iprpzh ligands', 'high yield', 'excess 3', 'double bond', 'diamagnetic tpiprmoo', 'complex contains', 'bent oxo', 'also observed', 'aerial decomposition', '7 ¬∞)', '3 exhibits', '3 core', '2 feature', ')( œº']</t>
  </si>
  <si>
    <t>1,2-Borotropic shift | Mixed-valence complexes | Molybdenum complexes | Oxo-Mo(IV) complexes | Pyrazole-rich complexes | Scorpionate complexes | Trinuclear complexes | X-ray structure</t>
  </si>
  <si>
    <t>Red-black [TpiPr*MoVO]2(Œº-O)(Œº-MoVIO4) (1, TpiPr* = hydrobis(3-isopropylpyrazolyl)(5-isopropylpyrazolyl)borate) has been isolated as a by-product in the synthesis of NEt4[TpiPrMo(CO)3] (TpiPr = hydrotris(3-isopropylpyrazolyl)borate) and characterized by spectroscopic and X-ray crystallographic techniques. The trinuclear, mixed-valence complex contains two distorted octahedral anti-TpiPr*MoVO centers bridged by bent oxo (Mo-O-Mo av. 158.7¬∞) and tetrahedral Œ∫O,Œ∫O‚Ä≤-molybdate ligands. The complex contains a six-membered, non-planar Mo3(Œº-O)3 core and two 1,2-borotropically-shifted TpiPr* ligands (with the shifted pyrazolyl trans to MoV=O). Aerial decomposition of solid NEt4[TpiPrMo(CO)3] produces sky-blue, diamagnetic TpiPrMoO(iPrpz)(iPrpzH) (2, iPrpz- = 3-isopropylpyrazolate, iPrpzH = 3-isopropyl-2H-pyrazole). Molecules of 2 feature a tridentate fac-TpiPr ligand and mutually cis terminal oxo (Mo{double bond, long}O = 1.665(2) √Ö) and monodentate iPrpz- and iPrpzH ligands. The latter are formed by B-N bond cleavage of TpiPr. The complex can also be synthesized by reacting NEt4[TpiPrMo(CO)3] with excess 3-isopropylpyrazole and dioxygen at 100 ¬∞C. Cleavage of the B-N bond(s) of TpiPr was also observed in the formation of TpiPrMoO(SPh)(iPrpzH) (3) as a by-product in the synthesis of TpiPrMoO2(SPh). In the monohydrate, 3 exhibits a distorted octahedral geometry defined by a tridentate fac-TpiPr ligand and mutually cis terminal oxo (Mo{double bond, long}O = 1.676(3) √Ö) and monodentate SPh- and iPrpzH ligands. The pyrazole Œ≤-NH group is observed to participate in a hydrogen-bond to the lattice water molecule. The complex can be synthesized in high yield by reducing TpiPrMoO2(SPh) by HSPh or PPh3 in the presence of excess 3-isopropylpyrazole. ¬© 2009 Elsevier B.V. All rights reserved.</t>
  </si>
  <si>
    <t>4570-4577</t>
  </si>
  <si>
    <t>60026553-60103600;60026553;60026553;60026553;60026553-60103600;60026553</t>
  </si>
  <si>
    <t>7405249156;23668542500;26665284600;57206275004;7406238858;7403445374</t>
  </si>
  <si>
    <t>White, Jonathan M.;Ng, Victor W.L.;Clarke, Damian C.;Smith, Paul D.;Taylor, Michelle K.;Young, Charles G.</t>
  </si>
  <si>
    <t>Melbourne;Parkville</t>
  </si>
  <si>
    <t>Bio21 Molecular Science and Biotechnology Institute;University of Melbourne</t>
  </si>
  <si>
    <t>60103600;60026553</t>
  </si>
  <si>
    <t>White J.M.</t>
  </si>
  <si>
    <t>1,2-Borotropic shifts and B-N bond cleavage reactions in molybdenum hydrotris(3-isopropylpyrazolyl)borate chemistry: Mixed-valence Mo&lt;sup&gt;VI&lt;/sup&gt;Mo&lt;inf&gt;2&lt;/inf&gt;&lt;sup&gt;V&lt;/sup&gt; and pyrazole-rich oxo-Mo&lt;sup&gt;IV&lt;/sup&gt; complexes</t>
  </si>
  <si>
    <t>S0020169309003466</t>
  </si>
  <si>
    <t>10.1016/j.ica.2009.05.065</t>
  </si>
  <si>
    <t>2-s2.0-68849111607</t>
  </si>
  <si>
    <t>['water tests', 'vibration tests', 'telescope located', 'ska represents', 'sensitive radio', 'rights reserved', 'reliable radio', 'receiver chain', 'proposed approach', 'italy ).', 'italian ska', 'generation radio', 'focal line', 'deeper knowledge', 'critical subsystem', '1 km2', '1 ].']</t>
  </si>
  <si>
    <t>The proposed approach has been conceived in order to test and characterize the new receivers developed for the Italian SKA (Square Kilometre Array) demonstrator, based on the re-instrumentation of part of the Northern Cross radio-telescope located in Medicina (Italy). SKA represents a new-generation radio-telescope that will have 1 km2 of effective collecting area. It can be considered as the most sensitive radio-telescope ever built that allows a deeper knowledge of the universe. In order to guarantee the implementation of a reliable radio-receiver chain, we proposed to test the front-end that will be installed in the focal line of the antenna. The front-end has turned out as the most critical subsystem of the radio-receiver chain from a preliminary reliability analysis reported in [1]. For this reason, in the paper some results are obtained by vibration tests as well as shock and water tests are presented in order to prove the performance of the Circuit Under Test (CUT) in particular environmental conditions. ¬© 2009 Polish Academy of Sciences. All rights reserved.</t>
  </si>
  <si>
    <t>107-116</t>
  </si>
  <si>
    <t>Metrology and Measurement Systems</t>
  </si>
  <si>
    <t>60021859;60021859;60021859;108059794;108059794;108059794</t>
  </si>
  <si>
    <t>7004543234;21934592400;6507968369;6603061866;55700914500;8609144500</t>
  </si>
  <si>
    <t>Catelani, Marcantonio;Scarano, Valeria L.;Singuaroli, Roberto;Montebugnoli, Stelio;Bianchi, Germano;Perini, Federico</t>
  </si>
  <si>
    <t>Florence;Villafontana (BO)</t>
  </si>
  <si>
    <t>Universit√† degli Studi di Firenze;INAF Istituto di Radioastronomia</t>
  </si>
  <si>
    <t>60021859;108059794</t>
  </si>
  <si>
    <t>Environmental testing: Behavior of a radio receiver chain front-end</t>
  </si>
  <si>
    <t>2-s2.0-70049106620</t>
  </si>
  <si>
    <t>['successfully reconstructed', 'optical sensor', 'method uses', 'mechanical structures', 'light polarization', 'global project', 'controlled distortions']</t>
  </si>
  <si>
    <t>Antenna arrays | Optical polarization | Optical position measurement | Optical propagation in anisotropic media</t>
  </si>
  <si>
    <t>An optical technique based on light polarization is implemented for real-time distortion measurement on mechanical structures. The method uses a polarization gradient encoding on coherent light beam to produce an absolute reference scale. In order to test the performances of the device, a series of well-controlled distortions on a simple aluminum bar have been successfully reconstructed. This optical sensor is part of a global project for the development of a device for active distortion compensation on electronically steered radar antennas. ¬© 2009 IEEE.</t>
  </si>
  <si>
    <t>1311-1313</t>
  </si>
  <si>
    <t>60122526-60019269;60122526;60122526;60122526;60122526;60019269;60019269</t>
  </si>
  <si>
    <t>25925138700;35088650600;56269146900;53981404000;56265642300;6601968132;25623677000</t>
  </si>
  <si>
    <t>Lesueur, G.;Marciniak, A.;Gilles, H.;Girard, S.;Laroche, M.;Merlet, T.;Qu√©guiner, M.</t>
  </si>
  <si>
    <t>Caen;Puteaux</t>
  </si>
  <si>
    <t>CIMAP - Centre de Recherche sur les Ions, les Materiaux et la Photonique;Thales Group</t>
  </si>
  <si>
    <t>60122526;60019269</t>
  </si>
  <si>
    <t>Lesueur G.</t>
  </si>
  <si>
    <t>Polarization optical sensor for dynamical deformation measurements on 1-D or 2-D mechanical structures</t>
  </si>
  <si>
    <t>10.1109/LPT.2009.2023508</t>
  </si>
  <si>
    <t>2-s2.0-70349429822</t>
  </si>
  <si>
    <t>['wire scatterers', 'underground cables', 'transient voltage', 'supply stations', 'single medium', 'simple structure', 'simple situations', 'second extension', 'research limitations', 'relevant situations', 'railway systems', 'oil pipelines', 'lightning strikes', 'insulating cladding', 'ground interface', 'good agreement', 'electromagnetic method', 'easy model', 'earthing systems', 'earthing structures', 'earthing electrodes', 'deemed necessary', 'cylindrical core', 'circuit theory', 'circuit methods', 'calculation process', 'based directly', 'approximate technique', 'approximate method', 'antenna towers', 'also analytically', 'already described', 'accurate method']</t>
  </si>
  <si>
    <t>Electric current | Electromagnetism | Image processing | Lightning | Method of moments</t>
  </si>
  <si>
    <t>Purpose - The purpose of this paper is to present a method to model earthing systems subjected to lightning strikes with a one-dimensional moment method. This paper was conducted because an accurate method to model earthing systems subjected to lightning strikes, was deemed necessary. To name a few examples of relevant situations: supply stations of railway systems, from which also critical signalling infrastructure is fed, earthing systems of cellular phone basestations, located in the vicinity of high-antenna towers, prone to lightning strikes, and gas and oil pipelines. There exist already methods to solve this problem, based on circuit theory, but the electromagnetic method of this work is based directly on Maxwell's equations and therefore more accurate. Design/methodology/approach - The earthing electrodes and meshes are represented as wire scatterers. First, the method is outlined for scatterers in a single medium. Next, the method is extended to model to presence of the soil-air interface layer. An approximate technique, known as the modified image theory, is used to account for the vicinity of the soil. Finally, a second extension is given so that cables without metal sheets which are in the vicinity of the earthing systems, can be included in the model. Thereafter, it is described how the method can be used to calculate the effects of lightning strikes on earthing structures, and finally a validation of the method is presented. Findings - The method is validated by applying it to simple situations which can also analytically be calculated, and by applying it to earthing structures for which the transient voltage was measured or calculated with circuit methods. A good agreement is seen. However, the method is computationally very expensive. Research limitations/implications - In order to account for the influence of the air-ground interface, an approximate method was used: the modified image method, and not the exact Sommerfeld theory. This was done because of its simplicity and in order to speed up the calculation process. Furthermore, cables can be included in the model, but they must be of simple structure: a cylindrical core, surrounded by an insulating cladding. Originality/value - A few authors have already described this method to simulate lightning strikes on earthing systems. However, in this paper, a new and easy model for underground cables in the vicinity of earthing systems is presented. ¬© Emerald Group Publishing Limited.</t>
  </si>
  <si>
    <t>989-1004</t>
  </si>
  <si>
    <t>60025063;60025063;60000964</t>
  </si>
  <si>
    <t>24605158400;7004047047;35614216300</t>
  </si>
  <si>
    <t>Jacqmaer, Pieter;Driesen, Johan;Geuzaine, Christophe</t>
  </si>
  <si>
    <t>3000 Leuven;Liege</t>
  </si>
  <si>
    <t>KU Leuven;Universit√© de Li√®ge</t>
  </si>
  <si>
    <t>60025063;60000964</t>
  </si>
  <si>
    <t>Jacqmaer P.</t>
  </si>
  <si>
    <t>Modelling earthing systems and cables with moment methods</t>
  </si>
  <si>
    <t>10.1108/03321640910959053</t>
  </si>
  <si>
    <t>2-s2.0-70149100844</t>
  </si>
  <si>
    <t>['whose influence', 'trans isomerization', 'theoretical studies', 'studied theoretically', 'population ratios', 'noise terms', 'nma ),', 'metadynamics technique', 'finite temperature', 'experimental measurements', 'ensemble members', 'dynamical character', 'correlated values', 'computed cis', 'committor functions', 'aq ),', '054103 ),', '0 k', '.; gervasio']</t>
  </si>
  <si>
    <t>The cis-trans isomerization of N-methylacetamide (NMA), a model peptidic fragment, is studied theoretically in vacuo and in explicit water solvent at 300 K using the metadynamics technique. The computed cis-trans free energy difference is very similar for NMA(g) and NMA(aq), in agreement with experimental measurements of population ratios and theoretical studies at 0 K. By exploiting the flexibility in the definition of a pair of recently introduced collective variables (Branduardi, D.; Gervasio, F. L.; Parrinello, M. J. Chem. Phys. 2007, 126, 054103), an ensemble of transition state structures is generated at finite temperature for both NMA(g) and NMA(aq), as verified by computing committor distribution functions. Ensemble members of NMA(g) are shown to have correlated values of the backbone dihedral angle and a second dihedral angle involving the amide hydrogen atom. The dynamical character of these structures is preserved in the presence of solvent, whose influence on the committor functions can be modeled using effective friction/noise terms. ¬© 2009 American Chemical Society.</t>
  </si>
  <si>
    <t>12521-12529</t>
  </si>
  <si>
    <t>100397002;60026531;60102151;60004591</t>
  </si>
  <si>
    <t>6602980219;8503446000;6602861679;57203055296</t>
  </si>
  <si>
    <t>Mantz, Yves A.;Branduardi, Davide;Bussi, Giovanni;Parrinello, Michele</t>
  </si>
  <si>
    <t>Italy;United States;Italy;Switzerland</t>
  </si>
  <si>
    <t>Genoa;Morgantown;Modena;Lugano</t>
  </si>
  <si>
    <t>Istituto Italiano di Tecnologia;National Energy Technology Laboratory, Morgantown;Universit√† degli Studi di Modena e Reggio Emilia;Computational Science</t>
  </si>
  <si>
    <t>60102151;60026531;60004591;100397002</t>
  </si>
  <si>
    <t>Mantz Y.</t>
  </si>
  <si>
    <t>Ensemble of Transition State Structures for the Cis-Trans Isomerization of N-Methylacetamide</t>
  </si>
  <si>
    <t>10.1021/jp8106556</t>
  </si>
  <si>
    <t>2-s2.0-70349119147</t>
  </si>
  <si>
    <t>['xrd patterns', 'would lead', 'tio3 possesses', 'tio3 perovskite', 'tio3 content', 'temperatures higher', 'temperature coefficient', 'solid solution', 'rights reserved', 'resonant frequency', 'phase compositions', 'near zero', 'excellent combination', 'crystal structures', '3 ghz', '200 ghz']</t>
  </si>
  <si>
    <t>The crystal structures, phase compositions and the microwave dielectric properties of the (1-x)Ca(Mg1/3Nb2/3)O3-x(Ca0.8Sr0.2)TiO3 perovskite-based composites prepared by the conventional solid state route have been investigated. The formation of solid solution is confirmed by the XRD patterns. A rapid grain growth is observed at temperatures higher than 1470 ¬∞C, which would lead to a decrease in the density and Q √ó f of the ceramics. The temperature coefficient of resonant frequency increases with increasing (Ca0.8Sr0.2)TiO3 content and tunes through near zero at x = 0.3. Specimen using 0.7Ca(Mg1/3Nb2/3)O3-0.3(Ca0.8Sr0.2)TiO3 possesses an excellent combination of microwave dielectric properties: Œµr ‚àº 43.75, Q √ó f ‚àº 45,200 GHz (where f = 6.3 GHz is the resonant frequency) and œÑf ‚àº -4.2 ppm/¬∞C. It is proposed as a suitable candidate material for small-sized GPS patch antennas. ¬© 2009 Elsevier B.V. All rights reserved.</t>
  </si>
  <si>
    <t>494-497</t>
  </si>
  <si>
    <t>23105956200;25626122600;27172417000</t>
  </si>
  <si>
    <t>Huang, Cheng Liang;Chen, Jhih Yong;Li, Bing Jing</t>
  </si>
  <si>
    <t>Characterization and dielectric behavior of a new dielectric ceramics Ca(Mg&lt;inf&gt;1/3&lt;/inf&gt;Nb&lt;inf&gt;2/3&lt;/inf&gt;)O&lt;inf&gt;3&lt;/inf&gt;-(Ca&lt;inf&gt;0.8&lt;/inf&gt;Sr&lt;inf&gt;0.2&lt;/inf&gt;)TiO&lt;inf&gt;3&lt;/inf&gt; at microwave frequencies</t>
  </si>
  <si>
    <t>S0925838809008731</t>
  </si>
  <si>
    <t>10.1016/j.jallcom.2009.04.132</t>
  </si>
  <si>
    <t>2-s2.0-69949100629</t>
  </si>
  <si>
    <t>['without heating', 'various limitations', 'transmission properties', 'radiating features', 'potential applications', 'polymerization processes', 'microwave transmission', 'fabrication errors', 'extrusion freeforming', 'explore lamination', 'dimensional quasi', 'construction stage', 'computer modelling', 'computed tomography', 'bandgap frequency']</t>
  </si>
  <si>
    <t>Microwave electromagnetic bandgap (EBG) structures have potential applications in improving the radiating features of antennas and the transmission properties of waveguides. Extrusion freeforming is a rapid prototyping technique for assembling ceramic dielectric lattice structures directly from a computer design file. It is without heating, cooling or polymerization processes to contend with at the construction stage. Various limitations on overall build thickness prompted us to explore lamination by welding to produce larger three-dimensional quasi-crystals. Microwave transmission through normal and side incidence showed that the bandgap frequency was in the 90-110 GHz region in all directions, matching the design that was informed by computer modelling. In order to image the EBG internal crystal structure, micro-computed tomography was used for scanning and reconstruction. Finally, the effect of structural defects including roundness and sagging of filaments and deviation of inter-filament spacing caused by fabrication errors on bandgap frequency was investigated. ¬© 2009 IOP Publishing Ltd.</t>
  </si>
  <si>
    <t>Lu, Xuesong;Lee, Yoonjae;Yang, Shoufeng;Hao, Yang;Evans, Julian R.G.;Parini, Clive G.</t>
  </si>
  <si>
    <t>Fabrication and evaluation of solid freeformed electromagnetic bandgap structures</t>
  </si>
  <si>
    <t>S0022372709900730</t>
  </si>
  <si>
    <t>10.1088/0022-3727/42/14/145107</t>
  </si>
  <si>
    <t>2-s2.0-70249105423</t>
  </si>
  <si>
    <t>['two prototypes', 'technology 2009', 'srrs ).', 'second working', 'reasonable values', 'one working', 'design dual', 'arbitrary pair']</t>
  </si>
  <si>
    <t>An equivalent circuit approach to design dual-frequency printed dipoles is presented. This approach is based on magnetic coupled circuit characterising an antipodal printed dipole loaded with split ring resonators (SRRs). This kind of antenna allows working with any arbitrary pair of frequencies, and the equivalent circuit predicts accurately the two resulting resonance frequencies, as well as their bandwidth. Two prototypes, one working at 1.32 and 2.83GHz and the second working at 1.2 and 2.05GHz. have been manufactured and measured, showing excellent agreement with simulations and reasonable values for efficiencies at both frequencies. ¬© The Institution of Engineering and Technology 2009.</t>
  </si>
  <si>
    <t>964-966</t>
  </si>
  <si>
    <t>60028442;60028442;60001741;60001741;60001741</t>
  </si>
  <si>
    <t>6602443969;6603095993;15834391500;15841810400;6603491449</t>
  </si>
  <si>
    <t>Gonz√°lez-Posadas, V.;Jim√©nez-Mart√≠n, J. L.;Herraiz-Mart√≠nez, F. J.;Garc√≠a-Mu√±oz, L. E.;Segovia-Vargas, D.</t>
  </si>
  <si>
    <t>Gonz√°lez-Posadas V.</t>
  </si>
  <si>
    <t>Design of dual-frequency SRR-loaded dipole with equivalent circuit approach</t>
  </si>
  <si>
    <t>10.1049/el.2009.1804</t>
  </si>
  <si>
    <t>2-s2.0-70249111461</t>
  </si>
  <si>
    <t>['thickness reduction', 'test frequency', 'technology 2009', 'performance equates', 'new antenna', 'impedance bandwidth', 'directivity improvement', 'bandwidth enhancement', '7 dbi', '69mm high']</t>
  </si>
  <si>
    <t>A novel hybrid high impedance surface is presented and a beam steerable four feed square loop antenna is built on this structure. At a test frequency of 4.7GHz, the proposed hybrid high impedance surface based square loop antenna is 4.69mm high and has an impedance bandwidth of 650MHz and directivity of 8.7 dBi. Compared with the earlier reported steerable square loop antenna the new antenna's performance equates to a thickness reduction of 61, bandwidth enhancement of 150, a directivity improvement of 2dBi, a co-polar sidelobe reduction of 11dB, and a cross-polarisation sidelobe reduction of 5dB. ¬© The Institution of Engineering and Technology 2009.</t>
  </si>
  <si>
    <t>962-964</t>
  </si>
  <si>
    <t>60004572;60004572;60001359;;60030526</t>
  </si>
  <si>
    <t>34876430700;56232129300;7004582770;7005251554;55633340100</t>
  </si>
  <si>
    <t>Deo, P.;Mehta, A.;Mirshekar-Syahkal, D.;Massey, P. J.;Nakano, H.</t>
  </si>
  <si>
    <t>Japan;United Kingdom;United Kingdom</t>
  </si>
  <si>
    <t>Tokyo;Swansea;Colchester</t>
  </si>
  <si>
    <t>Hosei University;Swansea University;University of Essex</t>
  </si>
  <si>
    <t>60030526;60004572;60001359</t>
  </si>
  <si>
    <t>Deo P.</t>
  </si>
  <si>
    <t>Beam steerable square loop antenna over hybrid high impedance surface</t>
  </si>
  <si>
    <t>10.1049/el.2009.1788</t>
  </si>
  <si>
    <t>2-s2.0-70249145020</t>
  </si>
  <si>
    <t>9140C6902030906</t>
  </si>
  <si>
    <t>['type variants', 'somewhat new', 'rights reserved', 'respectively considered', 'recent conjugate', 'presented algorithms', 'obtaining smoother', 'mathematically equivalent', 'last one', 'large three', 'ieee trans', 'first two', 'crs methods', 'cost scalings', 'computational costs', 'complex bi', 'cocr method', 'cbicg method', 'antennas propagat', '.- l']</t>
  </si>
  <si>
    <t>CBiCG | COCR | Complex nonsymmetric matrices | Lanczos-type variants | Physical problems</t>
  </si>
  <si>
    <t>Motivated by the celebrated extending applications of the well-established complex Biconjugate Gradient (CBiCG) method to deal with large three-dimensional electromagnetic scattering problems by Pocock and Walker [M.D. Pocock, S.P. Walker, The complex Bi-conjugate Gradient solver applied to large electromagnetic scattering problems, computational costs, and cost scalings, IEEE Trans. Antennas Propagat. 45 (1997) 140-146], three Lanczos-type variants of the recent Conjugate A-Orthogonal Conjugate Residual (COCR) method of Sogabe and Zhang [T. Sogabe, S.-L. Zhang, A COCR method for solving complex symmetric linear systems, J. Comput. Appl. Math. 199 (2007) 297-303] are explored for the solution of complex nonsymmetric linear systems. The first two can be respectively considered as mathematically equivalent but numerically improved popularizing versions of the BiCR and CRS methods for complex systems presented in Sogabe's Ph.D. Dissertation. And the last one is somewhat new and is a stabilized and more smoothly converging variant of the first two in some circumstances. The presented algorithms are with the hope of obtaining smoother and, hopefully, faster convergence behavior in comparison with the CBiCG method as well as its two corresponding variants. This motivation is demonstrated by numerical experiments performed on some selective matrices borrowed from The University of Florida Sparse Matrix Collection by Davis. ¬© 2009 Elsevier Inc. All rights reserved.</t>
  </si>
  <si>
    <t>6376-6394</t>
  </si>
  <si>
    <t>Journal of Computational Physics</t>
  </si>
  <si>
    <t>60005465;60005465;60005465;60005465;60005465;60005465;60005465;60000264;60011218</t>
  </si>
  <si>
    <t>35229857600;12780692600;56090685100;55858739400;27167592300;57198859004;24921568600;16234804300;57191694506</t>
  </si>
  <si>
    <t>Jing, Yan Fei;Huang, Ting Zhu;Zhang, Yong;Li, Liang;Cheng, Guang Hui;Ren, Zhi Gang;Duan, Yong;Sogabe, Tomohiro;Carpentieri, Bruno</t>
  </si>
  <si>
    <t>Italy;China;Japan</t>
  </si>
  <si>
    <t>Pula;Chengdu;Nagoya</t>
  </si>
  <si>
    <t>CRS4 - Centro di Ricerca Sviluppo e Studi Superiori in Sardegna;University of Electronic Science and Technology of China;Nagoya University</t>
  </si>
  <si>
    <t>60011218;60005465;60000264</t>
  </si>
  <si>
    <t>Jing Y.F.</t>
  </si>
  <si>
    <t>Lanczos-type variants of the COCR method for complex nonsymmetric linear systems</t>
  </si>
  <si>
    <t>S0021999109002800</t>
  </si>
  <si>
    <t>10.1016/j.jcp.2009.05.022</t>
  </si>
  <si>
    <t>2-s2.0-67650391210</t>
  </si>
  <si>
    <t>['thermal stress', 'rf shield', 'pulse duration', 'output power', 'mirror concept', 'longer pulses', 'linearly moving', 'least 1', 'innovative antenna', 'improved upon', 'developmental step', 'cooled components', 'beam profile', 'anode voltage', 'also designed', 'adjustment bellows', '5 mw', '5 khz', '4 mw', '110 ghz']</t>
  </si>
  <si>
    <t>An output power of 1.5 MW for 1 s was achieved at 110 GHz in a recent gyrotron development using the JT-60U ECRF system. It is the world's highest power oscillation for a pulse duration of at least 1 s. The achievement was enabled by, in addition to the carefully designed cavity and collector, necessary because of thermal stress, an RF shield for the adjustment bellows and a low-dielectric-loss dc break. The way the power was modulated was improved upon by controlling the anode voltage, with high modulation frequency of 5 kHz being achieved in NTM stabilization experiments. Moreover, as a developmental step to realizing a reliable ECRF system for use in future fusion experiments, a long pulse demonstration of 0.4 MW and a 30 s injection into the plasma was achieved with real time control of the anode/cathode-heater. Confirmation was made that the temperature of the cooled components had been saturated with no evidence of any damage being discovered in the waveguides and antenna without forced cooling. An innovative antenna with a relatively wide range of beam steering capabilities utilizing a linearly moving-mirror concept was also designed for use as an active cooling antenna with longer pulses in the future, e.g. for JT-60SA. The beam profile and mechanical strength analyses proved the feasibility of the antenna. ¬© 2009 IAEA, Vienna.</t>
  </si>
  <si>
    <t>60015658;60015658;60015658;60015658;60015658;60015658;60015658;60015658;60015658;60015658;60015658;60015658;60015658;60015658;60015658;60015658;60015658;60015658;60015658;60015658;60015658</t>
  </si>
  <si>
    <t>7101740816;57220845680;9840185400;7003910283;22994975000;53364479000;15728962700;7006406255;22961130200;6508169696;57206109455;57206345104;7409093020;55725548300;7005442284;7402040244;56187877100;55582637900;57203174765;35375813600;35352771100</t>
  </si>
  <si>
    <t>Moriyama, S.;Kobayashi, T.;Isayama, A.;Terakado, M.;Sawahata, M.;Suzuki, S.;Yokokura, K.;Shimono, M.;Hasegawa, K.;Hiranai, S.;Igarashi, K.;Sato, F.;Suzuki, T.;Wada, K.;Shinozaki, S.;Seki, M.;Kasugai, A.;Takahashi, K.;Kajiwara, K.;Sakamoto, K.;Fujii, T.</t>
  </si>
  <si>
    <t>Moriyama S.</t>
  </si>
  <si>
    <t>Development and achievements on the high power ECRF system in JT-60U</t>
  </si>
  <si>
    <t>S0029551509035832</t>
  </si>
  <si>
    <t>10.1088/0029-5515/49/8/085001</t>
  </si>
  <si>
    <t>2-s2.0-70349086583</t>
  </si>
  <si>
    <t>National Eye Institute</t>
  </si>
  <si>
    <t>R01EY014863</t>
  </si>
  <si>
    <t>NEI</t>
  </si>
  <si>
    <t>['tiptop appears', 'structural differences', 'similar levels', 'retinal formation', 'paralog tiptop', 'nonretinal tissues', 'identify paralog', 'genetic screen', 'forcibly expressed', 'eye fate', 'effective inducer', 'developing eye', 'developing antennae', 'cell populations', 'attributed instead', 'also demonstrate']</t>
  </si>
  <si>
    <t>Drosophila | Eye specification | Retina | Teashirt | Tiptop</t>
  </si>
  <si>
    <t>In Drosophila, the retinal determination network comprises a set of nuclear factors whose loss-of-function phenotypes often include the complete or near total elimination of the developing eye. These genes also share the ability of being able to induce ectopic eye formation when forcibly expressed in nonretinal tissues such as the antennae, legs, halteres, wings, and genitals. However, it appears that the ability to redirect and transform tissue fates is limited; not all tissues and cell populations can be forced into adopting an eye fate. In this report, we demonstrate that ectopic eye formation by teashirt and its paralog tiptop, a potential new eye specification gene, is restricted to the developing antennae. Of interest, tiptop appears to be a more effective inducer of retinal formation than teashirt. A genetic screen for interacting proteins failed to identify paralog-specific relationships suggesting that the differences between these two genes may be attributed instead to structural differences between the duplicates. We also demonstrate that in addition to being expressed in coincident patterns within the developing eye, both paralogs are transcribed at very similar levels. ¬© 2009 Wiley-Liss, Inc.</t>
  </si>
  <si>
    <t>2202-2210</t>
  </si>
  <si>
    <t>Developmental Dynamics</t>
  </si>
  <si>
    <t>60021121;60021121;60021121</t>
  </si>
  <si>
    <t>35195603600;35196614200;7201861857</t>
  </si>
  <si>
    <t>Datta, Rhea R.;Lurye, Jessica M.;Kumar, Justin P.</t>
  </si>
  <si>
    <t>Bloomington</t>
  </si>
  <si>
    <t>Indiana University Bloomington</t>
  </si>
  <si>
    <t>Datta R.</t>
  </si>
  <si>
    <t>Restriction of ectopic eye formation by Drosophila teashirt and tiptop to the developing antenna</t>
  </si>
  <si>
    <t>10.1002/dvdy.21927</t>
  </si>
  <si>
    <t>2-s2.0-70349114323</t>
  </si>
  <si>
    <t>['typically higher', 'results indicate', 'reasonable agreement', 'radial dependence', 'primary cause', 'power losses', 'numerous tokamaks', 'nstx l', 'moved away', 'mode discharges', 'long wavelengths', 'lithium conditioning', 'hhfw cd', 'full wave', 'first achieved', 'edge regions', 'edge density', 'dramatic increase', 'current drive', 'careful tailoring', 'also observed']</t>
  </si>
  <si>
    <t>Recent results obtained with high harmonic fast wave (HHFW) heating and current drive (CD) on NSTX strongly support the hypothesis that the onset of perpendicular fast wave propagation right at or very near the launcher is a primary cause for a reduction in core heating efficiency at long wavelengths that is also observed in ICRF heating experiments in numerous tokamaks. A dramatic increase in core heating efficiency was first achieved in NSTX L-mode helium majority plasmas when the onset for perpendicular wave propagation was moved away from the antenna and nearby vessel structures. Efficient core heating in deuterium majority L-mode and H-mode discharges, in which the edge density is typically higher than in comparable helium majority plasmas, was then accomplished by reducing the edge density in front of the launcher with lithium conditioning and avoiding operational points prone to instabilities. These results indicate that careful tailoring of the edge density profiles in ITER should be considered to limit radio frequency (rf) power losses to the antenna and plasma facing materials. Finally, in plasmas with reduced rf power losses in the edge regions, the first direct measurements of HHFW CD were obtained with the motional Stark effect (MSE) diagnostic. The location and radial dependence of HHFW CD measured by MSE are in reasonable agreement with predictions from both full wave and ray tracing simulations. ¬© 2009 IAEA, Vienna.</t>
  </si>
  <si>
    <t>60018020;60018020;60024266;60022195;60004612;60018020;60024266;60018020;60024266;60018020;60018020;60024266;60018020;60022195;100330046</t>
  </si>
  <si>
    <t>57203798415;7404520506;7102192775;22033558700;8535353900;22967475100;7005521707;7006074201;7402922192;56567233300;6602813438;7004674569;57202528890;56768536300;14011767400</t>
  </si>
  <si>
    <t>Phillips, C. K.;Bell, R. E.;Berry, L. A.;Bonoli, P. T.;Harvey, R. W.;Hosea, J. C.;Jaeger, E. F.;Leblanc, B. P.;Ryan, P. M.;Taylor, G.;Valeo, E. J.;Wilgen, J. B.;Wilson, J. R.;Wright, J. C.;Yuh, H.</t>
  </si>
  <si>
    <t>Oak Ridge;Cambridge;Princeton;Marina;Princeton</t>
  </si>
  <si>
    <t>Oak Ridge National Laboratory;Massachusetts Institute of Technology;Princeton Plasma Physics Laboratory;CompX;Nova Photonics</t>
  </si>
  <si>
    <t>60024266;60022195;60018020;60004612;100330046</t>
  </si>
  <si>
    <t>Phillips C.K.</t>
  </si>
  <si>
    <t>Spectral effects on fast wave core heating and current drive</t>
  </si>
  <si>
    <t>S002951509047887</t>
  </si>
  <si>
    <t>10.1088/0029-5515/49/7/075015</t>
  </si>
  <si>
    <t>2-s2.0-70349116083</t>
  </si>
  <si>
    <t>EP/D049687/1</t>
  </si>
  <si>
    <t>['three antennas', 'system consists', 'sampling data', 'partial discharge', 'measure pds', 'frequency range', 'cone antenna', 'compensating amplitude', 'capturing pds', '710 mhz', '6 ghz', '5 ghz']</t>
  </si>
  <si>
    <t>Neural network | Partial discharge | Super high frequency | TEM horn</t>
  </si>
  <si>
    <t>A system has been developed for the detection of super-high-frequency (SHF) partial discharge (PD) at frequencies up to 6 GHz. The system consists of three antennas for capturing PDs and a fast digital oscilloscope for sampling data. One of the antennas is a disk-cone antenna with frequency range below 710 MHz. The other two half TEM horn antennas have been designed and constructed for the frequency range 716 MHz - 5 GHz. To extend the frequency range up to 6 GHz, a methodology has been developed by compensating amplitude-response to frequency-magnitude. The compensation is realised by using multilayer feed-forward neural networks to equalise on amplitude-response. A direct sampling method is used to log the captured PD data. This PD detection system has been implemented to measure PDs at a 400 kV electrical substation (Strathaven, Scottish Power Ltd).</t>
  </si>
  <si>
    <t>442-447</t>
  </si>
  <si>
    <t>60024724;60024724;60024724;60024724;60029086</t>
  </si>
  <si>
    <t>7007145020;25031137400;55768850400;50660892000;23390232300</t>
  </si>
  <si>
    <t>Shan, Qingshan;Bhatti, Shahzad Ahmed;Glover, Ian A.;Atkinson, Robert;Rutherford, Richard</t>
  </si>
  <si>
    <t>Glasgow;Glasgow</t>
  </si>
  <si>
    <t>Scottish Power Ltd.;University of Strathclyde</t>
  </si>
  <si>
    <t>60029086;60024724</t>
  </si>
  <si>
    <t>Shan Q.</t>
  </si>
  <si>
    <t>Detection of super-high-frequency partial discharge by using neural networks</t>
  </si>
  <si>
    <t>10.1784/insi.2009.51.8.442</t>
  </si>
  <si>
    <t>2-s2.0-70349138914</t>
  </si>
  <si>
    <t>['¬© 2009', 'vhf receivers', 'toa method', 'slow antennas', 'observation network', 'located three', 'lightning discharges', 'high structure', 'fast antennas', 'electrical engineers', 'current shunt', 'continuing currents', 'associated charges']</t>
  </si>
  <si>
    <t>Charge location | Continuing current | LMA | Upward lightning discharge | Winter lightning</t>
  </si>
  <si>
    <t>Negative upward lightning flashes from a high structure in winter were observed by a current shunt and a network of VHF receivers, slow antennas and fast antennas on the coast of the Sea of Japan. VHF radiation sources associated with the lightning discharges were located three-dimensionally by the TOA method. Continuing currents of 6 upward lightning flashes were observed and the position and the amount of associated charges in clouds were estimated from the data of the observation network. The measured charge amounts by the current shunt and the estimated neutralized charge amounts from electric field observation show good agreement. ¬© 2009 The Institute of Electrical Engineers of Japan.</t>
  </si>
  <si>
    <t>929-934</t>
  </si>
  <si>
    <t>IEEJ Transactions on Power and Energy</t>
  </si>
  <si>
    <t>60025272;60025272;100318168;60002366</t>
  </si>
  <si>
    <t>27567997000;55513639500;35074217000;7102582462</t>
  </si>
  <si>
    <t>Saito, Mikihisa;Ishii, Masaru;Kawamura, Hironao;Shindo, Takatoshi</t>
  </si>
  <si>
    <t>Tokyo;Tokyo;Toyama</t>
  </si>
  <si>
    <t>The University of Tokyo;Central Research Institute of Electric Power Industry;Hokuriku Electric Power Company</t>
  </si>
  <si>
    <t>60025272;60002366;100318168</t>
  </si>
  <si>
    <t>Saito M.</t>
  </si>
  <si>
    <t>Location of negative charge associated with continuing current of upward lightning flash in winter</t>
  </si>
  <si>
    <t>10.1541/ieejpes.129.929</t>
  </si>
  <si>
    <t>2-s2.0-70349140044</t>
  </si>
  <si>
    <t>['wall defects', 'two techniques', 'study aims', 'smallest defect', 'sizing capabilities', 'size near', 'largest size', 'imaged using', 'critical applications', 'certain defects', 'breaking defects', 'accurately sized']</t>
  </si>
  <si>
    <t>Defect sizing | Genetic algorithm | Near-through-wall cracks | Phased array | Relative arrival time technique | Synthetic aperture focusing technique</t>
  </si>
  <si>
    <t>The study aims at investigating the imaging and sizing capabilities of ultrasonic phased arrays and the synthetic aperture focusing technique (SAFT) of surface-breaking defects in a carbon steel plate. The defects were imaged using a phased array transducer and the relative arrival time technique (RATT) was used to size the defects. Studies were carried out to size near-through-wall defects so as to estimate the largest size of defect that can be accurately sized in accordance with the leak before break (LBB) criterion in critical applications. Additionally, the study also aims at sizing the smallest defect that can be sized accurately using the two techniques. The study also shows a direction for improved sizing accuracy of certain defects by means of the hybrid-based genetic algorithm (GA) approach which otherwise was limited by the two imaging techniques.</t>
  </si>
  <si>
    <t>384-390</t>
  </si>
  <si>
    <t>60025757;60002881;60002881;60002881;60025757;60025757;60002881</t>
  </si>
  <si>
    <t>22942127700;9249142700;56241601300;35571379000;6601928690;7005602178;7102615581</t>
  </si>
  <si>
    <t>Satyanarayan, L.;Rajkumar, K. V.;Sharma, G. K.;Jayakumar, T.;Krishnamurthy, C. V.;Balasubramaniam, Krishnan;Raj, Baldev</t>
  </si>
  <si>
    <t>Investigations on imaging and sizing of defects using ultrasonic phased array and the synthetic aperture focusing technique</t>
  </si>
  <si>
    <t>10.1784/insi.2009.51.7.384</t>
  </si>
  <si>
    <t>2-s2.0-70349155103</t>
  </si>
  <si>
    <t>['sudden appearance', 'rf antennas', 'remarkable improvement', 'previous signs', 'power levels', 'pfcs ).', 'magnetic ripple', 'limitation could', 'issues related', 'injected power', 'high radiofrequency', 'high power', 'heat load', 'fast particles', 'experimental campaigns', 'disruption ).', 'deposition layers', 'carbon deposits', 'analyses revealed']</t>
  </si>
  <si>
    <t>Issues related to the limitations and optimization of long pulse operation at high radiofrequency (RF) power levels in the Tore Supra tokamak are presented. An increasing operational limitation was encountered during the experimental campaigns in 2006-2007, affecting the high power and long pulse performance. This limitation was characterized by the sudden appearance of a multifaceted asymmetric radiation from the edge (MARFE), often followed by a disruption. The analyses revealed that the limitation could be linked to over-heating and flaking of the carbon re-deposition layers on the main plasma facing components (PFCs). The carbon deposits on all PFCs were therefore completely removed during the winter shutdown 2007-2008. Following this, a remarkable improvement in the injected power capability was observed, resulting in almost 12 MW of injected power during 10 s, without any of the previous signs of limitation (MARFE, disruption). Furthermore, the RF antennas are subject to localized heat loads due to RF sheath effects and interaction by fast particles, effects which need to be minimized in particular for long pulse operation. Experimental results concerning the heat load on the antennas, caused by fast ion losses in the presence of magnetic ripple, are presented in this paper. ¬© 2009 IAEA, Vienna.</t>
  </si>
  <si>
    <t>60003729;60003729;60003729;60003729;60003729;60003729;60003729;60003729;60003729;60003729;60003729;60003729;60003729;60003729;60003729;60003729;60003729;60003729;60003729;60003729;60003729;60003729;60003729;60003729;60003729;60003729;60003729;60003729</t>
  </si>
  <si>
    <t>56279072100;56235674800;7004447549;6602573717;6603540410;6603937265;56528250600;8718557400;7004651543;24767559600;7004550857;8306830000;34770559600;9436440700;9237011200;7004092982;23035760600;57202755352;7003577768;6701722096;7004461243;56037767800;7003492223;7004221273;7004179110;55897874400;7006729012;6603718599</t>
  </si>
  <si>
    <t>Ekedahl, A.;Bucalossi, J.;Basiuk, V.;Br√©mond, S.;Colas, L.;Corre, Y.;Delchambre, E.;Douai, D.;Dumont, R.;Dunand, G.;Giruzzi, G.;Goniche, M.;Hong, S.;Imbeaux, F.;Kazarian, F.;Lombard, G.;Manenc, L.;Meyer, O.;Millon, L.;Mitteau, R.;Monier-Garbet, P.;Moreau, P.;P√©gouri√©, B.;Rimini, F. G.;Saint-Laurent, F.;Samaille, F.;Schwob, J. L.;Tsitrone, E.</t>
  </si>
  <si>
    <t>Ekedahl A.</t>
  </si>
  <si>
    <t>Operational limits during high power long pulses with radiofrequency heating in tore supra</t>
  </si>
  <si>
    <t>S0029551509051801</t>
  </si>
  <si>
    <t>10.1088/0029-5515/49/9/095010</t>
  </si>
  <si>
    <t>2-s2.0-70349162456</t>
  </si>
  <si>
    <t>['¬© 2009', 'unknown parameters', 'unknown number', 'total number', 'tdi description', 'shown examples', 'realistic number', 'noise floor', 'mcmc ),', 'individual source', 'idea behind', 'given mixture', 'full response', 'fixed number', 'experimental adaptation', 'experienced runtimes', 'bayes theorem', 'additional foreground', '1 example']</t>
  </si>
  <si>
    <t>The Laser Interferometer Space Antenna (LISA) defines new demands on data analysis efforts in its all-sky gravitational wave survey, recording simultaneously thousands of galactic compact object binary foreground sources and tens to hundreds of background sources like binary black hole mergers and extreme-mass ratio inspirals. We approach this problem with an adaptive and fully automatic Reversible Jump Markov Chain Monte Carlo sampler, able to sample from the joint posterior density function (as established by Bayes theorem) for a given mixture of signals "out of the box", handling the total number of signals as an additional unknown parameter beside the unknown parameters of each individual source and the noise floor. We show in examples from the LISA Mock Data Challenge implementing the full response of LISA in its TDI description that this sampler is able to extract monochromatic Double White Dwarf signals out of colored instrumental noise and additional foreground and background noise successfully in a global fitting approach. We introduce 2 examples with fixed number of signals (MCMC sampling), and 1 example with unknown number of signals (RJ-MCMC), the latter further promoting the idea behind an experimental adaptation of the model indicator proposal densities in the main sampling stage. We note that the experienced runtimes and degeneracies in parameter extraction limit the shown examples to the extraction of a low but realistic number of signals. ¬© 2009 The American Physical Society.</t>
  </si>
  <si>
    <t>60019702-60020304-60006337;60019702</t>
  </si>
  <si>
    <t>10040125300;55154871000</t>
  </si>
  <si>
    <t>Stroeer, Alexander;Veitch, John</t>
  </si>
  <si>
    <t>College Park;Birmingham;Greenbelt</t>
  </si>
  <si>
    <t>University of Maryland, College Park;University of Birmingham;NASA Goddard Space Flight Center</t>
  </si>
  <si>
    <t>60020304;60019702;60006337</t>
  </si>
  <si>
    <t>Stroeer A.</t>
  </si>
  <si>
    <t>Bayesian approach to the study of white dwarf binaries in LISA data: The application of a reversible jump Markov chain Monte Carlo method</t>
  </si>
  <si>
    <t>10.1103/PhysRevD.80.064032</t>
  </si>
  <si>
    <t>2-s2.0-70349850499</t>
  </si>
  <si>
    <t>['study shows', 'resonance frequency', 'paper presents', 'metallic environment', 'metal plates', 'loop antenna', 'failing performance']</t>
  </si>
  <si>
    <t>Loop antenna | Metallic environment | Radio frequency identification (RFID) | Resonance frequency</t>
  </si>
  <si>
    <t>This paper presents our research on the influence of metal plates on a radio frequency identification (RFID) loop antenna operating at 13.56MHz. More specific we have tested different types of metal plates near a loop antenna in terms of resonance frequency. The performance of an RFID system strongly depends on the configuration of the antenna. The study shows that the resonance frequency will shift up in a metallic environment, resulting in a failing performance. A solution is presented to avoid the influence of a changing environment around a loop antenna. As an example a loop antenna is designed to prove the increase of stability.</t>
  </si>
  <si>
    <t>60114173;60114173;60114173;60114173;60114173;60114173;60025063</t>
  </si>
  <si>
    <t>57224289632;35094631400;34882065000;6506547177;36980935700;34881786200;7005721326</t>
  </si>
  <si>
    <t>D'Hoe, Kevin;Van Nieuwenhuyse, Anneleen;Ottoy, Geoffrey;De Strycker, Lieven;De Backer, Luc;Goemaere, Jean Pierre;Nauwelaers, Bart</t>
  </si>
  <si>
    <t>Brussels;3000 Leuven</t>
  </si>
  <si>
    <t>Odisee University College;KU Leuven</t>
  </si>
  <si>
    <t>60114173;60025063</t>
  </si>
  <si>
    <t>D'Hoe K.</t>
  </si>
  <si>
    <t>Influence of different types of metal plates on a high frequency RFID loop antenna: Study and design</t>
  </si>
  <si>
    <t>10.4316/aece.2009.02001</t>
  </si>
  <si>
    <t>2-s2.0-70349185749</t>
  </si>
  <si>
    <t>['¬© 2009', 'vespidae ).', 'species differences', 'social organization', 'social interactions', 'several contexts', 'royal society', 'results suggest', 'relative size', 'paper wasps', 'optic lobes', 'mushroom body', 'mb lips', 'founding species', 'founding queens', 'evolutionary transitions', 'especially strong', 'enclosed nests', 'eight species', 'comb nests', 'colony founding', 'cognitive challenges', 'calyx collars', 'brain organization', 'asked whether', 'antennal input']</t>
  </si>
  <si>
    <t>Brain organization | Caste differences | Social behaviour | Tissue allocation</t>
  </si>
  <si>
    <t>The cognitive challenges that social animals face depend on species differences in social organization and may affect mosaic brain evolution. We asked whether the relative size of functionally distinct brain regions corresponds to species differences in social behaviour among paper wasps (Hymenoptera: Vespidae). We measured the volumes of targeted brain regions in eight species of paper wasps. We found species variation in functionally distinct brain regions, which was especially strong in queens. Queens from species with open-comb nests had larger central processing regions dedicated to vision (mushroom body (MB) calyx collars) than those with enclosed nests. Queens from advanced eusocial species (swarm founders), who rely on pheromones in several contexts, had larger antennal lobes than primitively eusocial independent founders. Queens from species with morphologically distinct castes had augmented central processing regions dedicated to antennal input (MB lips) relative to caste monomorphic species. Intraspecific caste differences also varied with mode of colony founding. Independent-founding queens had larger MB collars than their workers. Conversely, workers in swarm-founding species with decentralized colony regulation had larger MB calyx collars and optic lobes than their queens. Our results suggest that brain organization is affected by evolutionary transitions in social interactions and is related to the environmental stimuli group members face. ¬© 2009 The Royal Society.</t>
  </si>
  <si>
    <t>3345-3351</t>
  </si>
  <si>
    <t>Proceedings of the Royal Society B: Biological Sciences</t>
  </si>
  <si>
    <t>60015481;60015481;60015481</t>
  </si>
  <si>
    <t>18437713500;55747849400;7103100397</t>
  </si>
  <si>
    <t>Molina, Y.;Harris, R. M.;O'Donnell, S.</t>
  </si>
  <si>
    <t>Molina Y.</t>
  </si>
  <si>
    <t>Brain organization mirrors caste differences, colony founding and nest architecture in paper wasps (Hymenoptera: Vespidae)</t>
  </si>
  <si>
    <t>10.1098/rspb.2009.0817</t>
  </si>
  <si>
    <t>2-s2.0-70349423496</t>
  </si>
  <si>
    <t>['system throughput', 'system capacity', 'simplified function', 'precoding vector', 'paper explores', 'optimal problem', 'multiuser system', 'multiple antennas', 'linear precoding', 'linear detection', 'key issue']</t>
  </si>
  <si>
    <t>The adoption of multiple antennas both at the transmitter and the receiver will explore additional spatial resources to provide substantial gain in system throughput with the spatial division multiple access (SDMA) technique. Optimal multiuser MIMO linear precoding is considered as a key issue in the area of multiuser MIMO research. The challenge in such multiuser system is designing the precoding vector to maximize the system capacity. An optimal multiuser MIMO linear precoding scheme with LMMSE detection based on particle swarm optimization is proposed in this paper. The proposed scheme aims to maximize the system capacity of multiuser MIMO system with linear precoding and linear detection. This paper explores a simplified function to solve the optimal problem. With the adoption of particle swarm optimization algorithm, the optimal linear precoding vector could be easily searched according to the simplified function. The proposed scheme provides significant performance improvement comparing to the multiuser MIMO linear precoding scheme based on channel block diagonalization method.</t>
  </si>
  <si>
    <t>24473800200;8906496000;26433885800</t>
  </si>
  <si>
    <t>Shu, Fang;Gang, Wu;Shao-Qian, Li</t>
  </si>
  <si>
    <t>Shu F.</t>
  </si>
  <si>
    <t>Optimal multiuser MIMO linear precoding with LMMSE receiver</t>
  </si>
  <si>
    <t>10.1155/2009/197682</t>
  </si>
  <si>
    <t>2-s2.0-70349205729</t>
  </si>
  <si>
    <t>['sweep approaches', 'successfully implemented', 'solve maxwell', 'simulation time', 'significant savings', 'scalar wave', 'results found', 'new formulation', 'memory storage', 'mathematically equivalent', 'many disciplines', 'interaction phenomena', 'field components', 'fdtd ),', 'explicit formulation', 'equation finite', 'engineering particularly', 'electromagnetic waves', 'difference time', 'conventional fdtd', 'computional accuaracy', 'computational time', 'antenna design']</t>
  </si>
  <si>
    <t>Finite difference time domain (FDTD) | Maxwell's equation | Scalar wave-equation</t>
  </si>
  <si>
    <t>The propagation, diffraction, scattering, penetration and interaction phenomena of electromagnetic waves are governed by the well known Maxwell's equation. The applications of Maxwell's equations can be found in many disciplines in science and engineering particularly in antenna design and analysis. Finite Difference Time Domanin (FDTD) is a popular numerical simulation technique for solving problems related to Maxwell's equations. Recently, there is other formulation that can potentially be used to solve Maxwell's equations in source free region. The new formulation, namely the scalar Wave-Equation Finite-Difference Time-Domain (WE-FDTD), is numerically and mathematically equivalent to the conventional FDTD. Unlike the conventional FDTD, the scalar WE-FDTD allows computing any single field component without the necessity of computing other field components. Therefore, significant savings in the computational time and memory storage can be achieved. In this paper, we presented the explicit formulation of the scalar WE-FDTD for free space wave propagation on one dimensional model problem using full-sweep, half-sweep and quarter-sweep approaches which successfully implemented for solving elliptic problems. We analyzed and compared the performance of the scalar WE-FDTD with all approaches to the conventional FDTD method in terms of the computional accuaracy and simulation time. The results found that the proposed formulation significantly reduced the computational time of the method but posed less accuracy as compared to the conventional FDTD method.</t>
  </si>
  <si>
    <t>45-53</t>
  </si>
  <si>
    <t>Malaysian Journal of Mathematical Sciences</t>
  </si>
  <si>
    <t>60005762-60025577;60025577</t>
  </si>
  <si>
    <t>34969260200;56036884700</t>
  </si>
  <si>
    <t>Md Nusi, Noraini;Othman, Mohamed</t>
  </si>
  <si>
    <t>Serdang;Kajang</t>
  </si>
  <si>
    <t>Universiti Putra Malaysia;Universiti Tenaga Nasional</t>
  </si>
  <si>
    <t>60025577;60005762</t>
  </si>
  <si>
    <t>Md Nusi N.</t>
  </si>
  <si>
    <t>Half- and quarter-sweeps implementation of finite-difference time-domain method</t>
  </si>
  <si>
    <t>2-s2.0-70349216986</t>
  </si>
  <si>
    <t>['users goes', 'user selection', 'two users', 'transmit antennas', 'sum capacity', 'opportunistic norm', 'median range', 'measurement data', 'linear precoding', 'limited number', 'asymptotically optimal', 'asymptotic performance', 'also studied']</t>
  </si>
  <si>
    <t>Recently, user selection algorithms in combination with linear precoding have been proposed that achieve the same scaling as the sum capacity of the MIMO broadcast channel. Robust opportunistic beamforming, which only requires partial channel state information for user selection, further reduces feedback requirements. In this work, we study the optimality of the opportunistic norm-based user selection system in conjunction with hard SINR requirements under max-min fair beamforming transmit power minimization. It is shown that opportunistic norm-based user selection is asymptotically optimal, as the number of transmit antennas goes to infinity when only two users are selected in high SNR regime. The asymptotic performance of opportunistic norm-based user selection is also studied when the number of users goes to infinity. When a limited number of transmit antennas and/or median range of users are available, only insignificant performance degradation is observed in simulations with an ideal channel model or based on measurement data.</t>
  </si>
  <si>
    <t>60002014;60018353;60002014;60012708</t>
  </si>
  <si>
    <t>55715319300;7003871700;7007005676;7004920065</t>
  </si>
  <si>
    <t>Zhang, Xi;Jorswieck, Eduard A.;Ottersten, Bj√∂rn;Paulraj, Arogyasvsami</t>
  </si>
  <si>
    <t>Dresden;Palo Alto;Stockholm</t>
  </si>
  <si>
    <t>Technische Universit√§t Dresden;Stanford University;The Royal Institute of Technology (KTH)</t>
  </si>
  <si>
    <t>60018353;60012708;60002014</t>
  </si>
  <si>
    <t>On the asymptotic optimality of opportunistic norm-based user selection with hard SINR constraint</t>
  </si>
  <si>
    <t>10.1155/2009/475273</t>
  </si>
  <si>
    <t>2-s2.0-70349218259</t>
  </si>
  <si>
    <t>['wind tunnel', 'untreated insects', 'trifluoromethyl ketones', 'traps baited', 'sufficiently electrophilic', 'source baited', 'sesamla nonagrloldes', 'previous reports', 'pheromone relative', 'pheromone alone', 'oxidase inhibition', 'ostrlnla nubllalls', 'new candidate', 'natural attractant', 'male antennae', 'maize fields', 'main component', 'insects attracted', 'future strategies', 'flight parameters', 'damage induced', 'cysteine residue', 'compound elicited', 'codling moth', 'antagonist might', 'antagonist blend', '39 ),', '10 ratios', '10 codlemone', '.; rosa', '.; riba', '.; palencia']</t>
  </si>
  <si>
    <t>Codling moth | Cydla pomonella | Electrophyslology | Field tests | Pheromone antagonist | Trifluoromethyl ketones | Wind tunnel</t>
  </si>
  <si>
    <t>A new pheromone antagonist of the codling moth Cydla pomonella is reported. Presaturation of the antennae of the insects with vapors of the antagonist (E,E)-8,10-dodecadienyl trifluoromethyl ketone, analogue of the main component of the pheromone (codlemone), resulted in lower electrophysiological responses to the pheromone relative to untreated insects. In the wind tunnel, the compound elicited a remarkable disruptive effect on all types of behavior of males flying toward a source baited with a pheromone/antagonist blend in 1:1, 1:5, and 1:10 ratios. The insects displayed erratic flights in the presence of the antagonist, as shown by their flight parameters in comparison to insects attracted to the pheromone alone. In the field, traps baited with mixtures of 1:10 codlemone/antagonist attracted considerably lower numbers of males than the natural attractant. The antagonist, however, did not inhibit the pheromone-degrading enzymes present in male antennae, suggesting that trifluoromethyl ketones are not sufficiently electrophilic to produce a stable intermediate adduct with a cysteine residue of the enzyme, a mechanism previously proposed for oxidase inhibition in insects. Overall and taking into account our previous reports and, particularly, the reduction in damage induced in maize fields by a trifluoromethyl ketone analogue of the pheromone of Sesamla nonagrloldes (Sol√©, J.; Sans, A.; Riba, M.; Rosa, E.; Bosch, M. P.; Barrot, M.; Palencia, J.; Castell√†, J.; Guerrero, A. Reduction of damage by the Mediterranean corn borer, Sesamla nonagrloldes, and the European corn borer, Ostrlnla nubllalls, in maize fields by a trifluoromethyl ketone pheromone analog. Entomol. Exp. Appl. 2008, 126, 28-39), the antagonist might be a new candidate to consider in future strategies to control the codling moth. ¬© 2009 American Chemical Society.</t>
  </si>
  <si>
    <t>8514-8519</t>
  </si>
  <si>
    <t>60032717;60032717;60032717;60031261;60103742;60103742;60001576;60103742</t>
  </si>
  <si>
    <t>37047138400;7005589467;7006137150;26767472600;37046906100;8759088300;55957252500;7201428748</t>
  </si>
  <si>
    <t>Giner, Marta;Sans, Albert;Riba, Magi;Bosch, Dolors;Gago, Rafael;Rayo, Josep;Rosell, Gloria;Guerrero, Angel</t>
  </si>
  <si>
    <t>Barcelona;Lleida;Caldes de Montbui;Barcelona</t>
  </si>
  <si>
    <t>CSIC - Instituto de Quimica Avanzada de Cataluna (IQAC);Universitat de Lleida;Institut de Recerca I Technologia Agroalimentaries;Universitat de Barcelona</t>
  </si>
  <si>
    <t>60103742;60032717;60031261;60001576</t>
  </si>
  <si>
    <t>Giner M.</t>
  </si>
  <si>
    <t>Development and biological activity of a new antagonist of the pheromone of the codling moth cydia pomonella</t>
  </si>
  <si>
    <t>10.1021/jf901979k</t>
  </si>
  <si>
    <t>2-s2.0-70349308494</t>
  </si>
  <si>
    <t>['permittivity loading', 'impedance mismatch', 'hyperthermia applicators', 'coupling aperture', 'computation efficiency', 'close proximity', 'also typical']</t>
  </si>
  <si>
    <t>Human tissue | Hyperthermia applicator | Specific absorption rate (SAR)</t>
  </si>
  <si>
    <t>Single element loop, dipole and conventional square patch antennas have been used as hyperthermia applicators in the treatment of cancerous human cells at superficial depths inside the body. A smaller novel patch antenna in very close proximity to a phantom tissue model produces an enhanced specific absorption rate pattern without significant frequency detuning or impedance mismatch. The new patch increases its coupling aperture by supporting a combination of resonances that are also typical for loop, dipole and square patch antennas. For computation efficiency and clarity in the synthesized hyperthermia treatment conditions, simplified planar tri-layered tissue models interfaced with a waterbolus are used to study the permittivity loading on the antennas and the resultant specific absorption rates. ¬© 2009 IEEE.</t>
  </si>
  <si>
    <t>2564-2571</t>
  </si>
  <si>
    <t>60012873;60012873;60012873;60012873</t>
  </si>
  <si>
    <t>15050269000;12759242900;12445409400;7005794256</t>
  </si>
  <si>
    <t>Curto, Sergio;McEvoy, Patrick;Bao, Xiulong;Ammann, Max J.</t>
  </si>
  <si>
    <t>Curto S.</t>
  </si>
  <si>
    <t>Compact patch antenna for electromagnetic interaction with human tissue at 434 MHz</t>
  </si>
  <si>
    <t>10.1109/TAP.2009.2027040</t>
  </si>
  <si>
    <t>2-s2.0-70349229623</t>
  </si>
  <si>
    <t>['uwb systems', 'uwb antennas', 'state representation', 'spectral masks', 'performance evaluation', 'lti system', 'impulse response', 'important role', 'illustrated using', 'frequency domain', 'emitted energy', 'compressed expressions', 'classical method']</t>
  </si>
  <si>
    <t>Antennas | Modeling | Parametric estimation | State representation | Ultrawideband (UWB)</t>
  </si>
  <si>
    <t>A method is proposed to represent the states of ultrawideband (UWB) antennas. In UWB systems, the classical design parameters of antennas become strongly frequency dependent as compared to those in traditional narrowband systems. Therefore, both the transmit (TX) and receive (RX) antennas in UWB systems play a very important role in the performance evaluation of UWB systems. Moreover, as the transmitter design must comply with the spectral masks and the receiver design must collect efficiently the emitted energy, UWB antennas have to act as pulse shaping filters and therefore can be modeled as linear time invariant (LTI) systems. The associated transfer function and impulse response can be determined from classical method of measurement in frequency domain (i.e., S21 parameter). Analytical and compressed expressions of characteristics are obtained using parametric model approaches. A state representation, that characterizes UWB antenna as LTI system, is achieved. The results are illustrated using a specific UWB antenna. ¬© 2009 IEEE.</t>
  </si>
  <si>
    <t>2781-2784</t>
  </si>
  <si>
    <t>24469644100;27567980800;15752170600;7003417813</t>
  </si>
  <si>
    <t>Duroc, Yvan;Najam, A. I.;Vuong, T. P.;Tedjini, S.</t>
  </si>
  <si>
    <t>Modeling and state representation of ultrawideband antennas</t>
  </si>
  <si>
    <t>10.1109/TAP.2009.2027182</t>
  </si>
  <si>
    <t>2-s2.0-70349231202</t>
  </si>
  <si>
    <t>['wrist length', 'wireless bands', 'various parameters', 'standardization process', 'smaller phones', 'smaller antennas', 'small variations', 'slight increase', 'service providers', 'results reveal', 'real life', 'precise definition', 'possible insufficient', 'phone performance', 'phone case', 'performance becomes', 'index finger', 'handheld transmitters', 'hand upon', 'hand phantom', 'hand parameters', 'hand may', 'growing concern', 'good reproducibility', 'good measure', 'following order', 'evaluations requires', 'dielectric parameters', 'continuous trend']</t>
  </si>
  <si>
    <t>Antenna design | Computer aided analysis | Computer aided engineering | FDTD methods | Hand phantom | Mobile communication | Mobile device antennas | Numerical simulation | Optimization | Over-the-air (OTA) performance</t>
  </si>
  <si>
    <t>With the continuous trend to smaller mobile devices with more functionality and more wireless bands, the possible insufficient over-the-air (OTA) performance becomes a growing concern for service providers. In addition to reduced radiation efficiency by smaller antennas in smaller phones, the head and in particular the hand may further impair radiation performance. The aim of this paper is to investigate the influence of the various parameters of the hand upon the OTA performance criteria to support the standardization process of the hand phantom and to provide the tools for optimization of handheld transmitters. The results reveal the following order of significance for small variations in hand parameters: 1) position of index finger; 2) distance between phone case and palm; 3) position of the other fingers; 4) size of the hand; 5) dielectric parameters; 6) wrist length and tilt. Some configurations may lead to a slight increase of the peak spatial SAR in the head. OTA assessment without the hand does not provide a good measure of phone performance in real life. However, good reproducibility of evaluations requires a precise definition of the hand, in particular its geometry and the phone position within the hand. ¬© 2009 IEEE.</t>
  </si>
  <si>
    <t>2763-2770</t>
  </si>
  <si>
    <t>60074510;60101877;60101877;60074510</t>
  </si>
  <si>
    <t>24071014700;6508086669;6604024300;7003283774</t>
  </si>
  <si>
    <t>Li, Chung Huan;Ofli, Erdem;Chavannes, Nicolas;Kuster, Niels</t>
  </si>
  <si>
    <t>Zurich;Zurich</t>
  </si>
  <si>
    <t>Schmid &amp; Partner Engineering AG;Foundation for Research on Information Technologies in Society (ITIS)</t>
  </si>
  <si>
    <t>60101877;60074510</t>
  </si>
  <si>
    <t>Effects of hand phantom on mobile phone antenna performance</t>
  </si>
  <si>
    <t>10.1109/TAP.2009.2027081</t>
  </si>
  <si>
    <t>2-s2.0-70349231204</t>
  </si>
  <si>
    <t>R17-2007-023-01001-0</t>
  </si>
  <si>
    <t>['various techniques', 'two bands', 'simulated results', 'radiation performances', 'prototype antenna', 'multiband performances', 'mobile communications', 'main radiator', 'main patch', 'global system', 'four slits', 'feed strip', 'f antenna', 'driven patch', 'designing multiband', 'designed within', 'broadband antennas', 'antenna structure', '875 ghz', '8 cm3', '65 ghz', '5 ghz', '35 ghz']</t>
  </si>
  <si>
    <t>Antennas | Internal antennas | Multiband antennas | Planar inverted-F antenna (PIFA) | Small antennas</t>
  </si>
  <si>
    <t>A novel multiband planar inverted-F antenna (PIFA) covering ten frequency bands has been proposed for personal wireless communications terminals. The design is based on the combination of various techniques that are used for designing multiband/broadband antennas. We used a shorted parasitic patch efficiently coupled to the driven patch, a quarter-wave resonator connected to the feed strip in parallel with the main patch, and four slits in the main radiator to excite various current modes in the antenna structure. The antenna is designed within a volume of 4.0 √ó 2.0 √ó 0.8 cm3 and it can be used to serve the following wireless communication systems: Global System for Mobile Communications (GSM-900), Digital Communications System (DCS), Personal Communication Service (PCS), Universal Mobile Telecommunications System (UMTS), WiBro at 2.35 GHz, Bluetooth, Satellite-Digital Multimedia Broadcasting (SDM-B) at 2.65 GHz, WiMAX at 3.5 GHz, and the two bands (5.15-5.35 GHz and 5.725-5.875 GHz) for the wireless Local Area Network (WLAN) standards. A prototype antenna was fabricated and tested for input reflection coefficient and radiation performances. The measured and simulated results have been presented and discussed. Important geometrical parameters determining the multiband performances of the antenna have been explained in the paper. ¬© 2009 IEEE.</t>
  </si>
  <si>
    <t>2534-2540</t>
  </si>
  <si>
    <t>24490758300;56229319200;34971825100</t>
  </si>
  <si>
    <t>Bhatti, Rashid Ahmad;Im, Yun Taek;Park, Seong Ook</t>
  </si>
  <si>
    <t>Bhatti R.</t>
  </si>
  <si>
    <t>Compact PIFA for mobile terminals supporting multiple cellular and non-cellular standards</t>
  </si>
  <si>
    <t>10.1109/TAP.2009.2027086</t>
  </si>
  <si>
    <t>2-s2.0-70349231211</t>
  </si>
  <si>
    <t>['rectangular œº', 'radiation efficiency', 'radiating elements', 'overall loss', 'monolithically integrated', 'maximum gain', 'height 1', 'feed lines', 'fed cavity', 'fed array', 'combining network', 'array axis', 'antenna elements', 'aligned along', '8 %.', '73 dbi', '5 db', '30 ghz', '3 dbi']</t>
  </si>
  <si>
    <t>Œº-rectangular coaxial line | Cavity-backed patch antenna | Combining network | Surface micromachining</t>
  </si>
  <si>
    <t>A Ka-band monolithically integrated 4 √ó 1 corporate-fed cavity-backed patch antenna array is demonstrated in this paper. A single antenna element has four slits introduced to extend the bandwidth to about 8%. Its gain and radiation efficiency are 6.3 dBi and 97%, respectively. A rectangular Œº-coaxial line based combining network is monolithically integrated with radiating elements in a slightly modified tile configuration. Specifically, to reduce the array footprint power dividers are aligned along the array axis. Combining network has height 1/2 that of the array and feed lines do not route through the antenna elements. Overall loss of the combining network is 0.5 dB at 30 GHz. Measured reflection coefficient bandwidth and maximum gain of the fabricated 4 √ó 1 corporate-fed array are 13.7% and 12.73 dBi, respectively. The array is designed and fabricated in a recently developed surface micromachining process known as PolyStrata. ¬© 2009 IEEE.</t>
  </si>
  <si>
    <t>2583-2590</t>
  </si>
  <si>
    <t>60000221;60103834;60017016;107025077;60000221</t>
  </si>
  <si>
    <t>24476897600;13606384700;16479952400;23991418600;7007076790</t>
  </si>
  <si>
    <t>Saito, Yuya;Lukiƒá, Milan V.;Fontaine, Daniel;Rollin, Jean Marc;Filipoviƒá, Dejan S.</t>
  </si>
  <si>
    <t>Plano;Arlington;Boulder;Blacksburg</t>
  </si>
  <si>
    <t>Ericsson Inc.;BAE Systems Inc.;University of Colorado Boulder;Nuvotronics LLC</t>
  </si>
  <si>
    <t>60103834;60017016;60000221;107025077</t>
  </si>
  <si>
    <t>Monolithically integrated corporate-fed cavity-backed antennas</t>
  </si>
  <si>
    <t>10.1109/TAP.2009.2027155</t>
  </si>
  <si>
    <t>2-s2.0-70349234215</t>
  </si>
  <si>
    <t>['several examples', 'polyfractal geometries', 'polyfractal arrays', 'paper develops', 'one two', 'new class', 'narrowband operation', 'interleaved systems', 'grating lobes', 'genetic algorithm', 'dramatically accelerate', 'considerable interest', '60 ¬∞', '18 db', '1 bandwidth']</t>
  </si>
  <si>
    <t>Autopolyploidy | Common aperture | Fractal arrays | Fractal-random arrays | Genetic algorithms (GA) | Interleaved arrays | Polyfractal arrays | Polyploidy | Ultrawideband</t>
  </si>
  <si>
    <t>There is considerable interest in interleaving multiple phased array antennas into a single common aperture system. Current phased array antenna technology is limited to narrowband operation, leading to the appearance of grating lobes and strong mutual coupling effects when they are incorporated into the design of a common aperture system. To overcome this obstacle, a new class of arrays, called polyfractal arrays, has been introduced that possess natural wideband properties well suited for large-scale genetic algorithm optimizations. These arrays also possess recursive beamforming properties and an autopolyploidy-based chromosome expansion that can dramatically accelerate the convergence of a genetic algorithm. In addition, a robust Pareto optimization can be applied to reduce the peak sidelobe levels at several frequencies throughout the intended operating band, leading to ultrawideband antenna array designs. Because of their lack of grating lobes, these polyfractal arrays are ideal building blocks for interleaved antenna array systems. This paper develops these concepts, first creating ultrawideband array designs based on polyfractal geometries and then interleaving these designs into a common aperture system. Several examples of interleaved systems are discussed, with one two-array system possessing a peak sidelobe level of nearly -18 dB with no grating lobes over a 20:1 bandwidth with either of the component array mainbeams steered independently up to 60¬∞ from broadside. ¬© 2009 IEEE.</t>
  </si>
  <si>
    <t>2622-2632</t>
  </si>
  <si>
    <t>60001439-100335721;60001439-100335721</t>
  </si>
  <si>
    <t>7801486259;55925714300</t>
  </si>
  <si>
    <t>Petko, Joshua S.;Werner, Douglas H.</t>
  </si>
  <si>
    <t>University Park;Summit</t>
  </si>
  <si>
    <t>Pennsylvania State University;State College</t>
  </si>
  <si>
    <t>60001439;100335721</t>
  </si>
  <si>
    <t>Petko J.</t>
  </si>
  <si>
    <t>Interleaved ultrawideband antenna arrays based on optimized polyfractal tree structures</t>
  </si>
  <si>
    <t>10.1109/TAP.2009.2027148</t>
  </si>
  <si>
    <t>2-s2.0-70349239022</t>
  </si>
  <si>
    <t>Fonds De La Recherche Scientifique - FNRS</t>
  </si>
  <si>
    <t>FNRS</t>
  </si>
  <si>
    <t>['xpd show', 'widely used', 'standardization bodies', 'solution obtained', 'receiving di', 'receiver orientation', 'random orientation', 'pole antenna', 'polar discrimination', 'paper proposes', 'highly sensitive', 'good agreement', 'form solutions', 'experimental results', 'correlation coefficient', 'azimuth spread', 'antenna correlation', '5 ghz']</t>
  </si>
  <si>
    <t>Correlation coefficient | Cross-polar discrimination (XPD) | Cross-polarized | MIMO</t>
  </si>
  <si>
    <t>MIMO technologies enable high communication data rates, but suffer from the large antenna spacing that is required to achieve sufficiently low inter-antenna correlation. Cross-polarized antenna systems resolve this problem by using perpendicular antennas. Correlation is reduced while keeping antennas co-located. Inter-antenna correlation and cross-polar discrimination (XPD) are two fundamental parameters of these polarized antenna systems. This paper proposes an analytical channel model, from which closed-form solutions for the correlation coefficient and the XPD are deduced. The environment is supposed to have a truncated Laplacian power azimuth spectrum that is widely used in standardization bodies. The receiving di- or tri-pole antenna can have random orientation. The correlation and the XPD show to be highly sensitive to receiver orientation, azimuth spread and environment depolarization behavior. Measurements have been conducted at 3.5 GHz to validate the solution obtained. Good agreement is achieved when comparing theoretical curves and experimental results for different receiver orientations, both for the correlation coefficient and the XPD. ¬© 2009 IEEE.</t>
  </si>
  <si>
    <t>2739-2745</t>
  </si>
  <si>
    <t>Quitin, Fran√ßois;Oestges, Claude;Horlin, Fran√ßois;De Doncker, Philippe</t>
  </si>
  <si>
    <t>Multipolarized MIMO channel characteristics: Analytical study and experimental results</t>
  </si>
  <si>
    <t>10.1109/TAP.2009.2027041</t>
  </si>
  <si>
    <t>2-s2.0-70349240659</t>
  </si>
  <si>
    <t>['uhf band', 'studied extensively', 'resonant frequency', 'ratio value', 'radiation mechanism', 'q values', 'q value', 'lowest order', 'low q', 'fundamental limit', 'different z', 'circuit models', 'chu value', 'canopy shapes', 'canopy antennas', 'canopy antenna', 'behavior led', 'based antenna', 'approximately 1', 'also introduced', 'air ratios', '90 %)', '75 times']</t>
  </si>
  <si>
    <t>Antenna efficiency | Antenna input impedance | Antenna theory | Artificial materials | Electrically small antennas | Q factor</t>
  </si>
  <si>
    <t>Metamaterial-inspired electrically small Z, stub and canopy antennas are reported. They are near-field, resonant parasitic designs. Different Z and stub antenna configurations and the effect on their Q values are studied. Their behavior led to the canopy antenna design. At the size of ka ‚àº 0.046, the canopy antenna is an electric-based antenna with high overall efficiency (over 90%) and low Q-ratio value and whose input resistance is almost completely matched to a 50 Œ© source. The resonant frequency, ‚àº300 MHz, in the UHF band is selected for the designs. The canopy antenna is studied extensively to explore the lowest achievable Q values. Various coupling configurations, canopy shapes, and metal-air ratios are investigated. Circuit models are also introduced to explain the radiation mechanism. Numerical simulation results are analyzed and compared with previously derived Q value limits for electrically small antennas that are based on the standard circuit models of spherical wave multipoles. The Q value of the canopy antenna for the lowest order, single electric resonance is shown to reach a fundamental limit of approximately 1.75 times the Chu value. ¬© 2009 IEEE.</t>
  </si>
  <si>
    <t>2548-2563</t>
  </si>
  <si>
    <t>52863798100;7006392487</t>
  </si>
  <si>
    <t>Jin, Peng;Ziolkowski, Richard W.</t>
  </si>
  <si>
    <t>Jin P.</t>
  </si>
  <si>
    <t>Low-Q, electrically small, efficient near-field resonant parasitic antennas</t>
  </si>
  <si>
    <t>10.1109/TAP.2009.2027162</t>
  </si>
  <si>
    <t>2-s2.0-70349240666</t>
  </si>
  <si>
    <t>['proposed concept', 'polarized pattern', 'design suitable', 'broadside circularly', 'band antenna', 'back ratio', '3 db', '15 db']</t>
  </si>
  <si>
    <t>Circularly-polarized antenna | Cylindrical dielectric resonator | Dual-band antenna | Global Positioning System (GPS) | Omnidirectional antenna | Wireless Local Area Network (WLAN)</t>
  </si>
  <si>
    <t>The concept of achieving a dual-band antenna with two different radiation patterns using a single cylindrical dielectric resonator is presented. Both simulated and experimental measured results are conducted to prove the validity of the proposed concept. A broadside circularly-polarized pattern with 7% bandwidth and a vertically polarized omnidirectional pattern with 17.3% bandwidth are obtained, simultaneously. The minimum measured axial ratio is found to be 1.3 dB. The front-to-back ratio is measured to be 15 dB. A design suitable for both Global Positioning System and Wireless Local Area Network applications is proposed. ¬© 2009 IEEE.</t>
  </si>
  <si>
    <t>2591-2598</t>
  </si>
  <si>
    <t>24478293000;7004922524;7006201067</t>
  </si>
  <si>
    <t>Hady, Laila K.;Kishk, Ahmed A.;Kajfez, Darko</t>
  </si>
  <si>
    <t>Dual-band compact DRA with circular and monopole-like linear polarizations as a concept for GPS and WLAN applications</t>
  </si>
  <si>
    <t>10.1109/TAP.2009.2024488</t>
  </si>
  <si>
    <t>2-s2.0-70349241928</t>
  </si>
  <si>
    <t>['uniplanar structure', 'umts operation', 'proposed antenna', 'mobile phone', 'low cost', 'loop strip', 'inductive strip', 'gsm operation', 'effectively causes', 'coupling strip', 'antenna shows', 'antenna comprises', '900 mhz', '1900 mhz', '170 mm2']</t>
  </si>
  <si>
    <t>Internal mobile phone antennas | Loop antennas | Printed antennas | Printed matching circuit | Quarter-wavelength loop antennas</t>
  </si>
  <si>
    <t>A small-size printed loop antenna with an internal printed matching circuit capable of GSM/DCS/PCS/UMTS operation in the mobile phone is proposed. The antenna comprises an 85-mm long folded loop strip and an internal printed matching circuit encircled therein and formed by a coupling strip and an inductive strip. The loop strip is excited by the coupling strip to generate a 0.25Œª resonant mode at about 900 MHz for GSM operation. For the inductive strip, it effectively causes a wideband higher order mode at about 1900 MHz for DCS/PCS/UMTS operation. Further, the antenna shows a uniplanar structure and requires a very small printed area of 170 mm2 on the system circuit board of the mobile phone, making it easy to fabricate at low cost. Details of the proposed antenna and its radiation performances including the SAR (specific absorption rate) results are studied. ¬© 2009 IEEE.</t>
  </si>
  <si>
    <t>2541-2547</t>
  </si>
  <si>
    <t>60011357-100469167;60011357</t>
  </si>
  <si>
    <t>Kaohsiung;Taipei</t>
  </si>
  <si>
    <t>National Sun Yat-Sen University;Advanced-connectek Inc.</t>
  </si>
  <si>
    <t>60011357;100469167</t>
  </si>
  <si>
    <t>Quarter-wavelength printed loop antenna with an internal printed matching circuit for GSM/DCS/PCS/UMTS operation in the mobile phone</t>
  </si>
  <si>
    <t>10.1109/TAP.2009.2027152</t>
  </si>
  <si>
    <t>2-s2.0-70349241931</t>
  </si>
  <si>
    <t>['especially attractive', 'dra ).', 'cross section', 'broadband operation', '08 œª']</t>
  </si>
  <si>
    <t>Dielectric resonator antenna (DRA) | High aspect ratio | Microstrip-fed | Miniaturization | Wideband antennas</t>
  </si>
  <si>
    <t>The goal of this communication is to maintain wide impedance bandwidth while miniaturizing a microstrip-fed dielectric resonator antenna (DRA). The approach of using high aspect ratio structures is proposed, discussed, and compared with the two segmented structures approach. Finite element method parametric study of high permittivity high aspect ratio structures is used to demonstrate how two appropriate resonant modes can be merged to obtain miniaturized antennas with broadband operation, stable radiation patterns, and low cross polarization levels. To show the effectiveness of the approach, a set of microstrip-fed two segmented and high aspect ratio DRAs is fabricated, characterized, and the results are compared with Ansoft HFSS simulations. A high aspect ratio DRA with cross section as small as 0.08 Œª by 0.12Œª has better than 11 percent bandwidth and is especially attractive for compact array applications. ¬© 2009 IEEE.</t>
  </si>
  <si>
    <t>2775-2780</t>
  </si>
  <si>
    <t>Rashidian, Atabak;Klymyshyn, David M.</t>
  </si>
  <si>
    <t>On the two segmented and high aspect ratio rectangular dielectric resonator antennas for bandwidth enhancement and miniaturization</t>
  </si>
  <si>
    <t>10.1109/TAP.2009.2027351</t>
  </si>
  <si>
    <t>2-s2.0-70349243470</t>
  </si>
  <si>
    <t>['two classes', 'two approaches', 'total number', 'scan losses', 'quantitative guidelines', 'pyramidal frustum', 'pyramidal frusta', 'minimax optimization', 'geometric directivity', 'geometric design', 'face elevation', 'based approach', 'antenna elements', 'antenna dimensions', 'always optimal']</t>
  </si>
  <si>
    <t>Antenna arrays | Hemispherical scan coverage | Maximum scan angle | Pyramid | Pyramidal frustum</t>
  </si>
  <si>
    <t>We address the optimization of the geometric design of two classes of multifaceted antenna arrays, namely, pyramids and pyramidal frusta. The optimization involves choosing the face elevation and the number of arrays. The optimal face elevation minimizes the maximum scan angle encountered by the arrays, given a general hemispherical coverage requirement. Firstly, an approach is presented to compute the face elevation of the pyramidal frustum, based on equalizing the maximum scan angles. It is demonstrated that the equalization-based approach is not always optimal. Secondly, a new optimal approach based on minimax optimization is presented and used for both pyramids and pyramidal frusta, along with a comparison of the two approaches. Finally, the choice of the number of arrays is addressed using different cost functions including scan angles, scan losses, antenna dimensions, geometric directivity, and total number of antenna elements. Quantitative guidelines on how to choose among planar, pyramidal, and pyramidal frustum antenna systems are outlined. ¬© 2009 IEEE.</t>
  </si>
  <si>
    <t>2608-2614</t>
  </si>
  <si>
    <t>60002575;60018491</t>
  </si>
  <si>
    <t>16052674600;7201481830</t>
  </si>
  <si>
    <t>Khalifa, Inas;Vaughan, Rodney G.</t>
  </si>
  <si>
    <t>Canada;Egypt</t>
  </si>
  <si>
    <t>Burnaby;Cairo</t>
  </si>
  <si>
    <t>Simon Fraser University;Cairo University, Faculty of Engineering</t>
  </si>
  <si>
    <t>60018491;60002575</t>
  </si>
  <si>
    <t>Khalifa I.</t>
  </si>
  <si>
    <t>Geometric design and comparison of multifaceted antenna arrays for hemispherical coverage</t>
  </si>
  <si>
    <t>10.1109/TAP.2009.2027085</t>
  </si>
  <si>
    <t>2-s2.0-70349243474</t>
  </si>
  <si>
    <t>200020-100167</t>
  </si>
  <si>
    <t>['viewing geometry', 'various species', 'und raumfahrt', 'telis telescope', 'telis instrument', 'technique based', 'sounding radiometer', 'signal reflected', 'physical optics', 'phase error', 'optics model', 'measures pressure', 'measured using', 'instrument needs', 'heterodyne reception', 'field pattern', 'cable flexing', 'borne limb', 'antenna beam', '637 ghz']</t>
  </si>
  <si>
    <t>Antenna measurements | Near-field far-field transformation | Physical optics</t>
  </si>
  <si>
    <t>Results are presented for the telescope optics verification of the TELIS instrument which is developed and constructed at the Deutsches Zentrum f√ºr Luft- und Raumfahrt (DLR), Germany. TELIS is a balloon-borne limb-sounding radiometer which measures pressure-broadened emission lines of various species of the earth's atmosphere. Due to the strong brightness gradient in the limb-viewing geometry the antenna beam of the instrument needs to be well-defined in order to ensure proper operation. Near-field measurements made at 637 GHz of the TELIS telescope were used to derive the far-field pattern. Error compensation included correction of the phase error of the near-field data due to cable flexing. The phase error due to cable flexing was measured using a technique based on heterodyne reception of the signal reflected at the end of the cable. The results are compared to an optics model based on physical optics. Discrepancies between measurements and the model are resolved by misaligning the mirrors in the optics model while minimizing the deviations from theory and experiment. ¬© 2009 IEEE.</t>
  </si>
  <si>
    <t>2518-2525</t>
  </si>
  <si>
    <t>60020486;60020486</t>
  </si>
  <si>
    <t>Fuerholz, Philipp;Murk, Axel</t>
  </si>
  <si>
    <t>University of Bern</t>
  </si>
  <si>
    <t>Phase-corrected near-field measurements of the TELIS telescope at 637 GHz</t>
  </si>
  <si>
    <t>10.1109/TAP.2009.2024486</t>
  </si>
  <si>
    <t>2-s2.0-70349243485</t>
  </si>
  <si>
    <t>['veterinary medicine', 'tested using', 'skin samples', 'results regarding', 'physiological parameters', 'mimicking materials', 'medical research', 'electrical properties', 'donor rats', 'development details', 'designed using', 'designed antenna', 'animal studies', 'also given', '48 ghz', '405 mhz', '402 mhz', '4 ghz']</t>
  </si>
  <si>
    <t>Implantable antenna | Medical implant communications service (MICS) band | Scientific and medical (ISM) band | Skin-mimicking material</t>
  </si>
  <si>
    <t>The design and test is described of a small size dual band implantable antenna operating in Medical Implant Communications Service (MICS) (402 MHz-405 MHz) and Industrial, Scientific and Medical (ISM) (2.4 GHz-2.48 GHz) bands to be used in animal studies for medical research. The antenna is intended for wireless medical monitoring of the physiological parameters such as glucose, pressure, temperature, etc. First, the electrical properties (Œµr and œÉ) of skin samples from donor rats are measured at Mississippi State University's (MSU) College of Veterinary Medicine. A dual band antenna is then designed using an in-house finite element boundary integral solver in conjunction with particle swarm optimization algorithm. Finally, the antenna is tested using both skin-mimicking materials and real skin samples. The development details of the skin-mimicking materials are also given. Results regarding the S11 and gain of the designed antenna are given and discussed in detail. ¬© 2009 IEEE.</t>
  </si>
  <si>
    <t>2806-2812</t>
  </si>
  <si>
    <t>60001526;60011036;60001526</t>
  </si>
  <si>
    <t>15843333700;7404337734;6701565590</t>
  </si>
  <si>
    <t>Karacolak, Tutku;Cooper, Robert;Topsakal, Erdem</t>
  </si>
  <si>
    <t>Mississippi State;Mississippi State</t>
  </si>
  <si>
    <t>MSU College of Veterinary Medicine;Mississippi State University</t>
  </si>
  <si>
    <t>60011036;60001526</t>
  </si>
  <si>
    <t>Karacolak T.</t>
  </si>
  <si>
    <t>Electrical properties of rat skin and design of implantable antennas for medical wireless telemetry</t>
  </si>
  <si>
    <t>10.1109/TAP.2009.2027197</t>
  </si>
  <si>
    <t>2-s2.0-70349244986</t>
  </si>
  <si>
    <t>['stirred chambers', 'spatial diversity', 'reduced volumes', 'recent letters', 'polarized antennas', 'opd ).', 'nearly double', 'multipath fading', 'mimo systems', 'mimo capacity', 'measured results', 'isotropic environments', 'full potential', 'effectively combined', 'diversity gain']</t>
  </si>
  <si>
    <t>Diversity methods | MIMO systems | Polarization | Reverberation chamber | Spatial correlation</t>
  </si>
  <si>
    <t>MIMO systems where multipath fading is only partially correlated could use polarization diversity to provide a higher diversity gain. Recent letters have proposed the use of tri-polarized antennas and a novel true polarization diversity (TPD) scheme. In this paper, the full potential of TPD is evaluated with both simulations and measurements and compared to conventional orthogonal polarization diversity (OPD). MIMO system performance with respect to capacity and diversity gain is obtained through the use of multimode-stirred chambers for both isotropic and non-isotropic environments. Simulated and measured results in over 591 different MIMO systems show that TPD outperforms conventional OPD for reduced volumes. Likewise, it has been demonstrated that TPD can be effectively combined with spatial diversity to nearly double the diversity gain and MIMO capacity for the same available handset volume. ¬© 2009 IEEE.</t>
  </si>
  <si>
    <t>2746-2755</t>
  </si>
  <si>
    <t>107889512;60014907;60014907;60014907</t>
  </si>
  <si>
    <t>16025891200;16066513000;12241914400;7003359258</t>
  </si>
  <si>
    <t>Valenzuela-Vald√©s, Juan F.;Garc√≠a-Fern√°ndez, Miguel A.;Mart√≠nez-Gonz√°lez, Antonio M.;S√°nchez-Hern√°ndez, David A.</t>
  </si>
  <si>
    <t>Cartagena;Murcia</t>
  </si>
  <si>
    <t>Universidad Politecnica de Cartagena;EMITE Ing</t>
  </si>
  <si>
    <t>60014907;107889512</t>
  </si>
  <si>
    <t>Valenzuela-Vald√©s J.</t>
  </si>
  <si>
    <t>Evaluation of true polarization diversity for MIMO systems</t>
  </si>
  <si>
    <t>10.1109/TAP.2009.2027042</t>
  </si>
  <si>
    <t>2-s2.0-70349246733</t>
  </si>
  <si>
    <t>['rigorous analysis', 'retrodirective cross', 'results imply', 'eye jamming', 'eye analyses', 'easily deceived', 'conventional cross', 'certain conditions', 'analysis removes']</t>
  </si>
  <si>
    <t>Electronic warfare | Radar countermeasures | Radar tracking</t>
  </si>
  <si>
    <t>An extended and rigorous analysis of retrodirective cross-eye jamming in a radar system scenario is presented. This analysis removes the approximations that limit the validity of other analyses of cross-eye jamming. These results imply that under certain conditions, a monopulse radar system can be more easily deceived than suggested by conventional cross-eye analyses. Furthermore, the cross-eye jammer antenna patterns do not affect the induced monopulse error. ¬© 2009 IEEE.</t>
  </si>
  <si>
    <t>2803-2806</t>
  </si>
  <si>
    <t>60021902-60013272;60021902;60021902</t>
  </si>
  <si>
    <t>6701451240;7004459157;35561582300</t>
  </si>
  <si>
    <t>du Plessis, W. P.;Odendaal, J. W.;Joubert, J.</t>
  </si>
  <si>
    <t>Pretoria;Pretoria</t>
  </si>
  <si>
    <t>University of Pretoria;The Council for Scientific and Industrial Research</t>
  </si>
  <si>
    <t>60021902;60013272</t>
  </si>
  <si>
    <t>du Plessis W.P.</t>
  </si>
  <si>
    <t>Extended analysis of retrodirective cross-eye jamming</t>
  </si>
  <si>
    <t>10.1109/TAP.2009.2027353</t>
  </si>
  <si>
    <t>2-s2.0-70349247974</t>
  </si>
  <si>
    <t>['slot modes', 'reflection coefficient', 'radiation patterns', 'proposed design', 'possible systems', 'parasitic radiators', 'multiple slots', 'low frequencies', 'high frequencies', 'ground plane', 'double function', 'component effect', 'built featuring', 'behavior suitable']</t>
  </si>
  <si>
    <t>Component interaction | Multiband handset antennas | PCB resonance | PIFA | SAR</t>
  </si>
  <si>
    <t>A multiband handset antenna combining a PIFA and multiple slots on a ground plane is presented. It is shown by means of simulations that the slots on the ground plane have a double function: to tune the ground plane resonance at low frequencies (f ‚âà 900 MHz) and to act as parasitic radiators at high frequencies (f ‚âà 1800 MHz). A prototype is designed and built featuring a behavior suitable for low frequencies (GSM850 and GSM900) and for high frequencies spanning from DCS1800 to Bluetooth, and including, for instance, PCS1900, UMTS2000, and other possible systems. Reflection coefficient, efficiency, and radiation patterns are measured and compared with a design without slots to prove the advantages of the slotted ground plane. The component effect is investigated to determine critical areas where the placement is not recommended. Besides, the effect of the slot of the ground plane on SAR is investigated, by discussing the effect of the ground plane and slot modes for two phone positions. The total antenna volume of the proposed design is 40 √ó 15 √ó 6 mm3. ¬© 2009 IEEE.</t>
  </si>
  <si>
    <t>2526-2533</t>
  </si>
  <si>
    <t>60026905;60026905-101053481;101053481;60026905;101053481</t>
  </si>
  <si>
    <t>24721281500;35611493500;24484214200;7006988461;7006058796</t>
  </si>
  <si>
    <t>Cabedo, Arnau;Anguera, Jaume;Picher, Cristina;Rib√≥, Miguel;Puente, Carles</t>
  </si>
  <si>
    <t>Universitat Ramon Llull;Technology and Intellectual Property Rights Department</t>
  </si>
  <si>
    <t>60026905;101053481</t>
  </si>
  <si>
    <t>Cabedo A.</t>
  </si>
  <si>
    <t>Multiband handset antenna combining a PIFA, slots, and ground plane modes</t>
  </si>
  <si>
    <t>10.1109/TAP.2009.2027039</t>
  </si>
  <si>
    <t>2-s2.0-70349254333</t>
  </si>
  <si>
    <t>['total amount', 'stratified structure', 'statistical distribution', 'spectral analysis', 'space cannot', 'source characteristics', 'reactive content', 'predicted independently', 'precise knowledge', 'power dissipated', 'nearby antenna', 'lossy medium', 'lossy half', 'field excited', 'field configuration', 'electromagnetic energy', 'electrical parameters', 'dissipated power', 'clear link', 'buffer layer', 'also addressed']</t>
  </si>
  <si>
    <t>Antennas | Lossy media | Near field | Plane-wave spectrum | Sensitivity analysis | Specific absorption rate (SAR) | Stratified media</t>
  </si>
  <si>
    <t>We study how the power dissipated into a lossy medium excited by a nearby antenna is affected by drifts in the electrical parameters of the lossy medium. The statistical distribution of the sensitivity of the dissipated power is determined by means of a spectral analysis of the transmission of electromagnetic energy from air into the lossy half-space. A clear link is drawn between the reactive content of the field excited by the source and the dispersiveness of the sensitivity. The case of a stratified structure is also addressed, by defining a modification factor representing the alteration of the transmissivity and of its sensitivity when a buffer layer is introduced. All of the results provided point out that, in general, the sensitivity of the total amount of power dissipated into the half-space cannot be predicted independently from a precise knowledge of the source characteristics, unless under a paraxial propagation approximation or in a far-field configuration. ¬© 2009 IEEE.</t>
  </si>
  <si>
    <t>2572-2582</t>
  </si>
  <si>
    <t>60006662;107890459</t>
  </si>
  <si>
    <t>17433376700;15841544200</t>
  </si>
  <si>
    <t>Cozza, Andrea;Derat, Beno√Æt</t>
  </si>
  <si>
    <t>Gif-sur-Yvette;Meudon</t>
  </si>
  <si>
    <t>SUPELEC Campus de Gif;Field Imaging</t>
  </si>
  <si>
    <t>On the dispersive nature of the power dissipated into a lossy half-space close to a radiating source</t>
  </si>
  <si>
    <t>10.1109/TAP.2009.2027143</t>
  </si>
  <si>
    <t>2-s2.0-70349255936</t>
  </si>
  <si>
    <t>['te21 mode', 'spaceborne applications', 'significant reduction', 'results suggest', 'pol level', 'particular application', 'optimum coefficients', 'novel structure', 'mode horn', 'mode coefficients', 'low f', 'field patterns', 'design could', 'design allows', '10 ghz']</t>
  </si>
  <si>
    <t>Cross-pol | Horn | Offset reflector antennas | Parabolic reflector antennas</t>
  </si>
  <si>
    <t>The design of a tri-mode horn feed with novel structure is revisited in this communication. This design allows a significant reduction in the cross-pol level in the far-field patterns of linearly polarized offset parabolic reflector antennas with low F/D. This is, in particular, advantageous in spaceborne applications where the space and weight is limited. It is demonstrated that TE21 mode in conical horns possesses a similar aperture field distribution as the focal plane field of an offset reflector antenna and can reduce the cross-pol level if the mode coefficients are optimized. The complex mode coefficients are optimized for a particular application of a 4.5m offset reflector antenna operating at 10 GHz with F/D = 0.4. It is shown that the cross-pol level is reduced dramatically (‚àº 28 dB over 3% of bandwidth) when the reflector is fed by the tri-mode horn with optimum coefficients. The results suggest that this design could be very useful for future narrow band spaceborne remote sensing applications. ¬© 2009 IEEE.</t>
  </si>
  <si>
    <t>34972378300;7102110120</t>
  </si>
  <si>
    <t>van Bahadori, Keyvan;Rahmat-Samii, Yahya</t>
  </si>
  <si>
    <t>van Bahadori K.</t>
  </si>
  <si>
    <t>Tri-mode horn feeds revisited: Cross-pol reduction in compact offset reflector antennas</t>
  </si>
  <si>
    <t>10.1109/TAP.2009.2027189</t>
  </si>
  <si>
    <t>2-s2.0-70349257588</t>
  </si>
  <si>
    <t>['scan angle', 'radiation pattern', 'mutual coupling', 'conformal array', 'array geometry', 'antenna array', 'amplitude weights']</t>
  </si>
  <si>
    <t>Adaptive integral method | Array synthesis | Conformal antenna arrays | Differential evolution</t>
  </si>
  <si>
    <t>A synthesis method based on differential evolution algorithm is proposed for conformal antenna arrays in the presence of platform. With the desired phase weights determined by the scan angle and array geometry, the amplitude weights of elements are optimized by differential evolution algorithm to drive down the side-lobes. Both the effect of platform on radiation pattern of conformal array and the mutual coupling between the elements are taken into account by calculating the antenna array and platform simultaneously using the method of moment. Application of adaptive integral method reduces the storage and computation time needed by the method of moments. ¬© 2009 IEEE.</t>
  </si>
  <si>
    <t>2615-2621</t>
  </si>
  <si>
    <t>60025578-60017161;60017161</t>
  </si>
  <si>
    <t>7404489165;14010585000</t>
  </si>
  <si>
    <t>Guo, Jing Li;Li, Jian Ying</t>
  </si>
  <si>
    <t>Pattern synthesis of conformal array antenna in the presence of platform using differential evolution algorithm</t>
  </si>
  <si>
    <t>10.1109/TAP.2009.2027046</t>
  </si>
  <si>
    <t>2-s2.0-70349257597</t>
  </si>
  <si>
    <t>['scan blindnesses', 'scan angles', 'reflection coefficient', 'rectangular grid', 'radar band', 'radar applications', 'plane performance', 'numerical results', 'local minimum', 'h planes', 'guided modes', 'ground plane', 'grating lobes', 'experimental antenna', 'design presented', 'absorbing layer', '60 ¬∞', '12 db']</t>
  </si>
  <si>
    <t>Broadband antennas | Phased arrays | Scan blindness | Tapered-slot | Triangular grid | Vivaldi antennas</t>
  </si>
  <si>
    <t>A triangular grid single polarized tapered-slot array antenna for radar applications is studied. Compared with a rectangular grid an equilateral triangular grid allows a larger unit cell without any onset of grating lobes. Since single polarized tapered-slots in triangular grids support guided modes, which cause scan blindness, the increase in unit cell size is smaller than the optimal 15%. The design presented in the paper is capable of scan angles out to 60¬∞ from broadside in the E and H planes. To improve the match over the radar band a local minimum in the active reflection coefficient is positioned at the most critical scan direction, resulting in a reflection coefficient that is less than -12 dB in the X-band. To reduce the radar cross section for the cross-polarization an absorbing layer is positioned above the ground plane, which affects some of the guided modes that lead to scan blindnesses. An experimental antenna with 16 √ó 16 elements was built, and it was found that the H-plane performance for large scan angles for the finite antenna deviates more than expected from the infinite array approximation. Otherwise both mutual coupling measurements and embedded element patterns agrees well with the numerical results. ¬© 2009 IEEE.</t>
  </si>
  <si>
    <t>2599-2607</t>
  </si>
  <si>
    <t>60002014;60011728</t>
  </si>
  <si>
    <t>35613405800;34972365800</t>
  </si>
  <si>
    <t>Ellgardt, Anders;Wikstr√∂m, Andreas</t>
  </si>
  <si>
    <t>Stockholm;Stockholm</t>
  </si>
  <si>
    <t>Saab AB;The Royal Institute of Technology (KTH)</t>
  </si>
  <si>
    <t>60011728;60002014</t>
  </si>
  <si>
    <t>A single polarized triangular grid tapered-slot array antenna</t>
  </si>
  <si>
    <t>10.1109/TAP.2009.2027044</t>
  </si>
  <si>
    <t>2-s2.0-70349257599</t>
  </si>
  <si>
    <t>['two types', 'substrate parameters', 'simulation results', 'one side', 'multiple modes', 'multifrequency operation', 'much lower', 'layer probe', 'horizontal gap', 'great extent', 'frequency spectrum', 'excited around', 'equally spaced', 'design guideline', 'axis respectively', 'another side', 'annular ring']</t>
  </si>
  <si>
    <t>Antenna | Antenna miniaturization | Loaded annular ring antenna | Microstrip antennas | Microstrip ring antennas | Open annular-ring antennas</t>
  </si>
  <si>
    <t>Multifrequency operation can be obtained from the single-layer probe-fed annular ring antenna by loading it with a gap or slit. Two types of loading are studied: vertical and horizontal gap. For each case, two unloaded modes are excited around the dominant TM11 mode of the ring, equally spaced on the frequency spectrum. These multiple modes are excited, when the loading is symmetric on one side of the ring along one axis, and the excitation is off-centered on another side, or vice-versa. By choosing the location of the vertical or horizontal gaps along the y- or x-axis respectively, the polarization of each mode can be controlled. One of the loaded mode frequencies is much lower than the dominant TM11 mode frequency of the annular ring, indicating a miniaturization of antenna to a great extent. Effects of substrate parameters are investigated on the loaded and unloaded mode frequencies, and a design guideline is presented. Simulation results are confirmed by measurements. ¬© 2009 IEEE.</t>
  </si>
  <si>
    <t>2788-2793</t>
  </si>
  <si>
    <t>8325212700;8092251400</t>
  </si>
  <si>
    <t>Latif, Saeed I.;Shafai, Lotfollah</t>
  </si>
  <si>
    <t>Latif S.</t>
  </si>
  <si>
    <t>Polarization characteristics of multiband loaded microstrip annular ring antennas</t>
  </si>
  <si>
    <t>10.1109/TAP.2009.2027354</t>
  </si>
  <si>
    <t>2-s2.0-70349260517</t>
  </si>
  <si>
    <t>['resonant frequency', 'oblique incidence', 'metallic patches', 'lumped components', 'lesser extent', 'inductive elements', 'design methodology', 'controlled mainly', 'component loss']</t>
  </si>
  <si>
    <t>Frequency selective surfaces (FSS)</t>
  </si>
  <si>
    <t>The design methodology is described for a miniaturized frequency selective surface (FSS) using lumped reactive components. Capacitive and inductive elements are utilized in metallic patches to create current loops similar to that observed in bandpass aperture type FSS. It is shown that the resonant frequency of the FSS is controlled mainly by the values of the lumped components and to a lesser extent by the distance between the components. It is insensitive to the periodicity. Issues such as the effects of component loss and oblique incidence are reported using full field predictions. Measurements are shown for an FSS with unit cell periodicity of Œª/36. ¬© 2009 IEEE.</t>
  </si>
  <si>
    <t>2732-2738</t>
  </si>
  <si>
    <t>60001881;60001881;60001881</t>
  </si>
  <si>
    <t>36637776200;56238135100;56020461500</t>
  </si>
  <si>
    <t>Liu, Hui Lai;Ford, Kenneth Lee;Langley, Richard J.</t>
  </si>
  <si>
    <t>Design methodology for a miniaturized frequency selective surface using lumped reactive components</t>
  </si>
  <si>
    <t>10.1109/TAP.2009.2027174</t>
  </si>
  <si>
    <t>2-s2.0-70349260519</t>
  </si>
  <si>
    <t>IITA-2008-C1090-0801-0019</t>
  </si>
  <si>
    <t>['wide bandwidth', 'ultrawideband capability', 'return loss', 'radiating patch', 'proposed antenna', 'matching stub', 'laptop computer', 'ground plane', 'designed antenna', 'compact dimensions', '7 ghz', '6 ghz', '5 mm', '11 ghz', '10 db']</t>
  </si>
  <si>
    <t>Bluetooth | Internal antenna | Monopole antenna | S-DMB | Ultrawideband (UWB) | Wireless universal series bus (WUSB) | Wireless-broadband (WiBro)</t>
  </si>
  <si>
    <t>An internal ultrawideband monopole antenna for use in the portable wireless communication applications is presented. The proposed antenna had compact dimensions of 12 √ó 16 mm √ó 4.5 mm. It consisted of a radiating patch, a matching stub, and a ground plane. The designed antenna was fabricated with a case and had a wide bandwidth of more than 8.7 GHz (2.3-11 GHz) for a return loss of less than 10 dB. With this ultrawideband capability, the antenna could cover the wireless-broadband (2.3-2.39 GHz), Bluetooth (2.4-2.4835 GHz), S-DMB (2.605-2.655 GHz), and UWB (3.1-10.6 GHz) bands. The performances of the proposed antenna as installed on a laptop computer was investigated and discussed. ¬© 2009 IEEE.</t>
  </si>
  <si>
    <t>2785-2788</t>
  </si>
  <si>
    <t>57033543000;56161218200;16310435700;56535582400</t>
  </si>
  <si>
    <t>Lee, Jaewon;Hong, Seokjin;Shin, Jaewoong;Choi, Jaehoon</t>
  </si>
  <si>
    <t>A compact ultrawideband monopole antenna for wireless communication application</t>
  </si>
  <si>
    <t>10.1109/TAP.2009.2027193</t>
  </si>
  <si>
    <t>2-s2.0-70349263701</t>
  </si>
  <si>
    <t>['ventral surfaces', 'using differential', 'topographic segregation', 'sex pheromone', 'several glomeruli', 'rights reserved', 'respectively ),', 'previous studies', 'posterior regions', 'postembryonic development', 'molting times', 'macroglomerular complex', 'low level', 'later stages', 'increased greatly', 'growth rate', 'glomerulus peaked', 'first instar', 'enlarged glomeruli', 'early instars', 'distinct roles', 'developmental stages', 'developmental stage', 'collectively form', 'antennal lobes', 'antenna tend', 'afferents originating']</t>
  </si>
  <si>
    <t>Insects | Macroglomerular complex | Olfactory afferents | Pheromone | Postembryonic development | Topographic organization</t>
  </si>
  <si>
    <t>In many insect species, sex pheromone is processed by specific, enlarged glomeruli in the antennal lobes of males. In the male American cockroach, two closely located glomeruli (A and B) are responsible for processing the major pheromone components (periplanone-A and -B, respectively), and these collectively form the macroglomerular complex. Afferents originating from the dorsal and ventral surfaces of the antenna tend to project to the anterior and posterior regions of the macroglomerular complex via the dorsal and ventral antennal nerves, respectively. This topographic segregation of afferents is seen only in the macroglomerular complex, and not in other glomeruli that process normal environmental odors. Using differential, anterograde dye injection into the two antennal sensory nerves, we show that the macroglomerular complex is not formed by fusion of several glomeruli, as suggested in previous studies, but that the precursors of the A- and B-glomeruli already exist in the first larval instar. The volume of afferents in the macroglomerular complex precursor increases nearly exponentially with molting times, 430-fold from the first instar to the adult. The A- and B-glomeruli both undergo continuous growth during postembryonic development, but peak growth rates occur in different larval stages. The growth rate of the B-glomerulus peaked in the mid-developmental stage then declined, while growth of A-glomerulus was maintained at low level in early- to mid-developmental stages but increased greatly in later stages. These results suggest perception of sex pheromone occurs in early instars, and that PA and PB have distinct roles in different developmental stages. ¬© 2009 Elsevier Ireland Ltd. All rights reserved.</t>
  </si>
  <si>
    <t>219-224</t>
  </si>
  <si>
    <t>Neuroscience Letters</t>
  </si>
  <si>
    <t>60014652;60014652;60008435</t>
  </si>
  <si>
    <t>57210472527;28268209800;7004082147</t>
  </si>
  <si>
    <t>Nishino, Hiroshi;Yoritsune, Atsushi;Mizunami, Makoto</t>
  </si>
  <si>
    <t>Sapporo;Sendai</t>
  </si>
  <si>
    <t>Hokkaido University;Tohoku University</t>
  </si>
  <si>
    <t>60014652;60008435</t>
  </si>
  <si>
    <t>Different growth patterns of two adjacent glomeruli responsible for sex-pheromone processing during postembryonic development of the cockroach Periplaneta americana</t>
  </si>
  <si>
    <t>S030439400900932X</t>
  </si>
  <si>
    <t>10.1016/j.neulet.2009.07.012</t>
  </si>
  <si>
    <t>2-s2.0-67849106224</t>
  </si>
  <si>
    <t>HKU7165/05E</t>
  </si>
  <si>
    <t>['system performance', 'switching noises', 'silicon technology', 'signal corruption', 'receive antennas', 'meander monopoles', 'interconnect distance', 'data rate', 'chip transmit', 'chip antennas', 'better ber', '40 mm', '29 ghz']</t>
  </si>
  <si>
    <t>Bit-error-rate (BER) | Intra-chip wireless interconnect | On-chip antenna | Ultrawideband (UWB) radio</t>
  </si>
  <si>
    <t>An intra-chip wireless interconnect system using on-chip antennas and ultrawideband (UWB) radios that operates in 22-29 GHz is studied in this paper. The on-chip antennas are meander monopoles of axial length 1 mm in silicon technology. A unique wireless channel is formed between a pair of on-chip transmit and receive antennas. The channel is characterized up to an interconnect distance of 40 mm. The system performance is evaluated in terms of bit-error-rate (BER) under the assumptions of perfect system synchronization and signal corruption from thermal and switching noises. As expected, the system performance degrades with interconnect distance and data rate. It achieves a better BER on the 5-kŒ©.cm Si substrate than that on the 10-Œ©.cm Si substrate. ¬© 2009 IEEE.</t>
  </si>
  <si>
    <t>2756-2762</t>
  </si>
  <si>
    <t>60002668;60005510;60023813;60003970</t>
  </si>
  <si>
    <t>55490369500;33167854700;7402223247;35239370900</t>
  </si>
  <si>
    <t>Sun, Mei;Zhang, Yue Ping;Zheng, Guo Xin;Yin, Wen Yan</t>
  </si>
  <si>
    <t>China;Singapore;China;Singapore</t>
  </si>
  <si>
    <t>Shanghai;Singapore City;Hangzhou;Singapore City</t>
  </si>
  <si>
    <t>Shanghai University;Nanyang Technological University;Zhejiang University;A-Star, Institute for Infocomm Research</t>
  </si>
  <si>
    <t>60023813;60005510;60003970;60002668</t>
  </si>
  <si>
    <t>Sun M.</t>
  </si>
  <si>
    <t>Performance of intra-chip wireless interconnect using on-chip antennas and UWB radios</t>
  </si>
  <si>
    <t>10.1109/TAP.2009.2024458</t>
  </si>
  <si>
    <t>2-s2.0-70349280777</t>
  </si>
  <si>
    <t>['wave components', 'typical intra', 'studied theoretically', 'silicon substrate', 'scale propagation', 'receiver radiation', 'known green', 'guiding layer', 'function representation', 'field problems', 'direct source', 'chip structure', 'chip communications', 'branch cuts']</t>
  </si>
  <si>
    <t>Electromagnetic surface wave | Green function | Multilayered media</t>
  </si>
  <si>
    <t>Fundamental wave propagation mechanisms for intra-chip communications in a multilayered IC chip structure are studied theoretically and numerically. The well-known Green's function representation in terms of branch cuts (continuous spectrum), residues (discrete spectrum), and direct source-receiver radiation is used to clarify important wave processes for typical intra-chip antenna structures. It is found that surface waves may or may not provide the dominant propagation channel contribution, depending on frequency and chip structure. We generalize the concept of multipath to include multiple spectral (e.g., discrete and continuous) wave components, appropriate for the near- and intermediate-field problems of interest for chip-scale propagation. The effect of a guiding layer placed either below or above the silicon substrate is considered. It is found that a guiding layer can provide enhanced single-channel signal transmission via the surface wave channel, and thereby reduce dispersion associated with multi wave component effects. ¬© 2009 IEEE.</t>
  </si>
  <si>
    <t>2715-2724</t>
  </si>
  <si>
    <t>60016521;60019909</t>
  </si>
  <si>
    <t>53364576800;57203229560</t>
  </si>
  <si>
    <t>Yan, Liping;Hanson, George W.</t>
  </si>
  <si>
    <t>Milwaukee;Chengdu</t>
  </si>
  <si>
    <t>University of Wisconsin-Milwaukee;Sichuan University</t>
  </si>
  <si>
    <t>60019909;60016521</t>
  </si>
  <si>
    <t>Yan L.</t>
  </si>
  <si>
    <t>Wave propagation mechanisms for intra-chip communications</t>
  </si>
  <si>
    <t>10.1109/TAP.2009.2027158</t>
  </si>
  <si>
    <t>2-s2.0-70349282290</t>
  </si>
  <si>
    <t>['uncertainty associated', 'transferred momentum', 'tm motion', 'release phase', 'release mechanism', 'quickly retracted', 'plunger retraction', 'measurement chain', 'laser interferometer', 'exceeding 10', 'earth qualification', 'dedicated plunger', 'data elaboration', 'account procedure', '5 kg']</t>
  </si>
  <si>
    <t>Contact force | LISA | MC simulation | Transferred momentum measurement</t>
  </si>
  <si>
    <t>The requirements for the Laser Interferometer Space Antenna (LISA) test-mass (TM) release phase are analysed in view of the building up of a testing facility aimed at on-Earth qualification of the release mechanism. Accordingly, the release of the TM to free-fall must provide a linear momentum transferred to the TM not exceeding 10-5 kg m s-1. In order to test this requirement, a double pendulum system has been developed. The mock-ups of the TM and the release-dedicated plunger are brought into contact and then the latter is quickly retracted. During and after release, the TM motion is measured by a laser interferometer. The transferred momentum is estimated from the free oscillations following the plunger retraction by means of a Wiener-Kolmogorov optimal filter. This work is aimed at modelling the measurement chain, taking into account procedure, instruments, mechanisms and data elaboration in order to estimate the uncertainty associated with the transferred momentum measurement by means of Monte Carlo simulation. ¬© 2009 IOP Publishing Ltd.</t>
  </si>
  <si>
    <t>60015986;60015986-60115855;60000481;60115855-60015986;60015986</t>
  </si>
  <si>
    <t>56962725000;12544549900;15623309200;36602204400;57216702541</t>
  </si>
  <si>
    <t>De Cecco, M.;Bortoluzzi, D.;Baglivo, L.;Benedetti, M.;Da Lio, M.</t>
  </si>
  <si>
    <t>Povo;Trento;Padua</t>
  </si>
  <si>
    <t>Trento Institute for Fundamental Physics and Applications;Universit√† di Trento;Universit√† degli Studi di Padova</t>
  </si>
  <si>
    <t>60115855;60015986;60000481</t>
  </si>
  <si>
    <t>De Cecco M.</t>
  </si>
  <si>
    <t>Measurement of the momentum transferred between contacting bodies during the LISA test-mass release phase - Uncertainty estimation</t>
  </si>
  <si>
    <t>S0957023309902569</t>
  </si>
  <si>
    <t>10.1088/0957-0233/20/5/055101</t>
  </si>
  <si>
    <t>2-s2.0-70349314785</t>
  </si>
  <si>
    <t>['wireless lans', 'turn affects', 'spatial reuse', 'simple implementation', 'protocol plays', 'key role', 'ieee 802', 'hoc networks', 'highly affect', 'distributed nature', 'conservative approach', 'channel utilization', 'achieved throughput']</t>
  </si>
  <si>
    <t>Carrier sensing | Directional antennas | IEEE 802.11 | Power control | Rate adaptation</t>
  </si>
  <si>
    <t>In multihop wireless ad-hoc networks, the medium access control (MAC) protocol plays a key role in coordinating the access to the shared medium among wireless nodes. Currently, the distributed coordination function (DCF) of the IEEE 802.11 is the dominant MAC protocol for both wireless LANs and wireless multihop ad hoc environment due to its simple implementation and distributed nature. The current access method of the IEEE 802.11 does not make efficient use of the shared channel due to its conservative approach in assessing the level of interference; this in turn affects the spatial reuse of the limited radio resources and highly affect the achieved throughput of a multihop wireless network. This paper surveys various methods that have been proposed in order to enhance the channel utilization by improving the spatial reuse. ¬© 2005 IEEE.</t>
  </si>
  <si>
    <t>71-91</t>
  </si>
  <si>
    <t>60026638;60014171;60033154;60028897</t>
  </si>
  <si>
    <t>21742108700;24829774700;6603706480;7102957682</t>
  </si>
  <si>
    <t>Alawieh, Basel;Zhang, Yongning;Assi, Chadi;Mouftah, Hussein</t>
  </si>
  <si>
    <t>Canada;Canada;Finland;Canada</t>
  </si>
  <si>
    <t>Montreal;Ottawa;Espoo;Waterloo</t>
  </si>
  <si>
    <t>Concordia University;University of Ottawa;Nokia Corporation;University of Waterloo</t>
  </si>
  <si>
    <t>60033154;60028897;60026638;60014171</t>
  </si>
  <si>
    <t>Improving spatial reuse in multihop wireless networks- A survey</t>
  </si>
  <si>
    <t>10.1109/SURV.2009.090306</t>
  </si>
  <si>
    <t>2-s2.0-70349322897</t>
  </si>
  <si>
    <t>['wavelength parallel', 'wavelength metal', 'terahertz time', 'significant expansion', 'plate waveguides', 'optical mode', 'monolithic antennae', 'metal waveguides', 'laser action', 'horn antennae', 'good far', 'fwhm less', 'free space', 'domain spectrometer', 'devices emitting', '3 thz', '11 ¬∞)']</t>
  </si>
  <si>
    <t>Broadband horn antennae are presented that efficiently couple terahertz radiation between sub-wavelength metal-metal waveguides and free space. Sub-picosecond terahertz pulses were coupled into and out from sub-wavelength parallel-plate waveguides by using the horn antennae in a terahertz time-domain spectrometer. Monolithic antennae were fabricated at the facets of metal-metal terahertz quantum cascade lasers, and laser action was observed for devices emitting at 1.4THz, 2.3 THz and 3.2THz. A good far-field laser radiation pattern (FWHM less than 11¬∞) is obtained as a result of the significant expansion of the optical mode by the antenna. ¬© 2009 Optical Society of America.</t>
  </si>
  <si>
    <t>18387-18393</t>
  </si>
  <si>
    <t>60025858;60025858;60025858;60025858;60025858;60025858</t>
  </si>
  <si>
    <t>9740014600;57203028966;35101074700;22134296000;7402769260;7006912130</t>
  </si>
  <si>
    <t>Lloyd-Hughes, J.;Scalari, G.;Van Kolck, A.;Fischer, M.;Beck, M.;Faist, J.</t>
  </si>
  <si>
    <t>Lloyd-Hughes J.</t>
  </si>
  <si>
    <t>Coupling terahertz radiation between sub-wavelength metal-metal waveguides and free space using monolithically integrated horn antennae</t>
  </si>
  <si>
    <t>10.1364/OE.17.018387</t>
  </si>
  <si>
    <t>2-s2.0-70349669582</t>
  </si>
  <si>
    <t>['silica matrix', 'several microns', 'ring thickness', 'remote sensing', 'penlight microscopy', 'geometrical parameters', 'focal distance']</t>
  </si>
  <si>
    <t>We investigate the near-field focusing properties of three- dimensional phase antennas consisting of concentric rings designed to have source and image spots separated by several microns from the lens. Tight focal spots are obtained for silicon or gold rings patterned in a silica matrix. We analyze in detail the dependence of the performance of these lenses on geometrical parameters such as the number of rings, the ring thickness, and the focal distance. Subwavelength focal spots are found to form at distances of tens of wavelengths from the lens, thus suggesting applications to remote sensing and penlight microscopy and lithography. ¬© 2009 Optical Society of America.</t>
  </si>
  <si>
    <t>17801-17811</t>
  </si>
  <si>
    <t>60016357;60026134;60026134</t>
  </si>
  <si>
    <t>56667259000;26534733200;7003877588</t>
  </si>
  <si>
    <t>Curto, A. G.;Manjavacas, A.;De Abajo, F. J.Garc√≠a</t>
  </si>
  <si>
    <t>Vigo;Castelldefels</t>
  </si>
  <si>
    <t>Universidade de Vigo;Institut de Ciencies Fotoniques</t>
  </si>
  <si>
    <t>60026134;60016357</t>
  </si>
  <si>
    <t>Curto A.G.</t>
  </si>
  <si>
    <t>Near-field focusing with optical phase antennas</t>
  </si>
  <si>
    <t>10.1364/OE.17.017801</t>
  </si>
  <si>
    <t>2-s2.0-70349696675</t>
  </si>
  <si>
    <t>Faculty of Science and Engineering, University of Manchester</t>
  </si>
  <si>
    <t>TEC2008-01638</t>
  </si>
  <si>
    <t>FSE</t>
  </si>
  <si>
    <t>['unique feature', 'two examples', 'stable solution', 'quantitative tool', 'proposed methodology', 'possible due', 'one establishes', 'measured data', 'evanescent waves', 'currents even', 'continuous basis', 'aut ).', 'antenna diagnostics', 'analytic green']</t>
  </si>
  <si>
    <t>Antenna diagnostics | Equivalent currents | Integral equations | Rao-Wilton-Glisson (RWG) basis functions | Singular value decomposition (SVD) | Source reconstruction method (SRM) | Super-resolution reconstruction</t>
  </si>
  <si>
    <t>The source reconstruction method (SRM) is a recent technique developed for antenna diagnostics and for carrying out near-field (NF) to far-field (FF) transformation. The SRM is based on the application of the electromagnetic Equivalence Principle, in which one establishes an equivalent current distribution that radiates the same fields as the actual currents induced in the antenna under test (AUT). The knowledge of the equivalent currents allows the determination of the antenna radiating elements, as well as the prediction of the AUT-radiated fields outside the equivalent currents domain. The unique feature of the novel methodology presented in this paper is that it can resolve equivalent currents that are smaller than half a wavelength in size, thus providing super-resolution. Furthermore, the measurement field samples can be taken at field spacings greater than half a wavelength, thus going beyond the classical sampling criteria. These two distinctive features are possible due to the choice of a model-based parameter estimation methodology where the unknowns are approximated by a continuous basis and, secondly, through the use of the analytic Green's function. The latter condition also guarantees the invertibility of the electric field operator and provides a stable solution for the currents even when evanescent waves are present in the measurements. In addition, the use of the singular value decomposition in the solution of the matrix equations provides the user with a quantitative tool to assess the quality and the quantity of the measured data. Alternatively, the use of the iterative conjugate gradient (CG) method in solving the ill-conditioned matrix equations can also be implemented. Two examples of an antenna diagnostics method are presented to illustrate the applicability and accuracy of the proposed methodology. ¬© 2009 IEEE.</t>
  </si>
  <si>
    <t>3855-3866</t>
  </si>
  <si>
    <t>60006793;60006793;60006793;60030551</t>
  </si>
  <si>
    <t>16023815600;26655204900;7006738451;55650323300</t>
  </si>
  <si>
    <t>Lop√©z, Yuri Alvarez;Andr√©s, Fernando Las Heras;Pino, Marcos Rodr√≠guez;Sarkar, Tapan K.</t>
  </si>
  <si>
    <t>Syracuse;Oviedo</t>
  </si>
  <si>
    <t>Syracuse University;Universidad de Oviedo</t>
  </si>
  <si>
    <t>60030551;60006793</t>
  </si>
  <si>
    <t>Lop√©z Y.</t>
  </si>
  <si>
    <t>An improved super-resolution source reconstruction method</t>
  </si>
  <si>
    <t>10.1109/TIM.2009.2020847</t>
  </si>
  <si>
    <t>2-s2.0-70350346315</t>
  </si>
  <si>
    <t>R01DC004598</t>
  </si>
  <si>
    <t>['specific glomeruli', 'reciprocal interactions', 'principal findings', 'orn axons', 'olfactory glomerul', 'normal extension', 'neuroglian stabilization', 'important players', 'glial cells', 'glia interactions', 'fasciclin ii', 'egfr activation', 'disruption leads', 'culture studies', 'cellular level', 'bundles destined', 'abnormal arrays']</t>
  </si>
  <si>
    <t>Background: Reciprocal interactions between glial cells and olfactory receptor neurons (ORNs) cause ORN axons entering the brain to sort, to fasciculate into bundles destined for specific glomeruli, and to form stable protoglomeruli in the developing olfactory system of an experimentally advantageous animal species, the moth Manduca sexta. Epidermal growth factor receptors (EGFRs) and the cell adhesion molecules (IgCAMs) neuroglian and fasciclin II are known to be important players in these processes. Methodology/Principal Findings: We report in situ and cell-culture studies that suggest a role for glycosphingolipid-rich membrane subdomains in neuron-glia interactions. Disruption of these subdomains by the use of methyl-Œ≤-cyclodextrin results in loss of EGFR activation, depletion of fasciclin II in ORN axons, and loss of neuroglian stabilization in the membrane. At the cellular level, disruption leads to aberrant ORN axon trajectories, small antennal lobes, abnormal arrays of olfactory glomerul, and loss of normal glial cell migration. Conclusions/Significance: We propose that glycosphingolipid-rich membrane subdomains (possible membrane rafts or platforms) are essential for IgCAM-mediated EGFR activation and for anchoring of neuroglian to the cytoskeleton, both required for normal extension and sorting of ORN axons. ¬© 2009 Gibson et al.</t>
  </si>
  <si>
    <t>e7222</t>
  </si>
  <si>
    <t>60023324;60023324;60023324</t>
  </si>
  <si>
    <t>7102604324;7102144017;7004335896</t>
  </si>
  <si>
    <t>Gibson, Nicholas J.;Tolbert, Leslie P.;Oland, Lynne A.</t>
  </si>
  <si>
    <t>Arizona Research Laboratories</t>
  </si>
  <si>
    <t>Gibson N.</t>
  </si>
  <si>
    <t>Roles of specific membrane lipid domains in EGF receptor activation and cell adhesion molecule stabilization in a developing old factory system</t>
  </si>
  <si>
    <t>10.1371/journal.pone.0007222</t>
  </si>
  <si>
    <t>2-s2.0-70349636590</t>
  </si>
  <si>
    <t>['¬© 2009', 'unsaturated observable', 'statistically detect', 'spin temperature', 'recent interest', 'primordial abundance', 'present instruments', 'much lower', 'ionization history', 'intergalactic medium', 'intergalactic hydrogen', 'intergalactic helium', 'intergalactic 8', 'he3 relative', 'frequencies relevant', 'directly resolve', 'bright quasars', 'best observed', 'antenna temperature', '7ghz s1', '7ghz line', '7ghz absorption', '680times larger', '22 f', '1jy source']</t>
  </si>
  <si>
    <t>Motivated by recent interest in redshifted 21 cm emission of intergalactic hydrogen, we investigate the 8.7GHz S1/22 F=0-1 hyperfine transition of He+3. While the primordial abundance of He3 relative to hydrogen is 10-5, the hyperfine spontaneous decay rate is 680times larger. Furthermore, the antenna temperature is much lower at the frequencies relevant for the He+3 transition compared to that of z&gt;6 21cm emission. We find that the spin temperature of this 8.7GHz line in the intergalactic medium is approximately the cosmic microwave background temperature, such that this transition is best observed in absorption against high-redshift, radio-bright quasars. We show that intergalactic 8.7GHz absorption is a promising, unsaturated observable of the ionization history of intergalactic helium (for which HeII‚ÜíHeIII reionization is believed to complete at z‚àº3) and of the primordial He3 abundance. Instruments must reach ‚àº1ŒºJy RMS noise in bands of 1MHz on a 1Jy source to directly resolve this absorption. However, in combination with H i LyŒ± forest measurements, an instrument can statistically detect this absorption from z&gt;3 with 30ŒºJy RMS noise in 0.1MHz spectral bands over 100MHz, which may be within the reach of present instruments. ¬© 2009 The American Physical Society.</t>
  </si>
  <si>
    <t>60020680;60117873</t>
  </si>
  <si>
    <t>8883145300;18042803600</t>
  </si>
  <si>
    <t>McQuinn, Matthew;Switzer, Eric R.</t>
  </si>
  <si>
    <t>Chicago;Cambridge</t>
  </si>
  <si>
    <t>The Kavli Institute for Cosmological Physics;Harvard-Smithsonian Center for Astrophysics</t>
  </si>
  <si>
    <t>60117873;60020680</t>
  </si>
  <si>
    <t>McQuinn M.</t>
  </si>
  <si>
    <t>Redshifted intergalactic He+3 8.7 GHz hyperfine absorption</t>
  </si>
  <si>
    <t>10.1103/PhysRevD.80.063010</t>
  </si>
  <si>
    <t>2-s2.0-70349843497</t>
  </si>
  <si>
    <t>['smart race', 'sex pheromone', 'pyralidae ),', 'pheromone constituents', 'pheromone components', 'one glutathione', 'olfactory tissues', 'neutral ph', 'navel orangeworm', 'molecular interaction', 'male antennae', 'low ph', 'known proteins', 'highly enriched', 'highly desirable', 'high affinity', 'gene encoding', 'edman degradation', 'dramatic ph', 'corresponding cdnas', 'conserved sequences', 'circular dichroism', 'binding proteins', 'binding protein', 'binding assay', 'assess affinity', 'analyzing extracts']</t>
  </si>
  <si>
    <t>Background: The navel orangeworm, Amyelois transitella Walker (Lepidoptera: Pyralidae), is the most serious insect pest of almonds and pistachios in California for which environmentally friendly alternative methods of control - like pheromonebased approaches - are highly desirable. Some constituents of the sex pheromone are unstable and could be replaced with parapheromones, which may be designed on the basis of molecular interaction of pheromones and pheromone-detecting olfactory proteins. Methodology: By analyzing extracts from olfactory and non-olfactory tissues, we identified putative olfactory proteins, obtained their N-terminal amino acid sequences by Edman degradation, and used degenerate primers to clone the corresponding cDNAs by SMART RACE. Additionally, we used degenerate primers based on conserved sequences of known proteins to fish out other candidate olfactory genes. We expressed the gene encoding a newly identified pheromone-binding protein, which was analyzed by circular dichroism, fluorescence, and nuclear magnetic resonance, and used in a binding assay to assess affinity to pheromone components. Conclusion: We have cloned nine cDNAs encoding olfactory proteins from the navel orangeworm, including two pheromone-binding proteins, two general odorant-binding proteins, one chemosensory protein, one glutathione S-transferase, one antennal binding protein X, one sensory neuron membrane protein, and one odorant receptor. Of these, AtraPBP1 is highly enriched in male antennae. Fluorescence, CD and NMR studies suggest a dramatic pH-dependent conformational change, with high affinity to pheromone constituents at neutral pH and no binding at low pH. ¬© 2009 Leal et al.</t>
  </si>
  <si>
    <t>e7235</t>
  </si>
  <si>
    <t>60014439;60014439;60014439;60014439;60014439;60014439;60014439</t>
  </si>
  <si>
    <t>35569644800;55314270400;14065312300;56568517500;8759088300;8731867500;7006295506</t>
  </si>
  <si>
    <t>Leal, Walter S.;Ishida, Yuko;Pelletier, Julien;Xu, Wei;Rayo, Josep;Xu, Xianzhong;Ames, James B.</t>
  </si>
  <si>
    <t>Leal W.</t>
  </si>
  <si>
    <t>Olfactory proteins mediating chemical communication in the navel orangeworm moth, Amyelois transitella</t>
  </si>
  <si>
    <t>10.1371/journal.pone.0007235</t>
  </si>
  <si>
    <t>2-s2.0-70349643617</t>
  </si>
  <si>
    <t>['variant subgoals', 'used similar', 'thus yielding', 'tabled resolution', 'tabled answers', 'sld resolution', 'simple technique', 'rights reserved', 'program clauses', 'dynamically reordered', 'dra resolution', 'current resolvent', 'completely evaluated']</t>
  </si>
  <si>
    <t>DRA resolution | Fixed point | Logic programming | SLD resolution | Tabled resolution</t>
  </si>
  <si>
    <t>Due to their highly declarative nature and efficiency, tabled logic programming systems have been applied to solving many complex problems. Tabled logic programming is essential for extending traditional logic programming with tabled resolution. In this paper, we propose a new tabled resolution scheme, called dynamic reordering of alternatives (DRA) resolution, for definite logic programs. The scheme keeps track of the type of the subgoals during resolution; if the subgoal in the current resolvent is a variant of a former tabled subgoal, tabled answers are used to resolve the subgoal; otherwise, program clauses are used similar to SLD resolution. Program clauses leading to variant subgoals at runtime are dynamically reordered for further computation until the subgoals are completely evaluated. DRA resolution allows query evaluation to be performed in a depth-first, left-to-right traversal order similar to Prolog-typed SLD resolution, thus yielding a simple technique for incorporating tabled resolution in traditional logic programming systems. We show the correctness of DRA resolution. ¬© 2008 Elsevier Ltd. All rights reserved.</t>
  </si>
  <si>
    <t>252-265</t>
  </si>
  <si>
    <t>Computer Languages, Systems and Structures</t>
  </si>
  <si>
    <t>60018988;60009415</t>
  </si>
  <si>
    <t>55468650400;7202166950</t>
  </si>
  <si>
    <t>Guo, Hai Feng;Gupta, Gopal</t>
  </si>
  <si>
    <t>Omaha;Richardson</t>
  </si>
  <si>
    <t>University of Nebraska at Omaha;The University of Texas at Dallas</t>
  </si>
  <si>
    <t>Guo H.</t>
  </si>
  <si>
    <t>Dynamic reordering of alternatives for definite logic programs</t>
  </si>
  <si>
    <t>S1477842408000158</t>
  </si>
  <si>
    <t>10.1016/j.cl.2008.04.002</t>
  </si>
  <si>
    <t>2-s2.0-61649112202</t>
  </si>
  <si>
    <t>['user decoding', 'transmit power', 'received signal', 'forwarded simultaneously', 'facilitates high', 'common multi', 'bandwidth efficiency', 'antenna relay', 'antenna destination']</t>
  </si>
  <si>
    <t>Cooperative relaying | Iterative decoding | Multiple-antenna relay | Space-time block codes</t>
  </si>
  <si>
    <t>We propose a coded cooperative relaying scheme in which only newly generated parity bits of users are multiplexed, space-time block coded, and forwarded simultaneously by a multi-antenna relay to a common multi-antenna destination if the relay successfully decodes their information in order to improve bandwidth efficiency. Multiplexing introduces correlation between users' data, which offers effectively longer codes and facilitates high-performance iterative multi-user decoding at the destination. Additionally, space-time block coding makes bit-metrics calculation simple and increases spatial diversity of the received signal. Simulation results show that the proposed scheme significantly outperforms direct transmission under the same transmit power and bandwidth efficiency. Crown Copyright ¬© 2009.</t>
  </si>
  <si>
    <t>2006-2012</t>
  </si>
  <si>
    <t>60071399;60002494</t>
  </si>
  <si>
    <t>55664229100;7005375558</t>
  </si>
  <si>
    <t>Van Khuong, Ho;Le-Ngoc, Tho</t>
  </si>
  <si>
    <t>Viet Nam;Canada</t>
  </si>
  <si>
    <t>Ho Chi Minh City;Montreal</t>
  </si>
  <si>
    <t>ƒê·∫°i h·ªçc C√¥ng ngh·ªá Th√†nh ph·ªë H·ªì Ch√≠ Minh;Universit√© McGill</t>
  </si>
  <si>
    <t>Van Khuong H.</t>
  </si>
  <si>
    <t>A bandwidth-efficient cooperative relaying scheme with space-time block coding and iterative decoding</t>
  </si>
  <si>
    <t>S0165168409001583</t>
  </si>
  <si>
    <t>10.1016/j.sigpro.2009.04.003</t>
  </si>
  <si>
    <t>2-s2.0-67349093528</t>
  </si>
  <si>
    <t>['using simulated', 'uniform sampling', 'underground imaging', 'time data', 'sparse signals', 'small set', 'returned signals', 'required number', 'random vectors', 'paper presents', 'nyquist rate', 'magnitude less', 'linear projections', 'like targets', 'image space', 'exploiting sparseness', 'cs measurements', 'compressive sensing']</t>
  </si>
  <si>
    <t>‚Ñì  Minimization 1 | Compressive sensing | Ground penetrating radar (GPR) | Source localization | Sparsity | Subsurface imaging | Synthetic aperture</t>
  </si>
  <si>
    <t>The theory of compressive sensing (CS) enables the reconstruction of sparse signals from a small set of non-adaptive linear measurements by solving a convex ‚Ñì1 minimization problem. This paper presents a novel data acquisition system for wideband synthetic aperture imaging based on CS by exploiting sparseness of point-like targets in the image space. Instead of measuring sensor returns by sampling at the Nyquist rate, linear projections of the returned signals with random vectors are used as measurements. Furthermore, random sampling along the synthetic aperture scan points can be incorporated into the data acquisition scheme. The required number of CS measurements can be an order of magnitude less than uniform sampling of the space-time data. For the application of underground imaging with ground penetrating radars (GPR), typical images contain only a few targets. Thus we show, using simulated and experimental GPR data, that sparser target space images are obtained which are also less cluttered when compared to standard imaging results. ¬© 2009 Elsevier B.V.</t>
  </si>
  <si>
    <t>1959-1972</t>
  </si>
  <si>
    <t>Gurbuz, Ali C.;McClellan, James H.;Scott, Waymond R.</t>
  </si>
  <si>
    <t>Compressive sensing for subsurface imaging using ground penetrating radar</t>
  </si>
  <si>
    <t>S0165168409001364</t>
  </si>
  <si>
    <t>10.1016/j.sigpro.2009.03.030</t>
  </si>
  <si>
    <t>2-s2.0-67349160257</t>
  </si>
  <si>
    <t>['three types', 'target performance', 'study experimentally', 'rights reserved', 'resonant frequency', 'resonant frequencies', 'measured results', 'design process', 'bonding process', 'antennas undergo', 'antenna performance', 'adhesive bonds']</t>
  </si>
  <si>
    <t>Adhesive bonding | Antenna | Composites | Honeycomb | Smart skin</t>
  </si>
  <si>
    <t>We study experimentally the effect of adhesive bonds in a multi-layer composite antenna. Changes in the antenna performance after the bonding process were determined. Three types of antennas were designed and fabricated, with different resonant frequencies. The measured electrical performances of these fabricated structures reveal that all antennas undergo a fall in their resonant frequencies and a reduction in the gain. The change in resonant frequency is related to a change in the effective dielectric constant of the assembly, and the gain falls due to loss in the adhesive. Corrections were then introduced in the design process so as to compensate for the effect of the adhesive. The measured results for the modified antenna show excellent agreement with the target performance. ¬© 2009 Elsevier Ltd. All rights reserved.</t>
  </si>
  <si>
    <t>413-417</t>
  </si>
  <si>
    <t>60032330;60094206;60032330</t>
  </si>
  <si>
    <t>56109739900;7102288698;55996878100</t>
  </si>
  <si>
    <t>Kim, Dongseob;You, Chisang;Hwang, Woonbong</t>
  </si>
  <si>
    <t>Seoul;Pohang</t>
  </si>
  <si>
    <t>LG Electronics, Korea;Pohang University of Science and Technology</t>
  </si>
  <si>
    <t>60094206;60032330</t>
  </si>
  <si>
    <t>Effect of adhesive bonds on electrical performance in multi-layer composite antenna</t>
  </si>
  <si>
    <t>S0263822309001147</t>
  </si>
  <si>
    <t>10.1016/j.compstruct.2009.04.019</t>
  </si>
  <si>
    <t>2-s2.0-67349262024</t>
  </si>
  <si>
    <t>['still associated', 'rights reserved', 'reaction centers', 'psii even', 'photosystem ii', 'p680 +.', 'modified kinetics', 'mm range', 'methylamine indicated', 'luminal side', 'low concentration', 'intrinsic subunits', 'intrinsic domains', 'increased f0', 'extrinsic polypeptides', 'evolving complex', 'energy transfer', 'electron transfer', 'amplified resulting']</t>
  </si>
  <si>
    <t>CP47 | Electron transfer | Methylamine | Oxygen-evolving complex | Photosystem II | Y Z</t>
  </si>
  <si>
    <t>The interaction of methylamine with chloroplasts' photosystem II (PSII) was studied in isolated thylakoid membranes. Low concentration of methylamine (mM range) was shown to affect water oxidation and the advancement of the S-states. Modified kinetics of chlorophyll fluorescence rise and thermoluminescence in the presence of methylamine indicated that the electron transfer was affected at both sides of PSII, and in particular the electron transfer between YZ and P680+. As the concentration of methylamine was raised above 10¬†mM, the extrinsic polypeptides associated with the oxygen-evolving complex were lost and energy transfer between PSII antenna complexes and reaction centers was impaired. It was concluded that methylamine is able to affect both extrinsic and intrinsic subunits of PSII even at the lowest concentrations used where the extrinsic polypeptides of the OEC are still associated with the luminal side of the photosystem. As methylamine concentration increases, the extrinsic polypeptides are lost and the interaction with intrinsic domains is amplified resulting in an increased F0. ¬© 2009 Elsevier B.V. All rights reserved.</t>
  </si>
  <si>
    <t>1223-1229</t>
  </si>
  <si>
    <t>60021501;60021501</t>
  </si>
  <si>
    <t>26767875900;7006162153</t>
  </si>
  <si>
    <t>Hamdani, Saber;Carpentier, Robert</t>
  </si>
  <si>
    <t>Trois-Rivieres</t>
  </si>
  <si>
    <t>Universit√© du Qu√©bec √† Trois-Rivi√®res</t>
  </si>
  <si>
    <t>Hamdani S.</t>
  </si>
  <si>
    <t>Interaction of methylamine with extrinsic and intrinsic subunits of photosystem II</t>
  </si>
  <si>
    <t>S0005272809001480</t>
  </si>
  <si>
    <t>10.1016/j.bbabio.2009.05.009</t>
  </si>
  <si>
    <t>2-s2.0-67649946044</t>
  </si>
  <si>
    <t>96-231-B-001-040-MY3</t>
  </si>
  <si>
    <t>['type cells', 'synechocystis sp', 'significant fraction', 'side chain', 'rights reserved', 'recent 2', 'reaction center', 'r7l mutation', 'psii ).', 'photosystem ii', 'photoheterotrophical conditions', 'photoautotrophical conditions', 'pcc6803 wild', 'partially inhibited', 'oxidative stress', 'mutant grew', 'mutant carries', 'induced photo', 'heme propionates', 'grew faster', 'energy delivery', 'cyt b559', 'close contact', 'arginine residue', 'arg7leu mutation']</t>
  </si>
  <si>
    <t>Chlorophyll a fluorescence | Cytochrome b559 | EPR | Photoinhibition | Photosystem II | Site-directed mutagenesis | Synechocystis</t>
  </si>
  <si>
    <t>We identified a spontaneously generated mutant from Synechocystis sp. PCC6803 wild-type cells grown in BG-11 agar plates containing 5¬†mM Glu and 10¬†ŒºM DCMU. This mutant carries an R7L mutation on the Œ±-subunit of cyt b559 in photosystem II (PSII). In the recent 2.9¬†√Ö PSII crystal structural model, the side chain of this arginine residue is in close contact with the heme propionates of cyt b559. We called this mutant WR7LŒ± cyt b559. This mutant grew at about the same rate as wild-type cells under photoautotrophical conditions but grew faster than wild-type cells under photoheterotrophical conditions. In addition, 77¬†K fluorescence and 295¬†K chlorophyll a fluorescence spectral results indicated that the energy delivery from phycobilisomes to PSII reaction centers was partially inhibited or uncoupled in this mutant. Moreover, WR7LŒ± cyt b559 mutant cells were more susceptible to photoinhibition than wild-type cells under high light conditions. Furthermore, our EPR results indicated that in a significant fraction of mutant reaction centers, the R7LŒ± cyt b559 mutation induced the displacement of one of the axial histidine ligands to the heme of cyt b559. On the basis of these results, we propose that the Arg7Leu mutation on the Œ±-subunit of cyt b559 alters the interaction between the APC core complex and PSII reaction centers, which reduces energy delivery from the antenna to the reaction center and thus protects mutant cells from DCMU-induced photo-oxidative stress. ¬© 2009 Elsevier B.V. All rights reserved.</t>
  </si>
  <si>
    <t>1179-1188</t>
  </si>
  <si>
    <t>60073388-60017511-60016969;60073388;60073388;60011975;60073388-60005429;60011975;60073388</t>
  </si>
  <si>
    <t>27168757300;56292280700;56132729400;53263361600;55465289600;7007049346;7202364603</t>
  </si>
  <si>
    <t>Chiu, Yi Fang;Lin, Wen Ching;Wu, Chia Ming;Chen, Yung Han;Hung, Chung Hsien;Ke, Shyue Chu;Chu, Hsiu An</t>
  </si>
  <si>
    <t>Taiwan;Taiwan;Taiwan;Taiwan;Taiwan</t>
  </si>
  <si>
    <t>Taipei;Taichung;Nankang;Shoufeng;Taipei</t>
  </si>
  <si>
    <t>Academia Sinica, Institute of Plant and Microbial Biology;National Chung Hsing University;Academia Sinica Taiwan;National Dong Hwa University;National Taiwan University</t>
  </si>
  <si>
    <t>60073388;60017511;60016969;60011975;60005429</t>
  </si>
  <si>
    <t>Chiu Y.</t>
  </si>
  <si>
    <t>Identification and characterization of a cytochrome b559 Synechocystis 6803 mutant spontaneously generated from DCMU-inhibited photoheterotrophical growth conditions</t>
  </si>
  <si>
    <t>S0005272809001595</t>
  </si>
  <si>
    <t>10.1016/j.bbabio.2009.05.007</t>
  </si>
  <si>
    <t>2-s2.0-67649967751</t>
  </si>
  <si>
    <t>Go 818/6-1</t>
  </si>
  <si>
    <t>['rights reserved', 'reversal kinetics', 'resolved fluorescence', 'picosecond time', 'photochemical quenching', 'phaeodactylum tricornutum', 'moving waters', 'light intensity', 'large fluctuations', 'intact cells', 'functionally detached', 'fluorescence decays', 'enhanced dissipation', 'efficient photoprotection', 'diatom algae', 'attached antenna', 'adapted states']</t>
  </si>
  <si>
    <t>Cyclotella | Diatom alga | Fluorescence kinetic | Non-photochemical quenching | Phaeodactylum | Ultrafast spectroscopy</t>
  </si>
  <si>
    <t>The diatom algae, responsible for at least a quarter of the global photosynthetic carbon assimilation in the oceans, are capable of switching on rapid and efficient photoprotection, which helps them cope with the large fluctuations of light intensity in the moving waters. The enhanced dissipation of excess excitation energy becomes visible as non-photochemical quenching (NPQ) of chlorophyll a fluorescence. Intact cells of the diatoms Cyclotella meneghiniana and Phaeodactylum tricornutum, which show different NPQ induction kinetics under high light illumination, were investigated by picosecond time-resolved fluorescence under dark and NPQ-inducing high light conditions. The fluorescence kinetics revealed that there are two independent sites responsible for NPQ. The first quenching site is located in an FCP antenna system that is functionally detached from both photosystems, while the second quenching site is located in the PSII-attached antenna. Notwithstanding their different npq induction and reversal kinetics, both diatoms showed identical NPQ via both mechanisms in the steady-state. Their fluorescence decays in the dark-adapted states were different, however. A detailed quenching model is proposed for NPQ in diatoms. ¬© 2009 Elsevier B.V. All rights reserved.</t>
  </si>
  <si>
    <t>1189-1197</t>
  </si>
  <si>
    <t>60072285;60008042;60072285;60008042;60008042;60008042;60072285</t>
  </si>
  <si>
    <t>24169160400;12788792500;23035393800;12241251500;7006587933;7409933123;35501122300</t>
  </si>
  <si>
    <t>Miloslavina, Yuliya;Grouneva, Irina;Lambrev, Petar H.;Lepetit, Bernard;Goss, Reimund;Wilhelm, Christian;Holzwarth, Alfred R.</t>
  </si>
  <si>
    <t>Mulheim an der Ruhr;Leipzig</t>
  </si>
  <si>
    <t>Max Planck Institute for Chemical Energy Conversion;Universit√§t Leipzig</t>
  </si>
  <si>
    <t>60072285;60008042</t>
  </si>
  <si>
    <t>Miloslavina Y.</t>
  </si>
  <si>
    <t>Ultrafast fluorescence study on the location and mechanism of non-photochemical quenching in diatoms</t>
  </si>
  <si>
    <t>S0005272809001613</t>
  </si>
  <si>
    <t>10.1016/j.bbabio.2009.05.012</t>
  </si>
  <si>
    <t>2-s2.0-67649986250</t>
  </si>
  <si>
    <t>BFU2006-15115-01/BMC</t>
  </si>
  <si>
    <t>['zea mays', 'wt tobacco', 'well established', 'vivo probing', 'vivo changes', 'turn increased', 'translational modification', 'transglutaminase activity', 'stroma thylakoids', 'stacked layers', 'psiiœ ≤).', 'psiiœ ±)', 'photochemical quenching', 'petit havana', 'major increase', 'harvesting antenna', 'great extent', 'granum size', 'functional comparison', 'establishing e', 'ec 2', 'covalent conjugation', 'concomitant decrease', 'chloroplast tgase', 'centers located', 'cellular enzymes', 'catalyze post', 'appressed regions', 'antenna heterogeneity', '90 %.']</t>
  </si>
  <si>
    <t>Chloroplast transformation | Grana stacking | Photosystem | Polyamines | Transglutaminase</t>
  </si>
  <si>
    <t>Transglutaminases (TGases, EC 2.3.2.13) are intra- and extra-cellular enzymes that catalyze post-translational modification of proteins by establishing e{open}-(Œ≥-glutamyl) links and covalent conjugation of polyamines. In chloroplast it is well established that TGases specifically polyaminylate the light-harvesting antenna of Photosystem (PS) II (LHCII, CP29, CP26, CP24) and therefore a role in photosynthesis has been hypothesised (Della Mea et al. [23] and refs therein). However, the role of TGases in chloroplast is not yet fully understood. Here we report the effect of the over-expression of maize (Zea mays) chloroplast TGase in tobacco (Nicotiana tabacum var. Petit Havana) chloroplasts. The transglutaminase activity in over-expressers was increased 4 times in comparison to the wild-type tobacco plants, which in turn increased the thylakoid associated polyamines about 90%. Functional comparison between Wt tobacco and tgz over-expressers is shown in terms of fast fluorescence induction kinetics, non-photochemical quenching of the singlet excited state of chlorophyll a and antenna heterogeneity of PSII. Both in vivo probing and electron microscopy studies verified thylakoid remodeling. PSII antenna heterogeneity in vivo changes in the over-expressers to a great extent, with an increase of the centers located in grana-appressed regions (PSIIŒ±) at the expense of centers located mainly in stroma thylakoids (PSIIŒ≤). A major increase in the granum size (i.e. increase of the number of stacked layers) with a concomitant decrease of stroma thylakoids is reported for the TGase over-expressers.</t>
  </si>
  <si>
    <t>1215-1222</t>
  </si>
  <si>
    <t>60001524;60033019;60033019;60001576;60001576;60103732;60001524;60103732;60103732</t>
  </si>
  <si>
    <t>24306598600;24177355400;6603051315;14319279700;7006375282;57212996415;6701494178;55470259000;7003570371</t>
  </si>
  <si>
    <t>Ioannidis, Nikolaos E.;Ortigosa, Susana M.;Veramendi, Jon;Pint√≥-Marijuan, Marta;Fleck, Isabel;Carvajal, Patricia;Kotzabasis, Kiriakos;Santos, Mireya;Torn√©, Jos√© M.</t>
  </si>
  <si>
    <t>Spain;Spain;Spain;Greece</t>
  </si>
  <si>
    <t>Cerdanyola del Valles;Pamplona;Barcelona;Rethymnon</t>
  </si>
  <si>
    <t>Centre for Research in Agricultural Genomics (CRAG) CSIC-IRTA-UAB-UB;Universidad P√∫blica de Navarra;Universitat de Barcelona;University of Crete</t>
  </si>
  <si>
    <t>60103732;60033019;60001576;60001524</t>
  </si>
  <si>
    <t>Ioannidis N.E.</t>
  </si>
  <si>
    <t>Remodeling of tobacco thylakoids by over-expression of maize plastidial transglutaminase</t>
  </si>
  <si>
    <t>S0005272809001790</t>
  </si>
  <si>
    <t>10.1016/j.bbabio.2009.05.014</t>
  </si>
  <si>
    <t>2-s2.0-67650103434</t>
  </si>
  <si>
    <t>['œ ±-', 'two faces', 'subunit providing', 'statistical analysis', 'rights reserved', 'reaction center', 'protein complexes', 'previously recognized', 'photosynthetic bacteria', 'opposite face', 'nature struct', 'main light', 'magnesium ligand', 'magnesium atoms', 'magnesium atom', 'macrocycle plane', 'harvesting systems', 'frequently encountered', 'fifth ligand', 'diastereotopic ligation', 'correctly predict', 'conclusively show', 'composed exclusively', 'cluster singles', 'close contacts', 'b850 ring', 'axial ligation', 'approximate coupled', 'always five', 'absorption spectra', '35 chls', '14 chls', '10 ].']</t>
  </si>
  <si>
    <t>ab initio calculation | Chlorophyll complex | Crystal structure | Diastereotopicity | Photosystem I | Photosystem II</t>
  </si>
  <si>
    <t>The magnesium atom of chlorophylls (Chls) is always five- or six-coordinated within chlorophyll-protein complexes which are the main light-harvesting systems of plants, algae and most photosynthetic bacteria. Due to the presence of stereocenters and the axial ligation of magnesium the two faces of Chls are diastereotopic. It has been previously recognized that the Œ±-configuration having the magnesium ligand on the opposite face of the 17-propionic acid moiety is more frequently encountered and is more stable than the more seldom Œ≤-configuration that has the magnesium ligand on the same face [T.S. Balaban, P. Fromme, A.R. Holzwarth, N. KrauŒ≤, V.I. Prokhorenko, Relevance of the diastereotopic ligation of magnesium atoms in chlorophylls in Photosystem I, Biochim. Biophys. Acta (Bioenergetics), 1556 (2002) 197-207; T. Oba, H. Tamiaki, Which side of the œÄ-macrocycle plane of (bacterio)chlorophylls is favored for binding of the fifth ligand? Photosynth. Res. 74 (2002) 1-10]. In photosystem I only 14 Chls out of a total of 96 are in a Œ≤-configuration and these occupy preferential positions around the reaction center. We have now analyzed the Œ±/Œ≤ dichotomy in the homodimeric photosystem II based on the 2.9¬†√Ö resolution crystal structure [A. Guskov, J. Kern, A. Gabdulkhakov, M. Broser, A. Zouni, W. Saenger, Cyanobacterial photosystem II at 2.9¬†√Ö resolution: role of quinones, lipids, channels and chloride, Nature Struct. Mol. Biol. 16 (2009) 334-342] and find that out of 35 Chls in each monomer only 9 are definitively in the Œ≤-configuration, while 4 are uncertain. Ab initio calculations using the approximate coupled-cluster singles-and-doubles model CC2 [O. Christiansen, H. Koch, P. J√∏rgensen, The second-order approximate coupled cluster singles and doubles model CC2, Chem. Phys. Lett. 243 (1995) 409-418] now correctly predict the absorption spectra of Chls a and b and conclusively show for histidine, which is the most frequent axial ligand of magnesium in chlorophyll-protein complexes, that only slight differences (&lt; 4¬†nm) are encountered between the Œ±- and Œ≤-configurations. Significant red shifts (up to 50¬†nm) can, however, be encountered in excitonically coupled Œ≤-Œ≤-Chl dimers. Surprisingly, in both photosystems I and II very similar "special" Œ≤-Œ≤ dimers are encountered at practically the same distances from P700 and P680, respectively. In purple bacteria LH2, the B850 ring is composed exclusively of such tightly coupled Œ≤-bacteriochlorophylls a. A statistical analysis of the close contacts with the protein matrix (&lt; 5¬†√Ö) shows significant differences between the Œ±- and Œ≤-configurations and the subunit providing the axial magnesium ligand. The present study allows us to conclude that the excitation energy transfer in light-harvesting systems, from a peripheral antenna towards the reaction center, may follow preferential pathways due to structural reasons involving Œ≤-ligated Chls. ¬© 2009 Elsevier B.V. All rights reserved.</t>
  </si>
  <si>
    <t>1254-1265</t>
  </si>
  <si>
    <t>60027314-60029428-60107078;60028717;60027314-60005322;60027314-60005322-60087911;60011604;60030718;60011604</t>
  </si>
  <si>
    <t>7003334926;7203027033;56210376300;15135444500;7202880880;35448456500;55925364300</t>
  </si>
  <si>
    <t>Balaban, Teodor Silviu;Braun, Paula;H√§ttig, Christof;Hellweg, Arnim;Kern, Jan;Saenger, Wolfram;Zouni, Athina</t>
  </si>
  <si>
    <t>France;Germany;Germany;Germany;Germany;Germany;Germany;Germany</t>
  </si>
  <si>
    <t>Marseille;Leverkusen;Berlin;Karlsruhe;Munich;Eggenstein-Leopoldshafen;Berlin;Bochum</t>
  </si>
  <si>
    <t>Institut des Sciences Mol√©culaires de Marseille;COSMOlogic GmbH and Co. KG;Freie Universit√§t Berlin;Karlsruhe Institute of Technology, Campus South;Ludwig-Maximilians-Universit√§t M√ºnchen;Karlsruhe Institute of Technology, Campus North;Technical University of Berlin;Ruhr-Universitat Bochum</t>
  </si>
  <si>
    <t>60107078;60087911;60030718;60029428;60028717;60027314;60011604;60005322</t>
  </si>
  <si>
    <t>Balaban T.S.</t>
  </si>
  <si>
    <t>Preferential pathways for light-trapping involving Œ≤-ligated chlorophylls</t>
  </si>
  <si>
    <t>S0005272809001765</t>
  </si>
  <si>
    <t>10.1016/j.bbabio.2009.05.010</t>
  </si>
  <si>
    <t>2-s2.0-67650165620</t>
  </si>
  <si>
    <t>['trough visits', 'transponders focusing', 'significant influence', 'round trough', 'rights reserved', 'rfid reader', 'reading range', 'principle represents', 'innovative system', 'identification rate', 'identification accuracy', 'hf transponders', 'group observations', 'good possibility', 'five animals', 'exceed 3', 'demonstrated system', 'collision system', 'average 2', 'animals registered', '19 animals', '04 piglets', '0001 ).']</t>
  </si>
  <si>
    <t>Anti-collision | Electronic animal identification | High frequency transponder | Piglets | Radio frequency identification</t>
  </si>
  <si>
    <t>The study examined simultaneous individual animal identification of newly weaned piglets based on radio frequency identification (RFID) using passive high frequency (HF) transponders focusing on identification rate and identification accuracy. The antenna for simultaneous individual animal identification was integrated into the round trough of the feeder and connected to a conventional high frequency long range reader. HF transponders were attached to the eartags of the piglets. An anti-collision system was used in order to facilitate simultaneous registration of animals which were within reading range of the antenna at the same time. Anti-collision systems allow multiple access handling and prevent the collision of transponder data within the reading range of a RFID reader, which would render data unreadable. In order to determine the identification rate of this innovative system, trough visits of selected focal animals registered by the simultaneous individual animal identification were verified using video observation. The anti-collision system of simultaneous individual animal identification was validated through group observations. The identification rate of 97.3% in simultaneous individual animal identification was very high. 33.3% of the trough visits were thereby registered simultaneously. 64% of the trough visits were registered with a short time delay. Average time delay of simultaneous individual animal identification did not exceed 3.00 s. The simultaneous individual animal identification sensed the beginning of a trough visit 0.28 ¬± 6.08 s earlier than the observer. The simultaneous individual animal identification registered piglets leaving the trough on average 2.77 ¬± 7.11 s earlier than the observer. Frequenting the trough had a significant influence on the functionality of the simultaneous individual animal identification. The number of animals registered by the simultaneous individual animal identification differed on average by 0.19 ¬± 0.04 piglets from the result of the observer if one single piglet was within the range of the antenna. If more than five animals were within the range of the antenna, a deviation of 1.04 ¬± 0.19 animals was observed (P &lt; 0.0001). The demonstrated system in principle represents a good possibility to simultaneously identify piglets online at the round trough of a feeder. ¬© 2009 Elsevier B.V. All rights reserved.</t>
  </si>
  <si>
    <t>178-184</t>
  </si>
  <si>
    <t>60031514;60031514;60031514;106548707;106548707;60031514</t>
  </si>
  <si>
    <t>14827391500;26655547400;14008188000;26655227000;6507741975;6602828530</t>
  </si>
  <si>
    <t>Reiners, Kerstin;Hegger, Alexander;Hessel, Engel F.;B√∂ck, Stephan;Wendl, Georg;Van den Weghe, Herman F.A.</t>
  </si>
  <si>
    <t>Gottingen;Freising</t>
  </si>
  <si>
    <t>Georg-August-Universit√§t G√∂ttingen;Institute for Agricultural Engineering and Animal Husbandry</t>
  </si>
  <si>
    <t>60031514;106548707</t>
  </si>
  <si>
    <t>Reiners K.</t>
  </si>
  <si>
    <t>Application of RFID technology using passive HF transponders for the individual identification of weaned piglets at the feed trough</t>
  </si>
  <si>
    <t>S0168169909000945</t>
  </si>
  <si>
    <t>10.1016/j.compag.2009.05.010</t>
  </si>
  <si>
    <t>2-s2.0-67650531450</t>
  </si>
  <si>
    <t>['z c', 'v pp', 'previous research', 'peak value', 'optimal aperture', 'numerical analyzed', 'maximum value', 'characteristic impedance', 'business media', 'antenna aperture', '280 ohm']</t>
  </si>
  <si>
    <t>Aperture | CCI TEMhorn antenna | Characteristic impedance</t>
  </si>
  <si>
    <t>TEM horn antenna with constant characteristic impedance (CCI TEM horn antenna) is a widely used ultra-wideband (UWB) antenna. Considering the peak-to-peak value of the axial electric field (V pp), how to design such antenna's characteristic impedance (Z c) has not been involved in previous research. The relationship between V pp and antenna aperture as well as characteristic impedance is numerical analyzed. The simulation and experimental results show that the optimal aperture is existed to maximize V pp when the antenna's length is fixed at the axis. More over, V pp of the antenna with optimal aperture reaches the maximum value when the characteristic impedance is 280 ohm. ¬© 2009 Springer Science+Business Media, LLC.</t>
  </si>
  <si>
    <t>7402773042;57207495458;57193087867;7404833424</t>
  </si>
  <si>
    <t>Zhang, Anxue;Wang, Lei;Guo, Chen;Jiang, Yansheng</t>
  </si>
  <si>
    <t>Zhang A.</t>
  </si>
  <si>
    <t>Constant Impedance TEM Horn Antenna: Aperture and Characteristic Impedance's Impacts on Axial Electric Field</t>
  </si>
  <si>
    <t>10.1007/s10762-009-9536-0</t>
  </si>
  <si>
    <t>2-s2.0-67651204440</t>
  </si>
  <si>
    <t>['wave method', 'unknown currents', 'tm set', 'resonant frequency', 'radiation pattern', 'modes issued', 'millimeter wavelengths', 'high gain', 'good agreement', 'business media', 'antenna performance', 'anisotropic substrates']</t>
  </si>
  <si>
    <t>Annular ring | Antenna microstrip | Full wave | Superconductor | Uniaxial anisotropy</t>
  </si>
  <si>
    <t>In this work, the full-wave method is used for computing the resonant frequency, the bandwidth, and radiation pattern of High temperature superconductor, or an imperfectly conducting annular ring microstrip, which is printed on uniaxial anisotropic substrate. Galerkin's method is used in the resolution of the electric field integral equation. The TM set of modes issued from the cavity model theory are used to expand the unknown currents on the patch. Numerical results concerning the effect of the anisotropic substrates on the antenna performance are presented and discussed. It is found that microstrip superconducting could give high efficiency with high gain in millimeter wavelengths. Results are compared with previously published data and are found to be in good agreement. ¬© 2009 Springer Science+Business Media, LLC.</t>
  </si>
  <si>
    <t>1053-1066</t>
  </si>
  <si>
    <t>60087346;60087346</t>
  </si>
  <si>
    <t>26644801400;6602259960</t>
  </si>
  <si>
    <t>Barkat, Ouarda;Benghalia, Abdelmadjid</t>
  </si>
  <si>
    <t>Constantine</t>
  </si>
  <si>
    <t>Universit√© des Fr√®res Mentouri Constantine 1</t>
  </si>
  <si>
    <t>Barkat O.</t>
  </si>
  <si>
    <t>Radiation and resonant frequency of superconducting annular ring microstrip antenna on uniaxial anisotropic media</t>
  </si>
  <si>
    <t>10.1007/s10762-009-9526-2</t>
  </si>
  <si>
    <t>2-s2.0-67651210681</t>
  </si>
  <si>
    <t>['uncatalogued objects', 'time available', 'telescope needs', 'survey tasks', 'sufficiently accurate', 'successful correlation', 'srif using', 'space debris', 'several follow', 'rights reserved', 'reset orbits', 'required œî', 'realistic simulations', 'radar measurements', 'proposed strategies', 'presented due', 'permitted ranges', 'performing efficiently', 'performance estimation', 'paper presents', 'orbits contained', 'orbital revolution', 'orbit improvement', 'optical sensors', 'optical observations', 'optical measurements', 'optic data', 'object increases', 'numerical results', 'new orbit', 'new object', 'molniya ).', 'manoeuvre objects', 'manoeuvre groups', 'lost orbit', 'long periods', 'long period', 'key point', 'initial measurements', 'information provided', 'implemented algorithms', 'images corresponding', 'hybrid measurements', 'global procedure', 'former studies', 'esss ).', 'esa sp', 'detected objects', 'detected object', 'correlation techniques', 'correlation process', 'correctly updated', 'cataloguing process', 'available telescopes', 'always needed', 'also based', 'additional follow', 'adaptive tasking', 'accurate results', '5 ]]).', '2006 ).', '2005 ).', '2004 ).', '1 ];']</t>
  </si>
  <si>
    <t>A growing interest exists in a future, autonomous European Space Surveillance System (ESSS). Currently, most of the knowledge about Earth-orbiting space objects is based on information provided by the USASPACECOM. This paper presents the required initial orbit determination (IOD) and correlation techniques to process optical measurements. Former studies were focused on the handling of radar measurements, which are summarised with the aim of describing a global procedure for processing hybrid measurement types (combination of radar and optic data for catalogue maintenance). The introduction of manoeuvres are presented due to their importance in the space object catalogue maintenance. The detection of uncatalogued objects and the successful correlation of already catalogued objects involve two different tasks for telescopes: survey and tasking. Assumptions for both strategies are developed on the basis of the previous work developed at the University of Berne (see [T. Flohrer, T. Schildknecht, R. Musci, E. St√∂veken, Performance estimation for GEO space surveillance, Advances in Space Research 35 (2005). [1]; T. Flohrer, T. Schildknecht, R. Musci, Proposed strategies for optical observations in a future European Space Surveillance Network, presented in the 36th COSPAR Scientific Assembly (2006). [2]; R. Musci, T. Schildknecht, M. Ploner, Orbit improvement for GEO objects using follow-up observations, Advances in Space Research 34 (2004). [3]; R. Musci, T. Schildknecht, M. Ploner, G. Beutler, Orbit improvement for GTO objects using follow-up observations, Advances in Space Research 35 (2005). [4]; R. Musci, T. Schildknecht, T. Flohrer, G. Beutler, Concept for a catalogue of space debris in GEO, Proceedings of the Fourth European Conference on Space Debris, (ESA SP-587, 2005). [5]]). When a new object appears in the field of view, initial orbit determination must be performed. When only one telescope per site is available, the initial measurements are separated by only a few seconds. Therefore, the initial orbit determination is quite inaccurate due to bad mathematical conditioning of the problem. In order to improve the accuracy of the initial orbit determination, several follow-up observations of the object are required. This implies that the telescope needs to track the detected objects over a long period, and therefore the time available for surveying is reduced. By processing the additional follow-up measurements, separated now by a few hours, the initial orbit determination gives more accurate results and the object can be recovered after an orbital revolution. When several telescopes per site are available, the optical strategies may be modified. The survey tasks can be distributed between the available telescopes. In this way the number of images corresponding to each object increases and to track the detected object over long periods is not always needed. Numerical results will be shown in order to evaluate the accuracy and features of the different telescope strategies. A key point for performing efficiently the cataloguing process is the calculation of the estimated state vector covariance matrix. The covariance matrix analysis allows an adaptive tasking-survey telescope scheduling. Moreover, the implementation of a proper batch orbit determination process by means of a square root information filter (SRIF) requires a realistic initial covariance matrix. Hybrid measurements are available from objects that can be observed through both radar and optical sensors (e.g. GTO objects). The batch orbit determination and correlation process of hybrid measurements is also based on SRIF using an extended measurement model. Both the initial orbit determination methods using radar and optical measurements have to be sufficiently accurate to initialise SRIF correctly. In order to avoid filter divergence, the estimated covariance must be correctly updated after processing both kinds of measurements. The implemented algorithms are explained and their performance is shown through realistic simulations. Techniques to detect and characterise object manoeuvres during the cataloguing process have been developed and implemented. Four main groups of manoeuvre objects have been established by means of their observed permitted orbital ranges (GEO, LEO, MEO-GPS, Molniya). The study is based on the historical TLEs files. When an object with an uncatalogued orbit appears, a comparison between the new orbit and the orbits contained in the permitted ranges of one of the manoeuvre groups is performed. If the required Œî a and/or Œî i to convert the lost orbit into the detected orbit seems to be feasible, a manoeuvre will be identified and the orbit will be updated in the catalogue. Otherwise, it will be decided that a new object was found. For this purpose, a procedure to estimate the manoeuvres and reset orbits have been developed. ¬© 2009 Elsevier Ltd. All rights reserved.</t>
  </si>
  <si>
    <t>1133-1148</t>
  </si>
  <si>
    <t>60069932;60069932;60069932;60069932;60072331</t>
  </si>
  <si>
    <t>25628326000;10142063400;14021673000;6602653961;7004339641</t>
  </si>
  <si>
    <t>Olmedo, E.;S√°nchez Ortiz, Noelia;Lerate, Mercedes;Bell√≥-Mora, Miguel;Klinkrad, H.</t>
  </si>
  <si>
    <t>Darmstadt;Tres Cantos</t>
  </si>
  <si>
    <t>European Space Operations Centre;Deimos Space S.L.</t>
  </si>
  <si>
    <t>60072331;60069932</t>
  </si>
  <si>
    <t>Olmedo E.</t>
  </si>
  <si>
    <t>Design and development of correlation techniques to maintain a space surveillance system catalogue</t>
  </si>
  <si>
    <t>S0094576509001817</t>
  </si>
  <si>
    <t>10.1016/j.actaastro.2009.03.024</t>
  </si>
  <si>
    <t>2-s2.0-68249127858</t>
  </si>
  <si>
    <t>China Academy of Space Technology</t>
  </si>
  <si>
    <t>CAST</t>
  </si>
  <si>
    <t>['temperature variation', 'solar simulator', 'solar radiation', 'simulating outer', 'rights reserved', 'numerically simulated', 'important roles', 'analysis variation']</t>
  </si>
  <si>
    <t>Monte Carlo ray tracing | Numerical simulation | Solar simulator | Temperature | Thermal network</t>
  </si>
  <si>
    <t>A thermal network model is developed for studying the temperature variation of complicated structure satellite surfaces. The solar incident areas, the infrared and solar radiation transfer coefficients among surfaces are numerically simulated by means of Monte Carlo ray tracing (MCRT) method in model. The non-uniformity and the instability of solar radiation, which plays the important roles in simulating outer-space heat flux designation parameters by solar simulator, are studied for analysis variation of antenna temperature fields in detail. Results showed non-uniformity irradiation effects are greater than those of instability for this kind of geometry sheltering structure. ¬© 2009 Elsevier Ltd. All rights reserved.</t>
  </si>
  <si>
    <t>1098-1106</t>
  </si>
  <si>
    <t>60029322-60025278;60003144;60073699</t>
  </si>
  <si>
    <t>54948377500;56415214700;35205074400</t>
  </si>
  <si>
    <t>Liu, Yang;Li, Guo hui;Jiang, Li xiang</t>
  </si>
  <si>
    <t>Xi'an;Dalian;Beijing;Dalian</t>
  </si>
  <si>
    <t>China Aerospace Science and Technology Corporation;Dalian Maritime University;Tsinghua University;Dalian Jiaotong University</t>
  </si>
  <si>
    <t>60073699;60029322;60025278;60003144</t>
  </si>
  <si>
    <t>Numerical simulation on antenna temperature field of complex structure satellite in solar simulator</t>
  </si>
  <si>
    <t>S0094576509001581</t>
  </si>
  <si>
    <t>10.1016/j.actaastro.2009.03.017</t>
  </si>
  <si>
    <t>2-s2.0-68249129443</t>
  </si>
  <si>
    <t>05 1000008 7841</t>
  </si>
  <si>
    <t>['whose parameters', 'two methods', 'time reversal', 'several foci', 'principal elements', 'practical application', 'numerical simulation', 'laboratory model', 'important role', 'grating lobes', 'focusing properties', 'extracorporeal surgery', 'dynamic focusing', 'considerable distances', 'comparative study', 'arrays used', 'acoustic signals', '50 mm']</t>
  </si>
  <si>
    <t>A comparative study of two methods used for dynamic focusing of ultrasound: the conventional phased arrays and a new method based on time reversal of acoustic signals is carried out. A laboratory model of the focusing system based on time reversal is developed and manufactured. One of the principal elements of the system is a reverberator with several piezoelectric transducers attached to its walls. Experiments are carried out to demonstrate the ability of such a system to generate one focus or several foci and to steer them electronically at considerable distances (50 mm at minimum) off the axis of the focusing system without causing the appearance of any grating lobes or other secondary intensity maxima. The focusing properties of the system are compared with the results of numerical simulation of two-dimensional phased arrays, whose parameters are taken to be typical for the arrays used in extracorporeal surgery. The important role of randomization is demonstrated for both of the aforementioned focusing methods. The prospects of practical application of the two methods are discussed. ¬© 2009 Pleiades Publishing, Ltd.</t>
  </si>
  <si>
    <t>630-637</t>
  </si>
  <si>
    <t>60084114;60084114;60021331</t>
  </si>
  <si>
    <t>57204205569;24479782600;7004270593</t>
  </si>
  <si>
    <t>Sarvazyan, A. P.;Fillinger, L.;Gavrilov, L. R.</t>
  </si>
  <si>
    <t>United States;Russian Federation</t>
  </si>
  <si>
    <t>West Trenton;Moscow</t>
  </si>
  <si>
    <t>ARTANN Laboratories, Inc.;Russian Academy of Sciences</t>
  </si>
  <si>
    <t>60084114;60021331</t>
  </si>
  <si>
    <t>A comparative study of systems used for dynamic focusing of ultrasound</t>
  </si>
  <si>
    <t>10.1134/S1063771009040198</t>
  </si>
  <si>
    <t>2-s2.0-68349093727</t>
  </si>
  <si>
    <t>['two weeks', 'significantly modify', 'significant change', 'satellite scenario', 'risat ).', 'rights reserved', 'rf chain', 'realized multi', 'rapid advancement', 'product throughput', 'processing systems', 'presently nrsa', 'one day', 'near future', 'made available', 'integrated multi', 'imgeos ).', 'front end', 'earth observation', 'dissemination chain', 'data rates', 'data processing', 'data acquisition', 'corresponding applications', 'browse systems', 'bit synchs', 'also multi', '320 mbps']</t>
  </si>
  <si>
    <t>With the rapid advancement in remote sensing technology and corresponding applications, the Earth Observation Ground Segment has undergone a significant change at NRSA. From dedicated data acquisition and processing systems, we have realized multi-mission data acquisition quick look and browse systems and also multi-mission integrated information management systems. Front end of data reception station has been upgraded to handle wider bandwidth and data rates up to 320 Mbps for near future missions such as the Radar Imaging Satellite (RISAT). Antenna, feed, down converters and RF chain have been upgraded. To cater to multi-mission scenario mission independent, fully configurable demodulator/bit synchs have been deployed. For handling data acquisition in multi-satellite scenario where in data from 5 to 6 remote sensing satellites are to be received almost simultaneously, automation of operations has been incorporated towards station configuration to avoid manual errors. From media-based data handling, there has been a shift towards net centric data handling among the various work centers such as user order processing, data processing systems, special processing systems, data quality evaluation, and product quality control work centers. The turn around time for dissemination of user desired data products has been improved from two weeks to one day. Presently a state of the art integrated environment has been envisaged which will bring down the turn around time for the supply of data products significantly. Automation has been incorporated at both data acquisition and data processing to improve the product throughput. Presently NRSA is catering to a demand of about 30,000 data products per annum and in the next two years it is aimed to reach a level of 50,000 products per annum by realizing the integrated multi-mission ground system for earth observation (IMGEOS). This will significantly modify the entire data production and dissemination chain so that data can be made available to user within 1 h from data acquisition at Shadnagar in some cases. Some of these novel developments planned in the near future will be discussed in this paper. ¬© 2009 Elsevier Ltd. All rights reserved.</t>
  </si>
  <si>
    <t>1113-1120</t>
  </si>
  <si>
    <t>60007281;60007281;60007281</t>
  </si>
  <si>
    <t>57224991921;57220380889;57226074621</t>
  </si>
  <si>
    <t>Radhakrishnan, K.;Manjunath, A. S.;Kumar, Anil</t>
  </si>
  <si>
    <t>Hyderabad</t>
  </si>
  <si>
    <t>National Remote Sensing Agency India</t>
  </si>
  <si>
    <t>Radhakrishnan K.</t>
  </si>
  <si>
    <t>Developments in Earth Observation data reception, dissemination and archival at National Remote Sensing Agency</t>
  </si>
  <si>
    <t>S0094576509001805</t>
  </si>
  <si>
    <t>10.1016/j.actaastro.2009.03.048</t>
  </si>
  <si>
    <t>2-s2.0-68349102049</t>
  </si>
  <si>
    <t>['ultrasonic ablation', 'ultrashape ltd', 'type array', 'skin surface', 'proprietary non', 'piezo element', 'nonlinear model', 'neighboring elements', 'larger area', 'known approaches', 'depth interval', 'aperture angle', 'adipose tissue', '40 mm']</t>
  </si>
  <si>
    <t>For ultrasonic ablation of adipose tissue it is necessary to dynamically focus high intensity acoustic energy in a depth interval of 5-40 mm from the skin surface. One of the methods for achieving this goal is the use of powerful spherical emitters having large aperture angles, which are built as multielement phased arrays. For description of acoustic fields emitted by such transducers a nonlinear model is developed; the model has a larger area of applicability with respect to the aperture angle, as compared to known approaches. A method for manufacturing the phased array using a single spherical piezo element produced from a proprietary non-composite piezo ceramics developed at UltraShape Ltd. is proposed. The method is based on the segmentation of one of the electrodes of the piezo element into N randomly distributed circular elements. The proto-type array was manufactured, and the level of cross-talking between neighboring elements has been evaluated. ¬© 2009 Pleiades Publishing, Ltd.</t>
  </si>
  <si>
    <t>496-509</t>
  </si>
  <si>
    <t>107492679;107492679</t>
  </si>
  <si>
    <t>6507258221;24479659800</t>
  </si>
  <si>
    <t>Goland, V. I.;Kushkuley, L. M.</t>
  </si>
  <si>
    <t>UltraShape Ltd.</t>
  </si>
  <si>
    <t>Goland V.</t>
  </si>
  <si>
    <t>Strongly focusing multielement therapeutic emitters for noninvasive ultrasonic ablation of adipose tissue</t>
  </si>
  <si>
    <t>10.1134/S106377100904006X</t>
  </si>
  <si>
    <t>2-s2.0-68349104763</t>
  </si>
  <si>
    <t>['simple structure', 'resonant frequencies', 'proposed antenna', 'experimental results', 'design parameters', 'constructed prototype', 'antenna performance', 'antenna design', '6 mm']</t>
  </si>
  <si>
    <t>Coplanar waveguide (CPW)-fed antenna | Planar antenna | Quad-band | Slot antenna | Small antenna</t>
  </si>
  <si>
    <t>A multiband slot antenna with two parasitic radiators for GSM900/DCS1900/WiMAX/WLAN wireless communication services is introduced. The proposed antenna is small in size (40 mm √ó 40 mm √ó 1.6 mm) and has a simple structure. The bandwidth and resonant frequencies of the antenna are controlled by the electromagnetic coupling among radiators. Details of the antenna design are described and the effects of design parameters on antenna performance are investigated. The experimental results of the constructed prototype are presented and discussed. ¬© 2009 Wiley Periodicals, Inc.</t>
  </si>
  <si>
    <t>2277-2281</t>
  </si>
  <si>
    <t>56161218200;55455644500;57196170804;56535582400</t>
  </si>
  <si>
    <t>Hong, Seokjin;Chung, Kyungho;Kim, Jeongpyo;Choi, Jaehoon</t>
  </si>
  <si>
    <t>Design of a quad-band antenna for wireless communication</t>
  </si>
  <si>
    <t>10.1002/mop.24634</t>
  </si>
  <si>
    <t>2-s2.0-68349125905</t>
  </si>
  <si>
    <t>['fdtd technique', 'channel parameters', 'antennas parameters', 'also extracted', '900mhz using']</t>
  </si>
  <si>
    <t>BAN | Channel characterization | Delay spread | Path loss | SAR</t>
  </si>
  <si>
    <t>This articlepresents an on-body radio channel modeling at 900MHz using the FDTD technique. The modification of antennas parameters when they are close to the body or directly on the body is analyzed. Then, the influence of the morphology on the propagation is studied; SAR and channel parameters are also extracted. ¬© 2009 Wiley Periodicals, Inc.</t>
  </si>
  <si>
    <t>2498-2501</t>
  </si>
  <si>
    <t>60104081;60001422;60104081;60104081;60104081;60104081;60001422</t>
  </si>
  <si>
    <t>31767740000;15842024400;6701547824;16506354600;7403907957;57203046526;7003530628</t>
  </si>
  <si>
    <t>Terchoune, Hanae;Lautru, David;Gati, Azeddine;Carrasco, Albert Cortel;Wong, Man Fa√Ø;Wiart, Joe;Hanna, Victor Fouad</t>
  </si>
  <si>
    <t>Issy-les-Moulineaux;Paris</t>
  </si>
  <si>
    <t>Orange Labs;Sorbonne Universite</t>
  </si>
  <si>
    <t>60104081;60001422</t>
  </si>
  <si>
    <t>Terchoune H.</t>
  </si>
  <si>
    <t>On-body radio channel modeling for different human body models using FDTD techniques</t>
  </si>
  <si>
    <t>10.1002/mop.24592</t>
  </si>
  <si>
    <t>2-s2.0-68349128999</t>
  </si>
  <si>
    <t>['uwb applications', 'transmitter module', 'transmitter ic', 'switch control', 'stage amplifier', 'pulse generator', 'generated pulse', 'fabricated using', 'e amplifier', 'driver amplifiers', 'das ).', 'also shapes', '522 œºw']</t>
  </si>
  <si>
    <t>Amplifier | Antennas | CMOS transmitter | Pulse generators | Ultra-wideband (UWB)</t>
  </si>
  <si>
    <t>A fully integrated CMOS ultra-wideband (UWB) transmitter module is proposed for UWB applications. The transmitter module consists of a band-notched UWB antenna and a transmitter IC which integrates a pulse generator, a gating signal generator and driver amplifiers (DAs). The drive amplifier uses a two-stage amplifier - a Class-E amplifier and a Class-A amplifier with switch control, to significantly reduce power consumption (522 ŒºW/20 Mbps). Fabricated using a 0.18-Œºm CMOS process, the generated pulse then passes through the DA, which not only drives the antenna but also shapes the generated digital signal to meet the Federal Communications Commission spectral mask specification. ¬© 2009 Wiley Periodicals, Inc.</t>
  </si>
  <si>
    <t>2318-2323</t>
  </si>
  <si>
    <t>60017161-60032754;60032754;60017161;60017161</t>
  </si>
  <si>
    <t>57193028283;7404837363;7501449136;7102006113</t>
  </si>
  <si>
    <t>Yuan, Tao;Zheng, Yuanjin;Li, Le Wei;Leong, Mook Seng</t>
  </si>
  <si>
    <t>A-Star, Institute of Microelectronics;National University of Singapore</t>
  </si>
  <si>
    <t>60032754;60017161</t>
  </si>
  <si>
    <t>Yuan T.</t>
  </si>
  <si>
    <t>A fully integrated ultra-low power CMOS transmitter module for UWB systems</t>
  </si>
  <si>
    <t>10.1002/mop.24632</t>
  </si>
  <si>
    <t>2-s2.0-68349129015</t>
  </si>
  <si>
    <t>['wide beamwidth', 'whose radius', 'simply adjusting', 'shaped microstrip', 'resonator œµr1', 'radiation characteristics', 'proposed antenna', 'cp design', '8 db', '8 %,', '5 mm', '164 ¬∞']</t>
  </si>
  <si>
    <t>Ceramics | Circular polarization | Dielectric resonator antenna | Y-shaped microstrip</t>
  </si>
  <si>
    <t>A circularly polarized ceramics dielectric resonator antenna fed by a Y-shaped microstrip is proposed and analyzed. The CP design is achieved by simply adjusting the lengths and widths of two quadrate shorted stubs. The antenna is compact in structure, whose radius is only 4.5 mm. The reflection, polarization, and radiation characteristics of the antenna are studied. For the proposed antenna, with relative dielectric constant of resonator Œµr1 = 38, a measured impedance bandwidth of 6.8%, a measured minimum axial ration of 0.8 dB, and a wide beamwidth of 164¬∞are achieved. ¬© 2009 Wiley Periodicals, Inc.</t>
  </si>
  <si>
    <t>2416-2418</t>
  </si>
  <si>
    <t>35215517600;7202152603;24436015300;55733265900</t>
  </si>
  <si>
    <t>Li, Li Xian;Zhong, Shun Shi;Xu, Sai Qing;Chen, Min Hua</t>
  </si>
  <si>
    <t>Circularly polarized ceramics dielectric resonator antenna excited by Y-shaped microstrip</t>
  </si>
  <si>
    <t>10.1002/mop.24653</t>
  </si>
  <si>
    <t>2-s2.0-68349132111</t>
  </si>
  <si>
    <t>['vertical ground', 'uhf rfid', 'truncated corners', 'ring patch', 'reader applications', 'proposed antenna', 'gain level', '925 mhz', '9 dbi', '33 %.', '20 db']</t>
  </si>
  <si>
    <t>Circularly polarized antenna | RFID reader antenna | Size reduction | Square-ring patch | Vertical ground</t>
  </si>
  <si>
    <t>A low cost miniaturized CP antenna is proposed for UHF RFID (Radio Frequency Identification) reader applications. The antenna is composed of a vertical ground and a square-ring patch with truncated corners. A novel capacitively coupled feed structure is proposed for good impedance matching. The antenna has S11 &lt; - 20 dB and a gain level of about 6.9 dBi at 920-925 MHz (Chinese RFID band). Comparing to the conventional CP antenna, the size of the proposed antenna can be reduced by 33%. ¬© 2009 Wiley Periodicals, Inc.</t>
  </si>
  <si>
    <t>2382-2384</t>
  </si>
  <si>
    <t>60029322;60029322;60029322</t>
  </si>
  <si>
    <t>25932461000;14067148400;24329473400</t>
  </si>
  <si>
    <t>Wang, Zhongbao;Fang, Shaojun;Fu, Shiqiang</t>
  </si>
  <si>
    <t>Dalian</t>
  </si>
  <si>
    <t>Dalian Maritime University</t>
  </si>
  <si>
    <t>A low cost miniaturized circularly polarized antenna for UHF radio frequency identification reader applications</t>
  </si>
  <si>
    <t>10.1002/mop.24612</t>
  </si>
  <si>
    <t>2-s2.0-68349132112</t>
  </si>
  <si>
    <t>['weak near', 'umts operations', 'small size', 'results show', 'proposed antenna', 'mobile phone', 'm4 category', 'loop path', 'field fall', 'field e', 'cover gsm850', 'aid compatibility', '35 cm3', '0 w']</t>
  </si>
  <si>
    <t>Chip antennas | Clamshellmobile phone | Hearing-aid compatibility | Internal mobile phone antennas | Loop antennas</t>
  </si>
  <si>
    <t>A loop chip antenna with an FR4 chip base suitable for clamshell mobile phone application to achieve wireless wide area network operation and hearing-aid compatibility (HAC) is presented. The loop chip antenna is formed by a loop strip excited by a capacitively coupled feed, all printed on the surfaces of the FR4 chip base to achieve a small size of 1.35 cm3 only. Two resonant loop paths are provided by the antenna and each loop path can generate its 0.5Œª and 1.0Œª resonant modes with good impedance matching. The excited loop resonant modes are formed into two wide operating bands for the antenna to cover GSM850/900 and GSM1800/1900/UMTS operations for both the open (talk) and closed (idle) states of the clamshell mobile phone. Furthermore, the loop antenna also excites small surface currents on the two ground planes of the clamshell mobile phone. In this case, weak near-field EM fields in the vicinity of the mobile phone can be generated. Results show that the strengths of the near-field E-field and H-field fall in the M3 or M4 Category, making the clamshell mobile phone with the proposed antenna to be an HAC communication device. The obtained specific absorption rate values in 1-g and 10-g head tissues also meet the limit of 1.6 and 2.0 W/kg, respectively. ¬© 2009 Wiley Periodicals, Inc.</t>
  </si>
  <si>
    <t>2327-2335</t>
  </si>
  <si>
    <t>Small-size wireless wide area network loop chip antenna for clamshell mobile phone with hearing-aid compatibility</t>
  </si>
  <si>
    <t>10.1002/mop.24665</t>
  </si>
  <si>
    <t>2-s2.0-68349132120</t>
  </si>
  <si>
    <t>['simulated far', 'receive signals', 'measurement results', 'horn feed', 'generate two', 'field pattern', 'design goals']</t>
  </si>
  <si>
    <t>Horn feed | Radar | Reflector antenna | Remote sensing</t>
  </si>
  <si>
    <t>A gravitationally balanced reflector antenna with minimized spun inertia has recently been considered for remote sensing applications. The back-to-back reflector antenna structure is used to generate two off-nadir scanned beams. In particular, to overcome the large azimuth displacement between Tx/Rx events due to the high spinning rate and high orbit altitude of the antenna, a customized integrated twin-horn feed with partially overlapped corrugation is designed to transmit and receive signals, respectively. Simulation and measurement results of the twin-horn feed agree very well. The simulated far-field pattern of the reflector antenna matches well with the design goals. ¬© 2009 Wiley Periodicals, Inc.</t>
  </si>
  <si>
    <t>2505-2510</t>
  </si>
  <si>
    <t>13907922300;35608428500;7102110120</t>
  </si>
  <si>
    <t>Xu, Shenheng;Razavi, S. Farhad;Rahmat-Samii, Yahya</t>
  </si>
  <si>
    <t>A Transmit/receive twin-horn feed for spinning remote sensing reflector antennas</t>
  </si>
  <si>
    <t>10.1002/mop.24656</t>
  </si>
  <si>
    <t>2-s2.0-68349133928</t>
  </si>
  <si>
    <t>['wide dual', 'umts penta', 'umts operation', 'touch panel', 'obtained results', 'laptop computer', 'hand effects', 'cover gsm1800', 'coupling excitation', 'band operation', 'antenna ground', 'antenna employed', 'also short', '900 operation', '900 mhz', '4 mm', '1900 mhz']</t>
  </si>
  <si>
    <t>Internal laptop computer antenna | Multiband operation | Printed antennas | User's hand effects | WWAN antenna</t>
  </si>
  <si>
    <t>A uniplanar monopole antenna to be printed on a thin (0.4 mm) and small-size FR4 substrate and capable of GSM850/900/ 1800/1900/UMTS penta-band WWAN operation for thin-profile laptop computer application is presented. The antenna is formed by a direct-fed shorter radiating strip for upper-band operation at about 1900 MHz and a coupled-fed longer radiating strip which is also short-circuited to the antenna ground for lower-band operation at about 900 MHz. Note that the two radiating strips are fed using different excitation mechanisms. With the coupling excitation and short-circuiting, which functions as an internal printed matching circuitry, the longer radiating strip can provide a wide dual-resonant lower band at around 900 MHz for GSM850/900 operation. A wide upper band can also be generated at about 1900 MHz for the antenna to cover GSM1800/1900/UMTS operation. The antenna is studied in the article, and the user's hand effects on the performances of the antenna are analyzed. The obtained results are useful for the antenna employed in the laptop computer with a touch panel. ¬© 2009 Wiley Periodicals, Inc.</t>
  </si>
  <si>
    <t>2341-2346</t>
  </si>
  <si>
    <t>Study of a uniplanar printed internal WWAN laptop computer antenna including user's hand effects</t>
  </si>
  <si>
    <t>10.1002/mop.24614</t>
  </si>
  <si>
    <t>2-s2.0-68349133940</t>
  </si>
  <si>
    <t>['wide bandwidth', 'truncated patches', 'stacked corner', 'simulation results', 'return loss', 'proposed antenna', 'portable antenna', 'measurement results', 'low profile', 'high performance', 'fabricated solution', 'axial ratio']</t>
  </si>
  <si>
    <t>BGAN | Oblique feed | Portable | Sequentially rotated technique | Singly fed circularly polarized</t>
  </si>
  <si>
    <t>A low profile, wideband, and portable antenna has been designed and fabricated for Inmarsat broadband global area network (BGAN) land mobile terminal applications. The purpose of the antenna was to provide a low-cost and easy-fabricated solution with wide bandwidth and high performance. The proposed antenna is composed of the stacked corner-truncated patches with sequential rotation oblique feed and a serial feeding network. Good antenna characteristics are achieved over the BGAN operating bands. The measurement results for return loss, gain, axial ratio, and radiation pattern confirm the integrity of the simulation results. ¬© 2009 Wiley Periodicals, Inc.</t>
  </si>
  <si>
    <t>2354-2357</t>
  </si>
  <si>
    <t>60029322;60029322;60029322;60029322</t>
  </si>
  <si>
    <t>24329473400;14067148400;25932461000;56760119800</t>
  </si>
  <si>
    <t>Fu, Shi Qiang;Fang, Shao Jun;Wang, Zhong Bao;Li, Xiao Ming</t>
  </si>
  <si>
    <t>Fu S.Q.</t>
  </si>
  <si>
    <t>A wideband circular polarization antenna for portable Inmarsat Bgan terminal applications</t>
  </si>
  <si>
    <t>10.1002/mop.24643</t>
  </si>
  <si>
    <t>2-s2.0-68349133941</t>
  </si>
  <si>
    <t>['wlan operation', 'three antennas', 'slot respectively', 'single mobile', 'results show', 'polarization diversity', 'pattern diversity', 'left sides', 'design prototype', 'comparable dimensions', 'compact integration', 'arranged parallel', 'also obtained', '20 db']</t>
  </si>
  <si>
    <t>Antennas | Dipole antennas | Diversity antennas | Printed antennas | Slot antennas | WLAN antennas</t>
  </si>
  <si>
    <t>A novel, three-in-one antenna system suitable for WLAN operation in the 5 GHz band is presented. The design is based upon incorporating one slot and two dipole antennas into a compact multiantenna system that has comparable dimensions of a single mobile-unit antenna element. The three antennas are arranged parallel to each other with the two dipoles set on the right and left sides of the slot respectively. With this arrangement, not only can compact integration of three individual antennas be realized, pattern diversity and polarization diversity are also obtained. A design prototype has been constructed and tested. The results show that the coupling or the antenna port isolation is below -20 dB and good radiation characteristics have been observed. ¬© 2009 Wiley Periodicals, Inc.</t>
  </si>
  <si>
    <t>2477-2481</t>
  </si>
  <si>
    <t>Su, Saou Wen</t>
  </si>
  <si>
    <t>Su S.W.</t>
  </si>
  <si>
    <t>A three-in-one diversity antenna system for 5 GHZ WLAN applications</t>
  </si>
  <si>
    <t>10.1002/mop.24606</t>
  </si>
  <si>
    <t>2-s2.0-68349135746</t>
  </si>
  <si>
    <t>['simulated ones', 'parametric studies', 'metallic superstrate', 'lower bandwidth', 'like slot', 'like cavity', 'good agreements', 'band z', 'band operation', 'also discussed', '88 ghz', '85 ghz', '7 dbi', '59 dbi', '58 ghz', '45 ghz', '28 ghz', '25 ghz', '0 dbi']</t>
  </si>
  <si>
    <t>Antenna | Cavity-backed | Triple-band | Z-like slot</t>
  </si>
  <si>
    <t>In this letter, a triple-band Z-like cavity-backed slot antenna was designed, fabricated, and measured. A Z-like slot is employed here to attain the triple-band operation, whereas a metallic superstrate is placed above the Z-like slot to achieve the high-gain enhancement within the lower bandwidth at 2.45 GHz. The parametric studies of the proposed-antenna are provided and mechanisms of triple-band operation and gain enhancement within the lower bandwidth are also discussed. The measured-results are in good agreements with simulated ones, which reach the bandwidth from 2.26 to 2.58 GHz, 5.15 to 5.28 GHz, and 5.68 to 5.88 GHz, respectively. Simulated- and measured-gain results show that the proposed-antenna reaches 11.59 dBi at 2.45 GHz, higher than 7 dBi at band of 5.25 GHz and 6.0 dBi at band of 5.85 GHz, respectively. ¬© 2009 Wiley Periodicals, Inc.</t>
  </si>
  <si>
    <t>2296-2301</t>
  </si>
  <si>
    <t>24767952100;55554965100</t>
  </si>
  <si>
    <t>Zhang, Qiu Yi;Chu, Qing Xin</t>
  </si>
  <si>
    <t>Zhang Q.</t>
  </si>
  <si>
    <t>Triple-band cavity-backed Z-like slot antenna for wlan applications</t>
  </si>
  <si>
    <t>10.1002/mop.24616</t>
  </si>
  <si>
    <t>2-s2.0-68349135755</t>
  </si>
  <si>
    <t>['wlan bands', 'spiral strip', 'proposed antenna', 'pcs band', 'operating bands', 'coplanar waveguide', 'compact tri', 'compact size', 'antenna gains', '99 ghz', '484 ghz']</t>
  </si>
  <si>
    <t>CPW-fed | Monopole antenna | PCS | Tri-band | WLAN</t>
  </si>
  <si>
    <t>A compact tri-band monopole antenna with coplanar waveguide (CPW)-fed structure is presented for applications in PCS and 2.4/5 GHz WLAN systems. By using a spiral strip and a meandered strip closed to an inverted-L ground strip, the proposed antenna with a compact size of 30 √ó 30 √ó 1.6 mm 3 including the ground can not only meet the impedance bandwidth requirements for PCS band (1.85-1.99 GHz) and WLAN bands (2.4-2.484 GHz and 5.15-5.825 GHz), but also can provides good radiation characteristics and antenna gains for the operating bands, respectively. ¬© 2009 Wiley Periodicals, Inc.</t>
  </si>
  <si>
    <t>2495-2498</t>
  </si>
  <si>
    <t>56162267100;55276206000;27468145100;16047931000</t>
  </si>
  <si>
    <t>Chen, Lei;Shi, Xiao Wei;Zhang, Tian Ling;Song, Yue</t>
  </si>
  <si>
    <t>Compact CPW-fed tri-band monopole antenna for PCS and 2.4/5GHz WLAN applications</t>
  </si>
  <si>
    <t>10.1002/mop.24593</t>
  </si>
  <si>
    <t>2-s2.0-68349138308</t>
  </si>
  <si>
    <t>['stop band', 'results show', 'proposed antenna', 'presented antenna', 'half periodicity', 'equivalent circuit', 'crlh tl', 'crlh resonator', 'circuit simulation', 'band antenna']</t>
  </si>
  <si>
    <t>D-CRLH transmission line | Defected ground structure | Metamaterial | Multiband antenna</t>
  </si>
  <si>
    <t>The multiband antenna using defected ground structure (DGS) dual composite right/left handed transmission line (D-CRLH TL) is proposed. The D-CRLH TL resonator can provide a multiband using positive, zero, and negative modes without the different length resonators because the D-CRLH TL has inherent three bands in half periodicity. To design and analyze the proposed antenna, the circuit simulation of the two stage DGS D-CRLH resonator is executed by the equivalent circuit and the results are compared with those of full wave simulation and experiment. The results show that the presented antenna has such a reasonable radiation characteristics of efficiency, bandwidth, and size that it is suitable for compact multiband antenna. In addition, a theoretically unexpected radiation mode, which is generated by the DGS, is observed in the stop band. This additional mode could be utilized for the multi-band antenna. ¬© 2009 Wiley Periodicals, Inc.</t>
  </si>
  <si>
    <t>2485-2488</t>
  </si>
  <si>
    <t>60012704;60017776;60017776;60012704</t>
  </si>
  <si>
    <t>36173481900;57193430331;57218643344;7006298844</t>
  </si>
  <si>
    <t>Ryu, Young Ho;Park, Jae Hyun;Lee, Jeong Hae;Tae, Heung Sik</t>
  </si>
  <si>
    <t>Seoul;Daegu</t>
  </si>
  <si>
    <t>Hongik University;Kyungpook National University</t>
  </si>
  <si>
    <t>60017776;60012704</t>
  </si>
  <si>
    <t>Ryu Y.H.</t>
  </si>
  <si>
    <t>Multiband antenna using +1,-1, and 0 resonant mode of DGS dual composite right/left handed transmission line</t>
  </si>
  <si>
    <t>10.1002/mop.24649</t>
  </si>
  <si>
    <t>2-s2.0-68349138309</t>
  </si>
  <si>
    <t>['umts applications', 'shown later', 'proposed antenna', 'operation band', 'monopole antenna', 'microstrip line', 'measured results', 'higher frequency', 'gsm900 applications', 'fr4 substrate', 'first designed', 'experimental results', 'article proposed', 'also discussed', '900 mhz', '8 ghz', '50 œâ']</t>
  </si>
  <si>
    <t>A bent loop slit | Broadband antenna | GSM900/DCS1800/PCS1900/UMTS | Mobile phone antenna | Monopole antenna</t>
  </si>
  <si>
    <t>This article proposed a design of a monopole antenna with a bent loop slit for GSM900/DCS1800/PCS1900/UMTS applications. The proposed antenna was designed on FR4 substrate and fed by 50 œâ, microstrip line. The proposed antenna was first designed a rectangle planar patch to operate at a higher frequency of 1.8 GHz for DCS1800/PCS1900/UMTS applications. Besides, the other operation band of 900 MHz for GSM900 applications has been achieved by inserting a bended slit loop into the rectangle planar patch. Simulated and measured results are shown later. Details of the proposed antenna configuration and experimental results are also discussed. ¬© 2009 Wiley Periodicals, Inc.</t>
  </si>
  <si>
    <t>2453-2458</t>
  </si>
  <si>
    <t>7409640753;31667498900</t>
  </si>
  <si>
    <t>Chen, Wen Shan;Din, Si Han</t>
  </si>
  <si>
    <t>A novel printed monopole antenna for GSM/DCS/PCS/UMTS band operation</t>
  </si>
  <si>
    <t>10.1002/mop.24638</t>
  </si>
  <si>
    <t>2-s2.0-68349138311</t>
  </si>
  <si>
    <t>['uniplanar topology', 'substantial improvement', 'radiation patterns', 'radiating elements', 'radiating element', 'new type', 'maintaining nearly', 'bottom side']</t>
  </si>
  <si>
    <t>Antennas | Bandwidth enhancement antennas | Planar inverted F antennas</t>
  </si>
  <si>
    <t>In this article, new type of planar inverted F antenna (PIFA) is presented. The radiating element of the antenna is folded to the backside of the substrate. Moreover, a substantial improvement in the bandwidth can be achieved by optimizing the locations of the two via holes that connect the radiating elements on top and bottom side of the substrate. Measured results show that more than 6.7% increase in the relative bandwidth around 2.6 GHz compare to the uniplanar topology, while maintaining nearly the same radiation patterns. ¬© 2009 Wiley Periodicals, Inc.</t>
  </si>
  <si>
    <t>2413-2416</t>
  </si>
  <si>
    <t>57203095953;7004432039;15835345100;55921743900</t>
  </si>
  <si>
    <t>Oh, Il Young;Wi, Sang Hyuk;Lee, Yongshik;Yook, Jong Gwan</t>
  </si>
  <si>
    <t>Oh I.</t>
  </si>
  <si>
    <t>Folded planar inverted-F antenna (PIFA) with two via holes for bandwidth enhancement</t>
  </si>
  <si>
    <t>10.1002/mop.24610</t>
  </si>
  <si>
    <t>2-s2.0-68349138313</t>
  </si>
  <si>
    <t>['radiation pattern', 'proposed antenna', 'negative zeroth', 'investigated numerically', 'gain could', 'cell parameters', 'adjusting unit', 'adding unit']</t>
  </si>
  <si>
    <t>Œµ-negative transmission line | Bandwidth | Gain | Microstrip antenna | Symmetry</t>
  </si>
  <si>
    <t>A center-fed circular Œµ-negative zeroth-order resonator antenna with a symmetrical omnidirectional radiation pattern is investigated numerically and experimentally in this article. The radiation pattern of the proposed antenna is symmetrical. Furthermore, symmetry of radiation pattern, bandwidth and gain could be improved by adding unit-cells and adjusting unit-cell parameters. ¬© 2009 Wiley Periodicals, Inc.</t>
  </si>
  <si>
    <t>2423-2428</t>
  </si>
  <si>
    <t>16228586000;55656337600</t>
  </si>
  <si>
    <t>Tang, Hangfei;Zhao, Xiaopeng</t>
  </si>
  <si>
    <t>Tang H.</t>
  </si>
  <si>
    <t>Center-fed circular epsilon-negative zeroth-order resonator antenna</t>
  </si>
  <si>
    <t>10.1002/mop.24639</t>
  </si>
  <si>
    <t>2-s2.0-68349148700</t>
  </si>
  <si>
    <t>['usb dongle', 'operating mode', 'impedance bandwidth', 'experimental results', 'dongle applications', 'dmb bands', 'demonstrated experimentally', 'broadband e', 'approximately 39', '74 ghz']</t>
  </si>
  <si>
    <t>Antenna | Broadband | Monopole | USB dongle</t>
  </si>
  <si>
    <t>A broadband E-shaped monopole antenna for universal serial bus (USB) dongle applications is demonstrated experimentally and numerically. According to the experimental results, the operating mode has an impedance bandwidth of approximately 39.8% (1.83-2.74 GHz) that covers the UMTS, WiBro, WLAN, and S-DMB bands, and omnidirectional radiation patterns were obtained. It is suitable for application to a USB dongle with its relatively low profile. ¬© 2009 Wiley Periodicals, Inc.</t>
  </si>
  <si>
    <t>2387-2390</t>
  </si>
  <si>
    <t>Broadband E-shaped monopole antenna for USB dongle application</t>
  </si>
  <si>
    <t>10.1002/mop.24654</t>
  </si>
  <si>
    <t>2-s2.0-68349149363</t>
  </si>
  <si>
    <t>['wideband coupled', 'thin 0', 'small size', 'shorter one', 'radiated e', 'mobile phone', 'meeting hearing', 'm4 category', 'longer one', 'field strengths', 'fed pifa', 'capacitively fed', 'band operation', 'aid compatibility', 'acoustic output', '6 w', '5 ghz', '3 ghz']</t>
  </si>
  <si>
    <t>Clamshell mobile phone | Hearing-aid compatibility (HAC) | Internal mobile phone antenna | PIFA (planar inverted-F antenna) | WWAN (wireless wide area network)</t>
  </si>
  <si>
    <t>A wideband coupled-fed PIFA suitable for application in the clamshell mobile phone for achieving WWAN operation and meeting hearing-aid compatibility (HAC) standard ANSI C63.19-2007 is presented. The coupled-fed PIFA is formed by two coupled strips (a longer one and a shorter one) capacitively fed by a common feeding strip, all printed on a thin 0.8-mm FR4 substrate and folded into a small size of 6 √ó 5.8 √ó 45 mm3 (about 1.6 cm 3). The coupled-fed PIFA is mounted at the hinge of the clamshell mobile phone and provides a very wide operating band of about 1.5 GHz (from about 0.8-2.3 GHz) to cover the penta-band operation of GSM850/900/1800/1900/ UMTS. With the wideband operation obtained, the radiated E-field and H-field strengths on the 50 √ó 50 mm2 observation plane centered 15 mm above the center of the acoustic output of the clamshell mobile phone are evaluated to be in the M3 or M4 Category, making the mobile phone as a hearing-aid compatible communication device. The clamshell mobile phone with the coupled-fed PIFA also meets the SAR (specific absorption rate) limit of 1.6 W/kg for the 1-g head tissue. ¬© 2009 Wiley Periodicals, Inc.</t>
  </si>
  <si>
    <t>2369-2374</t>
  </si>
  <si>
    <t>57219137131;35460663000</t>
  </si>
  <si>
    <t>Chen, Wei Yu;Wong, Kin Lu</t>
  </si>
  <si>
    <t>Chen W.Y.</t>
  </si>
  <si>
    <t>Wideband coupled-fed PIFA for HAC penta-band clamshell mobile phone</t>
  </si>
  <si>
    <t>10.1002/mop.24620</t>
  </si>
  <si>
    <t>2-s2.0-68349149366</t>
  </si>
  <si>
    <t>['three frequencies', 'three antennas', 'order statistics', 'improvement offered', 'head channel', 'fading severity', 'combined signals', 'body belt', 'average lcr', 'afd values']</t>
  </si>
  <si>
    <t>Average fade duration | Diversity | Fading channels | Level crossing rate | On-body channels</t>
  </si>
  <si>
    <t>The fading severity, and the improvement offered by diversity to reduce it, is presented in the context of the second-order statistics for on-body belt-head channel. Average LCR and AFD values are presented and compared at three frequencies and also for the three antennas for branch and combined signals. ¬© 2009 Wiley Periodicals, Inc.</t>
  </si>
  <si>
    <t>2335-2337</t>
  </si>
  <si>
    <t>57199810395;13405716500;57213425197</t>
  </si>
  <si>
    <t>Khan, Imdad;Nechayev, Y. I.;Hall, Peter S.</t>
  </si>
  <si>
    <t>Second-order statistics of measured on-body diversity channels</t>
  </si>
  <si>
    <t>10.1002/mop.24621</t>
  </si>
  <si>
    <t>2-s2.0-68349149370</t>
  </si>
  <si>
    <t>['uwb applications', 'small size', 'proposed antenna', 'measurement results', 'impedance bandwidth', 'design optimization', 'antenna suitable', 'also provided', 'achieved making', '2 ).', '11 ghz']</t>
  </si>
  <si>
    <t>Ansoft HFSS | Rectangular dielectric resonator antenna (DRA) | Ultra wideband (UWB)</t>
  </si>
  <si>
    <t>A compact rectangular dielectric resonator antenna (DRA) is presented for ultra wide band communication systems. Ansoft HFSS 3D electromagnetic solver is used for the design optimization and measurement results are also provided. The proposed antenna has a low profile (‚àº3), a small size, and a low permittivity constant (10.2). An impedance bandwidth about 46% (from 6.9 to 11 GHz) was achieved making this antenna suitable for UWB applications. ¬© 2009 Wiley Periodicals, Inc.</t>
  </si>
  <si>
    <t>2281-2286</t>
  </si>
  <si>
    <t>60088882;60088882;60088882;60088882</t>
  </si>
  <si>
    <t>31567490000;25637020200;55924155500;7004487541</t>
  </si>
  <si>
    <t>Aoutoul, Mohssin;El-Mrabet, Otman;Essaaidi, Mohamed;El Moussaoui, Ahmed</t>
  </si>
  <si>
    <t>Morocco</t>
  </si>
  <si>
    <t>Tetouan</t>
  </si>
  <si>
    <t>Facult√© des Sciences de T√©touan</t>
  </si>
  <si>
    <t>Aoutoul M.</t>
  </si>
  <si>
    <t>A compact rectangular dielectric resonator antenna for UWB wireless communication systems</t>
  </si>
  <si>
    <t>10.1002/mop.24623</t>
  </si>
  <si>
    <t>2-s2.0-68349149371</t>
  </si>
  <si>
    <t>['new element', 'feed structure', 'feed array', 'element fed', 'difference time', 'designed using', 'array matches', '3 ghz']</t>
  </si>
  <si>
    <t>Antenna feed | Finite-difference | Flat-panel array | Linear-tapered slot antenna | Planar array | Suspended microstripline | Time-domain method</t>
  </si>
  <si>
    <t>A linear-tapered slot antenna (LTSA) element fed by a novel suspended microstripline (SML) feed structure is presented in this article. The element is designed using the finite-difference time-domain (FDTD) method. It shows that the element has a wide impedance bandwidth in K-band. Using the new element, a 4 √ó 4 SML parallel-feed array has been designed and built. The measured results demonstrate that the array matches its 50-ohm SML feed line in a wide frequency band, has better than 16 dBi gain from 17.7 to 23.3 GHz, and has low cross polarizations in both the E- and H-plane. ¬© 2009 Wiley Periodicals, Inc.</t>
  </si>
  <si>
    <t>2406-2410</t>
  </si>
  <si>
    <t>Wu, Chen</t>
  </si>
  <si>
    <t>Defence Research and Development Canada</t>
  </si>
  <si>
    <t>A suspended microstripline-fed K-band linear-tapered slot antenna element and its 4 √ó 4 array designed by the finite-difference time-domain method</t>
  </si>
  <si>
    <t>10.1002/mop.24662</t>
  </si>
  <si>
    <t>2-s2.0-68349151236</t>
  </si>
  <si>
    <t>['yagi antenna', 'wide bandwidth', 'return loss', 'peak gain', 'gaas substrate', 'back ratio', 'antenna covers', 'also achieved', '94 ghz', '91 ghz', '6 mm2', '15 db', '106 ghz', '10 db', '1 dbi']</t>
  </si>
  <si>
    <t>CPW-fed | End-fire antenna | GaAs substrate | Millimeter-wave antenna | Quasi-Yagi antenna | W-band antenna</t>
  </si>
  <si>
    <t>A high-performance 94 GHz planar Quasi-Yagi antenna on a GaAs substrate is presented. The antenna is fabricated on a 100 Œºm GaAs wafer and has dimension of 1.6 √ó 2.6 mm2. Experimental results show that this antenna covers a wide bandwidth from 91 GHz to 106 GHz, with the return loss of better than -10 dB. An end-fire radiation pattern is formed, a peak gain of 7.1 dBi, and front-to-back ratio of 15 dB at 94 GHz are also achieved. ¬© 2009 Wiley Periodicals, Inc.</t>
  </si>
  <si>
    <t>2396-2400</t>
  </si>
  <si>
    <t>60009387;60009387;60009387;60009387;60009387;60009387</t>
  </si>
  <si>
    <t>26668099700;7006087046;35285793900;35975278200;55286409900;7202839348</t>
  </si>
  <si>
    <t>Truong, Le Huu;Baek, Yong Hyun;Lee, Mun Kyo;Park, Sun Woo;Lee, Sang Jin;Rhee, Jin Koo</t>
  </si>
  <si>
    <t>Truong L.</t>
  </si>
  <si>
    <t>A high-performance 94 GHz planar Quasi-Yagi antenna on GaAs substrate</t>
  </si>
  <si>
    <t>10.1002/mop.24628</t>
  </si>
  <si>
    <t>2-s2.0-68349153167</t>
  </si>
  <si>
    <t>['wlan band', 'shorting pin', 'shaped dual', 'return loss', 'novel k', 'measured result', 'gain ranging', 'fabricated antenna', 'band antenna', '882 ghz', '825 ghz', '58 dbi', '366 ghz', '350 ghz', '10 db']</t>
  </si>
  <si>
    <t>Dual-band | K-shaped antenna | Microstrip | Shorting pin | WLAN</t>
  </si>
  <si>
    <t>In this article, a novel K-shaped dual-band antenna with a shorting pin for 5.2/5.8 GHz wireless local area network (WLAN) operations is designed and fabricated. To obtain sufficient bandwidth when return loss (RL) &lt; - 10 dB, a shorting pin is inserted in the patch and a coaxial probe source is used. The measured result of the fabricated antenna has 221 MHz bandwidth from 5.145 to 5.366 GHz and a 187 MHz bandwidth from 5.695 to 5.882 GHz (RL &lt; -10 dB) with the gain ranging from 3.66 to 4.58 dBi. A good radiation pattern is achieved for the WLAN band (5.150-5.350 GHz and 5.725-5.825 GHz) range. ¬© 2009 Wiley Periodicals, Inc.</t>
  </si>
  <si>
    <t>2442-2444</t>
  </si>
  <si>
    <t>A novel K-shaped dual-band antenna with a shorting pin for WLAN communications</t>
  </si>
  <si>
    <t>10.1002/mop.24609</t>
  </si>
  <si>
    <t>2-s2.0-68349154972</t>
  </si>
  <si>
    <t>['worldwide interoperability', 'wlan applications', 'simple formula', 'return loss', 'resonant frequency', 'overall dimension', 'new microstrip', 'microwave access', 'generate wlan', 'configuration outlining', 'applications simultaneously', 'antenna comprises', '76 mm3', '58 ghz']</t>
  </si>
  <si>
    <t>Broadband antenna | Circular disc monopole | Rectangular monopole | Triple band antenna</t>
  </si>
  <si>
    <t>A new microstrip-fed triple band antenna is presented for satisfying wireless local area network (WLAN) and worldwide interoperability for microwave access (WiMAX) applications simultaneously. The antenna comprises a rectangular monopole fed by a microstrip transmission line to generate WLAN and WiMAX frequency bands and a circular disc monopole to resonate in 3.5 GHz WiMAX frequency band. A simple formula for calculating the resonant frequency is given. The antenna is simple in configuration outlining an overall dimension of 44 √ó 20 √ó 0.76 mm3. The measured 10 dB bandwidth for return loss is from 2.37 to 2.7, 3.23 to 3.70, and 4.29 to 6.58 GHz for WiMAX and WLAN applications. ¬© 2009 Wiley Periodicals, Inc.</t>
  </si>
  <si>
    <t>2481-2485</t>
  </si>
  <si>
    <t>A novel triple band printed antenna for WLAN/WiMAX applications</t>
  </si>
  <si>
    <t>10.1002/mop.24650</t>
  </si>
  <si>
    <t>2-s2.0-68349158047</t>
  </si>
  <si>
    <t>['three pairs', 'reference antenna', 'reasonable agreement', 'proposed antenna', 'directional antenna', 'cp omni', 'composite antenna', 'circularly polarized', 'antenna unit', 'also investigated', '95 ¬∞', '20 %.', '120 ¬∞,', '110 ¬∞', '10 db']</t>
  </si>
  <si>
    <t>Circularly polarized | Composite antenna | Wide beamwidth</t>
  </si>
  <si>
    <t>A circularly polarized (CP) composite antenna is studied in this article. The antenna unit is composed of a CP curl antenna and a CP omni-directional antenna with three pairs of tilted parasitic elements. Reasonable agreement between simulation and measurement is obtained. The proposed antenna has a 10-dB impedance bandwidth (S11 &lt; -10 dB) of 35% and a 3-dB axial ratio (AR) bandwidth of 20%. The composite antenna and the reference antenna are compared in this article. The composite antenna can obtain a 3-dB power gain beamwidth of 110¬∞ and 3-dB AR beamwidth of 120¬∞, when compared with those of the reference antenna with 95¬∞ and 95¬∞, respectively. The characteristics of the composite antenna are also investigated. ¬© 2009 Wiley Periodicals, Inc.</t>
  </si>
  <si>
    <t>57205400817;24734558100;56464462000</t>
  </si>
  <si>
    <t>Shi, Lei;Sun, Houjun;Lu, Xin</t>
  </si>
  <si>
    <t>A composite antenna with wide circularly polarized beamwidth</t>
  </si>
  <si>
    <t>10.1002/mop.24594</t>
  </si>
  <si>
    <t>2-s2.0-68349158049</t>
  </si>
  <si>
    <t>['semicircle aperture', 'proposed antenna', 'operating bandwidth', 'operating band', 'novel design', 'gains covering', 'experimentally studied', 'experimental results', 'antenna design', '36 ghz', '32 ghz']</t>
  </si>
  <si>
    <t>Broadband antenna | Coplanar waveguide | Fan-shaped | Semicircle aperture | Slot-coupling</t>
  </si>
  <si>
    <t>A novel design of a fan-shaped antenna embedded in semicircle aperture is proposed and experimentally studied in this article. The proposed antenna is fed by a tapered coplanar waveguide (CPW) and has an ultrawide band owing to the coupling between the fan-shaped radiation unit and the ground. From experimental results, the measured impedance bandwidth of the antenna, determined by - 10 dB return loss, can reach an operating bandwidth of 23.36 GHz (1.64-25 GHz), more than 175% with the center frequency operating at about 13.32 GHz. Good radiation patterns and gains covering the operating band have been observed. Details of the antenna design and experimental results are discussed in this article. ¬© 2009 Wiley Periodicals, Inc.</t>
  </si>
  <si>
    <t>2385-2387</t>
  </si>
  <si>
    <t>31767448700;26656467500;7102211932</t>
  </si>
  <si>
    <t>Li, Qin Yi;Zhao, Gang;Jiao, Yong Chang</t>
  </si>
  <si>
    <t>A slot-coupling coplanar waveguide-fed fan-shaped antenna embedded in semicircle aperture</t>
  </si>
  <si>
    <t>10.1002/mop.24655</t>
  </si>
  <si>
    <t>2-s2.0-68349158053</t>
  </si>
  <si>
    <t>['wave cancellation', 'various conditions', 'valley points', 'repeat periodically', 'r points', 'obvious correspondence', 'key step', 'graphs captured', 'first describe', 'finally present', 'extract time', 'experiment results']</t>
  </si>
  <si>
    <t>Auto carrier-wave cancellation | Electric cardio graph (ECG) | Microwave cardio graph (MCG) | Penetrating and scattering waves</t>
  </si>
  <si>
    <t>We developed a sensitive microwave cardio-graph (MCG) meter that can extract time-domain heart moving signals. In this article, we first describe the structure of the system, and then analyze the extracting principle focusing on the key step: the carrier-wave cancellation and its effect, and finally present the graphs captured by this apparatus under various conditions. From the experiment results, we can see that (1) the MCG signals captured in this way are characteristic, steady, and repeatable; (2) there is no obvious correspondence in position between the peak and valley points of MCG and the P, Q, and R points of ECG; (3) if the distance between the two antennas changes, the MCG waveform tends to repeat periodically. ¬© 2009 Wiley Periodicals, Inc.</t>
  </si>
  <si>
    <t>2348-2354</t>
  </si>
  <si>
    <t>60021200;60021200;60033100</t>
  </si>
  <si>
    <t>56562147600;57196142358;7402196262</t>
  </si>
  <si>
    <t>Zheng, Jun;Huang, Yong;Qian, Jian</t>
  </si>
  <si>
    <t>Nanjing;Shanghai</t>
  </si>
  <si>
    <t>Nanjing University;East China Normal University</t>
  </si>
  <si>
    <t>60033100;60021200</t>
  </si>
  <si>
    <t>Zheng J.</t>
  </si>
  <si>
    <t>Extraction mechanism study of the microwave cardio-graph (MCG)</t>
  </si>
  <si>
    <t>10.1002/mop.24598</t>
  </si>
  <si>
    <t>2-s2.0-68349158054</t>
  </si>
  <si>
    <t>['total area', 'small antenna', 'saw sensor', 'saw device', 'proposed structure', 'proposed antenna', 'omnidirectional pattern', 'human body', 'homogenous phantom', 'dielectric permittivity', 'blood pressure', '83 ghz']</t>
  </si>
  <si>
    <t>Passive implanted medical device | Phantom | SAW sensor | Spiral antenna</t>
  </si>
  <si>
    <t>A spiral antenna matched to a SAW sensor for blood pressure and body temperature monitoring is proposed. As the antenna/ SAW device is dedicated to be implanted in a human body, a small antenna with omnidirectional pattern is required. The proposed structure has a total area of 4 √ó 2.5 mm 2 and a 1.1 mm height. To take into account the human body effect, we use a homogenous phantom with a dielectric permittivity of 52 and a conductivity of 1.74 S/m. The -10 dB impedance bandwidth of the proposed antenna is 66% from 2.22 to 3.83 GHz; moreover, a quasi-isotropic radiation pattern is achieved. ¬© 2009 Wiley Periodicals, Inc.</t>
  </si>
  <si>
    <t>2286-2293</t>
  </si>
  <si>
    <t>60110755;60110755;60110755;60110755;60110755</t>
  </si>
  <si>
    <t>25638406000;25638166500;11838770200;6507577569;6701836992</t>
  </si>
  <si>
    <t>Collin, Gwladys;Chami, Ali;Luxey, Cyril;Le Thuc, Philippe;Staraj, Robert</t>
  </si>
  <si>
    <t>Collin G.</t>
  </si>
  <si>
    <t>Small electrical antenna for saw sensor biotelemetry</t>
  </si>
  <si>
    <t>10.1002/mop.24622</t>
  </si>
  <si>
    <t>2-s2.0-68349158057</t>
  </si>
  <si>
    <t>['truncated corner', 'time domains', 'results show', 'proposed antenna', 'novel design', 'measured 10', 'lower ultra', 'l strip', 'grounded inverted', 'coplanar waveguide', 'circular polarization', '8 ghz', '0 ghz']</t>
  </si>
  <si>
    <t>Circular polarization | Frequency domain | Slot antenna | Time domain | Ultra-wideband (UWB)</t>
  </si>
  <si>
    <t>A novel design of circularly polarized square slot antenna fed by a coplanar waveguide for lower ultra-wideband (UWB) application is presented. Circular polarization is achieved by protruding a truncated corner and a grounded inverted-L strip at two opposite corners, respectively. The antenna is investigated both in the frequency and time domains. The results show that its measured 10-dB return loss bandwidth is from 2.7-5.0 GHz and 3-dB axial ratio bandwidth varies from 3.5 to 4.8 GHz, whereas the size is just 35 mm √ó 35 mm. The proposed antenna is suitable for lower UWB system (3.4-4.8 GHz) applications in Singapore. ¬© 2009 Wiley Periodicals, Inc.</t>
  </si>
  <si>
    <t>2365-2369</t>
  </si>
  <si>
    <t>31767702600;7201607783;7403324500</t>
  </si>
  <si>
    <t>Shen, Yizhu;Law, Choi L.;Shen, Zhongxiang</t>
  </si>
  <si>
    <t>A CPW-fed circularly polarized antenna for lower ultra-wideband applications</t>
  </si>
  <si>
    <t>10.1002/mop.24629</t>
  </si>
  <si>
    <t>2-s2.0-68349159306</t>
  </si>
  <si>
    <t>['results provided', 'radiating element', 'proposed antenna', 'operating band', 'new ultra', 'modified monopole', 'ground plane', 'good agreement', 'frequency range', 'different orders', 'designed antenna', 'binomial function', 'antenna shape', 'also designed', '6 ghz']</t>
  </si>
  <si>
    <t>Coplanar waveguides | Printed monopole | UWB antennas</t>
  </si>
  <si>
    <t>The design of a new ultra-wideband (UWB) coplanar waveguide antenna is presented. The proposed antenna is a printed-circuit monopole using coplanar technology. The radiating element is a modified monopole with an optimal shape based on a binomial function. The ground plane is also designed with the same law. Different orders of this binomial function are considered. The antenna shape and dimensions are optimized to achieve an UWB bandwidth operation covering the frequency range from 3.1 to 10.6 GHz. A prototype of the designed antenna was fabricated and measured. Obtained results show that the proposed antenna provides omnidirectional elevation pattern across the operating band. Results provided by simulations and measurements are presented and discussed; they show a good agreement. ¬© 2009 Wiley Periodicals, Inc.</t>
  </si>
  <si>
    <t>2308-2313</t>
  </si>
  <si>
    <t>60005415;60003127;60005415;60005415</t>
  </si>
  <si>
    <t>12143854200;8320837800;8284547400;6701577028</t>
  </si>
  <si>
    <t>Habib, Mohamed A.;Nedil, Mourad;Djaiz, Azzeddine;Denidni, Tayeb A.</t>
  </si>
  <si>
    <t>Varennes;Rouyn-Noranda</t>
  </si>
  <si>
    <t>Centre √ânergie Mat√©riaux T√©l√©communications;Universite du Quebec en Abitibi-Temiscamingue</t>
  </si>
  <si>
    <t>60005415;60003127</t>
  </si>
  <si>
    <t>Habib M.</t>
  </si>
  <si>
    <t>UWB binomial curved monopole with binomial curved ground plane</t>
  </si>
  <si>
    <t>10.1002/mop.24645</t>
  </si>
  <si>
    <t>2-s2.0-68349161231</t>
  </si>
  <si>
    <t>['rights reserved', 'reduced complexity', 'previous proposals', 'nulling system', 'broad bandwidth', '6 ghz', '19 db']</t>
  </si>
  <si>
    <t>Antenna arrays | Microwave photonics | Optical beamforming | Optical signal processing</t>
  </si>
  <si>
    <t>A nulling system for phased array antennas with broad bandwidth and reduced complexity is presented. The system is based on combining the output of an optical beamforming network with an optical transversal filter steered in the angle where a null is desired in a configuration that reduces the number of optoelectronic conversion compared to previous proposals. Preliminary experimental results to show the feasibility of the concept are provided between 2 and 6 GHz, showing null depths of 22, 10 and 19 dB at 2, 5 and 6 GHz, respectively. ¬© 2009 Elsevier B.V. All rights reserved.</t>
  </si>
  <si>
    <t>3878-3882</t>
  </si>
  <si>
    <t>60011476;60078877;60011476;60011476</t>
  </si>
  <si>
    <t>23005251700;35102760500;7005797171;55948266500</t>
  </si>
  <si>
    <t>Mengual, T.;Mart√≠nez, B.;Vidal, B.;Mart√≠, J.</t>
  </si>
  <si>
    <t>Valencia;Valencia</t>
  </si>
  <si>
    <t>DAS Photonics, S.L.;Universitat Polit√®cnica de Val√®ncia</t>
  </si>
  <si>
    <t>60078877;60011476</t>
  </si>
  <si>
    <t>Mengual T.</t>
  </si>
  <si>
    <t>Wide-band nulling system for antenna array based on a photonic microwave filter and optical delay lines</t>
  </si>
  <si>
    <t>S0030401809006397</t>
  </si>
  <si>
    <t>10.1016/j.optcom.2009.06.060</t>
  </si>
  <si>
    <t>2-s2.0-68749090029</t>
  </si>
  <si>
    <t>['wireless lan', 'switching channels', 'study proposes', 'state management', 'spatial reuse', 'single antenna', 'selected channel', 'rights reserved', 'parallel communications', 'paper aims', 'efficient multi', 'directional antennae', 'directional antenna', 'designing multi', 'control channel', 'considering multi', 'communicating pairs', 'channel environment', 'bandwidth utilization', 'also reduces']</t>
  </si>
  <si>
    <t>Ad hoc network | Directional antenna | IEEE802.11 | MAC protocol | Multi-channel</t>
  </si>
  <si>
    <t>This paper aims at developing an efficient MAC protocol for wireless LAN by considering multi-channel and directional antennae. Extending IEEE 802.11 to a multi-channel environment not only exploits the bandwidth utilization but also reduces the degree of contentions. Involving directional antennae in designing multi-channel MAC protocol additionally increases the spatial reuse, allowing more parallel communications. This study proposes an efficient Multi-Channel MAC protocol with a Directional Antenna (MCDA) for WLAN. Since each station is only equipped with a single antenna, communicating pairs that progress their communications on data channels cannot maintain the channel usage information which is only obtained from the control channel, raising the channel collision problem. The proposed protocol adopts the channel switch sequence (CSS) mechanism to cope with the channel collision problem and to reduce message exchange overhead for switching channels. According to the state management, MCDA then controls directional antenna transmitting data on a selected channel to exploit the opportunities of spatial reuse, and to maintain fairness among communicating pairs. Simulation results show that the proposed MCDA protocol maintains the fairness and significantly improves bandwidth utilization and throughput. ¬© 2009 Elsevier Inc. All rights reserved.</t>
  </si>
  <si>
    <t>824-837</t>
  </si>
  <si>
    <t>Journal of Parallel and Distributed Computing</t>
  </si>
  <si>
    <t>60018405;60018405;60018181;60018405</t>
  </si>
  <si>
    <t>7407040919;9943283000;32867684000;16174435200</t>
  </si>
  <si>
    <t>Chang, Chih Yung;Chen, Yu Chieh;Hung, Li Ling;Chang, Sheng Wen</t>
  </si>
  <si>
    <t>New Taipei City;Tamsui</t>
  </si>
  <si>
    <t>Tamkang University;Aletheia University</t>
  </si>
  <si>
    <t>60018405;60018181</t>
  </si>
  <si>
    <t>A novel multi-channel MAC protocol with directional antenna for enhancing spatial reuse and bandwidth utilization in WLANs</t>
  </si>
  <si>
    <t>S0743731509001415</t>
  </si>
  <si>
    <t>10.1016/j.jpdc.2009.07.006</t>
  </si>
  <si>
    <t>2-s2.0-68849103989</t>
  </si>
  <si>
    <t>IITA-2009-C1090-0902-0019</t>
  </si>
  <si>
    <t>['ultra wideband', 'srake receiver', 'simulation results', 'selective rake', 'results show', 'multipath effects', 'mimo ds', 'alamouti space']</t>
  </si>
  <si>
    <t>Direct sequence spread spectrum | Multiple input multiple output | Space-time block codes | SRake receiver | Ultra wideband</t>
  </si>
  <si>
    <t>In this paper, we investigate the multiple input multiple output (MIMO) direct sequence bipolar pulse amplitude modulation (DS-BPAM) ultra wideband (UWB) system over indoor multipath fading channels based on the research of Alamouti space-time block codes (STBC) and DS-BPAM UWB system. Selective Rake (SRake) receiver is employed in this paper in order to deal with the multipath effects. Theoretical bit error probability of the MIMO DS-BPAM UWB system with SRake receiver is derived. Simulation results of the MIMO DS-BPAM UWB system with SRake receiver and conventional coherent receiver over multipath fading channels are provided. The results show the efficiency of the MIMO DS-BPAM UWB system with SRake receiver. ¬© 2009 World Scientific Publishing Company.</t>
  </si>
  <si>
    <t>60031031-60025578;60031031;60031031;60031031;60031031;60028876</t>
  </si>
  <si>
    <t>7202524315;34972293800;55173364000;34971409200;7201944218;7006457163</t>
  </si>
  <si>
    <t>Bai, Zhiquan;Xu, Yuanquan;Li, Xiaotong;Li, Rongkai;Yuan, Dongfeng;Kwak, Kyungsup</t>
  </si>
  <si>
    <t>China;South Korea;China</t>
  </si>
  <si>
    <t>Jinan;Incheon;Xi'an</t>
  </si>
  <si>
    <t>Shandong University;Inha University;Xidian University</t>
  </si>
  <si>
    <t>60031031;60028876;60025578</t>
  </si>
  <si>
    <t>Bai Z.</t>
  </si>
  <si>
    <t>MIMO DS-BPAM UWB system with srake receiver over multipath fading channels</t>
  </si>
  <si>
    <t>S021812660900554X</t>
  </si>
  <si>
    <t>10.1142/S021812660900554X</t>
  </si>
  <si>
    <t>2-s2.0-69749102664</t>
  </si>
  <si>
    <t>['¬© 2009', 'varied applications', 'total conductor', 'subject regarding', 'new approach', 'minimum cost', 'layer soil', 'high performance', 'grounding grid', 'ground rod', 'ground conductors', 'ga ).', 'franklin institute', 'design study']</t>
  </si>
  <si>
    <t>Genetic algorithms | Ground potential rise (GPR) | Maximum allowable touch voltage (E ) touch | Optimum grounding grid design | Two-layer soil model</t>
  </si>
  <si>
    <t>In this paper, an optimum grounding grid that provides the conditions of GPR&lt;Etouch and minimum cost in the structures of two-layer soil model is designed and the length of total conductor and the quantity of ground rod are calculated via Genetic Algorithms (GA). A new approach is presented for the calculation of total conductor length. At the same time, the subject regarding in which layer the ground conductors and rods that form the grounding grid in a substation are to be placed in two-layer soil is analysed using GA. With this as the goal, the depth of optimum grid burial is determined. Our study is compared with the design study for a two-layer soil model in the literature. As a result, the high performance of optimum grid design that is achieved using GA is emphasized by varied applications. ¬© 2009 The Franklin Institute.</t>
  </si>
  <si>
    <t>768-783</t>
  </si>
  <si>
    <t>60079004;60004863</t>
  </si>
  <si>
    <t>31967580300;55666367200</t>
  </si>
  <si>
    <t>Gursu, Baris;Ince, Melih Cevdet</t>
  </si>
  <si>
    <t>Ankara;Elazig</t>
  </si>
  <si>
    <t>T√ºrkiye Elektrik Iletim Anonim Sirketi;Firat √úniversitesi</t>
  </si>
  <si>
    <t>Gursu B.</t>
  </si>
  <si>
    <t>Limiting GPR in a two-layer soil model via genetic algorithms</t>
  </si>
  <si>
    <t>S0016003209000763</t>
  </si>
  <si>
    <t>10.1016/j.jfranklin.2009.07.003</t>
  </si>
  <si>
    <t>2-s2.0-69749117002</t>
  </si>
  <si>
    <t>['uplc fingerprints', 'successfully grouped', 'study revealed', 'rights reserved', 'rhizoma coptidis', 'quantitative analysis', 'quality evaluation', 'quality control', 'pad method', 'method based', 'five alkaloids', 'different origins', 'cultivated origins', 'consistent results', 'chemometrics procedures', 'accurate discrimination', '999 2', '8 %.', '22 œºg']</t>
  </si>
  <si>
    <t>Chemometrics | Fingerprint | Quality control | Rhizoma Coptidischinensis | UPLC-PAD</t>
  </si>
  <si>
    <t>To control the quality of Rhizoma Coptidis, a method based on ultra performance liquid chromatography with photodiode array detector (UPLC-PAD) was developed for quantitative analysis of five active alkaloids and chemical fingerprint analysis. In quantitative analysis, the five alkaloids showed good regression (R &gt; 0.999 2) within test ranges and the recovery of the method was in the range of 98.4- 100.8%. The limit of detections and quantifications for five alkaloids in PAD were less than 0.07 and 0.22 Œºg/ml, respectively. In order to compare the UPLC fingerprints between Rhizoma Coptidis from different origins, the chemometrics procedures, including similarity analysis (SA), hierarchical clustering analysis (HCA), principal component analysis (PCA) were applied to classify the Rhizoma Coptidis samples according to their cultivated origins. Consistent results were obtained to show that Rhizoma Coptidis samples could be successfully grouped in accordance with the province of origin. Furthermore, five marker constituents were screened out to be the main chemical marker, which could be applied to accurate discrimination and quality control for Rhizoma Coptidis by quantitative analysis. This study revealed that UPLC-PAD method was simple, sensitive and reliable for quantitative and chemical fingerprint analysis, moreover, for the quality evaluation and control of Rhizoma Coptidis. ¬© 2009 Elsevier GmbH. All rights reserved.</t>
  </si>
  <si>
    <t>950-959</t>
  </si>
  <si>
    <t>Phytomedicine</t>
  </si>
  <si>
    <t>60073426-60000196;60073426;60073426;60073426;60000196</t>
  </si>
  <si>
    <t>35725771700;35197584900;15756132300;26643161600;13009136400</t>
  </si>
  <si>
    <t>Kong, Wei Jun;Zhao, Yan Ling;Xiao, Xiao He;Jin, Cheng;Li, Zu Lun</t>
  </si>
  <si>
    <t>302 Hospital of People's Liberation Army;Chengdu University of Traditional Chinese Medicine</t>
  </si>
  <si>
    <t>60073426;60000196</t>
  </si>
  <si>
    <t>Kong W.</t>
  </si>
  <si>
    <t>Quantitative and chemical fingerprint analysis for quality control of Rhizoma Coptidischinensis based on UPLC-PAD combined with chemometrics methods</t>
  </si>
  <si>
    <t>S0944711309000841</t>
  </si>
  <si>
    <t>10.1016/j.phymed.2009.03.016</t>
  </si>
  <si>
    <t>2-s2.0-69849087208</t>
  </si>
  <si>
    <t>Russian Foundation for Fundamental Investigations</t>
  </si>
  <si>
    <t>05-05-65145</t>
  </si>
  <si>
    <t>RFFI</t>
  </si>
  <si>
    <t>['various features', 'temporal variations', 'studied numerically', 'rights reserved', 'radar pulses', 'plasma irregularities', 'numerical simulations', 'numerical model', 'ionospheric scintillations', 'ionospheric disturbances', 'correlation function', 'computer simulations']</t>
  </si>
  <si>
    <t>Ground penetrating radar | Ionosphere | Mars | Multiple phase screen technique | Plasma irregularities | Synthetic aperture radar</t>
  </si>
  <si>
    <t>The effect of the ionospheric scintillations on the performance of the dekameter wave band synthetic aperture radar (SAR) is considered. The numerical model for computer simulations, based on the multiple phase screen technique and accounting for diffraction, is formulated. The result of numerical simulations of the radar pulses is presented and analyzed. The role of the various features of the ionospheric disturbances and their influence on the radar pulse characteristic parameters is figured out and discussed. Both effects of anisotropy of the correlation function of plasma irregularities and their temporal variations are studied numerically. ¬© 2009 Elsevier Ltd. All rights reserved.</t>
  </si>
  <si>
    <t>Ilyushin, Ya A.</t>
  </si>
  <si>
    <t>Ilyushin Y.</t>
  </si>
  <si>
    <t>Impact of the plasma fluctuations in the Martian ionosphere on the performance of the synthetic aperture ground-penetrating radar</t>
  </si>
  <si>
    <t>S0032063309002207</t>
  </si>
  <si>
    <t>10.1016/j.pss.2009.07.005</t>
  </si>
  <si>
    <t>2-s2.0-70149123836</t>
  </si>
  <si>
    <t>['wide range', 'water occurs', 'water flow', 'steam plume', 'steam injection', 'rights reserved', 'presented capable', 'new two', 'limited conditions', 'important feature', 'high importance', 'corrections necessary']</t>
  </si>
  <si>
    <t>Direct contact condensation | Plume length diagram | Steam | Steam plume</t>
  </si>
  <si>
    <t>Direct Contact Condensation (DCC) of steam in water occurs when steam is introduced into water. It is a phenomenon of high importance in many industrial applications. An important feature of the DCC is the length of the steam plume. Correlations for a steam plume length presently available are accurate only for limited conditions. In this paper, a new two-dimensional steam plume length diagram is presented capable of predicting length accurately for a wide range of conditions. The diagram is validated against experiments. Furthermore, corrections necessary to adopt the diagram for steam injection into a water flow are discussed in the paper. ¬© 2009 Elsevier Inc. All rights reserved.</t>
  </si>
  <si>
    <t>971-982</t>
  </si>
  <si>
    <t>0142727X</t>
  </si>
  <si>
    <t>International Journal of Heat and Fluid Flow</t>
  </si>
  <si>
    <t>de With, A.</t>
  </si>
  <si>
    <t>Petten</t>
  </si>
  <si>
    <t>The Nuclear Research &amp; Consultancy Group</t>
  </si>
  <si>
    <t>de With A.</t>
  </si>
  <si>
    <t>Steam plume length diagram for direct contact condensation of steam injected into water</t>
  </si>
  <si>
    <t>S0142727X09000988</t>
  </si>
  <si>
    <t>10.1016/j.ijheatfluidflow.2009.06.001</t>
  </si>
  <si>
    <t>2-s2.0-70249134898</t>
  </si>
  <si>
    <t>['¬© 2009', 'wing development', 'sd homologues', 'pupal ecdysis', 'melanogaster vg', 'low homology', 'like tissues', 'isolated vg', 'henosepilachna vigintioctopunctata', 'harmonia axyridis', 'ectopic expression', 'drosophila melanogaster', 'crucial role']</t>
  </si>
  <si>
    <t>Henosepilachna vigintioctopunctata | Pupal ecdysis | Scalloped | Vestigial | Wing development</t>
  </si>
  <si>
    <t>In Drosophila melanogaster, Vestigial (Vg) and Scalloped (Sd) form a transcription factor complex and play a crucial role in wing development. To extend our knowledge of insect wing formation, we isolated vg and sd homologues from two ladybird beetle species, Henosepilachna vigintioctopunctata and Harmonia axyridis. Although the ladybird beetle vg homologues had only low homology with D. melanogaster vg, ectopic expression of H. vigintioctopunctata vg induced wing-like tissues in antennae and legs of D. melanogaster. Subsequent larval RNA interference (RNAi) analysis in H. vigintioctopunctata demonstrated conserved functions of vg and sd in wing development, and an unexpected novel function of sd in pupal ecdysis. Furthermore, our results can be applied to the production of a flightless ladybird beetle for biological control purposes using larval RNAi. ¬© 2009 The Royal Entomological Society.</t>
  </si>
  <si>
    <t>571-581</t>
  </si>
  <si>
    <t>60000264;60000264;60000264;60000264;60000264;60000264;60000264</t>
  </si>
  <si>
    <t>34870322400;34870344100;40262151300;35079201200;7401586529;7004429994;55655893100</t>
  </si>
  <si>
    <t>Ohde, T.;Masumoto, M.;Morita-Miwa, M.;Matsuura, H.;Yoshioka, H.;Yaginuma, T.;Niimi, T.</t>
  </si>
  <si>
    <t>Nagoya University</t>
  </si>
  <si>
    <t>Ohde T.</t>
  </si>
  <si>
    <t>Vestigial and scalloped in the ladybird beetle: A conserved function in wing development and a novel function in pupal ecdysis</t>
  </si>
  <si>
    <t>10.1111/j.1365-2583.2009.00898.x</t>
  </si>
  <si>
    <t>2-s2.0-70349207739</t>
  </si>
  <si>
    <t>['typical characteristics', 'three sensilla', 'taxonomic studies', 'species presented', 'south america', 'mature larvae', 'larval instars', 'great diversity', 'frequency distribution', 'four based', 'body shape', 'ant systematics', 'aid biological']</t>
  </si>
  <si>
    <t>Camponotini | Formicinae | Larval instars | Myrmobrachys | Post-embryonic development</t>
  </si>
  <si>
    <t>The weaver ants Camponotus textor (Forel) (Hymenoptera: Formicidae) are native to Central and South America, where they use their larvae to build silken nests by sewing tree leaves together. Few studies have been conducted with this species, and little is known about the morphology of their larvae. The present paper estimated the number of larval instars of C. textor and presents a detailed morphological description of each immature stage based on light and electron microscopic observations. The number of larval instars was estimated as four based on the frequency distribution of larval head widths. The larvae of this species presented some typical characteristics of Camponotus (Mayr) larvae: body shape 'pogonomyrmecoid', ten pairs of spiracles, antennae with three sensilla, conspicuous 'chiloscleres' on the labrum, and mature larvae with pronounced labial pseudopalps. Unprecedented characteristics would include: great diversity of body hair types, and 'camponotoid' mandibles but with four medial denticles. This information can aid biological and taxonomic studies with these ants, and may be useful for ant systematics.</t>
  </si>
  <si>
    <t>541-559</t>
  </si>
  <si>
    <t>Sociobiology</t>
  </si>
  <si>
    <t>60006028;60006028;60008088;60006028</t>
  </si>
  <si>
    <t>16835492000;10141706300;12243683100;7005827049</t>
  </si>
  <si>
    <t>Solis, Daniel Russ;Fox, Eduardo Gon√ßalves Paterson;Rossi, M√¥nica Lanzoni;Bueno, Odair Correa</t>
  </si>
  <si>
    <t>Sao Paulo;Sao Paulo</t>
  </si>
  <si>
    <t>Universidade de S√£o Paulo;Universidade Estadual Paulista "J√∫lio de Mesquita Filho"</t>
  </si>
  <si>
    <t>60008088;60006028</t>
  </si>
  <si>
    <t>Solis D.</t>
  </si>
  <si>
    <t>Description of the immatures of workers of the weaver ant, Camponotus textor (Hymenoptera: Formicidae)</t>
  </si>
  <si>
    <t>2-s2.0-70349437046</t>
  </si>
  <si>
    <t>['supposed functions', 'nine types', 'morphological features', 'marginal sensillum', 'external structures', 'distributional characteristics', 'cuticular apparatus', 'better understanding', 'antennal sensilla']</t>
  </si>
  <si>
    <t>Antenna | Coptotennes formosanus shiraki | Morphology | Scanning electron microscopy | Sensilla | Typology</t>
  </si>
  <si>
    <t>Much more information about nature of termites is necessary to develop biological control methods. Hence, better understanding about the antennal sensory system will support this development. From this perspective, the antennal sensilla of the termite Coptotermes formosanus Shiraki were classified into nine types on the basis of the external structures of the cuticular apparatus of the sensilla and their distribution was clarified using scanning electron microscopy. The classified antennal sensilla were as follows: chaeticum I, II and III, s. trichodeum I and II, s. basiconicum, s. capitulum, s. campaniformium and marginal sensillum. We have illustrated the morphological features of these sensilla and discussed their supposed functions on the basis of their structural and distributional characteristics.</t>
  </si>
  <si>
    <t>327-349</t>
  </si>
  <si>
    <t>60011047-60119341;60011047;107905023;100472634;107905023;100472634</t>
  </si>
  <si>
    <t>23471085700;57192148500;35181807200;7402607188;35068369200;6602486562</t>
  </si>
  <si>
    <t>Yanagawa, Aya;Shimizu, Susumu;Noma, Kana;Nishikawa, Michiko;Kazumasa, Ogino;Yokohari, Fumio</t>
  </si>
  <si>
    <t>Uji;Fukuoka;Fukuoka;Fukuoka</t>
  </si>
  <si>
    <t>Research Institute for Sustainable Humanosphere;Kyushu University;Sanix Inc.;Faculty of Science</t>
  </si>
  <si>
    <t>60119341;60011047;107905023;100472634</t>
  </si>
  <si>
    <t>Classification and distribution of antennal sensilla of the termite coptotennes formosanus (Isoptera: Rhinotermitidae)</t>
  </si>
  <si>
    <t>2-s2.0-70349443263</t>
  </si>
  <si>
    <t>['texture parameters', 'texture parameter', 'shape parameters', 'second method', 'proposed methods', 'predefined set', 'particle filter', 'paper proposes', 'models prior', 'modeled using', 'likelihood pdf', 'ggmrf prior', 'ggmrf model', 'ggmrf ).', 'gg pdf', 'generalized gaussian', 'gaussian pdf', 'free estimate', 'first method', 'final noise', 'estimate noise', 'drawing particles', 'despeckling algorithms', 'called wgmpf', 'called wggpf']</t>
  </si>
  <si>
    <t>Bayesian inference | Particle filter | Speckle reduction | Synthetic aperture radar (SAR) | Wavelet transform</t>
  </si>
  <si>
    <t>This paper proposes a new-wavelet-based synthetic aperture radar (SAR) image despeckling algorithm using the sequential Monte Carlo method. A model-based Bayesian approach is proposed. This paper presents two methods for SAR image despeckling. The first method, called WGGPF, models a prior with Generalized Gaussian (GG) probability density function (pdf) and the second method, called WGMPF, models prior with a Generalized Gaussian Markov random field (GGMRF). The likelihood pdf is modeled using a Gaussian pdf. The GGMRF model is used because it enables texture parameter estimation. The prior is modeled using GG pdf, when texture parameters are not needed. A particle filter is used for drawing particles from the prior for different shape parameters of GG pdf. When the GGMRF prior is used, the particles are drawn from prior in order to estimate noise-free wavelet coefficients and for those coefficients the texture parameter is changed in order to obtain the best textural parameters. The texture parameters are changed for a predefined set of shape parameters of GGMRF. The particles with the highest weights represents the final noise-free estimate with corresponding textural parameters. The despeckling algorithms are compared with the state-of-the-art methods using synthetic and real SAR data. The experimental results show that the proposed despeckling algorithms efficiently remove noise and proposed methods are comparable with the state-of-the-art methods regarding objective measurements. The proposed WGMPF preserves textures of the real, high-resolution SAR images well. ¬© 2009 IEEE.</t>
  </si>
  <si>
    <t>2167-2184</t>
  </si>
  <si>
    <t>60004060;60007798-60004903</t>
  </si>
  <si>
    <t>55921436600;7004523124</t>
  </si>
  <si>
    <t>Gleich, Du≈°an;Datcu, Mihai</t>
  </si>
  <si>
    <t>Germany;France;Slovenia</t>
  </si>
  <si>
    <t>¬†Cologne;Paris;Maribor</t>
  </si>
  <si>
    <t>Deutsches Zentrum fur Luft- Und Raumfahrt;ParisTech;Univerza v Mariboru</t>
  </si>
  <si>
    <t>60007798;60004903;60004060</t>
  </si>
  <si>
    <t>Gleich D.</t>
  </si>
  <si>
    <t>Wavelet-based SAR image despeckling and information extraction, using particle filter</t>
  </si>
  <si>
    <t>10.1109/TIP.2009.2023729</t>
  </si>
  <si>
    <t>2-s2.0-70349462498</t>
  </si>
  <si>
    <t>['useful tool', 'target size', 'radar pulse', 'penetration depth', 'metal ).', 'image size', 'gpr appears', 'gpr ),', 'different depths', 'also developed', '50 cm', '100 cm']</t>
  </si>
  <si>
    <t>Carton | Coptotermes formosanus | Ipm | Nest detection | Nest image</t>
  </si>
  <si>
    <t>A non-invasive geophysical exploration method, ground penetrating radar (GPR), was used to detect Formosan subterranean termite nests. For the 400 MHz GPR antenna system, the penetration depth of radar pulse was over 100 cm in sand and about 50 cm in clay loam soil. The detectable target size also varied at different depths in different soil types (sand and clay loam). Linear regression models between target size and image size were generated at different depths in sand and clay loam soil by a simulation burial test with two different target types (wood and metal). Two and three dimensional images for a buried carton nest section and 2-D images for an active Formosan subterranean termite nest were also developed. GPR appears to be a useful tool for detecting Formosan subterranean termite nests.</t>
  </si>
  <si>
    <t>309-325</t>
  </si>
  <si>
    <t>60013610-106613772;60013610;60013610;60013610</t>
  </si>
  <si>
    <t>34772116200;7201388501;8859036400;35181700400</t>
  </si>
  <si>
    <t>Yang, Xiuhao;Henderson, Gregg;Mao, Lixin;Nagendra, Nikhil</t>
  </si>
  <si>
    <t>Baton Rouge;Nanning</t>
  </si>
  <si>
    <t>LSU Agricultural Center;Forestry Administration of Guangxi Province</t>
  </si>
  <si>
    <t>60013610;106613772</t>
  </si>
  <si>
    <t>Detecting Formosan subterranean termite (Isoptera: Rhinotermitidae) nests using ground penetrating radar</t>
  </si>
  <si>
    <t>2-s2.0-70349472771</t>
  </si>
  <si>
    <t>['term control', 'system model', 'special case', 'rights reserved', 'rate control', 'probabilistic manner', 'omnidirectional antennas', 'cdma networks', 'base station']</t>
  </si>
  <si>
    <t>Antenna arrays | cdma2000 | Distributed uplink scheduling | Rate control | Token bucket</t>
  </si>
  <si>
    <t>Distributed uplink scheduling and rate control in CDMA networks are considered in the case of adaptive antenna arrays present at the base station. The system model with omnidirectional antennas is generalized to the case where adaptive antenna arrays are deployed. Rate control in a probabilistic manner is investigated. Long-term control by the base station through token bucket constraints is incorporated in the system. Monte Carlo simulation results show considerable improvement when adaptive antenna arrays are used. Optimization of the rate transition probabilities is treated in the special case of on-off scheduling. ¬© 2008 Elsevier GmbH. All rights reserved.</t>
  </si>
  <si>
    <t>841-852</t>
  </si>
  <si>
    <t>60068761;60068761;60068761;60068761</t>
  </si>
  <si>
    <t>15119774400;56254294400;7006586247;7006960314</t>
  </si>
  <si>
    <t>Yaacoub, Elias;Dawy, Zaher;El-Hajj, Ali;Kabalan, Karim Y.</t>
  </si>
  <si>
    <t>Yaacoub E.</t>
  </si>
  <si>
    <t>Distributed uplink scheduling and rate control in cdma2000 using adaptive antenna arrays</t>
  </si>
  <si>
    <t>S1434841108001155</t>
  </si>
  <si>
    <t>10.1016/j.aeue.2008.07.002</t>
  </si>
  <si>
    <t>2-s2.0-70349492526</t>
  </si>
  <si>
    <t>['rights reserved', 'polygonal slot', 'operating frequencies', 'operating bandwidth', 'microstrip line', 'experimentally studied', 'experimental results', 'bandwidth enhancement', 'approximately 1', '90 ghz', '03 ghz']</t>
  </si>
  <si>
    <t>In this paper, four printed wide-slot antenna fed by a microstrip line with a polygonal slot for bandwidth enhancement is proposed and experimentally studied. One of these antennas is fabricated and measured. Impedance, radiation and gaincharacteristics of this antenna are presented and discussed. From experimental results, the measured impedance bandwidth, defined by 10-dB return loss, can reach an operating bandwidth of 4.03 GHz at operating frequencies from approximately 1.87 to 5.90 GHz. ¬© 2008 Elsevier GmbH. All rights reserved.</t>
  </si>
  <si>
    <t>896-900</t>
  </si>
  <si>
    <t>57212548671;24503534100</t>
  </si>
  <si>
    <t>Eskandari, Hossein;Naghi Azarmanesh, Mohammad</t>
  </si>
  <si>
    <t>Eskandari H.</t>
  </si>
  <si>
    <t>Bandwidth enhancement of a printed wide-slot antenna with small slots</t>
  </si>
  <si>
    <t>S1434841108001131</t>
  </si>
  <si>
    <t>10.1016/j.aeue.2008.07.001</t>
  </si>
  <si>
    <t>2-s2.0-70349495687</t>
  </si>
  <si>
    <t>['theoretical calculations', 'single sensor', 'sensors selectivity', 'sensor performance', 'multianalyte sensing', 'milk spoilage', 'low cost', 'invasive monitoring', 'individual sensors', 'general approach', 'free operation', 'environmental interferences', 'diverse applications', 'different vapors', 'detection limit', 'complex impedance', 'biological properties', 'adapting ubiquitous']</t>
  </si>
  <si>
    <t>Chemical sensing | Complex impedance | Multivariate statistical analysis | Physical sensing | Radio frequency identification (RFID) tag | RFID sensor</t>
  </si>
  <si>
    <t>Passive radio frequency identification (RFID) sensors are attractive in diverse applications where sensor performance is needed at a low cost and when battery-free operation is critical. We developed a general approach for adapting ubiquitous and cost-effective passive 13.56-MHz RFID tags for diverse sensing applications. In developed RFID sensors, the complex impedance of the RFID resonant antenna is measured and correlated to physical, chemical, or biological properties of interest. In contrast to known wireless sensors, developed RFID sensors combine several measured parameters from the resonant sensor antenna with multivariate data analysis and deliver unique capability for multianalyte sensing and rejection of environmental interferences with a single sensor. Theoretical calculations and experiments in an anechoic chamber demonstrate that the developed RFID sensors are immune to common electromagnetic interferences and the sensor/reader system operates within regulated emission levels. Performance of developed RFID sensors is illustrated in measurements of toxic industrial chemicals (TICs) in air with the detection limit (DL) of 80 parts per billion and in a non-invasive monitoring of milk spoilage. Sensors selectivity is demonstrated in the detection of different vapors with individual sensors. Copyright ¬© 2008 John Wiley &amp; Sons, Ltd.</t>
  </si>
  <si>
    <t>1318-1330</t>
  </si>
  <si>
    <t>60021211;60021211;60021211;60021211;60023843;60023843</t>
  </si>
  <si>
    <t>35071807700;57197182060;6603798309;7003445641;35071554800;35095410300</t>
  </si>
  <si>
    <t>Potyrailol, Radislav A.;Morris, William G.;Sivavec, Timothy;Tomlinson, Harold W.;Klensmeden, Staffan;Lindh, Kenneth</t>
  </si>
  <si>
    <t>Uppsala;Niskayuna</t>
  </si>
  <si>
    <t>GE Healthcare Life Sciences;GE Global Research</t>
  </si>
  <si>
    <t>60023843;60021211</t>
  </si>
  <si>
    <t>Potyrailol R.A.</t>
  </si>
  <si>
    <t>RFID sensors based on ubiquitous passive 13.56-MHz RFID tags and complex impedance detection</t>
  </si>
  <si>
    <t>10.1002/wcm.711</t>
  </si>
  <si>
    <t>2-s2.0-70349567650</t>
  </si>
  <si>
    <t>['uplink synchronous', 'total subcarriers', 'synchronous uplink', 'pce ),', 'direct sequence', 'asynchronous uplink', 'antenna array']</t>
  </si>
  <si>
    <t>Antenna array | Imperfect power control | Multipath Rayleigh fading channel | Uplink synchronous orthogonal multicarrier DS-CDMA</t>
  </si>
  <si>
    <t>In this paper we analyze the effects of antenna array (AA) and imperfect power control on the performance of the uplink synchronous and/or asynchronous orthogonal multicarrier (MC) direct sequence-code division multiple access (DS-CDMA) system in multipath Rayleigh fading channels. Bit error rate (BER) performance is evaluated in terms of the number of antennas, the number of total subcarriers, power control error (PCE), and the number of users. Our numerical results show that the available user capacity of synchronous uplink is more than 1.5 times higher than that of asynchronous uplink, even though PCE increases. Copyright ¬© 2009 John Wiley &amp; Sons, Ltd.</t>
  </si>
  <si>
    <t>1402-1413</t>
  </si>
  <si>
    <t>60003780;60009387</t>
  </si>
  <si>
    <t>57219206492;14044843900</t>
  </si>
  <si>
    <t>Kim, Yong Seok;Hwang, Seung Hoon</t>
  </si>
  <si>
    <t>Seoul;Suwon</t>
  </si>
  <si>
    <t>Dongguk University, Seoul;Samsung Electronics Co. Ltd.</t>
  </si>
  <si>
    <t>60009387;60003780</t>
  </si>
  <si>
    <t>Kim Y.S.</t>
  </si>
  <si>
    <t>Effect of antenna array on the uplink orthogonal multicarrier DS-CDMA system with imperfect power control</t>
  </si>
  <si>
    <t>10.1002/wcm.731</t>
  </si>
  <si>
    <t>2-s2.0-70349569649</t>
  </si>
  <si>
    <t>['widely used', 'time division', 'threshold filter', 'steiner low', 'steiner estimator', 'new approach', 'correlated post', 'also known', 'additive noise', 'adaptive antennas']</t>
  </si>
  <si>
    <t>Channel estimation | Steiner estimator | TD-SCDMA | Threshold filter | Time correlation</t>
  </si>
  <si>
    <t>An improved channel estimation technique based on the Steiner low-cost channel estimator is proposed, which is widely used in TD-SCDMA (Time Division-Synchronous Code Division Multiple Access) cellular mobile radio systems. TD-SCDMA is also known as third-generation mobile systems where adaptive antennas are employed. As additive noise has a great adverse effect on the performance of the Steiner estimator, the proposed method employs time-correlated post-processing with a threshold filter to reduce channel noise and compensate channel variations. Furthermore, channel estimation combining direction-of-arrivals (DOAs) is performed, which can reduce channel interferences without adding computational complexity, for the information of DOAs has been obtained by the inherent adaptive antenna system. The performance of the improved channel estimator is compared with conventional channel estimation approaches, and numerical results show that the new approach can lead to considerable performance enhancement even in high-speed vehicle propagation environments. Copyright ¬© 2008 John Wiley &amp; Sons, Ltd.</t>
  </si>
  <si>
    <t>1343-1350</t>
  </si>
  <si>
    <t>60032356;60025084;60025084</t>
  </si>
  <si>
    <t>23389779200;57206987547;7406451395</t>
  </si>
  <si>
    <t>Luo, Zhinian;Zhang, Wenjun;Xu, Youyun</t>
  </si>
  <si>
    <t>Changsha;Shanghai</t>
  </si>
  <si>
    <t>Hunan University;Shanghai Jiao Tong University</t>
  </si>
  <si>
    <t>60032356;60025084</t>
  </si>
  <si>
    <t>Channel estimation joint DOAs and time delay correlation in TD-SCDMA mobile radio systems</t>
  </si>
  <si>
    <t>10.1002/wcm.720</t>
  </si>
  <si>
    <t>2-s2.0-70349572006</t>
  </si>
  <si>
    <t>['strange bodies', 'stochastic processes', 'rights reserved', 'remain governed', 'novel technique', 'immunity tactic', 'immune activity', 'greatly inspired', 'deterministic rules', 'best solution']</t>
  </si>
  <si>
    <t>Antenna radiation patterns | Immune system | Immunity operators | Planar arrays | Signal synthesis</t>
  </si>
  <si>
    <t>A novel technique, conceived and baptized the immunity tactic will be presented in this paper. As one will see, we classify the technique under the stochastic processes while governed by deterministic rules. This technique was greatly inspired by the immune activity, which has the tendency to eliminate the strange bodies and to preserve the self-organism. The analogy with the synthesis will be as follows:‚Ä¢ Elimination of all the weak solutions.‚Ä¢Preservation of the best solution. Some biologic immunity operators will be borrowed and adapted to our technique, which remain governed by deterministic rules to avoid any destabilization. ¬© 2008 Elsevier GmbH. All rights reserved.</t>
  </si>
  <si>
    <t>859-870</t>
  </si>
  <si>
    <t>60068756;60068756;60068756</t>
  </si>
  <si>
    <t>24537009800;24537894000;24537651300</t>
  </si>
  <si>
    <t>Ahmed Djennas, Sidi;Tarik Bendimerad, Fethi;Mohammed Djennas, Sidi</t>
  </si>
  <si>
    <t>Tlemcen</t>
  </si>
  <si>
    <t>Universit√© Abou Bekr Belkaid Tlemcen</t>
  </si>
  <si>
    <t>Ahmed Djennas S.</t>
  </si>
  <si>
    <t>A new technique for planar array antennas synthesis</t>
  </si>
  <si>
    <t>S1434841108001180</t>
  </si>
  <si>
    <t>10.1016/j.aeue.2008.07.005</t>
  </si>
  <si>
    <t>2-s2.0-70349620979</t>
  </si>
  <si>
    <t>dml010007</t>
  </si>
  <si>
    <t>['unusual features', 'sulfur ligands', 'submerged plants', 'submerged cultures', 'reaction center', 'ratios occurred', 'plant biologists', 'pigment concentrations', 'photosystem ii', 'photosynthesis biochemistry', 'oxygen ligands', 'nutrient solution', 'nonphotochemical quenching', 'maximal dark', 'light saturation', 'investigated uptake', 'invasive copper', 'induced inhibition', 'first 50', 'emerged cultures', 'decreasing number', 'cu stress', 'cu mainly', 'cu ligands', 'cu hyperaccumulator', 'bleached quickly', 'binding environment', 'actinic irradiance', 'accumulate cu', '6 ppm', '000 ppm']</t>
  </si>
  <si>
    <t>The amphibious water plant Crassula helmsii is an invasive copper (Cu)-tolerant neophyte in Europe. It now turned out to accumulate Cu up to more than 9,000 ppm in its shoots at 10 ŒºM (=0.6 ppm) Cu2+ in the nutrient solution, indicating that it is a Cu hyperaccumulator. We investigated uptake, binding environment, and toxicity rated samples revealed that Cu was bound almost exclusively by oxygen ligands, likely organic acids, and not any sulfur ligands. Despite significant differences in photosynthesis biochemistry and biophysics between emerged and submerged plants, no differences in Cu ligands were found. While measurements of tissue pH confirmed the diurnal acid cycle typical for Crassulacean acid metabolism, Œî13C measurements showed values typical for regular C3 photosynthesis. Cu-induced inhibition of photosynthesis mainly affected the photosystem II (PSII) reaction center, but with some unusual features. Most obviously, the degree of light saturation of electron transport increased during Cu stress, while maximal dark-adapted PSII quantum yield did not change and light-adapted quantum yield of PSII photochemistry decreased particularly in the first 50 s after onset of actinic irradiance. This combination of changes, which were strongest in submerged cultures, shows a decreasing number of functional reaction centers relative to the antenna in a system with high antenna connectivity. Nonphotochemical quenching, in contrast, was modified by Cu mainly in emerged cultures. Pigment concentrations in stressed plants strongly decreased, but no changes in their ratios occurred, indicating that cells either survived intact or died and bleached quickly. ¬© 2009 American Society of Plant Biologists.</t>
  </si>
  <si>
    <t>702-714</t>
  </si>
  <si>
    <t>60025525-60009424;60025525;60007989;60026195;60006031</t>
  </si>
  <si>
    <t>7005308712;35309978600;6603560865;8433926800;7004320518</t>
  </si>
  <si>
    <t>K√ºpper, Hendrik;Gotz, Birgit;Mijovilovich, Ana;K√ºpper, Frithjof C.;Meyer-Klaucke, Wolfram</t>
  </si>
  <si>
    <t>United Kingdom;Germany;Czech Republic;Netherlands;Germany</t>
  </si>
  <si>
    <t>Oban;Konstanz;Ceske Budejovice;Utrecht;Hamburg</t>
  </si>
  <si>
    <t>The Scottish Association for Marine Science;Universit√§t Konstanz;Jihoƒçesk√° Univerzita v ƒåesk√Ωch Budƒõjovic√≠ch;Utrecht University;European Molecular Biology Laboratory Hamburg</t>
  </si>
  <si>
    <t>60026195;60025525;60009424;60007989;60006031</t>
  </si>
  <si>
    <t>Complexation and toxicity of copper in higher plants. I. Characterization of copper accumulation, speciation, and toxicity in Crassula helmsii as a new copper accumulator</t>
  </si>
  <si>
    <t>10.1104/pp.109.139717</t>
  </si>
  <si>
    <t>2-s2.0-70349644996</t>
  </si>
  <si>
    <t>['thuja plicata', 'technical development', 'surface decay', 'solid materials', 'significantly different', 'severe decay', 'related defects', 'reflections originating', 'reflected signals', 'pseudotsuga menziesii', 'percent area', 'moisture gradient', 'limited assessment', 'increment cores', 'geophysical tool', 'functional sapwood', 'full range', 'filled voids', 'filled cavities', 'electromagnetic energy', 'determine thickness', 'detectable defects', 'detect defects', 'detect decay', 'destructive sampling', 'desiccated boles', 'data collected', 'compared estimates', 'bole decay', 'benign reflectors', 'accurate quantification']</t>
  </si>
  <si>
    <t>Summary Our objective was to test ground penetrating radar (GPR) to non-destructively estimate decay volumes in living coniferous trees. GPR is geophysical tool which uses an antenna to propagate short bursts of electromagnetic energy in solid materials and measure the two-way travel time and amplitude of reflected signals. We compared estimates of bole decay from data collected with a SIR 3000 GPR system equipped with a 900 MHz antenna to measurements of decay from stem cross sections and increment cores for three conifer species (Pseudotsuga menziesii, Thuja plicata and Tsuga heterophylla). We found that near-surface decay, air-filled voids and desiccated boles had unique electromagnetic signatures, which could be separated from other defects. GPR successfully estimated the percent area of air-filled cavities and was not significantly different than results from destructive sampling. However, separation of incipient to severe decay from benign reflectors (e.g. moisture gradient between sapwood and heartwood) in conifers was much less diagnostic than with angiosperms. A limited assessment of Acer saccharum showed that GPR has potential to detect defects in angiosperms; however, more research is needed to outline the full range of detectable defects. Based on the trees in this study, the potential for GPR to detect decay-related defects in conifers seems limited. Despite problems detecting decay, reflections originating from the sapwood : heartwood boundary may prove useful to determine thickness of functional sapwood in conifers, but accurate quantification will require further technical development. ¬© 2009 Blackwell Verlag, Berlin.</t>
  </si>
  <si>
    <t>309-322</t>
  </si>
  <si>
    <t>Forest Pathology</t>
  </si>
  <si>
    <t>60003342;60015436;60013402;60013402;107921498;60002722</t>
  </si>
  <si>
    <t>6602571148;6603367542;7403341933;35427938100;6603840463;7403184670</t>
  </si>
  <si>
    <t>Butnor, J. R.;Pruyn, M. L.;Shaw, D. C.;Harmon, M. E.;Mucciardi, A. N.;Ryan, M. G.</t>
  </si>
  <si>
    <t>Plymouth;Corvallis;Washington, D.C.;Fort Collins;Silver Spring</t>
  </si>
  <si>
    <t>Plymouth State University;Oregon State University;USDA Forest Service;USDA Forest Service Rocky Mountain Research Station;TreeRadar, Inc.</t>
  </si>
  <si>
    <t>60015436;60013402;60003342;60002722;107921498</t>
  </si>
  <si>
    <t>Butnor J.R.</t>
  </si>
  <si>
    <t>Detecting defects in conifers with ground penetrating radar: Applications and challenges</t>
  </si>
  <si>
    <t>10.1111/j.1439-0329.2009.00590.x</t>
  </si>
  <si>
    <t>2-s2.0-70349684510</t>
  </si>
  <si>
    <t>['water masers', 'water fountain', 'trend suggested', 'pne stages', 'pne candidates', 'optical counterpart', 'obscured sources', 'massive envelopes', 'iras 16333', 'iras 15103', 'iras 13500', 'iras 12405', 'first pn', 'evolved pne', 'evolutionary scenario', 'class found', 'central objects', 'along jets', 'agb stars', 'agb phase', 'agb candidates', 'agb candidate', '74 sources', '6106 ).', '32 ¬∞.', '22 ghz']</t>
  </si>
  <si>
    <t>Masers | Planetary nebulae: general | Stars: AGB and post-AGB | Stars: mass-loss | Surveys</t>
  </si>
  <si>
    <t>Aims. We study the incidence and characteristics of water masers in the envelopes of stars in the post-AGB and PN evolutionary stages.Methods. We used the 64-m antenna in Parkes (Australia) to search for water maser emission at 22 GHz, towards a sample of 74 sources with IRAS colours characteristic of post-AGB stars and PNe, at declination &lt; -32¬∞. In our sample, 39% of the sources are PNe or PNe candidates, and 50% are post-AGB stars or post-AGB candidates.Results. We detected four new water masers, all of them in optically obscured sources: three are in PNe candidates (IRAS 12405-6219, IRAS 15103-5754, and IRAS 16333-4807) and one is in a post-AGB candidate (IRAS 13500-6106). The PN candidate IRAS 15103-5754 has water fountain characteristics and could be the first PN of this class found.Conclusions. We confirm the trend suggested in Paper I that water maser emission during the post-AGB phase is more likely to be present in obscured sources with massive envelopes than in objects with optical counterpart. We propose an evolutionary scenario for water masers in the post-AGB and PNe stages, in which "water fountain" masers could develop during the post-AGB and early PN stages. Later PNe would exhibit lower velocity maser emission, both along jets and close to the central objects, with only the central masers remaining in more evolved PNe. ¬© 2009 ESO.</t>
  </si>
  <si>
    <t>217-225</t>
  </si>
  <si>
    <t>60110744-60021557;60021557;60103733;60103733;60092760;60021557;60022637-60091990-60001576</t>
  </si>
  <si>
    <t>14021887700;34770605100;55947676000;7005186449;7003912682;7003699718;6506834891</t>
  </si>
  <si>
    <t>Su√°rez, O.;G√≥mez, J. F.;Miranda, L. F.;Torrelles, J. M.;G√≥mez, Y.;Anglada, G.;Morata, O.</t>
  </si>
  <si>
    <t>France;Spain;Mexico;Taiwan;Taiwan;Spain;Spain</t>
  </si>
  <si>
    <t>Nice;Barcelona;Morelia;Taipei;Taipei;Granada;Barcelona</t>
  </si>
  <si>
    <t>Laboratoire Joseph-Louis Lagrange;CSIC - Instituto de Ciencias del Espacio (ICE);Instituto de Radioastronom√≠a y Astrof√≠sica;Academia Sinica, Institute of Astronomy and Astrophysics;National Taiwan Normal University;Instituto de Astrof√≠sica de Andaluc√≠a - CSIC;Universitat de Barcelona</t>
  </si>
  <si>
    <t>60110744;60103733;60092760;60091990;60022637;60021557;60001576</t>
  </si>
  <si>
    <t>Su√°rez O.</t>
  </si>
  <si>
    <t>Water maser detections in southern candidate post-AGB stars and planetary nebulae</t>
  </si>
  <si>
    <t>10.1051/0004-6361/200911777</t>
  </si>
  <si>
    <t>2-s2.0-70349684962</t>
  </si>
  <si>
    <t>['¬© 2009', 'wireless transfer', 'wireless telemetry', 'wiley periodicals', 'well established', 'take advantage', 'surgical procedure', 'stent platform', 'stent maintains', 'single dipole', 'results demonstrate', 'radiating antenna', 'pulmonary artery', 'power transfer', 'outer surface', 'miniaturized system', 'major vessel', 'initial prototype', 'implanted electronics', 'foremost challenge', 'external device', 'ex vivo', 'eluting fda', 'electronics package', 'electronic sensors', 'continuous monitoring', 'cardiac health', 'blood vessel', 'blood supply', 'blood pressure', 'based implant', 'based antenna', 'article describes', 'approved stent', 'allowing contact', '300 œºm', '1 mm2']</t>
  </si>
  <si>
    <t>Continuous monitoring of blood pressure from a minimally invasive device in the pulmonary artery can serve as a diagnostic and early warning system for cardiac health. The foremost challenge in such a device is the wireless transfer of data and power from within the blood vessel to an external device while maintaining unrestricted flow through the artery. We present a miniaturized system, which is attached to the outer surface of a regular or drug-eluting FDA-approved stent. When expanded, the stent maintains a patent vessel lumen while allowing contact between the electronic sensors and the blood supply. The stent-based antenna can be used for both wireless telemetry and power transfer for the implanted electronics. Using the stent platform as both a radiating antenna and a structural support allows us to take advantage of an FDA-approved device whose safety and surgical procedure are well established. The electronics package has been reduced to an area of less than 1 mm2, with a thickness under 300 Œºm. A minimally invasive implantation procedure allows the delivery of the stent-based implant in nearly any major vessel of the body. This article describes an initial prototype with two stents configured as a single dipole, a 2.4-GHz transmitter microchip, and a battery, and validates transcutaneous transmission through ex vivo and in vivo porcine studies. The results demonstrate the feasibility of a stent-based wireless platform for continuous monitoring of blood pressure. (J Interven Cardiol 2009;22:479-487) ¬© 2009, Wiley Periodicals, Inc.</t>
  </si>
  <si>
    <t>479-487</t>
  </si>
  <si>
    <t>Journal of Interventional Cardiology</t>
  </si>
  <si>
    <t>60015912-60009254;60015912;60030315;60009254;60015912</t>
  </si>
  <si>
    <t>23388689100;34881482200;6507379378;7004359541;12772995300</t>
  </si>
  <si>
    <t>Chow, Eric Y.;Beier, Brooke L.;Francino, Antonio;Chappell, William J.;Irazoqui, Pedro P.</t>
  </si>
  <si>
    <t>Spain;United States;United States</t>
  </si>
  <si>
    <t>Barcelona;West Lafayette;West Lafayette</t>
  </si>
  <si>
    <t>Hospital Clinic Barcelona;Weldon School of Biomedical Engineering;Purdue University</t>
  </si>
  <si>
    <t>60030315;60015912;60009254</t>
  </si>
  <si>
    <t>Chow E.</t>
  </si>
  <si>
    <t>Toward an implantable wireless cardiac monitoring platform integrated with an FDA-approved cardiovascular stent</t>
  </si>
  <si>
    <t>10.1111/j.1540-8183.2009.00483.x</t>
  </si>
  <si>
    <t>2-s2.0-70349750290</t>
  </si>
  <si>
    <t>['vector semi', 'special cases', 'several examples', 'series equation', 'rights reserved', 'periodic substrates', 'periodic structure', 'periodic inhomogeneity', 'patches printed', 'measurement results', 'maxwell solvers', 'magnetic anisotropy', 'function matrix', 'electromagnetic characteristics', 'better controlling', 'analyzed using', 'analytical method']</t>
  </si>
  <si>
    <t>Anisotropic media | Frequency selective surfaces | Moment method | Multiconductor transmission lines | Periodic structures | Spectral domain analysis</t>
  </si>
  <si>
    <t>A full-vector semi-analytical method is presented for the analysis of a frequency selective surface consisting of patches printed on substrates having periodic inhomogeneity and both electric and magnetic anisotropy. Based on a multiconductor transmission line model for the substrate, a matrix is obtained which can be considered as the Green's function matrix. The resulting integral equation becomes a series equation for a periodic structure. The equation can be solved by the method of moments with sub-domain rooftop basis functions and Galerkin testing functions. Several examples are analyzed using this technique. Numerical results demonstrate the effect of periodic substrates and anisotropy on the performance of the frequency selective surfaces. It is shown that using periodic substrates brings some degrees of freedom for better controlling the electromagnetic characteristics of the device. For some special cases, comparisons with measurement results and Maxwell solvers are performed. ¬© 2009 Elsevier B.V. All rights reserved.</t>
  </si>
  <si>
    <t>Metamaterials</t>
  </si>
  <si>
    <t>60025858;60025858;60025858;60025858</t>
  </si>
  <si>
    <t>24070448800;24071403100;56796449600;23006685900</t>
  </si>
  <si>
    <t>Fallahi, A.;Mishrikey, M.;Hafner, C.;Vahldieck, R.</t>
  </si>
  <si>
    <t>Fallahi A.</t>
  </si>
  <si>
    <t>Analysis of multilayer frequency selective surfaces on periodic and anisotropic substrates</t>
  </si>
  <si>
    <t>S1873198809000176</t>
  </si>
  <si>
    <t>10.1016/j.metmat.2009.04.001</t>
  </si>
  <si>
    <t>2-s2.0-70349781867</t>
  </si>
  <si>
    <t>['wide bandwidth', 'wavelength imaging', 'various curvatures', 'section corresponding', 'second part', 'rights reserved', 'receiving antenna', 'paper shows', 'medical image', 'first part', 'experimental results', 'also shown']</t>
  </si>
  <si>
    <t>Collimation | Magnetic resonance imaging | Wire medium</t>
  </si>
  <si>
    <t>This paper shows, numerically and experimentally, that imaging is realizable with a strongly curved wire medium. In a first part, simulation results obtained for various curvatures are presented and sub-wavelength imaging on a wide bandwidth is demonstrated. It is also shown that the collimation phenomenon remains very effective for structures having a cross-section corresponding to about a hundredth of the wavelength. In a second part, experimental results are shown for transmission of a medical image through a 63 ¬∞ curved wire medium in which the receiving antenna has been inserted. ¬© 2009 Elsevier B.V. All rights reserved.</t>
  </si>
  <si>
    <t>90-99</t>
  </si>
  <si>
    <t>60000874;60022342;60000874</t>
  </si>
  <si>
    <t>16025644100;34879756500;6603945085</t>
  </si>
  <si>
    <t>Radu, Xavier;Garray, Didier;Craeye, Christophe</t>
  </si>
  <si>
    <t>Brussels;Louvain-la-Neuve</t>
  </si>
  <si>
    <t>Sirris;Universit√© Catholique de Louvain</t>
  </si>
  <si>
    <t>60022342;60000874</t>
  </si>
  <si>
    <t>Radu X.</t>
  </si>
  <si>
    <t>Toward a wire medium endoscope for MRI imaging</t>
  </si>
  <si>
    <t>S187319880900022X</t>
  </si>
  <si>
    <t>10.1016/j.metmat.2009.07.005</t>
  </si>
  <si>
    <t>2-s2.0-70349786360</t>
  </si>
  <si>
    <t>['using biopsies', 'subsequent regression', 'sensory sensitivity', 'reperfusion confirmed', 'renal repair', 'renal ischemia', 'renal injury', 'renal function', 'renal cilia', 'potential role', 'mouse model', 'may modify', 'later biopsies', 'investigated whether', 'functional recovery', 'findings demonstrate', 'epithelial differentiation', 'clinically relevant', 'cilium length', 'american society', 'allografts displayed']</t>
  </si>
  <si>
    <t>Renal primary cilia are sensory antennas required for the maintenance of normal epithelial differentiation and proliferation in the kidney, but they also have a potential role in epithelial differentiation during renal injury and repair. In mice, tubular damage causes an increase in the length of renal cilia, which may modify their sensory sensitivity during repair. Here, we investigated whether the alteration of renal cilium length during renal injury is clinically relevant. Using biopsies of human renal transplants that suffered acute tubular necrosis during transplantation, we compared the length of renal primary cilia with renal function. Serial biopsies showed that acute tubular necrosis resulted in more than a doubling of cilium length throughout the nephron and collecting duct approximately 1 wk after injury. Allografts displayed a trend toward normalization of cilium length in later biopsies, and this correlated with functional recovery. A mouse model of renal ischemia-reperfusion confirmed the increase and subsequent regression of cilium length during renal repair, displaying complete normalization of cilium length within 6 wk of injury. These findings demonstrate that the length of renal cilia is a clinically relevant indicator of renal injury and repair. Copyright ¬© 2009 by the American Society of Nephrology.</t>
  </si>
  <si>
    <t>2147-2153</t>
  </si>
  <si>
    <t>Journal of the American Society of Nephrology</t>
  </si>
  <si>
    <t>60019578;60019578;60019578;60019578;60001522;60001522;60019578</t>
  </si>
  <si>
    <t>24077648800;6701567406;24077965900;35110060000;7402917722;56123558600;10540382800</t>
  </si>
  <si>
    <t>Verghese, Elizabeth;Ricardo, Sharon D.;Weidenfeld, Raphael;Zhuang, Junli;Hill, Prudence A.;Langham, Robyn G.;Deane, James A.</t>
  </si>
  <si>
    <t>Melbourne;Fitzroy</t>
  </si>
  <si>
    <t>Monash University;St. Vincent's Hospital Melbourne</t>
  </si>
  <si>
    <t>60019578;60001522</t>
  </si>
  <si>
    <t>Verghese E.</t>
  </si>
  <si>
    <t>Renal primary cilia lengthen after acute tubular necrosis</t>
  </si>
  <si>
    <t>10.1681/ASN.2008101105</t>
  </si>
  <si>
    <t>2-s2.0-70349918229</t>
  </si>
  <si>
    <t>['¬© 2009', 'transcription levels', 'time pcr', 'pxylpbp1 revealed', 'pxylpbp1 gene', 'plutellidae ).', 'plutella xylostella', 'mature pxylpbp1', 'mature protein', 'male moths', 'male antennae', 'length sequences', 'l .)', 'known pbp', 'diamondback moth', 'binding protein1', 'analysis revealed', '80 %)']</t>
  </si>
  <si>
    <t>Lepidoptera | Olfaction | Olfactory neuron | Plutellidae | Real-time PCR | Reverse transcription PCR | Sex pheromone</t>
  </si>
  <si>
    <t>We report on the identification and characterization of a new cDNA encoding the pheromone-binding protein1 (PxylPBP1) from male antennae of the diamondback moth, Plutella xylostella (L.) (Lepidoptera: Plutellidae). The deduced amino acid sequences of PxylPBP1 revealed a mature protein of 164 amino acids, with six cysteine residues in conserved positions relative to other known PBP. The alignment of the mature PxylPBP1 with other Lepidoptera PBP showed high sequence similarity (70-80%) with other full-length sequences from GenBank. Reverse transcription polymerase chain reaction (PCR) analysis revealed that the PxylPBP1 gene is only expressed in antennae. Real-time PCR further indicated that the expression of PxylPBP1 gene is higher in male moths, and higher in mated moths regardless of gender. The transcription levels of PxylPBP1 gene of unmated male moths reduced with age, and peaked in 4-h-old female moths. ¬© 2009 The Netherlands Entomological Society.</t>
  </si>
  <si>
    <t>136-145</t>
  </si>
  <si>
    <t>Entomologia Experimentalis et Applicata</t>
  </si>
  <si>
    <t>109248281;109248281;109248281</t>
  </si>
  <si>
    <t>57192634753;24802475300;55739026500</t>
  </si>
  <si>
    <t>Zhang, Zhi Chun;Wang, Man Qun;Zhang, Guoan</t>
  </si>
  <si>
    <t>College of Plant Science and Technology</t>
  </si>
  <si>
    <t>Molecular cloning and expression of pheromone-binding protein1 from the diamondback moth, Plutella xylostella</t>
  </si>
  <si>
    <t>10.1111/j.1570-7458.2009.00917.x</t>
  </si>
  <si>
    <t>2-s2.0-70349972663</t>
  </si>
  <si>
    <t>['¬© 2009', 'vertical movement', 'undergoing melting', 'tilting away', 'tidal forces', 'thus smaller', 'terrestrial hydrosphere', 'term trends', 'svalbard glaciers', 'started observations', 'spatial pattern', 'solid earth', 'secular timescales', 'scale offsets', 'scale errors', 'regression coefficients', 'regression coefficient', 'postglacial rebound', 'neighbouring glaciers', 'motion predicted', 'mass redistribution', 'likely caused', 'last century', 'internal processes', 'interannual variations', 'ice sheets', 'ice loads', 'height due', 'erroneous models', 'elastic models', 'dependent large', 'day melting', 'considerably larger', '1 ).']</t>
  </si>
  <si>
    <t>Glaciology | Global change from geodesy | Satellite geodesy | Transient deformation</t>
  </si>
  <si>
    <t>The vertical movement of the Earth's surface is the result of a number of internal processes in the solid Earth, tidal forces and mass redistribution in the atmosphere, oceans, terrestrial hydrosphere and cryosphere. Close to ice sheets and glaciers, the changes in the ice loads can induce large vertical motions at intraseasonal to secular timescales. The Global Positioning System (GPS) and Very Long Baseline Interferometry (VLBI) antennas in Ny-√Ölesund, Svalbard that started observations in 1991 and 1995, respectively, observe vertical uplift rates on the order of 8 ¬± 2 mm yr-1, which are considerably larger than those predicted by postglacial rebound (PGR) models (order 2 mm yr-1). The observations also indicate increased uplift rates starting some time in 2000. A local GPS campaign network that has been reoccupied annually since 1998, reveals a tilting away from the neighbouring glaciers. The Svalbard glaciers have been undergoing melting and retreat during the last century, with increased melting since about 2000. We compared the observed vertical motion to the motion predicted by loading models using a detailed ice model with annual time resolution as forcing. The model predictions correlate well with the observations both with respect to the interannual variations and the spatial pattern of long-term trends. The regression coefficients for predicted and observed interannual variations in height is 1.08 ¬± 0.38, whereas the regression coefficient for the predicted and observed spatial pattern turns out to be 1.26 ¬± 0.42. Estimates of the predicted secular trend in height due to PGR and present-day melting are on the order of 4.8 ¬± 0.3 mm yr-1 and thus smaller than the observed secular trend in height. This discrepancy between predictions and observations is likely caused by the sum of errors in the secular rates determined from observations (due to technique-dependent large-scale offsets) and incomplete or erroneous models (unaccounted tectonic vertical motion, errors in the ice load history, scale errors in the viscoelastic PGR models and the elastic models for present-day melting). ¬© 2009 The Authors Journal compilation ¬© 2009 RAS.</t>
  </si>
  <si>
    <t>1365246X</t>
  </si>
  <si>
    <t>0956540X</t>
  </si>
  <si>
    <t>Geophysical Journal International</t>
  </si>
  <si>
    <t>60118357-60010348;60001769;60013137</t>
  </si>
  <si>
    <t>16021741100;6602223268;7202427376</t>
  </si>
  <si>
    <t>Kierulf, H. P.;Plag, H. P.;Kohler, J.</t>
  </si>
  <si>
    <t>Norway;Norway;Norway;United States</t>
  </si>
  <si>
    <t>Honefoss;Tromso;Oslo;Reno</t>
  </si>
  <si>
    <t>Norwegian Mapping Authority (Karkverket);Norsk Polarinstitutt;Universitetet i Oslo;University of Nevada, Reno</t>
  </si>
  <si>
    <t>60118357;60013137;60010348;60001769</t>
  </si>
  <si>
    <t>Kierulf H.</t>
  </si>
  <si>
    <t>Surface deformation induced by present-day ice melting in Svalbard</t>
  </si>
  <si>
    <t>10.1111/j.1365-246X.2009.04322.x</t>
  </si>
  <si>
    <t>2-s2.0-70349991686</t>
  </si>
  <si>
    <t>Central Research Institute, Fukuoka University</t>
  </si>
  <si>
    <t>['unmated queens', 'total numbers', 'seven types', 'sensory systems', 'sensory neurons', 'retrograde staining', 'putatively hygro', 'poorly understood', 'peripheral receptors', 'output systems', 'newly identified', 'ii sensillum', 'flagellar segments', 'external sensilla', 'enabled us', 'distribution patterns', 'different types', 'cuticular hydrocarbon', 'colony members', 'coeloconic sensillum', 'coelocapitular sensillum', 'coelocapitular sensilla', 'chaetic sensilla', 'basiconic sensillum', 'basiconic sensilla', 'antennal nerves', 'antennal flagellum', 'ampullaceal sensillum']</t>
  </si>
  <si>
    <t>Carpenter ant, Camponotus japonicus (Insecta) | Chemoreceptor | Cuticular hydrocarbon | Hygro- and thermoreceptor | Sensillar map | Social insect</t>
  </si>
  <si>
    <t>The antennae are a critically important component of the ant's highly elaborated chemical communication systems. However, our understanding of the organization of the sensory systems on the antennae of ants, from peripheral receptors to central and output systems, is poorly understood. Consequently, we have used scanning electron and confocal laser microscopy to create virtually complete maps of the structure, numbers of sensory neurons, and distribution patterns of all types of external sensilla on the antennal flagellum of all types of colony members of the carpenter ant Camponotus japonicus. Based on the outer cuticular structures, the sensilla have been classified into seven types: coelocapitular, coeloconic, ampullaceal, basiconic, trichoid-I, trichoid-II, and chaetic sensilla. Retrograde staining of antennal nerves has enabled us to count the number of sensory neurons housed in the different types of sensilla: three in a coelocapitular sensillum, three in a coeloconic sensillum, one in an ampullaceal sensillum, over 130 in a basiconic sensillum, 50-60 in a trichoid-I sensillum, and 8-9 in a trichoid-II sensillum. The basiconic sensilla, which are cuticular hydrocarbon-receptive in the ant, are present in workers and unmated queens but absent in males. Coelocapitular sensilla (putatively hygro- and thermoreceptive) have been newly identified in this study. Coelocapitular, coeloconic, and ampullaceal sensilla form clusters and show biased distributions on flagellar segments of antennae in all colony members. The total numbers of sensilla per flagellum are about 9000 in unmated queens, 7500 in workers, and 6000 in males. This is the first report presenting comprehensive sensillar maps of antennae in ants. ¬© 2009 Springer-Verlag.</t>
  </si>
  <si>
    <t>79-97</t>
  </si>
  <si>
    <t>60031720;60014652;60031720;60031720;60031720</t>
  </si>
  <si>
    <t>35226788600;57210472527;55738351900;6602486562;7402607188</t>
  </si>
  <si>
    <t>Nakanishi, Aki;Nishino, Hiroshi;Watanabe, Hidehiro;Yokohari, Fumio;Nishikawa, Michiko</t>
  </si>
  <si>
    <t>Fukuoka;Sapporo</t>
  </si>
  <si>
    <t>Fukuoka University;Hokkaido University</t>
  </si>
  <si>
    <t>60031720;60014652</t>
  </si>
  <si>
    <t>Nakanishi A.</t>
  </si>
  <si>
    <t>Sex-specific antennal sensory system in the ant Camponotus japonicus: Structure and distribution of sensilla on the flagellum</t>
  </si>
  <si>
    <t>10.1007/s00441-009-0863-1</t>
  </si>
  <si>
    <t>2-s2.0-70350002119</t>
  </si>
  <si>
    <t>['various glycosidases', 'sialyl unit', 'sialyl residues', 'sialyl linkage', 'recombinant kv3', 'nervous system', 'metabolic labelling', 'mammalian brain', 'linked glycoproteins', 'like ncam', 'least one', 'kv3 glycoproteins', 'glycan structures', 'glycan pool', 'gated k', 'excitable properties', 'carbohydrates combined', 'carbohydrate chains', 'also supported', '1 protein']</t>
  </si>
  <si>
    <t>Glycoconjugate | Glycoprotein | N-glycosylation | Potassium channel | Rat brain | Sialic acid</t>
  </si>
  <si>
    <t>Mammalian brains contain relatively high amounts of common and uncommon sialylated N-glycan structures. Sialic acid linkages were identified for voltage-gated potassium channels, Kv3.1, 3.3, 3.4, 1.1, 1.2 and 1.4, by evaluating their electrophoretic migration patterns in adult rat brain membranes digested with various glycosidases. Additionally, their electrophoretic migration patterns were compared with those of NCAM (neural cell adhesion molecule), transferrin and the Kv3.1 protein heterologously expressed in B35 neuroblastoma cells. Metabolic labelling of the carbohydrates combined with glycosidase digestion reactions were utilized to show that the N-glycan of recombinant Kv3.1 protein was capped with an oligo/poly-sialyl unit. All three brain Kv3 glycoproteins, like NCAM, were terminated with Œ±2,3-linked sialyl residues, as well as atypical Œ±2,8-linked sialyl residues. Additionally, at least one of their antennae was terminated with an oligo/poly-sialyl unit, similar to recombinant Kv3.1 and NCAM. In contrast, brain Kv1 glycoproteins consisted of sialyl residues with Œ±2,8-linkage, as well as sialyl residues linked to internal carbohydrate residues of the carbohydrate chains of the N-glycans. This type of linkage was also supported for Kv3 glycoproteins. To date, such a sialyl linkage has only been identified in gangliosides, not N-linked glycoproteins. We conclude that all six Kv channels (voltage-gated K+ channels) contribute to the Œ±2,8-linked sialylated N-glycan pool in mammalian brain and furthermore that their N-glycan structures contain branched sialyl residues. Identification of these novel and unique sialylated N-glycan structures implicate a connection between potassium channel activity and atypical sialylated N-glycans in modulating and fine-tuning the excitable properties of neurons in the nervous system.</t>
  </si>
  <si>
    <t>301-313</t>
  </si>
  <si>
    <t>Bioscience Reports</t>
  </si>
  <si>
    <t>60018917;60018917</t>
  </si>
  <si>
    <t>16023731400;7003787701</t>
  </si>
  <si>
    <t>Cartwright, Tara A.;Schwalbe, Ruth A.</t>
  </si>
  <si>
    <t>Greenville</t>
  </si>
  <si>
    <t>The Brody School of Medicine</t>
  </si>
  <si>
    <t>Cartwright T.</t>
  </si>
  <si>
    <t>Atypical sialylated N-glycan structures are attached to neuronal voltage-gated potassium channels</t>
  </si>
  <si>
    <t>10.1042/BSR20080149</t>
  </si>
  <si>
    <t>2-s2.0-70350005370</t>
  </si>
  <si>
    <t>SHU</t>
  </si>
  <si>
    <t>['within 5', 'type slot', 'stepped u', 'optimization combined', 'notched characteristic', 'highest value', 'hfss simulated', 'genetic algorithm', 'fdtd method', 'difference time', 'agreement among']</t>
  </si>
  <si>
    <t>Band-notched antennas | Finite-difference time-domain (FDTD) | Micro-genetic algorithm (MGA) | Monopole | Ultra wide-band (UWB) antennas</t>
  </si>
  <si>
    <t>The micro-genetic algorithm (MGA) optimization combined with the finite-difference time-domain (FDTD) method is applied to design a band-notched ultra wide-band (UWB) antenna. A U-type slot on a stepped U-type UWB monopole is used to obtain the band-notched characteristic for 5 GHz wireless local area network (WLAN) band. The measured results show that voltage standing wave ration (VSWR) less than 2 covers 3.1-10.6 GHz operating band and VSWR more than 2 is within 5.150-5.825 GHz notched one with the highest value of 5.6. Agreement among the calculated, HFSS simulated and measured results validates the effectiveness of this MGA-FDTD method, which is efficient for UWB antennas design. ¬© 2009 Shanghai University and Springer Berlin Heidelberg.</t>
  </si>
  <si>
    <t>375-378</t>
  </si>
  <si>
    <t>60023813;60023813</t>
  </si>
  <si>
    <t>25650927100;36846287900</t>
  </si>
  <si>
    <t>Yang, Xue Xia;Sheng, Jie</t>
  </si>
  <si>
    <t>Optimization of band-notched UWB antenna using micro-genetic algorithm combined with FDTD</t>
  </si>
  <si>
    <t>10.1007/s11741-009-0507-3</t>
  </si>
  <si>
    <t>2-s2.0-70350035699</t>
  </si>
  <si>
    <t>['user set', 'user groups', 'two parts', 'simultaneously support', 'scheme combined', 'scheduling within', 'qos violations', 'qos group', 'qf scheduling', 'paper proposes', 'guaranteed transmission', 'fairness among', 'different quality', 'aware fair', 'antenna trade']</t>
  </si>
  <si>
    <t>Broadcast channel, dirty paper coding (DPC) | Fairness | Multiple input multiple output (MIMO) | Multiuser scheduling | Quality-of-service (QoS) | Weighted sum-rate capacity</t>
  </si>
  <si>
    <t>This paper proposes a new multiuser scheduling algorithm that can simultaneously support a variety of different quality-of-service (QoS) user groups while satisfying fairness among users in the same QoS group in MIMO broadcast channels. Toward this goal, the proposed algorithm consists of two parts: a QoS-aware fair (QF) scheduling within a QoS group and an antenna trade-off scheme between different QoS groups. The proposed QF scheduling algorithm finds a user set from a certain QoS group which can satisfy the fairness among users in terms of throughput or delay. The antenna tradeoff scheme can minimize the QoS violations of a higher priority user group by trading off the number of transmit antennas allocated to different QoS groups. Numerical results demonstrate that the proposed QF scheduling method satisfies different types of fairness among users and can adjust the degree of fairness among them. The antenna trade-off scheme combined with QF scheduling can improve the probability of QoS-guaranteed transmission when supporting different QoS groups.</t>
  </si>
  <si>
    <t>481-488</t>
  </si>
  <si>
    <t>60001558;60027272;60001558</t>
  </si>
  <si>
    <t>56699345600;55498731300;36014742000</t>
  </si>
  <si>
    <t>Lee, Seung Hwan;Thompson, John S.;Kim, Jin Up</t>
  </si>
  <si>
    <t>Edinburgh;Daejeon</t>
  </si>
  <si>
    <t>The University of Edinburgh;Electronics and Telecommunications Research Institute</t>
  </si>
  <si>
    <t>60027272;60001558</t>
  </si>
  <si>
    <t>Lee S.H.</t>
  </si>
  <si>
    <t>QoS-Guaranteed multiuser scheduling in MIMO broadcast channels</t>
  </si>
  <si>
    <t>10.4218/etrij.09.0109.0017</t>
  </si>
  <si>
    <t>2-s2.0-70350137083</t>
  </si>
  <si>
    <t>International Science and Technology Center</t>
  </si>
  <si>
    <t>07-04-00222</t>
  </si>
  <si>
    <t>['thalassiosira weissflogii', 'resolution light', 'replete medium', 'reduced ability', 'recovery period', 'pq pool', 'phytoplanktonic algae', 'photosynthetic reactions', 'photoprotection mechanisms', 'ojip transients', 'may lead', 'induced kinetics', 'illumination onset', 'fm value', 'fluorescence yield', 'electron transport', 'chlorophyll fluorescence', 'chaetoceros mulleri', 'amphidinium carterae', 'also employed', '50 œºs']</t>
  </si>
  <si>
    <t>Chlorophyll a fluorescence | Nitrogen starvation | OJIP transients | Phytoplankton</t>
  </si>
  <si>
    <t>High-resolution light-induced kinetics of chlorophyll fluorescence (OJIP transients) were recorded and analyzed in cultures of diatoms (Thalassiosira weissflogii, Chaetoceros mulleri) and dinoflagellates (Amphidinium carterae, Prorocentrum minimum). Fluorescence transients showed the rapid exponential initial rise from the point O indicating low connectivity between PS II units and high absorption cross-section of PS II antenna. Dark-adapted dinoflagellates revealed capability to maintain the PS I-mediated re-oxidation of the PQ pool at the exposure to strong actinic light that may lead to the underestimation of FM value. In OJIP transients recorded in phytoplanktonic algae the fluorescence yield at the point O exceeded FO level because QA has been already partly reduced at 50 Œºs after the illumination onset. PEA was also employed to study the recovery of photosynthetic reactions in T. weissflogii during incubation of nitrogen starved cells in N-replete medium. N limitation caused the impairment of electron transport between QA and PQs, accumulation of closed PS II centers, and the reduced ability to generate transmembrane ŒîpH upon illumination, almost fully restored during the recovery period. The recovered cells showed much higher values of NPQ than control ones suggesting maximization of photoprotection mechanisms in the population with a 'stress history.' ¬© Springer Science+Business Media B.V. 2009.</t>
  </si>
  <si>
    <t>67-76</t>
  </si>
  <si>
    <t>60007457;60007457;60007457;60007457;60007457;60007457;60007457;60007457</t>
  </si>
  <si>
    <t>7003410593;6701647993;8153280300;56920833400;27467696100;25931542800;7003612796;24446372300</t>
  </si>
  <si>
    <t>Antal, T. K.;Matorin, D. N.;Ilyash, L. V.;Volgusheva, A. A.;Osipov, V.;Konyuhov, I. V.;Krendeleva, T. E.;Rubin, A. B.</t>
  </si>
  <si>
    <t>Antal T.K.</t>
  </si>
  <si>
    <t>Probing of photosynthetic reactions in four phytoplanktonic algae with a PEA fluorometer</t>
  </si>
  <si>
    <t>10.1007/s11120-009-9491-6</t>
  </si>
  <si>
    <t>2-s2.0-70350147250</t>
  </si>
  <si>
    <t>08 02 01251 a</t>
  </si>
  <si>
    <t>['transverse dimensions', 'quartz antenna', 'propagation reaches', 'much higher', 'longitudinal velocity', 'longitudinal dimension', 'initial stage', 'high pressures', 'external surface', 'electromagnetic field', 'circular frequency', 'breakdown wave', 'air p', '30 torr', '30 km', '2 mm']</t>
  </si>
  <si>
    <t>An investigation is performed of a microwave discharge generated on the external surface of a quartz antenna at high pressures of air, where the electron-molecule collision frequency is much higher than the circular frequency of electromagnetic field. Under these conditions, a surface microwave discharge consists of a system of thin plasma channels with transverse dimensions of 0.1-0.2 mm. The dynamics of development of surface microwave discharge are studied, and the dependences of longitudinal dimension of discharge and of longitudinal velocity of its propagation on microwave power input and on duration of stimulation are measured. It is demonstrated that, at the initial stage of forming of discharge, the longitudinal velocity of its propagation reaches a value of 2-30 km/s and, at high pressures of air p &gt; 30 torr, the main mechanism providing for the propagation of discharge is the breakdown wave. ¬© 2009 Pleiades Publishing, Ltd.</t>
  </si>
  <si>
    <t>620-627</t>
  </si>
  <si>
    <t>0018151X</t>
  </si>
  <si>
    <t>High Temperature</t>
  </si>
  <si>
    <t>6602104839;8417599600;6507008108</t>
  </si>
  <si>
    <t>Shibkov, V. M.;Shibkova, L. V.;Karachev, A. A.</t>
  </si>
  <si>
    <t>Shibkov V.</t>
  </si>
  <si>
    <t>A surface microwave discharge at high pressures of air</t>
  </si>
  <si>
    <t>10.1134/S0018151X09050022</t>
  </si>
  <si>
    <t>2-s2.0-70350157931</t>
  </si>
  <si>
    <t>['upper patch', 'shunt inductance', 'shorting pin', 'shaped slot', 'pifa operates', 'ground plane', 'feed line', 'f antenna', '75 ghz', '5 mm', '4 ghz']</t>
  </si>
  <si>
    <t>Hybrid antenna | Modified ground plane | PIFA | Planar inverted-F antenna | Slot antenna</t>
  </si>
  <si>
    <t>In this letter, a novel hybrid planar inverted-F antenna (PIFA) with a T-shaped slot on the ground plane is proposed. The loop structure formed by the feed line and shorting pin can be operated as a series and shunt inductance for the PIFA and the T-shaped slot antenna, respectively. The PIFA operates at a frequency of 1.75 GHz, while the T-shaped slot on the ground plane operates at 2.4 GHz by the same voltage feeding source. The height of the PIFA is 6.5 mm, and the size of an upper patch is designed to be 30 mm√ó16 mm. The measured relative impedance bandwidth of the PIFA and the T-shaped slot are about 12% and 21%, respectively. In addition, good antenna performance was achieved.</t>
  </si>
  <si>
    <t>616-618</t>
  </si>
  <si>
    <t>Hybrid planar inverted-F Antenna with a T-Shaped slot on the ground plane</t>
  </si>
  <si>
    <t>10.4218/etrij.09.0209.0190</t>
  </si>
  <si>
    <t>2-s2.0-70350165065</t>
  </si>
  <si>
    <t>['significantly lowered', 'resonant frequency', 'radiation patterns', 'radiating element', 'proposed design', 'proposed antenna', 'proper asymmetry', 'placed diagonally', 'novel design', 'experimentally studied', 'compact square']</t>
  </si>
  <si>
    <t>Circular polarization | Microstrip antenna</t>
  </si>
  <si>
    <t>A novel design of a compact square-ring slot microstrip antenna for achieving circular polarization (CP) operation is proposed and experimentally studied. By using an arrow-shaped slot structure as a radiating element, the resonant frequency of the proposed antenna is significantly lowered, which can lead to a large size reduction for fixed frequency operation. The CP radiation characteristics are achieved by loading with proper asymmetry, which can be placed diagonally. A prototype of the proposed design is implemented and its performance is measured. Measured results show that radiation patterns with good CP characteristics are obtained at the resonant frequency.</t>
  </si>
  <si>
    <t>506-509</t>
  </si>
  <si>
    <t>Sung, Youngje</t>
  </si>
  <si>
    <t>Circularly polarized square ring slot antenna with arrow-shaped structure</t>
  </si>
  <si>
    <t>10.4218/etrij.09.0109.0020</t>
  </si>
  <si>
    <t>2-s2.0-70350180611</t>
  </si>
  <si>
    <t>['tissue change', 'suitable insulators', 'range expected', 'proposed design', 'operating bandwidth', 'operate inside', 'lossy medium', 'implanted device', 'free subset', 'free space', 'electrical properties', 'dielectric loading', 'conventional procedure', 'concept experiment', 'causes degradation', 'biological tissues', 'antenna design', '5 ghz']</t>
  </si>
  <si>
    <t>Biomedical electronic | Biomedical engineering | Implanted device | Ultra-wideband (UWB) antenna</t>
  </si>
  <si>
    <t>In implanted biomedical devices, due to the presence of surrounding dissipative biological tissue, the antenna suffers poor impedance matching. This causes degradation in the performance of a wideband or ultra-wideband (UWB) implanted device. Moreover, the electrical properties of tissue change from organ to organ, and possibly from time to time. In this paper, it is shown that loading of antennas with suitable insulators can deliver broadband matching across a range of dissipative medium properties. An impedance-matched UWB antenna designed to operate inside a lossy medium, which has varying electromagnetic properties within the range expected in biological tissues, is presented. The operating bandwidth of the proposed design is 3.54.5 GHz, which is an interference-free subset of the unlicensed UWB band in the US. It is demonstrated that once the dielectric loading is applied, the conventional procedure for antenna design in free space can be followed. The proposed implantable small capsule-shaped slot antenna has been characterized using numerical simulations. Details of a proof-of-concept experiment are presented. ¬© 2009 IEEE.</t>
  </si>
  <si>
    <t>2480-2487</t>
  </si>
  <si>
    <t>60010571;60019544;60010571</t>
  </si>
  <si>
    <t>6506200514;35586058800;8326271500</t>
  </si>
  <si>
    <t>Dissanayake, Tharaka;Esselle, Karu P.;Yuce, Mehmet R.</t>
  </si>
  <si>
    <t>North Ryde;Callaghan</t>
  </si>
  <si>
    <t>Macquarie University;The University of Newcastle, Australia</t>
  </si>
  <si>
    <t>60019544;60010571</t>
  </si>
  <si>
    <t>Dissanayake T.</t>
  </si>
  <si>
    <t>Dielectric loaded impedance matching for wideband implanted antennas</t>
  </si>
  <si>
    <t>10.1109/TMTT.2009.2029664</t>
  </si>
  <si>
    <t>2-s2.0-70350188317</t>
  </si>
  <si>
    <t>['wireless implants', 'two male', 'strongly dependent', 'strongly dependant', 'results highlighted', 'radiation performances', 'radiation characteristics', 'paper presents', 'numerical investigation', 'noise ratio', 'mics applications', 'human tissues', 'human subject', 'domain method', 'differences time', 'communication links', 'base station', 'antenna radiation']</t>
  </si>
  <si>
    <t>Finite-difference time-domain (FDTD) technique | In-body radio channel | Link budget | Medical implants</t>
  </si>
  <si>
    <t>This paper presents a numerical investigation of the radiation characteristics of gastric, bladder, and cardiac implants based on the finite-differences time-domain method. Simulations were performed at the medical implanted communication services (MICS) and the industrial, scientific, and medical radio bands, respectively, using three different digital inhomogeneous human phantoms (two male and one female models). The numerical analysis demonstrated that the radiation performances are strongly dependant on the location of wireless implants, as well as the body mass index of the subject. The results highlighted the significance of subject specific modeling when designing wireless implants. A link budget calculation was proposed for the communication between a left-ventricular wireless implant and an off-body base station as an example for MICS applications. It is demonstrated that, due to the presence of human tissues, the antenna radiation from wireless implants tends to be directive, and therefore, the signal-to-noise ratio in communication links is strongly dependent on the orientation of the human subject with respect to the base station. ¬© 2009 IEEE.</t>
  </si>
  <si>
    <t>2605-2613</t>
  </si>
  <si>
    <t>24725455800;22984162100;7201594095</t>
  </si>
  <si>
    <t>Sani, Andrea;Alomainy, Akram;Hao, Yang</t>
  </si>
  <si>
    <t>Numerical characterization and link budget evaluation of wireless implants considering different digital human phantoms</t>
  </si>
  <si>
    <t>10.1109/TMTT.2009.2029770</t>
  </si>
  <si>
    <t>2-s2.0-70350194751</t>
  </si>
  <si>
    <t>R01-2007-000-20377-0</t>
  </si>
  <si>
    <t>['propose optimized', 'power transfer', 'optimum configuration', 'optimization procedure', 'identification range', 'harvestable power', 'conventional scheme', 'ask modulator', 'also developed']</t>
  </si>
  <si>
    <t>Amplitude shift keying (ASK) | Backscatter | Modulator | Passive RF identification (RFID) tag | Reader</t>
  </si>
  <si>
    <t>We propose optimized on/off states of the backscattered amplitude shift keying (ASK) modulator for the passive RF identification (RFID) tags. This takes into account both the reader receiver sensitivity and tag antenna mismatch conditions. Based on the analysis of the power transfer between the passive RFID tag and reader, we derived the optimum configuration of the ASK modulator. It maximizes the harvestable power to enhance the identification range between the tag and reader. The performance of the proposed modulator configuration was superior to the conventional scheme. We also developed an optimization procedure of the modulator for a given receiver sensitivity of the reader and various antenna mismatch conditions of the tag. ¬© 2009 IEEE.</t>
  </si>
  <si>
    <t>2337-2343</t>
  </si>
  <si>
    <t>60007511;60007511;60007511;60007511;60007511;60010484;60007511;60010484;60007511</t>
  </si>
  <si>
    <t>35390361800;16480271500;57206210457;57225852655;57209637200;12766943200;57195761953;57233301500;7409390330</t>
  </si>
  <si>
    <t>Xi, Yao;Kwon, Sungwook;Kim, Hyungchul;Cho, Hanjin;Kim, Minsu;Jung, Sungchan;Park, Cheon Seok;Kim, Jihong;Yang, Youngoo</t>
  </si>
  <si>
    <t>Samsung Group;Sungkyunkwan University</t>
  </si>
  <si>
    <t>60010484;60007511</t>
  </si>
  <si>
    <t>Xi Y.</t>
  </si>
  <si>
    <t>Optimum ASK modulation scheme for passive RFID tags under antenna mismatch conditions</t>
  </si>
  <si>
    <t>10.1109/TMTT.2009.2029032</t>
  </si>
  <si>
    <t>2-s2.0-70350199630</t>
  </si>
  <si>
    <t>['vivo studies', 'specific application', 'single stent', 'receive distance', 'radiative properties', 'radiating structures', 'pulmonary artery', 'porcine chest', 'measurements taken', 'internal measurements', 'implanted within', 'implant location', 'ghz stent', 'field h', 'fidelity model', 'empirical data', 'data transfer', 'circulatory system', 'based transmitter', 'approximate far', 'anechoic chamber', '50 cm', '10 cm']</t>
  </si>
  <si>
    <t>Biomedical applications of electromagnetic (EM) radiation | Biomedical monitoring | Biomedical telemetry | Implantable biomedical devices</t>
  </si>
  <si>
    <t>In this study, we explore the use of stents as radiating structures to support transcutaneous wireless telemetry for data transfer of internal measurements from within the circulatory system. The implant location is chosen for the specific application of heart failure detection by monitoring internal pressure measurements of the pulmonary artery. The radiative properties of the single stent are quantified in free space within an anechoic chamber and compared with measurements taken while implanted in a live porcine subject. The in vivo studies of our 2.4-GHz stent-based transmitter, implanted at a depth of 3.5 cm within the chest, showed a 3235-dB power reduction at a receive distance of 10 cm for both co- and cross-polarizations. The approximate far-field H-plane antenna pattern is quantified at a distance of 50 cm both in free space within an anechoic chamber and while implanted within a porcine chest. These results are used to explore the accuracy of a high-fidelity simulation model developed using Ansoft's High Frequency Structural Simulator and components of their Human Body Model to provide a model that is validated with empirical data. This study provides insight into the effects of tissue on high-frequency electromagnetic transcutaneous transmission and develops a high-fidelity model that can be used for further design and optimization. ¬© 2009 IEEE.</t>
  </si>
  <si>
    <t>2523-2532</t>
  </si>
  <si>
    <t>60009254;60009254;60015912;60009254;60015912</t>
  </si>
  <si>
    <t>23388689100;14822720100;34881482200;7004359541;12772995300</t>
  </si>
  <si>
    <t>Chow, Eric Y.;Ouyang, Yuehui;Beier, Brooke;Chappell, William J.;Irazoqui, Pedro P.</t>
  </si>
  <si>
    <t>West Lafayette;West Lafayette</t>
  </si>
  <si>
    <t>Weldon School of Biomedical Engineering;Purdue University</t>
  </si>
  <si>
    <t>60015912;60009254</t>
  </si>
  <si>
    <t>Evaluation of cardiovascular stents as antennas for implantable wireless applications</t>
  </si>
  <si>
    <t>10.1109/TMTT.2009.2029954</t>
  </si>
  <si>
    <t>2-s2.0-70350202514</t>
  </si>
  <si>
    <t>['wave imager', 'two 186', 'theoretical bases', 'successfully applied', 'spread function', 'scanning direction', 'parameter settings', 'novel algorithms', 'measurement results', 'key components', 'ghz receivers', 'experimentally measured', 'experimental results', 'correlating 186', 'construction process', 'beam pattern', 'baseline vector', 'also reveal']</t>
  </si>
  <si>
    <t>Antenna calibration | Baseline measurement | Millimeter-wave imaging | Receiver</t>
  </si>
  <si>
    <t>A cross-correlating 186-GHz passive millimeter-wave imager has been built. The key components in the signal processing hardware are two 186-GHz receivers and a broadband complex correlator. To evaluate the performance of this imager, its point-spread function, beam pattern, baseline vector, and their variations with the scanning direction have been experimentally measured and derived. Some of these results are needed for optimizing the imager's parameter settings. Others are required for implementing the modulated-beam and modulated-scene algorithms proposed in a previous paper dealing with the imager's fringe in its point-spread function. These results will also reveal any problems in the construction process of the imager. The theoretical bases for these measurements are analyzed. Novel algorithms for deriving each antenna's point-spread function and beam pattern, as well as the imager's baseline vector from the measurement results of the imager's point-spread function and beam pattern are proposed and successfully applied in the measurements. Experimental results are presented and discussed. ¬© 2009 IEEE.</t>
  </si>
  <si>
    <t>2391-2405</t>
  </si>
  <si>
    <t>60001481;60001481;60001481;60001481;60001481;60001481;60001481;60001481</t>
  </si>
  <si>
    <t>54781546000;7202055065;22958920900;6602777877;35098300500;7101875340;22957647200;55911871600</t>
  </si>
  <si>
    <t>Li, Yue;Archer, John W.;Tello, Juan;Rosolen, Grahame;Ceccato, Frank;Hay, Stuart G.;Hellicar, Andrew;Guo, Yingjie Jay</t>
  </si>
  <si>
    <t>CSIRO Ict Centre</t>
  </si>
  <si>
    <t>Performance evaluation of a passive millimeter-wave imager</t>
  </si>
  <si>
    <t>10.1109/TMTT.2009.2029623</t>
  </si>
  <si>
    <t>2-s2.0-70350211087</t>
  </si>
  <si>
    <t>['tx buffer', 'skin interface', 'radiation pattern', 'radiating body', 'proposed antenna', 'propagation loss', 'power consumption', 'mhz band', 'human body', 'circuit model', 'body channel', 'body antenna', 'also derived', '50 %.', '2 mm']</t>
  </si>
  <si>
    <t>Body channel communication (BCC) | Body sensor network | Electrode | Medical implant communication service (MICS) band antenna | Planar spiral antenna</t>
  </si>
  <si>
    <t>A 2.5√ó1.8 cm2 medical implant communication service band antenna is combined with an electrode for body channel communication. The proposed design enables a body sensor network controller to communicate with health-care devices located on and inside a patient's body. The spiral microstrip antenna with its radiating body and ground plane placed side-by-side has the thickness of 2 mm and can be attached to human skin conveniently. The propagation loss of the body channel is measured when the proposed antenna is used as the skin interface for BCC in the 1070-MHz band, and the results are compared with the cases of Ag/AgCl and circular dry electrodes. The equivalent-circuit model of the antenna as the electrode is also derived from the measured impedance characteristics. The LC resonance structure to drive the on-body antenna with its capacitance increased due to the skin contact reduces the power consumption of the TX buffer by &gt;50%. The S11-parameter of the on-body antenna, its radiation pattern, and the signal loss inside the human body are investigated. ¬© 2009 IEEE.</t>
  </si>
  <si>
    <t>2515-2522</t>
  </si>
  <si>
    <t>35745543100;35099508500;7201387025;7201373390</t>
  </si>
  <si>
    <t>Cho, Namjun;Roh, Taehwan;Bae, Joonsung;Yoo, Hoi Jun</t>
  </si>
  <si>
    <t>A planar MICS band antenna combined with a body channel communication electrode for body sensor network</t>
  </si>
  <si>
    <t>10.1109/TMTT.2009.2029952</t>
  </si>
  <si>
    <t>2-s2.0-70350211840</t>
  </si>
  <si>
    <t>['treated bees', 'spatiotemporal patterns', 'similar trend', 'results show', 'remains unknown', 'old honeybees', 'odorant associated', 'neural space', 'long term', 'left untreated', 'learned odor', 'lasting effects', 'insect brain', 'induced activity', 'increased responses', 'glomerular activity', 'functional group', 'first days', 'experienced odor', 'either experienced', 'control animals', 'chain length', 'calcium activity', 'behavioral responses', 'behavioral experiments', 'appeared shifted', 'antennal lobe', 'al ),', 'adult al', 'activated glomeruli', '8 days']</t>
  </si>
  <si>
    <t>Associative learning | Early experiences | Honeybee | Memory retrieval | Olfaction | Optical imaging</t>
  </si>
  <si>
    <t>In the antennal lobe (AL), the first olfactory centre of the insect brain, odorants are represented as spatiotemporal patterns of glomerular activity. Whether and how such patterns are modified in the long term after precocious olfactory experiences (i.e. in the first days of adulthood) remains unknown. To address this question, we used in vivo optical imaging of calcium activity in the antennal lobe of 17-day-old honeybees which either experienced an odorant associated with sucrose solution 5-8 days after emergence or were left untreated. In both cases, we imaged neural responses to the learned odor and to three novel odors varying in functional group and carbon-chain length. Two different odor concentrations were used. We also measured behavioral responses of 17-day-old honeybees, treated and untreated, to these stimuli. We show that precocious olfactory experience increased general odor-induced activity and the number of activated glomeruli in the adult AL, but also affected qualitative odor representations, which appeared shifted in the neural space of treated animals relative to control animals. Such effects were not limited to the experienced odor, but were generalized to other perceptually similar odors. A similar trend was found in behavioral experiments, in which increased responses to the learned odor extended to perceptually similar odors in treated bees. Our results show that early olfactory experiences have long-lasting effects, reflected in behavioral responses to odorants and concomitant neural activity in the adult olfactory system. ¬© 2009 Federation of European Neuroscience Societies and Blackwell Publishing Ltd.</t>
  </si>
  <si>
    <t>1498-1508</t>
  </si>
  <si>
    <t>60001563-60071006;60027245-60008134;60001563-60071006;60027245-60008134</t>
  </si>
  <si>
    <t>15922035000;7003298526;7003955460;7004322034</t>
  </si>
  <si>
    <t>Arenas, A.;Giurfa, M.;Farina, W. M.;Sandoz, J. C.</t>
  </si>
  <si>
    <t>Argentina;France;France;Argentina</t>
  </si>
  <si>
    <t>Buenos Aires;Toulouse;Paris;Buenos Aires</t>
  </si>
  <si>
    <t>Instituto de Fisiolog√≠a, Biolog√≠a Molecular y Neurociencias;Universite Paul Sabatier Toulouse III;CNRS Centre National de la Recherche Scientifique;Universidad de Buenos Aires</t>
  </si>
  <si>
    <t>60071006;60027245;60008134;60001563</t>
  </si>
  <si>
    <t>Arenas A.</t>
  </si>
  <si>
    <t>Early olfactory experience modifies neural activity in the antennal lobe of a social insect at the adult stage</t>
  </si>
  <si>
    <t>10.1111/j.1460-9568.2009.06940.x</t>
  </si>
  <si>
    <t>2-s2.0-70350236651</t>
  </si>
  <si>
    <t>['two constructions', 'time codes', 'present paper', 'present construction', 'multiantenna communications', 'china press']</t>
  </si>
  <si>
    <t>Differential space-time modulation | Diversity products | Fully diverse | Parametric space-time codes | Unitary space-time codes</t>
  </si>
  <si>
    <t>Fully diverse unitary space-time codes are useful in multiantenna communications, especially in multiantenna differential modulation. Recently, two constructions of parametric fully diverse unitary space-time codes for three antennas system have been introduced. We propose a new construction method based on the constructions. In the present paper, fully diverse codes for systems of odd prime number antennas are obtained from this construction. Space-time codes from present construction are found to have better error performance than many best known ones. ¬© 2009 Science in China Press.</t>
  </si>
  <si>
    <t>2163-2170</t>
  </si>
  <si>
    <t>Science in China, Series A: Mathematics</t>
  </si>
  <si>
    <t>60019118;60023813</t>
  </si>
  <si>
    <t>36524504900;9238846400</t>
  </si>
  <si>
    <t>Yu, Fei;Tong, Hong Xi</t>
  </si>
  <si>
    <t>Shanghai;Hefei</t>
  </si>
  <si>
    <t>Shanghai University;University of Science and Technology of China</t>
  </si>
  <si>
    <t>60023813;60019118</t>
  </si>
  <si>
    <t>A construction of fully diverse unitary space-time codes</t>
  </si>
  <si>
    <t>10.1007/s11425-009-0042-6</t>
  </si>
  <si>
    <t>2-s2.0-70350270052</t>
  </si>
  <si>
    <t>['thus allowing', 'proposed method', 'elevation direction', 'complete localization', 'analytical description']</t>
  </si>
  <si>
    <t>3-D imaging | Ground-based synthetic aperture radar (GB-SAR) | Singular value decomposition (SVD) | Stepped-frequency radar</t>
  </si>
  <si>
    <t>In this letter, an analytical description of the 2-D and 3-D imaging of ground-based synthetic aperture radar data is given. The ability of the 3-D imaging to separate targets along the elevation direction will also be shown, thus allowing their complete localization in space. The validation of the proposed method is done by exploiting simulated data. ¬© 2009 IEEE.</t>
  </si>
  <si>
    <t>681-685</t>
  </si>
  <si>
    <t>60025235;60021199;60025235</t>
  </si>
  <si>
    <t>25651870200;21934618600;7003486376</t>
  </si>
  <si>
    <t>Reale, Diego;Serafino, Francesco;Pascazio, Vito</t>
  </si>
  <si>
    <t>Naples;Rome</t>
  </si>
  <si>
    <t>Parthenope University of Naples;Consiglio Nazionale delle Ricerche</t>
  </si>
  <si>
    <t>60025235;60021199</t>
  </si>
  <si>
    <t>Reale D.</t>
  </si>
  <si>
    <t>An accurate strategy for 3-D ground-based SAR imaging</t>
  </si>
  <si>
    <t>10.1109/LGRS.2009.2023537</t>
  </si>
  <si>
    <t>2-s2.0-70350286055</t>
  </si>
  <si>
    <t>['specifically designed', 'soil characterization', 'practical situation', 'low s11', 'hole radar', 'frequency band', 'antenna geometries', '60 cm']</t>
  </si>
  <si>
    <t>Borehole radar | Dielectric measurements | Microstrip antennas | Monopole antennas | Soil | Ultrawideband (UWB) radar</t>
  </si>
  <si>
    <t>Printed rectangular antennas with a relatively small width (less than 60 cm) have been specifically designed to serve in a cross-hole radar for soil characterization in the frequency band [0.5; 1.5] GHz. Antenna geometries, including coplanar waveguide or microstrip line feed lines, have been optimized to show a low S11 when inserted in an air-filled borehole surrounded by a high dielectric soil supposed to be wet in a practical situation. ¬© 2009 IEEE.</t>
  </si>
  <si>
    <t>816-819</t>
  </si>
  <si>
    <t>Design of compact UWB planar monopole antennas for cross-hole radar application</t>
  </si>
  <si>
    <t>10.1109/LGRS.2009.2026066</t>
  </si>
  <si>
    <t>2-s2.0-70350302595</t>
  </si>
  <si>
    <t>['urban tissue', 'urban areas', 'spatial resolutions', 'spatial resolution', 'significant role', 'sar images', 'proven method', 'new generation', 'multiple types', 'intersensors comparisons', 'incidence angle', 'gmrf model', 'environmental satellite', 'better performances', 'band images', 'band frequency', 'band ),', 'also investigated', 'advanced sar']</t>
  </si>
  <si>
    <t>Gaussian Markov random field (GMRF) model | Synthetic aperture radar (SAR) | Urban remote sensing</t>
  </si>
  <si>
    <t>The advent of a new generation of synthetic aperture radar (SAR) satellites, such as Advanced SAR/Environmental Satellite (C-band), Phased Array Type L-band Synthetic Aperture Radar/Advanced Land Observing Satellite (L-band), and TerraSAR-X (X-band), offers advanced potentials for the detection of urban tissue. In this letter, we analyze and compare the performance of multiple types of SAR images in terms of band frequency, polarization, incidence angle, and spatial resolution for the purpose of operational urban areas delineation. As a reference for comparison, we use a proven method for extracting textural features based on a Gaussian Markov Random Field (GMRF) model. The results of urban areas delineation are quantitatively analyzed allowing performing intrasensor and intersensors comparisons. Sensitivity of the GMRF model with respect to texture window size and to spatial resolutions of SAR images is also investigated. Intrasensor comparison shows that polarization and incidence angle play a significant role in the potential of the GMRF model for the extraction of urban areas from SAR images. Intersensors comparison evidences the better performances of X-band images, acquired at 1-m spatial resolution, when resampled to resolutions of 5 and 10 m. ¬© 2009 IEEE.</t>
  </si>
  <si>
    <t>728-732</t>
  </si>
  <si>
    <t>60025735-60103695;60103240;60032385;60000036;60028993;60025735</t>
  </si>
  <si>
    <t>24337310300;7003754050;7004154987;35167936000;25652363400;7201974896</t>
  </si>
  <si>
    <t>Corbane, Christina;Baghdadi, Nicolas;Descombes, Xavier;Junior, Geraldo Wilson;Villeneuve, Nicolas;Petit, Michel</t>
  </si>
  <si>
    <t>Belgium;France;France;France;France;Brazil</t>
  </si>
  <si>
    <t>Brussels;Montpellier;Sophia Antipolis;Paris;Montpellier;Rio de Janeiro</t>
  </si>
  <si>
    <t>European Commission Joint Research Centre;Territoires, Environnement, T√©l√©d√©tection et Information Spatiale;Centre Inria Sophia Antipolis - M√©diterran√©e;IRD Institut de Recherche pour le Developpement;IRD Centre de Montpellier;Universidade Federal do Rio de Janeiro</t>
  </si>
  <si>
    <t>60103695;60103240;60032385;60028993;60025735;60000036</t>
  </si>
  <si>
    <t>Corbane C.</t>
  </si>
  <si>
    <t>Comparative study on the performance of multiparameter sar data for operational urban areas extraction using textural features</t>
  </si>
  <si>
    <t>10.1109/LGRS.2009.2024225</t>
  </si>
  <si>
    <t>2-s2.0-70350324022</t>
  </si>
  <si>
    <t>TEC2008-06764-C02-02</t>
  </si>
  <si>
    <t>['unwrapping paths', 'results introduced', 'particle filter', 'optimum solution', 'optimized region', 'new approach', 'main aspects', 'letter presents', 'letter illustrate', 'implemented region', 'growing technique', 'following contributions', 'filtering without']</t>
  </si>
  <si>
    <t>Matrix pencil (MP) | Particle filter | Phase unwrapping (PU) | Region growing | State space | Synthetic aperture radar (SAR) interferometry</t>
  </si>
  <si>
    <t>This letter presents a new phase unwrapping algorithm for synthetic aperture radar interferometry which combines a particle filter, a matrix-pencil (MP) local slope estimator, and an optimized region-growing technique. The advantages of the new method rely on the following contributions: The MP estimator provides better resolution to the local slope estimation, the particle filter enables simultaneous unwrapping and filtering without a priori statistics constraints, and the implemented region-growing technique adds diversity of unwrapping paths and ensures an optimum solution. Results introduced in this letter illustrate the main aspects of the new approach. ¬© 2009 IEEE.</t>
  </si>
  <si>
    <t>835-839</t>
  </si>
  <si>
    <t>60010844;60010844;60010844</t>
  </si>
  <si>
    <t>23493156800;6508239291;7006678942</t>
  </si>
  <si>
    <t>Martinez-Espla, Juan J.;Martinez-Marin, Tomas;Lopez-Sanchez, Juan M.</t>
  </si>
  <si>
    <t>Alicante</t>
  </si>
  <si>
    <t>Universitat d'Alacant</t>
  </si>
  <si>
    <t>Martinez-Espla J.</t>
  </si>
  <si>
    <t>An optimized algorithm for insar phase unwrapping based on particle filtering, matrix pencil, and region-growing techniques</t>
  </si>
  <si>
    <t>10.1109/LGRS.2009.2026496</t>
  </si>
  <si>
    <t>2-s2.0-70350324052</t>
  </si>
  <si>
    <t>['span measurements', 'requires large', 'remote transmitters', 'radiation mechanism', 'produced plasmas', 'penetrating radar', 'laser suitable', 'laser plasmas', 'driven gpr', 'detection performance', 'conventional ground', 'compact instrument', 'aperture antennas']</t>
  </si>
  <si>
    <t>Ground-penetrating radar (GPR) | Laser plasma | RF emission</t>
  </si>
  <si>
    <t>Conventional ground-penetrating radar (GPR) requires large-aperture antennas or long-span measurements to survey a remote location precisely. We propose a laser-driven GPR (LGPR) as a new detection method. LGPR uses microwaves from laser-produced plasmas as remote transmitters and can survey a remote location using a compact instrument. We performed numerical simulations to investigate the radiation mechanism of microwaves from laser plasmas and confirmed the pulsewidth of the laser suitable for LGPR. Experiments with subnanosecond pulse lasers clarified the feasibility and detection performance of LGPR. ¬© 2009 IEEE.</t>
  </si>
  <si>
    <t>718-722</t>
  </si>
  <si>
    <t>107960568;60014111;60014111;60014111;60024322</t>
  </si>
  <si>
    <t>35103062700;57220775199;12143149300;57205822366;7406936777</t>
  </si>
  <si>
    <t>Nakajima, Hirotomo;Shimada, Yoshinori;Somekawa, Toshihiro;Fujita, Masayuki;Tanaka, Kazuo A.</t>
  </si>
  <si>
    <t>Suita;Osaka;Sagamihara</t>
  </si>
  <si>
    <t>Osaka University;Institute for Laser Technology;Ministry of Defense</t>
  </si>
  <si>
    <t>60024322;60014111;107960568</t>
  </si>
  <si>
    <t>Nakajima H.</t>
  </si>
  <si>
    <t>Nondestructive sensor using microwaves from laser plasma by subnanosecond laser pulses</t>
  </si>
  <si>
    <t>10.1109/LGRS.2009.2024176</t>
  </si>
  <si>
    <t>2-s2.0-70350335562</t>
  </si>
  <si>
    <t>['ship target', 'received signal', 'product high', 'plane target', 'phase transform', 'order matched', 'important compared', 'imaging condition']</t>
  </si>
  <si>
    <t>Inverse synthetic aperture radar (ISAR) | Product high-order matched-phase transform (PHMT) | Ship</t>
  </si>
  <si>
    <t>Inverse synthetic aperture radar (ISAR) imaging of a ship target is very important compared with the plane target, and the imaging condition of the ship target is more complicated than that of the plane target due to the complexity of the ship's movement. In this letter, the received signal of a ship target is modeled as a multicomponent cubic phase signal, and the product high-order matched-phase transform is proposed to estimate the parameters of each component. Then, the instantaneous ISAR images can be obtained. Results of real data demonstrate the effectiveness of the new method proposed. ¬© 2009 IEEE.</t>
  </si>
  <si>
    <t>658-661</t>
  </si>
  <si>
    <t>36071836000;36064940200</t>
  </si>
  <si>
    <t>Wang, Yong;Jiang, Yicheng</t>
  </si>
  <si>
    <t>ISAR imaging of a ship target using product high-order matched-phase transform</t>
  </si>
  <si>
    <t>10.1109/LGRS.2009.2013876</t>
  </si>
  <si>
    <t>2-s2.0-70350335927</t>
  </si>
  <si>
    <t>2006CB701303</t>
  </si>
  <si>
    <t>['transmitting polarizations', 'target discrimination', 'systematic method', 'step iteration', 'schuler method', 'received power', 'polsarpro package', 'kennaugh matrix', 'first eigenvalue', 'depolarization effect', 'analytical model']</t>
  </si>
  <si>
    <t>Polarimetry | Scattering | Scattering parameter measurements | Synthetic aperture radar (SAR)</t>
  </si>
  <si>
    <t>A numerical method called cross-step iteration is proposed to calculate the maximal/minimal received power for polarized imagery based on a target's Kennaugh matrix. This method is much more efficient than the systematic method, which searches for the extrema of received power by varying the polarization ellipse angles of receiving and transmitting polarizations. It is also more advantageous than the Schuler method, which has been adopted by the PolSARPro package, because the cross-step iteration method requires less computation time and can derive both the maximal and minimal received powers, whereas the Schuler method is designed to work out only the maximal received power. The analytical model of received-power optimization indicates that the first eigenvalue of the Kennaugh matrix is the supremum of the maximal received power. The difference between these two parameters reflects the depolarization effect of the target's backscattering, which might be useful for target discrimination. ¬© 2009 IEEE.</t>
  </si>
  <si>
    <t>666-670</t>
  </si>
  <si>
    <t>60073462;60073462;60030877;60073462</t>
  </si>
  <si>
    <t>56176425400;56058752000;7404768480;36720540000</t>
  </si>
  <si>
    <t>Zhang, Yonghong;Zhang, Jixian;Lu, Zhong;Gong, Wenyu</t>
  </si>
  <si>
    <t>Beijing;Vancouver</t>
  </si>
  <si>
    <t>Chinese Academy of Surveying and Mapping;USGS Cascades Volcano Observatory</t>
  </si>
  <si>
    <t>60073462;60030877</t>
  </si>
  <si>
    <t>A new numerical method for calculating extrema of received power for polarimetric SAR</t>
  </si>
  <si>
    <t>10.1109/LGRS.2009.2022958</t>
  </si>
  <si>
    <t>2-s2.0-70350337356</t>
  </si>
  <si>
    <t>['target simulation', 'stepped chirps', 'pcs ).', 'new approach', 'main contribution', 'execution time', 'developed dedicatedly', 'complex multiplications', 'classic interpolation', 'chirp scaling', 'based one', 'bandwidth synthesis', 'azimuth scaling', 'around 25', '30 %.']</t>
  </si>
  <si>
    <t>Azimuth scaling | Polar format algorithm (PFA) | Principle of chirp scaling (PCS) | Spotlight synthetic aperture radar (SAR) | Stepped chirps</t>
  </si>
  <si>
    <t>A new approach to process stepped chirps in spotlight synthetic aperture radar is presented in this letter, which is based on exploiting the principle of chirp scaling (PCS). In particular, PCS is integrated into the polar format algorithm (PFA), obtaining a more efficient solution compared with the existing polar interpolation technique. The main contribution of this letter is the implementation of azimuth scaling, in which the bandwidth synthesis is embedded. The algorithm is developed dedicatedly for dealing with stepped chirps. The signal processing flow is investigated in detail, in which no interpolations but only fast Fourier transform and complex multiplications are involved. Point-target simulation has validated the new approach and indicated that it is more efficient than the classic interpolation-based one. The achieved computational gain measured in execution time is around 25%30%. ¬© 2009 IEEE.</t>
  </si>
  <si>
    <t>35240466400;56460626800;24768064200;7404804190</t>
  </si>
  <si>
    <t>Nie, Xin;Zhu, Daiyin;Mao, Xinhua;Zhu, Zhaoda</t>
  </si>
  <si>
    <t>Nie X.</t>
  </si>
  <si>
    <t>The application of the principle of chirp scaling in processing stepped chirps in spotlight SAR</t>
  </si>
  <si>
    <t>10.1109/LGRS.2009.2027212</t>
  </si>
  <si>
    <t>2-s2.0-70350342006</t>
  </si>
  <si>
    <t>['wider swath', 'transmitted pulse', 'thereby enabling', 'technique represents', 'strong deviations', 'respective prf', 'resolution wide', 'pulse shift', 'phase center', 'optimum prf', 'nonoptimum prf', 'inverse character', 'input multiple', 'great potential', 'future systems', 'fundamental limitation', 'degraded performance', 'conventional single', 'aperture sar', 'antenna enables', 'additional samples', 'adaptive adjustment']</t>
  </si>
  <si>
    <t>Digital beamforming (DBF) on receive | High-resolution wide-swath synthetic aperture radar (SAR) | Optimized multichannel azimuth processing | Phase center adaptation</t>
  </si>
  <si>
    <t>Synthetic aperture radar (SAR) systems with multiple receive channels allow for high-resolution wide-swath imaging thus overcoming a fundamental limitation of conventional single-aperture SAR. By using multiple apertures in azimuth, additional samples are received for each transmitted pulse. This allows for a reduced pulse repetition frequency (PRF) thereby enabling a wider swath. However, a nonoptimum PRF is associated with a nonuniform sample spacing in azimuth and needs to be compensated by a multichannel reconstruction algorithm. For strong deviations from the optimum PRF, the inverse character of such an algorithm might result in a degraded performance. This can be overcome by an innovative advanced transmit antenna architecture which allows for a pulse-to-pulse shift of the phase center. Such an antenna enables the adaptive adjustment of the system's phase center positions to the respective PRF, thereby ensuring constant performance over a clearly extended PRF range. In particular, in combination with conventional multichannel processing strategies, this technique represents the next step toward a fully active multiple-input multiple-output (MIMO) SAR and has a great potential for future systems. ¬© 2009 IEEE.</t>
  </si>
  <si>
    <t>782-786</t>
  </si>
  <si>
    <t>60007798;60007798</t>
  </si>
  <si>
    <t>56367574100;7006079333</t>
  </si>
  <si>
    <t>Gebert, Nicolas;Krieger, Gerhard</t>
  </si>
  <si>
    <t>Gebert N.</t>
  </si>
  <si>
    <t>Azimuth phase center adaptation on transmit for high-resolution wide-swath SAR imaging</t>
  </si>
  <si>
    <t>10.1109/LGRS.2009.2025245</t>
  </si>
  <si>
    <t>2-s2.0-70350345838</t>
  </si>
  <si>
    <t>['urban scene', 'subaperture analysis', 'reflectivity map', 'point scatterer', 'k algorithm', 'inverse omega', 'anisotropic behavior', 'also presented']</t>
  </si>
  <si>
    <t>Inverse Chirp Scaling | Inverse Omega-k | Synthetic aperture radar (SAR) raw data generation</t>
  </si>
  <si>
    <t>This letter describes efficient synthetic aperture radar raw data generation in the wavenumber domain using inverse processing. An exact form based on an inverse Omega-k algorithm and an approximate form based on an inverse Chirp Scaling algorithm are described, and examples are presented for a point scatterer. A methodology to incorporate the anisotropic behavior of an urban scene in a reflectivity map is also presented and demonstrated by means of a subaperture analysis. ¬© 2009 IEEE.</t>
  </si>
  <si>
    <t>757-761</t>
  </si>
  <si>
    <t>16022115900;21933470700;7003404986</t>
  </si>
  <si>
    <t>Khwaja, Ahmed Shaharyar;Ferro-Famil, Laurent;Pottier, Eric</t>
  </si>
  <si>
    <t>Khwaja A.S.</t>
  </si>
  <si>
    <t>Efficient SAR raw data generation for anisotropic urban scenes based on inverse processing</t>
  </si>
  <si>
    <t>10.1109/LGRS.2009.2024559</t>
  </si>
  <si>
    <t>2-s2.0-70350347106</t>
  </si>
  <si>
    <t>['well preserved', 'using minimum', 'thus validated', 'target contrast', 'results demonstrate', 'proposed method', 'projection kernel', 'numerically putting', 'mathematically reformulating', 'image fuzziness', 'image fidelity', 'greatly reduced', 'effectively enhanced', 'classification methods', '1 data']</t>
  </si>
  <si>
    <t>Feature enhancement | Minimum variance (MV) | Multiple signal classification (MUSIC) | Stripmap SAR | Synthetic aperture radar (SAR)</t>
  </si>
  <si>
    <t>Based on a nonquadratic-optimization method originally proposed for spotlight-mode SAR image reconstruction, a modification for stripmap-mode SAR images is presented in this letter. This is done by mathematically reformulating the projection kernel and numerically putting it into a form that is suitable for optimization. The performance was evaluated by measures of the target contrast and 3-dB beamwidth using Radarsat-1 data. Results were analyzed and compared with those using minimum-variance and multiple-signal-classification methods. Results demonstrate that the target's features are effectively enhanced and that the dominant scattering centers are well separated using the proposed method. In addition, the image fuzziness is greatly reduced, and the image fidelity is well preserved. The effectiveness of the modification is thus validated. ¬© 2009 IEEE.</t>
  </si>
  <si>
    <t>870-874</t>
  </si>
  <si>
    <t>60024666;60024666-60029399;60024666;60024666-60029399</t>
  </si>
  <si>
    <t>35101522900;57154888600;55959905100;35167783900</t>
  </si>
  <si>
    <t>Chiang, Cheng Yen;Chen, Kun Shan;Wang, Chih Tien;Chou, Nien Shiang</t>
  </si>
  <si>
    <t>Miao-li;Taoyuan</t>
  </si>
  <si>
    <t>National United University Taiwan;National Central University</t>
  </si>
  <si>
    <t>60029399;60024666</t>
  </si>
  <si>
    <t>Chiang C.</t>
  </si>
  <si>
    <t>Feature enhancement of stripmap-mode SAR images based on an optimization scheme</t>
  </si>
  <si>
    <t>10.1109/LGRS.2009.2028038</t>
  </si>
  <si>
    <t>2-s2.0-70350347458</t>
  </si>
  <si>
    <t>['œºrad root', 'wide range', 'various force', 'surface slopes', 'study concluded', 'simulation study', 'science objectives', 'proved delay', 'orbit determination', 'measurement allows', 'letter describes', 'km half', 'iss ),', 'improved mapping', 'gravity field', 'global bathymetry', 'error due', 'doppler phase', 'developed flight', 'altimetric bathymetry', 'abyss ),', '5 œºrad']</t>
  </si>
  <si>
    <t>Delay-Doppler altimetry | Global bathymetry | Ocean circulation | Orbit determination | Space station</t>
  </si>
  <si>
    <t>The Altimetric Bathymetry from Surface Slopes (ABYSS), which is the proposed science payload on the International Space Station (ISS), is a Johns Hopkins University Applied Physics Laboratory-developed flight-proved delay-Doppler phase-monopulse radar altimeter capable of measuring ocean surface slope in the 6200-km half-wavelength frequency band range with an accuracy of 0.5 Œºrad, with autonomous gimbal control to compensate for the ISS structural motions. This measurement allows an improved mapping of the global bathymetry, enabling a wide range of scientific research works and applications. The nonrepeat ISS orbital ground track is ideal for ABYSS. This letter describes a simulation study on the effects of the Earth's gravity field and other errors, including thermal bending of the ISS, on the orbit determination of the altimeter instrument antenna phase center location, fulfilling the science objectives of ABYSS. Our study concluded that the error due to mean gravity field is no longer limiting due primarily to the recent Gravity Recovery and Climate Experiment gravity modeling and that the ABYSS/ISS radial orbit slope error budget in the presence of various force and measurement model errors is estimated at the 0.2-Œºrad root-sum-squared (RSS) level, which satisfies the ABYSS orbit accuracy science requirement to provide an improved mapping of global bathymetry. ¬© 2009 IEEE.</t>
  </si>
  <si>
    <t>653-657</t>
  </si>
  <si>
    <t>60003500;60013372;60014982;60003500;106741969;60005248;60013372;100312437;60019722;60007171</t>
  </si>
  <si>
    <t>7006575294;6603615022;7404481178;14031725600;26029497100;7102934132;7006449544;25926741400;6503940494;7403564391</t>
  </si>
  <si>
    <t>Shum, C. K.;Abusali, P. A.M.;Kuo, Chung Yen;Lee, Hyongki;Ogle, James;Raney, R. Keith;Ries, John C.;Smith, Walter H.F.;Svehla, Drazen;Zhao, Changyin</t>
  </si>
  <si>
    <t>Germany;Taiwan;United States;China;United States;United States;United States;United States</t>
  </si>
  <si>
    <t>Munich;Tainan;Austin;Nanjing;Baltimore;Columbus;Fort Wayne;Silver Spring</t>
  </si>
  <si>
    <t>Technical University of Munich;National Cheng Kung University;The University of Texas at Austin;Purple Mountain Observatory Chinese Academy of Sciences;Johns Hopkins University;The Ohio State University;ITT Industries Space Systems, LLC;National Oceanic/Atmospheric Admin.</t>
  </si>
  <si>
    <t>60019722;60014982;60013372;60007171;60005248;60003500;106741969;100312437</t>
  </si>
  <si>
    <t>Shum C.K.</t>
  </si>
  <si>
    <t>Orbit accuracy requirement for ABYSS: The space station radar altimeter to map global bathymetry</t>
  </si>
  <si>
    <t>10.1109/LGRS.2009.2012877</t>
  </si>
  <si>
    <t>2-s2.0-70350347989</t>
  </si>
  <si>
    <t>ACI-MD-04</t>
  </si>
  <si>
    <t>['topographic component', 'successfully used', 'scientific community', 'perpendicular baseline', 'novel method', 'mathematical description', 'letter presents', 'fringe patterns', 'four one', 'differential interferograms', '2 satellite']</t>
  </si>
  <si>
    <t>Digital elevation model (DEM) | Interferogram time series | Synthetic aperture radar (SAR) interferometry (InSAR)</t>
  </si>
  <si>
    <t>Two-pass differential synthetic aperture radar interferometry processing have been successfully used by the scientific community to derive velocity fields. Nevertheless, a precise digital elevation model (DEM) is necessary to remove the topographic component from the interferograms. This letter presents a novel method to detect and retrieve DEM errors by analyzing time series of differential interferograms. The principle of the method is based on the comparison of fringe patterns with the perpendicular baseline. First, a mathematical description of the algorithm is exposed. Then, the algorithm is applied on a series of four one-day European Remote Sensing 1 and 2 satellite (ERS-1/2) interferograms. ¬© 2009 IEEE.</t>
  </si>
  <si>
    <t>830-834</t>
  </si>
  <si>
    <t>60104170;60104170;100642790;60104170;60104170</t>
  </si>
  <si>
    <t>57200932966;7006734665;57200933127;35424974600;7004216193</t>
  </si>
  <si>
    <t>Bombrun, Lionel;Gay, Michel;Trouv√©, Emmanuel;Vasile, Gabriel;Mars, J√©r√¥me</t>
  </si>
  <si>
    <t>Saint Martin d'Heres;Annecy</t>
  </si>
  <si>
    <t>Grenoble Images Parole Signal Automatique;Systemes</t>
  </si>
  <si>
    <t>60104170;100642790</t>
  </si>
  <si>
    <t>Bombrun L.</t>
  </si>
  <si>
    <t>DEM error retrieval by analyzing time series of differential interferograms</t>
  </si>
  <si>
    <t>10.1109/LGRS.2009.2026434</t>
  </si>
  <si>
    <t>2-s2.0-70350348647</t>
  </si>
  <si>
    <t>1710.2005.04</t>
  </si>
  <si>
    <t>['possible reasons', 'pigment fractions', 'mechanisms responsible', 'kinetic characteristics', 'giant chlorosomes', 'excitation transfer', 'energy migration', 'electronic excitations']</t>
  </si>
  <si>
    <t>Chlorosomes | Green bacteria | Migration of electronic excitation | Photosynthetic apparatus</t>
  </si>
  <si>
    <t>Some data on the structure and composition of chlorosomes are in conflict with their energy and kinetic characteristics. Among the latter is the very short excitation lifetime of the dominant pigment C740 in the 3D giant chlorosome (about 1000 pigment molecules per reaction center). Therewith the excitation transfer from C740 to baseplate bacteriochlorophyll B795 and further to the main membrane B860 can hardly be efficient. This result was obtained by modeling the energy migration between these pigment fractions in maximally optimized conditions. The possible reasons and mechanisms responsible for such strong nonphotochemical quenching of electronic excitations in the pigments of giant chlorosomes are substantiated and discussed. ¬© Pleiades Publishing, Inc., 2009.</t>
  </si>
  <si>
    <t>302-307</t>
  </si>
  <si>
    <t>Biophysics</t>
  </si>
  <si>
    <t>Borisov, A. Yu</t>
  </si>
  <si>
    <t>Borisov A.Y.</t>
  </si>
  <si>
    <t>Can giant chlorosomes be part of the light-harvesting antennae of green bacteria?</t>
  </si>
  <si>
    <t>10.1134/S0006350909030063</t>
  </si>
  <si>
    <t>2-s2.0-70350352746</t>
  </si>
  <si>
    <t>['close position', 'carrier frequency']</t>
  </si>
  <si>
    <t>A method is substantiated to ensure energy security for the satellite communication systems (SCS) at a close position of the radio interception receiver. This is done by lowering the carrier frequency down to f0 = 60...80 MHz and by applying spaced measurements with n ‚â• 4 receiving antennas. ¬© Pleiades Publishing, Ltd., 2009.</t>
  </si>
  <si>
    <t>393-398</t>
  </si>
  <si>
    <t>60070541;60070541</t>
  </si>
  <si>
    <t>16024215200;13806812900</t>
  </si>
  <si>
    <t>Chipiga, A. F.;Senokosova, A. V.</t>
  </si>
  <si>
    <t>Stavropol</t>
  </si>
  <si>
    <t>North Caucasus Federal University</t>
  </si>
  <si>
    <t>Chipiga A.</t>
  </si>
  <si>
    <t>A method to ensure energy security of satellite communication systems</t>
  </si>
  <si>
    <t>10.1134/S0010952509050086</t>
  </si>
  <si>
    <t>2-s2.0-70350362704</t>
  </si>
  <si>
    <t>['volatiles released', 'volatile cues', 'vegetation near', 'two varieties', 'synthetic lure', 'stimulated oviposition', 'results indicate', 'repelled oviposition', 'quantitative differences', 'proportion 10', 'odor profiles', 'natural conditions', 'methyl salicylate', 'llc 2009', 'laboratory experiments', 'grape cluster', 'grape bunches', 'field cage', 'components released', 'business media', 'botrana infestations', 'blank control', 'attractive dosage', 'artificial lure', '(¬±)- linalool']</t>
  </si>
  <si>
    <t>Female behavior | Field cage | Grapevine moth | Oviposition bioassay | Plant volatiles</t>
  </si>
  <si>
    <t>In laboratory experiments, we identified and quantified volatiles emitted by inflorescences and berries of two grape varieties (Trebbiano and Sangiovese) and examined the effects of the volatiles on oviposition by the grapevine moth Lobesia botrana. Compared to Trebbiano, Sangiovese is relatively more susceptible to L. botrana infestations under natural conditions. Chemical and electrophysiological analysis indicated only quantitative differences between the volatiles released by the two varieties. In a dual-choice oviposition bioassay based only on volatile cues, females did not show any preference between the two varieties. The six major components of the odor profiles that were GC-EAD-active to female antennae included: Limonene, 4,8-dimethyl-1,(E)-3,7-nonatriene, (¬±)-linalool, (E)-caryophyllene, (E,E)-Œ±-farnesene, and methyl salicylate. At the beginning of the berry touch phenological stage, their proportions were about 10:0.6:0.4:0.5:0.9:0.6 in Trebbiano and 10:1:0.4:1.5:0.4:0.3 in Sangiovese. A six-component synthetic lure (with the proportion 10:1:1:1:1:1, which approximated the ratio of components released by both varieties) was used in further laboratory oviposition bioassays. Depending on its dosage, the synthetic lure either attracted or repelled oviposition. L. botrana females laid significantly more eggs in the presence of either the grape bunches or the synthetic lure at the attractive dosage. In a release-capture experiment conducted in a field cage that covered two grapevine rows, the synthetic lure was more attractive than a grape cluster or a blank control, and it stimulated oviposition on the vegetation near the lure. The results indicate that L. botrana uses olfactory cues to select oviposition sites and that an artificial lure, containing the major volatiles released by two grape varieties, may be useful in monitoring female activity in the field. ¬© Springer Science + Business Media, LLC 2009.</t>
  </si>
  <si>
    <t>1054-1062</t>
  </si>
  <si>
    <t>107965706;107965706;60014096;107965706;60028868</t>
  </si>
  <si>
    <t>16416726100;6506511444;8552147200;6508115232;6701333552</t>
  </si>
  <si>
    <t>Anfora, Gianfranco;Tasin, Marco;de Cristofaro, Antonio;Ioriatti, Claudio;Lucchi, Andrea</t>
  </si>
  <si>
    <t>Pisa;Campobasso;</t>
  </si>
  <si>
    <t>Universit√† di Pisa;Universit√† degli Studi del Molise;IASMA-FEM Research and Innovation Centre</t>
  </si>
  <si>
    <t>60028868;60014096;107965706</t>
  </si>
  <si>
    <t>Anfora G.</t>
  </si>
  <si>
    <t>Synthetic grape volatiles attract mated lobesia botrana females in laboratory and field bioassays</t>
  </si>
  <si>
    <t>10.1007/s10886-009-9686-5</t>
  </si>
  <si>
    <t>2-s2.0-70350382722</t>
  </si>
  <si>
    <t>['¬© 2009', 'work reported', 'water content', 'velocity anomalies', 'travel times', 'travel time', 'successfully used', 'strongly affected', 'sites contaminated', 'shielded antennae', 'profile configuration', 'pore water', 'polluted sand', 'plume pollution', 'physical characteristics', 'main changes', 'lnapl ).', 'light non', 'lateral flow', 'injecting water', 'higher velocity', 'gpr measurements', 'fuel injection', 'difference time', 'diesel fuel', 'destructive method', 'contaminated sand', 'constant time', 'constant offset', 'clear reflections', 'area situated', 'area close', 'acquisition procedure', '1200 mhz']</t>
  </si>
  <si>
    <t>Finite difference time domain modelling | Fuel contamination | GPR | LNAPL | Reflection | Saturated zone | Vadose zone | Water table</t>
  </si>
  <si>
    <t>Ground penetrating radar (GPR) is a non-destructive method which, over the past 10 years, has been successfully used not only to estimate the water content of soil, but also to detect and monitor the infiltration of pollutants on sites contaminated by light non-aqueous phase liquids (LNAPL). We represented a model water table aquifer (72 cm depth) by injecting water into a sandbox that also contains several buried objects. The GPR measurements were carried out with shielded antennae of 900 and 1200 MHz, respectively, for common mid point (CMP) and constant offset (CO) profiles. We extended the work reported by Loeffler and Bano by injecting 100 L of diesel fuel (LNAPL) from the top of the sandbox. We used the same acquisition procedure and the same profile configuration as before fuel injection. The GPR data acquired on the polluted sand did not show any clear reflections from the plume pollution; nevertheless, travel times are very strongly affected by the presence of the fuel and the main changes are on the velocity anomalies. We can notice that the reflection from the bottom of the sandbox, which is recorded at a constant time when no fuel is present, is deformed by the pollution. The area close to the fuel injection point is characterized by a higher velocity than the area situated further away. The area farther away from the injection point shows a low velocity anomaly which indicates an increase in travel time. It seems that pore water has been replaced by fuel as a result of a lateral flow. We also use finite-difference time-domain (FDTD) numerical GPR modelling in combination with dielectric property mixing models to estimate the volume and the physical characteristics of the contaminated sand. ¬© 2009.</t>
  </si>
  <si>
    <t>846-858</t>
  </si>
  <si>
    <t>Comptes Rendus - Geoscience</t>
  </si>
  <si>
    <t>60210082;60210082;60004967</t>
  </si>
  <si>
    <t>7006554716;6507778575;7403148484</t>
  </si>
  <si>
    <t>Bano, Maksim;Loeffler, Olivier;Girard, Jean Fran√ßois</t>
  </si>
  <si>
    <t>Strasbourg;Orleans</t>
  </si>
  <si>
    <t>EOST - √âcole et Observatoire des Sciences de la Terre;BRGM</t>
  </si>
  <si>
    <t>60210082;60004967</t>
  </si>
  <si>
    <t>Bano M.</t>
  </si>
  <si>
    <t>Ground penetrating radar imaging and time-domain modelling of the infiltration of diesel fuel in a sandbox experiment</t>
  </si>
  <si>
    <t>S1631071309001692</t>
  </si>
  <si>
    <t>10.1016/j.crte.2009.08.002</t>
  </si>
  <si>
    <t>2-s2.0-70350408339</t>
  </si>
  <si>
    <t>['well within', 'suitable models', 'suitable character', 'stochastic events', 'species complex', 'southwestern australia', 'single species', 'second antennae', 'results show', 'resting eggs', 'positively correlated', 'population structure', 'patchy nature', 'much younger', 'morphological plasticity', 'molecular phylogeny', 'longirostris could', 'intraspecific divergence', 'high degree', 'haplotypes resulted', 'granite outcrops', 'geographical distributions', 'genetic structure', 'genetic pattern', 'genetic level', 'frontal appendages', 'frontal appendage', 'ephemeral pools', 'either subject', 'divergence found', 'current distribution', 'branchinella longirostris', 'allopatric fragmentation', '8 %)', '7 %)']</t>
  </si>
  <si>
    <t>COI mtDNA | Frontal appendage | Geometric morphometrics | Granite rock pools | Large branchiopods | Nested clade analysis | Phylogeography</t>
  </si>
  <si>
    <t>Branchinella longirostris is a fairy shrimp endemic to ephemeral pools on granite outcrops in southwestern Australia. The patchy nature of its habitat is thought to result in a high degree of subdivision among populations, potentially promoting speciation. We combined traditional taxonomy with a molecular phylogeny of cytochrome c oxidase I (COI) to test whether B. longirostris could be a species complex and whether the frontal appendage on the second antennae of males is a suitable character to differentiate new species. We also used nested clade analysis to assess the population structure and demographic factors explaining the geographical distributions of the mt DNA haplotypes. The results show that shapes of frontal appendages are not congruent with the mitochondrial genetic structure; however, they are positively correlated with geography. We conclude that the frontal appendage in B. longirostris is either subject to selection or a result of morphological plasticity; thus, its use in taxonomy remains uncertain. The intraspecific divergence in B. longirostris (‚â§7.7%) was approximately one third as large as the divergence from the outgroup (17.8-20.8%) and well within the ranges of divergence found in other crustaceans with fragmented population structure. There is some association between genetic structure and geography, resulting in the inference of restricted gene flow with isolation by distance and allopatric fragmentation as the most suitable models of the historical population processes. It is likely that the current distribution of haplotypes resulted from the dispersal of resting eggs by stochastic events (wind, birds) rather than from a fragmentation of previously continuous habitat as the estimated evolutionary age of the species (‚â§6.1 my) is much younger than its habitat (50-100 my). We found some evidence on the genetic level to support the hypothesis that B. longirostris could be a complex of species; however, the lack of correlation between the genetic pattern and the reproductively important frontal appendage lends a support to a view that B. longirostris is a single species with an exceptionally high intraspecific diversity. ¬© Springer Science+Business Media B.V. 2009.</t>
  </si>
  <si>
    <t>Hydrobiologia</t>
  </si>
  <si>
    <t>60031806;60031806-60010571</t>
  </si>
  <si>
    <t>13406902400;7006653852</t>
  </si>
  <si>
    <t>Zofkova, Magdalena;Timms, Brian V.</t>
  </si>
  <si>
    <t>Perth;Callaghan</t>
  </si>
  <si>
    <t>The University of Western Australia;The University of Newcastle, Australia</t>
  </si>
  <si>
    <t>60031806;60010571</t>
  </si>
  <si>
    <t>Zofkova M.</t>
  </si>
  <si>
    <t>A conflict of morphological and genetic patterns in the australian anostracan Branchinella longirostris</t>
  </si>
  <si>
    <t>10.1007/s10750-009-9862-1</t>
  </si>
  <si>
    <t>2-s2.0-70350431430</t>
  </si>
  <si>
    <t>R01GM069551</t>
  </si>
  <si>
    <t>['rights reserved', 'protein sequence', 'nonfimbrial adhesin', 'localized 29', 'linker region', 'like domain', 'globular structure', 'emaa appendage', 'electron tomography', 'distal end', 'collagen binding', 'bent conformation', 'bacterial surface', 'american society', 'adopts either', 'adhesin extracted', '9 subvolumes', '8 nm', '6 nm', '4 nm', '3d structure', '170 ¬∞', '140 ¬∞']</t>
  </si>
  <si>
    <t>The periodontal pathogen Aggregatibacter actinomycetemcomitans displays on the bacterial surface a nonfimbrial adhesin, EmaA, which is required for collagen binding. In this study, electron tomography was used to characterize the three-dimensional (3D) architecture of this adhesin. The antenna-like surface appendages, corresponding to EmaA, were found to be composed of an ellipsoidal domain capping a rod-like domain that adopts either a straight or a bent conformation at various positions along the length. The most common flexible point along the length of the EmaA appendage was localized 29.4 nm away from the distal end. One-fifth of the appendages were straight and the remaining showed angles distributed between 140¬∞ and 170¬∞ at this location. Deletion analysis mapped this bend to amino acids 611 to 640 of the protein sequence. The 3D structure of the collagen binding domain of EmaA was generated by alignment and averaging of 9 subvolumes of the adhesin extracted from tomograms. The structure contains three subdomains: a globular structure with a diameter of ‚àº5 nm and a cylindrical domain (‚àº4.4 nm by 5.8 nm) separated by a linker region with a diameter of ‚àº3 nm, followed by a cylindrical domain (‚àº4.6 nm by 6.6 nm). This is the first 3D structure of a trimeric autotransporter protein of A. actinomycetemcomitans. Copyright ¬© 2009, American Society for Microbiology. All Rights Reserved.</t>
  </si>
  <si>
    <t>6253-6261</t>
  </si>
  <si>
    <t>60009500;60009500;60009500</t>
  </si>
  <si>
    <t>57192971668;7003549929;7005075034</t>
  </si>
  <si>
    <t>Yu, Chunxiao;Mintz, Keith P.;Ruiz, Teresa</t>
  </si>
  <si>
    <t>Burlington</t>
  </si>
  <si>
    <t>University of Vermont</t>
  </si>
  <si>
    <t>Investigation of the three-dimensional architecture of the collagen adhesin EmaA of Aggregatibacter actinomycetemcomitans by electron tomography</t>
  </si>
  <si>
    <t>10.1128/JB.00563-09</t>
  </si>
  <si>
    <t>2-s2.0-70350449410</t>
  </si>
  <si>
    <t>['street trials', 'siemens heimdall', 'radio frequency', 'practical installations', 'one side', 'night time', 'mova applications', 'minimize cost', 'lpu measures', 'ground height', 'ground detectors', 'ground detector', 'good performance', 'flawless performance', 'assessment system', 'also demonstrated']</t>
  </si>
  <si>
    <t>Siemens Traffic Solutions has developed the Siemens Heimdall, the above ground detectors for SCOOT and MOVA applications so as to enhance the performance of the detectors in controlled test environments in a series of practical installations. The deployed system uses an advanced planar design to minimize cost, with antenna on one side and Radio Frequency (RF) on the other. The assessment system of the Heimdall was based on a ground truthing approach which is used to provide the control against the performance above the ground detector. The system is found to be capable of detecting all objects above ground height and is more accurate than the loop. Heimdall is also demonstrated with good performance in consideration with occupancy and LPU measures. The trial periods spanned were daytime and night time and bad weather including rainfall and presented the detector's flawless performance on-street trials.</t>
  </si>
  <si>
    <t>402-404</t>
  </si>
  <si>
    <t>Traffic Engineering and Control</t>
  </si>
  <si>
    <t>Manston, Keith</t>
  </si>
  <si>
    <t>Manston K.</t>
  </si>
  <si>
    <t>Above ground scoot and</t>
  </si>
  <si>
    <t>2-s2.0-70350506281</t>
  </si>
  <si>
    <t>NCET-06-0166</t>
  </si>
  <si>
    <t>['textural preservation', 'speckle reduction', 'sar images', 'puts forward', 'novel parameter', 'local coefficient', 'information theory', 'heterogeneous regions', 'heterogeneity measurement', 'hbsrf ),', 'general index', 'edge preservation', 'computer simulation', 'best balance', 'based upon']</t>
  </si>
  <si>
    <t>heterogeneity measurement | image processing | information theory | speckle reduction | synthetic aperture radar</t>
  </si>
  <si>
    <t>Most adaptive speckle filters are based on the local coefficient of variation, which serves to measure the heterogeneity of synthetic aperture radar (SAR) images. However, the sensitivity of the measurements to speckle and noise of SAR images would greatly deteriorate the speckle reduction. This article, based upon the information theory, presents a novel parameter for the heterogeneity measurement as a general index to quantitate the SAR image heterogeneity. Further, as a new speckle reduction algorithm based on the aforesaid quantitative heterogeneity measurements, it puts forward a heterogeneity-based speckle reduction filter (HBSRF), which uses the information-theoretic heterogeneity measurements as a criterion to classify the SAR images as belonging to homogeneous or heterogeneous regions. Then the finite iteration procedure and edge detection algorithms are adopted to strike the best balance between speckle reduction and edge preservation. The results from the computer simulation have demonstrated that the proposed effective method is superior to the conventional speckle filters based on the local coefficient of variation both in textural preservation and speckle reduction. ¬© 2009 Chinese Journal of Aeronautics.</t>
  </si>
  <si>
    <t>528-534</t>
  </si>
  <si>
    <t>56720961200;35107211500;6602372082;16320139400</t>
  </si>
  <si>
    <t>Jie, Chen;Jing, Zhu;Chunsheng, Li;Yinqing, Zhou</t>
  </si>
  <si>
    <t>Jie C.</t>
  </si>
  <si>
    <t>A Novel Speckle Filter for SAR Images Based on Information-theoretic Heterogeneity Measurements</t>
  </si>
  <si>
    <t>S1000936108601363</t>
  </si>
  <si>
    <t>10.1016/S1000-9361(08)60136-3</t>
  </si>
  <si>
    <t>2-s2.0-70350516444</t>
  </si>
  <si>
    <t>['temperature plasma', 'stimulated inflammation', 'quiescent atmospheric', 'pressure air', 'liquid hydrocarbon', 'input power', 'induction period', 'high values']</t>
  </si>
  <si>
    <t>Rapid nonthermal plasma-stimulated inflammation of liquid hydrocarbon (alcohol) films is realized under the conditions of a surface microwave discharge initiated in quiescent atmospheric-pressure air. The induction period is found, and the velocity of the intense combustion front is determined. Combustion is initiated by the low-temperature plasma of the surface microwave discharge that exists at high values of the reduced electric field. It is shown that the induction period varies between 10 and 100 Œºs depending on the input power, the plasma-stimulated inflammation occurs on the antenna at the site where the surface microwave discharge burns, and the velocity of the intense combustion front near the antenna reaches 300-350 m/s. ¬© Pleiades Publishing, Ltd., 2009.</t>
  </si>
  <si>
    <t>1467-1475</t>
  </si>
  <si>
    <t>Technical Physics</t>
  </si>
  <si>
    <t>6602104839;8417599600</t>
  </si>
  <si>
    <t>Shibkov, V. M.;Shibkova, L. V.</t>
  </si>
  <si>
    <t>Inflammation dynamics of thin alcohol films under the action of a surface microwave discharge initiated in atmospheric-pressure air</t>
  </si>
  <si>
    <t>10.1134/S1063784209100107</t>
  </si>
  <si>
    <t>2-s2.0-70350524785</t>
  </si>
  <si>
    <t>2007CB310603</t>
  </si>
  <si>
    <t>['verlag 2009', 'transmit antennas', 'time code', 'simulations illustrate', 'properly choosing', 'ostbcs exist', 'orthogonal space', 'novel rate', 'group precoding', 'full diversity', 'designed parameters', 'conventional ostbcs', 'combines coordinate', 'coding scheme', 'certain numbers']</t>
  </si>
  <si>
    <t>Coordinate-interleaving | Full diversity | Group precoding | Space-time coding</t>
  </si>
  <si>
    <t>Orthogonal space-time block codes (OSTBCs) have attracted considerable attention due to their low complexity linear decoding and full diversity in Rayleigh fading channels. However, OSTBCs exist only for certain numbers of transmit antennas and do not provide full code rate when more than two transmit antennas are used. In this paper, a novel rate-2 algebraic space-time code that combines coordinate-interleaving and group precoding is proposed. By properly choosing the designed parameters, the coding scheme can achieve full diversity order and high coding gain. The receiver adopts polynomial complexity sphere decoding algorithm to get maximum likelihood (ML) performance. Analysis and simulations illustrate that the new code exhibits significant performance gain over the conventional OSTBCs and diagonal algebraic space-time code. ¬© Higher Education Press and Springer-Verlag 2009.</t>
  </si>
  <si>
    <t>371-377</t>
  </si>
  <si>
    <t>16312136300;56852500400</t>
  </si>
  <si>
    <t>Jin, Xiufeng;Bi, Guangguo</t>
  </si>
  <si>
    <t>Jin X.</t>
  </si>
  <si>
    <t>A novel rate-2 full diversity algebraic space-time code</t>
  </si>
  <si>
    <t>10.1007/s11460-009-0059-1</t>
  </si>
  <si>
    <t>2-s2.0-70350549882</t>
  </si>
  <si>
    <t>['¬± 1ãä', 'poor rf', 'leakage prevalent', 'conventional mixer', 'conjugation solutions', 'completely mitigated', 'bistatic results', 'based phase', '120 dbm']</t>
  </si>
  <si>
    <t>Antenna arrays | Beam steering | Phase conjugation | Phased arrays</t>
  </si>
  <si>
    <t>In this paper, we verify a new phase conjugating architecture suitable for deployment as the core building block in retrodirective antenna arrays, which can be scaled to any number of elements in a modular way without impacting on complexity. Our solution is based on a modified in-phase and quadrature modulator architecture, which completely resolves four major shortcomings of the conventional mixer-based approach currently used for the synthesis of phase conjugated energy derived from a sampled incoming wavefront. 1) The architecture presented removes the need for a local oscillator running at twice the RF signal frequency to be conjugated. 2) It maintains a constant transmit power even if receive power goes as low as -120 dBm. 3) All unwanted re-transmit signal products are suppressed by at least 40 dB. 4) The issue of poor RF-IF leakage prevalent in mixer-based phase-conjugation solutions is completely mitigated. The circuit has also been shown to have high conjugation accuracy (better than ¬±1Ãä at -60-dBm input). Near theoretically perfect experimental monostatic and bistatic results are presented for a ten-element retrodirective array constructed using the new phase conjugation architecture. ¬© 2009 IEEE.</t>
  </si>
  <si>
    <t>2301-2306</t>
  </si>
  <si>
    <t>Fusco, Vincent;Buchanan, Neil B.</t>
  </si>
  <si>
    <t>High-performance IQ modulator-based phase conjugator for modular retrodirective antenna array implementation</t>
  </si>
  <si>
    <t>10.1109/TMTT.2009.2029033</t>
  </si>
  <si>
    <t>2-s2.0-70350576722</t>
  </si>
  <si>
    <t>['wavevector domain', 'usually happens', 'universal scheme', 'spatially multiplexed', 'spatially multiplex', 'spatial variations', 'proposed scheme', 'pe within', 'parasitic elements', 'orthogonal set', 'mimo system', 'input streams', 'desired combinations', 'currents induced', 'basis functions', 'basis ).', 'antenna domain', 'angular variations', 'angular functions']</t>
  </si>
  <si>
    <t>Adaptive antennas | ESPAR | MIMO | Space-time coding | Switched parasitic array</t>
  </si>
  <si>
    <t>A universal scheme for encoding multiple symbol streams using a single driven element (and consequently a single radio frequency (RF) frontend) surrounded by parasitic elements (PE) loaded with variable reactive loads, is proposed in this paper. The proposed scheme is based on creating a MIMO system by expanding the far-field of a compact parasitic array into an orthogonal set of angular functions (basis). Independent information streams are encoded by means of angular variations of the far-field in the wavevector domain, rather than spatial variations as usually happens in conventional MIMO systems. The array can spatially multiplex the input streams by creating all the desired linear combinations (for a given modulation scheme) of the basis functions. The desired combinations are obtained by projecting the ratio of the symbols to be spatially multiplexed on the ratio of the basis functions- weights (complex coefficients), which is a function of the currents induced on the PE within the antenna domain, and controlled by the independent reactive loadings. ¬© 2009 IEEE.</t>
  </si>
  <si>
    <t>5133-5143</t>
  </si>
  <si>
    <t>60022072-60022134;60022072;60022072;60022134</t>
  </si>
  <si>
    <t>26537020800;8751989500;11440755700;7402378359</t>
  </si>
  <si>
    <t>Alrabadi, Osama N.;Papadias, Constantinos B.;Kalis, Antonis;Prasad, Ramjee</t>
  </si>
  <si>
    <t>A universal encoding scheme for MIMO transmission using a single active element for PSK modulation schemes</t>
  </si>
  <si>
    <t>10.1109/TWC.2009.080824</t>
  </si>
  <si>
    <t>2-s2.0-70350580922</t>
  </si>
  <si>
    <t>['specific mber', 'mut schemes', 'mut ).', 'multiuser transmitter', 'average mber']</t>
  </si>
  <si>
    <t>Downlink | Minimum bit error rate | Minimum mean square error | Multiuser transmission | Particle swarm optimisation | Precoding | Sequential quadratic programming</t>
  </si>
  <si>
    <t>We consider the downlink of a multiuser system equipped with multiple antennas transmitting to multiple singleantenna mobile receivers. Particle swarm optimisation (PSO) is invoked to solve the constrained nonlinear optimisation problem for the minimum bit error rate (MBER) multiuser transmitter (MUT). The proposed PSO aided symbol-specific MBER-MUT and average MBER-MUT schemes provide improved performance in comparison to the conventional minimum mean-squareerror MUT scheme, while imposing a reduced complexity compared to the state-of-the-art sequential quadratic programming based symbol-specific MBER-MUT and average MBER-MUT schemes, respectively. ¬© 2009 IEEE.</t>
  </si>
  <si>
    <t>5012-5017</t>
  </si>
  <si>
    <t>36629687000;55733364300;56263701900;36043733600</t>
  </si>
  <si>
    <t>Yao, W.;Chen, S.;Tan, S.;Hanzo, L.</t>
  </si>
  <si>
    <t>Yao W.</t>
  </si>
  <si>
    <t>Minimum bit error rate multiuser transmission designs using particle swarm optimisation</t>
  </si>
  <si>
    <t>10.1109/TWC.2009.090792</t>
  </si>
  <si>
    <t>2-s2.0-70350586996</t>
  </si>
  <si>
    <t>CCF-0434410</t>
  </si>
  <si>
    <t>['technology comes', 'special case', 'rf chains', 'receiver sides', 'rayleigh fading', 'pruned system', 'power consuming', 'part paper', 'outage probability', 'optimal channel', 'nakagami fading', 'nakagami channel', 'multiplexing gain', 'mt ),', 'mr antennas', 'lt mt', 'lt ).', 'lr mr', 'less expensive', 'input multioutput', 'index terms', 'full system', 'fast algorithm', 'diversity gain', 'antennas connecting', 'antenna selection']</t>
  </si>
  <si>
    <t>Antenna selection | Diversity gain | Fast algorithm | MIMO | Nakagami fading | Outage probability | Rayleigh fading | Spatial multiplexing gain | Tradeoff</t>
  </si>
  <si>
    <t>The large gain promised by the multi-input multioutput (MIMO) technology comes with a cost. In particular, multiple analog radio frequency (RF) chains, which are expensive and power consuming, are required at both the transmitter and receiver sides. On the other hand, the antennas connecting to the RF chains are less expensive. Hence, one engineering compromise is to implement more antennas than RF chains and to use only a subset of them based on some antenna selection (AS) algorithm. An interesting question therefore arises: given a RF chain limited MIMO system, what is the fundamental performance gain by adding more antennas? In this two-part paper, we answer this question by using the diversity-multiplexing (D-M) gain tradeoff metric. Consider a Rayleigh fading channel with Mt) antennas and Lt (Lt Mt) RF chains at the transmitter while Mr antennas and Lr (Lr Mr) RF chains at the receiver. We obtain the fundamental D-M tradeoff as a function of Mt, Mr, and min(Lr, Lt). Referring to the special case where Lt = Mt) and Lr = Mr as the RF unlimited system (or full system) and RF limited system (or pruned system) otherwise, we prove that the pruned system with optimal channel-dependent AS has the same D-M tradeoff as the full system if the multiplexing gain is less than some integer threshold P, while it suffers from some diversity gain loss for multiplexing gains larger than P. In particular, if min(Lr, Lt) = K = min(Mr, Mt), then P = K, i.e. the D-M tradeoffs of the pruned system and the full system are the same. Moreover, this result can be extended to more general fading channels such as Nakagami channel. A fast and D-M tradeoff-optimal AS algorithm is proposed as a byproduct of our analysis. Index Terms?Antenna selection, diversity gain, fast algorithm, MIMO, Nakagami fading, outage probability, Rayleigh fading, spatial multiplexing gain, tradeoff. ¬© 2009 IEEE.</t>
  </si>
  <si>
    <t>5238-5247</t>
  </si>
  <si>
    <t>60000221-60013301;60000221</t>
  </si>
  <si>
    <t>57199495798;7005070484</t>
  </si>
  <si>
    <t>Jiang, Yi;Varanasi, Mahesh K.</t>
  </si>
  <si>
    <t>San Diego;Boulder</t>
  </si>
  <si>
    <t>Qualcomm Incorporated;University of Colorado Boulder</t>
  </si>
  <si>
    <t>60013301;60000221</t>
  </si>
  <si>
    <t>Jiang Y.</t>
  </si>
  <si>
    <t>The RF-chain limited MIMO system-part I: Optimum diversity-multiplexing tradeoff</t>
  </si>
  <si>
    <t>10.1109/TWC.2009.081385</t>
  </si>
  <si>
    <t>2-s2.0-70350594366</t>
  </si>
  <si>
    <t>NSC-97-2221-E-009-001-MY3</t>
  </si>
  <si>
    <t>['source precoder', 'relay precoder', 'relay links', 'relay link', 'precoding matrices', 'multiple antennas', 'mse matrix', 'joint source', 'iterative water', 'filling technique', 'facilitate analysis', 'existing methods', 'direct minimization', 'conducting minimization', 'allow us']</t>
  </si>
  <si>
    <t>Amplify-and-forward (AF) | Channel state information (CSI) | Cooperative transmission schemes | Mean-square-error (MSE) | Multiple-input multiple-output (MIMO) | Precoder</t>
  </si>
  <si>
    <t>This paper considers transmitter precoding in an amplify-and-forward cooperative system where multiple antennas are equipped at the source, the relay, and the destination. Existing methods for the problem only consider the design of the relay precoder. To further improve the performance, we include the source precoder into the design. Using a minimum-meansquare- error (MMSE) criterion, we propose a joint source/relay precoder design method, taking both the direct and relay links into account. It is shown that the MMSE is a highly nonlinear function of the precoding matrices, and a direct minimization is not feasible. To facilitate analysis, we propose to design the precoders toward first diagonalizing the MSE matrix of the relay link. This imposes certain structural constraints on both precoders that allow us to derive an analytically tractable MSE upper bound. By conducting minimization with respect to this bound, the solution can be obtained by an iterative water-filling technique. ¬© 2009 IEEE.</t>
  </si>
  <si>
    <t>4928-4933</t>
  </si>
  <si>
    <t>23483242400;7407080642;7409253247</t>
  </si>
  <si>
    <t>Tseng, Fan Shuo;Wu, Wen Rong;Wu, Jwo Yuh</t>
  </si>
  <si>
    <t>Tseng F.</t>
  </si>
  <si>
    <t>Joint source/relay precoder design in nonregenerative cooperative systems using an MMSE criterion</t>
  </si>
  <si>
    <t>10.1109/TWC.2009.081152</t>
  </si>
  <si>
    <t>2-s2.0-70350594371</t>
  </si>
  <si>
    <t>['work derives', 'wired relays', 'transmit antennas', 'tier networks', 'tier interference', 'terrestrial propagation', 'special case', 'sensing approach', 'rayleigh fading', 'nearfar problem', 'maximum number', 'limited regime', 'hotspot interference', 'femtocell users', 'femtocell coverage', 'far effect', 'either tier', 'edge location', 'distributed antennas', 'decentralized carrier', 'cellular users', 'case cell', 'analysis accounts']</t>
  </si>
  <si>
    <t>Coverage | Diversity | Femtocell | Hotspot | Interference | Macrocell | Microcell | MIMO | Spatial reuse | Spectrum | Two-tier</t>
  </si>
  <si>
    <t>In two-tier networks - comprising a conventional cellular network overlaid with shorter range hotspots (e.g. femtocells, distributed antennas, or wired relays) - with universal frequency reuse, the near-far effect from cross-tier interference creates dead spots where reliable coverage cannot be guaranteed to users in either tier. Equipping the macrocell and femtocells with multiple antennas enhances robustness against the nearfar problem. This work derives the maximum number of simultaneously transmitting multiple antenna femtocells meeting a per-tier outage probability constraint. Coverage dead zones are presented wherein cross-tier interference bottlenecks cellular and femtocell coverage. Two operating regimes are shown namely 1) a cellular-limited regime in which femtocell users experience unacceptable cross-tier interference and 2) a hotspot-limited regime wherein both femtocell users and cellular users are limited by hotspot interference. Our analysis accounts for the per-tier transmit powers, the number of transmit antennas (single antenna transmission being a special case) and terrestrial propagation such as the Rayleigh fading and the path loss exponents. Single-user (SU) multiple antenna transmission at each tier is shown to provide significantly superior coverage and spatial reuse relative to multiuser (MU) transmission.We propose a decentralized carrier-sensing approach to regulate femtocell transmission powers based on their location. Considering a worst-case cell-edge location, simulations using typical path loss scenarios show that our interference management strategy provides reliable cellular coverage with about 60 femtocells per cell-site. ¬© 2009 IEEE.</t>
  </si>
  <si>
    <t>5314-5327</t>
  </si>
  <si>
    <t>60015272;60009379;60013372</t>
  </si>
  <si>
    <t>9738583500;8902345100;55627508700</t>
  </si>
  <si>
    <t>Chandrasekhar, Vikram;Kountouris, Marios;Andrews, Jeffrey G.</t>
  </si>
  <si>
    <t>United States;United States;France</t>
  </si>
  <si>
    <t>Dallas;Austin;Gif-sur-Yvette</t>
  </si>
  <si>
    <t>Texas Instruments;The University of Texas at Austin;SUPELEC √âcole Sup√©rieure d'√âlectricit√©</t>
  </si>
  <si>
    <t>60015272;60013372;60009379</t>
  </si>
  <si>
    <t>Coverage in multi-antenna two-tier networks</t>
  </si>
  <si>
    <t>10.1109/TWC.2009.090241</t>
  </si>
  <si>
    <t>2-s2.0-70350599769</t>
  </si>
  <si>
    <t>['without introducing', 'transmitters equipped', 'time delays', 'three antennas', 'simple diversity', 'proposed scheme', 'proposed code', 'possible extensions', 'phase rotations', 'multiplications compared', 'modulated sub', 'ml decoder', 'less ultra', 'large number', 'information must', 'feedback bits', 'even values', 'decoding procedure', 'constellation expansion', 'certain number', 'amplitude amplifications', 'also propose', 'also discussed', '1 ppm']</t>
  </si>
  <si>
    <t>Pulse position modulation (PPM) | Space-time (ST) | Time-hopping ultra-wideband (TH-UWB)</t>
  </si>
  <si>
    <t>In this paper, we consider the problem of Space- Time (ST) coding with unipolar Pulse Position Modulations (PPM) and propose a novel ST code that satisfies a large number of construction constraints rendering it superior to the existing PPM encoding schemes. In particular, the proposed 2 1/2 - 2 code achieves a full transmit diversity order while transmitting at a rate of 1 PPM-symbol per channel use. The proposed scheme can be associated with M-ary PPM constellations for all even values of M without introducing any constellation expansion. This renders the proposed scheme suitable for low cost carrier-less Ultra-Wideband (UWB) systems where information must be conveyed only by the time delays of the modulated sub-nanosecond pulses without introducing any amplitude amplifications or phase rotations. Finally, the proposed scheme can be associated with a reduced complexity optimal Maximum-Likelihood (ML) decoder that takes the structure of the proposed code into consideration in order to simplify the decoding procedure. We also propose a simple diversity-preserving suboptimal decoder that requires approximately half the number of multiplications compared to the ML decoder. Possible extensions to transmitters equipped with three antennas are also discussed in situations where a certain number of feedback bits is available. ¬© 2009 IEEE.</t>
  </si>
  <si>
    <t>5086-5095</t>
  </si>
  <si>
    <t>60068769;60068769</t>
  </si>
  <si>
    <t>13003908400;34869123700</t>
  </si>
  <si>
    <t>Abou-Rjeily, Chadi;Bkassiny, Mario</t>
  </si>
  <si>
    <t>Abou-Rjeily C.</t>
  </si>
  <si>
    <t>Unipolar space-time codes with reduced decoding complexity for TH-UWB with PPM</t>
  </si>
  <si>
    <t>10.1109/TWC.2009.080684</t>
  </si>
  <si>
    <t>2-s2.0-70350600568</t>
  </si>
  <si>
    <t>Ministry of Land, Transport and Maritime Affairs</t>
  </si>
  <si>
    <t>07High Tech A01</t>
  </si>
  <si>
    <t>MLTM</t>
  </si>
  <si>
    <t>['wooden pallet', 'target object', 'tag detection', 'svm ).', 'successful deployment', 'save time', 'rfid systems', 'relative position', 'quick prediction', 'proposed method', 'proposed approach', 'diverse applications', 'detectability prediction', 'critical issues']</t>
  </si>
  <si>
    <t>Intelligent prediction of tag detection influencing factor | RFID | SVM</t>
  </si>
  <si>
    <t>RFID Tag detection/recognition is one of the most critical issues for successful deployment of RFID systems in diverse applications. The main factors influencing tag detection by RFID reader antenna include tag position, relative position of reader, read field length, etc. In this paper, we analyze the characteristics of tag detection for a carton box object on a wooden pallet by an experimental approach based on tag signal strength, and we propose a method for predicting detection related directly to the strength of tag signal using an intelligent machine learning technique called support vector machine (SVM). The use of the proposed method is able to save time and cost by quick prediction of tag detection. Extensive experiments showed that the proposed approach can predict tag recognition for a carton box object with an accuracy at 95% for various reader heights and read field lengths. The proposed approach is effective for determining the best tag detection influencing factor conditioned on the target object with the help of detectability prediction. ¬© 2009 IEEE.</t>
  </si>
  <si>
    <t>5050-5059</t>
  </si>
  <si>
    <t>60005273;60007511;60014982</t>
  </si>
  <si>
    <t>23479890500;7102027364;26643171500</t>
  </si>
  <si>
    <t>Jo, Minho;Youn, Hee Yong;Chen, Hsiao Hwa</t>
  </si>
  <si>
    <t>Taiwan;South Korea;South Korea</t>
  </si>
  <si>
    <t>Tainan;Seoul;Seoul</t>
  </si>
  <si>
    <t>National Cheng Kung University;Sungkyunkwan University;Korea University</t>
  </si>
  <si>
    <t>60014982;60007511;60005273</t>
  </si>
  <si>
    <t>Intelligent RFID tag detection using support vector machine</t>
  </si>
  <si>
    <t>10.1109/TWC.2009.071198</t>
  </si>
  <si>
    <t>2-s2.0-70350608416</t>
  </si>
  <si>
    <t>['trip nature', 'spectrum efficiency', 'sensor collision', 'rate sensors', 'propagation environments', 'low bit', 'large network', 'given anti', 'form analysis', 'feasible provided', 'easily met', 'collision performance', 'central reader', 'bsn ),', 'broad class', 'backscatter communication', 'appropriate modulation', 'aggregate bandwidth']</t>
  </si>
  <si>
    <t>Collision | Outage probability | RFID | Wireless networks</t>
  </si>
  <si>
    <t>Sensor collision (interference) is studied in a large network of low bit-rate sensors that communicate via backscatter, i.e. modulate the reflection of a common carrier transmitted by a central reader. Closed-form analysis is provided, quantifying sensor collision (interference) in high-density, backscatter sensor networks (BSN), as a function of number of tags and aggregate bandwidth. Analysis is applicable to a broad class of sensor subcarrier modulations, propagation environments and reader antenna directivity patterns. It is discovered that anti-collision performance in high-density backscatter sensor networks is feasible provided that appropriate modulation is used at each sensor. That is due to the round-trip nature of backscatter communication as well as the extended target range, which both impose stringent requirements on spectrum efficiency, not easily met by all modulations. Furthermore, aggregate bandwidth savings for given anti-collision performance are quantified, when simple division techniques on subcarrier (modulating) frequency and space (via moderately directive hub antenna) are combined. ¬© 2009 IEEE.</t>
  </si>
  <si>
    <t>5018-5029</t>
  </si>
  <si>
    <t>60022461;60015331;60015331</t>
  </si>
  <si>
    <t>9132603100;6508146948;7005683394</t>
  </si>
  <si>
    <t>Bletsas, Aggelos;Siachalou, Stavroula;Sahalos, John N.</t>
  </si>
  <si>
    <t>Chania;Thessaloniki</t>
  </si>
  <si>
    <t>Technical University of Crete;Aristotle University of Thessaloniki</t>
  </si>
  <si>
    <t>60022461;60015331</t>
  </si>
  <si>
    <t>Bletsas A.</t>
  </si>
  <si>
    <t>Anti-collision backscatter sensor networks</t>
  </si>
  <si>
    <t>10.1109/TWC.2009.080834</t>
  </si>
  <si>
    <t>2-s2.0-70350614555</t>
  </si>
  <si>
    <t>['proposed schemes', 'orthogonal code', 'makes use', 'input multiple', 'innovative mapping', 'highmobility scenarios', 'good performance', 'frequency domain', 'first show', 'existing space']</t>
  </si>
  <si>
    <t>Multipleinput multiple-output (MIMO) | Peak-to-average power ratio (PAPR) | Single-carrier frequency division multiple access (SC-FDMA) | Space-frequency block code (SFBC) | Space-time block code (STBC)</t>
  </si>
  <si>
    <t>Innovative mapping schemes for Space-Frequency Block Codes (SFBC) which are compatible with the structure of Single-Carrier Frequency Division Multiple Access (SC-FDMA) systems are introduced. We first show that existing space-time and space-frequency block codes lack flexibility in terms of framing or cause a degradation of the signal envelope properties when combined with SC-FDMA. Then, we present an Alamoutibased orthogonal code designed for 2 transmit antennas that makes use of an innovative mapping in the frequency domain to preserve the low envelope properties of SC-FDMA. Next, an extension of this concept to a quasi-orthogonal code for 4 transmit antennas is presented and analyzed. We prove the good performance of the proposed schemes over multiple-input multiple-output (MIMO) channels both in static and in highmobility scenarios. ¬© 2009 IEEE.</t>
  </si>
  <si>
    <t>5176-5186</t>
  </si>
  <si>
    <t>100563113;100563113;100563113;60006662</t>
  </si>
  <si>
    <t>24331020500;6602798856;7006314582;7006591743</t>
  </si>
  <si>
    <t>Ciochina, Cristina;Castelain, Damien;Mottier, David;Sari, Hikmet</t>
  </si>
  <si>
    <t>Gif-sur-Yvette;Rennes</t>
  </si>
  <si>
    <t>SUPELEC Campus de Gif;Mitsubishi Electric Information Technology Centre Europe B.V. (ITE)</t>
  </si>
  <si>
    <t>60006662;100563113</t>
  </si>
  <si>
    <t>Ciochina C.</t>
  </si>
  <si>
    <t>New PAPR-preserving mapping methods for single-carrier FDMA with space-frequency block codes</t>
  </si>
  <si>
    <t>10.1109/TWC.2009.081231</t>
  </si>
  <si>
    <t>2-s2.0-70350616472</t>
  </si>
  <si>
    <t>['standard 0', 'measurement challenges', 'meandered antenna', 'letter presents', 'design tradeoffs', 'design methodology', 'conjugately matched', 'completely differential', 'circuits inside', 'chip antenna', '8 mw', '21 db']</t>
  </si>
  <si>
    <t>Low noise amplifier (LNA) | On-chip antenna | Receiver</t>
  </si>
  <si>
    <t>This letter presents the smallest reported 5 GHz receiver chip (1.3 mm 2) with an on-chip antenna in standard 0.13 Œºm CMOS process. The miniaturization is achieved by placing the circuits inside a meandered antenna. The on-chip antenna is conjugately matched to the low noise amplifier (LNA) over a wide frequency range. The design methodology for co-design of the on-chip antenna and LNA is described. The LNA is completely differential, consumes only 8 mW of power and provides a gain of 21 dB. Design tradeoffs and measurement challenges are given. ¬© 2009 IEEE.</t>
  </si>
  <si>
    <t>674-676</t>
  </si>
  <si>
    <t>60017592;60017592;60017592;60017592</t>
  </si>
  <si>
    <t>9336083300;15030309600;7101953917;55101990400</t>
  </si>
  <si>
    <t>Arsalan, Muhammad;Shamim, Atif;Roy, Langis;Shams, Maitham</t>
  </si>
  <si>
    <t>Arsalan M.</t>
  </si>
  <si>
    <t>A fully differential monolithic LNA with on-chip antenna for a short range wireless receiver</t>
  </si>
  <si>
    <t>10.1109/LMWC.2009.2029760</t>
  </si>
  <si>
    <t>2-s2.0-70350617686</t>
  </si>
  <si>
    <t>['underlying scatterers', 'theoretical models', 'texture characteristics', 'strongly affected', 'strong function', 'statistical characteristics', 'spatial density', 'spatial correlation', 'simulated images', 'simulated 8', 'segmentation algorithms', 'scattering properties', 'particular set', 'oliver model', 'observed acf', 'image texture', 'gamma distribution', 'found potential', 'detailed analysis', 'could estimate', 'correlation length', 'consistently k', 'backscattering coefficient']</t>
  </si>
  <si>
    <t>Clutter | Simulation | Synthetic aperture radar (SAR) | Texture</t>
  </si>
  <si>
    <t>The characteristics of synthetic aperture radar (SAR) image texture may be related to the properties of underlying elemental scene scatterers through established models based on the properties of a backscattering coefficient (in this paper, we use and unnormalized coefficient 8) of these scatterers. In this paper, we generate raw SAR data by simulating the statistical characteristics of elemental scene scatterers such as the order of the gamma distribution, the form and length of their spatial correlation, and their spatial density. This simulation is carried out using a SAR signal simulation system called cSAR. We describe a particular set of methods to simulate image texture used in cSAR, and provide a detailed analysis of simulated 8 and of the speckle and texture characteristics of simulated images. We found that the distribution of 8 was strongly affected by the order, density, and correlation length of the underlying scatterers. We found that the simulated SAR images were consistently K-distributed as expected. The estimated image order was a strong function of the scattering properties and that the estimated image order is a relatively weak descriptor of image texture when used on its own. The correspondence between the observed image autocorrelation function (ACF) and the theoretical models of Oliver is excellent, and we could estimate the scatterer correlation length by fitting the Oliver model to the observed ACF. We combined the estimated image order and correlation length and found potential for using these two image texture descriptors in classification and segmentation algorithms. ¬© 2009 IEEE.</t>
  </si>
  <si>
    <t>3530-3546</t>
  </si>
  <si>
    <t>60002306;60002306-107979930</t>
  </si>
  <si>
    <t>25937880300;22233420700</t>
  </si>
  <si>
    <t>Collins, Michael J.;Allan, Jeremy M.</t>
  </si>
  <si>
    <t>Calgary;Ashland</t>
  </si>
  <si>
    <t>University of Calgary;Sky Research</t>
  </si>
  <si>
    <t>60002306;107979930</t>
  </si>
  <si>
    <t>Collins M.</t>
  </si>
  <si>
    <t>Modeling and simulation of SAR image texture</t>
  </si>
  <si>
    <t>10.1109/TGRS.2009.2021260</t>
  </si>
  <si>
    <t>2-s2.0-70350618611</t>
  </si>
  <si>
    <t>2008AA01Z211</t>
  </si>
  <si>
    <t>['various kinds', 'unequal values', 'terminate frequency', 'section transformer', 'section dual', 'practical three', 'numerical examples', 'form solutions', 'exact closed', 'band transformer', 'analytical equations']</t>
  </si>
  <si>
    <t>Dual-band | Impedance transformer | Three-section</t>
  </si>
  <si>
    <t>In this letter, we propose a practical three-section dual-band transformer, which can terminate frequency-dependent complex load impedance at two arbitrary bands simultaneously. Analytical equations are derived to achieve the exact closed-form solutions. Numerical examples are examined to verify the validity. This three-section transformer can be utilized to match the complex load impedance with unequal values at two different frequencies, such as microwave amplifiers based on transistors, mixers, various kinds of antennas, and so forth. ¬© 2009 IEEE.</t>
  </si>
  <si>
    <t>611-613</t>
  </si>
  <si>
    <t>56948561100;8377051500;24476274400;55700771400;56236248900</t>
  </si>
  <si>
    <t>Liu, Xin;Liu, Yuan'An;Li, Shulan;Wu, Fan;Wu, Yongle</t>
  </si>
  <si>
    <t>A three-section dual-band transformer for frequency-dependent complex load impedance</t>
  </si>
  <si>
    <t>10.1109/LMWC.2009.2029732</t>
  </si>
  <si>
    <t>2-s2.0-70350619362</t>
  </si>
  <si>
    <t>['spatial conditions', 'sar image', 'resolution degradation', 'ramses system', 'pseudolinear correlation', 'promising tool', 'polarimetric anisotropy', 'noise level', 'nezer forest', 'n eœé0', 'low frequency', 'data acquired', 'biophysical parameters', 'also linked', '15 db']</t>
  </si>
  <si>
    <t>Forestry | Polarimetric radar | Synthetic aperture radar (SAR)</t>
  </si>
  <si>
    <t>L- and P-band airborne polarimetric synthetic aperture radar (SAR) data acquired by the RAMSES system over different height maritime pine (Pinus Pinaster Ait.) stands of the Nezer forest (Landes, France) have been evaluated for forest biophysical parameter estimation. A pseudolinear correlation has been brought to evidence at P-band between polarimetric anisotropy and mean tree height, which is also linked to other biophysical parameters in the Nezer forest, meaning that SAR polarimetry constitutes a promising tool for forest parameter retrieval at low frequency. The spatial conditions have been evaluated through the quantification of the impact of signal-to-noise ratio diminution and resolution degradation on the forest height inversion. It has been shown that the inversion accuracy remains acceptable for N EœÉ0, representing the noise level of the SAR image, which is lower than - 15 dB, and for spatial resolution increasing up to 15 m. ¬© 2009 IEEE.</t>
  </si>
  <si>
    <t>3379-3388</t>
  </si>
  <si>
    <t>60032215;60106010;60070476;60024767</t>
  </si>
  <si>
    <t>23011949400;6603435799;6602836349;55664597400</t>
  </si>
  <si>
    <t>Garestier, Franck;Dubois-Fernandez, Pascale C.;Guyon, Dominique;Le Toan, Thuy</t>
  </si>
  <si>
    <t>France;France;France;France</t>
  </si>
  <si>
    <t>Palaiseau;Villenave-d'Ornon;Caen;Toulouse</t>
  </si>
  <si>
    <t>ONERA-DEMR - √âlectromagn√©tisme et Radar;Centre INRAE Nouvelle-Aquitaine Bordeaux;Universit√© de Caen Normandie;Centre d'Etudes Spatiales de la Biosph√®re (CESBIO)</t>
  </si>
  <si>
    <t>60106010;60070476;60032215;60024767</t>
  </si>
  <si>
    <t>Garestier F.</t>
  </si>
  <si>
    <t>Forest biophysical parameter estimation using L- and P-band polarimetric SAR data</t>
  </si>
  <si>
    <t>10.1109/TGRS.2009.2022947</t>
  </si>
  <si>
    <t>2-s2.0-70350620292</t>
  </si>
  <si>
    <t>['visible extent', 'thoroughly investigated', 'test site', 'successfully launched', 'showed precipitation', 'sar images', 'sar image', 'sar acquisition', 'related signatures', 'radar image', 'radar data', 'physical background', 'overall quality', 'new york', 'minute ).', 'june 15', 'interesting case', 'greater detail', 'external calibration', 'data acquisition', 'commissioning phase', 'clearly seen', 'cell signatures', '5 days', '15 db', '12000 scenes']</t>
  </si>
  <si>
    <t>Attenuation | Propagation | Rain | Synthetic aperture radar (SAR) | TerraSAR-X</t>
  </si>
  <si>
    <t>TerraSAR-X, the first civil German synthetic aperture radar (SAR) satellite, was successfully launched on June 15, 2007. After 4.5 days, the first processed image was obtained. The overall quality of the image was outstanding; however, suspicious features could be identified which showed precipitation-related signatures. These rain-cell signatures are thoroughly investigated, and the physical background of the related propagation effects is provided. In addition, rain-cell signatures from former missions like SIR-C/X and the Shuttle Radar Topography Mission are provided for comparison. During the commissioning phase of TerraSAR-X, a total of 12000 scenes were investigated for potential propagation effects, and about 100 scenes revealed atmospheric effects to a visible extent. Some of the particularly interesting events were selected and are discussed in greater detail. An interesting case of data acquisition over New York will be presented, which shows typical rain-cell signatures, and the SAR image will be compared with weather-radar data acquired nearly simultaneously (within the same minute). By comparing the images, it can be clearly seen that reflectivities in the weather-radar image of 50 dBZ may cause visible artifacts in SAR images. Furthermore, in this paper, we discuss the influence of the atmosphere (troposphere) on the external calibration of TerraSAR-X. By acquiring simultaneous weather-radar data over the test site and the SAR acquisition, it was possible to flag affected SAR images and to exclude them from the procedure to derive the absolute calibration constant. Thus, it was possible to decrease the 1 œÉ uncertainty of the absolute calibration factor by 0.15 dB. ¬© 2009 IEEE.</t>
  </si>
  <si>
    <t>3507-3518</t>
  </si>
  <si>
    <t>60007798;60007798;60007798;60008069</t>
  </si>
  <si>
    <t>8528711000;55387543400;6603439088;7102968904</t>
  </si>
  <si>
    <t>Danklmayer, Andreas;Doring, Bj Rn J.;Schwerdt, Marco;Chandra, Madhu</t>
  </si>
  <si>
    <t>Chemnitz;¬†Cologne</t>
  </si>
  <si>
    <t>Technische Universit√§t Chemnitz;Deutsches Zentrum fur Luft- Und Raumfahrt</t>
  </si>
  <si>
    <t>60008069;60007798</t>
  </si>
  <si>
    <t>Danklmayer A.</t>
  </si>
  <si>
    <t>Assessment of atmospheric propagation effects in SAR images</t>
  </si>
  <si>
    <t>10.1109/TGRS.2009.2022271</t>
  </si>
  <si>
    <t>2-s2.0-70350621629</t>
  </si>
  <si>
    <t>2007CB714405</t>
  </si>
  <si>
    <t>['tracing approach', 'time single', 'supported single', 'simulation system', 'simulation results', 'simulating complex', 'real time', 'rasterization approach', 'previous real', 'new image', 'extended scenes', 'bounce simulation']</t>
  </si>
  <si>
    <t>Graphics processing unit (GPU) | Ray tracing | Simulation | Synthetic aperture radar (SAR)</t>
  </si>
  <si>
    <t>In this paper, a new hybrid graphics-processing-unit (GPU)-based real-time synthetic aperture radar (SAR) simulation system is presented. Previous real-time SAR simulators only supported single-bounce simulation in real time. The new hybrid system uses the rasterization approach for real-time single-bounce simulation and a new image-based GPU ray-tracing approach for monostatic SAR double-bounce simulation. This approach provides fast simulation results even while simulating complex and extended scenes. The simulation results are compared to a high-resolution airborne SAR image, and the limitations of the approach are discussed. ¬© 2009 IEEE.</t>
  </si>
  <si>
    <t>3519-3529</t>
  </si>
  <si>
    <t>60029306;60019722</t>
  </si>
  <si>
    <t>55886167200;6602211600</t>
  </si>
  <si>
    <t>Balz, Timo;Stilla, Uwe</t>
  </si>
  <si>
    <t>China;Germany</t>
  </si>
  <si>
    <t>Wuhan;Munich</t>
  </si>
  <si>
    <t>Wuhan University;Technical University of Munich</t>
  </si>
  <si>
    <t>Balz T.</t>
  </si>
  <si>
    <t>Hybrid GPU-based single- and double-bounce SAR simulation</t>
  </si>
  <si>
    <t>10.1109/TGRS.2009.2022326</t>
  </si>
  <si>
    <t>2-s2.0-70350621888</t>
  </si>
  <si>
    <t>['turbo encoder', 'transmitted antenna', 'system performance', 'serially concatenating', 'mimo communications', 'like blast', 'iterative process', 'improved effectively', 'comparable complexity', 'china press']</t>
  </si>
  <si>
    <t>BLAST | Iterative | Multiple input multiple output (MIMO) | Turbo-like</t>
  </si>
  <si>
    <t>A novel BLAST transceiver named turbo-like BLAST (TLBLAST) for MIMO communications is proposed, which combines the characteristics of HBLAST and VBLAST with the structure of turbo encoder. The high data rate transmission can be implemented and in each transmitted antenna, different encode schemes can be used to supply different protection levels. The system performance is improved effectively through serially concatenating a soft input soft output (SISO) detector and decoder by iterative process with comparable complexity of VBLAST. Simulation results show that the performance of TLBLAST is better than HBLAST and VBLAST in Rayleigh flat fading channels. ¬© 2009 Science in China Press and Springer Berlin Heidelberg.</t>
  </si>
  <si>
    <t>1668-1677</t>
  </si>
  <si>
    <t>57192614119;55878659100;21741464200</t>
  </si>
  <si>
    <t>Chen, Liang;Li, Jian Dong;Pang, Ji Yong</t>
  </si>
  <si>
    <t>A novel turbo-MIMO transceiver</t>
  </si>
  <si>
    <t>10.1007/s11432-009-0124-7</t>
  </si>
  <si>
    <t>2-s2.0-70350666860</t>
  </si>
  <si>
    <t>['vlf decreases', 'results show', 'range communication', 'power frequency', 'paper reports', 'important phenomenon', 'electrical breakdown', 'correction factor', 'breakdown voltage', 'breakdown mechanisms', '60 hz', '53 mm', '50 khz']</t>
  </si>
  <si>
    <t>Absolute humidity | Air | Antenna | Electric breakdown | High voltage | Humidity | Radio frequency | Relative humidity | Very Low Frequency | VLF</t>
  </si>
  <si>
    <t>The paper reports about the role of humidity and frequency on the electrical breakdown of air in uniform field gaps. Experiments were conducted on Rogowski profile electrodes with gap lengths ranging from 5 to 53 mm at power frequency (60 Hz) and frequencies in the range of 18-50 kHz, corresponding to the VLF/LF bands used for long-range communication. The results show that breakdown voltage at VLF decreases with humidity, opposite to that observed at 60 Hz. Breakdown mechanisms for explaining this important phenomenon are proposed. A correction factor to calculate breakdown voltage as a function of humidity for VLF is presented. ¬© 2009 IEEE.</t>
  </si>
  <si>
    <t>1397-1403</t>
  </si>
  <si>
    <t>60003892;60003892;60032503</t>
  </si>
  <si>
    <t>24773631800;7006302063;7403236346</t>
  </si>
  <si>
    <t>Rodriguez, D.;Gorur, R. S.;Hansen, P. M.</t>
  </si>
  <si>
    <t>San Diego;Tempe</t>
  </si>
  <si>
    <t>Space and Naval Warfare Systems Center San Diego;Arizona State University</t>
  </si>
  <si>
    <t>60032503;60003892</t>
  </si>
  <si>
    <t>Rodriguez D.</t>
  </si>
  <si>
    <t>Effect of humidity on the breakdown characteristics of air in uniform field for the very low frequency (vlf) band</t>
  </si>
  <si>
    <t>10.1109/TDEI.2009.5293953</t>
  </si>
  <si>
    <t>2-s2.0-70449389259</t>
  </si>
  <si>
    <t>['widely used', 'waves leak', 'various antennas', 'usually installed', 'ultrahigh frequency', 'strong demand', 'slot antenna', 'sensor inside', 'sensitive measurement', 'resonant frequency', 'propagate inside', 'metal bolts', 'insulation spacer', 'insulated switchgear', 'grounding potential', 'gis tanks', 'gis tank', 'frequency characteristics', 'experimental results', 'effective method', 'diagnosis technology', 'detection sensitivity', 'detection characteristics', 'commercially available', 'circumferential direction']</t>
  </si>
  <si>
    <t>Antenna | Externally leaking electromagnetic waves (EM-waves) | Gas insulated switchgear (GIS) | High sensitivity | Partial discharge | Partial discharge detection sensor | Resonant frequency</t>
  </si>
  <si>
    <t>A widely used, effective method for diagnosing the insulation of a gas-insulated switchgear (GIS) is to detect partial discharges using signals in the ultrahigh frequency (UHF) band. To detect partial discharge signals that propagate inside a GIS, it is necessary to install a sensor inside or set on the outside of a GIS tank. For GISs that have already been constructed, it is effective to use external diagnosis using electromagnetic wave (EM-wave) signals that radiate (leak) from the insulation spacer of the GIS tank, and there is strong demand for such a diagnosis technology. Externally leaking EM-waves are often detected using an antenna, and multiple antennas supporting different frequency bands are commercially available. The accuracy of external diagnosis could be improved by comparing and evaluating the characteristics of various antennas. The insulation spacer of a GIS tank is usually installed on the flange and fastened with metal bolts. GIS tanks are made electrically continuous by these metal bolts and have the same grounding potential. EM-waves leak from the part of the solid insulator surrounded by these metal bolts and the GIS tanks. This leaking part forms a slot antenna and has a resonant frequency that depends on the spacing between the bolts in the circumferential direction of the flange. At this resonant frequency, the output of externally leaking EM-waves is higher and enables more sensitive measurement. In this study, the detection characteristics with different antenna positions and directions were compared in consideration of the number and positions of the bolts on the spacer, and the frequency characteristics of various antennas were obtained. To improve the detection sensitivity, a prototype of an improved dipole antenna was fabricated and its characteristics were evaluated. Based on the experimental results, an ideal diagnostic system based on the externally leaking EM-waves is proposed. ¬© 2009 IEEE.</t>
  </si>
  <si>
    <t>1462-1472</t>
  </si>
  <si>
    <t>60027313;60027313;60101699;60101699;60101699;60101699</t>
  </si>
  <si>
    <t>35233802700;35461836000;52865130300;7102554280;14421393900;7101891826</t>
  </si>
  <si>
    <t>Kaneko, Shuhei;Okabe, Shigemitsu;Yoshimura, Manabu;Muto, Hirotaka;Nishida, Chieko;Kamei, Mitsuhito</t>
  </si>
  <si>
    <t>Detecting characteristics of various type antennas on partial discharge electromagnetic wave radiating through insulating spacer in gas insulated switchgear</t>
  </si>
  <si>
    <t>10.1109/TDEI.2009.5293961</t>
  </si>
  <si>
    <t>2-s2.0-70449393162</t>
  </si>
  <si>
    <t>['time processing', 'simplifying assumptions', 'radar performance', 'radar frequency', 'platform speed', 'explicitly require', 'dimensionless parameters', 'dimensional space', 'different times', 'conventional processing', 'antenna length']</t>
  </si>
  <si>
    <t>A new and somewhat different approach is utilized here for determining an upper-bound on ground moving target indication (GMTI) radar performance with two-dimensional space-time processing. An idealized clutter model and other simplifying assumptions are employed. It is shown that the elements of the clutter covariance matrix can be obtained from cross-correlations of the convolution of transmit and receive aperture functions at different times and locations. This feature could provide improved physical insight on how the aperture illumination functions influence performance. Results can be expressed in terms of dimensionless parameters which do not explicitly require the specification of antenna length, radar frequency, platform speed or even target range. Some representative simulation results for idealized and conventional processing are presented and compared. ¬© 2009 IEEE.</t>
  </si>
  <si>
    <t>1610-1618</t>
  </si>
  <si>
    <t>Manasse, Roger</t>
  </si>
  <si>
    <t>Manasse R.</t>
  </si>
  <si>
    <t>Idealized radar GMTI detection with space-time processing</t>
  </si>
  <si>
    <t>10.1109/TAES.2009.5310322</t>
  </si>
  <si>
    <t>2-s2.0-70449565744</t>
  </si>
  <si>
    <t>['stap weights', 'relative performance', 'primary applications', 'primarily dependent', 'performance bound', 'performance analysis', 'output sinr', 'output signal', 'noise ratio', 'near optimal', 'n0 performance', 'n0 ).', 'maximizes c', 'many cases', 'increasing demand', 'inadequate indication', 'gnss applications', 'estimation applications', 'communications systems', 'commonly utilized', 'antenna arrays']</t>
  </si>
  <si>
    <t>Antenna arrays with space-time adaptive processing (STAP) are commonly utilized to allow the reception of signals in harsh interference environments. The primary applications of STAP have been radar and communications systems, where the STAP weights are optimized for output signal-to-interference-plus- noise ratio (SINR); however, there is increasing demand for STAP in time-of-arrival (TOA) estimation applications, such as global navigation satellite system (GNSS) receivers. It is understood that TOA estimation performance is primarily dependent on receiver postcorrelation carrier-to-noise ratio (C/N0). In this study, the distinction between SINR and C/N0 is established, and a performance analysis of the common STAP algorithms is performed in the presence of interference. It is demonstrated that output SINR is an inadequate indication of GNSS receiver C/N0 performance. As a result, caution should be used when measuring the relative performance of different STAP algorithms in GNSS applications. Consequently, the present work develops a novel STAP algorithm which maximizes C/N0. Additionally, the performance of common STAP algorithms is analyzed in the context of this performance bound, and it is demonstrated that, in many cases, their performance is near optimal. ¬© 2009 IEEE.</t>
  </si>
  <si>
    <t>1630-1640</t>
  </si>
  <si>
    <t>18936138400;7102202358</t>
  </si>
  <si>
    <t>O'Brien, Andrew J.;Gupta, Inder J.</t>
  </si>
  <si>
    <t>O'Brien A.</t>
  </si>
  <si>
    <t>Comparison of output SINR and receiver C/N&lt;inf&gt;0&lt;/inf&gt; for GNSS adaptive antennas</t>
  </si>
  <si>
    <t>10.1109/TAES.2009.5310324</t>
  </si>
  <si>
    <t>2-s2.0-70449576126</t>
  </si>
  <si>
    <t>['subsequent layers', 'numerical simulations']</t>
  </si>
  <si>
    <t>Electromagnetic lens | Impulse radiating antenna | Prolate spheroid | Subnanosecond electromagnetic pulse</t>
  </si>
  <si>
    <t>Analytical design procedures, numerical simulations and preliminary experimental results of a dielectric lens concentrating the field on a target are discussed. A quarter spherical electromagnetic lens with subsequent layers is used to obtain better focusing, smaller spot size and elimination of the reflection at the second focal point of a prolatespheroidal impulse radiating antenna for skin cancer treatment. ¬© 2009 IEEE.</t>
  </si>
  <si>
    <t>1364-1375</t>
  </si>
  <si>
    <t>60033021;60033021;60033021;60033021;60033021</t>
  </si>
  <si>
    <t>24402510700;7201780943;6601996329;35465847700;7006390232</t>
  </si>
  <si>
    <t>Altunc, Serhat;Baum, Carl E.;Buchenauer, C. Jerald;Christodoulou, Christos G.;Schamiloglu, Edl</t>
  </si>
  <si>
    <t>Altunc S.</t>
  </si>
  <si>
    <t>Design of a special dielectric lens for concentrating a subnanosecond electromagnetic pulse on a biological target</t>
  </si>
  <si>
    <t>10.1109/TDEI.2009.5293950</t>
  </si>
  <si>
    <t>2-s2.0-70449581013</t>
  </si>
  <si>
    <t>['resolution bits', 'quatizer thresholds', 'paper considers', 'optimized using', 'optimal macrodiversity', 'local detectors', 'fusion center', 'ddm schemes', 'connection links', 'base stations', 'asa ).', 'achieving macrodiversity']</t>
  </si>
  <si>
    <t>This paper considers the design of soft decision distributed detection schemes for achieving macrodiversity in uplink cellular communication systems with and without channel knowledge at the fusion center. Distributed detection macrodiversity (DDM) techniques are proposed where the quatizer thresholds of local detectors at base stations (radio access points) are optimized using a numerical global optimization algorithm called adaptive simulated annealing (ASA). The performance of such DDM schemes is studied for systems with and without channel coding, where the base stations employ multiple receive antennas over quasi-static Rayleigh fading channels. It is shown that properly designed quantizers for the local detectors, with a few resolution bits can make the performance very close to optimal macrodiversity that requires a much larger bandwidth from the connection links to the fusion center. ¬© 2009 IEEE.</t>
  </si>
  <si>
    <t>108058809;60002494</t>
  </si>
  <si>
    <t>57199977185;7006281736</t>
  </si>
  <si>
    <t>Martin, Frederic;Leib, Harry</t>
  </si>
  <si>
    <t>Montreal;Laval</t>
  </si>
  <si>
    <t>Universit√© McGill;InCycle Software</t>
  </si>
  <si>
    <t>60002494;108058809</t>
  </si>
  <si>
    <t>Martin F.</t>
  </si>
  <si>
    <t>Distributed detection for macrodiversity enhanced cellular communication systems</t>
  </si>
  <si>
    <t>10.1109/TAES.2009.5310302</t>
  </si>
  <si>
    <t>2-s2.0-70449602982</t>
  </si>
  <si>
    <t>08-08-12200-ofi</t>
  </si>
  <si>
    <t>['proposed n', 'numerical simulation', 'level close', 'input channels', 'hexagonal grid', 'coupled waveguides', 'coupled modes', 'analyzed bfns', '3 db']</t>
  </si>
  <si>
    <t>The theory and the numerical simulation of 2D microwave beamforming networks (BFNs) in the form of a system of coupled waveguides are considered. The analyzed BFNs are designed for quasi-optical multibeam antennas. The theory of coupled modes is used to analyze the BFNs with fixed phase shifters and not identical coupled waveguides whose radiators are placed in the nodes of a rectangular or a hexagonal grid. It is shown that the proposed N-channel networks form N flat-top patterns intersecting at a level close to -3 dB. The input channels of this network are matched and isolated. The theory of coupled modes is used for optimization of such devices. ¬© 2009 Pleiades Publishing, Ltd.</t>
  </si>
  <si>
    <t>1097-1110</t>
  </si>
  <si>
    <t>Two-dimensional beamforming networks on the basis of coupled waveguides</t>
  </si>
  <si>
    <t>10.1134/S1064226909100015</t>
  </si>
  <si>
    <t>2-s2.0-70449643563</t>
  </si>
  <si>
    <t>['symmetry axis', 'similar relationships', 'results obtained', 'radiated power', 'infinite cones', 'finite length', 'field zone', 'field distribution', 'directional patterns', 'diffraction system', 'diffraction properties', 'conic surface', 'antenna position']</t>
  </si>
  <si>
    <t>The diffraction properties of the field of circular loop antenna over the conic surface of finite length have been investigated. The relationships of the radiated power as a function of the antenna position on the symmetry axis of the cone were established. The directional patterns and field distribution in the near-field zone were obtained for different geometrical parameters of the diffraction system. The results obtained were compared with similar relationships for semi-infinite cones. ¬© 2009 Allerton Press, Inc.</t>
  </si>
  <si>
    <t>60014641;60014641</t>
  </si>
  <si>
    <t>15770073800;6506358676</t>
  </si>
  <si>
    <t>Trishchuk, O. B.;Kuryliak, D. B.</t>
  </si>
  <si>
    <t>Karpenko Physico-Mechanical Institute of the NAS of Ukraine</t>
  </si>
  <si>
    <t>Trishchuk O.</t>
  </si>
  <si>
    <t>Symmetric electromagnetic field of a circular loop antenna over the conductive cone of finite length</t>
  </si>
  <si>
    <t>10.3103/S073527270910001X</t>
  </si>
  <si>
    <t>2-s2.0-70450213752</t>
  </si>
  <si>
    <t>['study addresses', 'stratigraphic position', 'scale architecture', 'sandstone bodies', 'rights reserved', 'ranging data', 'plain setting', 'piceance basin', 'petroleum geologists', 'one well', 'numerous isolated', 'mud rock', 'mean thickness', 'interwell sandstone', 'fluvial deposits', 'field descriptions', 'digital orthophotography', 'data show', 'crevasse splays', 'coal canyon', 'based photomosaics', 'apparent width', 'american association', 'ac spacing', '9 ft', '8 ft', '660 ft', '3 ft', '1 ft', '0 ft']</t>
  </si>
  <si>
    <t>This study addresses the field-scale architecture and dimensions of fluvial deposits of the lower Williams Fork Formation through analysis of outcrops in Coal Canyon, Piceance Basin, Colorado. The lower Williams Fork Formation primarily consists of mud rock with numerous isolated, lenticular to channelform sandstone bodies that were deposited by meandering river systems within a coastal-plain setting. Field descriptions, global positioning system traverses, and a combination of high-resolution aerial light detection and ranging data, digital orthophotography, and ground-based photomosaics were used to map and document the abundance, stratigraphic position, and dimensions of single-story and multistory channel bodies and crevasse splays. The mean thickness and apparent width of the 688 measured sandstone bodies are 12.1 ft(3.7m)and 364.9 ft (111. 2m), respectively. Single-story sandstone bodies (N = 116) range in thickness from 3.9 to 29.9 ft (1.2 to 9.1 m) and from 44.1 to 1699.8 ft (13.4 to 518.1 m) in apparent width. Multistory sandstone bodies (N = 273) range in thickness from 5.0 to 47.1 ft (1.5 to 14.4 m) and from 53.2 to 2791.1 ft (16.2 to 850.7 m) in apparent width. Crevasse splays (N= 279) range in thickness from 0.5 to 15.0 ft (0.2 to 4.6 m) and from 40.1 to 843.3 ft (12.2 to 257.0 m) in apparent width. These data show that most sandstone bodies are smaller than the distance between wells at 10-ac spacing (660 ft [201 m]). Analyses of interwell sandstone-body connectivity suggest that even at 10-ac spacing, only half of the sandstone bodies are intersected and few are intersected by more than one well. Copyright ¬© 2009. The American Association of Petroleum Geologists. All rights reserved.</t>
  </si>
  <si>
    <t>1379-1401</t>
  </si>
  <si>
    <t>American Association of Petroleum Geologists Bulletin</t>
  </si>
  <si>
    <t>60000221;60010357;60014965-108082549;60000221-60075482</t>
  </si>
  <si>
    <t>6508065447;56238643900;35185496200;35185743400</t>
  </si>
  <si>
    <t>Pranter, Matthew J.;Cole, Rex D.;Panjaitan, Henrikus;Sommer, Nicholas K.</t>
  </si>
  <si>
    <t>Canada;United States;United States;United States;India</t>
  </si>
  <si>
    <t>Calgary;Golden;Grand Junction;Boulder;</t>
  </si>
  <si>
    <t>Encana Corporation;Colorado School of Mines;Colorado Mesa University;University of Colorado Boulder;Heavy Oil Operating Unit</t>
  </si>
  <si>
    <t>60075482;60014965;60010357;60000221;108082549</t>
  </si>
  <si>
    <t>Pranter M.J.</t>
  </si>
  <si>
    <t>Sandstone-body dimensions in a lower coastal-plain depositional setting: Lower Williams Fork formation, Coal Canyon, Piceance Basin, Colorado</t>
  </si>
  <si>
    <t>10.1306/06240908173</t>
  </si>
  <si>
    <t>2-s2.0-70549113161</t>
  </si>
  <si>
    <t>['whole system', 'terminal gimbal', 'system structure', 'saves energy', 'relative motion', 'point angles', 'eliminated depending', 'curves show', 'communication satellites', 'acquisition time', 'acquisition probability']</t>
  </si>
  <si>
    <t>APT system | Beam direction compensation | Optical communication | Satellite relative motion</t>
  </si>
  <si>
    <t>The relative motion of communication satellites which are not on a plane was analyzed. The acquisition probability and acquisition time was improved by compensated the point angles for terminal gimbal. And the charge coupled device target plane coordinates which decided by the receiving laser beam were modified to reduce the constraint for fast steer mirror. Numerical simulation resolving the relative motion model compensates the excursion to antenna rotation angles and charge coupled dirice coordinates. The curves show that the relative motion can be eliminated depending on compensation model analysis. The system structure was simplified that not needs to consider actuator cooperation with other device. That decreases the complexity of the whole system and saves energy. And numerical compensation method is convenient to realize for satellite computer program.</t>
  </si>
  <si>
    <t>2558-2562</t>
  </si>
  <si>
    <t>Guangzi Xuebao/Acta Photonica Sinica</t>
  </si>
  <si>
    <t>56130641000;56010006100;55961754500;8934051900</t>
  </si>
  <si>
    <t>Zheng, Yan Hong;Wang, Yan;Liu, Yang;Chen, Xing Lin</t>
  </si>
  <si>
    <t>Zheng Y.H.</t>
  </si>
  <si>
    <t>Compensation for inter-satellite relative motion of free-space optical communication</t>
  </si>
  <si>
    <t>2-s2.0-70749102105</t>
  </si>
  <si>
    <t>['vga ),', 'transmitter includes', 'rms jitter', 'recovered signal', 'receiver includes', 'power efficient', 'performance antennas', 'pa ).', 'noise ratio', 'noise amplifier', 'including buffers', 'implemented inter', 'error rate', 'envelope detectors', 'ended modulator', 'efficient transceivers', 'ed ),', 'design compact', 'cost high', 'cost antennas', 'chip networks', 'chip antennas', 'around 10', '60 mw', '6 gb', '24 db', '2 cm', '18 ps', '17 pj']</t>
  </si>
  <si>
    <t>Bond-wire antenna | High-speed link | On-chip antenna | Wirebond antenna | Wireless inter-chip link | Wireless transceiver</t>
  </si>
  <si>
    <t>A 43-GHz wireless inter-chip data link including antennas, transmitters, and receivers is presented. The industry standard bonding wires are exploited to provide high efficiency and low-cost antennas. This type of antennas can provide an efficient horizontal communication which is hard to achieve using conventional on-chip antennas. The system uses binary amplitude shift keying (ASK) modulation to keep the design compact and power efficient. The transmitter includes a differential to single-ended modulator and a two-stage power amplifier (PA). The receiver includes a low-noise amplifier (LNA), pre-amplifiers, envelope detectors (ED), a variable gain amplifier (VGA), and a comparator. The chip is fabricated in 180-nm SiGe BiCMOS technology. With power-efficient transceivers and low-cost high-performance antennas, the implemented inter-chip link achieves bit-error rate (BER) around 10-8 for 6 Gb/s over a distance of 2 cm. The signal-to-noise ratio (SNR) of the recovered signal is about 24 dB with 18 ps of rms jitter. The transmitter and receiver consume 57 mW and 60 mW, respectively, including buffers. The bit energy efficiency excluding test buffers is 17 pJ/bit. The presented work shows the feasibility of a low power high data rate wireless inter-chip data link and wireless heterogeneous multi-chip networks. ¬© 2006 IEEE.</t>
  </si>
  <si>
    <t>2711-2721</t>
  </si>
  <si>
    <t>60009254;60009254;60009254;60009254;60009254;60009254;60009254;60009254;60009254</t>
  </si>
  <si>
    <t>35193451400;7101656359;35194500400;35106325800;57203028996;57221129394;35194316800;6602824141;7201805026</t>
  </si>
  <si>
    <t>Chen, Wu Hsin;Joo, Sanghoon;Sayilir, Serkan;Willmot, Russell;Choi, Tae Young;Kim, Dowon;Lu, Julia;Peroulis, Dimitrios;Jung, Byunghoo</t>
  </si>
  <si>
    <t>Chen W.H.</t>
  </si>
  <si>
    <t>A 6-Gb/s wireless inter-chip data link using 43-GHz transceivers and bond-wire antennas</t>
  </si>
  <si>
    <t>10.1109/JSSC.2009.2027932</t>
  </si>
  <si>
    <t>2-s2.0-71049121515</t>
  </si>
  <si>
    <t>['¬© 2009', 'tractable optimization', 'suboptimal form', 'selection decode', 'relaying scenario', 'outage probabilities', 'input multiple', 'forward protocols', 'fixed decode', 'diversity order', 'complexity decode', 'china universities', 'asymptotic expressions', 'article analyzes']</t>
  </si>
  <si>
    <t>decode-and-forward | diversity order | MIMO relaying | outage probability | transmit antenna selection</t>
  </si>
  <si>
    <t>This article analyzes the diversity order of several proposed schemes, where the transmit antenna selection (TAS) strategies are combined with low-complexity decode-and-forward (DF) protocols in the multiple-input multiple-output (MIMO) relaying scenario. Although antenna selection is a suboptimal form of beamforming, it enjoys the advantages of tractable optimization and low feedback overhead. Specifically, this article proposes schemes that combine TAS strategies with fixed decode-and-forward (FDF) and selection decode-and-forward (SDF) protocols. Following that, the asymptotic expressions of outage probabilities are derived and the diversity order of the proposed schemes analyzed. These kinds of combination of transmit antenna selection strategies and low-complexity decode-and-forward protocols can achieve partial diversity order in the MIMO relaying scenario. The numerical simulations verify the analysis. ¬© 2009 The Journal of China Universities of Posts and Telecommunications.</t>
  </si>
  <si>
    <t>35241734300;7406566589;55715384400;7404801897</t>
  </si>
  <si>
    <t>CAO, Lei;YANG, Hong wen;ZHANG, Xin;YANG, Da cheng</t>
  </si>
  <si>
    <t>CAO L.</t>
  </si>
  <si>
    <t>Diversity order of decode-and-forward MIMO relaying with transmit antenna selection</t>
  </si>
  <si>
    <t>S1005888508602605</t>
  </si>
  <si>
    <t>10.1016/S1005-8885(08)60260-5</t>
  </si>
  <si>
    <t>2-s2.0-71849087840</t>
  </si>
  <si>
    <t>BB/E009743/1</t>
  </si>
  <si>
    <t>['type plants', 'state transitions', 'state transition', 'state 2', 'state 1', 'significant alteration', 'rotational position', 'relative increase', 'qe type', 'psii efficiency', 'plant biologists', 'photosystem ii', 'nonphotochemical quenching', 'main function', 'macrostructural arrangement', 'lhcii trimers', 'lhcii trimer', 'lhcii antenna', 'kolhcb3 ),', 'higher plants', 'harvesting complex', 'final extent', 'arabidopsis thaliana', '3 ).']</t>
  </si>
  <si>
    <t>The main trimeric light-harvesting complex of higher plants (LHCII) consists of three different Lhcb proteins (Lhcb1-3). We show that Arabidopsis thaliana T-DNA knockout plants lacking Lhcb3 (koLhcb3) compensate for the lack of Lhcb3 by producing increased amounts of Lhcbl and Lhcb2. As in wild-type plants, LHCII-photosystem II (PSII) supercomplexes were present in Lhcb3 knockout plants (koLhcb3), and preservation of the LHCII trimers (M trimers) indicates that the Lhcb3 in M trimers has been replaced by Lhcbl and/or Lhcb2. However, the rotational position of the M LHCII trimer was altered, suggesting that the Lhcb3 subunit affects the macrostructural arrangement of the LHCII antenna. The absence of Lhcb3 did not result in any significant alteration in PSII efficiency or qE type of nonphotochemical quenching, but the rate of transition from State 1 to State 2 was increased in koLhcb3, although the final extent of state transition was unchanged. The level of phosphorylation of LHCII was increased in the koLhcb3 plants compared with wild-type plants in both State 1 and State 2. The relative increase in phosphorylation upon transition from State 1 to State 2 was also significantly higher in koLhcb3. It is suggested that the main function of Lhcb3 is to modulate the rate of state transitions. ¬© 2009 American Society of Plant Biologists.</t>
  </si>
  <si>
    <t>3245-3256</t>
  </si>
  <si>
    <t>60031040;60085410;60105356;60027811;60031040;60085410;60105356;60001881;60031040</t>
  </si>
  <si>
    <t>15749857600;15751268600;55547132831;57203046311;23969235800;7007149974;7102944615;57203184101;26643215000</t>
  </si>
  <si>
    <t>Damkj√¶r, Jakob T.;Kere√Øche, Sami;Johnson, Matthew P.;Kovacs, Laszlo;Kiss, Anett Z.;Boekema, Egbert J.;Ruban, Alexander V.;Horton, Peter;Jansson, Stefan</t>
  </si>
  <si>
    <t>United Kingdom;Netherlands;Sweden;Hungary;United Kingdom</t>
  </si>
  <si>
    <t>London;Groningen;Umea;Budapest;Sheffield</t>
  </si>
  <si>
    <t>School of Biological and Chemical Sciences Queen Mary University of London;University of Groningen, Groningen Biomolecular Sciences and Biotechnology Institute (GBB);Ume√• Universitet;Magyar Tudomanyos Akademia;The University of Sheffield</t>
  </si>
  <si>
    <t>60105356;60085410;60031040;60027811;60001881</t>
  </si>
  <si>
    <t>Damkj√¶r J.T.</t>
  </si>
  <si>
    <t>The photosystem II light-harvesting protein Lhcb3 affects the macrostructure of photosystem II and the rate of state transitions in Arabidopsis</t>
  </si>
  <si>
    <t>10.1105/tpc.108.064006</t>
  </si>
  <si>
    <t>2-s2.0-72049130532</t>
  </si>
  <si>
    <t>['uwb bands', 'uwb antenna', 'key parameters', 'field distribution', 'designed antenna', 'band ejection', '4 ghz']</t>
  </si>
  <si>
    <t>Circular slot | Dual-banded antenna | Printed elliptical slot (PES) antenna | UWB</t>
  </si>
  <si>
    <t>Based on the analysis of printed elliptical slot (PES) UWB antenna, a dual-banded PES antenna is designed for WLAN and UWB bands at 2.4 GHz. The design cooperates two important wireless commutation system antennas into one printed antenna. In the design, a circular slot structure is presented, which is suitable for the band ejection. Characteristics of the designed antenna are analyzed and key parameters, such as S11, S21 and VSWR are measured. E-field distribution of the surface is simulated and analyzed.</t>
  </si>
  <si>
    <t>737-740</t>
  </si>
  <si>
    <t>56326954600;7403443114</t>
  </si>
  <si>
    <t>Cai, Yun Long;Feng, Zheng He</t>
  </si>
  <si>
    <t>Printed elliptical slot UWB antenna for dual-banded application</t>
  </si>
  <si>
    <t>2-s2.0-72749085084</t>
  </si>
  <si>
    <t>['wireless applications', 'shorting pin', 'shorted semi', 'shorted patch', 'resonant frequencies', 'relative bandwidth', 'radiation fields', 'patch area', 'experimental work', 'efficient excitation', 'circular patch', 'broadband operation', 'broadband capabilities', '30 %.']</t>
  </si>
  <si>
    <t>And wideband wireless communication | Cavity modes | Compact antennas | Patch antennas | Shorted patch</t>
  </si>
  <si>
    <t>We present new compact patch antenna configurations with broadband capabilities for wireless applications. Analytical, simulation, and experimental work is performed on semi-circular and quarter-circular patch antennas with a shorting pin. The resonant frequencies and radiation fields of the dominant cavity modes of the shorted patch are derived. For the shorted semi-circular patch, the broadband operation is based on the efficient excitation of two staggered modes of the patch. It is shown that a relative bandwidth of 58% is achieved with a patch area that is only 13.6% of the central wavelength squared. The shorted quarter circular patch with the same radius as the half circular one provides a relative bandwidth of about 30%. ¬© 2009 ACES.</t>
  </si>
  <si>
    <t>437-445</t>
  </si>
  <si>
    <t>60038812;60038812;60038812</t>
  </si>
  <si>
    <t>6602909326;8586991700;35581830600</t>
  </si>
  <si>
    <t>Almutairi, A. F.;Aljuhaishi, N. A.;Mahmoud, S. F.</t>
  </si>
  <si>
    <t>Kuwait</t>
  </si>
  <si>
    <t>Kuwait City</t>
  </si>
  <si>
    <t>Kuwait University</t>
  </si>
  <si>
    <t>Almutairi A.</t>
  </si>
  <si>
    <t>New compact and broadband patch antenna configurations for wireless applications</t>
  </si>
  <si>
    <t>2-s2.0-72849108127</t>
  </si>
  <si>
    <t>['scanning plane', 'scanning angle', 'main beam', 'extended remarkably', 'developed array', '70 ¬∞']</t>
  </si>
  <si>
    <t>And pattern reconfigurable antenna | Microstrip phased array | Scan angle extension</t>
  </si>
  <si>
    <t>In this paper, a linear phased array with pattern reconfigurable elements is studied to perform a scan angle extension of the array. The developed array can scan its main beam from -70¬∞ to 70¬∞ in its scanning plane. Compared with the traditional microstrip phased array, the scanning angle is extended remarkably. ¬© 2009 ACES.</t>
  </si>
  <si>
    <t>453-457</t>
  </si>
  <si>
    <t>7402022616;35770207900;8945567500;15842911400</t>
  </si>
  <si>
    <t>Xiao, S.;Bai, Y. Y.;Wang, B. Z.;Gao, S.</t>
  </si>
  <si>
    <t>Scan angle extension by array with pattern reconfigurable elements</t>
  </si>
  <si>
    <t>2-s2.0-72849131452</t>
  </si>
  <si>
    <t>['tough problems', 'proposed method', 'problem class', 'preconditioner within', 'numerical behavior', 'galerkin discretization', 'construction cost', 'approximate inverse']</t>
  </si>
  <si>
    <t>And frobenius-norm minimization method | Electromagnetic scattering applications | Spectral corrections</t>
  </si>
  <si>
    <t>We discuss preconditioning strategies for solving large Electric Field Integral Equation systems. We consider several algebraic preconditioners for solving the dense linear system arising from the Galerkin discretization of the pertinent integral equation. We show that approximate inverse methods based on Frobenius-norm minimization techniques can be very effective to reduce the number of iterations of Krylov subspace solvers for this problem class. We describe the implementation of the preconditioner within the Fast Multipole Algorithm and we illustrate how to reduce the construction cost by using static pattern selection strategies. Finally, we present deflating techniques based on low-rank matrix updates to enhance the robustness of the approximate inverse on tough problems. Experiments are reported on the numerical behavior of the proposed method on a set of realistic industrial problems. ¬© 2009 ACES.</t>
  </si>
  <si>
    <t>504-510</t>
  </si>
  <si>
    <t>Carpentieri, B.</t>
  </si>
  <si>
    <t>Graz</t>
  </si>
  <si>
    <t>Universitat Graz</t>
  </si>
  <si>
    <t>Carpentieri B.</t>
  </si>
  <si>
    <t>An adaptive approximate inverse-based preconditioner combined with the fast multipole method for solving dense linear systems in electromagnetic scattering</t>
  </si>
  <si>
    <t>2-s2.0-72849140754</t>
  </si>
  <si>
    <t>['vapor flow', 'transfer performance', 'temperature evenness', 'startup performance', 'eventually transferred', 'evenly arranged', 'evaporation section', 'equipment works', 'cooling water', 'cold plate']</t>
  </si>
  <si>
    <t>Electronics cooling | Heat pipe cold plate | Heat transfer | Startup performance</t>
  </si>
  <si>
    <t>In this study, to deal with multi-heat-source and high-heat-flux heat transfer problem in confined space within electronic equipments, cold plate equipment employing heat pipe technology has been designed. Acetone-aluminum heat pipe construction composed of 8 vertical pipes with their upper condensation section and lower evaporation section connected to let working liquid and vapor flow through each other when equipment works. Evaporation section of connective heat pipe construction is embedded in aluminum-made cold plate and cooling water flowing through water jacket cools condensation section of construction. Electronic-heating heat sources (16) are evenly arranged on two bigger vertical surfaces of cold plate to simulate heat generation of real array antennas and heat is eventually transferred to cooling water and then to outer environment Heat pipe cold plate equipment has been formed and possesses excellent heat-transfer performance, startup performance and temperature evenness and can solve high heat-flux problem determining working reliability of array antennas effectively.</t>
  </si>
  <si>
    <t>861-865</t>
  </si>
  <si>
    <t>60069706;60069706</t>
  </si>
  <si>
    <t>9232443700;7402471848</t>
  </si>
  <si>
    <t>Ma, Zhe Shu;Yao, Shou Guang</t>
  </si>
  <si>
    <t>Jiangsu University of Science and Technology</t>
  </si>
  <si>
    <t>Ma Z.</t>
  </si>
  <si>
    <t>Experimental investigation of a novel heat pipe cold plate for electronics cooling</t>
  </si>
  <si>
    <t>2-s2.0-72949084376</t>
  </si>
  <si>
    <t>['wave approach', 'various thicknesses', 'directivity patterns', 'analysed using', 'air gap']</t>
  </si>
  <si>
    <t>Antenna | Electric surface current model | Patch | Radiation | Substrate | Superstrate</t>
  </si>
  <si>
    <t>Radiation from a superstrate loaded cylindrical-rectangular microstrip patch antenna with an air gap between the ground and the substrate is analysed using the full-wave approach and the electric surface current model. Results are presented in the form of normalised radiation patterns and directivity patterns for various thicknesses of the air gap, to show the effects of the air gap on the radiation from the antenna. Both axial and azimuthal current elements are considered.</t>
  </si>
  <si>
    <t>1085-1093</t>
  </si>
  <si>
    <t>Cooray, Francis R.</t>
  </si>
  <si>
    <t>Cooray F.</t>
  </si>
  <si>
    <t>Analysing radiation from a superstrate loaded cylindrical-rectangular microstrip patch antenna with a spaced substrate, using the electric surface current model</t>
  </si>
  <si>
    <t>10.1080/00207210902930862</t>
  </si>
  <si>
    <t>2-s2.0-74849108614</t>
  </si>
  <si>
    <t>['using second', 'statistical model', 'second orders', 'reflected clusters', 'propagation channel', 'polarization discrimination', 'paper presents', 'order reflection', 'office environments', 'office environment', 'measurement setup', 'los transmission', 'experimental investigation', 'cubicle environments', 'conference room', '20 db']</t>
  </si>
  <si>
    <t>Communication channels | Indoor radio communications | Millimeter wave propagation | Space time channel models</t>
  </si>
  <si>
    <t>This paper presents the results of an experimental investigation of 60 GHz Wireless Local Area Network (WLAN) systems in an office environment. The measurement setup with highly directional mechanically steerable antennas and 800 MHz bandwidth was developed and experiments were performed for conference room and cubicle environments. Measurement results demonstrate that the 60 GHz propagation channel is quasioptical in nature and received signal power is obtained through Line Of Sight (LOS) and reflected signal paths of the first and second orders. The 60 GHz WLAN system prototype using steerable directional antennas with 18 dB gain was able to achieve about 30 dB baseband SNR for LOS transmission, about 15-20 dB for communications through the first-order reflected path, and 2-6 dB SNR when using second-order reflection for the office environments. The intra cluster statistical parameters of the propagation channel were evaluated and a statistical model for reflected clusters is proposed. Experimental results demonstrating strong polarization impact on the characteristics of the propagation channel are presented. Cross-polarization discrimination (XPD) of the propagation channel was estimated as approximately 20 dB for LOS transmission and 10-20 dB for NLOS reflected paths. ¬© 2009 IEEE.</t>
  </si>
  <si>
    <t>1488-1499</t>
  </si>
  <si>
    <t>60084308;60084308;60084308;60084308;60084308</t>
  </si>
  <si>
    <t>57220358034;56899883900;36021464300;17434808700;24780993100</t>
  </si>
  <si>
    <t>Maltsev, Alexander;Maslennikov, Roman;Sevastyanov, Alexey;Khoryaev, Alexey;Lomayev, Artyom</t>
  </si>
  <si>
    <t>Intel Technologies, Inc., Russia</t>
  </si>
  <si>
    <t>Maltsev A.</t>
  </si>
  <si>
    <t>Experimental investigations of 60 GHz WLAN systems in office environment</t>
  </si>
  <si>
    <t>10.1109/JSAC.2009.091018</t>
  </si>
  <si>
    <t>2-s2.0-76749151480</t>
  </si>
  <si>
    <t>STR 532/2-1</t>
  </si>
  <si>
    <t>['unsaturated hydrocarbons', 'universally used', 'two morphs', 'two ketones', 'symbiotic bacterium', 'symbiotic bacteria', 'switzerland 2009', 'strong dimorphism', 'spatial information', 'reservoir content', 'relative amounts', 'putative function', 'postpharyngeal gland', 'philanthus triangulum', 'pathogenic microorganisms', 'minor amounts', 'mass spectrometry', 'main component', 'hydrocarbon composition', 'gas chromatography', 'female beewolves', 'dual function', 'different purposes', 'differed significantly', 'cocoon spinning', 'chemical composition', 'branched alkanes', 'ags substances']</t>
  </si>
  <si>
    <t>Bacteria | Crabronidae | Endosymbiont | Hydrocarbon | SPME-GC-MS | Streptomyces</t>
  </si>
  <si>
    <t>The antennae of female European beewolves (Philanthus triangulum, Hymenoptera: Crabronidae) contain unique gland reservoirs that are inhabited by the symbiotic bacterium 'Candidatus Streptomyces philanthi'. The reservoir content is secreted into the subterranean brood cells where it serves a dual function: (1) It provides the larvae with spatial information about the orientation of cocoon spinning, and (2) it supplies the larva with the symbiotic bacteria that are needed for the protection of the cocoon against pathogenic microorganisms. We analyzed the hydrocarbon composition of the antennal gland secretion (AGS) by solid phase micro-extraction-gas chromatography-mass spectrometry. We detected 28 substances, the majority of which were saturated and unsaturated hydrocarbons, with minor amounts of some branched alkanes, two ketones, and three unknown substances. There was a strong dimorphism in the chemical composition of the AGS among beewolf females. The two morphs had either (Z)-9-pentacosene (C25-type) or (Z)-9-heptacosene (C27-type) as the main component, and they differed significantly in the relative amounts of most of the other AGS substances. The hydrocarbon composition of the AGS is very similar to that of the postpharyngeal gland of female beewolves, suggesting that the hydrocarbons are universally used for different purposes and transported into the gland from the hemolymph. The putative function of the hydrocarbons in the AGS is discussed. ¬© Birkh√§user Verlag, Basel/Switzerland 2009.</t>
  </si>
  <si>
    <t>60030807;60025641;60030807</t>
  </si>
  <si>
    <t>57223801469;57213438413;6603689714</t>
  </si>
  <si>
    <t>Kaltenpoth, Martin;Schmitt, Thomas;Strohm, Erhard</t>
  </si>
  <si>
    <t>Regensburg;Freiburg im Breisgau</t>
  </si>
  <si>
    <t>Universit√§t Regensburg;Universit√§t Freiburg im Breisgau</t>
  </si>
  <si>
    <t>60030807;60025641</t>
  </si>
  <si>
    <t>Kaltenpoth M.</t>
  </si>
  <si>
    <t>Hydrocarbons in the antennal gland secretion of female European beewolves, Philanthus triangulum (Hymenoptera, Crabronidae)</t>
  </si>
  <si>
    <t>10.1007/s00049-009-0022-x</t>
  </si>
  <si>
    <t>2-s2.0-77349090726</t>
  </si>
  <si>
    <t>['upper bound', 'trigonometric functions', 'time codes', 'time code', 'protocol iii', 'ieee journal', 'form approximations', 'either close', 'distributed space', 'distributed fashion', 'destination link', 'carlo simulations', 'business media', 'assuming single', 'antenna terminals', 'alternative definition', '2004 ).']</t>
  </si>
  <si>
    <t>Distributed space-time codes | Pairwise error probability (PEP) | Relay channels</t>
  </si>
  <si>
    <t>In this paper, we analyze the pairwise error probability (PEP) of distributed space-time codes, in which the source and the relay generate Alamouti space-time code in a distributed fashion. We restrict our attention to the space-time code construction for Protocol III in Nabar et al. (IEEE Journal on Selected Areas Communications 22(6): 1099-1109, 2004). In particular, we derive two closed-form approximations for PEP when the relay is either close to the destination or source and an upper bound for any position of the relay. Using the alternative definition of Q-function, we can express these PEPs in terms of finite integral whose integrand is composed of trigonometric functions.We further show that with only one relay assisted source-destination link, system still achieves diversity order of two, assuming single-antenna terminals. We also perform Monte-Carlo simulations to verify the analysis. ¬© Springer Science+Business Media, LLC. 2008.</t>
  </si>
  <si>
    <t>231-244</t>
  </si>
  <si>
    <t>;105934435;60007823;60071364</t>
  </si>
  <si>
    <t>14009246700;16680400300;35620421200;24462247600</t>
  </si>
  <si>
    <t>Duong, Trung Q.;Nguyen, Ngoc Tien;Hoang, Trang;Nguyen, Viet Kinh</t>
  </si>
  <si>
    <t>Viet Nam;France;Viet Nam</t>
  </si>
  <si>
    <t>Hanoi;Grenoble;Hanoi</t>
  </si>
  <si>
    <t>Vietnam National University Hanoi;CEA LETI¬†;Ministry of Posts and Telematics (MPT)</t>
  </si>
  <si>
    <t>60071364;60007823;105934435</t>
  </si>
  <si>
    <t>Duong T.Q.</t>
  </si>
  <si>
    <t>Pairwise error probability of distributed space-time coding employing Alamouti scheme in wireless relays networks</t>
  </si>
  <si>
    <t>10.1007/s11277-008-9640-9</t>
  </si>
  <si>
    <t>2-s2.0-77549083122</t>
  </si>
  <si>
    <t>['spectral density', 'phase noise', 'hydrogen frequency', 'different methods', 'business media']</t>
  </si>
  <si>
    <t>Frequency and time standard | Phase detector | Phase noise | Spectrum analyzer</t>
  </si>
  <si>
    <t>An analysis of existing methods used in the measurement of the spectral density of the power of phase noise is performed, the advantages and disadvantages of these methods are considered, and results from studies of the phase noise of rubidium and hydrogen frequency and time standards found with the use of different methods are presented. ¬© 2009 Springer Science+Business Media, Inc.</t>
  </si>
  <si>
    <t>1041-1046</t>
  </si>
  <si>
    <t>60095465;60095465</t>
  </si>
  <si>
    <t>24824148700;57213204247</t>
  </si>
  <si>
    <t>Blinov, I. Yu;Driga, I. A.</t>
  </si>
  <si>
    <t>Russian Federation Ministry of Defence</t>
  </si>
  <si>
    <t>Blinov I.</t>
  </si>
  <si>
    <t>A study of methods of measuring the spectral density of the power of the phase noise of precision quantum frequency and time standards</t>
  </si>
  <si>
    <t>10.1007/s11018-010-9393-1</t>
  </si>
  <si>
    <t>2-s2.0-77949266095</t>
  </si>
  <si>
    <t>['well known', 'well aware', 'various approaches', 'undesired effect', 'receiving arrays', 'receiving array', 'processing algorithms', 'physical geometry', 'open literature', 'mutual impedances', 'mutual coupling', 'general different', 'coupling problems', 'coupling compensation', 'coupling analysis', 'array signal', 'antenna engineers', 'antenna elements', 'antenna arrays']</t>
  </si>
  <si>
    <t>Antenna array mutual coupling | Antenna arrays | Array signal processing</t>
  </si>
  <si>
    <t>In antenna arrays, mutual coupling between antenna elements is well known as an undesired effect, which degrades the performance of array signal-processing algorithms. The compensation of such an undesired effect has been a popular research topic throughout the years. Various approaches for mutual-coupling compensation have been developed, and they can easily be found in the open literature. In general, the mutual-coupling problems for a transmitting and receiving array are different, even if the physical geometry of the array remains unchanged. However, it seems that antenna engineers are not well aware of such differences in the analysis of receiving antenna arrays. In this note, the mutual-coupling problems in transmitting and receiving antenna arrays are revisited. The differences between the mutual coupling and mutual impedances for transmitting and receiving antenna arrays are explained. It is concluded that the mutual-coupling problems of transmitting and receiving arrays are in general different, and hence different mutual impedances should be used for mutual-coupling analysis and compensation. ¬© 2006 IEEE.</t>
  </si>
  <si>
    <t>171-176</t>
  </si>
  <si>
    <t>60000990;60017161;60017161</t>
  </si>
  <si>
    <t>56536189200;7005913291;7102006113</t>
  </si>
  <si>
    <t>Lui, Hoi Shun;Hui, Hon Tat;Leong, Mook Seng</t>
  </si>
  <si>
    <t>Singapore;Sweden</t>
  </si>
  <si>
    <t>Singapore City;Gothenburg</t>
  </si>
  <si>
    <t>National University of Singapore;Chalmers University of Technology</t>
  </si>
  <si>
    <t>60017161;60000990</t>
  </si>
  <si>
    <t>Lui H.</t>
  </si>
  <si>
    <t>A note on the mutual-coupling problems in transmitting and receiving antenna arrays</t>
  </si>
  <si>
    <t>10.1109/MAP.2009.5432083</t>
  </si>
  <si>
    <t>2-s2.0-77949495684</t>
  </si>
  <si>
    <t>['form expression', 'circular aperture']</t>
  </si>
  <si>
    <t>Aperture antenna | Aperture theory | Bessel functions | Circular aperture | Cosine distribution | Numerical analysis</t>
  </si>
  <si>
    <t>It is shown how it is possible to obtain a closed-form expression for the radiation integral associated with a tapered cosine distribution on a circular aperture. ¬© 2006 IEEE.</t>
  </si>
  <si>
    <t>137-139</t>
  </si>
  <si>
    <t>Mahony, John D.</t>
  </si>
  <si>
    <t>Mount Pleasant</t>
  </si>
  <si>
    <t>Mahony J.</t>
  </si>
  <si>
    <t>The tapered cosine distribution on a circular aperture</t>
  </si>
  <si>
    <t>10.1109/MAP.2009.5432063</t>
  </si>
  <si>
    <t>2-s2.0-77949877474</t>
  </si>
  <si>
    <t>['world problems', 'ram installed', 'problem size', 'powerful tool', 'paper presents', 'numerical results', 'new parallel', 'new development', 'mom code', 'efficient way', 'complex real', 'basis functions', 'advancements creates']</t>
  </si>
  <si>
    <t>Computation time | Computational electromagnetics | Electrically large objects | In-core solver | Moment methods | Out-of-core solver | Parallel algorithms | Parallel architectures | Parallel processing | Parallel programming | Radar cross sections | Vivaldi antennas</t>
  </si>
  <si>
    <t>Typically, the problem size that can be solved by the Method of Moments (MoM) is limited by the amount of RAM installed in the computer. To reduce the number of unknowns for MoM, higher-order polynomial functions have been introduced as the basis functions. To extend the capability of the MoM code, this paper presents a new development: the use of a new parallel out-of-core solver called PLAPACK. The PLAPACK library package offers benefits that are not available in the more commonly used ScaLAPACK libraries. Numerical results on a typical computer platform for two different challenging electromagnetic problems show that the PLAPACK out-of-core solver introduced here is a very efficient way to deal with large matrix equations. The implementation of these advancements creates a powerful tool for the efficient computational electromagnetic solution of large and complex real-world problems. ¬© 2006 IEEE.</t>
  </si>
  <si>
    <t>42-60</t>
  </si>
  <si>
    <t>60030551-60025578;60013372;60030551;60030551</t>
  </si>
  <si>
    <t>55904699700;6701433372;14010652500;55650323300</t>
  </si>
  <si>
    <t>Zhang, Yu;Van De Geijn, Robert A.;Taylor, Mary C.;Sarkar, Tapan K.</t>
  </si>
  <si>
    <t>Syracuse;Xi'an;Austin</t>
  </si>
  <si>
    <t>Syracuse University;Xidian University;The University of Texas at Austin</t>
  </si>
  <si>
    <t>60030551;60025578;60013372</t>
  </si>
  <si>
    <t>Parallel MoM using higher-order basis functions and PLAPACK in-core and out-of-core solvers for challenging em simulations</t>
  </si>
  <si>
    <t>10.1109/MAP.2009.5432038</t>
  </si>
  <si>
    <t>2-s2.0-77949878204</t>
  </si>
  <si>
    <t>['yagi antenna', 'wide range', 'wide dipole', 'using either', 'tutorial discussion', 'total received', 'scattering properties', 'scattered powers', 'paper begins', 'numerical simulations', 'limited validity', 'general antenna', 'fundamental concepts', 'electromagnetic fields', 'circular loop', 'circuit properties', 'circuit circulations', 'circuit calculations', 'backed dipole', 'aperture efficiency', 'antennas behave', 'antenna impedance', 'antenna differ', 'absorption efficiency']</t>
  </si>
  <si>
    <t>Antenna radiation patterns | Antenna theory | Antennas | Dipole antennas | Loop antennas | Scattering | Yagi-Uda arrays</t>
  </si>
  <si>
    <t>A tutorial discussion on the receiving and scattering properties of antennas is presented. The objective of this work is to provide a comprehensive tutorial overview of the subject, in conjunction with circuit calculations and numerical simulations that illustrate the fundamental concepts of how antennas behave as both receivers and scatterers of electromagnetic fields and power. The paper begins with a discussion of the basic concepts associated with antenna impedance, as these are fundamental to understanding the antenna's receiving and scattering properties, particularly over a wide range of frequencies, where the circuit properties of the antenna differ. The definitions of aperture efficiency, absorption efficiency, and the validity of using either a Thevenin or Norton equivalent circuit to determine both received and total scattered power are discussed. Circuit circulations and numerical simulations, determining both total received and scattered powers, are presented for a number of antennas, including a straight-wide dipole, a circular loop, a reflector-backed dipole, and a Yagi antenna. We show that Thevenin and Norton equivalent circuits have limited validity when used to determine the total power scattered by a basic antenna element such as the dipole and loop. For the general antenna, these equivalent circuit models are not valid for determining the total scattered power. ¬© 2006 IEEE.</t>
  </si>
  <si>
    <t>26-37</t>
  </si>
  <si>
    <t>60012564;60019674</t>
  </si>
  <si>
    <t>7102270511;15071342100</t>
  </si>
  <si>
    <t>Best, Steven R.;Kaanta, Bradley C.</t>
  </si>
  <si>
    <t>Boston;McLean</t>
  </si>
  <si>
    <t>Boston University;MITRE Corporation</t>
  </si>
  <si>
    <t>60019674;60012564</t>
  </si>
  <si>
    <t>Best S.</t>
  </si>
  <si>
    <t>A tutorial on the receiving and scattering properties of antennas</t>
  </si>
  <si>
    <t>10.1109/MAP.2009.5432036</t>
  </si>
  <si>
    <t>2-s2.0-77949881917</t>
  </si>
  <si>
    <t>03ED226</t>
  </si>
  <si>
    <t>['various techniques', 'various aspects', 'thoroughly analyzed', 'sophisticated approach', 'simulation software', 'research community', 'proposed approach', 'programming paradigms', 'oriented programming', 'mobile agents', 'mentioned techniques', 'limited access', 'level parallelism', 'improved scalability', 'future expandability', 'effective use', 'distributed resources', 'designing antennas', 'demonstrating ease', 'computational grids', 'computational efficiency', 'cem programs', 'apis ),']</t>
  </si>
  <si>
    <t>Antenna optimization | Antenna radiation patterns | Distributed computing | Mobile agents | Optimization | Particle swarm optimization</t>
  </si>
  <si>
    <t>Various techniques and platforms have been introduced for the effective use of distributed computational resources when using specialized computational electromagnetics (CEM) simulation software for designing antennas. These techniques usually impose significant entry barriers to researchers, in the form of a steep learning curve for specialized application programming interfaces (APIs), or limited access to resources such as clusters or computational grids. The current paper discusses a sophisticated approach for alleviating these barriers, with the fusion of the programming paradigms of object-oriented programming and mobile agents. A case study concerning the development of a distributed Particle Swarm Optimization (PSO) platform-an increasingly popular algorithm within the antenna-research community-is thoroughly analyzed and presented as an example of data-level parallelism. Various aspects of computational efficiency in terms of scaling have been examined, in order to estimate the merits of the proposed approach. The aim of the analysis is to stress the advantages of the above-mentioned techniques for the effective loose coupling of CEM programs with distributed resources, demonstrating ease of application, improved scalability, and future expandability. ¬© 2006 IEEE.</t>
  </si>
  <si>
    <t>128-136</t>
  </si>
  <si>
    <t>55319628300;13408657100;35571264900</t>
  </si>
  <si>
    <t>Papadopoulos, K. A.;Athanaileas, T. E.;Kaklamani, D. I.</t>
  </si>
  <si>
    <t>Papadopoulos K.A.</t>
  </si>
  <si>
    <t>Using java mobile agents and PSO for implementing a distributed antenna-optimization platform</t>
  </si>
  <si>
    <t>10.1109/MAP.2009.5432062</t>
  </si>
  <si>
    <t>2-s2.0-77949886951</t>
  </si>
  <si>
    <t>['wideband constant', 'simulation results', 'relative bandwidth', 'proposed procedure', 'procedure gives', 'minimum design', 'measured results', 'maximum gain', 'horn antennas', 'horn antenna', 'electromagnetic performance', 'designed antenna', 'design requirements', 'construction complexity', 'constant beamwidth', 'also constructed', '18 ghz']</t>
  </si>
  <si>
    <t>Antenna radiation patterns | Corrugated horn antennas | Shaped beam antennas</t>
  </si>
  <si>
    <t>In this paper, a new design procedure is proposed for the design of wideband constant-beamwidth conical corrugated-horn antennas, with minimum design and construction complexity. The inputs to the procedure are the operating frequency band, the required minimum beamwidth in the entire frequency band, and the frequency in which the maximum gain is desired to occur. Based on these values, the procedure gives a relatively good design with a relative bandwidth of up to 2.5:1. Based on the proposed procedure, a corrugated-horn antenna with a constant beamwidth over the frequencies of 8 to 18 GHz was designed and simulated using commercial software. The designed antenna was also constructed, and its electromagnetic performance was measured. The measured results of the constructed prototype antenna confirmed the simulation results and satisfied the design requirements, validating the proposed design procedure. ¬© 2006 IEEE.</t>
  </si>
  <si>
    <t>109-114</t>
  </si>
  <si>
    <t>106173342;106173342;106173342</t>
  </si>
  <si>
    <t>16177265300;14919369300;15061031400</t>
  </si>
  <si>
    <t>Abbas-Azimi, Majid;Mazlumi, Farhad;Behnia, Fereidoon</t>
  </si>
  <si>
    <t>Faculty of Engineering</t>
  </si>
  <si>
    <t>Abbas-Azimi M.</t>
  </si>
  <si>
    <t>Design of broadband constant-beamwidth conical corrugated-horn antennas</t>
  </si>
  <si>
    <t>10.1109/MAP.2009.5432055</t>
  </si>
  <si>
    <t>2-s2.0-77949891079</t>
  </si>
  <si>
    <t>['two parts', 'spherical near', 'second part', 'probe responded', 'probe correction', 'previous studies', 'polarization correction', 'planar case', 'pattern correction', 'paper simplifies', 'measurement geometries', 'incident field', 'following discussion', 'first part', 'field measurements', 'easily applied', 'easier application', 'different aut', 'correction would', 'correction theory', 'considered first', 'computer simulation', 'aperture size', '2 ].']</t>
  </si>
  <si>
    <t>Antenna measurements | Antenna radiation patterns | Error estimates | Near-field measurements | Polarization | Probe correction</t>
  </si>
  <si>
    <t>The probe correction of near-field measured data can be considered to be composed of two parts. The first part is a pattern correction that corrects for the effects of the aperture size and shape of the probe, and can be analyzed in terms of the far-field main component pattern of the probe. The second part is due to the non-ideal polarization properties of the probe. If the probe responded to only one vector component of the incident field in all directions, this correction would be unnecessary. However, since all probes have some response to each of two orthogonal components, the polarization correction must be included. The polarization correction will be the focus of the following discussion. Previous studies have derived and tested general equations to analyze polarization uncertainty [1,2]. This paper simplifies these equations for easier application. The results of analysis and measurements for planar, cylindrical, and spherical near-field measurements will be summarized in a form that is general, easily applied, and useful. Equations and graphs will be presented that can be used to estimate the uncertainty in the polarization correction for different AUT/probe polarization combinations and measurement geometries. The planar case will be considered first, where the concepts are derived from the probe-correction theory and computer simulation, and are then extended to the other measurement geometries. ¬© 2006 IEEE.</t>
  </si>
  <si>
    <t>214-219</t>
  </si>
  <si>
    <t>Cross-polarization uncertainty in near-field probe correction</t>
  </si>
  <si>
    <t>10.1109/MAP.2009.5432103</t>
  </si>
  <si>
    <t>2-s2.0-77949898693</t>
  </si>
  <si>
    <t>['special switched', 'sbfn ),', 'practical application', 'parasitic elements', 'omnidirectional modes', 'monopole antenna', 'matching network', 'frequency range', 'four invertors', 'beamforming network', 'antenna module', '2 ¬∞.', '10 dbi', '10 %,', '0 db']</t>
  </si>
  <si>
    <t>Array antennas | Array signal processing | Beam steering | Monopole antennas | Monopole arrays | Monopulse antennas | Shaped beam antennas</t>
  </si>
  <si>
    <t>An L-band switched directional/omnidirectional antenna module, consisting of a four-monopole antenna, a switched beamforming network (SBFN), a matching network, and an interface, is described. The antenna includes four folded monopoles, parasitic elements, a special base plate, a common capacitive top hat, and a radome. The special switched-line 0¬∞/180¬∞ phase shifter of the switched beamforming network provides switching between the directional and the omnidirectional modes. The beamforming network (BFN) includes four 90¬∞ hybrids, connected with each other through four invertors. A practical application of this antenna module for aircraft amplitude monopulse systems is considered in this article. Over a frequency range of 10%, the experimental antenna module exhibited directional gain greater than +10 dBi, from 90 to 100¬∞ beamwidth, a return loss less than 13.0 dB, side/back lobe levels than 10.0 dB, and an rms bearing error of less than 2¬∞. ¬© 2006 IEEE.</t>
  </si>
  <si>
    <t>90-102</t>
  </si>
  <si>
    <t>Maloratsky, Leo G.</t>
  </si>
  <si>
    <t>Aerospace Electronics Co.</t>
  </si>
  <si>
    <t>Maloratsky L.</t>
  </si>
  <si>
    <t>Switched directional/omnidirectional antenna module for amplitude monopulse systems</t>
  </si>
  <si>
    <t>10.1109/MAP.2009.5432048</t>
  </si>
  <si>
    <t>2-s2.0-77949900920</t>
  </si>
  <si>
    <t>['standard near', 'sampling strategy', 'reliable algorithms', 'reactive zone', 'range dimensions', 'provide even', 'proposed system', 'novel setup', 'indoor test', 'field systems', 'field acquisition', 'field ).', 'employing accurate', 'compact near', 'antenna characterization', 'accurate characterizations']</t>
  </si>
  <si>
    <t>Antenna measurements | Antenna radiation patterns | Compact range | Near-field/far-field transformations | Photonic sensors | Singular value decomposition | Singular value optimization | Very near field</t>
  </si>
  <si>
    <t>A novel setup, based on the use of non-invasive dielectric field probes, and employing accurate and reliable algorithms for antenna characterization, is described. Experimental results show how the proposed system can provide even more accurate characterizations than standard near-field systems, enabling considerable reduction of indoor test-range dimensions (compact near-field). Also, the potential for very-near-field acquisition, as well as the sampling strategy in the reactive zone of the radiator, are pointed out. ¬© 2006 IEEE.</t>
  </si>
  <si>
    <t>118-125</t>
  </si>
  <si>
    <t>60017293;60017293;60017293;60017293;60017293;60092508;60092508;60092508;60092508</t>
  </si>
  <si>
    <t>6602735479;23979438600;7103082097;55890972000;16025931600;14043382200;55867343600;7101910992;7101888809</t>
  </si>
  <si>
    <t>Capozzoli, A.;Curcio, C.;D'Elia, G.;Liseno, A.;Vinetti, P.;Ameya, M.;Hirose, M.;Kurokawa, S.;Komiyama, K.</t>
  </si>
  <si>
    <t>Japan;Italy</t>
  </si>
  <si>
    <t>Tsukuba;Naples</t>
  </si>
  <si>
    <t>National Metrology Institute of Japan;Universit√† degli Studi di Napoli Federico II</t>
  </si>
  <si>
    <t>60092508;60017293</t>
  </si>
  <si>
    <t>Dielectric field probes for very-near-field and compact-near-field antenna characterization</t>
  </si>
  <si>
    <t>10.1109/MAP.2009.5432058</t>
  </si>
  <si>
    <t>2-s2.0-77949902384</t>
  </si>
  <si>
    <t>['widely used', 'well known', 'thal gives', 'new q', 'exact calculation']</t>
  </si>
  <si>
    <t>Antenna bandwidth | Antenna theory | Cgu Q | Electrically small antennas | Fundamental limitations</t>
  </si>
  <si>
    <t>The Chu fundamental limitation on Q for electrically small antennas is well known and widely used. However, Chu did not include energy stored inside the hypothetical enveloping sphere. Exact calculation of total stored energy by Thal gives a new Q, which should better match well-designed electrically small antennas. The TM-and TE-mode Q formulas are derived, and a simple approximate form for the lowest-order TM mode is presented. ¬© 2006 IEEE.</t>
  </si>
  <si>
    <t>38-41</t>
  </si>
  <si>
    <t>100333806;</t>
  </si>
  <si>
    <t>24512080300;7007033594</t>
  </si>
  <si>
    <t>Hansen, R. C.;Collin, R. E.</t>
  </si>
  <si>
    <t>Tarzana</t>
  </si>
  <si>
    <t>R. C. Hansen, Inc.</t>
  </si>
  <si>
    <t>Hansen R.</t>
  </si>
  <si>
    <t>A new chu formula for Q</t>
  </si>
  <si>
    <t>10.1109/MAP.2009.5432037</t>
  </si>
  <si>
    <t>2-s2.0-77949904007</t>
  </si>
  <si>
    <t>['using web', 'standard finite', 'spline method', 'new approach', 'field distributions', 'fewer nodes', 'element method', 'dimensional rectangular', 'coaxial waveguides', 'better results', 'approximated solutions']</t>
  </si>
  <si>
    <t>Circular waveguides | Coaxial waveguides | Finite element methods | Numerical analysis | Rectangular waveguides | Spline functions | Web-splines</t>
  </si>
  <si>
    <t>In this paper, the Finite-Element Method with weighted extended basis splines (web-spline) is described and used to obtain electromagnetic fields. This new approach is applied to two-dimensional rectangular, circular, and coaxial waveguides. The electric-and magnetic-field distributions of some modes are shown. The approximated solutions of web-splines are compared with the standard Finite-Element Method. It is shown that the web-spline method is a more accurate numerical technique than the standard Finite-Element Method. Using web-splines, better results are obtained with fewer nodes. ¬© 2006 IEEE.</t>
  </si>
  <si>
    <t>61-71</t>
  </si>
  <si>
    <t>Apaydin, Gokhan</t>
  </si>
  <si>
    <t>University of Technology</t>
  </si>
  <si>
    <t>Apaydin G.</t>
  </si>
  <si>
    <t>Efficient finite-element method for electromagnetics</t>
  </si>
  <si>
    <t>10.1109/MAP.2009.5432042</t>
  </si>
  <si>
    <t>2-s2.0-77949904364</t>
  </si>
  <si>
    <t>['vector fluctuations', 'statistical analysis', 'output signal', 'hebb algorithm', 'fluctuations lead', 'different levels', 'correlation function', 'business media', 'array output', 'antenna array', 'additional terms']</t>
  </si>
  <si>
    <t>In this paper, we present the results of statistical analysis of the characteristics of an adaptive antenna array tuned by the Hebb algorithm with allowance for the weight-vector fluctuations in the case where signals with different levels of autocorrelatedness of the input-signal readouts arrive at the antenna array. Expressions for the correlation function of the output signal and the power spectral density at the antenna-array output are obtained. It is shown that fluctuations lead to distortions of the output signal of the adaptive antenna array and appearance of additional terms in the formulas for these characteristics. ¬© 2009 Springer Science+Business Media, Inc.</t>
  </si>
  <si>
    <t>740-749</t>
  </si>
  <si>
    <t>Zimina, S. V.</t>
  </si>
  <si>
    <t>Bauman Moscow State Technical University</t>
  </si>
  <si>
    <t>Zimina S.</t>
  </si>
  <si>
    <t>Spectral correlation characteristics of an adaptive Antenna array tuned by the Hebb algorithm with allowance for the weight-vector fluctuations</t>
  </si>
  <si>
    <t>10.1007/s11141-010-9183-2</t>
  </si>
  <si>
    <t>2-s2.0-77952429103</t>
  </si>
  <si>
    <t>['two molecules', 'theoretical model', 'simultaneous fragmentation', 'probability functions', 'mutual grazing', 'molecules leads', 'like substructures', 'energy exchange', 'diatomic fragments', 'considered processes', 'bohr speed']</t>
  </si>
  <si>
    <t>Fragmentation | Mutual grazing | Nanocluster dynamics</t>
  </si>
  <si>
    <t>A theoretical model of the interaction of two molecules during their mutual grazing is developed. Both molecules in the model are considered to be constructed of identical regular chain-like substructures of diatomic fragments. It is shown that at mutual grazing velocities lower than the Bohr speed in these fragments, which serve as IR radiation antennas, simultaneously with the grazing (~10-12 s) both excitation and the accumulation of low-energy collective vibrational states (eximoles) occur. Energy transport occurs from antennas to trap-bonds in the same molecules and the energy exchange between molecules leads to their simultaneous fragmentation. The probability functions of the considered processes are derived and investigated. ¬© 2009 Allerton Press, Inc.</t>
  </si>
  <si>
    <t>499-502</t>
  </si>
  <si>
    <t>60007457;60007457;60012556;60012556</t>
  </si>
  <si>
    <t>7202434599;24612119400;7401563902;6701368291</t>
  </si>
  <si>
    <t>Komarov, V. V.;Popova, A. M.;Schmidt, L.;Jungclas, H.</t>
  </si>
  <si>
    <t>Marburg;Moscow</t>
  </si>
  <si>
    <t>Philipps-Universit√§t Marburg;Lomonosov Moscow State University</t>
  </si>
  <si>
    <t>60012556;60007457</t>
  </si>
  <si>
    <t>Komarov V.</t>
  </si>
  <si>
    <t>Nanocluster dynamics by mutual grazing with overthermal velocities</t>
  </si>
  <si>
    <t>10.3103/S0027134909050063</t>
  </si>
  <si>
    <t>2-s2.0-77953340046</t>
  </si>
  <si>
    <t>['virtual array', 'two subarrrays', 'target doa', 'subarray beamforming', 'signal sources', 'shifted version', 'reference signal', 'proposed method', 'phase shift', 'novel method', 'interference rejection', 'estimation based', 'beamform manifold', 'antenna elements', 'accuracy relative']</t>
  </si>
  <si>
    <t>Direction of arrival (DOA) | Estimation | Subarray beamforming | Virtual array</t>
  </si>
  <si>
    <t>A novel method of direction-of-arrival (DOA) estimation based on subarray beamforming for uniform circular arrays is proposed. In this method, the beamform manifold of uniform circular arrays is transformed via virtual structure, and then the virtual array is divided into two subarrrays. The target DOA is estimated from the phase shift between the reference signal and its phase-shifted version by subarray beamforming. Since the reference signal is obtained after interference rejection, the effect of interference The computation of the proposed method is simple, and the number of the signal sources of target is not bounded by the number of antenna elements. Simulation results demonstrate that proposed method has significantly improved estimation resolution, capacity, and accuracy relative to other method.</t>
  </si>
  <si>
    <t>337-346</t>
  </si>
  <si>
    <t>41661627800;57199157000;9238606900</t>
  </si>
  <si>
    <t>Li, Huiyong;Yu, Jia;He, Zishu</t>
  </si>
  <si>
    <t>A New method of DOA estimation for uniform antenna array</t>
  </si>
  <si>
    <t>2-s2.0-77953763805</t>
  </si>
  <si>
    <t>CCF-0541363</t>
  </si>
  <si>
    <t>['xilinx fpga', 'using area', 'upper bounds', 'unbounded breadth', 'significant reduction', 'search latency', 'search algorithm', 'received symbolvector', 'rate performance', 'prototype architecture', 'probability distribution', 'hardware resources', 'first candidatesearch', 'first candidate', 'detection accuracy', 'channel decoding', 'asic design', 'area cost']</t>
  </si>
  <si>
    <t>ASIC synthesis | FPGA prototype | Gbps data throughput | Hardware implementation | Iterative detection-decoding | Sphere detection</t>
  </si>
  <si>
    <t>Iterative soft detection and channel decoding for MIMO OFDM downlink receivers is studied in this work. Proposed inner soft sphere detection employs a variable upper bound for number of candidates per transmit antenna and utilizes the breath-first candidate-search algorithm. Upper bounds are based on probability distribution of the number of candidates found inside the spherical region formed around the received symbolvector. Detection accuracy of unbounded breadth-first candidatesearch is preserved while significant reduction of the search latency and area cost is achieved. This probabilistically bounded candidate-search algorithm improves error-rate performance of non-probabilistically bounded soft sphere detection algorithms, while providing smaller detection latency with same hardware resources. Prototype architecture of soft sphere detector is synthesized on Xilinx FPGA and for an ASIC design. Using area-cost of a single soft sphere detector, a level of processing parallelism required to achieve targeted high data rates for future wireless systems (for example, 1 Gbps data rate) is determined. ¬© 2009 IEEE.</t>
  </si>
  <si>
    <t>100319746;;60005286</t>
  </si>
  <si>
    <t>8364458100;8518206400;7006706428</t>
  </si>
  <si>
    <t>Radosavljevic, Predrag;Guo, Yuanbin;Cavallaro, Joseph R.</t>
  </si>
  <si>
    <t>Houston;Houston</t>
  </si>
  <si>
    <t>Rice University;LLP</t>
  </si>
  <si>
    <t>60005286;100319746</t>
  </si>
  <si>
    <t>Radosavljevic P.</t>
  </si>
  <si>
    <t>Probabilistically bounded soft sphere detection for MIMO-OFDM receivers: Algorithm and system architecture</t>
  </si>
  <si>
    <t>10.1109/JSAC.2009.091002</t>
  </si>
  <si>
    <t>2-s2.0-77954475733</t>
  </si>
  <si>
    <t>['¬© 2009', 'transmit antennas', 'time delay', 'system performance', 'snr ).', 'simulation results', 'significant impact', 'receive maximal', 'ratio combining', 'paper aims', 'noise ratio', 'new expressions', 'implementation cost', 'feedback information', 'feedback channel', 'diversity employing', 'combined signal', 'achieved performance']</t>
  </si>
  <si>
    <t>The use of transmit antenna selection algorithms in multiple-antenna systems enables significant reduction in implementation cost and complexity while maintaining acceptable performance. An attractive and quite flexible selection algorithm is to allow the receiver to pick any of the transmit antennas that can satisfy a predetermined performance target. Such an algorithm is referred to as the arbitrarily ordered transmit antenna selection algorithm. However, the effectiveness of transmit antenna selection is decreased by several propagation impairments over the feedback channel from the receiver to the transmitter. Of these impairments, the feedback channel time delay may impose a significant impact on the achieved performance. This paper aims to investigate the impact of this time delay on the performance of receive maximal-ratio combining (MRC) diversity employing the arbitrarily ordered transmit antenna selection algorithm. In order to obtain quantitative measures for this impact, new expressions for various performance criteria are obtained by using the new derived formulas for the probability density function (pdf) and the moment generating function (MGF) of the combined signal-to-noise ratio (SNR). Numerical and simulation results are presented to illustrate the effect of delayed (i.e. outdated) feedback information on the system performance for various transmit antenna selection scenarios. ¬© 2009, The Institution of Engineering and Technology.</t>
  </si>
  <si>
    <t>1638-1648</t>
  </si>
  <si>
    <t>ICEOCW000003000010001638000001</t>
  </si>
  <si>
    <t>Receive maximal-ratio combining with outdated arbitrary transmit antenna selection in Nakagami-m fading</t>
  </si>
  <si>
    <t>10.1049/iet-com.2008.0462</t>
  </si>
  <si>
    <t>2-s2.0-77954559865</t>
  </si>
  <si>
    <t>['three meters', 'significantly simplifies', 'setup time', 'reliable transmission', 'protocol realized', 'proposed protocol', 'optional functionality', 'long range', 'level searching', 'ieee 802', 'gain degradation', 'dev linking', 'conventional bf', 'complete design', 'bf set', 'bf protocols', 'around 15', 'amplitude adjustment', '3 stages', '1db gain']</t>
  </si>
  <si>
    <t>60 GHz | Beam codebook | Beamforming | MAC | Millimeter-wave | Multi-Gbps | Protocol | WPAN</t>
  </si>
  <si>
    <t>In order to realize high speed, long range, reliable transmission in millimeter-wave 60GHz wireless personal area networks (60GHz WPANs), we propose a beamforming (BF) protocol realized in media access control (MAC) layer on top of multiple physical layer (PHY) designs. The proposed BF protocol targets to minimize the BF set-up time and to mitigate the high path loss of 60GHz WPAN systems. It consists of 3 stages, namely the device (DEV) to DEV linking, sector-level searching and beam-level searching. The division of the stages facilitates significant reduction in setup time as compared to BF protocols with exhaustive searching mechanisms. The proposed BF protocol employs discrete phase-shifters, which significantly simplifies the structure of DEVs as compared to the conventional BF with phase-and-amplitude adjustment, at the expense of a gain degradation of less than 1dB. The proposed BF protocol is a complete design and PHY-independent, it is applicable to different antenna configurations. Simulation results show that the setup time of the proposed BF protocol is as small as 2% when compared to the exhaustive searching protocol. Furthermore, based on the codebooks with four phases per element, around 15.1dB gain is achieved by using eight antenna elements at both transmitter and receiver, thereby enabling 1.6Gbps-datastreaming over a range of three meters. Due to the flexibility in supportingmultiple PHY layer designs, the proposed protocol has been adopted by the IEEE 802.15.3c as an optional functionality to realize Gbps communication systems. ¬© 2009 IEEE.</t>
  </si>
  <si>
    <t>1390-1399</t>
  </si>
  <si>
    <t>60032325;60032325;60032325;60032325;60032325;60032325;60032325;60032325;60032325;60032325;60032325-60008435</t>
  </si>
  <si>
    <t>57200017182;16239080500;7003471083;24328990900;55666425100;57199763138;24341407700;7004161408;7006817989;34869729600;55730242400</t>
  </si>
  <si>
    <t>Wang, Junyi;Lan, Zhou;Pyo, Chang Woo;Baykas, Tuncer;Sum, Chin Sean;Rahman, M. Azizur;Gao, Jing;Funada, Ryuhei;Kojima, Fumihide;Harada, Hiroshi;Kato, Shuzo</t>
  </si>
  <si>
    <t>Koganei;Sendai</t>
  </si>
  <si>
    <t>Japan National Institute of Information and Communications Technology;Tohoku University</t>
  </si>
  <si>
    <t>60032325;60008435</t>
  </si>
  <si>
    <t>Beam codebook based beamforming protocol for multi-Gbps millimeter-wave WPAN systems</t>
  </si>
  <si>
    <t>10.1109/JSAC.2009.091009</t>
  </si>
  <si>
    <t>2-s2.0-77955351854</t>
  </si>
  <si>
    <t>CNS-0722008</t>
  </si>
  <si>
    <t>['turn enables', 'static reflectors', 'entire room', 'energy efficiency', 'efficient stdma', 'different parts', 'coverage due', 'constrained propagation', 'also study']</t>
  </si>
  <si>
    <t>60GHz | Capacity | STDMA | WLAN</t>
  </si>
  <si>
    <t>The 60GHz spectrum gives us the opportunity to deliver gigabit rates to users in a WLAN (Wireless Local Area Network) setting. The constrained propagation of signals at this frequency band ensures limited coverage which in turn enables the construction of very efficient STDMA (Spatial Time Division Multiple Access) schedules. In this paper we study the achievable aggregate capacity in a room when using two types of smart antenna arrays - linear and circular. Using detailed Matlab simulations, we show that with just 400MHz of the spectrum, aggregate data rates of 9Gbps (4.5Gbps) can be achieved with linear (circular) arrays. We also study the energy efficiency of the communication and show that the energy/bit is as low as 0.2 √ó 10 -10 (0.2 √ó 10 -9) Joules/Bit by using variable transmit powers at different parts of the room. Finally, we study the problem of coverage due to blocking of the LoS (Line Of Sight) path. To mitigate this problem we study the use of static reflectors and show that coverage in the entire room can indeed be maintained. ¬© 2009 IEEE.</t>
  </si>
  <si>
    <t>1479-1487</t>
  </si>
  <si>
    <t>60023908;60023908</t>
  </si>
  <si>
    <t>23092665200;57202910580</t>
  </si>
  <si>
    <t>Yiu, Candy;Singh, Suresh</t>
  </si>
  <si>
    <t>Portland</t>
  </si>
  <si>
    <t>Portland State University</t>
  </si>
  <si>
    <t>Yiu C.</t>
  </si>
  <si>
    <t>Empirical capacity of mmWave WLANs</t>
  </si>
  <si>
    <t>10.1109/JSAC.2009.091017</t>
  </si>
  <si>
    <t>2-s2.0-77955370464</t>
  </si>
  <si>
    <t>Space and Naval Warfare Systems Command</t>
  </si>
  <si>
    <t>SPAWAR</t>
  </si>
  <si>
    <t>['stringent low', 'solutions include', 'signal processing', 'process variation', 'power specifications', 'measurement results', 'gigabit rate', 'gigabit mixed', 'fundamental enablers', 'external processing', 'embedded multi', 'digital conversion']</t>
  </si>
  <si>
    <t>60GHz | 90nm | CMOS | Multi-gigabit | Phased array | Radio | Singlechip</t>
  </si>
  <si>
    <t>In this paper, we present four examples of highly integrated 60 GHz single-chip CMOS 90nm digital radios and phased array solutions. These solutions include for the first time digital-to-analog/analog-to-digital conversion and embedded multi-gigabit mixed signal modem requiring no external processing. This convergence of 60GHz CMOS digital radio, low power multi-gigabit mixed-signal processing and digital signal processing on a single chip offers the lowest energy per bit transmitted wirelessly at multi-gigabit rate to meet the very stringent low-power specifications for battery operated consumer electronic portable devices. Layout and temperature dependent 60GHz CMOS 90nm model development and critical high performance analog and mixed building blocks are presented as fundamental enablers for single chip integration. The designs have been optimized for robustness against process variation and temperature, and verified by measurement results. ¬© 2009 IEEE.</t>
  </si>
  <si>
    <t>1347-1357</t>
  </si>
  <si>
    <t>60021032;60021032;60021032;60021032;60021032;60021032;60021032;60021032;60021032;60021032;60021032;60021032;60021032;60021032</t>
  </si>
  <si>
    <t>7003557443;7402920657;57195195548;8627858100;6601976092;12783415300;35247793600;35339585400;35490589500;35763067600;35788789800;6504604213;35339152300;56972325400</t>
  </si>
  <si>
    <t>Pinel, S.;Sen, P.;Sarkar, S.;Perumana, B.;Dawn, D.;Yeh, D.;Barale, F.;Leung, M.;Juntunen, E.;Vadivelu, P.;Chuang, K.;Melet, P.;Iyer, G.;Laskar, J.</t>
  </si>
  <si>
    <t>Pinel S.</t>
  </si>
  <si>
    <t>60GHz single-chip CMOS digital radios and phased array solutions for gaming and connectivity</t>
  </si>
  <si>
    <t>10.1109/JSAC.2009.091005</t>
  </si>
  <si>
    <t>2-s2.0-77955548734</t>
  </si>
  <si>
    <t>['weapon stations', 'terrier launchers', 'tartar ships', 'standard missile', 'site presence', 'simplification program', 'shipboard radar', 'naval weapons', 'mr versions', 'major sections', 'design planar', 'daily operations', 'buweps ),', '1 mr']</t>
  </si>
  <si>
    <t>The introduction of AEGIS involved Navy air defense missile development with shipboard radar and control system development. A simplification program was carried out at the Johns Hopkins University Applied Physics Laboratory (JHU/APL) to design planar-phased array antenna radar, after TYPHON was terminated. Naval Plant Representative Office (NAVPRO) provided the on-site presence of Bureau of Naval Weapons (BUWEPS), and later Naval Ordnance Systems Command (NAVORD) in daily operations. Standard missile-1 (SM-1) ER was to be compatible with TERRIER launchers and fire control systems while SM-1 MR was compatible with TARTAR ships. Standard missile (SM)-1 has been initiated for the commonality between the major sections of the ER and MR versions, and the use of section level replacement instead of repair at the weapon stations.</t>
  </si>
  <si>
    <t>133-154</t>
  </si>
  <si>
    <t>Naval Engineers Journal</t>
  </si>
  <si>
    <t>36463542000;36464573900</t>
  </si>
  <si>
    <t>Hawes, Ralph E.;Whalen, James R.</t>
  </si>
  <si>
    <t>Hawes R.</t>
  </si>
  <si>
    <t>The STANDARD missile/AEGIS story</t>
  </si>
  <si>
    <t>10.1111/j.1559-3584.2009.00207.x</t>
  </si>
  <si>
    <t>2-s2.0-77955861118</t>
  </si>
  <si>
    <t>['¬© 2009', 'synchronous ds', 'stationary mui', 'spatial filter', 'multiuser receivers', 'multiuser beamforming', 'imperfect power', 'fairly general', 'error probability', 'effective interference', 'direct sequence', 'decision variable', 'closed form', 'cdma system', 'base station', 'asynchronous system']</t>
  </si>
  <si>
    <t>In direct sequence-code division multiple access (DS-CDMA) cellular systems spreading codes, fading and positions of the users can be modelled as independent random variables and the corresponding multiuser interference (MUI) experienced by the base station is non-stationary. Here we evaluate in closed form the bit error probability for space-time linear minimum mean square error (MMSE) multiuser receivers for symbol-synchronous DS-CDMA system (bounds are provided for symbol-asynchronous system) by extending the known asymptotic results for random spreading sequences to non-stationary MUI. The analysis is based on the effective interference at the decision variable that is carried out to account for the non-stationary MUI that results from the multiuser beamforming that adapts each spatial filter to the randomness of the angle of arrivals of all the users. Propagation for each user is Rayleigh-lognormal faded channels as it is fairly general to model the imperfect power-control. The numerical validation proves that a simple geometrical model is accurate to evaluate the error probability for any arbitrary system loading. ¬© 2009, The Institution of Engineering and Technology.</t>
  </si>
  <si>
    <t>1649-1658</t>
  </si>
  <si>
    <t>ICEOCW000003000010001649000001</t>
  </si>
  <si>
    <t>101288360;60023256</t>
  </si>
  <si>
    <t>57198214966;7003978442</t>
  </si>
  <si>
    <t>Moro, A.;Spagnolini, U.</t>
  </si>
  <si>
    <t>Milan;Agrate Brianza</t>
  </si>
  <si>
    <t>Politecnico di Milano;R and D Department</t>
  </si>
  <si>
    <t>60023256;101288360</t>
  </si>
  <si>
    <t>Moro A.</t>
  </si>
  <si>
    <t>Error probability of direct sequence-code division multiple access systems with adaptive antenna minimum mean-square error multiuser receivers in Rayleigh-lognormal fading</t>
  </si>
  <si>
    <t>10.1049/iet-com.2008.0528</t>
  </si>
  <si>
    <t>2-s2.0-77956495709</t>
  </si>
  <si>
    <t>['¬© 2009', 'various shapes', 'user capacity', 'system performances', 'synchronisation offsets', 'subcarriers transmitting', 'rake receiver', 'previous studies', 'novel contribution', 'mc transmission', 'individual target', 'generate weights', 'efficient estimation', 'diversity orders', 'covariance matrix', 'corresponding aa', 'comprehensive analysis', 'combined aa', 'antenna elements', 'antenna array']</t>
  </si>
  <si>
    <t>A multicarrier (MC) signalling was introduced as a means of reducing the effect of synchronisation offsets in a quasi-synchronous code division multiple access (CDMA) network. The incorporation of an antenna array (AA) into the multicarrier direct sequence (MC DS)-CDMA asynchronous uplink was considered to provide additional interference elimination capability. In addition, a combined AA and synchronous uplink transmission was proposed which results in more efficient estimation of covariance matrix to generate weights in the AA. However, the previous studies have considered each individual target, neglecting the comprehensive analysis of the system performances. Furthermore, the effects of diversity orders such as the number of branches in the RAKE receiver as well as the number of subcarriers transmitting the same data in the MC transmission have not been investigated. Against the background, the novel contribution of the study is that the performance of the AA-aided uplink synchronous MC DS-CDMA RAKE system is analysed under multipath Rayleigh fading channels in the context of the various shapes of multipath intensity profile (MIP) and the number of antenna elements. The resultant bit error rate performance and user capacity are compared to those of the corresponding AA-aided asynchronous uplink. ¬© 2009 The Institution of Engineering and Technology.</t>
  </si>
  <si>
    <t>ICEOCW000003000010001597000001</t>
  </si>
  <si>
    <t>Kim, Y. S.;Hwang, S. H.</t>
  </si>
  <si>
    <t>Analysis of the antenna array-aided multicarrier DS-CDMA RAKE system with synchronous uplink transmission</t>
  </si>
  <si>
    <t>10.1049/iet-com.2008.0365</t>
  </si>
  <si>
    <t>2-s2.0-77956518105</t>
  </si>
  <si>
    <t>['wave system', 'paper proves', 'paper proposes', 'many parts', 'low latency', 'feasible advances', 'demand capacities', 'control links', '7 ns', '2 ns', '1 gbps']</t>
  </si>
  <si>
    <t>Millimeter-waves | Multimedia entertainment systems | Vehicle area network | Wireless harness</t>
  </si>
  <si>
    <t>In order to realize a vehicle area network for multimedia entertainment systems, which demand capacities of up to 1 Gbps, and vehicle control links between many parts of the car, which demand high reliability and low latency, this paper proposes a millimeter-wave system that offers high capacity and low latency transmission. Propagation measurement results show the maximum delay spread of 6 - 7 ns can be achieved with omni antennas without complicated equalizers. Feasible advances in beam forming antenna performance will reduce the maximum delay spread inside the car to only 1 - 2 ns. This paper proves that millimeter-wave vehicle area networks can support multimedia communications as well as control links by employing a basic single carrier modem with simple rake receivers; no equalization is needed. ¬© 2009 IEEE.</t>
  </si>
  <si>
    <t>1500-1506</t>
  </si>
  <si>
    <t>60008435;60008435;60032325;60032325</t>
  </si>
  <si>
    <t>7401970538;35790071800;55495494100;34869729600</t>
  </si>
  <si>
    <t>Sawada, Hirokazu;Nakase, Hiroyuki;Sato, Katsuyoshi;Harada, Hiroshi</t>
  </si>
  <si>
    <t>Sawada H.</t>
  </si>
  <si>
    <t>A sixty GHz vehicle area network for multimedia communications</t>
  </si>
  <si>
    <t>10.1109/JSAC.2009.091019</t>
  </si>
  <si>
    <t>2-s2.0-77958122720</t>
  </si>
  <si>
    <t>['transceiver structures', 'takes inter', 'simple since', 'second scheme', 'rf circuitry', 'radio time', 'pcu ).', 'p antennas', 'main advantage', 'log 2', 'hopping ultra', 'fully diverse', 'dimensional maximum', 'dimensional decoding', 'comprehensive analysis', 'block codes', 'also present', 'additional constraints']</t>
  </si>
  <si>
    <t>MIMO | Pulse Position Modulation (PPM) | Space-Time (ST) coding | Ultra-WideBand (UWB)</t>
  </si>
  <si>
    <t>In this paper, we consider the problem of applying the Multiple-Input- Multiple-Output (MIMO) techniques on Impulse-Radio Time-Hopping Ultra-Wideband (IR-TH-UWB) communications. In particular, we propose two novel Space- Time (ST) block codes that are suitable for UWB. The proposed encoded MIMO-UWB schemes present the main advantage of conveying the information only through the positions of the very short unipolar UWB pulses. The constraint of unipolar transmissions keeps the transceiver structures very simple since it imposes no additional constraints on the RF circuitry to control the amplitudes or the phases of the sub-nanosecond UWB pulses. Consider the case where the transmitter is equipped with P antennas and where M PPM modulation positions are available. The first proposed scheme achieves a full transmit diversity order for M ‚â• P while transmitting at the rate of log 2(M) bits Per Channel Use (PCU). The second scheme is fully diverse with any number of antennas and transmits at a rate of M log 2(P)/P bits PCU. The proposed codes permit to achieve different levels of compromise between complexity and performance since scheme 1 necessitates M-dimensional Maximum-Likelihood (ML) decoding while scheme 2 necessitates MP-dimensional decoding. We also present a comprehensive analysis on the enhancement in terms of the data rate achieved at a certain communication distance based on realistic indoor channel models and on an exact system model that takes inter-pulse-interference and intersymbol- interference into consideration. ¬© 2009 IEEE.</t>
  </si>
  <si>
    <t>1331-1340</t>
  </si>
  <si>
    <t>Abou-Rjeily, Chadi</t>
  </si>
  <si>
    <t>Pulse antenna permutation and pulse antenna modulation: Two novel diversity schemes for achieving very high data-rates with unipolar MIMO-UWB communications</t>
  </si>
  <si>
    <t>10.1109/JSAC.2009.091003</t>
  </si>
  <si>
    <t>2-s2.0-78149235975</t>
  </si>
  <si>
    <t>['wpan ).', 'switching using', 'switching technique', 'subcarrier beam', 'proposed scheme', 'optimum per', 'investigated along', 'ieee 802', 'hybrid beam', 'computational cost', 'channels developed', 'block beam', 'also examined']</t>
  </si>
  <si>
    <t>Beam-forming | Beam-switching | OFDM | Wireless personal area network (WPAN)</t>
  </si>
  <si>
    <t>In this paper, we propose a hybrid beam-forming and beam-switching technique for OFDM based wireless personal area networks (WPAN). In order to compromise between performance and computational cost and overheads for the channel side information feedback, the proposed system employs hybrid beam-forming and beam-switching, where the block beam-switching using a predefined beam codebook is used at the transmitter while the optimum per-subcarrier beam-forming is used at the receiver. To verify the performance of the proposed scheme, the effective SNR gain over the single antenna transmission system is investigated along with the spectral efficiency bound for some of the channels developed by the IEEE 802.15.3c task group. For comparison, the performance of the optimum per-subcarrier beam-forming and the block beam-switching are also examined. ¬© 2009 IEEE.</t>
  </si>
  <si>
    <t>1425-1432</t>
  </si>
  <si>
    <t>60002877;60026263;60001558</t>
  </si>
  <si>
    <t>7404035538;16068750500;55713044900</t>
  </si>
  <si>
    <t>Yoon, Seokhyun;Jeon, Taehyun;Lee, Wooyong</t>
  </si>
  <si>
    <t>Seoul;Seoul;Daejeon</t>
  </si>
  <si>
    <t>Seoul National University of Science and Technology (SNUST);Dankook University;Electronics and Telecommunications Research Institute</t>
  </si>
  <si>
    <t>60026263;60002877;60001558</t>
  </si>
  <si>
    <t>Yoon S.</t>
  </si>
  <si>
    <t>Hybrid beam-forming and beam-switching for OFDM based wireless personal area networks</t>
  </si>
  <si>
    <t>10.1109/JSAC.2009.091012</t>
  </si>
  <si>
    <t>2-s2.0-78649264628</t>
  </si>
  <si>
    <t>W011F-08-1-0438</t>
  </si>
  <si>
    <t>['rfic systems', 'performing measurements', 'paper presents', 'microwave microstrip', 'device manufacturers', 'current state', 'chip design', 'chip antennas']</t>
  </si>
  <si>
    <t>60 GHz | CMOS | Millimeter wave | mmWave communications | On-chip antenna | Passive radiating elements | RFIC | WPAN</t>
  </si>
  <si>
    <t>This paper presents several on-chip antenna structures that may be fabricated with standard CMOS technology for use at millimeter wave frequencies. On-chip antennas for wireless personal area networks (WPANs) promise to reduce interconnection losses and greatly reduce wireless transceiver costs, while providing unprecedented flexibility for device manufacturers. This paper presents the current state of research in on-chip integrated antennas, highlights several pitfalls and challenges for on-chip design, modeling, and measurement, and proposes several antenna structures that derive from the microwave microstrip and amateur radio art. This paper also describes an experimental test apparatus for performing measurements on RFIC systems with on-chip antennas developed at The University of Texas at Austin. ¬© 2009 IEEE.</t>
  </si>
  <si>
    <t>1367-1378</t>
  </si>
  <si>
    <t>35811862400;55452898200;35957078000;7006091503</t>
  </si>
  <si>
    <t>Gutierrez, Felix;Agarwal, Shatam;Parrish, Kristen;Rappaport, Theodore S.</t>
  </si>
  <si>
    <t>Gutierrez F.</t>
  </si>
  <si>
    <t>On-chip integrated antenna structures in CMOS for 60 GHz WPAN systems</t>
  </si>
  <si>
    <t>10.1109/JSAC.2009.091007</t>
  </si>
  <si>
    <t>2-s2.0-78649428755</t>
  </si>
  <si>
    <t>['¬© 2006', 'two techniques', 'strip antenna', 'radiation field', 'current distribution', 'bandwidth enhancement', 'arpn ).']</t>
  </si>
  <si>
    <t>Bandwidth | Bessel function | Inner shorted annular microstrip antennas | Stacked patches</t>
  </si>
  <si>
    <t>An inner shorted annular micro-strip antenna was designed using Bessel function relations and then two techniques of bandwidth enhancement has been suggested and designed and the current distribution and the radiation field with the frequency and the feed point location has been studied. ¬© 2006-2009 Asian Research Publishing Network (ARPN).</t>
  </si>
  <si>
    <t>51-58</t>
  </si>
  <si>
    <t>1816949X</t>
  </si>
  <si>
    <t>Journal of Engineering and Applied Sciences</t>
  </si>
  <si>
    <t>60071147;60071152</t>
  </si>
  <si>
    <t>36668215000;36668234700</t>
  </si>
  <si>
    <t>Ali Mohammed, Abdulkareem Abd;Ali Yawer, Ali Hussain</t>
  </si>
  <si>
    <t>Iraq;Iraq</t>
  </si>
  <si>
    <t>Baghdad;Baghdad</t>
  </si>
  <si>
    <t>Al-Nahrain University;University of Baghdad</t>
  </si>
  <si>
    <t>60071152;60071147</t>
  </si>
  <si>
    <t>Ali Mohammed A.A.</t>
  </si>
  <si>
    <t>Bandwidth enhancement of inner shorted annular microstrip antennas</t>
  </si>
  <si>
    <t>2-s2.0-78649993419</t>
  </si>
  <si>
    <t>['simulation examples', 'sidelobe level', 'paper presents', 'jointly optimizing', 'excitation amplitude', 'desired value', 'design optimization']</t>
  </si>
  <si>
    <t>Antenna arrays | Optimization | Simulated annealing</t>
  </si>
  <si>
    <t>This paper presents the design optimization of circular antenna arrays of isotropic radiators using simulated annealing. The problem has been formulated to achieve a desired value of sidelobe level and a minimum possible value of beamwidth. This is accomplished by jointly optimizing the excitation amplitude and spacing between elements. Simulation examples have been given and comparison has been carried out with particle swarm optimization method. ¬© 2009 Cambridge University Press and the European Microwave Association.</t>
  </si>
  <si>
    <t>441-446</t>
  </si>
  <si>
    <t>60111242;60071276;108659682</t>
  </si>
  <si>
    <t>23973574100;6508353992;16242568300</t>
  </si>
  <si>
    <t>Rattan, Munish;Patterh, M. S.;Sohi, B. S.</t>
  </si>
  <si>
    <t>Ludhiana;Sambalpur;Patiala</t>
  </si>
  <si>
    <t>Guru Nanak Dev Engineering College, Ludhiana;VSS University of Technology;Surya School of Engineering and Technology</t>
  </si>
  <si>
    <t>Rattan M.</t>
  </si>
  <si>
    <t>Optimization of circular antenna arrays of isotropic radiators using simulated annealing</t>
  </si>
  <si>
    <t>S1759078709990687</t>
  </si>
  <si>
    <t>10.1017/S1759078709990687</t>
  </si>
  <si>
    <t>2-s2.0-78651534805</t>
  </si>
  <si>
    <t>['subfamily enteropsinae', 'shaped urosome', 'second segment', 'new species', 'longitudinal slit', 'insulsum sluiter', 'humes collection', 'females living', 'enteropsis fusiformis', 'body shape', '2 triangular']</t>
  </si>
  <si>
    <t>Enteropsis fusiformis, new species, is described on the basis of females living in the compound ascidian Polyclinum ?insulsum Sluiter, 1897 from Madagascar. Main characteristic features for the new species are given with respect to body shape (fusiform, with cone-shaped urosome), anus (longitudinal slit, displaced to posterior dorsal metasome), antennule (elongated), antenna (second segment a sharply pointed long process), labrum (with 2 triangular and 4 slender submerginal setae), and maxillule (palp digitiform). The subconical terminal portion of the cone-shaped urosome is formed by the completely fused caudal rami. The new species is the only representative of the subfamily Enteropsinae (Ascidicolidae) in the Humes collection from Madagascar. ¬© Biological Society of Washington.</t>
  </si>
  <si>
    <t>333-341</t>
  </si>
  <si>
    <t>0006324X</t>
  </si>
  <si>
    <t>Proceedings of the Biological Society of Washington</t>
  </si>
  <si>
    <t>Ooishi, Shigeko</t>
  </si>
  <si>
    <t>Friday Harbor</t>
  </si>
  <si>
    <t>Friday Harbor Laboratories</t>
  </si>
  <si>
    <t>Ooishi S.</t>
  </si>
  <si>
    <t>Enteropsis fusiformis, new species (Copepoda: Cyclopoida: Ascidicolidae), living in a compound ascidian from Madagascar</t>
  </si>
  <si>
    <t>10.2988/08-46.1</t>
  </si>
  <si>
    <t>2-s2.0-79953801985</t>
  </si>
  <si>
    <t>['wideband frequencies', 'utilize existing', 'typical room', 'systems characteristics', 'sized office', 'report aims', 'proposed methods', 'ofdm wlan', 'multiple subcarriers', 'multiple antennas', 'input multiple', 'future multiple', 'free add', 'ap ).', 'access points']</t>
  </si>
  <si>
    <t>Direction of Arrival (DOA) | Hybrid DOA-RSSI | Indoor location estimation method | MIMO-OFDM | Multipath Fading | Received Signal Strength Indication (RSSI) | WLAN</t>
  </si>
  <si>
    <t>This report aims to utilize existing and future Multiple-Input Multiple-Output Orthogonal Frequency Division Multiplexing Wireless Local Area Network (MIMO-OFDM WLAN) systems characteristics-such as multiple subcarriers, multiple antennas, and channel estimation characteristics-for indoor location estimation systems based on the Direction of Arrival (DOA) and Radio Signal Strength Indication (RSSI) methods. Hybrid of DOA-RSSI methods also evaluated. In the experimental data result, we show that location estimation accuracy performances can be increased by minimizing the multipath fading effect. This is done using multiple subcarrier frequencies over wideband frequencies to estimate one location. The proposed methods are analyzed in both a wide indoor environment and a typical room-sized office. In the experiments, WLAN terminal locations are estimated by measuring multiple subcarriers from arrays of three dipole antennas of access points (AP). This research demonstrates highly accurate, robust and hardware-free add-on software for indoor location estimations based on a MIMO-OFDM WLAN system.</t>
  </si>
  <si>
    <t>633-639</t>
  </si>
  <si>
    <t>60000099;60000099;60000099</t>
  </si>
  <si>
    <t>37088590600;6701676287;35564404500</t>
  </si>
  <si>
    <t>Hafiizh, Abdul;Obote, Shigeki;Kagoshima, Kenichi</t>
  </si>
  <si>
    <t>Mito</t>
  </si>
  <si>
    <t>Ibaraki University</t>
  </si>
  <si>
    <t>Hafiizh A.</t>
  </si>
  <si>
    <t>Multiple subcarrier indoor geolocation system in MIMO-OFDM WLAN APs structure</t>
  </si>
  <si>
    <t>2-s2.0-79954541207</t>
  </si>
  <si>
    <t>['wave spectrum', 'unlicensed millimeter', 'smaller wavelengths', 'small number', 'relay nodes', 'multihop communication', 'moving obstacles', 'low overhead', 'limited ability', 'layer modeling', 'inherently directional', 'human body', 'highly susceptible', 'highly directional', 'every link', 'design approach', 'based model', 'approach accounts', 'access point']</t>
  </si>
  <si>
    <t>60 GHz networks | Medium Access Control (MAC) | Millimeter wave propagation | Millimeter wave WPANs | Wireless personal area networks (WPAN)</t>
  </si>
  <si>
    <t>We present a cross-layer modeling and design approach for multiGigabit indoor wireless personal area networks (WPANs) utilizing the unlicensed millimeter (mm) wave spectrum in the 60 GHz band. Our approach accounts for the following two characteristics that sharply distinguish mm wave networking from that at lower carrier frequencies. First, mm wave links are inherently directional: directivity is required to overcome the higher path loss at smaller wavelengths, and it is feasible with compact, low-cost circuit board antenna arrays. Second, indoor mm wave links are highly susceptible to blockage because of the limited ability to diffract around obstacles such as the human body and furniture. We develop a diffraction-based model to determine network link connectivity as a function of the locations of stationary and moving obstacles. For a centralized WPAN controlled by an access point, it is shown that multihop communication, with the introduction of a small number of relay nodes, is effective in maintaining network connectivity in scenarios where single-hop communication would suffer unacceptable outages. The proposed multihop MAC protocol accounts for the fact that every link in the WPAN is highly directional, and is shown, using packet level simulations, to maintain high network utilization with low overhead. ¬© 2009 IEEE.</t>
  </si>
  <si>
    <t>1400-1413</t>
  </si>
  <si>
    <t>60029241;60029241-60030003;60029241;60029241;60029241</t>
  </si>
  <si>
    <t>57199223786;20437072500;7003746022;15064141000;7006645981</t>
  </si>
  <si>
    <t>Singh, Sumit;Ziliotto, Federico;Madhow, Upamanyu;Belding, Elizabeth M.;Rodwell, Mark</t>
  </si>
  <si>
    <t>San Jose;Santa Barbara</t>
  </si>
  <si>
    <t>Cisco Systems;University of California, Santa Barbara</t>
  </si>
  <si>
    <t>60030003;60029241</t>
  </si>
  <si>
    <t>Singh S.</t>
  </si>
  <si>
    <t>Blockage and directivity in 60 GHz wireless personal area networks: From cross-layer model to multihop MAC design</t>
  </si>
  <si>
    <t>10.1109/JSAC.2009.091010</t>
  </si>
  <si>
    <t>2-s2.0-84055212399</t>
  </si>
  <si>
    <t>FA9550-06-1-0411</t>
  </si>
  <si>
    <t>['suitable candidates', 'saturable absorber', 'rf signals', 'optical generation', 'locked lasers', 'locked laser', 'findings confirm', 'differential efficiency', 'also found']</t>
  </si>
  <si>
    <t>Mode-locked lasers | Multifrequency antennas | Reconfigurable architectures | Semiconductor lasers</t>
  </si>
  <si>
    <t>Microwave signal generation from the saturable absorber of a monolithic quantum dot passively mode-locked laser is presented. We observe a differential efficiency of 33% that measures the optical-to-RF power conversion. An optimum extraction efficiency of the saturable absorber of about 86% is also found. To assess the stability of the device, the mode-locking operation regime of the quantum dot device is analyzed and compared to the quantum well system. Our findings confirm that quantum dot mode-locked lasers are suitable candidates for the optical generation of RF signals in a compact and efficient semiconductor device. ¬© 2009 IEEE.</t>
  </si>
  <si>
    <t>236-244</t>
  </si>
  <si>
    <t>IEEE Photonics Journal</t>
  </si>
  <si>
    <t>60033021;60021293;60033021;60033021;60033021</t>
  </si>
  <si>
    <t>24076218400;55890865200;34770798100;35465847700;7006157482</t>
  </si>
  <si>
    <t>Lin, C. Y.;Xin, Y. C.;Kim, J. H.;Christodoulou, C. G.;Lester, L. F.</t>
  </si>
  <si>
    <t>Albuquerque;Armonk</t>
  </si>
  <si>
    <t>The University of New Mexico;International Business Machines</t>
  </si>
  <si>
    <t>60033021;60021293</t>
  </si>
  <si>
    <t>Compact optical generation of microwave signals using a monolithic quantum dot passively mode-locked laser</t>
  </si>
  <si>
    <t>10.1109/JPHOT.2009.2035523</t>
  </si>
  <si>
    <t>2-s2.0-84885885287</t>
  </si>
  <si>
    <t>['wing venation', 'vertical tube', 'tribe myrmicini', 'toruli located', 'subfamily myrmicinae', 'single specimens', 'short sub', 'protrude distinctly', 'posterior margin', 'plesiomyrmex gen', 'plesiomyrmex also', 'peculiar apomorphy', 'modern myrmicini', 'modern myrmica', 'males ),', 'like structures', 'late eocene', 'head surface', 'gross morphology', 'genera belong', 'family formicidae', 'early eocene', 'e .,', 'direct ancestors', 'described based', 'consider either', 'apomorphy absent', 'apomorphies combined', 'apical club', 'apical );', 'antennal structure', 'antennal scape', 'ambers respectively']</t>
  </si>
  <si>
    <t>Baltic Amber | Bitterfeld Amber | Eocene | Evolution | Formicidae | Hymenoptera | Insecta | Myrmicinae</t>
  </si>
  <si>
    <t>Two extinct genera of ants from the late Eocene (ca.40 Ma), Protomyrmica gen. nov. and Plesiomyrmex gen. nov. (family Formicidae, subfamily Myrmicinae), are described based on single specimens (males), from Baltic and Bitterfeld (also called Saxonian) ambers respectively; both genera belong to the tribe Myrmicini. In gross morphology they are similar to modern Myrmica but have a series of apomorphies combined with characters that are plesiomorphic not only in the tribe Myrmicini, but also in the subfamily Myrmicinae. The most significant plesiomorphies concern the antennal structure and wing venation of both genera. The antennal scape is short and the funiculus is filiform, having no apical club. Moreover, the antennae of Protomyrmica are sphecoid with the length of the funicular segments gradually decreasing towards the apex (i.e., the longest is basal, starting from the second, and the shortest is apical); this type of structure is basal for the family Formicidae as a whole. Although we consider the wing venation of Protomyrmica to represent the prototype of wings in the subfamily Myrmicinae, it has an apomorphy absent in the modern Myrmicini genera-the antennae are inserted into the head well behind the posterior margin of the clypeus. Plesiomyrmex also has a peculiar apomorphy not found in any other genus of Myrmicinae: the antennae are inserted into toruli located on short sub-vertical tube-like or cup-like structures that protrude distinctly above the head surface. As a result, we do not consider either of the newly described genera to be the direct ancestors of modern Myrmicini; nevertheless, the presence of very ancient plesiomorphies may indicate their antiquity, and thus the latest estimated time for the origin of the tribe Myrmicini should be at least the early Eocene.</t>
  </si>
  <si>
    <t>Acta Palaeontologica Polonica</t>
  </si>
  <si>
    <t>60007457;60085177</t>
  </si>
  <si>
    <t>6602970896;56277608500</t>
  </si>
  <si>
    <t>Dlussky, Gennady M.;Radchenko, Alexander G.</t>
  </si>
  <si>
    <t>Poland;Russian Federation</t>
  </si>
  <si>
    <t>Warsaw;Moscow</t>
  </si>
  <si>
    <t>Museum and Institute of Zoology of the Polish Academy of Sciences;Lomonosov Moscow State University</t>
  </si>
  <si>
    <t>60085177;60007457</t>
  </si>
  <si>
    <t>Dlussky G.</t>
  </si>
  <si>
    <t>Two new primitive ant genera from the late Eocene European ambers</t>
  </si>
  <si>
    <t>10.4202/app.2008.0092</t>
  </si>
  <si>
    <t>2-s2.0-70349527646</t>
  </si>
  <si>
    <t>['waveguides made', 'wave spectrum', 'wave modes', 'wave excitation', 'wave beam', 'studied experimentally', 'strong quantization', 'stripe antenna', 'resulting spin', 'propagating spin', 'permalloy microwaveguides', 'particular modes', 'nonmonotonous variation', 'modulation depth', 'microscopic permalloy', 'film waveguide', 'excitation frequency']</t>
  </si>
  <si>
    <t>We have studied experimentally the excitation of propagating spin-wave modes of a microscopic Permalloy-film waveguide by a stripe antenna. We show that due to the strong quantization of the spin-wave spectrum, the excitation of particular modes has essentially different frequency dependencies leading to a nonmonotonous variation of the modulation depth of the resulting spin-wave beam as a function of the excitation frequency. In addition, we address the effect of nonreciprocity of spin-wave excitation and found that for the case of Permalloy microwaveguides this effect is much weaker pronounced than for waveguides made from dielectric magnetic films with low saturation magnetization. ¬© 2009 American Institute of Physics.</t>
  </si>
  <si>
    <t>60000401;60031806;60015595;60015595;60015595;60000401</t>
  </si>
  <si>
    <t>7202284664;7003603939;8514003600;23100502900;55626769200;7005628557</t>
  </si>
  <si>
    <t>Demidov, Vladislav E.;Kostylev, Mikhail P.;Rott, Karsten;Krzysteczko, Patryk;Reiss, Guenter;Demokritov, Sergej O.</t>
  </si>
  <si>
    <t>Australia;Germany;Germany</t>
  </si>
  <si>
    <t>Perth;Bielefeld;Munster</t>
  </si>
  <si>
    <t>The University of Western Australia;Universit√§t Bielefeld;Westf√§lische Wilhelms-Universit√§t M√ºnster</t>
  </si>
  <si>
    <t>60031806;60015595;60000401</t>
  </si>
  <si>
    <t>Demidov V.</t>
  </si>
  <si>
    <t>Excitation of microwaveguide modes by a stripe antenna</t>
  </si>
  <si>
    <t>10.1063/1.3231875</t>
  </si>
  <si>
    <t>2-s2.0-70349481128</t>
  </si>
  <si>
    <t>['¬© 2009', 'wlan 802', 'two antennas', 'small volume', 'reconfigurable operation', 'reconfigurable antenna', 'proposed antenna', 'monopole antenna', 'mobile phone', 'bands higher', 'antenna gain', '2ghz bands']</t>
  </si>
  <si>
    <t>A frequency-reconfigurable antenna for a mobile phone with small volume is proposed. The proposed antenna consists of a planar inverted F-antenna (PIFA) with volume of 4√ó36√ó5mm3 and a monopole antenna embedded in the same space. The two antennas are excited by two separate feeds with a common ground plane. A switch is used in the PIFA for frequency-reconfigurable operation. The PIFA can cover either LTE (698-806MHz) or GSM900 (880-960MHz) depending on the state of the switch. The monopole antenna can cover either PCS1900 (1.85-1.99GHz) and m-WiMAX (3.4-3.8GHz) or WLAN 802.11a (5.15-5.35GHz) depending on the state of the switch. The antenna gain is in the range of -1.99-0.61dBi over 700MHz-2GHz bands and 2.39-4.62dBi over the bands higher than 3GHz. The proposed antenna is shown to have good radiation characteristics. ¬© 2009 The Institution of Engineering and Technology.</t>
  </si>
  <si>
    <t>1009-1011</t>
  </si>
  <si>
    <t>60010484;60026263;60068688</t>
  </si>
  <si>
    <t>35193694300;7402016338;7409317567</t>
  </si>
  <si>
    <t>Cho, J.;Jung, C. W.;Kim, K.</t>
  </si>
  <si>
    <t>Gwangju;Seoul;Suwon</t>
  </si>
  <si>
    <t>Gwangju Institute of Science and Technology;Seoul National University of Science and Technology (SNUST);Samsung Group</t>
  </si>
  <si>
    <t>60068688;60026263;60010484</t>
  </si>
  <si>
    <t>Frequency-reconfigurable two-port antenna for mobile phone operating over multiple service bands</t>
  </si>
  <si>
    <t>10.1049/el.2009.1378</t>
  </si>
  <si>
    <t>2-s2.0-70349484244</t>
  </si>
  <si>
    <t>['¬© 2009', 'genetic algorithm', 'ga model', 'em simulators', 'element parameters', 'developed ann', 'complicated relationships', 'accuracy obtainable']</t>
  </si>
  <si>
    <t>Coupled artificial neural network (ANN) and genetic algorithm (GA) models are developed for the design of broadband tapered slot antenna array elements. The ANN is employed to establish the complicated relationships between the key array performance indicator, i.e. active reflection coefficient, and its element parameters. The trained ANN models are combined with the GA to optimise the element parameters for a given operating frequency band without using time-consuming EM simulators. Optimisation results show the developed ANN-GA model can retain the accuracy obtainable from EM simulators and exhibit high computational efficiency. ¬© 2009 The Institution of Engineering and Technology.</t>
  </si>
  <si>
    <t>1011-1012</t>
  </si>
  <si>
    <t>60022109;60022109;60022109;100901212</t>
  </si>
  <si>
    <t>7410336627;56162277000;7005244140;56948283200</t>
  </si>
  <si>
    <t>Wang, S.;Chen, X.;Parini, C. G.;McCormick, J.</t>
  </si>
  <si>
    <t>London;Edinburgh</t>
  </si>
  <si>
    <t>Queen Mary University of London;Selex Galileo</t>
  </si>
  <si>
    <t>60022109;100901212</t>
  </si>
  <si>
    <t>Design of broadband array elements based on neural network and genetic algorithm</t>
  </si>
  <si>
    <t>10.1049/el.2009.1317</t>
  </si>
  <si>
    <t>2-s2.0-70349488323</t>
  </si>
  <si>
    <t>['¬© 2009', 'two estimators', 'target splitting', 'signals backscattered', 'one target', 'numerically investigated', 'estimation algorithms', 'amplitude modulation']</t>
  </si>
  <si>
    <t>In this study, we compare two radar target direction-of-arrival (DOA) estimation algorithms: the classical moving window (MW) estimator, implemented in many real radar systems and the approximate maximum likelihood (AML) estimator. The first technique exploits multiple detections in the same time-on-target and the second one exploits the fact that the radar antenna mechanical scanning impresses an amplitude modulation on the signals backscattered by the target. Performances of the two estimators are numerically investigated through Monte Carlo simulation and compared in terms of root-mean-square-error (RMSE), probability of detection and probability of target splitting, the latter being defined as the probability of detecting more than one target when instead only one is present in the cell under test. Numerical results show that the AML estimator generally outperforms the classical MW estimator, also in terms of robustness to target splitting. ¬© 2009 The Institution of Engineering and Technology.</t>
  </si>
  <si>
    <t>552-557</t>
  </si>
  <si>
    <t>;;106224413;106224413</t>
  </si>
  <si>
    <t>7201504182;55257576900;57202472103;55952197400</t>
  </si>
  <si>
    <t>Greco, M.;Gini, F.;Farina, A.;Timmoneri, L.</t>
  </si>
  <si>
    <t>SELEX-SI</t>
  </si>
  <si>
    <t>Greco M.</t>
  </si>
  <si>
    <t>Direction-of-arrival estimation in radar systems: Moving window against approximate maximum likelihood estimator</t>
  </si>
  <si>
    <t>10.1049/iet-rsn.2008.0178</t>
  </si>
  <si>
    <t>2-s2.0-70349492482</t>
  </si>
  <si>
    <t>['¬© 2009', 'spiral shape', 'resonant frequency', 'radiation efficiency', 'proposed idea', 'properly designed', 'overall size', 'experimentally demonstrated', 'circuit parameters', 'antenna size', 'antenna dimension']</t>
  </si>
  <si>
    <t>Presented is a novel miniaturised zeroth-order resonator antenna on a spiral slotted ground plane. The zeroth resonance property enables the resonant frequency to be independent of the antenna dimension. In addition, the slot on the ground plane makes it feasible to further reduce the overall size. The spiral shape of the slot is properly designed in order not to degrade the radiation efficiency while minimising the antenna size. The proposed idea is explained in terms of circuit parameters and experimentally demonstrated at 2.3GHz. ¬© 2009 The Institution of Engineering and Technology.</t>
  </si>
  <si>
    <t>1012-1014</t>
  </si>
  <si>
    <t>60014237;60014237</t>
  </si>
  <si>
    <t>55420784400;55950056100</t>
  </si>
  <si>
    <t>Baek, S.;Lim, S.</t>
  </si>
  <si>
    <t>Chung-Ang University</t>
  </si>
  <si>
    <t>Baek S.</t>
  </si>
  <si>
    <t>Miniaturised zeroth-order antenna on spiral slotted ground plane</t>
  </si>
  <si>
    <t>10.1049/el.2009.2117</t>
  </si>
  <si>
    <t>2-s2.0-70349495641</t>
  </si>
  <si>
    <t>['traditional semi', 'romano j', 'rigorous framework', 'rigorous approach', 'quantum grav', 'properly take', 'perot resonators', 'paper followed', 'null geodesics', 'important role', 'gravitational waves', 'general relativity', 'frequency dependence', 'eikonal equation', 'dynamic response', 'done within', 'detector response', 'curved spacetime', 'curved nature', 'currently employed', 'beam interference', 'associated data', 'antenna patterns', 'analysis algorithms']</t>
  </si>
  <si>
    <t>A network of large-scale laser interferometers is currently employed for searches of gravitational waves from various astrophysical sources. The frequency dependence of the dynamic response of these detectors introduces corrections to their antenna patterns which in principle can affect the outcome of the associated data-analysis algorithms. The magnitude of these corrections and the corresponding systematic errors have recently been estimated for searches of periodic and stochastic gravitational waves (Rakhmanov M, Romano J and Whelan J 2008 Class. Quantum Grav. 25 184017). However, the calculation of the detector response in that paper followed the traditional semi-rigorous approach which does not properly take into account the curved nature of spacetime. The question then arises as to whether the results will be the same if the calculation is done within the rigorous framework of general relativity. In this paper, we provide such a derivation of the response of the detectors to gravitational waves. We obtain the photon propagation time from the solution of the equation for null geodesics and calculate the corresponding phase delay by solving the eikonal equation for curved spacetime. The calculations are then extended to include phase amplification from multi-beam interference in Fabry-Perot resonators which play an important role in the formation of the signal in these detectors. ¬© 2009 IOP Publishing Ltd.</t>
  </si>
  <si>
    <t>Rakhmanov, M.</t>
  </si>
  <si>
    <t>Brownsville</t>
  </si>
  <si>
    <t>University of Texas at Brownsville and Texas Southmost College</t>
  </si>
  <si>
    <t>Rakhmanov M.</t>
  </si>
  <si>
    <t>On the round-trip time for a photon propagating in the field of a plane gravitational wave</t>
  </si>
  <si>
    <t>S0264938109045699</t>
  </si>
  <si>
    <t>10.1088/0264-9381/26/15/155010</t>
  </si>
  <si>
    <t>2-s2.0-70349498477</t>
  </si>
  <si>
    <t>['¬© 2009', 'symbol decoding', 'spatially correlated', 'rate transmission', 'orthogonal space', 'novel quasi', 'existing qstbc', 'diversity full']</t>
  </si>
  <si>
    <t>A novel quasi-orthogonal space-time block code (QSTBC) with full-diversity full-rate transmission and double-symbol decoding is proposed for a system with four transmit antennas, which is constructed by linearly combining two optimally power-scaled component Alamouti codes. Compared with the existing QSTBC with optimal constellation rotation, the proposed code provides excellent robustness, in terms of bit error rate performance, against spatially correlated and/or time-selective fading channels. ¬© 2009 The Institution of Engineering and Technology.</t>
  </si>
  <si>
    <t>1044-1045</t>
  </si>
  <si>
    <t>Lee, H.</t>
  </si>
  <si>
    <t>Hansung University</t>
  </si>
  <si>
    <t>Robust full-diversity full-rate quasi-orthogonal STBC for four transmit antennas</t>
  </si>
  <si>
    <t>10.1049/el.2009.0481</t>
  </si>
  <si>
    <t>2-s2.0-70349501734</t>
  </si>
  <si>
    <t>['pathlength changes', 'optical fibre', 'new features', 'monolithic interferometer', 'mhz range', 'mechanical stability', 'high thermal', 'fibre experience', 'design sensitivity', 'called back', '1 mhz', '1 hz']</t>
  </si>
  <si>
    <t>The Laser Interferometer Space Antenna (LISA) is a joint ESA NASA mission to be launched in 2018. It is an interferometric gravitational wave detector with a measurement band going from 0.1 mHz to 1 Hz. The conceptual interferometer design is unique and includes many challenging aspects that must be analysed in terms of their stability in advance to the mission. One of these new features is the so-called back-side fibre link, which connects the two optical benches on-board each spacecraft. In its optical fibre, two frequency shifted laser beams are counter-propagating. LISA will only reach its design sensitivity, if these two beams inside this fibre experience the same pathlength changes down to a level of approximately 1 pm/ in the mHz range. In this paper, we present the construction of a quasi-monolithic interferometer that represents a cutout of the LISA interferometry concerning the back-side fibre link. In order to ensure a high thermal and mechanical stability of the interferometer, the hydroxide-catalysis bonding technique was applied. For the construction of the interferometer, a number of new alignment techniques and solutions were developed that are suitable for LISA prototype experiments. ¬© 2009 IOP Publishing Ltd.</t>
  </si>
  <si>
    <t>60004935;60004935;60001490;60004935;60004935;60004935</t>
  </si>
  <si>
    <t>8619306000;15724812300;12800105600;26635125100;7004603242;7005994150</t>
  </si>
  <si>
    <t>Steier, F.;Fleddermann, R.;Bogenstahl, J.;Diekmann, C.;Heinzel, G.;Danzmann, K.</t>
  </si>
  <si>
    <t>Hannover;Glasgow</t>
  </si>
  <si>
    <t>Gottfried Wilhelm Leibniz Universit√§t Hannover;University of Glasgow</t>
  </si>
  <si>
    <t>60004935;60001490</t>
  </si>
  <si>
    <t>Construction of the LISA back-side fibre link interferometer prototype</t>
  </si>
  <si>
    <t>S0264938109140327</t>
  </si>
  <si>
    <t>10.1088/0264-9381/26/17/175016</t>
  </si>
  <si>
    <t>2-s2.0-70349506616</t>
  </si>
  <si>
    <t>['œ ≤-', 'various habitats', 'validated hplc', 'ultimate xb', 'ten samples', 'simultaneous determination', 'seven phenols', 'phenyl propanoids', 'ph 3', 'pad method', 'online esi', 'mobile phase', 'major constituents', 'including flavones', 'including 3', 'hplc fingerprints', 'hpericum japomicum', 'dihydroxybenzoic acid', 'developed method', 'correlation coefficients', 'chromatographic fingerprints', 'chromatographic fingerprint', 'aqueous solution', 'acetic acid', '6 mm']</t>
  </si>
  <si>
    <t>Chromatographic fingerprint | Hpericum japomicum | HPLC-PDA-ESI-MS n | Quality evaluation</t>
  </si>
  <si>
    <t>A high-performance liquid chromatography coupled with photodiode array detection and electrospray ionization tandem mass spectrometry (HPLC-PAD-ESI-MSn) method was developed to evaluate the quality of Hpericum japomicum through establishing chromatographic fingerprint and simultaneous determination of seven phenolic compounds. The analysis was achieved on an Ultimate XB-C18 analytical column (250mm √ó 4.6 mm i.d., 5 Œºm) using an aqueous solution of acetic acid (pH 3.8) and methanol as the mobile phase. Ten samples of H. japomicum from various habitats were investigated and the correlation coefficients of similarity were determined from the HPLC fingerprints. By using an online ESI-MSn, 20 common peaks in chromatographic fingerprints were identified as phenols, including flavones and their glycosides, flavonones and their glucosides, flavanols, xanthones, phloroglucinols, phenyl propanoids and chromones. Based on the above study, seven phenols which are considered to be major constituents in H. japomicum, including 3,4-dihydroxybenzoic acid (1), taxfolin-7-O-Œ±-L-rhamnoside (7), 7-dihydroxy-2-(1-methylpropyl)chromone-8-Œ≤-D-glucoside (8), isoquercitrin (14), quercitrin (16), quercetin-7-O- -L-rhamnoside (18) and quercetin (19) were quantified by the validated HPLC-PAD method. This developed method by combination of chromatographic fingerprint and quantification analysis could be applied to control the quality of H. japomicum. Copyright ¬© 2009 John Wiley &amp; Sons, Ltd.</t>
  </si>
  <si>
    <t>1022-1030</t>
  </si>
  <si>
    <t>Biomedical Chromatography</t>
  </si>
  <si>
    <t>60005500;60005500;60005500</t>
  </si>
  <si>
    <t>55471894000;14037815700;57207068556</t>
  </si>
  <si>
    <t>Gao, Wei Na;Luo, Jian Guang;Kong, Ling Yi</t>
  </si>
  <si>
    <t>China Pharmaceutical University</t>
  </si>
  <si>
    <t>Gao W.N.</t>
  </si>
  <si>
    <t>Quality evaluation of Hpericum japomicum by using high-performance liquid chromatography coupled with photodiode array detector and electrospray ionization tandem mass spectrometry</t>
  </si>
  <si>
    <t>10.1002/bmc.1218</t>
  </si>
  <si>
    <t>2-s2.0-70349510119</t>
  </si>
  <si>
    <t>['theory represents', 'sar performance', 'sar image', 'results compared', 'previous work', 'low frequencies', 'known statistics', 'ionospheric turbulence', 'integrated strength', 'good predictor', 'directly predicted', 'analytic theory']</t>
  </si>
  <si>
    <t>Space-based synthetic aperture radar (SAR) necessarily involves imaging through the ionosphere. At low frequencies (VHF, UHF and L-band) the ionosphere will degrade the SAR image. Previous work has shown that the amount of image degradation strongly depends on the integrated strength of ionospheric turbulence, CkL. The focusing, sidelobes and integrated sidelobe ratio all depend on CkL in a manner that can be directly predicted by a simple analytic theory, which is reviewed and extended to cover any synthetic aperture length. Simulations of the ionosphere, using a thin phase screen parabolic equation approach, are performed under different ionospheric conditions for a number of possible SAR systems and the results compared with the analytic theory. It is concluded that, provided that the scattering is weak, the theory represents a good predictor of SAR performance, even at UHF. The known statistics of CkL can therefore be used to predict the performance of any trans-ionospheric SAR without performing a simulation. ¬© 2009 Crown Copyright.</t>
  </si>
  <si>
    <t>60026242;60002731</t>
  </si>
  <si>
    <t>7005984720;7101862178</t>
  </si>
  <si>
    <t>Belcher, D. P.;Rogers, N. C.</t>
  </si>
  <si>
    <t>Salisbury;London</t>
  </si>
  <si>
    <t>Defence Science and Technology Laboratory;QinetiQ</t>
  </si>
  <si>
    <t>Belcher D.</t>
  </si>
  <si>
    <t>Theory and simulation of ionospheric effects on synthetic aperture radar</t>
  </si>
  <si>
    <t>10.1049/iet-rsn.2008.0205</t>
  </si>
  <si>
    <t>2-s2.0-70349513067</t>
  </si>
  <si>
    <t>['¬© 2009', 'sum capacity', 'potentially beneficial', 'mobile units', 'input multiple', 'covariance feedback', 'common impression', 'antenna correlation']</t>
  </si>
  <si>
    <t>The impact of antenna correlation at mobile units (MUs) on the sum capacity of multiple-input multiple-output (MIMO) multiple access channels (MACs) with covariance feedback is investigated. In contrast to the common impression that correlation among antennas is detrimental, it is shown that antenna correlation at MUs is potentially beneficial for such channels. ¬© 2009 The Institution of Engineering and Technology.</t>
  </si>
  <si>
    <t>1039-1040</t>
  </si>
  <si>
    <t>60025278;60013983;60013983;60025278</t>
  </si>
  <si>
    <t>55485410900;36038733700;7102920635;7404513154</t>
  </si>
  <si>
    <t>Wang, H.;Wang, P.;Ping, L.;Lin, X.</t>
  </si>
  <si>
    <t>Beijing;Kowloon</t>
  </si>
  <si>
    <t>Tsinghua University;City University of Hong Kong</t>
  </si>
  <si>
    <t>60025278;60013983</t>
  </si>
  <si>
    <t>Beneficial impact of antenna correlation at mobile units in MIMO MACs with covariance feedback</t>
  </si>
  <si>
    <t>10.1049/el.2009.1754</t>
  </si>
  <si>
    <t>2-s2.0-70349515150</t>
  </si>
  <si>
    <t>['¬© 2009', 'stationary clutter', 'proposed algorithm', 'one transmitter', 'multichannel ).', 'moving parameters', 'monostatic system', 'important applications', 'ground targets', 'estimated accurately', 'dimensional range', 'compensating methods', 'clutter characteristics', 'azimuth prefiltering']</t>
  </si>
  <si>
    <t>Ground moving target indication (GMTI) is one of the most important applications of the bistatic synthetic aperture radar (SAR) system as well as the monostatic system. An algorithm for moving target detection and location is presented with an azimuth-invariant bistatic multichannel SAR, which consists of one transmitter (channel) and multireceivers (multichannel). The algorithm is based on the discussion of the particularities of the bistatic SAR configuration including coherence improvement and clutter characteristics. Then, the corresponding compensating methods including two-dimensional range-azimuth prefiltering and bistatic differential range correction are proposed to solve these particularities. It is shown that using the compensating methods, the stationary clutter can be suppressed and the moving parameters of ground targets can be estimated accurately. Finally, simulation results demonstrate the effectiveness of the proposed algorithm. ¬© 2009 The Institution of Engineering and Technology.</t>
  </si>
  <si>
    <t>461-473</t>
  </si>
  <si>
    <t>60025578;60025578;60019499;60025578</t>
  </si>
  <si>
    <t>18434710300;7005922869;8403430500;7409371010</t>
  </si>
  <si>
    <t>Lv, X.;Xing, M.;Wu, Y.;Zhang, S.</t>
  </si>
  <si>
    <t>Xidian University;Chinese Academy of Sciences</t>
  </si>
  <si>
    <t>60025578;60019499</t>
  </si>
  <si>
    <t>Azimuth-invariant bistatic multichannel synthetic aperture radar for moving target detection and location</t>
  </si>
  <si>
    <t>10.1049/iet-rsn.2008.0168</t>
  </si>
  <si>
    <t>2-s2.0-70349515156</t>
  </si>
  <si>
    <t>R01GM086794</t>
  </si>
  <si>
    <t>['proper time', 'overwintering grounds', 'orientation mechanism', 'novel function', 'new line', 'likely provide', 'fall migration', 'examined directly', 'danaus plexippus', 'compass connections', 'circadian clock', 'central mexico', 'aid navigation']</t>
  </si>
  <si>
    <t>During their fall migration. Eastern North American monarch butterflies (Danaus plexippus) use a time-compensated Sun compass to aid navigation to their overwintering grounds in central Mexico. It has been assumed that the circadian clock that provides time compensation resides in the brain, although this assumption has never been examined directly. Here, we show that the antennae are necessary for proper time-compensated Sun compass orientation in migratory monarch butterflies, that antennal clocks exist in monarchs, and that they likely provide the primary timing mechanism for Sun compass orientation. These unexpected findings pose a novel function for the antennae and open a new line of investigation into clock-compass connections that may extend widely to other insects that use this orientation mechanism.</t>
  </si>
  <si>
    <t>1700-1704</t>
  </si>
  <si>
    <t>60000986;60000986;60000986</t>
  </si>
  <si>
    <t>8956456400;6602531319;7006606071</t>
  </si>
  <si>
    <t>Merlin, Christine;Gegear, Robert J.;Reppert, Steven M.</t>
  </si>
  <si>
    <t>University of Massachusetts Medical School</t>
  </si>
  <si>
    <t>Merlin C.</t>
  </si>
  <si>
    <t>Antennal circadian clocks coordinate sun compass orientation in migratory monarch butterflies</t>
  </si>
  <si>
    <t>10.1126/science.1176221</t>
  </si>
  <si>
    <t>2-s2.0-70349529573</t>
  </si>
  <si>
    <t>['signal field', 'receiving aperture', 'phase problem', 'phase distribution', 'measured power', 'engineering problem', 'complex scientific']</t>
  </si>
  <si>
    <t>A method for solution of a complex scientific and engineering problem, which is known as the phase problem, is proposed. The phase problem is the problem of reconstruction of the amplitude-phase distribution of the signal field over the receiving aperture from the measured power. The solution is presented for a phased antenna array. ¬© 2009 Pleiades Publishing, Ltd.</t>
  </si>
  <si>
    <t>1003-1008</t>
  </si>
  <si>
    <t>Samoilenko, M. V.</t>
  </si>
  <si>
    <t>Samoilenko M.V.</t>
  </si>
  <si>
    <t>Reconstruction of the amplitude-phase distribution of the field of the received signal in the aperture of a phased antenna array from the measured power</t>
  </si>
  <si>
    <t>10.1134/S106422690909006X</t>
  </si>
  <si>
    <t>2-s2.0-70349573036</t>
  </si>
  <si>
    <t>NSC 96-2218-E-009-025-MY2</t>
  </si>
  <si>
    <t>['zero signal', 'wireless broadcast', 'upstream nonreturn', 'remodulated wired', 'keying signals', 'downstream wired', 'downstream signal', 'dark return', 'colorless modulator', 'binary phase']</t>
  </si>
  <si>
    <t>Passive optical network (PON) | Signal remodulation | Wired wireless access network</t>
  </si>
  <si>
    <t>In this letter, we propose and demonstrate a signal- remodulated wired/ wireless network using reflective semiconductor optical amplifier as a colorless modulator in the optical networking unit/remote antenna unit. Dark return-to-zero and binary phase-shift-keying signals are used for the downstream wired and wireless broadcast, respectively. The downstream signal will be remodulated to produce the upstream nonreturn-to-zero signal. ¬© 2009 IEEE.</t>
  </si>
  <si>
    <t>1459-1461</t>
  </si>
  <si>
    <t>60012370;60022847;60012370;60012370;60012370</t>
  </si>
  <si>
    <t>55479344800;55627331600;25646888400;20434480800;7202334826</t>
  </si>
  <si>
    <t>Chow, C. W.;Yeh, C. H.;Wang, C. H.;Shih, F. Y.;Chi, S.</t>
  </si>
  <si>
    <t>Chow C.</t>
  </si>
  <si>
    <t>Signal-remodulated wired/wireless access using reflective semiconductor optical amplifier with wireless signal broadcast</t>
  </si>
  <si>
    <t>10.1109/LPT.2009.2028311</t>
  </si>
  <si>
    <t>2-s2.0-70349603555</t>
  </si>
  <si>
    <t>['two channels', 'total number', 'shannon capacity', 'results show', 'required channels', 'relay selection', 'relay node', 'noise ratio', 'highest signal', 'form expressions', 'exact closed', 'error probability', 'direct link', 'destination node', 'best relay', 'adaptive decode']</t>
  </si>
  <si>
    <t>Best relay selection | Channel capacity | Cooperative diversity | Decode-and-forward | Dual-hop | Error probability | Rayleigh fading</t>
  </si>
  <si>
    <t>Cooperative diversity networks have recently been proposed as a way to form virtual antenna arrays without using collocated multiple antennas. In this paper, we consider adaptive decode-and-forward cooperative diversity system where a source node communicates with a destination node directly and indirectly (through multiple relays). In this letter, we investigate the performance of the best-relay selection scheme where the best relay only participates in the relaying. Therefore, two channels only are needed in this case (one for the direct link and the other one for the best indirect link) regardless of the total number of relays. The best relay is selected as the relay node that can achieve the highest signal-to-noise ratio at the destination node. We developed a general analytical model to analyze the performance of the adaptive decode-and-forward cooperative networks with best-relay selection. In particular, exact closed-form expressions for the error probability and Shannon capacity are derived over independent and nonidentical Rayleigh fading channels. Results show that the best-relay selection not only reduces the number of required channels but also can maintain a full diversity order. ¬© 2009 IEEE.</t>
  </si>
  <si>
    <t>1051-1054</t>
  </si>
  <si>
    <t>60014171;60019000</t>
  </si>
  <si>
    <t>16244958200;7402830911</t>
  </si>
  <si>
    <t>Ikki, Salama S.;Ahmed, Mohamed H.</t>
  </si>
  <si>
    <t>St John's;Waterloo</t>
  </si>
  <si>
    <t>Memorial University of Newfoundland;University of Waterloo</t>
  </si>
  <si>
    <t>60019000;60014171</t>
  </si>
  <si>
    <t>Ikki S.</t>
  </si>
  <si>
    <t>Exact error probability and channel capacity of the best-relay cooperative-diversity networks</t>
  </si>
  <si>
    <t>10.1109/LSP.2009.2030094</t>
  </si>
  <si>
    <t>2-s2.0-70349606612</t>
  </si>
  <si>
    <t>['widespread technique', 'three end', 'sediments obtained', 'sedimentological information', 'rights reserved', 'provides structural', 'paper indicate', 'paleocollapses ).', 'lateral changes', 'lap geometries', 'karstic processes', 'internal structure', 'high resolution', 'grid maps', 'gpr surveys', 'gpr survey', 'gpr data', 'geophysical technique', 'folded reflectors', 'electromagnetic properties', 'efficient way', 'doline triangle', 'different reflectivity', 'depressed reflectors']</t>
  </si>
  <si>
    <t>50 MHz antenna | Doline | GPR | Hazard | Karst | Sinkhole</t>
  </si>
  <si>
    <t>Ground Penetrating Radar (GPR) is a widespread technique to locate and characterise karst hazards (cavities and paleocollapses). In this paper, we show that the internal structure of sediments obtained from GPR surveys can also be used as an indicator of active karst processes. A classification of karst hazard problems by means of GPR in the GPR-doline triangle is proposed, with three end-members: cavities, evidences of subsidence and paleocollapses. These end members show particular signatures in the GPR-profiles. The field examples shown in this paper indicate that GPR survey is a geophysical technique that offers a very high resolution and provides structural and sedimentological information of the subsoil. The use of grid maps, elaborated from GPR data, is an efficient way to determine anomalous sectors (lateral changes of electromagnetic properties, different reflectivity and qualitative penetration depth variations or velocity wave propagation changes). Their relationships with the structural features obtained from GPR-profiles (on-lap geometries, zones with depressed reflectors, folded reflectors or laterally abrupt structural limits) can be used as indicators of karstic processes. ¬© 2009 Elsevier B.V. All rights reserved.</t>
  </si>
  <si>
    <t>225-236</t>
  </si>
  <si>
    <t>30267793100;57198038941;6603338759</t>
  </si>
  <si>
    <t>Pueyo-Anchuela, √ì;Soriano, A. Pocov√≠ Juan, M.A.;Casas-Sainz, A. M.</t>
  </si>
  <si>
    <t>Pueyo-Anchuela O.</t>
  </si>
  <si>
    <t>Characterization of karst hazards from the perspective of the doline triangle using GPR - Examples from Central Ebro Basin (Spain)</t>
  </si>
  <si>
    <t>S0013795209001707</t>
  </si>
  <si>
    <t>10.1016/j.enggeo.2009.06.022</t>
  </si>
  <si>
    <t>2-s2.0-70349185048</t>
  </si>
  <si>
    <t>['unlike multiple', 'transmitter selects', 'transmit antennas', 'transmit antenna', 'strongest channel', 'slower rate', 'lower bounds', 'channel selection', 'asymptotic distribution', 'antenna system', 'analysis demonstrates', 'accurate expression']</t>
  </si>
  <si>
    <t>Antenna selection | Channel hardening | Multiple-input/multiple-output (MIMO) | Multiuser diversity | Scheduling | Selection diversity</t>
  </si>
  <si>
    <t>For a multiple-antenna system, we find a simple and accurate expression for the asymptotic distribution of the antenna selection gain when the transmitter selects the transmit antenna with the strongest channel. We use this to estimate the underlying channel capacity distributions and obtain the approximate ergodic capacity. This estimate is compared with upper and lower bounds. This analysis demonstrates that unlike multiple-input/multiple-output (MIMO) systems, the channel for antenna selection systems hardens at a slower rate, and thus a significant multiuser scheduling gain can exist - Œò(1/log m) for channel selection as opposed to Œò(1/‚àö m) for MIMO, where m is the number of transmit antennas. ¬© 2009 IEEE.</t>
  </si>
  <si>
    <t>4353-4365</t>
  </si>
  <si>
    <t>60009982;60014171;60008383;60008383;60009982</t>
  </si>
  <si>
    <t>24780306900;9241687100;6602719513;57212798529;7005206764</t>
  </si>
  <si>
    <t>Bai, Dongwoon;Mitran, Patrick;Ghassemzadeh, Saeed S.;Miller, Robert R.;Tarokh, Vahid</t>
  </si>
  <si>
    <t>Waterloo;Cambridge;Florham Park</t>
  </si>
  <si>
    <t>University of Waterloo;Harvard University;AT&amp;T Laboratories Florham Park</t>
  </si>
  <si>
    <t>60014171;60009982;60008383</t>
  </si>
  <si>
    <t>Bai D.</t>
  </si>
  <si>
    <t>Rate of channel hardening of antenna selection diversity schemes and its implication on scheduling</t>
  </si>
  <si>
    <t>10.1109/TIT.2009.2027529</t>
  </si>
  <si>
    <t>2-s2.0-70349612264</t>
  </si>
  <si>
    <t>['‚ àû', 'wireless communications', 'well known', 'square error', 'snr follows', 'proposed convincingly', 'performance metrics', 'outage probability', 'noise ratio', 'input multiple', 'good accuracy', 'gaussian elements', 'form expressions', 'correlated multiple', 'correlated channels', 'broad interest']</t>
  </si>
  <si>
    <t>Bit-error rate (BER) | Correlated channels | Gamma approximation | Large random matrices | Minimum mean-square error (MMSE) | Multiple-input multiple-output (MIMO) | Outage probability | Signal-to-noise ratio (SNR)</t>
  </si>
  <si>
    <t>This paper is devoted to the study of the performance of the linear minimum mean-square error (LMMSE) receiver for (receive) correlated multiple-input multiple-output (MIMO) systems. By the random matrix theory, it is well known that the signal-to-noise ratio (SNR) at the output of this receiver behaves asymptotically like a Gaussian random variable as the number of receive and transmit antennas converge to + ‚àû at the same rate. However, this approximation being inaccurate for the estimation of some performance metrics such as the bit error rate (BER) and the outage probability, especially for small system dimensions, Li et al. proposed convincingly to assume that the SNR follows a generalized gamma distribution which parameters are tuned by computing the first three asymptotic moments of the SNR. In this paper, this technique is generalized to (receive) correlated channels, and closed-form expressions for the first three asymptotic moments of the SNR are provided. To obtain these results, a random matrix theory technique adapted to matrices with Gaussian elements is used. This technique is believed to be simple, efficient, and of broad interest in wireless communications. Simulations are provided, and show that the proposed technique yields in general a good accuracy, even for small system dimensions. ¬© 2009 IEEE.</t>
  </si>
  <si>
    <t>4386-4397</t>
  </si>
  <si>
    <t>60029116;106643574-60029116;60029116;60029116</t>
  </si>
  <si>
    <t>57193693109;57212557974;6602273189;56028410200</t>
  </si>
  <si>
    <t>Kammoun, Abla;Kharouf, Malika;Hachem, Walid;Najim, Jamal</t>
  </si>
  <si>
    <t>Palaiseau;Casablanca</t>
  </si>
  <si>
    <t>T√©l√©com Paris;University of Casablanca</t>
  </si>
  <si>
    <t>60029116;106643574</t>
  </si>
  <si>
    <t>Kammoun A.</t>
  </si>
  <si>
    <t>BER and outage probability approximations for LMMSE detectors on correlated MIMO channels</t>
  </si>
  <si>
    <t>10.1109/TIT.2009.2025531</t>
  </si>
  <si>
    <t>2-s2.0-70349612989</t>
  </si>
  <si>
    <t>['vector modulation', 'two variants', 'sm ).', 'simpler implementation', 'sampling interval', 'proposed method', 'predictive algorithm', 'permanent magnets', 'performed using', 'paper presents', 'named dcc', 'modulation shows', 'modified method', 'low inductances', 'laboratory model', 'high number', 'either surface', 'desired performance', 'dcc ii', 'also presented']</t>
  </si>
  <si>
    <t>Digital signal processors | Inverters | Modulation | Synchronous motor (SM) drives</t>
  </si>
  <si>
    <t>This paper presents an implementation of a modified method for direct current control (DCC) in a permanent-magnet synchronous motor (SM). The control is performed using a predictive algorithm in rotor field coordinates due to its simpler implementation. Its task is to minimize the final current error at the end of the sampling interval. Depending on the desired performance, two variants are proposed, yielding either lower switching frequency or lower current ripple. Both variants of DCC, named DCC I and DCC II, have been rearranged for applications in SMs with either surface-mounted permanent magnets or interior (buried) permanent magnets. A comparison with field-oriented control using space-vector modulation and synchronized on/off modulation shows the advantages and drawbacks of the proposed method. Simulations and measurements on a laboratory model with SM having low inductances (thus expecting high ripple) and very high number of poles (high stator supply frequency) confirm the validity of the approach. Additional considerations regarding practical problems, some of which can be found in similar predictive methods, are also presented. ¬© 2009 IEEE.</t>
  </si>
  <si>
    <t>4052-4061</t>
  </si>
  <si>
    <t>60031106;60031106;60031106;60031106</t>
  </si>
  <si>
    <t>15769229200;24824064700;7003819750;6701706029</t>
  </si>
  <si>
    <t>Nemec, Mitja;Drobniƒç, Klemen;Nedeljkoviƒá, David;Ambro≈æiƒç, Vanja</t>
  </si>
  <si>
    <t>Nemec M.</t>
  </si>
  <si>
    <t>Direct current control of a synchronous machine in field coordinates</t>
  </si>
  <si>
    <t>10.1109/TIE.2009.2028354</t>
  </si>
  <si>
    <t>2-s2.0-70349617247</t>
  </si>
  <si>
    <t>['strip line', 'represented results', 'realized together', 'metallic pins', 'local information', 'ieee 802', 'experimental researches', 'air fulfillment', '7 ghz', '16 standards']</t>
  </si>
  <si>
    <t>There are represented results of theoretical and experimental researches of stripline antenna array for local information-telecommunication radio networks of IEEE 802.11b, g and IEEE 802.16 standards, which use radio frequency band 2.3...2.7 GHz. Antenna array consists of 4 (2 √ó 2) irradiators, which are excited with help of non-symmetric strip line with air fulfillment. Irradiators are two-resonator strip elements, made from thin metallic plate and fixed over the screen by means of metallic pins. Lower strip resonator elements are realized together with strip line. This approach to antenna array development allows to abandon the application of dielectric SHF substrates and hence, to reduce ohmic loss in the antenna and reduce its cost. ¬© Allerton Press, Inc. 2009.</t>
  </si>
  <si>
    <t>445-448</t>
  </si>
  <si>
    <t>7004192165;56035010100</t>
  </si>
  <si>
    <t>Dubrovka, F. F.;Martynyuk, S. E.</t>
  </si>
  <si>
    <t>Stripline antenna array for local information-telecommunication radio networks</t>
  </si>
  <si>
    <t>10.3103/S0735272709080093</t>
  </si>
  <si>
    <t>2-s2.0-70349618396</t>
  </si>
  <si>
    <t>['time encoding', 'technologies increasing', 'new algorithm', 'many times', 'limiting factor', 'known algorithm', 'interference immunity', 'demodulating signals', 'channel capacity']</t>
  </si>
  <si>
    <t>In the conditions of limited frequency resource and along with increasing requirements towards transmission data rates in radio communications systems a demand for increasing their spectral characteristics arouses. One of technologies increasing the channel capacity by many times (compared to traditional radio communications systems with one transmitting antenna) is the space-time encoding technique. The absence of effective signal processing algorithms, having acceptable computational complexity, at the receiving side appears to be limiting factor for systems with space-time encoding. A new algorithm for demodulating signals with space-time encoding, which exceeds the known algorithm in interference immunity and possesses moderate computational complexity, is suggested. ¬© Allerton Press, Inc. 2009.</t>
  </si>
  <si>
    <t>413-418</t>
  </si>
  <si>
    <t>60032321;60032321</t>
  </si>
  <si>
    <t>6504132195;35076788300</t>
  </si>
  <si>
    <t>Kreyndelin, V. B.;Varukina, L. A.</t>
  </si>
  <si>
    <t>Moscow Technical University of Communication and Informatics</t>
  </si>
  <si>
    <t>Kreyndelin V.B.</t>
  </si>
  <si>
    <t>A method of modulating signals with space-time encoding using non-linear iteration algorithm</t>
  </si>
  <si>
    <t>10.3103/S0735272709080032</t>
  </si>
  <si>
    <t>2-s2.0-70349620376</t>
  </si>
  <si>
    <t>['zf operation', 'upper bounded', 'therefore provides', 'symbols embedded', 'symbol rate', 'single group', 'several groups', 'recently shown', 'rate tradeoff', 'performance tradeoff', 'paper provides', 'maximum likelihood', 'linear receiver', 'intermediate decoding', 'intermediate condition', 'group separately', 'group independence', 'embedded symbols', 'e .,', 'design examples', 'design criterion', 'column vectors', 'asymptotic optimality']</t>
  </si>
  <si>
    <t>Full diversity | Group decoding | Linear dispersion codes | Partial interference cancellation | Space-time block codes | Zero-forcing</t>
  </si>
  <si>
    <t>In this paper, we propose a partial interference cancellation (PIC) group decoding strategy/scheme for linear dispersive space-time block codes (STBC) and a design criterion for the codes to achieve full diversity when the PIC group decoding is used at the receiver. A PIC group decoding decodes the symbols embedded in an STBC by dividing them into several groups and decoding each group separately after a linear PIC operation is implemented. It can be viewed as an intermediate decoding between the maximum likelihood (ML) receiver that decodes all the embedded symbols together, i.e., all the embedded symbols are in a single group, and the zero-forcing (ZF) receiver that decodes all the embedded symbols separately and independently, i.e., each group has and only has one embedded symbol, after the ZF operation is implemented. The PIC group decoding provides a framework to adjust the complexity-performance tradeoff by choosing the sizes of the information symbol groups. Our proposed design criterion (group independence) for the PIC group decoding to achieve full diversity is an intermediate condition between the loosest ML full rank criterion of codewords and the strongest ZF linear independence condition of the column vectors in the equivalent channel matrix. We also propose asymptotic optimal (AO) group decoding algorithm which is an intermediate decoding between the MMSE decoding algorithm and the ML decoding algorithm. The design criterion for the PIC group decoding can be applied to the AO group decoding algorithm because of its asymptotic optimality. It is well-known that the symbol rate for a full rank linear STBC can be full, i.e., nt, for nt transmit antennas. It has been recently shown that its rate is upper bounded by 1 if a code achieves full diversity with a linear receiver. The intermediate criterion proposed in this paper provides the possibility for codes of rates between nt and 1 that achieve full diversity with the PIC group decoding. This therefore provides a complexity-performance-rate tradeoff. Some design examples are given. ¬© 2009 IEEE.</t>
  </si>
  <si>
    <t>4366-4385</t>
  </si>
  <si>
    <t>36930501600;7402179288</t>
  </si>
  <si>
    <t>Guo, Xiaoyong;Xia, Xiang Gen</t>
  </si>
  <si>
    <t>On full diversity space-time block codes with partial interference cancellation group decoding</t>
  </si>
  <si>
    <t>10.1109/TIT.2009.2027502</t>
  </si>
  <si>
    <t>2-s2.0-70349621600</t>
  </si>
  <si>
    <t>['usbl antenna', 'underwater objects', 'spatial orientation', 'significant inclination', 'short baseline', 'roll angles', 'receiving elements', 'receiving bases', 'proposed method', 'paper presents', 'lower hemisphere', 'element ultra', 'design method', 'corresponding increase', 'considered ).', 'cartesian coordinates', 'arbitrary location', 'acoustical impulse']</t>
  </si>
  <si>
    <t>Carrier coordinate system | Local coordinate system | Pitch and roll angles | Transponder | Ultra-short baseline (USBL) system | Underwater object</t>
  </si>
  <si>
    <t>This paper presents an approach for design of multi-element ultra-short baseline (USBL) systems with the goal to improve the coordinate determination accuracy of the underwater objects. The object location estimation is performed on the base of the measurement of the distance to the object and the angular object position. It is supposed that the object is equipped with a transponder that receives the interrogation acoustical impulse and sends an acoustical impulse in reply. The idea of the design method is to increase of the number of receiving elements of the USBL antenna with a corresponding increase of the number of the receiving bases with the different spatial orientation. The arrangement of the array receiving elements is obtained by the rotations of the basic (three-element) receiving arrays around the longitudinal and lateral carrier axes (the case of the determination of the Cartesian coordinates of the object in the carrier coordinate system is considered). It is supposed that the control of the spatial orientation of the receiving USBL array is realized by means of measurement of its pitch and roll angles (in the carrier coordinate system). In the article the proposed method is applied for design of the nine-element USBL system. The special coordinate determination algorithm for the proposed USBL system is designed and tested. The simulation of the algorithm was realized with the assumption that the object can have an arbitrary location in the lower hemisphere and the receiving USBL antenna can have significant inclination. The coordinate determination accuracy of the proposed USBL system is evaluated.</t>
  </si>
  <si>
    <t>957-967</t>
  </si>
  <si>
    <t>Arkhipov, Mikhail</t>
  </si>
  <si>
    <t>Huajuapan</t>
  </si>
  <si>
    <t>Universidad Tecnologica de la Mixteca</t>
  </si>
  <si>
    <t>Arkhipov M.</t>
  </si>
  <si>
    <t>An approach for design of multi-element USBL systems</t>
  </si>
  <si>
    <t>2-s2.0-70349621808</t>
  </si>
  <si>
    <t>['wz approach', 'whose signal', 'vector version', 'upper bounds', 'system consists', 'single variable', 'several examples', 'several antennas', 'optimal diversity', 'nomadic transmitter', 'nomadic regime', 'multiplexing tradeoff', 'multiple agents', 'input multiple', 'implicit equation', 'fixed capacity', 'final destination', 'fading channels', 'elementary compression', 'dmt ).', 'distributed receiver', 'decoding ability', 'channel observations', 'analytically shown', 'agents process', 'additive circular']</t>
  </si>
  <si>
    <t>Chief executive officer (CEO) processing | Compress-and-forward | Decentralized detection | Multiple-input multiple-output (MIMO) system | Wireless networks | Wyner-Ziv (WZ)</t>
  </si>
  <si>
    <t>A multiple-input multiple-output (MIMO) system with a distributed receiver is considered. The system consists of a nomadic transmitter with several antennas, whose signal is received by multiple agents, exhibiting independent channel gains and an additive circular-symmetric Gaussian noise. In the nomadic regime, we assume that the agents do not have any decoding ability. These agents process their channel observations and forward them to the final destination through unidirectional lossless links with a fixed capacity. We propose new achievable rates based on elementary compression and on Wyner-Ziv (WZ)or chief executive officer (CEO) processing, for both fast-fading and block-fading channels, as well as for general discrete channels. The simpler two agents scheme is solved, up to an implicit equation with a single variable. Limiting the nomadic transmitter to circular-symmetric Gaussian signaling, new upper bounds are derived, based on the vector version of the entropy power inequality. Several asymptotic settings are analyzed. In addition, the upper bounds are analytically shown to be tight for several examples, while numerical calculations reveal a rather small gap in a finite 2 √ó 2 setting. The advantage of the WZ approach over elementary compression is shown, where only the former can achieve the optimal diversity-multiplexing tradeoff (DMT). ¬© 2009 IEEE.</t>
  </si>
  <si>
    <t>4419-4438</t>
  </si>
  <si>
    <t>22635375800;35564142000;55965443600</t>
  </si>
  <si>
    <t>Sanderovich, Amichai;Shamai, Shlomo;Steinberg, Yossef</t>
  </si>
  <si>
    <t>Distributed MIMO receiver - Achievable rates and upper bounds</t>
  </si>
  <si>
    <t>10.1109/TIT.2009.2027579</t>
  </si>
  <si>
    <t>2-s2.0-70349622772</t>
  </si>
  <si>
    <t>['whiteman arrays', 'well known', 'transmitted symbols', 'transmit antennas', 'transmit antenna', 'proposed methods', 'practical implementation', 'n codes', 'maximum rate', 'lower peak', 'equally dispersed', 'construct square', 'complex matrices', 'co stbcs']</t>
  </si>
  <si>
    <t>Amicable orthogonal designs (AOD) | Complex orthogonal space-time block codes (CO STBCs) | Multiple-input multiple-output (MIMO) | Orthogonal design | Peak-to-average power ratio (PAPR) | Space-time block code (STBC)</t>
  </si>
  <si>
    <t>Constructions of square, maximum rate complex orthogonal space-time block codes (CO STBCs) are well known, however codes constructed via the known methods include numerous zeros, which impede their practical implementation. By modifying the Williamson and Wallis-Whiteman arrays to apply to complex matrices, we propose two methods of construction of square, order-4n CO STBCs from square, order-n codes which satisfy certain properties. Applying the proposed methods, we construct square, maximum rate, order-8 CO STBCs with no zeros, such that the transmitted symbols are equally dispersed through transmit antennas. Those codes, referred to as the improved square CO STBCs, have the advantages that the power is equally transmitted via each transmit antenna during every symbol time slot and that a lower peak-to-average power ratio (PAPR) is required to achieve the same bit error rates as the conventional CO STBCs with zeros. ¬© 2009 IEEE.</t>
  </si>
  <si>
    <t>4439-4448</t>
  </si>
  <si>
    <t>60011664;60026306;60011664;60012408;60104143</t>
  </si>
  <si>
    <t>9638293800;7005899195;7005568963;7003921501;57203757636</t>
  </si>
  <si>
    <t>Tran, Le Chung;Wysocki, Tadeusz A.;Seberry, Jennifer;Mertins, Alfred;Adams, Sarah Spence</t>
  </si>
  <si>
    <t>United States;United States;Germany;Australia</t>
  </si>
  <si>
    <t>Needham;Lincoln;L√ºbeck;Wollongong</t>
  </si>
  <si>
    <t>Franklin W. Olin College of Engineering;University of Nebraska‚ÄìLincoln;Universit√§t zu L√ºbeck;University of Wollongong</t>
  </si>
  <si>
    <t>60104143;60026306;60012408;60011664</t>
  </si>
  <si>
    <t>Novel constructions of improved square complex orthogonal designs for eight transmit antennas</t>
  </si>
  <si>
    <t>10.1109/TIT.2009.2027489</t>
  </si>
  <si>
    <t>2-s2.0-70349622773</t>
  </si>
  <si>
    <t>['three methods', 'space domains', 'phenomenon caused', 'paper investigates', 'obtain correlation', 'important rule', 'guard band', 'frequency sharing', 'frequency separation', 'decision along', 'currently allocated', 'also proposed', 'adjacent channel', 'adjacent areas']</t>
  </si>
  <si>
    <t>Adjacent channel | Co-channel | I/N ratio | Interference | Off-axis angles direction alignment | Separation distance | Zero-guard band</t>
  </si>
  <si>
    <t>Frequency intersystem interference is a phenomenon caused by coexistence of multiple wireless systems in same or adjacent areas. Consequently, frequency sharing studies play a very important rule in order to use limited spectrum resources efficiently. Because an International Mobile Telecommunication-Advanced (IMT-Advanced) systems are going to use 3500 MHz according to World Radiocommunication Conferences 2007 (WRC-07) decision along with point-to-point Fixed Wireless Access (FWA) system, which currently allocated in the same band, the frequency sharing between IMT-Advanced and FWA is essential. This paper investigates the spectrum sharing requirements in different terrestrial areas using interference to noise ratio criterion. Three methods of investigation of the interference, co-channel, null-guard band, and adjacent channel, have been proposed to investigate the phenomenon in the frequency and space domains to obtain correlation between the minimum separated range of base stations antennas and the frequency separation. Off-axis angles direction alignment is also proposed to reduce the necessary coordination separation distance and frequency separation for good enough coexistence between systems.</t>
  </si>
  <si>
    <t>845-854</t>
  </si>
  <si>
    <t>60021005;60021005;60021005</t>
  </si>
  <si>
    <t>24492414700;55557598400;11940735500</t>
  </si>
  <si>
    <t>Shamsan, Zaid A.;Abd Rahman, Tharek;Kamarudin, Muhammad R.</t>
  </si>
  <si>
    <t>Spectral and geographical domain coordination for IMT-advanced compatibility with point-to-point fixed service</t>
  </si>
  <si>
    <t>2-s2.0-70349629739</t>
  </si>
  <si>
    <t>['zf receivers', 'whose mean', 'theoretic performance', 'systems even', 'simulations reveal', 'receivers achieve', 'performed across', 'outer coding', 'outage behavior', 'optimal receiver', 'optimal processing', 'nonasymptotic snr', 'negative result', 'mutual information', 'multiplexing tradeoff', 'moderate number', 'linear zero', 'linear receivers', 'input multiple', 'fixed snr', 'fixed number', 'finite rate', 'error probability', 'dmt ).', 'complexity alternative', 'closed form', 'attractive low', 'antenna multiple', 'analysis extends', 'also provide']</t>
  </si>
  <si>
    <t>Diversity-multiplexing tradeoff (DMT) | Large-system limit | Linear receivers | Multiple-input multiple-output (MIMO) channels | Spatial multiplexing</t>
  </si>
  <si>
    <t>Linear receivers are an attractive low-complexity alternative to optimal processing for multiple-antenna multiple-input multiple-output (MIMO) communications. In this paper, we characterize the information-theoretic performance of MIMO linear receivers in two different asymptotic regimes. For fixed number of antennas, we investigate the limit of error probability in the high-signal-to noise-ratio (SNR) regime in terms of the diversity-multiplexing tradeoff (DMT). Following this, we characterize the error probability for fixed SNR in the regime of large (but finite) number of antennas. As far as the DMT is concerned, we report a negative result: we show that both linear zero-forcing (ZF) and linear minimum meansquare error (MMSE) receivers achieve the same DMT, which is largely suboptimal even in the case where outer coding and decoding is performed across the antennas. We also provide an approximate quantitative analysis of the markedly different behavior of the MMSE and ZF receivers at finite rate and nonasymptotic SNR, and show that while the ZF receiver achieves poor diversity at any finite rate, the MMSE receiver error curve slope flattens out progressively, as the coding rate increases. When SNR is fixed and the number of antennas becomes large, we show that the mutual information at the output of an MMSE or ZF linear receiver has fluctuations that converge in distribution to a Gaussian random variable, whose mean and variance can be characterized in closed form. This analysis extends to the linear receiver case a well-known result previously obtained for the optimal receiver. Simulations reveal that the asymptotic analysis captures accurately the outage behavior of systems even with a moderate number of antennas. ¬© 2009 IEEE.</t>
  </si>
  <si>
    <t>4398-4418</t>
  </si>
  <si>
    <t>60029311;60029311;60028900</t>
  </si>
  <si>
    <t>56168040000;7004399543;35577484600</t>
  </si>
  <si>
    <t>Kumar, K. Raj;Caire, Giuseppe;Moustakas, Aris L.</t>
  </si>
  <si>
    <t>University of Southern California;National and Kapodistrian University of Athens</t>
  </si>
  <si>
    <t>60029311;60028900</t>
  </si>
  <si>
    <t>Asymptotic performance of linear receivers in MIMO fading channels</t>
  </si>
  <si>
    <t>10.1109/TIT.2009.2027493</t>
  </si>
  <si>
    <t>2-s2.0-70349631167</t>
  </si>
  <si>
    <t>['term fairness', 'scheduling scheme', 'receiver knows', 'optimum long', 'maximum throughput', 'large number', 'downlink system', 'channel variation', 'channel state', 'base station']</t>
  </si>
  <si>
    <t>Adaptive signaling | Broadcast channel | Fairness | Time-varying channel | Variable code rate</t>
  </si>
  <si>
    <t>In this paper, a downlink system in which a single-antenna base station communicates with K single antenna users over a time-correlated fading channel is considered. It is assumed that each receiver knows its own channel state, while the rate of the channel variation for all users and the corresponding initial fading gains are known to the base station. The average (per channel use) throughput of the system is studied by applying various adaptive signaling schemes. Assuming a large number of users in the system, it is shown that using a scheduling scheme in which the base station transmits to the user with the maximum initial fading gain, while using a fixed codeword length for all users, achieves the order of the maximum throughput. Moreover, an alternative scheduling scheme is proposed (by accounting for users' delays) and shown to achieve the optimum long-term fairness, while preserving the order of the maximum throughput. ¬© 2009 IEEE.</t>
  </si>
  <si>
    <t>4585-4597</t>
  </si>
  <si>
    <t>60022195;60101612;60014171</t>
  </si>
  <si>
    <t>8337588900;14827867500;7006263974</t>
  </si>
  <si>
    <t>Sadrabadi, Mehdi Ansari;Bayesteh, Alireza;Khandani, Amir K.</t>
  </si>
  <si>
    <t>Canada;United States;Canada</t>
  </si>
  <si>
    <t>Waterloo;Cambridge;Waterloo</t>
  </si>
  <si>
    <t>Research in Motion Limited;Massachusetts Institute of Technology;University of Waterloo</t>
  </si>
  <si>
    <t>60101612;60022195;60014171</t>
  </si>
  <si>
    <t>Sadrabadi M.</t>
  </si>
  <si>
    <t>Achieving long-term fairness and optimum multiuser diversity gain in time-varying broadcast channels</t>
  </si>
  <si>
    <t>10.1109/TIT.2009.2027557</t>
  </si>
  <si>
    <t>2-s2.0-70349632399</t>
  </si>
  <si>
    <t>['three genera', 'third species', 'oedicerotid amphipods', 'nov .,']</t>
  </si>
  <si>
    <t>Aborolobatea insidiosa | Amphipoda | Australia | Crustacea | Great Barrier Reef | Monoculodes tropicalis | New species | Oedicerotidae | Perioculodes talboti | Taxonomy</t>
  </si>
  <si>
    <t>Three genera and three new species of oedicerotid amphipods are reported from the Great Barrier Reef, Queensland, Australia. The third species of southern hemisphere Monoculodes, Monoculodes tropicalis sp. nov., is the first in the genus with calceoli on the female antenna 2. Copyright ¬© 2009 Magnolia Press.</t>
  </si>
  <si>
    <t>746-758</t>
  </si>
  <si>
    <t>60017681;60017681</t>
  </si>
  <si>
    <t>35092514700;7103012530</t>
  </si>
  <si>
    <t>Hughes, L. E.;Lowry, J. K.</t>
  </si>
  <si>
    <t>Australian Museum</t>
  </si>
  <si>
    <t>Hughes L.E.</t>
  </si>
  <si>
    <t>Oedicerotidae</t>
  </si>
  <si>
    <t>10.11646/zootaxa.2260.1.40</t>
  </si>
  <si>
    <t>2-s2.0-70349914312</t>
  </si>
  <si>
    <t>['rounded process', 'posterior margin', 'pointed process', 'pointed mid', 'pleonites 1', 'pereonite 7', 'ochlesis alii', 'dorsal tooth', 'antenna 2', 'antenna 1']</t>
  </si>
  <si>
    <t>Amphipoda | Australia | Crustacea | Great Barrier Reef | Ochlesidae | Ochlesis alii | Taxonomy</t>
  </si>
  <si>
    <t>Ochlesis alii is redescribed. It has a pointed mid-dorsal tooth on the posterior margin of pereonite 7 and a rounded process on pleonites 1 and 2. The antenna 1 has rather short pointed posterodistal processes on peduncular articles 1-2. Antenna 2 has a pointed process on peduncular article 4. Copyright ¬© 2009 Magnolia Press.</t>
  </si>
  <si>
    <t>741-745</t>
  </si>
  <si>
    <t>Coleman, Charles Oliver</t>
  </si>
  <si>
    <t>Coleman C.O.</t>
  </si>
  <si>
    <t>Ochlesidae</t>
  </si>
  <si>
    <t>10.11646/zootaxa.2260.1.39</t>
  </si>
  <si>
    <t>2-s2.0-70349921413</t>
  </si>
  <si>
    <t>['transmit antennas', 'training length', 'optimization problems', 'optimal training', 'numerical analysis', 'nonfeedback systems', 'input multiple', 'feedback delay', 'data transmission', 'ccf systems']</t>
  </si>
  <si>
    <t>Channel covariance feedback | Channel estimation | Channel gain feedback | Information capacity | Multiple-input multiple-output</t>
  </si>
  <si>
    <t>In this paper, we study the optimal training and data transmission strategies for block fading multiple-input multiple-output (MIMO) systems with feedback. We consider both the channel gain feedback (CGF) system and the channel covariance feedback (CCF) system. Using an accurate capacity lower bound as a figure of merit that takes channel estimation errors into account, we investigate the optimization problems on the temporal power allocation to training and data transmission as well as the training length. For CGF systems without feedback delay, we prove that the optimal solutions coincide with those for nonfeedback systems. Moreover, we show that these solutions stay nearly optimal even in the presence of feedback delay. This finding is important for practical MIMO training design. For CCF systems, the optimal training length can be less than the number of transmit antennas, which is verified through numerical analysis. Taking this fact into account, we propose a simple yet near optimal transmission strategy for CCF systems, and derive the optimal temporal power allocation over pilot and data transmission. ¬© 2009 IEEE.</t>
  </si>
  <si>
    <t>4014-4026</t>
  </si>
  <si>
    <t>Design guidelines for training-based MIMO systems with feedback</t>
  </si>
  <si>
    <t>10.1109/TSP.2009.2023930</t>
  </si>
  <si>
    <t>2-s2.0-70349635266</t>
  </si>
  <si>
    <t>['two steps', 'trilateration procedure', 'theoretical bound', 'synchronization parameters', 'still missing', 'realistic scenarios', 'rao bound', 'potential approach', 'positioning problem', 'position directly', 'paper presents', 'multipath mitigation', 'multiantenna receiver', 'general case', 'dpe approaches', 'digitized signal', 'conventional approach', 'computing user', 'appealing capabilities']</t>
  </si>
  <si>
    <t>Cram√©r - Rao bound (CRB) | Maximum likelihood estimation | Multipath channels | Satellite navigation systems</t>
  </si>
  <si>
    <t>Recently, direct position estimation (DPE) has arisen as a potential approach to deal with the positioning problem in global navigation satellite system receivers. The conventional navigation solution is obtained in two steps: synchronization parameters are estimated and then a trilateration procedure is in charge of computing user's position, based on those parameters. In contrast, DPE estimates receiver's position directly from digitized signal. DPE was seen to provide GNSS receivers with appealing capabilities, such as multipath mitigation. However, a theoretical bound for those estimates is still missing and the answer to "how better can DPE perform compared to the conventional approach?"has not been addressed in the literature. Aiming at clarifying those issues, this paper presents the derivation of the Cram√©r-Rao bound (CRB) of position for both conventional and DPE approaches. We present the derivation for a multiantenna receiver as a general case. In addition, a number of realistic scenarios are tested in order to compare the theoretical performance bounds of both alternatives and the actual root mean squared error performance of the corresponding maximum likelihood estimator. ¬© 2009 IEEE.</t>
  </si>
  <si>
    <t>3775-3786</t>
  </si>
  <si>
    <t>60007592-60016688;60016688;60007592</t>
  </si>
  <si>
    <t>16068074200;8297134600;6602979577</t>
  </si>
  <si>
    <t>Closas, Pau;Fern√°ndez-Prades, Carles;Fern√°ndez-Rubio, Juan A.</t>
  </si>
  <si>
    <t>Closas P.</t>
  </si>
  <si>
    <t>Cram√©r - Rao bound analysis of positioning approaches in GNSS receivers</t>
  </si>
  <si>
    <t>10.1109/TSP.2009.2025083</t>
  </si>
  <si>
    <t>2-s2.0-70349640570</t>
  </si>
  <si>
    <t>FP6-033533</t>
  </si>
  <si>
    <t>['user systems', 'selection distribution', 'sdma ),', 'resource allocation', 'repeated eigenvalues', 'rate adaptation', 'quantization levels', 'narrowband multi', 'multiplexing gain', 'maximizing framework', 'linear precoding', 'limiting factor', 'limited number', 'interference powers', 'feedback load', 'especially evident', 'directly applicable', 'channel matrix', 'antenna systems', 'analytic results', 'also important']</t>
  </si>
  <si>
    <t>Channel gain feedback | Estimation | MIMO systems | Norm-conditional statistics | Quantization | Rayleigh fading | Space division multiple access (SDMA)</t>
  </si>
  <si>
    <t>In the design of narrowband multi-antenna systems, a limiting factor is the amount of channel state information (CSI) available at the transmitter. This is especially evident in multi-user systems, where the spatial user separability determines the multiplexing gain, but it is also important for transmission-rate adaptation in single-user systems. To limit the feedback load, the unknown and multi-dimensional channel needs to be represented by a limited number of bits. When combined with long-term channel statistics, the norm of the channel matrix has been shown to provide substantial CSI that permits efficient user selection, linear precoder design, and rate adaptation. Herein, we consider quantized feedback of the squared Frobenius norm in a Rayleigh fading environment with arbitrary spatial correlation. The conditional channel statistics are characterized and their moments are derived for both identical, distinct, and sets of repeated eigenvalues. These results are applied for minimum mean square error (MMSE) estimation of signal and interference powers in single- and multi-user systems, for the purpose of reliable rate adaptation and resource allocation. The problem of efficient feedback quantization is discussed and an entropy-maximizing framework is developed where the post-user-selection distribution can be taken into account in the design of the quantization levels. The analytic results of this paper are directly applicable in many widely used communication techniques, such as space-time block codes, linear precoding, space division multiple access (SDMA), and scheduling. ¬© 2009 IEEE.</t>
  </si>
  <si>
    <t>4027-4041</t>
  </si>
  <si>
    <t>60002014;60004661;60002014-60072562</t>
  </si>
  <si>
    <t>24478602800;16039058100;7007005676</t>
  </si>
  <si>
    <t>Bj√∂rnson, Emil;Hammarwall, David;Ottersten, Bj√∂rn</t>
  </si>
  <si>
    <t>Luxembourg;Sweden;Sweden</t>
  </si>
  <si>
    <t>Esch-sur-Alzette;Stockholm;Stockholm</t>
  </si>
  <si>
    <t>University of Luxembourg;Telefonaktiebolaget LM Ericsson;The Royal Institute of Technology (KTH)</t>
  </si>
  <si>
    <t>60072562;60004661;60002014</t>
  </si>
  <si>
    <t>Bj√∂rnson E.</t>
  </si>
  <si>
    <t>Exploiting quantized channel norm feedback through conditional statistics in arbitrarily correlated MIMO systems</t>
  </si>
  <si>
    <t>10.1109/TSP.2009.2024266</t>
  </si>
  <si>
    <t>2-s2.0-70349641519</t>
  </si>
  <si>
    <t>['te cases', 'slot antenna', 'polarized waves', 'plane wave', 'numerical results', 'mathieu functions', 'line source', 'fourier series', 'expansion coefficients', 'different surfaces', 'boundary conditions']</t>
  </si>
  <si>
    <t>Chiral media | Co-polarized fields | Cross-polarized fields | Electromagnetic field theory | Elliptic cylinder | Isorefractive | Metamaterials | Slot antenna</t>
  </si>
  <si>
    <t>The characteristics of a slot antenna on a perfectly conducting elliptic cylinder coated by confocal chiral media are investigated. The structure is fed with a line source or a plane wave. The analysis is carried out by expressing the fields in and around the cylinder in terms of Mathieu and modified Mathieu functions using the separation of variable and exact boundary value technique. The unknown aperture field is expressed in terms of Fourier series with unknown expansion coefficients. The expansion coefficients are found by applying the boundary conditions on different surfaces and employing the orthogonality of the Mathieu functions. For TM and TE cases, some numerical results of the gain and coupled field pattern for co- and cross-polarized waves are presented and discussed.</t>
  </si>
  <si>
    <t>522-540</t>
  </si>
  <si>
    <t>Khatir B.</t>
  </si>
  <si>
    <t>Slot antenna on a conducting elliptic cylinder coated by chiral media</t>
  </si>
  <si>
    <t>10.1080/02726340903167038</t>
  </si>
  <si>
    <t>2-s2.0-70349642235</t>
  </si>
  <si>
    <t>['v shape', 'shaped arrays', 'rao bound', 'privileged direction', 'possible directions', 'paper studies', 'order ambiguity', 'numerical evaluation', 'guarantee first', 'free arrays', 'form close', 'exhaustive search', 'estimation accuracy', 'details v', 'circular counterparts', 'array geometry']</t>
  </si>
  <si>
    <t>Direction of arrival (DOA) estimation and source localization | Performance analysis</t>
  </si>
  <si>
    <t>This paper studies the antenna array geometry impact on both direction of arrival (DOA) estimation accuracy and array rank ambiguity. Some restrictions are imposed on the array geometry that guarantee first-order ambiguity-free arrays and, at the same time, reduce the cost of a global systematic optimization. The subsequently derived Cram√©r-Rao bound (CRB) on the DOA estimates shows to be attractive for numerical evaluation. Depending on whether the DOA estimation accuracy is desired to be uniform in all possible directions or is to be enhanced in a given aperture around some privileged direction, two optimization problems are formulated and solved by exhaustive search to compute the optimal array geometries. The obtained optimal arrays significantly outperform their circular counterparts and tend to have a form close to the V shape. We study in details V-shaped arrays and derive asymptotic performance measures that apply for large sized arrays where exhaustive search is unaffordable. ¬© 2009 IEEE.</t>
  </si>
  <si>
    <t>3942-3953</t>
  </si>
  <si>
    <t>60070813;60070813</t>
  </si>
  <si>
    <t>6603549439;7005264063</t>
  </si>
  <si>
    <t>Gazzah, Houcem;Abed-Meraim, Karim</t>
  </si>
  <si>
    <t>United Arab Emirates</t>
  </si>
  <si>
    <t>Sharjah</t>
  </si>
  <si>
    <t>University of Sharjah</t>
  </si>
  <si>
    <t>Gazzah H.</t>
  </si>
  <si>
    <t>Optimum ambiguity-free directional and omnidirectional planar antenna arrays for DOA estimation</t>
  </si>
  <si>
    <t>10.1109/TSP.2009.2023943</t>
  </si>
  <si>
    <t>2-s2.0-70349648094</t>
  </si>
  <si>
    <t>['znpc ),', 'zinc phthalocyanine', 'triplet excitons', 'single cell', 'simple donor', 'reference cell', 'pentacene reach', 'pentacene film', 'pc ).', 'near uv', 'near infrared', 'major origin', 'improved pc', 'findings pave', 'effective absorption', 'construct three', 'c60 multiheterojunctions', 'c60 interface', 'acceptor pair', 'absorption range', 'absorption intensity']</t>
  </si>
  <si>
    <t>For organic solar cells, effective absorption over a wide wavelength range is important. A simple donor-acceptor pair is usually not sufficient to reach this goal. Thus, it would be desirable to utilize multiple photoactive materials in a single cell. In this work, two hole conducting materials, pentacene and zinc phthalocyanine (ZnPc), and electron conducting C60 are chosen to construct three-component heterojunctions aiming at improved effective photon harvesting in organic solar cells. It is found that in pentacene/ZnPc/ C60 multiple heterojunctions, part of the excitons in pentacene reach the ZnPc/ C60 interface, where efficient exciton separation occurs and contributes to the photocurrent (PC). Triplet excitons are confirmed to be the major origin of PC by transient PC response measurements, suggesting that triplet-to-triplet energy transfer from pentacene to ZnPc is responsible for the improved PC of pentacene/ZnPc/ C60 multiheterojunctions. Furthermore, exothermic energy transfer from ZnPc to the lower lying triplet levels of pentacene is employed for extending the absorption range and enlarging the absorption intensity. To realize such a structure, an ultrathin ZnPc layer is embedded in the pentacene film in pentacene/ C60 single heterojunctions, leading to an enhanced quantum efficiency in the long wavelength range compared to the reference cell. These findings pave a way to efficient photovoltaic cells with a wide photoresponse ranging from near UV through the visible to the near infrared. ¬© 2009 American Institute of Physics.</t>
  </si>
  <si>
    <t>60018353-60027550;60018353;60018353;60018353;60018353;60018353;60018353</t>
  </si>
  <si>
    <t>12647803400;16315981400;6602362165;55513661700;7402731012;14122107400;7006009729</t>
  </si>
  <si>
    <t>Hong, Z. R.;Lessmann, R.;Maennig, B.;Huang, Q.;Harada, K.;Riede, M.;Leo, K.</t>
  </si>
  <si>
    <t>Los Angeles;Dresden</t>
  </si>
  <si>
    <t>University of California, Los Angeles;Technische Universit√§t Dresden</t>
  </si>
  <si>
    <t>60027550;60018353</t>
  </si>
  <si>
    <t>Hong Z.R.</t>
  </si>
  <si>
    <t>Antenna effects and improved efficiency in multiple heterojunction photovoltaic cells based on pentacene, zinc phthalocyanine, and C60</t>
  </si>
  <si>
    <t>10.1063/1.3187904</t>
  </si>
  <si>
    <t>2-s2.0-70349649339</t>
  </si>
  <si>
    <t>['theoretical framework', 'starting point', 'research limitations', 'proposed framework', 'particular problem', 'paper finds', 'nonlinear cell', 'noise images', 'multiresolution representations', 'framework corresponding', 'classical tools', 'case studies', 'average technique']</t>
  </si>
  <si>
    <t>Data structures | Image processing | Signal processing</t>
  </si>
  <si>
    <t>Purpose - Multiresolution representations of data are classical tools in image processing applications. The purpose of this paper is to discuss a particular problem, obtaining good reconstructions of noise images. Design/methodology/approach - A nonlinear multiresolution scheme within Harten's framework corresponding to a nonlinear cell-average technique is used for color image denoising. Findings - This paper finds it is possible, for example, to apply the theoretical framework to case studies in internationally operating companies delivering a mix of goods and services. Research limitations/ implications - The present study provides a starting point for further research in the denoising problems using nonlinear techniques. Originality/value - Moreover, the proposed framework has proven to be useful in improving the classical linear multiresolution approaches. ¬© Emerald Group Publishing Limited.</t>
  </si>
  <si>
    <t>806-827</t>
  </si>
  <si>
    <t>Engineering Computations (Swansea, Wales)</t>
  </si>
  <si>
    <t>60014907;60014907;60014907</t>
  </si>
  <si>
    <t>23007420100;57208696945;55664916100</t>
  </si>
  <si>
    <t>Amat, Sergio;Ruiz, Juan;Trillo, J. Carlos</t>
  </si>
  <si>
    <t>Cartagena</t>
  </si>
  <si>
    <t>Universidad Politecnica de Cartagena</t>
  </si>
  <si>
    <t>Amat S.</t>
  </si>
  <si>
    <t>Denoising using linear and nonlinear multiresolutions II: Cell-average framework and color images</t>
  </si>
  <si>
    <t>10.1108/02644400910985189</t>
  </si>
  <si>
    <t>2-s2.0-74549118923</t>
  </si>
  <si>
    <t>['spatial modulation', 'soft decision', 'sm system', 'receive performance', 'proposed sm', 'input multiple', 'hard decision', 'desired signals', 'data symbols', 'data bit', 'antenna indexes', 'antenna index']</t>
  </si>
  <si>
    <t>Coded OFDM | MIMO based wireless communication system | SIMO | Spatial modulation</t>
  </si>
  <si>
    <t>The spatial modulation (SM) divides input data into antenna indexes and data symbols, and transmits data symbols via the specific antenna chosen by the antenna index. Soft decision technology for the SM system has not been developed, and there is room for improving the receive performance. In this paper, soft-output maximum likelihood (ML) detector for antenna index and data bit is derived to recover the desired signals by soft decision. Simulation results show that the conventional SM system with hard decision has a limitation in its performance as compared to SIMO (single-input multiple-output) system. On the other hand, the proposed SM with soft decision outperforms the SM with ML detector based on hard decision. ¬© IEICE 2009.</t>
  </si>
  <si>
    <t>1426-1431</t>
  </si>
  <si>
    <t>60016912;60105115;60016912;60016912</t>
  </si>
  <si>
    <t>19337114200;15060354700;55870807200;7401783924</t>
  </si>
  <si>
    <t>Hwang, Soon Up;Jeon, Sungho;Lee, Sangjin;Seo, Jongsoo</t>
  </si>
  <si>
    <t>Korean Broadcasting System;Yonsei University</t>
  </si>
  <si>
    <t>60105115;60016912</t>
  </si>
  <si>
    <t>Hwang S.U.</t>
  </si>
  <si>
    <t>Soft-output ML detector for spatial modulation OFDM systems</t>
  </si>
  <si>
    <t>10.1587/elex.6.1426</t>
  </si>
  <si>
    <t>2-s2.0-70350241183</t>
  </si>
  <si>
    <t>['wave terahertz', 'wave oscillators', 'two near', 'thz spectroscopy', 'radiation generated', 'monochromatic beam', 'm2 value', 'linear polarization', 'electromagnetic radiation', 'coupled photomixer', 'beam quality', 'angular characteristic']</t>
  </si>
  <si>
    <t>The tunable, continuous-wave terahertz (THz) radiation generated by mixing of two near-infrared laser lines in an antenna-coupled photomixer is compared with the monochromatic beam of backward-wave oscillators. The electromagnetic radiation of the different THz sources is characterized with respect to intensity, linewidth, degree of linear polarization, angular characteristic, beam quality, and M2 value. The results are discussed with respect to applications in THz spectroscopy and imaging. ¬© 2009 Optical Society of America.</t>
  </si>
  <si>
    <t>5490-5496</t>
  </si>
  <si>
    <t>60015815;60015815;60015815</t>
  </si>
  <si>
    <t>57197539745;6701646958;7004818141</t>
  </si>
  <si>
    <t>Martens, Stephan;Gompf, Bruno;Dressel, Martin</t>
  </si>
  <si>
    <t>Martens S.</t>
  </si>
  <si>
    <t>Characterization of continuous-wave terahertz sources: Laser mixing versus backward-wave oscillators</t>
  </si>
  <si>
    <t>10.1364/AO.48.005490</t>
  </si>
  <si>
    <t>2-s2.0-70350322782</t>
  </si>
  <si>
    <t>['simple configuration', 'proposed antenna', 'paper describes', 'modern ultra', 'low profile', 'impedance matching', 'band width', 'antenna attractive', 'additional features']</t>
  </si>
  <si>
    <t>Microstrip-fed monopole antenna | Periodically Defected Ground Structure (PDGS) | Ultra wideband (UWB) antenna</t>
  </si>
  <si>
    <t>This paper describes a microstrip-fed planar monopole antenna using Defected Ground Structure (DGS) technique. In addition, we have applied partial technique in the rectangular radiating element to achieve an ultra wide band characteristic for impedance matching. The simulated impedance band width of this antenna for S11 ‚â§ -10dB is about 6GHz, from 3.9GHz up to 10.8GHz. The proposed antenna's performance approximately covers the band width of ultra wide band as defined by FCC. Additional features that make this antenna attractive and viable for modern ultra-wideband system applications are its simple configuration, low profile, compactness, and low fabrication cost. ¬© IEICE 2009.</t>
  </si>
  <si>
    <t>1402-1407</t>
  </si>
  <si>
    <t>60105242;60105242;60105242;60016248</t>
  </si>
  <si>
    <t>24169546000;35182938400;35183356000;6603101867</t>
  </si>
  <si>
    <t>Naser-Moghadasi, M.;Ebadifallah, E.;Katouli, M.;Sadeghzadeh, R. A.</t>
  </si>
  <si>
    <t>Islamic Azad University, Science and Research Branch;K. N. Toosi¬†University¬†of Technology</t>
  </si>
  <si>
    <t>60105242;60016248</t>
  </si>
  <si>
    <t>A compact UWB microstrip monopole antenna, with Periodically Defected Ground Structure</t>
  </si>
  <si>
    <t>10.1587/elex.6.1402</t>
  </si>
  <si>
    <t>2-s2.0-70350725014</t>
  </si>
  <si>
    <t>['using electron', 'spectral linewidth', 'produce arrays', 'field microscopy', 'beam lithography', 'antenna resonances']</t>
  </si>
  <si>
    <t>In this paper we present our approach for engineering gold dipole nanoantennas. Using electron-beam lithography we have been able to produce arrays of single gold antennas with dimensions from 70 to 300nm total length with a highly reproducible nanoengineering protocol. Characterizing these gold nanoantenna architectures by optical means via dark-field microscopy and scattering spectroscopy gives the linear optical response function as a figure-of-merit for the antenna resonances, spectral linewidth and integrated scattering intensity. We observe an enhanced integrated scattering probability for two arm gold dipole nanoantennas with an antenna feed gap compared to antennas of the size of one arm without a gap. ¬© 2009 IOP Publishing Ltd.</t>
  </si>
  <si>
    <t>60029428;60029428;60029428;60029428;60029428</t>
  </si>
  <si>
    <t>35182367300;36610727700;6603442509;55551245400;6603930922</t>
  </si>
  <si>
    <t>Wissert, Matthias D.;Schell, Andreas W.;Ilin, Konstantin S.;Siegel, Michael;Eisler, Hans J√ºrgen</t>
  </si>
  <si>
    <t>Wissert M.</t>
  </si>
  <si>
    <t>Nanoengineering and characterization of gold dipole nanoantennas with enhanced integrated scattering properties</t>
  </si>
  <si>
    <t>S0957448409183836</t>
  </si>
  <si>
    <t>10.1088/0957-4484/20/42/425203</t>
  </si>
  <si>
    <t>2-s2.0-70349653976</t>
  </si>
  <si>
    <t>DE-FC02-07ER54918</t>
  </si>
  <si>
    <t>['wide range', 'wave energy', 'shear mode', 'propagation parallel', 'peak magnitude', 'observed along', 'los angeles', 'half maximum', 'full width', 'far field', 'exponential decrease', 'electron heating', 'collisional damping', 'background field', 'alfvãån velocity']</t>
  </si>
  <si>
    <t>Experiments are performed in the Large Plasma Device at the University of California, Los Angeles to study the propagation of field-aligned, polarized kinetic shear AlfvÃÅn waves radiated from a rotating magnetic field source created via a novel phased orthogonal loop antenna. Both right and left hand circular polarizations are generated at a wide range of frequencies from 0.21œâ/ ci &lt;0.93. Propagation parallel to the background magnetic field near the AlfvÃÅn velocity is observed along with a small parallel wave magnetic field component implying a shear mode. The peak-to-peak magnitude of the wave magnetic field, 33 cm away from the antenna, is on the order of 0.8% of the background field and drops off in the far field. The full width at half maximum of the wave energy changes little over a distance of 2.5 parallel wavelengths while the exponential decrease in wave energy as a function of distance can be attributed to collisional damping. Evidence of electron heating and ionization is observed during the pulse. ¬© 2009 American Institute of Physics.</t>
  </si>
  <si>
    <t>60027550;60027550;60027550;60027550;60020304;60020304;60020304;60020304</t>
  </si>
  <si>
    <t>35100264000;6701748977;6602514818;6603446846;36772047200;7202920553;35462415000;7102261205</t>
  </si>
  <si>
    <t>Gigliotti, A.;Gekelman, W.;Pribyl, P.;Vincena, S.;Karavaev, A.;Shao, X.;Sharma, A. Surjalal;Papadopoulos, D.</t>
  </si>
  <si>
    <t>Los Angeles;College Park</t>
  </si>
  <si>
    <t>University of California, Los Angeles;University of Maryland, College Park</t>
  </si>
  <si>
    <t>60027550;60020304</t>
  </si>
  <si>
    <t>Gigliotti A.</t>
  </si>
  <si>
    <t>Generation of polarized shear AlfvÃÅn waves by a rotating magnetic field source</t>
  </si>
  <si>
    <t>10.1063/1.3224030</t>
  </si>
  <si>
    <t>2-s2.0-70349687283</t>
  </si>
  <si>
    <t>['tunneling oxide', 'sensors consist', 'pt electrodes', 'process include', 'normalized detectivity', 'new procedure', 'mom diode', 'ir measurements', 'ir characterization', 'dissimilar metals', 'controlled etching', 'co2 laser', 'cleaned using', 'ar plasma', 'alo x', '6 œºm', '2 w']</t>
  </si>
  <si>
    <t>The authors have designed a new procedure for fabrication of infrared (IR) sensors. These sensors consist of a dipole antenna coupled with a metal-oxide-metal (MOM) (Al- AlOx -Pt) diode. The surface of electron beam evaporated Al, serving as one of the electrodes, is cleaned using an Ar plasma, followed by in situ controlled growth of the tunneling oxide, AlO x. The antenna, its leads, and the overlap of the Al and Pt electrodes that defines the MOM overlap area are all defined using electron beam lithography. The MOM overlap area of these devices is as small as 50√ó80 nm2. Features of our process include the use of dissimilar metals for the formation of the MOM diode, small MOM diode size, and controlled etching and regrowth of the tunneling oxide. A CO2 laser at 10.6 Œºm was used for the IR characterization of these sensors. Current-voltage and IR measurements are presented. The normalized detectivity (D) for these devices was found to be 2.13√ó 106 cm Hz1/2 W-1. ¬© 2009 American Vacuum Society.</t>
  </si>
  <si>
    <t>2153-2160</t>
  </si>
  <si>
    <t>60021508;60021508;60021508;60021508;60021508;60021508</t>
  </si>
  <si>
    <t>7006524853;25928225300;25928734900;7102813811;7101839813;7006954547</t>
  </si>
  <si>
    <t>Tiwari, Badri;Bean, Jeffrey A.;Szakm√°ny, Gerg;Bernstein, Gary H.;Fay, Patrick;Porod, Wolfgang</t>
  </si>
  <si>
    <t>Tiwari B.</t>
  </si>
  <si>
    <t>Controlled etching and regrowth of tunnel oxide for antenna-coupled metal-oxide-metal diodes</t>
  </si>
  <si>
    <t>10.1116/1.3204979</t>
  </si>
  <si>
    <t>2-s2.0-70349696525</t>
  </si>
  <si>
    <t>['working distance', 'realized compared', 'numerical assessment', 'nanophotonic waveguide', 'also develop', '59 %)']</t>
  </si>
  <si>
    <t>We propose a novel metal slit array Fresnel lens for wavelength-scale optical coupling into a nanophotonic waveguide. Using the plasmonic waveguide structure in Fresnel lens form, a much wider beam acceptance angle and wavelength-scale working distance of the lens was realized compared to a conventional dielectric Fresnel lens. By applying the plasmon waveguide dispersion relation to a phased antenna array model, we also develop and analyze design rules and parameters for the suggested metal slit Fresnel lens. Numerical assessment of the suggested structure shows excellent coupling efficiency (up to 59%) of the 10 urn free-space Gaussian beam to the 0.36 urn Si waveguide within a working distance of a few urn. ¬©2009 Optical Society of America.</t>
  </si>
  <si>
    <t>18852-18857</t>
  </si>
  <si>
    <t>60013682;60013682;60013682;60013682;60013682</t>
  </si>
  <si>
    <t>57218963502;56321814200;24773903900;24767856500;7202111866</t>
  </si>
  <si>
    <t>Jung, Young Jin;Park, Dongwon;Koo, Sukmo;Yu, Sunkyu;Park, Namkyoo</t>
  </si>
  <si>
    <t>Jung Y.J.</t>
  </si>
  <si>
    <t>Metal slit array Fresnel lens for wavelength-scale optical coupling to nanophotonic waveguides</t>
  </si>
  <si>
    <t>10.1364/OE.17.018852</t>
  </si>
  <si>
    <t>2-s2.0-70350279580</t>
  </si>
  <si>
    <t>['used nanorods', 'theory allows', 'terahertz spectroscopy', 'straightforward cal', 'small wires', 'reflection coefficient', 'quantitative agreement', 'prove useful', 'predictive ability', 'plasmonic resonators', 'optical antennas', 'metal wire', 'many applications', 'larger wires', 'gold rods', 'abrupt end', '85 nm', '26 nm']</t>
  </si>
  <si>
    <t>The reflection of the radially polarized surface wave on a metal wire at an abrupt end is derived. This theory allows for straightforward cal-culation of the reflection coefficient, including the phase and the amplitude, which will prove useful to the many applications in nanoplasmonics and terahertz spectroscopy. The theory shows excellent: quantitative agreement with past comprehensive numerical simulations for small wires and for predicting the minima in reflection for larger wires. Using this theory, the wavelength dependent reflection is calculated for gold rods of diameter 10 nm, 26 nm and 85 nm, from which the Fabry-Perot resonance wave-lengths are found. The Fabry-Perot resonances show good agreement with experimentally measured surface plasmon resonances in nanorods. This demonstrates the predictive ability of the theory for applications involving widely-used nanorods, optical antennas and plasmonic resonators. ¬© 2009 Optical Society of America.</t>
  </si>
  <si>
    <t>18621-18629</t>
  </si>
  <si>
    <t>Gordon, Reuven</t>
  </si>
  <si>
    <t>Gordon R.</t>
  </si>
  <si>
    <t>Reflection of cylindrical surface waves</t>
  </si>
  <si>
    <t>10.1364/OE.17.018621</t>
  </si>
  <si>
    <t>2-s2.0-70350331218</t>
  </si>
  <si>
    <t>['temporal dynamics', 'taking advantage', 'significant role', 'remarkable efficiency', 'quantum wave', 'quantum coherence', 'protein scaffold', 'protein complex', 'potential role', 'pigments tuned', 'pigments facing', 'physiological temperature', 'photosynthetic systems', 'photosynthetic pigment', 'peripheral light', 'nature 446', 'investigated theoretically', 'harvesting antenna', 'fmo complex', 'et al', 'engel gs', 'energy landscape', 'electronic energy', 'cryogenic temperature', '786 ].']</t>
  </si>
  <si>
    <t>Electronic energy transfer | Photosynthesis | Quantum dynamics</t>
  </si>
  <si>
    <t>The observation of long-lived electronic coherence in a photosynthetic pigment-protein complex, the Fenna-Matthews-Olson (FMO) complex, is suggestive that quantum coherence might play a significant role in achieving the remarkable efficiency of photosynthetic electronic energy transfer (EET), although the data were acquired at cryogenic temperature [Engel GS, et al. (2007) Evidence for wavelike energy transfer through quantum coherence in photosynthetic systems. Nature 446:782-786]. In this paper, the spatial and temporal dynamics of EET through the FMO complex at physiological temperature are investigated theoretically. The numerical results reveal that quantum wave-like motion persists for several hundred femtoseconds even at physiological temperature, and suggest that the FMO complex may work as a rectifier for unidirectional energy flow from the peripheral light-harvesting antenna to the reaction center complex by taking advantage of quantum coherence and the energy landscape of pigments tuned by the protein scaffold. A potential role of quantum coherence is to overcome local energetic traps and aid efficient trapping of electronic energy by the pigments facing the reaction center complex.</t>
  </si>
  <si>
    <t>17255-17260</t>
  </si>
  <si>
    <t>60025038-60007174;60025038-60007174</t>
  </si>
  <si>
    <t>36839788800;36936627600</t>
  </si>
  <si>
    <t>Ishizaki, Akihito;Fleming, Graham R.</t>
  </si>
  <si>
    <t>Ishizaki A.</t>
  </si>
  <si>
    <t>Theoretical examination of quantum coherence in a photosynthetic system at physiological temperature</t>
  </si>
  <si>
    <t>10.1073/pnas.0908989106</t>
  </si>
  <si>
    <t>2-s2.0-70350458140</t>
  </si>
  <si>
    <t>['wireless communication', 'tuned independently', 'stepped monopole', 'reasonable gains', 'proposed antenna', 'portable device', 'operating bands', 'microwave access', 'measurement results', 'l slot', 'integrated within', 'ground plane', 'compact size', 'antenna design']</t>
  </si>
  <si>
    <t>ACS-fed | Stepped monopole | Triband | WiMAX | WLAN</t>
  </si>
  <si>
    <t>A compact triband asymmetric coplanar strip (ACS)-fed stepped monopole antenna with inverted-L slot for wireless local area network (WLAN)/worldwide interoperability for microwave access (WiMAX) applications is proposed and investigated in this paper. The proposed antenna is composed of an ACS-fed stepped monopole and an inverted-L slot, which occupies a very compact size of 26.5 √ó 8 mm2 including the ground plane. By adjusting the dimensions of the stepped monopole, slot and ground plane, three desired resonant frequencies can be achieved and tuned independently. The antenna exhibits three resonances covering the 2.4/5.2/5.8 GHzWLAN bands and 3.5/5.5 GHz WiMAX bands. Details of the antenna design, simulation and measurement results are presented and discussed. Furthermore, the proposed antenna shows nearly omnidirectional radiation characteristics and reasonable gains in the operating bands. The simple feeding structure, compact size, and uniplanar design make it easy to be integrated within the portable device for wireless communication.</t>
  </si>
  <si>
    <t>55863598200;55862824600;55496443900</t>
  </si>
  <si>
    <t>Liu, Y. F.;Qin, H.;Wang, P.</t>
  </si>
  <si>
    <t>Compact triband ACS-fed stepped monopole antenna with inverted-L slot for WLAN/WiMAX application</t>
  </si>
  <si>
    <t>10.1080/09205071.2014.952390</t>
  </si>
  <si>
    <t>2-s2.0-84922016609</t>
  </si>
  <si>
    <t>2012AA012305</t>
  </si>
  <si>
    <t>['well known', 'ultimately improves', 'specific structure', 'proposed method', 'proposed approach', 'prior information', 'noise ratio', 'maximum signal', 'estimating direction', 'desired signal', 'coupling coefficient', 'beamforming problem', 'arough estimate', 'alleviate evidently', 'adaptive beamforming']</t>
  </si>
  <si>
    <t>Adaptive robust beamforming | Alleviating steering vector mismatch | Array mutual coupling | Maximum signal-plus-interference ratio</t>
  </si>
  <si>
    <t>It is well known that the steering vector mismatch caused by estimating direction of arrival (DOA) error or array mutual coupling degrades severely the performance of adaptive beamforming. In this paper, we propose an adaptive robust beamforming algorithm to deal with this problem. The coupling coefficient between any two antenna elements can be calculated, and in the case of an uniform linear array, these coefficients can be represented by a symmetric Toeplitz matrix. The robust beamforming algorithm takes advantage of this specific structure of the symmetric Toeplitz matrix. Based on the criterion of maximum signal-to-interference-plus-noise ratio, the beamforming problem is transformed into an unconstrained optimization problem.Arough estimate of theDOA and power of desired signal are the only prior information of the proposed approach. The numerical simulations show that the proposed method can alleviate evidently the steering vector mismatch and ultimately improves the robustness of adaptive beamformers evenencountering large DOA mismatch.</t>
  </si>
  <si>
    <t>1913-1923</t>
  </si>
  <si>
    <t>60030922-60010421;60010421</t>
  </si>
  <si>
    <t>55624975600;10040304600</t>
  </si>
  <si>
    <t>Zeng, Tiaojun;Feng, Quanyuan</t>
  </si>
  <si>
    <t>Shihezi;Chengdu</t>
  </si>
  <si>
    <t>Shihezi University;Southwest Jiaotong University</t>
  </si>
  <si>
    <t>60030922;60010421</t>
  </si>
  <si>
    <t>Zeng T.</t>
  </si>
  <si>
    <t>A robust adaptive beamforming method based on iterative optimization algorithm</t>
  </si>
  <si>
    <t>10.1080/09205071.2014.948126</t>
  </si>
  <si>
    <t>2-s2.0-84922067009</t>
  </si>
  <si>
    <t>R01HL069832</t>
  </si>
  <si>
    <t>['varying length', 'tetradentate 1', 'strongly dependent', 'striking differences', 'spectroscopic characterization', 'model compounds', 'metal complexes', 'large quenching', 'l3 ).', 'l 2', 'kinetic parameters', 'inefficient sensitization', 'hopo derivatives', 'geometric component', 'europium ion', 'europium emission', 'europium cation', 'energy transfer', 'bridging unit', 'antenna ligand', '2 ]~,', '2 ]-']</t>
  </si>
  <si>
    <t>The efficiency of Eu3- luminescence by energy transfer from an antenna ligand can be strongly dependent on the metal ion coordination geometry. The geometric component of the Eu(III) sensitization has been probed using series of tetradentate 1,2-HOPO derivatives that are connected by bridges of varying length and geometry. The ligands are N, W-(1,2-phenylene)bis(1-hydroxy- 6-oxo-1,6-dihydropyridlne-2-carboxamide) for the ligand (L1), 1-hydroxy-N-(2-(1hydroxy-6-oxo-1,6-dihydropyrldine-2-carboxamido)benzyl) -6-oxo-1,6-dlhydropyridlne-2-carboxamide (L2) and N, Af-(1,2-phenylenebls(methylene))bis(1-hydroxy-6-oxo-1,6-dihydropyridlne-2- carboxamide) (L3). Spectroscopic characterization of both the Gd(III) and the Eu(III) metal complexes, time-dependent density functional theory (TD-DFT) analysis of model compounds and evaluation of the kinetic parameters for the europium emission were completed. Some striking differences were observed in the luminescence quantum yield by altering the bridging unit. The [Eu(L2)2]‚àº derivative shows efficient sensitization coupled with good metal centered emission. For [Eu(L3)2]~, the large quenching of the luminescence quantum yield compared to [Eu(L 2)2]- is primarily a result of one inner sphere water molecule bound to the europium cation while for [Eu(L1) 2]‚àº, the low luminescence quantum yield can be attributed to inefficient sensitization of the europium ion. ¬© 2009 American Chemical Society.</t>
  </si>
  <si>
    <t>9316-9324</t>
  </si>
  <si>
    <t>60007174-60025038;;;;</t>
  </si>
  <si>
    <t>56411677100;6506978482;8419718600;25222174200;7407003360</t>
  </si>
  <si>
    <t>Raymond, Kenneth N.;D'Al√©o, Anthony;Moore, Evan G.;Szigethy, G√©za;Xu, Jide</t>
  </si>
  <si>
    <t>Raymond K.</t>
  </si>
  <si>
    <t>Aryl bridged 1-hydroxypyridin-2-one: Effect of the bridge on the Eu(III) sensitization process</t>
  </si>
  <si>
    <t>10.1021/ic901161z</t>
  </si>
  <si>
    <t>2-s2.0-70349780676</t>
  </si>
  <si>
    <t>['xr ),', 'well explaining', 'sxn conformations', 'sxn ),', 'studied theoretically', 'ret chromophore', 'ret alignment', 'negligibly small', 'native xr', 'figure presented', 'energy transfer', 'electronic coupling', 'eet efficiency', 'donor sxn', 'coulombic interaction', 'conventional dipole', 'computed pcis', 'computed pci', 'ci level', 'carotenoid antenna', 'calculation shows', 'also evaluated', 'also binds']</t>
  </si>
  <si>
    <t>(Figure Presented) Electronic coupling of excitation-energy transfer (EET) in a retinal (RET) protein, xanthorhodopsin (xR), was studied theoretically. The protein, functioning as a light driven proton pump, contains a carotenoid antenna, salinixanthin (SXN), to collect light energy for an RET chromophore through EET. The pseudo-Coulombic interaction (PCI) between the donor SXN and the acceptor RET molecules was calculated by a transition density fragment interaction (TDFI) method, which overcomes difficulty arising in the evaluation of PCI in xR by a conventional dipole-dipole (dd) method, at the ab initio TDDFT/SAC-CI level of theory. The result nicely agrees with the experimentally observed PCI. To examine the correlation between the SXN-RET alignment and the EET efficiency, we computed PCIs for SXN conformations that are virtually generated around the protein. The calculation shows that the optimal SXN alignment for the maximally tuned efficiency of EET is attained in the native xR. PCI in another retinal protein, archaerhodopsin-2, which also binds a carotenoid but lacks EET activity, was also evaluated. The computed PCI is negligibly small, well explaining the lack of EET efficiency. ¬© 2009 American Chemical Society.</t>
  </si>
  <si>
    <t>14152-14153</t>
  </si>
  <si>
    <t>9844675100;7404169360</t>
  </si>
  <si>
    <t>Fujimoto, Kazuhiro J.;Hayashi, Shigehiko</t>
  </si>
  <si>
    <t>Fujimoto K.</t>
  </si>
  <si>
    <t>Electronic coulombic coupling of excitation-energy transfer in xanthorhodopsin</t>
  </si>
  <si>
    <t>10.1021/ja905697n</t>
  </si>
  <si>
    <t>2-s2.0-70349916494</t>
  </si>
  <si>
    <t>['unprecedented immobilization', 'trapping mechanism', 'trapped simultaneously', 'sufficient time', 'situ scrutiny', 'prevents preserving', 'pluricellular organisms', 'orientation fixed', 'organisms intact', 'laser beam', 'large cells', 'glass substrate', 'face difficulties', 'external stimuli', 'designated positions', 'cell metabolism', 'become invasive', 'bacteria opens', 'allows us']</t>
  </si>
  <si>
    <t>Immobilizing individual living microorganisms at designated positions in space Is important to study their metabolism and to Initiate an in situ scrutiny of the complexity of life at the nanoscale. While optical tweezers enable the trapping of large cells at the focus of a laser beam, they face difficulties In maintaining them steady and can become Invasive and produce substantial damage that prevents preserving the organisms Intact for sufficient time to be studied. Here we demonstrate a novel optical trapping scheme that allows us to hold living Escherichia coli bacteria for several hours using moderate light Intensities. We pattern metallic nanoantennas on a glass substrate to produce strong light Intensity gradients responsible for the trapping mechanism. Several Individual bacteria are trapped simultaneously with their orientation fixed by the asymmetry of the antennas. This unprecedented Immobilization of bacteria opens an avenue toward observing nanoscopic processes associated with cell metabolism, as well as the response of Individual live microorganisms to external stimuli, much In the same way as pluricellular organisms are studied in biology. ¬© 2009 American Chemical Society.</t>
  </si>
  <si>
    <t>3387-3391</t>
  </si>
  <si>
    <t>60016357;60016357;60016357;60010396;60010396;60016357-60032907</t>
  </si>
  <si>
    <t>17435658800;24802017000;6506913457;6507168897;7003877588;6701547083</t>
  </si>
  <si>
    <t>Righini, M.;Ghenuche, P.;Cherukulappurath, S.;Myroshnychenko, V.;De Garc√≠a Abajo, F. J.;Quidant, R.</t>
  </si>
  <si>
    <t>Barcelona;Castelldefels;Madrid</t>
  </si>
  <si>
    <t>Instituci√≥ Catalana de Recerca i Estudis Avan√ßats;Institut de Ciencies Fotoniques;CSIC - Instituto de √ìptica Daza de Vald√©s; (IO-CSIC)</t>
  </si>
  <si>
    <t>60032907;60016357;60010396</t>
  </si>
  <si>
    <t>Righini M.</t>
  </si>
  <si>
    <t>Nano-optical trapping of rayleigh particles and Escherichia coli bacteria with resonant optical antennas</t>
  </si>
  <si>
    <t>10.1021/nl803677x</t>
  </si>
  <si>
    <t>2-s2.0-71449105043</t>
  </si>
  <si>
    <t>['selectively switch', 'phase jumps', 'order beams', 'novel approach', 'first show']</t>
  </si>
  <si>
    <t>We report on a novel approach, based on sub-wavelength spatial phase variations at the focus of high-order beams, to reconfigure the optical near field distribution near plasmonic nanostructures. We first show how the introduction of phase jumps in the incident field driving a gap nanoantenna strongly affects its near field response. Beyond, we demonstrate the feasibility of exploiting this approach to selectively switch on and off hot-spots sites within a complex antenna architecture. ¬© 2009 American Chemical Society.</t>
  </si>
  <si>
    <t>3608-3611</t>
  </si>
  <si>
    <t>60016357;60016357;60016357;60016357-60032907;60016357-60032907</t>
  </si>
  <si>
    <t>55391086000;6506913457;35300281300;7004069841;6701547083</t>
  </si>
  <si>
    <t>Volpe, Giorgio;Cherukulappurath, Sudhir;Parramon, Roser Juanola;Molina-Terriza, Gabriel;Quidant, Romain</t>
  </si>
  <si>
    <t>Barcelona;Castelldefels</t>
  </si>
  <si>
    <t>Instituci√≥ Catalana de Recerca i Estudis Avan√ßats;Institut de Ciencies Fotoniques</t>
  </si>
  <si>
    <t>60032907;60016357</t>
  </si>
  <si>
    <t>Volpe G.</t>
  </si>
  <si>
    <t>Controlling the optical near field of nanoantennas with spatial phase-shaped beams</t>
  </si>
  <si>
    <t>10.1021/nl901821s</t>
  </si>
  <si>
    <t>2-s2.0-72849137726</t>
  </si>
  <si>
    <t>['srl 4', 'rights reserved', 'proposed way', 'proposed ).', 'positive ones', 'operating margin', 'ground plane', 'ground contacts', 'conventional way', 'circuits aiming', 'careful control']</t>
  </si>
  <si>
    <t>Bias current | Negative bias | Return current | Single-flux-quantum circuit</t>
  </si>
  <si>
    <t>We propose a technique to use both positive and negative dc bias supply lines in single-flux-quantum (SFQ) circuits aiming to suppress stray return currents flowing on a ground plane. Negative bias lines are placed in parallel with positive ones, and are used to extract return currents immediately from a ground contact near each bias feeding point. We tested a large-scale shift register fabricated using the SRL 4-layer niobium standard process in three different ways to supply bias currents: did not apply any negative bias currents, and applied negative bias currents to ground contacts (conventional) and to the negative bias lines (proposed). The experimental results showed that the shift register never operated without negative bias currents, and the operating margin was improved in the proposed way of bias current supply. It suggests that unpredictable stray return currents can flow in the complicated layouts even when we apply negative bias currents in the conventional way, and careful control of the return current flows is required in large-scale SFQ circuits. ¬© 2009 Elsevier B.V. All rights reserved.</t>
  </si>
  <si>
    <t>1666-1669</t>
  </si>
  <si>
    <t>15-20</t>
  </si>
  <si>
    <t>Physica C: Superconductivity and its Applications</t>
  </si>
  <si>
    <t>60000264-60015682;60000264-60015682;60000264-60015682</t>
  </si>
  <si>
    <t>56126044500;7003985472;23975628900</t>
  </si>
  <si>
    <t>Tanaka, M.;Akaike, H.;Fujimaki, A.</t>
  </si>
  <si>
    <t>Kawaguchi;Nagoya</t>
  </si>
  <si>
    <t>Japan Science and Technology Agency;Nagoya University</t>
  </si>
  <si>
    <t>60015682;60000264</t>
  </si>
  <si>
    <t>Tanaka M.</t>
  </si>
  <si>
    <t>Control of return current flows in the single-flux-quantum circuits using positive/negative bias supply lines</t>
  </si>
  <si>
    <t>S0921453409003724</t>
  </si>
  <si>
    <t>10.1016/j.physc.2009.05.040</t>
  </si>
  <si>
    <t>2-s2.0-68149126631</t>
  </si>
  <si>
    <t>['two wire', 'thz radiation', 'terahertz time', 'tds system', 'rights reserved', 'reported previously', 'reflectivity spectra', 'reflectivity measurement', 'photoconductive antennas', 'optical spectra', 'good agreement', 'domain spectroscopy', 'controllable cryostat', 'anomolous features', '13 sample', '10 sample']</t>
  </si>
  <si>
    <t>C-axis reflectivity | La Sr CuO 2-x x 4 | THz-TDS</t>
  </si>
  <si>
    <t>We have developed a terahertz time-domain spectroscopy (THz-TDS) system for reflectivity measurement with a temperature-controllable cryostat. For emission and detection of THz radiation, a Ti:Sapphire pulsed laser and photoconductive antennas are used. Two wire-grid polarizers enable us to carry out the polarized reflectivity measurements. Using our THz-TDS system, we measured the c-axis polarized reflectivity spectra for La2-xSrxCuO4 single crystals (x = 0.10 and 0.13) and observed sharp Josephson plasma edges for both samples below Tc. The reflectivity spectra of the x = 0.10 sample were in good agreement with those reported previously, which confirms the validity of the system. For the x = 0.13 sample, we discuss the anomolous features of the optical spectra. ¬© 2009 Elsevier B.V. All rights reserved.</t>
  </si>
  <si>
    <t>982-984</t>
  </si>
  <si>
    <t>60024322;60024322;60024322;60024322;60024322;60030933;60024322;60024322</t>
  </si>
  <si>
    <t>8394949800;57212423169;57204125774;7006232834;35394572100;57096450100;56127709100;7006497099</t>
  </si>
  <si>
    <t>Matsuoka, T.;Fujimoto, T.;Tanaka, K.;Miyasaka, S.;Tajima, S.;Fujii, K.;Suzuki, M.;Tonouchi, M.</t>
  </si>
  <si>
    <t>Osaka;Suita</t>
  </si>
  <si>
    <t>Osaka Institute of Technology;Osaka University</t>
  </si>
  <si>
    <t>60030933;60024322</t>
  </si>
  <si>
    <t>Matsuoka T.</t>
  </si>
  <si>
    <t>Terahertz time-domain reflection spectroscopy for high-T&lt;inf&gt;c&lt;/inf&gt; superconducting cuprates</t>
  </si>
  <si>
    <t>S0921453409002007</t>
  </si>
  <si>
    <t>10.1016/j.physc.2009.05.188</t>
  </si>
  <si>
    <t>2-s2.0-68149128388</t>
  </si>
  <si>
    <t>State Key Laboratory of Rail Traffic Control and Safety</t>
  </si>
  <si>
    <t>['verlag gmbh', 'system performance', 'spectral efficiency', 'snrs ).', 'relaying protocol', 'receive antennas', 'orthogonal structure', 'noise ratios', 'limited feedback', 'china press', 'ber performance', 'base station', 'average bit', 'alamouti signaling']</t>
  </si>
  <si>
    <t>Alamouti signaling | Bit-error-rate (BER) | Cooperative diversity | M-PSK | Selection decode-and-forward (SDF)</t>
  </si>
  <si>
    <t>A two-user cooperative diversity system based on Alamouti signaling was proposed, which utilizes the orthogonal structure of Alamouti signaling to make cooperative users relay on the shared channel resources so that the spectral efficiency of the traditional cooperative system can be improved. When M-ary phase shift keying (M-PSK) modulation and an improved selection decode-and-forward (SDF) relaying protocol with limited feedback are used at the users and m(m ‚â•1) receive antennas are configured at the base station, the average bit-error-rate (BER) system performance for statistically similar uplink channels was derived and it was verified by simulations. Under various channel scenarios of interest, numerical and simulation results show that the diversity gain achieved and the BER performance of the proposed system increase with the interuser channel quality, and the full transmit diversity order of two can be obtained for sufficiently high interuser signal-to-noise ratios (SNRs). ¬© 2009 Science in China Press and Springer-Verlag GmbH.</t>
  </si>
  <si>
    <t>1055-1066</t>
  </si>
  <si>
    <t>60025578;60025578;60025578-60022381;60025578;60025578</t>
  </si>
  <si>
    <t>55885380300;14061705600;56376875300;8841883500;54887817000</t>
  </si>
  <si>
    <t>Li, Jing;Ge, Jian Hua;Wang, Yong;Tang, Yun Shuai;Xiong, Xiong</t>
  </si>
  <si>
    <t>Xidian University;Beijing Jiaotong University</t>
  </si>
  <si>
    <t>60025578;60022381</t>
  </si>
  <si>
    <t>A bandwidth efficient two-user cooperative diversity system with limited feedback</t>
  </si>
  <si>
    <t>10.1007/s11432-009-0104-y</t>
  </si>
  <si>
    <t>2-s2.0-70349816761</t>
  </si>
  <si>
    <t>['standard hyperhemisphere', 'results indicate', 'locked laser', 'lens package']</t>
  </si>
  <si>
    <t>We report a terahertz (THz) photoconductive switch made from a composite of metal ErAs nanoparticles embedded in In0.53Ga0.47As and coupled to a square spiral antenna. The THz output power was measured in a 77 K cryostat by using a standard hyperhemisphere-lens package, a Golay cell outside the cryostat, and a quasi-optical filter bank for spot frequency spectral measurements. Results indicate an average output power of ‚àº12 ŒºW at 22 V bias using 140 mW of optical pump power from a subpicosecond fiber mode-locked laser. In addition, the THz spectra displayed invariance to bias voltage despite operating near impact ionization. ¬© 2009 Optical Society of America.</t>
  </si>
  <si>
    <t>3068-3070</t>
  </si>
  <si>
    <t>60029241;60029241;60029241;60029241;60029241;60029241;60029241</t>
  </si>
  <si>
    <t>24480290100;56433788800;24367541800;36484869200;57215037879;35462445500;57223745182</t>
  </si>
  <si>
    <t>Williams, Kimani K.;Taylor, Z. D.;Suen, J. Y.;Lu, Hong;Singh, R. S.;Gossard, A. C.;Brown, E. R.</t>
  </si>
  <si>
    <t>Santa Barbara</t>
  </si>
  <si>
    <t>University of California, Santa Barbara</t>
  </si>
  <si>
    <t>Williams K.K.</t>
  </si>
  <si>
    <t>Toward a 1550 nm InGaAs photoconductive switch for terahertz generation</t>
  </si>
  <si>
    <t>10.1364/OL.34.003068</t>
  </si>
  <si>
    <t>2-s2.0-70450214686</t>
  </si>
  <si>
    <t>['trabecular bone', 'study shows', 'situ tests', 'sample size', 'rights reserved', 'mri images', 'measured results', 'loading direction', 'isotropic resolution', 'future work', 'evaluated within', 'correlation method', 'compression test', 'compression jig', 'bone sample', 'acquisition noise', '78 œºm']</t>
  </si>
  <si>
    <t>3D digital image correlation | Cancellous bone | Mechanical characterization</t>
  </si>
  <si>
    <t>A mini-compression jig was built to perform in situ tests on bovine trabecular bone monitored by micro-MRI. The MRI antenna provided an isotropic resolution of 78 Œºm that allows for a volume correlation method to be used. Three-dimensional displacement fields are then evaluated within the bone sample during the compression test. The performances of the correlation method are evaluated and discussed to validate the technique on trabecular bone. By considering correlation residuals and estimates of acquisition noise, the measured results are shown to be trustworthy. By analyzing average strain levels for different interrogation volumes along the loading direction, it is shown that the sample size is less than that of a representative volume element. This study shows the feasibility of the 3D-displacement and strain field analyses from micro-MRI images. Other biological tissues could be considered in future work. ¬© 2009 Elsevier Ltd. All rights reserved.</t>
  </si>
  <si>
    <t>2381-2386</t>
  </si>
  <si>
    <t>Journal of Biomechanics</t>
  </si>
  <si>
    <t>60103671;60103671;60015148;60106017;60105993;60103671;60105993;60105993</t>
  </si>
  <si>
    <t>56114542900;35386559200;7003673059;7005194352;7006834830;7003830460;15735036300;7103057909</t>
  </si>
  <si>
    <t>Benoit, Aur√©lie;Gu√©rard, Sandra;Gillet, Brigitte;Guillot, Genevi√®ve;Hild, Fran√ßois;Mitton, David;P√©ri√©, Jean No√´l;Roux, St√©phane</t>
  </si>
  <si>
    <t>Saint-Aubin;Cachan;Paris;Gif-sur-Yvette</t>
  </si>
  <si>
    <t>Universite Paris-Saclay;Laboratoire de M√©canique et Technologie;Arts et Metiers Institute of Technology;Institut de Chimie des Substances Naturelles</t>
  </si>
  <si>
    <t>60106017;60105993;60103671;60015148</t>
  </si>
  <si>
    <t>Benoit A.</t>
  </si>
  <si>
    <t>3D analysis from micro-MRI during in situ compression on cancellous bone</t>
  </si>
  <si>
    <t>S0021929009003546</t>
  </si>
  <si>
    <t>10.1016/j.jbiomech.2009.06.034</t>
  </si>
  <si>
    <t>2-s2.0-70349471088</t>
  </si>
  <si>
    <t>['transmitting antenna', 'sinusoidal source', 'proposed antennae', 'partially covered', 'good agreement', 'calculated results']</t>
  </si>
  <si>
    <t>Bowtie antenna | Detection of buried target | FDTD method</t>
  </si>
  <si>
    <t>A differential Gaussian pulse excitation of a transmitting antenna is applied to investigate GPR system performance using two types of proposed antennae, both, partially covered. The first using dipole antenna and the second using bowtie antenna. A good agreement of the calculated results of different antenna parameters with those achieved by applying a sinusoidal source at the feeding of transmitting antenna was predicted for both the cases. Copyright ¬© 2009 by the IETE.</t>
  </si>
  <si>
    <t>148-153</t>
  </si>
  <si>
    <t>Shaalan, Abdelhamid A.</t>
  </si>
  <si>
    <t>Shaalan A.A.</t>
  </si>
  <si>
    <t>Performance evaluation of GPR system using gaussian pulse excitation to cover entire frequency band of operation</t>
  </si>
  <si>
    <t>10.4103/0377-2063.55983</t>
  </si>
  <si>
    <t>2-s2.0-70349885513</t>
  </si>
  <si>
    <t>['safe landing', 'research limitations', 'ranging sensor', 'proposed based', 'presented schemes', 'practical implications', 'planetary bodies', 'paper presents', 'paper finds', 'mathematical simulations', 'loop simulations', 'little modification', 'guidance schemes', 'guidance scheme', 'grey image', 'future precise', 'autonomous navigation', 'also given']</t>
  </si>
  <si>
    <t>Programming and algorithm theory | Robotics | Spacecraft navigation</t>
  </si>
  <si>
    <t>Purpose - The purpose of this paper is to discuss the autonomous navigation and guidance scheme for future precise and safe planetary landing. Design/methodology/approach - Autonomous navigation and guidance schemes are proposed based on inertial measurement unit (IMU) and optical navigation sensors for precise and safe landing of spacecrafts on the moon and planetary bodies. First, vision-aided inertial navigation scheme is suggested to achieve precise relative navigation; second, two autonomous obstacle detection algorithms, based on grey image from optical navigation camera and digital elevation map form light detection and ranging sensor, respectively, are proposed; and third, flowchart of automatic obstacle avoidance maneuver is also given out. Findings - This paper finds that the performance of the proposed scheme precedes the traditional planetary landing navigation and guidance mode based on IMU and deep space network. Research limitations/implications - The presented schemes need to be further validated by the mathematical simulations and hardware-in-loop simulations, and then they can be used in the real flight missions. Practical implications - The presented schemes are applicable to both future planetary pin-point landing missions and sample return missions with little modification. Originality/value - This paper presents the new autonomous navigation and guidance scheme in order to achieve the precise and safe planetary landing. Copyright ¬© Emerald Group Publishing Limited.</t>
  </si>
  <si>
    <t>516-521</t>
  </si>
  <si>
    <t>60021666;60004828</t>
  </si>
  <si>
    <t>56288781000;56101721400</t>
  </si>
  <si>
    <t>Shuang, Li;Liu, Zhang</t>
  </si>
  <si>
    <t>Nanjing;Changchun</t>
  </si>
  <si>
    <t>Nanjing University of Aeronautics and Astronautics;Changchun Institute of Optics Fine Mechanics and Physics Chinese Academy of Sciences</t>
  </si>
  <si>
    <t>Shuang L.</t>
  </si>
  <si>
    <t>Autonomous navigation and guidance scheme for precise and safe planetary landing</t>
  </si>
  <si>
    <t>10.1108/00022660910997810</t>
  </si>
  <si>
    <t>2-s2.0-73849150997</t>
  </si>
  <si>
    <t>PP/E000258/1</t>
  </si>
  <si>
    <t>['thousand kilometres', 'telescope layout', 'radio telescope', 'jointing costs', 'interferometer array', 'influence greatly', 'individual collector', 'graph theory', 'example configurations', 'effective cabling', 'discuss approaches', 'connected directly', 'collector types', 'central correlator', 'based approach', 'also cabling', 'aa station', '20 %.', '2 tbytes']</t>
  </si>
  <si>
    <t>Experimental astronomy | Minimum spanning trees | Network cost optimisation | Radio telescope interferometer | SKA | SKADS | Square kilometre array | Steiner points | Trenching and cabling</t>
  </si>
  <si>
    <t>The future Square Kilometre Array (SKA) radio telescope is an interferometer array that will use a variety of collector types, including approximately 2500 dishes distributed with separations up to a few thousand kilometres, and about 250 aperture array (AA) stations located within 200 km of the core. The data rates associated with each individual collector are vast: around 10 GBytes/s for each dish and 2 TBytes/s for an AA station. As each of these must be connected directly to a central correlator, designing a cost-effective cabling and trenching infrastructure presents a great engineering challenge. In this paper we discuss approaches to performing this optimisation. In graph theory, the concept of a minimum spanning tree (MST) is equivalent to finding the minimum total trench length joining a set of n arbitrary points in the plane. We have developed a set of algorithms which optimise the infrastructure of any given telescope layout iteratively, taking into consideration not only trenching but also cabling and jointing costs as well. Solutions for few example configurations of telescope layout are presented. We have found that these solutions depend significantly on the collectors' output data rates. When compared to a "traditional" MST-based approach which minimises trenching costs only, our algorithms can further reduce total costs by up to 15-20%. This can influence greatly the SKA infrastructure related costs. ¬© 2009 Springer Science+Business Media B.V.</t>
  </si>
  <si>
    <t>95-107</t>
  </si>
  <si>
    <t>60121115;60121115-60031101;60121115;60003771</t>
  </si>
  <si>
    <t>35091213100;7202328977;7101995977;8835850700</t>
  </si>
  <si>
    <t>Grigorescu, Gabriel;Alexander, Paul;Bolton, Rosie C.;McCool, Roshene</t>
  </si>
  <si>
    <t>Cambridge;Cambridge;Manchester</t>
  </si>
  <si>
    <t>Department of Physics;University of Cambridge;The University of Manchester</t>
  </si>
  <si>
    <t>60121115;60031101;60003771</t>
  </si>
  <si>
    <t>Grigorescu G.</t>
  </si>
  <si>
    <t>Cost-effective infrastructure in a multi-antenna telescope layout</t>
  </si>
  <si>
    <t>10.1007/s10686-009-9177-2</t>
  </si>
  <si>
    <t>2-s2.0-77949874850</t>
  </si>
  <si>
    <t>['¬© 2009', 'two kinds', 'measured results', 'match structure', 'fractal shapes']</t>
  </si>
  <si>
    <t>A compact printed dipole antenna is proposed for radio frequency identification (RFID) applications. It consists of a combination of two kinds of fractal shapes with the aim of reducing antenna size. To ensure conjugate matching with the essentially complex impedance of the electronic chip directly embedded into the radiator, a double T-match structure is used. The antenna has been designed and optimised to cover the bi-band for the passive RFID tag at 915MHz and 2.4GHz. Details of the proposed antenna design and measured results are presented and discussed. ¬© 2009 The Institution of Engineering and Technology.</t>
  </si>
  <si>
    <t>1061-1063</t>
  </si>
  <si>
    <t>60105433;60105433;60105433</t>
  </si>
  <si>
    <t>24721529100;35110270900;24721239500</t>
  </si>
  <si>
    <t>Kimouche, H.;Zemmour, H.;Atrouz, B.</t>
  </si>
  <si>
    <t>Algiers</t>
  </si>
  <si>
    <t>Ecole Militaire Polytechnique</t>
  </si>
  <si>
    <t>Kimouche H.</t>
  </si>
  <si>
    <t>Dual-band fractal shape antenna design for RFID applications</t>
  </si>
  <si>
    <t>10.1049/el.2009.1808</t>
  </si>
  <si>
    <t>2-s2.0-70349897154</t>
  </si>
  <si>
    <t>['wideband l', 'wide bandwidth', 'shaped feed', 'return loss', 'impedance bandwidth', 'frequency resonance', 'employing l', 'db beamwidth', 'center frequency', '53 ¬∞']</t>
  </si>
  <si>
    <t>References</t>
  </si>
  <si>
    <t>A wideband L-probe fed microstrip patch antenna is proposed. By employing L-shaped feed and modification of E-H shaped patch, an antenna with 30% impedance bandwidth (return loss -10dB) and a gain of 9.41dBi is achieved. It is shown that the wide bandwidth is caused by a two-frequency resonance. The achievable experimental 3-dB beamwidth in the azimuth and elevation are 63.53¬∞ and 51.37¬∞ respectively at the center frequency. ¬© IEICE 2009.</t>
  </si>
  <si>
    <t>1350-1354</t>
  </si>
  <si>
    <t>Islam, M. Tariqul;Shakib, M. N.;Misran, N.</t>
  </si>
  <si>
    <t>Modified E-H shaped microstrip patch antenna</t>
  </si>
  <si>
    <t>10.1587/elex.6.1350</t>
  </si>
  <si>
    <t>2-s2.0-70349904507</t>
  </si>
  <si>
    <t>['transmit antennas', 'transmission rate', 'system performance', 'subcarrier intervals', 'subcarrier groupings', 'simulations show', 'proposed sfbcs', 'proposed sfbc', 'practical mimo', 'paper presents', 'optimization process', 'ofdm systems', 'ofdm system', 'multirate sfbc', 'multirate mrp', 'limited feedback', 'even intuitively', 'easily visualized', 'dynamic parameters', 'diversity loss', 'derived explicitly', 'arbitrary number', 'always improve']</t>
  </si>
  <si>
    <t>This paper presents a novel matched rotation precoding (MRP) scheme to design a rate one space-frequency block code (SFBC) and a multirate SFBC for MIMO-OFDM systems with limited feedback. The proposed rate one MRP and multirate MRP can always achieve full transmit diversity and optimal system performance for arbitrary number of antennas, subcarrier intervals, and subcarrier groupings, with limited channel knowledge required by the transmit antennas. The optimization process of the rate one MRP is simple and easily visualized so that the optimal rotation angle can be derived explicitly, or even intuitively for some cases. The multirate MRP has a complex optimization process, but it has a better spectral efficiency and provides a relatively smooth balance between system performance and transmission rate. Simulations show that the proposed SFBC with MRP can overcome the diversity loss for specific propagation scenarios, always improve the system performance, and demonstrate flexible performance with large performance gain. Therefore the proposed SFBCs with MRP demonstrate flexibility and feasibility so that it is more suitable for a practical MIMO-OFDM system with dynamic parameters. ¬© 2009 Min Zhang et al.</t>
  </si>
  <si>
    <t>60008950;60008950;60011019;60108057;60026553</t>
  </si>
  <si>
    <t>6701558519;55546195900;57216642943;8696200500;6603267044</t>
  </si>
  <si>
    <t>Abhayapala, Thushara D.;Zhang, Min;Jayalath, Dhammika;Smith, David;Athaudage, Chandra</t>
  </si>
  <si>
    <t>Sydney;Parkville;Brisbane;Canberra</t>
  </si>
  <si>
    <t>CSIRO Data61;University of Melbourne;Queensland University of Technology;The Australian National University</t>
  </si>
  <si>
    <t>60108057;60026553;60011019;60008950</t>
  </si>
  <si>
    <t>Abhayapala T.D.</t>
  </si>
  <si>
    <t>Space-frequency block code with matched rotation for MIMO-OFDM system with limited feedback</t>
  </si>
  <si>
    <t>10.1155/2009/231587</t>
  </si>
  <si>
    <t>2-s2.0-70349907368</t>
  </si>
  <si>
    <t>['various scenarios', 'user equipment', 'still possible', 'spaced closely', 'soft selection', 'results indicate', 'plainly implementing', 'placed side', 'mutual coupling', 'interelement spacing', 'input multipleoutput', 'hard selection', 'considerable amount', 'consider multiple', 'closely related', 'antenna spacing', 'antenna selection', 'antenna elements']</t>
  </si>
  <si>
    <t>Physical size limitations in user equipment may force multiple antennas to be spaced closely, and this generates a considerable amount of mutual coupling between antenna elements whose effect cannot be neglected. Thus, the design and deployment of antenna selection schemes appropriate for next generation wireless standards such as 3GPP long term evolution (LTE) and LTE advanced needs to take these practical implementation issues into account. In this paper, we consider multiple-input multipleoutput (MIMO) systems where antenna elements are placed side by side in a limited-size linear array, and we examine the performance of some typical antenna selection approaches in such systems and under various scenarios of antenna spacing and mutual coupling. These antenna selection schemes range from the conventional hard selection method where only part of the antennas are active, to some newly proposed methods where all the antennas are used, which are categorized as soft selection. For the cases we consider, our results indicate that, given the presence of mutual coupling, soft selection can always achieve superior performance as compared to hard selection, and the interelement spacing is closely related to the effectiveness of antenna selection. Our work further reveals that, when the effect of mutual coupling is concerned, it is still possible to achieve better spectral efficiency by placing a few more than necessary antenna elements in user equipment and applying an appropriate antenna selection approach than plainly implementing the conventional MIMO system without antenna selection. ¬© 2009 Yang Yang et al.</t>
  </si>
  <si>
    <t>60000060;60000060;60098172</t>
  </si>
  <si>
    <t>56688960900;7202801624;6602242430</t>
  </si>
  <si>
    <t>Yang, Yang;Blum, Rick S.;Sfar, Sana</t>
  </si>
  <si>
    <t>Antenna selection for MIMO systems with closely spaced antennas</t>
  </si>
  <si>
    <t>10.1155/2009/739828</t>
  </si>
  <si>
    <t>2-s2.0-70349909402</t>
  </si>
  <si>
    <t>['¬© 2009', 'proposed antenna', 'novel radiator', 'compact size', 'antenna shows']</t>
  </si>
  <si>
    <t>A very ultra-wideband compact microstrip slot antenna targeting the 3.1-10.6GHz frequency band is presented. The proposed antenna is a simple printed slot antenna with a novel radiator, which is fed by a 50 CPW line. The measured return loss extends from 2.8-33.4GHz, about 169. The proposed antenna has a compact size of 24√ó25mm. The measured radiation patterns confirm that the antenna shows an approximately omnidirectional radiation pattern. ¬© 2009 The Institution of Engineering and Technology.</t>
  </si>
  <si>
    <t>1066-1067</t>
  </si>
  <si>
    <t>60105242;60105242</t>
  </si>
  <si>
    <t>26425086600;26425130800</t>
  </si>
  <si>
    <t>Koohestani, M.;Golpour, M.</t>
  </si>
  <si>
    <t>Islamic Azad University, Science and Research Branch</t>
  </si>
  <si>
    <t>Koohestani M.</t>
  </si>
  <si>
    <t>Very ultra-wideband printed CPW-fed slot antenna</t>
  </si>
  <si>
    <t>10.1049/el.2009.1748</t>
  </si>
  <si>
    <t>2-s2.0-70349913666</t>
  </si>
  <si>
    <t>['¬© 2009', 'total efficiency', 'phantom hand', 'measuring user', 'induced load', 'increased load', 'allowing evaluation', '10 tuning']</t>
  </si>
  <si>
    <t>A method for measuring user-induced load on a triple-band GSM PIFA antenna is presented. The capacitance, total efficiency and matching of the antenna were measured in terms of the increased load of a phantom hand. Up to 10 tuning of the centre frequency occurred, with from 52 to 15 decreased total efficiency owing to the undesired hand grip. The comparable capacitance increased proportionally from 3.83 to 4.45pF, allowing evaluation of the magnitude of the load. ¬© 2009 The Institution of Engineering and Technology.</t>
  </si>
  <si>
    <t>1065-1066</t>
  </si>
  <si>
    <t>60012954;60012954;60012954;60026532;60012954</t>
  </si>
  <si>
    <t>35092844400;6701479651;16068241000;15923191400;56243626600</t>
  </si>
  <si>
    <t>Myllymaki, S.;Huttunen, A.;Berg, M.;Komulainen, M.;Jantunen, H.</t>
  </si>
  <si>
    <t>Redmond;Oulu</t>
  </si>
  <si>
    <t>Microsoft Corporation;Oulun Yliopisto</t>
  </si>
  <si>
    <t>60026532;60012954</t>
  </si>
  <si>
    <t>Myllymaki S.</t>
  </si>
  <si>
    <t>Method for measuring user-induced load on mobile terminal antenna</t>
  </si>
  <si>
    <t>10.1049/el.2009.1728</t>
  </si>
  <si>
    <t>2-s2.0-70349922917</t>
  </si>
  <si>
    <t>['¬© 2009', 'wlan systems', 'tuning stub', 'square structure', 'slot antenna', 'shaped slits', 'rejected band', 'notch characteristic', 'like slot', 'impedance bandwidth', 'avoiding interference']</t>
  </si>
  <si>
    <t>A novel modified printed ultra-wideband (UWB) slot antenna with a square structure and a trapezoid tuning stub as well as a band-notch characteristic is presented. By embedding two L-shaped slits at the edge of the open radiating slot, a tunable notched band, for avoiding interference between the UWB and WLAN systems, is achieved. Moreover, by optimising the dimensions of the polygon-like slot and tuning stub, the impedance bandwidth and matching of the antenna can be improved. The realised slot antenna operates over 2.6-13.6GHz for VSWR&lt;2 and has a rejected band of 4.9-5.85GHz. ¬© 2009 The Institution of Engineering and Technology.</t>
  </si>
  <si>
    <t>1060-1061</t>
  </si>
  <si>
    <t>35092340400;55913973000;24474815100</t>
  </si>
  <si>
    <t>Farrokh-Heshmat, N.;Nourinia, J.;Ghobadi, C.</t>
  </si>
  <si>
    <t>Farrokh-Heshmat N.</t>
  </si>
  <si>
    <t>Band-notched ultra-wideband printed open-slot antenna using variable on-ground slits</t>
  </si>
  <si>
    <t>10.1049/el.2009.1887</t>
  </si>
  <si>
    <t>2-s2.0-70349929025</t>
  </si>
  <si>
    <t>['¬© 2009', 'wavelength dipoles', 'transmit power', 'throughput performance', 'single dipole', 'network coverage', 'live high', 'given throughput', 'gain imbalances', 'antenna spacing', '25 wavelengths']</t>
  </si>
  <si>
    <t>The throughput performance of two parallel half-wavelength dipoles with different antenna spacings and antenna gain imbalances for two frequency bands in a live High-Speed Packet Access (HSPA) network is reported. It was found that an antenna spacing of 0.25 wavelengths and gain imbalances of up to 6dB are sufficient to provide significant throughput gain for the same transmit power, or equivalently, an increase in network coverage for a given throughput, as compared to a single dipole. ¬© 2009 The Institution of Engineering and Technology.</t>
  </si>
  <si>
    <t>1063-1065</t>
  </si>
  <si>
    <t>60016575;60029170</t>
  </si>
  <si>
    <t>24725114400;7102223694</t>
  </si>
  <si>
    <t>Plicanic, V.;Lau, B. K.</t>
  </si>
  <si>
    <t>Impact of spacing and gain imbalance between two dipoles on HSPA throughput performance</t>
  </si>
  <si>
    <t>10.1049/el.2009.1149</t>
  </si>
  <si>
    <t>2-s2.0-70349929026</t>
  </si>
  <si>
    <t>['¬© 2009', 'resonant cavity', 'reflecting surface', 'phase highly']</t>
  </si>
  <si>
    <t>A small EBG resonator antenna (1.62Œª0√ó1. 62Œª0√óŒª0/4 in size) with specially-located PEC sidewalls to close the resonant cavity is proposed to achieve maximum directivity. An in-phase highly-reflecting surface is installed a quarter-wavelength above the PEC ground plane. For this small EBG resonator antenna, 13.5dBi measured directivity and 11dBi peak gain are obtained at 11.6GHz. ¬© 2009 The Institution of Engineering and Technology.</t>
  </si>
  <si>
    <t>1058-1060</t>
  </si>
  <si>
    <t>24483358300;35586058800</t>
  </si>
  <si>
    <t>Li, Y.;Esselle, K. P.</t>
  </si>
  <si>
    <t>Small EBG resonator high-gain antenna using in-phase highly-reflecting surface</t>
  </si>
  <si>
    <t>10.1049/el.2009.0959</t>
  </si>
  <si>
    <t>2-s2.0-70349932149</t>
  </si>
  <si>
    <t>['¬© 2009', 'upper bound', 'transmitted das', 'selection strategy', 'proposed strategy', 'limited feedback', 'lfb beamforming', 'fixed number', 'ergodic capacity', 'adaptively adjust']</t>
  </si>
  <si>
    <t>An adaptive transmitted distributed antenna (DA) selection strategy in distributed antenna systems (DAS) with limited feedback (LFB) beamforming is proposed. By maximising the upper bound of ergodic capacity in DAS with LFB beamforming, the proposed strategy can adaptively adjust the number of transmitted DAs. Simulation results show that the proposed strategy achieves greater ergodic capacity than the strategy with a fixed number of transmitted DAs. ¬© 2009 The Institution of Engineering and Technology.</t>
  </si>
  <si>
    <t>1079-1081</t>
  </si>
  <si>
    <t>23098859900;7202457948;55712482000;7404158804;35108959300</t>
  </si>
  <si>
    <t>Zhang, N. B.;Kang, G. X.;Guo, Y. Y.;Zhang, P.;Gui, X.</t>
  </si>
  <si>
    <t>Zhang N.</t>
  </si>
  <si>
    <t>Adaptive transmitted distributed antenna selection strategy in distributed antenna systems with limited feedback beamforming</t>
  </si>
  <si>
    <t>10.1049/el.2009.1933</t>
  </si>
  <si>
    <t>2-s2.0-70349932150</t>
  </si>
  <si>
    <t>['xarifiid copepod', 'two congeners', 'sp .,', 'scleractinian coral', 'relatively long', 'northern part', 'new species', 'lobophylliae humes', 'found living', 'faviae humes', 'caudal ramus']</t>
  </si>
  <si>
    <t>A new species of xarifiid copepod, Orstomella yaliuensis n. sp., is described. It was found living in the polyps of a scleractinian coral, Porites lutea Milne Edwards &amp; Haime, collected off Yaliu in the northern part of Taiwan. The new species can be distinguished from its two congeners, O. faviae Humes &amp; Ho, 1968 and O. lobophylliae Humes &amp; Ho, 1968, by the presence of five (rather than six) segments on the antennule, a spine only (rather than a seta and a spine) at the tip of the antenna, a uniramous leg 2, and a relatively long (rather than short) spine at the tip of the caudal ramus. ¬© Springer Science+Business Media B.V. 2009.</t>
  </si>
  <si>
    <t>Systematic Parasitology</t>
  </si>
  <si>
    <t>60118887;60029378;60118887</t>
  </si>
  <si>
    <t>16028071300;7402649874;7202309615</t>
  </si>
  <si>
    <t>Cheng, Yu Rong;Ho, Ju shey;Dai, Chang Feng</t>
  </si>
  <si>
    <t>Taipei;Long Beach</t>
  </si>
  <si>
    <t>Institute of Oceanography, National Taiwan University;California State University Long Beach</t>
  </si>
  <si>
    <t>60118887;60029378</t>
  </si>
  <si>
    <t>Orstomella yaliuensis n. sp., a xarifiid copepod (Crustacea) parasitic in the polyps of hump coral Porites lutea Milne Edwards &amp; Haime off Taiwan</t>
  </si>
  <si>
    <t>10.1007/s11230-009-9188-4</t>
  </si>
  <si>
    <t>2-s2.0-70149117122</t>
  </si>
  <si>
    <t>['theoretical results', 'synthesis results', 'symmetrical coaxial', 'strip dc', 'power levels', 'numerical modeling', 'frequency range', 'frequency band', 'experimental research']</t>
  </si>
  <si>
    <t>Numerical modeling and synthesis results of symmetrical and non-symmetrical coaxial-strip 3 dB directional couplers (DC) for the frequency band of 470‚ãØ630 MHzpossessing low ohmic loss, good impedance matching (VSWR &lt; 1.1), smooth characteristics in the frequency range of more than 30% and possibility of operating under the power levels of 2kW and more are presented. Theoretical results are confirmed by the data of experimental research of 3 dB coaxial-strip power divider with the 90 degrees phase shift between its outputs, which is built on the basis of a non-symmetrical coaxial-strip DC and is intended for the use in transmitting television antenna arrays of the decimetric wavelengths range. ¬© Allerton Press, Inc. 2009.</t>
  </si>
  <si>
    <t>455-459</t>
  </si>
  <si>
    <t>60003172;60003172;60003172;60003172</t>
  </si>
  <si>
    <t>7004192165;56035010100;16641662900;35094270300</t>
  </si>
  <si>
    <t>Dubrovka, F. F.;Martynyuk, S. Ye;Yatsenko, I. V.;Lisovyi, G. V.</t>
  </si>
  <si>
    <t>Symmetrical and non-symmetrical coaxial-strip 3 dB directional couplers of decimetric frequency band</t>
  </si>
  <si>
    <t>10.3103/S0735272709090015</t>
  </si>
  <si>
    <t>2-s2.0-70349988130</t>
  </si>
  <si>
    <t>['working group', 'work within', 'structure set', 'software cooperation', 'primary goal', 'march 2009', 'four years', 'european network', 'european framework', 'design software', 'democratic way', 'close cooperation', 'berlin ),', 'asi structure', 'asi community', 'antenna analysis']</t>
  </si>
  <si>
    <t>Antenna software | Benchmarking | Software integration | Software standardization</t>
  </si>
  <si>
    <t>The results of four years of work within the Antenna Software Initiative (ASI) of the European Network of Excellence on Antennas (ACE) are reported. The primary goal of the ASI was to build a European framework that allows research groups, active in the development of antenna analysis and design software, to intensify and optimize cooperative research. The ASI community worked on three concrete questions: what software do we have, how good is it, and how can we make it better? This work was performed in close cooperation with ESA-ESTEC. At the last EuCAP conference (March 2009, Berlin), the EuRAAP Working Group on Software was inaugurated. The goal of this Working Group is to continue the work of the ASI community. It has to be emphasized that the ASI structure is a structure set up in a democratic way, to cope with the most important bottlenecks encountered towards European antenna-software cooperation. ¬© 2009 IEEE.</t>
  </si>
  <si>
    <t>85-92</t>
  </si>
  <si>
    <t>60025063;60105585;60031159</t>
  </si>
  <si>
    <t>7005545716;7005398972;56248884500</t>
  </si>
  <si>
    <t>Vandenbosch, Guy A.E.;Gillard, Rapha√´l;Sabbadini, Marco</t>
  </si>
  <si>
    <t>France;Netherlands;Belgium</t>
  </si>
  <si>
    <t>Rennes;Noordwijk aan Zee;3000 Leuven</t>
  </si>
  <si>
    <t>Institut d‚Äô√âlectronique et des Technologies du num√©Rique;ESTEC - European Space Research and Technology Centre;KU Leuven</t>
  </si>
  <si>
    <t>60105585;60031159;60025063</t>
  </si>
  <si>
    <t>Vandenbosch G.A.E.</t>
  </si>
  <si>
    <t>The antenna software initiative (ASI): ACE results and EuRAAP continuation</t>
  </si>
  <si>
    <t>10.1109/MAP.2009.5251196</t>
  </si>
  <si>
    <t>2-s2.0-70349990691</t>
  </si>
  <si>
    <t>['target identification', 'specific interest', 'source terminals', 'radiating antenna', 'paper investigates', 'ira acting', 'induced open', 'incident field', 'electromagnetic energy', 'conducting boxes', 'circuit voltage', 'antenna ranged', '400 volts']</t>
  </si>
  <si>
    <t>Electromagnetic transient analysis | Electromagnetic transient scattering | High power electromagnetics | Impulse radar | Impulse radiating antennas | Pulse generation | Pulse measurements | Transient response</t>
  </si>
  <si>
    <t>This paper investigates the possibility of using the impulse-radiating antenna (IRA) as both a transmitter and receiver of electromagnetic energy for the purpose of target identification. Of specific interest is estimating the induced open-circuit voltage at the IRA's source terminals, when it is illuminated by the scattered EM field from simple conducting bodies excited by an incident field from the same IRA acting as a transmitter. In this study, several different canonical scatters are considered, including thin wires, spheres, conducting boxes, and an infinite conducting plate. For a 7 kV pulse excitation of the IRA, received peak transient voltages at the antenna ranged from a few volts to about 400 volts, depending on the scatterer. ¬© 2009 IEEE.</t>
  </si>
  <si>
    <t>53-69</t>
  </si>
  <si>
    <t>60026610;60104110;60019228</t>
  </si>
  <si>
    <t>35612041100;57202638730;7003360912</t>
  </si>
  <si>
    <t>Tesche, Frederick M.;Giri, David V.;Prather, William D.</t>
  </si>
  <si>
    <t>Alamo;Clemson;Dayton</t>
  </si>
  <si>
    <t>Pro-Tech;Clemson University;Air Force Research Laboratory</t>
  </si>
  <si>
    <t>60104110;60026610;60019228</t>
  </si>
  <si>
    <t>Tesche F.M.</t>
  </si>
  <si>
    <t>Scattered EM field responses of canonical scatterers illuminated by an impulse-radiating antenna (IRA)</t>
  </si>
  <si>
    <t>10.1109/MAP.2009.5251194</t>
  </si>
  <si>
    <t>2-s2.0-70349994812</t>
  </si>
  <si>
    <t>['wide range', 'simple formula', 'significant contribution', 'matching sections', 'later formula', 'infinite number', 'good accuracy', 'fano result', 'earlier results']</t>
  </si>
  <si>
    <t>Bode | Fano | Impedance matching | Q | Tuning</t>
  </si>
  <si>
    <t>The limitations of the simple Bode criterion are now obvious, and the results of [3, 5, 6, 7] should no longer be used. Lopez, in Equation (2) has made a significant contribution: a simple formula that gives Fano values with good accuracy over a wide range of VSWR. However, his later formula and graph are incorrect. The corrected Bode criterion leads directly to the Fano result for an infinite number of matching sections, and to earlier results of Lopez. ¬© 2009 IEEE.</t>
  </si>
  <si>
    <t>122-124</t>
  </si>
  <si>
    <t>Hansen, R. C.</t>
  </si>
  <si>
    <t>Hansen R.C.</t>
  </si>
  <si>
    <t>Correct impedance-matching limitations [Antenna designer's notebook]</t>
  </si>
  <si>
    <t>10.1109/MAP.2009.5251207</t>
  </si>
  <si>
    <t>2-s2.0-70349997682</t>
  </si>
  <si>
    <t>['typically based', 'transmission coefficient', 'synthesized oscillator', 'spectrum analyzer', 'receiving frequencies', 'radiation pattern', 'network analyzer', 'measurement setup', 'measurement results', 'directly measure']</t>
  </si>
  <si>
    <t>Anechoic chambers (electromagnetic) | Antenna measurements | Antenna radiation patterns | Beam steering | Frequency conversion | Microwave sampling beamformer | Spectrum analyzer</t>
  </si>
  <si>
    <t>Pattern measurements using a network analyzer are typically based on measuring the transmission coefficient, S21. When the transmitting and receiving frequencies are different, it is not possible to directly measure the antenna pattern using a network analyzer. In this paper, an antenna-pattern measurement system using a spectrum analyzer, designed to measure the radiation pattern of an antenna with a microwave sampling beamformer (MSBF) structure, is presented. A synthesized oscillator was used as the transmitter in the measurement setup. The instruments were controlled through GPIB by a program specifically designed for the system. High-quality pattern measurements were obtained for several antenna types. The measurement results were verified using HFSS simulations. ¬© 2009 IEEE.</t>
  </si>
  <si>
    <t>126-131</t>
  </si>
  <si>
    <t>60019141;60033154;60033154;60033154</t>
  </si>
  <si>
    <t>15841357400;25638819200;7005104207;6603886195</t>
  </si>
  <si>
    <t>Farzaneh, Sadegh;Ozturk, Alper K.;Sebak, Abdel R.;Paknys, Robert</t>
  </si>
  <si>
    <t>Farzaneh S.</t>
  </si>
  <si>
    <t>Antenna-pattern measurement using spectrum analyzer for systems with frequency translation [Measurements corner]</t>
  </si>
  <si>
    <t>10.1109/MAP.2009.5251209</t>
  </si>
  <si>
    <t>2-s2.0-70349997683</t>
  </si>
  <si>
    <t>['transient reflection', 'several ordinary', 'many scattering', 'lorentz media', 'diffraction problems', 'conducting strip', 'circular aperture', 'aperture antenna']</t>
  </si>
  <si>
    <t>Aperture antenna | Bessel functions | Boundary value problems | Debye medium | Electromagnetic radiation | Electromagnetic scattering | Lorentz medium | Numerical analysis</t>
  </si>
  <si>
    <t>Several ordinary and modified Bessel functions are approximated using exponential series. These representations are useful in many scattering and diffraction problems where integrals involving Bessel functions must be computed. Examples are given for diffraction by a circular aperture, radiation from an aperture antenna, transient reflection from Debye and Lorentz media, and scattering by a conducting strip. ¬© 2009 IEEE.</t>
  </si>
  <si>
    <t>138-147</t>
  </si>
  <si>
    <t>Rothwell, Edward J.</t>
  </si>
  <si>
    <t>Rothwell E.</t>
  </si>
  <si>
    <t>Exponential approximations of the bessel functions I&lt;inf&gt;0,1&lt;/inf&gt;(x), J&lt;inf&gt;0,1&lt;/inf&gt;(x), Y&lt;inf&gt;0&lt;/inf&gt;(x), and H&lt;inf&gt;0&lt;/inf&gt;&lt;sup&gt;1,2&lt;/sup&gt; (x), with applications to electromagnetic scattering, radiation, and diffraction [EM programmer's notebook]</t>
  </si>
  <si>
    <t>10.1109/MAP.2009.5251217</t>
  </si>
  <si>
    <t>2-s2.0-70349999414</t>
  </si>
  <si>
    <t>['wavelength slots', 'thin half', 'systems interfere', 'return loss', 'radiation direction', 'omnidirectional antennas', 'measurement method', 'maximum gain', 'many criteria', 'communication protocols', 'characterized using', 'cap efficiency', 'best way', 'also depends']</t>
  </si>
  <si>
    <t>Band notch filtering | Efficiency measurement | Filtering | Miniature antennas | Monopole antennas | Ultra-wideband | Wheeler cap</t>
  </si>
  <si>
    <t>Ultra-wideband systems show promise in high-data-rate radio communications. However, these systems interfere with other communication protocols, such as WLAN. To solve this problem, current work proposes the insertion of thin half-wavelength slots in the antenna's structure, thus creating filtering antennas. Many criteria were used to characterize the filtering of these antennas, such as the measurement of the VSWR, the return loss, and the maximum gain of the antenna as a function of frequency. In this paper, we show by studying the three-dimensional gain pattern of these antennas that their filtering is not just dependent on the frequency, but that it also depends on the radiation direction, due to the radiation of the slots. We then propose efficiency measurement as the best way to quantify the filtering of these omnidirectional antennas, independently of the radiation direction. Two filtering antennas were characterized using a modified wideband Wheeler-cap efficiency-measurement method. ¬© 2009 IEEE.</t>
  </si>
  <si>
    <t>209-215</t>
  </si>
  <si>
    <t>60007823;60007823;60105577</t>
  </si>
  <si>
    <t>16023983400;16023799600;56097141300</t>
  </si>
  <si>
    <t>Bourtoutian, Raffi;Delaveaud, Christophe;Toutain, Serge</t>
  </si>
  <si>
    <t>Novel method for characterizing filtering antennas</t>
  </si>
  <si>
    <t>10.1109/MAP.2009.5251249</t>
  </si>
  <si>
    <t>2-s2.0-70350000604</t>
  </si>
  <si>
    <t>['time coding', 'squared error', 'scheme employed', 'reduced compared', 'receiving diversity', 'paper addresses', 'multiple antennas', 'linear minimum', 'less robust', 'estimator outperforms', 'estimation error', 'computational complexity', 'comparing space', 'channel estimation', 'antenna systems']</t>
  </si>
  <si>
    <t>Channel coding | Communications channels | Diversity methods | MIMO systems | Multiple antenna systems | Wireless communications</t>
  </si>
  <si>
    <t>This paper addresses the issue of channel estimation (CE) for multiple antennas. Multi-antenna systems at the transmitter and/or receiver can improve the receiver's performance in the presence of fading. Comparing space-time coding (STC) schemes and the receiving diversity (RD) scheme employed at the receiver, simulation results indicate that space-time coding is less robust to the channel-estimation error than receiving diversity. The linear minimum-mean-squared error (LMMSE) estimator outperforms its least-squares (LS) counterpart. Using a low-rank linear minimum-mean-squared error estimator, the computational complexity is reduced compared to a full-rank linear minimum-mean-squared error estimator, while showing good performance. ¬© 2009 IEEE.</t>
  </si>
  <si>
    <t>194-204</t>
  </si>
  <si>
    <t>Channel estimation for multiple-antenna wireless communications [Wireless corner]</t>
  </si>
  <si>
    <t>10.1109/MAP.2009.5251242</t>
  </si>
  <si>
    <t>2-s2.0-70350000606</t>
  </si>
  <si>
    <t>['radiation q', 'new bound', 'loop antennas', 'external energy', 'energy within', 'electromagnetic simulations', 'electrical diameters', 'circumscribed sphere', 'aspect ratios']</t>
  </si>
  <si>
    <t>Antenna measurements | Antenna theory | Electrically small antennas | Equivalent circuits | Loop antennas | Q factor | Spherical antennas</t>
  </si>
  <si>
    <t>A new realistic lower bound for the radiation Q of loop antennas is presented. It includes the contribution of energy within a circumscribed sphere, and is at least three times the often-referenced Q based only on external energy. The new bound is compared with actual Q values over a range of electrical diameters and aspect ratios, using design equations and electromagnetic simulations. ¬© 2009 IEEE.</t>
  </si>
  <si>
    <t>47-52</t>
  </si>
  <si>
    <t>A reevaluation of the radiation Q bounds for loop antennas</t>
  </si>
  <si>
    <t>10.1109/MAP.2009.5251193</t>
  </si>
  <si>
    <t>2-s2.0-70350000608</t>
  </si>
  <si>
    <t>['weak effects', 'psii supercomplexes', 'protein dephosphorylation', 'minor light', 'lhcii trimers', 'lateral migration', 'kinetic studies', 'granum membranes', 'general phenomenon', 'et ),', 'environmental stresses', 'cp29 phosphorylation', 'cold stress', 'barley apparently', 'also found', 'acta 1787', 'abscisic acid']</t>
  </si>
  <si>
    <t>Kinetic studies of protein dephosphorylation in thylakoid membranes showed that the minor light-harvesting antenna protein CP29 could be phosphorylated in barley (C3) and maize (C4) seedlings, but not in spinach under water [Liu, W. J., et al. (2009) Biochim. Biophys. Acta 1787, 1238-1245], salt, or cold stress [Pursiheimo, S., et al. (2003) Plant Cell Environ. 26, 1995-2003], suggesting that phosphorylation of CP29 is a general phenomenon in monocots, but not in dicots under environmental stresses. Abscisic acid (ABA), reactive oxygen species (ROS), salicylic acid (SA), jasmonic acid (JA), ethylene (ET), NO, and the scavenger of H2O2 had weak effects on CP29 phosphorylation. However, three protein kinase inhibitors, U0126, W7, and K252a (for mitogen-activated protein kinase, Ca2+-dependent protein kinase, and Ser/Thr protein kinases, respectively), decrease the level of CP29 phosphorylation in barley apparently under environmental stresses. Therefore, these three protein kinases are involved in CP29 phosphorylation. We also found that most CP29 phosphorylation was accompanied by its lateral migration from granum membranes to stroma-exposed thylakoid regions, and the instability of PSII supercomplexes and LHCII trimers under environmental stresses. ¬©2009 American Chemical Society.</t>
  </si>
  <si>
    <t>9757-9763</t>
  </si>
  <si>
    <t>60016521;60016521;60016521;60016521;60016521;60016521</t>
  </si>
  <si>
    <t>35182743900;13410681200;12805845900;35811738300;15041218300;8121659300</t>
  </si>
  <si>
    <t>Chen, Yang Er;Yuan, Shu;Du, Jun Bo;Xu, Mo Yun;Zhang, Zhong Wei;Lin, Hong Hui</t>
  </si>
  <si>
    <t>Phosphorylation of photosynthetic antenna protein CP29 and photosystem II structure changes in monocotyledonous plants under environmental stresses</t>
  </si>
  <si>
    <t>10.1021/bi901308x</t>
  </si>
  <si>
    <t>2-s2.0-70350060459</t>
  </si>
  <si>
    <t>['¬© 2009', 'varied across', 'resonance length', 'phase response', 'optical phase', 'feed gap', 'different lengths', '4 nanowaveplate']</t>
  </si>
  <si>
    <t>The optical phase in the feed gap of a plasmonic dipole antenna shows a transition from in-phase to counter-phase response, when its length is varied across the resonance length. We exploit this behavior in an asymmetric cross antenna structure, constituted of two perpendicular dipole antennas with different lengths, sharing the same feed gap, in order to shape the local polarization state. As an application of this concept, we propose a Œª/4 nanowaveplate, able to shape and confine linearly polarized propagating waves into circularly polarized fields localized in the feed gap. ¬© 2009 The American Physical Society.</t>
  </si>
  <si>
    <t>60012689-60023256;60023256;60012689;60023256;60023256;</t>
  </si>
  <si>
    <t>8377166100;26326508700;7407190566;55661486900;56273926900;7004711597</t>
  </si>
  <si>
    <t>Biagioni, Paolo;Savoini, Matteo;Huang, Jer Shing;Du√≤, Lamberto;Finazzi, Marco;Hecht, Bert</t>
  </si>
  <si>
    <t>Near-field polarization shaping by a near-resonant plasmonic cross antenna</t>
  </si>
  <si>
    <t>10.1103/PhysRevB.80.153409</t>
  </si>
  <si>
    <t>2-s2.0-71449107741</t>
  </si>
  <si>
    <t>['whereas information', 'washed twice', 'various sensilla', 'two types', 'terminal flagellum', 'sputtering unit', 'southern india', 'significant role', 'sensory structures', 'sensillary systems', 'sensilla located', 'sensilla coeloconica', 'sensilla chaetica', 'reported earlier', 'recent epidemics', 'quanta 400', 'present study', 'porous sensilla', 'oviposition behaviour', 'numerously distributed', 'mosquito species', 'morphometric parameters', 'morphometric features', 'maxillary palpi', 'maxillary palp', 'major vector', 'large variation', 'labial palp', 'gold coated', 'glutaraldehyde solution', 'fixed individually', 'distributed throughout', 'dengue vector', 'contact chemoreceptors', 'chikungunya virus', 'chaetica arranged', 'ascending grades', 'aedes albopictus', 'aedes aegypti']</t>
  </si>
  <si>
    <t>Aedes albopictus | Chaetica | Coeloconica | Grooved peg sensilla | Morphometric analysis | Scanning electron microscopy | Sensilla trichoidea</t>
  </si>
  <si>
    <t>Background &amp; objectives: The sensilla and sensory mechanism play a significant role in host-seeking and oviposition behaviour of mosquitoes, which enable them to transmit various diseases to humans. Aedes albopictus (Skuse) has emerged as a major vector of Chikungunya virus in the recent epidemics in most parts of southern India. Studies on the sensory structures of dengue vector, Aedes aegypti (Linn) are comprehensive; whereas information on the sensillary systems of Asian tiger mosquito, Ae. albopictus is inadequate. Therefore, the present study has been carried out to observe various types of sensilla located on the antenna, maxillary palp, labial palp, tarsi and ovipositor of Ae. albopictus using scanning electron microscopy. Methods: The antennae, maxillary palpi, labellum, tarsi and ovipositor of 10 different female mosquito of Ae. albopictus were fixed individually in 2.5% glutaraldehyde solution, washed twice and dehydrated with ascending grades of ethanol. Samples were cleared with xylene, air-dried, mounted on stubs, gold coated in an ion-sputtering unit and the sensilla were viewed between 5 and 10 KV using FEI-Quanta 400-EDAX scanning electron microscope. ANOVA revealed significant differences in the morphometric features of various sensilla. Results: In the antenna Sensilla trichoidea are numerously distributed in all flagellar segments revealed four distinct subtypes. Two types of grooved peg sensilla were observed. Sensilla coeloconica was observed in the terminal flagellum of antenna and tarsomeres with large variation in diameter. Sensilla chaetica are distributed throughout the body and revealed greater variation in morphology and morphometric parameters. Interpretation &amp; conclusion: The significant difference among various types of sensilla would possibly reveal their functions. The porous sensilla are olfactory and contact chemoreceptors while the aporous sensilla would play the role of mechanoreception. Sensilla coeloconica on the antenna, tarsus showed major differences with Ae. aegypti. The ovipositor sensilla revealed three types of chaetica arranged in rows but has not been reported earlier with other mosquito species.</t>
  </si>
  <si>
    <t>125-135</t>
  </si>
  <si>
    <t>Journal of Vector Borne Diseases</t>
  </si>
  <si>
    <t>60027480;60027480;60027480;60027480;60027480;60027480</t>
  </si>
  <si>
    <t>24475064200;57212200848;24725561800;6604023096;56273256600;7202838533</t>
  </si>
  <si>
    <t>Seenivasagan, T.;Sharma, Kavita R.;Shrivastava, Anchal;Parashar, B. D.;Pant, S. C.;Prakash, Shri</t>
  </si>
  <si>
    <t>Gwalior</t>
  </si>
  <si>
    <t>Defence Research &amp; Development Establishment India</t>
  </si>
  <si>
    <t>Surface morphology and morphometric analysis of sensilla of Asian tiger mosquito, Aedes albopictus (Skuse): An SEM investigation</t>
  </si>
  <si>
    <t>2-s2.0-67649798318</t>
  </si>
  <si>
    <t>IST-4-027756</t>
  </si>
  <si>
    <t>['winner project', 'well defined', 'test scenarios', 'results show', 'reference scenarios', 'proposed schemes', 'paper introduces', 'macrocellular deployment', 'low throughput', 'key technologies', 'greatly reduced', 'frequency reuse', 'efficient way', 'downlink performance', 'cooperative relaying']</t>
  </si>
  <si>
    <t>Relays are a cost-efficient way to extend or distribute high data rate coverage more evenly in next generation cellular networks. This paper introduces a radio resource management solution based on dynamic and flexible resource assignment and cooperative relaying as key technologies to enhance the downlink performance of relay-based OFDMA cellular networks. It is illustrated how the dynamic resource assignment is combined with beamforming in a macrocellular deployment and with soft-frequency reuse in a metropolitan area deployment. The cooperative relaying solution allows multiple radio access points to cooperatively serve mobile stations by combining their antennas and using the multiantenna techniques available in the system. The proposed schemes are compared to BS only deployments in test scenarios, which have been defined in the WINNER project to be representative for next generation networks. The test scenarios are well defined and motivated and can serve as reference scenarios in standardisation and research. The results show that the proposed schemes increase the average cell throughput and more importantly the number of users with low throughput is greatly reduced. ¬© 2009 Klaus Doppler et al.</t>
  </si>
  <si>
    <t>60026638;60028673;60023456;60011373;60103653</t>
  </si>
  <si>
    <t>15623233300;6507746357;35095830400;18038276100;7003782620</t>
  </si>
  <si>
    <t>Doppler, Klaus;Redana, Simone;Wdczak, Micha;Rost, Peter;Wichman, Risto</t>
  </si>
  <si>
    <t>Finland;Germany;Finland;United States;Denmark</t>
  </si>
  <si>
    <t>Espoo;Munich;Espoo;Piscataway;Lyngby</t>
  </si>
  <si>
    <t>Aalto University;Siemens AG;Nokia Corporation;Telcordia Technologies, Inc.;Danmarks Tekniske Universitet</t>
  </si>
  <si>
    <t>60103653;60028673;60026638;60023456;60011373</t>
  </si>
  <si>
    <t>Doppler K.</t>
  </si>
  <si>
    <t>Dynamic resource assignment and cooperative relaying in cellular Networks: Concept and performance assessment</t>
  </si>
  <si>
    <t>10.1155/2009/475281</t>
  </si>
  <si>
    <t>2-s2.0-70350022340</t>
  </si>
  <si>
    <t>ZIABC010440</t>
  </si>
  <si>
    <t>['theoretical model', 'show channel', 'results suggest', 'related amyloidosis', 'ray diffraction', 'proteolytic fragments', 'molecular dynamic', 'like structures', 'k3 u', 'k3 fragment', 'induced dra', 'hemodialysis patients', 'generic role', 'fluorescence measurements', 'dimensions consistent', 'digestion fragment', 'channel structure', 'amyloid deposits']</t>
  </si>
  <si>
    <t>Œ≤2-microglobulin (Œ≤2m) amyloid deposits are linked to dialysis-related amyloidosis (DRA) in hemodialysis patients. The mechanism by which Œ≤2m causes DRA is not understood. It is also unclear whether only the full-length Œ≤2m induces pathophysiology or if proteolytic fragments are sufficient for inducing this effect. Ser20-Lys41 (K3) is a digestion fragment of full-length Œ≤2m. Solid state NMR (ssNMR) combined with X-ray diffraction and atomic force microscopy (AFM) revealed the characteristic oligomeric amyloid conformation of the U-turn Œ≤-strand-turn-Œ≤-strand motif stacked in parallel and stabilized by intermolecular interactions also shown by AŒ≤9-40/ AŒ≤17-42 and the CA150 WW domain. Here we use the K3 U-turn atomic coordinates and molecular dynamic (MD) simulations to model K3 channels in the membrane. Consistent with previous AFM imaging of other amyloids that show channel-like structures in the membrane, in the simulations K3 also forms ion channels with 3-6 loosely attached mobile subunits. We carry out AFM, single channel electrical recording, and fluorescence imaging experiments. AFM images display 3D ion channel topography with shapes, morphologies, and dimensions consistent with the theoretical model. Electrical conductance measurements indicate multiple single channel conductances, suggesting that various K3 oligomer sizes can constitute the channel structure. Fluorescence measurements in kidney cells show channel-mediated cell calcium uptake. These results suggest that the Œ≤2m-induced DRA can be mediated by ion channels formed by its K3 fragment. Because the Œ≤-strand-turn-Œ≤-strand motif appears to be a universal amyloid feature, its ability to form ion channels further suggests that the motif may play a generic role in toxicity. ¬© 2009 American Chemical Society.</t>
  </si>
  <si>
    <t>14938-14945</t>
  </si>
  <si>
    <t>60029278;60029278;60024492;60029278;60029278;60029278;60024492-60226567</t>
  </si>
  <si>
    <t>6603751359;7007175715;7202135170;7004556177;35885760100;35553115900;34572176500</t>
  </si>
  <si>
    <t>Mustata, Mirela;Capone, Ricardo;Jang, Hyunbum;Arce, Fernando Teran;Ramachandran, Srinivasan;Lal, Ratnesh;Nussinov, Ruth</t>
  </si>
  <si>
    <t>Ramat Aviv;Chicago;Frederick</t>
  </si>
  <si>
    <t>Sackler School of Medicine;The University of Chicago;SAIC-Frederick</t>
  </si>
  <si>
    <t>60226567;60029278;60024492</t>
  </si>
  <si>
    <t>Mustata M.</t>
  </si>
  <si>
    <t>K3 fragment of amyloidogenic Œ≤&lt;inf&gt;2&lt;/inf&gt;-microglobulin forms ion channels: Implication for dialysis related amyloidosis</t>
  </si>
  <si>
    <t>10.1021/ja9049299</t>
  </si>
  <si>
    <t>2-s2.0-70350043396</t>
  </si>
  <si>
    <t>['without exception', 'short distances', 'rare cases', 'rapid loss', 'range distance', 'longer distances', 'graph presented', 'calbindin d9k']</t>
  </si>
  <si>
    <t>(Graph Presented) Correlated internal dynamics of proteins, which is believed to be important for their function, is analyzed at unprecedented precision using explicit-solvent submicrosecond molecular dynamics simulations of ubiquitin and calbindin D9k. Without exception, all of the mobile dihedral angle pairs in ubiquitin with sizable dynamics correlations (R 2 ‚â• 0.1) are at short-range distance. In rare cases, they involve sequentially remote dihedral angles that form sparse clusters, suggesting a structural-dynamic propagation mechanism via soft torsional couplings that act over short distances with a rapid loss of coherence over longer distances. ¬© 2009 American Chemical Society.</t>
  </si>
  <si>
    <t>14610-14611</t>
  </si>
  <si>
    <t>60002092;60002092;60002092</t>
  </si>
  <si>
    <t>56192584100;35336465800;7005295326</t>
  </si>
  <si>
    <t>Li, Da Wei;Dan, Meng;Br√ºschweiler, Rafael</t>
  </si>
  <si>
    <t>Short-range coherence of internal protein dynamics revealed by high-precision in silico study</t>
  </si>
  <si>
    <t>10.1021/ja905340s</t>
  </si>
  <si>
    <t>2-s2.0-70350074297</t>
  </si>
  <si>
    <t>P30NS045892</t>
  </si>
  <si>
    <t>['venus could', 'two copies', 'transient central', 'tonic central', 'thermal nociception', 'substantia gelatinosa', 'spinal neurons', 'spinal cord', 'spinal circuits', 'skin epidermis', 'significantly labeled', 'sg neurons', 'sg neuron', 'sensory neurons', 'related g', 'polymodal nociceptors', 'peptidergic cgrp', 'nonpeptidergic mrgprd', 'neurons interface', 'neurons innervate', 'mrgprd locus', 'monosynaptically connected', 'lamina ii', 'known classes', 'including radial', 'genetically targeted', 'full expression', 'evoked currents', 'distinct subset', 'dissociated mrgprd', 'dedicated class', 'currently unknown', 'coupled receptor', 'axon terminals', 'antenna cells', 'action potentials']</t>
  </si>
  <si>
    <t>The Mas-related G-protein-coupled receptor D (Mrgprd) marks a distinct subset of sensory neurons that transmit polymodal nociceptive information from the skin epidermis to the substantia gelatinosa (SG, lamina II) of the spinal cord. Moreover, Mrgprd-expressing (Mrgprd+) neurons are required for the full expression of mechanical but not thermal nociception. While such anatomical and functional specificity suggests Mrgprd+ neurons might synapse with specific postsynaptic targets in the SG, precisely how Mrgprd + neurons interface with spinal circuits is currently unknown. To study circuit connectivity, we genetically targeted the light-activated ion channel Channelrhodopsin-2-Venus (ChR2-Venus) to the Mrgprd locus. In these knock-in mice, ChR2-Venus was localized to nonpeptidergic Mrgprd +neurons and axons, while peptidergic CGRP+neurons were not significantly labeled. Dissociated Mrgprd+DRGneurons from mice expressing one or two copies of ChR2-Venus could be activated in vitro as evidenced by light-evoked currents and action potentials. In addition, illumination of Mrgprd-ChR2-Venus+axon terminals in spinal cord slices evoked EPSCs in half of all SG neurons. Within this subset, Mrgprd + neurons were monosynaptically connected to most known classes of SG neurons, including radial, tonic central, transient central, vertical, and antenna cells. This cellular diversity ruled out the possibility that Mrgprd+neurons innervate a dedicated class of SG neuron. Our findings set broad constraints on the types of spinal neurons that process afferent input from Mrgprd+polymodal nociceptors. Copyright ¬© 2009 Society for Neuroscience.</t>
  </si>
  <si>
    <t>13202-13209</t>
  </si>
  <si>
    <t>Journal of Neuroscience</t>
  </si>
  <si>
    <t>60025111;60025111</t>
  </si>
  <si>
    <t>56065612300;6602126384</t>
  </si>
  <si>
    <t>Wang, Hong;Zylka, Mark J.</t>
  </si>
  <si>
    <t>Mrgprd-expressing polymodal nociceptive neurons innervate most known classes of substantia gelatinosa neurons</t>
  </si>
  <si>
    <t>10.1523/JNEUROSCI.3248-09.2009</t>
  </si>
  <si>
    <t>2-s2.0-70350323716</t>
  </si>
  <si>
    <t>['¬© 2009', 'tracking system', 'toy detector', 'soft particles', 'radiative decay', 'pileup effects', 'often used', 'new physics', 'montecarlo studies', 'lhc searches', 'lhc experiments', 'large multiplicity', 'large amounts', 'hidden valleys', 'gun signal', 'folded supersymmetry', 'expected backgrounds', 'energy may', 'detailed study', 'dedicated simulation', 'concrete example', 'calorimetric signal', 'antenna pattern']</t>
  </si>
  <si>
    <t>LHC searches for new physics focus on combinations of hard physics objects. In this work we propose a qualitatively different soft signal for new physics at the LHC-the "anomalous underlying event." Every hard LHC event will be accompanied by a soft underlying event due to QCD and pileup effects. Though it is often used for QCD and MonteCarlo studies, here we propose the incorporation of an underlying event analysis in some searches for new physics. An excess of anomalous underlying events may be a smoking-gun signal for particular new physics scenarios such as "quirks" or "hidden valleys" in which large amounts of energy may be emitted by a large multiplicity of soft particles. We discuss possible search strategies for such soft diffuse signals in the tracking system and calorimetry of the LHC experiments. We present a detailed study of the calorimetric signal in a concrete example, a simple quirk model motivated by folded supersymmetry. In these models the production and radiative decay of highly excited quirk bound states leads to an "antenna pattern" of soft unclustered energy. Using a dedicated simulation of a toy detector and a multipole analysis familiar in cosmic microwave background studies, we compare the signal to the expected backgrounds. ¬© 2009 The American Physical Society.</t>
  </si>
  <si>
    <t>60012708-60025590;60025590</t>
  </si>
  <si>
    <t>12799493800;6506987853</t>
  </si>
  <si>
    <t>Harnik, Roni;Wizansky, Tommer</t>
  </si>
  <si>
    <t>Menlo Park;Palo Alto</t>
  </si>
  <si>
    <t>SLAC National Accelerator Laboratory;Stanford University</t>
  </si>
  <si>
    <t>60025590;60012708</t>
  </si>
  <si>
    <t>Harnik R.</t>
  </si>
  <si>
    <t>Signals of new physics in the underlying event</t>
  </si>
  <si>
    <t>10.1103/PhysRevD.80.075015</t>
  </si>
  <si>
    <t>2-s2.0-70450213407</t>
  </si>
  <si>
    <t>Electric Power Research Institute</t>
  </si>
  <si>
    <t>EPRI</t>
  </si>
  <si>
    <t>['room temperature', 'rights reserved', 'ray spectra', 'obtain information', 'measuring x', 'measured spectrum', 'light emission', 'final goal', 'elucidated whether', 'corrected spectrum', 'cdte detector', 'blackbody radiation']</t>
  </si>
  <si>
    <t>Asymmetry | CdTe | Response | X-ray detector</t>
  </si>
  <si>
    <t>So far the origin of the mechanism of light emission in the sonoluminescence has not elucidated whether it is due to blackbody radiation or bremsstrahlung. The final goal of our study is measuring X-ray energy spectrum using high-sensitivity cadmium telluride (CdTe) detector in order to obtain information for understanding sonoluminescence phenomena. However, the scope of this report is the measurement of X-ray spectrum using a high-resolution CdTe detector and determination of CdTe detector response function to obtain the corrected spectrum from measured soft X-ray source spectrum. In general, the measured spectrum was distorted by the characteristics of CdTe detector. Monte Carlo simulation code, MCNP, was used to obtain the reference response function of the CdTe detector. The X-ray spectra of 57Co, 133Ba, and 241Am were obtained by a 4√ó4√ó1.0(t) mm3 CdTe detector at room temperature. ¬© 2009 Elsevier B.V. All rights reserved.</t>
  </si>
  <si>
    <t>302-306</t>
  </si>
  <si>
    <t>60032144;60032144;60013400</t>
  </si>
  <si>
    <t>24483696700;7201438080;22985175300</t>
  </si>
  <si>
    <t>Kim, Hyunduk;Cho, Gyuseong;Kang, Bo Sun</t>
  </si>
  <si>
    <t>Daejeon;Gyeongsan</t>
  </si>
  <si>
    <t>Korea Advanced Institute of Science and Technology;Catholic University of Daegu</t>
  </si>
  <si>
    <t>60032144;60013400</t>
  </si>
  <si>
    <t>Study on response function of CdTe detector</t>
  </si>
  <si>
    <t>S016890020901105X</t>
  </si>
  <si>
    <t>10.1016/j.nima.2009.05.097</t>
  </si>
  <si>
    <t>2-s2.0-71749098744</t>
  </si>
  <si>
    <t>Schweizerischer Nationalfonds zur F&amp;#x00F6;rderung der Wissenschaftlichen Forschung</t>
  </si>
  <si>
    <t>['subtraction terms', 'final state', 'collinear limits', 'basic ingredients']</t>
  </si>
  <si>
    <t>Jets | NLO Computations | QCD</t>
  </si>
  <si>
    <t>We present an extension of the antenna subtraction formalism at NLO to include massive final state fermions. The basic ingredients to the subtraction terms, the NLO massive final-final antenna functions are derived and integrated over the corresponding factorised phase space. Those antenna functions account for all soft, collinear and quasi-collinear limits of the QCD matrix elements involving massive fermions in the final state. ¬© SISSA 2009.</t>
  </si>
  <si>
    <t>Journal of High Energy Physics</t>
  </si>
  <si>
    <t>60025858;60025858</t>
  </si>
  <si>
    <t>6602168797;35096496100</t>
  </si>
  <si>
    <t>Gehrmann-De Ridder, A.;Ritzmann, M.</t>
  </si>
  <si>
    <t>Gehrmann-De Ridder A.</t>
  </si>
  <si>
    <t>NLO antenna subtraction with massive fermions</t>
  </si>
  <si>
    <t>10.1088/1126-6708/2009/07/041</t>
  </si>
  <si>
    <t>2-s2.0-70350032262</t>
  </si>
  <si>
    <t>['underwater sensors', 'underwater cable', 'synchronization system', 'supply voltage', 'nmea data', 'new time', 'new cost', 'earthquake recurrences', 'current range', 'bottom observatory', 'also developed']</t>
  </si>
  <si>
    <t>Ocean-bottom observatory | Scientific underwater cable | Time synchronization</t>
  </si>
  <si>
    <t>We have developed a new cost-effective scientific underwater cable system named Tokai Submarine Cabled Network Observatory for Nowcast of Earthquake Recurrences (Tokai-SCANNER) using a decommissioned optical underwater telecommunication cable. We have used this cable in two ways simultaneously: 1) to construct an ocean-bottom observatory at the end of the cable, and 2) to use the cable as a long emitting antenna to sense electromagnetic properties of the Earth's crust. We have also developed a new time-synchronization system that sends a one-pulse-per-second (1PPS) signal and NMEA data to underwater sensors. To vary the supply voltage and current to the observatory and to emit a low-frequency electromagnetic field around the underwater cable, we have also developed an underwater power unit that has a wide input voltage and current range. Tokai-SCANNER has been functioning since April 2007. ¬© 2009 IEEE.</t>
  </si>
  <si>
    <t>539-547</t>
  </si>
  <si>
    <t>60004283;60004283;60004283;60004283-60011001;60004283;60004283;60025556</t>
  </si>
  <si>
    <t>7103249433;6506956838;23013398300;9536934800;8506535200;7401852567;7102908200</t>
  </si>
  <si>
    <t>Asakawa, Kenichi;Yokobiki, Takashi;Goto, Tada Nori;Araki, Eiichiro;Kasaya, Takafumi;Kinoshita, Masataka;Kojima, Junichi</t>
  </si>
  <si>
    <t>Fujimino;Kyoto;Yokosuka</t>
  </si>
  <si>
    <t>KDDI R&amp;D Laboratories;Kyoto University;Japan Agency for Marine-Earth Science and Technology</t>
  </si>
  <si>
    <t>60025556;60011001;60004283</t>
  </si>
  <si>
    <t>Asakawa K.</t>
  </si>
  <si>
    <t>New scientific underwater cable system Tokai-SCANNER for underwater geophysical monitoring utilizing a decommissioned optical underwater telecommunication cable</t>
  </si>
  <si>
    <t>10.1109/JOE.2009.2026987</t>
  </si>
  <si>
    <t>2-s2.0-73049107898</t>
  </si>
  <si>
    <t>['wmp algorithm', 'target echo', 'single channel', 'signal ratio', 'prior information', 'presented method', 'matching pursuit', 'jamming component', 'jammed mixture', 'adapted sub', '15 db']</t>
  </si>
  <si>
    <t>Atomic decomposition | Electronic counter-countermeasures | Matching pursuit | Noise amplitude modulation jamming</t>
  </si>
  <si>
    <t>To suppress noise amplitude modulation jamming in a single-antenna radar system, a new method based on weighted-matching pursuit (WMP) algorithm is proposed, which can achieve underdetermined blind sources separation of the jamming and the target echo from the jammed mixture in the single channel of the receiver. Firstly, the presented method utilizes a prior information about the differences between the jamming component and the radar transmitted signal to construct two signal-adapted sub-dictionaries and to determine the weights. Then the WMP algorithm is applied to remove the jamming component from the mixture. Experimental results verify the validity of the presented method. By comparison of the pulse compression performance, the simulation results shows that the presented method is superior to the method of frequency domain cancellation (FDC) when the jamming-to-signal ratio (JSR) is lower than 15 dB.</t>
  </si>
  <si>
    <t>962-967</t>
  </si>
  <si>
    <t>60013614;60005465</t>
  </si>
  <si>
    <t>24777106200;56340724200</t>
  </si>
  <si>
    <t>Sun, Minhong;Tang, Bin</t>
  </si>
  <si>
    <t>Hangzhou;Chengdu</t>
  </si>
  <si>
    <t>Hangzhou Dianzi University;University of Electronic Science and Technology of China</t>
  </si>
  <si>
    <t>Noise amplitude modulation jamming signal suppression based on weighted-matching pursuit</t>
  </si>
  <si>
    <t>2-s2.0-77956256052</t>
  </si>
  <si>
    <t>ANR06-BLAN-0073</t>
  </si>
  <si>
    <t>['wire mode', 'wire antenna', 'well supported', 'subwavelength resolution', 'subwavelength confinement', 'submillimeter wavelengths', 'proposed antenna', 'polarized along', 'longitudinal component', 'field microscopy', 'experimental results', 'electric field', 'cw near', 'collection properties', '1 thz']</t>
  </si>
  <si>
    <t>A passive probe antenna for cw near-field microscopy at millimeter and submillimeter wavelengths is defined. It is based on the coupling between a free-space linearly polarized propagating beam to a wire mode. This is obtained efficiently owing to a discontinuous phase plate. This passive "optical" structure allows either the generation of a subwavelength confinement of the longitudinal electric field (polarized along the wire antenna) or, due to reciprocity, the collection of the longitudinal component of the electric field (along the wire antenna) with subwavelength resolution. The emission and collection properties of the proposed antenna have been demonstrated experimentally using a preliminary realization designed to work at 0.1 THz. Experimental results are well supported by calculations. ¬© 2009 American Institute of Physics.</t>
  </si>
  <si>
    <t>60108549;60108549;60031276;60108549;60108549;60031276</t>
  </si>
  <si>
    <t>25645993100;7004009346;8568314400;6506776856;24294301800;6602579322</t>
  </si>
  <si>
    <t>Adam, Ronan;Chusseau, Laurent;Grosjean, Thierry;Penarier, Annick;Guillet, Jean Paul;Charraut, Daniel</t>
  </si>
  <si>
    <t>Montpellier;Besancon</t>
  </si>
  <si>
    <t>IES Institut d'Electronique et des Syst√®mes;Universit√© de Franche-Comt√©</t>
  </si>
  <si>
    <t>60108549;60031276</t>
  </si>
  <si>
    <t>Adam R.</t>
  </si>
  <si>
    <t>Near-field wire-based passive probe antenna for the selective detection of the longitudinal electric field at terahertz frequencies</t>
  </si>
  <si>
    <t>10.1063/1.3236665</t>
  </si>
  <si>
    <t>2-s2.0-70350093768</t>
  </si>
  <si>
    <t>['solid carbon', 'reactor furnace', 'microwave oven', 'liquid plasma', 'hydrogen gas', 'hydrocarbon liquid', 'approximately 56', '4 mg']</t>
  </si>
  <si>
    <t>Hydrogen is produced by generating in-liquid plasma in a conventional microwave oven. A receiving antenna unit consisting of seven copper rods is placed at the bottom of the reactor furnace in the microwave oven. 2.45 GHz microwave in-liquid plasma can be generated at the tips of the electrodes in the microwave oven. When the n -dodecane is decomposed by plasma, 74% pure hydrogen gas can be achieved with this device. The hydrogen generation efficiency for a 750 W magnetron output is estimated to be approximately 56% of that of the electrolysis of water. Also, in this process up to 4 mg/s of solid carbon can be produced at the same time. The present process enables simultaneous production of hydrogen gas and the carbide in the hydrocarbon liquid. ¬© 2009 American Institute of Physics.</t>
  </si>
  <si>
    <t>60002090;60002090;60002090;60002090;60002090;60002090</t>
  </si>
  <si>
    <t>7401639937;8121555400;7003554868;35353616700;13805271600;7101928587</t>
  </si>
  <si>
    <t>Nomura, Shinfuku;Toyota, Hiromichi;Mukasa, Shinobu;Yamashita, Hiroshi;Maehara, Tsunehiro;Kawashima, Ayato</t>
  </si>
  <si>
    <t>Matsuyama</t>
  </si>
  <si>
    <t>Ehime University</t>
  </si>
  <si>
    <t>Nomura S.</t>
  </si>
  <si>
    <t>Production of hydrogen in a conventional microwave oven</t>
  </si>
  <si>
    <t>10.1063/1.3236575</t>
  </si>
  <si>
    <t>2-s2.0-70350100527</t>
  </si>
  <si>
    <t>['¬± 0', 'would prove', 'western australia', 'useful tool', 'seismic surveys', 'provide accurate', 'processing procedures', 'process similar', 'penetrating radar', 'lateral variation', 'identified using', 'gps data', 'gpr transects', 'gpr response', 'esperance region', 'duplex soils', 'data collection', 'b horizon', 'adequately sampled', 'accurate mapping', '4 sites', '250mhz antenna', '1m accuracy']</t>
  </si>
  <si>
    <t>Clay | Duplex B | Ground penetrating radar | Mapping.</t>
  </si>
  <si>
    <t>A procedure for the rapid and accurate mapping of the depth to the texture contrast horizon of duplex soils was trialled. Data were collected using ground-penetrating radar with a 250MHz antenna at 4 sites in the Esperance region of Western Australia. The contrast at the B horizon was identified using a 'picking' process similar to seismic surveys. The GPS data were integrated and depth to B horizon maps produced by kriging. The results were related to core data taken for sites and showed that GPR can provide accurate and detailed subsurface maps with ¬±0.1m accuracy for B horizon depth. The influence of B horizon material composition on GPR response was also investigated using amplitude mapping. The spacing between GPR transects can affect map quality, particularly if the lateral variation in the B horizon depth is not adequately sampled by the line spacing selected. With further integration of the data collection and post-processing procedures, this would prove to be a useful tool for farmers and natural resource managers. ¬© 2009 CSIRO.</t>
  </si>
  <si>
    <t>613-621</t>
  </si>
  <si>
    <t>Australian Journal of Soil Research</t>
  </si>
  <si>
    <t>60031806;60020840;106426053;60031806</t>
  </si>
  <si>
    <t>57196873718;35219946600;7003802489;7004966019</t>
  </si>
  <si>
    <t>Simeoni, M. A.;Galloway, P. D.;O'Neil, A. J.;Gilkes, R. J.</t>
  </si>
  <si>
    <t>Perth;;Perth</t>
  </si>
  <si>
    <t>The University of Western Australia;Department of Agriculture and Food Western Australia;DownUnder GeoSolutions</t>
  </si>
  <si>
    <t>60031806;60020840;106426053</t>
  </si>
  <si>
    <t>Simeoni M.A.</t>
  </si>
  <si>
    <t>A procedure for mapping the depth to the texture contrast horizon of duplex soils in south-western Australia using ground penetrating radar, GPS and kriging</t>
  </si>
  <si>
    <t>10.1071/SR08241</t>
  </si>
  <si>
    <t>2-s2.0-70350103508</t>
  </si>
  <si>
    <t>['unit cell', 'transmission coefficients', 'symmetric pairs', 'strong coupling', 'small enough', 'simulated reflection', 'simulated data', 'periodic slab', 'pass filters', 'negative properties', 'magnetic response', 'magnetic resonances', 'magnetic resonance', 'intercell spacing', 'incident e', 'identifying electric', 'give rise', 'electric resonance', 'dual resonances', 'dual electric', 'clear guideline', 'careful analysis', 'agree well']</t>
  </si>
  <si>
    <t>Orientation of the gap of a split ring resonator determines whether the resonance is an electric or magnetic response. When the gap of a split ring resonator is parallel to the incident E -field, an electric resonance is excited, and when the gap is perpendicular to the E -field, a magnetic resonance is excited. In this paper, we show that strong coupling between adjacent symmetric split ring resonators can give rise to dual electric and magnetic resonances if the intercell spacing is small enough. By varying the interparticle spacing within a unit cell, we can position the dual resonances as desired. Inverting the simulated reflection and transmission coefficients of a periodic slab of symmetric pairs of split ring resonators, the permittivity and permeability can be extracted and are shown to result in negative properties at resonance. Through a careful analysis of the extracted and Lorentz model fits of the permittivity and permeability, together with the simulated S -parameters, we have established a clear guideline for identifying electric and magnetic resonances. We also present measurement data that agree well with our simulated data. Applications of this design to band-pass filters and microstrip antenna substrates are envisaged. ¬© 2009 American Institute of Physics.</t>
  </si>
  <si>
    <t>60004862;60004862</t>
  </si>
  <si>
    <t>24478599000;7202350150</t>
  </si>
  <si>
    <t>Kim, In Kwang;Varadan, Vasundara V.</t>
  </si>
  <si>
    <t>Fayetteville</t>
  </si>
  <si>
    <t>University of Arkansas</t>
  </si>
  <si>
    <t>Electric and magnetic resonances in symmetric pairs of split ring resonators</t>
  </si>
  <si>
    <t>10.1063/1.3236513</t>
  </si>
  <si>
    <t>2-s2.0-70350105007</t>
  </si>
  <si>
    <t>HL69832</t>
  </si>
  <si>
    <t>['visible absorption', 'thermodynamic stability', 'slight decrease', 'overall improvement', 'octadentate ligands', 'magnitude higher', 'lysine units', 'luminescence properties', 'lniii cations', 'ligand based', 'lanthanoid ions', 'lanthanoid centre', 'inner sphere', 'increased metal', 'hopo )]-.', 'hopo )]-)', 'four 1', 'fold increase', 'efficiently transfer', 'dramatically enhanced', 'diethylenetriaminepentacetic acid', 'coordination sphere', 'chelators appended', 'centred efficiency', 'aqueous solution', 'antenna ligands', 'almost two', 'absorb light']</t>
  </si>
  <si>
    <t>The luminescence properties of lanthanoid ions can be dramatically enhanced by coupling them to antenna ligands that absorb light in the UV-visible and then efficiently transfer the energy to the lanthanoid centre. The synthesis and the complexation of LnIII cations (Ln = Eu, Gd) for a ligand based on four 1-hydroxy-2-pyridinone (1,2-HOPO) chelators appended to a ligand backbone derived by linking two l-lysine units (3LI-bis-LYS) is described. This octadentate EuIII complex ([Eu(3LI-bis-LYS-1,2-HOPO)]-) has been evaluated in terms of its thermodynamic stability, UV-visible absorption and luminescence properties. For this complex, the conditional stability constant (pM) is 19.9, which is an order of magnitude higher than diethylenetriaminepentacetic acid at pH = 7.4. This EuIII complex also shows an almost two-fold increase in its luminescence quantum yield in aqueous solution (pH = 7.4) when compared with other octadentate ligands. Hence, despite a slight decrease of the molar absorption coefficient, a much higher brightness is obtained for [Eu(3LI-bis-LYS-1,2-HOPO)]-. This overall improvement was achieved by saturating the coordination sphere of the Eu III cation, yielding an increased metal-centred efficiency by excluding solvent water molecules from the metal's inner sphere. ¬© 2009 CSIRO.</t>
  </si>
  <si>
    <t>Australian Journal of Chemistry</t>
  </si>
  <si>
    <t>60007174-60025038;60007174-60025038;60007174-60025038;60007174-60025038</t>
  </si>
  <si>
    <t>8419718600;35097243100;7407003360;56411677100</t>
  </si>
  <si>
    <t>Moore, Evan G.;D'Aƒ∫o, Anthony;Xu, Jide;Raymond, Kenneth N.</t>
  </si>
  <si>
    <t>Moore E.G.</t>
  </si>
  <si>
    <t>Eu&lt;sup&gt;III&lt;/sup&gt; complexes of octadentate 1-hydroxy-2-pyridinones: Stability and improved photophysical performance</t>
  </si>
  <si>
    <t>10.1071/CH09314</t>
  </si>
  <si>
    <t>2-s2.0-70350120289</t>
  </si>
  <si>
    <t>['two cultivars', 'two cucumber', 'tolerant cv', 'susceptible cv', 'seedlings grown', 'reaction centre', 'rapid dehydration', 'psii photochemistry', 'plants grown', 'photosynthetic parameters', 'photochemical reaction', 'partitioning proportion', 'low light', 'jingyan 2', 'improved tolerance', 'gradually decreased', 'gas exchange', 'fluorescent parameters', 'drought condition', "deltastar ',", 'better tolerance', '85 œºmol', '20 days']</t>
  </si>
  <si>
    <t>Chlorophyll a fluorescence | Cucumis sativus | Gas exchange parameters | Low light | Photosynthetic critical water content | Relative leaf water content</t>
  </si>
  <si>
    <t>Two cucumber (Cucumis sativus L.) cultivars, including the shade-susceptible cv. 'Jingyan 2' and shade-tolerant cv. 'Deltastar', were compared for the changes in gas exchange and chlorophyll a fluorescent parameters during rapid dehydration of mature leaves detached from seedlings grown for 20 days under low light (PFD: 75-85 Œºmol m. During the continuous water loss process after separation from plants, leaf net photosynthesis rate (Pn), transpiration rate (Tr), efficiency of excitation energy captured by open photosystem II (PSII) reaction centre (Fv‚Ä≤/Fm‚Ä≤), quantum efficiency of PSII photochemistry (Œ¶PSII) and partitioning proportion for photochemical reaction of light energy absorbed by PSII (P) gradually decreased, the antennae heat dissipation (D) and reaction centres dissipation of light energy absorbed by PSII (Ex) grad ually increased, and the maximal photochemical efficiency of PSII (Fv/Fm) remained largely stable. The declining of the photosynthetic parameters was faster and lasted shorter period than the fluorescent parameters. The impact of dehydration was much more severe in the control plants grown under normal light intensity, which indicates that plants grown under low light had improved tolerance to subsequent water deficient stress. Between the two cultivars both exposed to low light, cv. 'Deltastar' was able to maintain more stable chl fluorescence, photosynthetic parameters and the critical water content during rapid dehydration process. These characteristics may account for the better tolerance to shade and drought condition of 'Deltastar' compared to 'Jingyan 2'. ¬© Verlag Eugen Ulmer KG, Stuttgart.</t>
  </si>
  <si>
    <t>210-217</t>
  </si>
  <si>
    <t>European Journal of Horticultural Science</t>
  </si>
  <si>
    <t>60013551-60005027;60013551;60013551;60013551;60013551</t>
  </si>
  <si>
    <t>57248919400;35222319700;36545901300;7202793968;12763048500</t>
  </si>
  <si>
    <t>Li, W.;Sui, L.;Gao, L. H.;Ren, H. Z.;Zhang, Z. X.</t>
  </si>
  <si>
    <t>Beijing;Guiyang</t>
  </si>
  <si>
    <t>China Agricultural University;Guizhou University</t>
  </si>
  <si>
    <t>60013551;60005027</t>
  </si>
  <si>
    <t>Effect of rapid dehydration on photosynthetic and fluorescent properties of cucumber leaves detached from low light treated seedlings</t>
  </si>
  <si>
    <t>2-s2.0-70350133413</t>
  </si>
  <si>
    <t>['¬© 2009', 'zeaxanthin results', 'whereas substitution', 'whereas mutations', 'upon mutations', 'thus suggesting', 'third helix', 'strong interaction', 'spectroscopic properties', 'site l2', 'results provide', 'resolved spectroscopy', 'region corresponds', 'protein complex', 'protects plants', 'photosystem ii', 'photosystem appear', 'neighboring chlorophyll', 'molecular biology', 'molecular basis', 'located closer', 'land plants', 'l2 site', 'l1 site', 'isolated cp24', 'harvesting complexes', 'functional architecture', 'dependent quenching', 'chlorophylls 613', 'chlorophylls 611', 'american society', 'acomprehensive picture']</t>
  </si>
  <si>
    <t>CP24 is a minor antenna complex of Photosystem II, which is specific for land plants. It has been proposed that this complex is involved in the process of excess energy dissipation, which protects plants from photodamage in high light conditions. Here, we have investigated the functional architecture of the complex, integrating mutation analysis with time-resolved spectroscopy. Acomprehensive picture is obtained about the nature, the spectroscopic properties, and the role in the quenching in solution of the pigments in the individual binding sites. The lowest energy absorption band in the chlorophyll a region corresponds to chlorophylls 611/612, and it is not the site of quenching in CP24. Chlorophylls 613 and 614, which are present in the major lightharvesting complex of Photosystem appear to be absent in CP24. In contrast to all other light-harvesting complexes, CP24 is stable when the L1 carotenoid binding site is empty and upon mutations in the third helix, whereas mutations in the first helix strongly affect the folding/ stability of the pigment-protein complex. The absence of lutein in L1 site does not have any effect on the quenching, whereas substitution of violaxanthin in the L2 site with lutein or zeaxanthin results in a complex with enhanced quenched fluorescence. Triplet-minus-singlet measurements indicate that zeaxanthin and lutein in site L2 are located closer to chlorophylls than violaxanthin, thus suggesting that they can act as direct quenchers via a strong interaction with a neighboring chlorophyll. The results provide the molecular basis for the zeaxanthin-dependent quenching in isolated CP24. ¬© 2009 by The American Society for Biochemistry and Molecular Biology, Inc.</t>
  </si>
  <si>
    <t>29536-29546</t>
  </si>
  <si>
    <t>60085410;60085410;60102127;60085410</t>
  </si>
  <si>
    <t>21741407300;25030781700;57218181406;7005812451</t>
  </si>
  <si>
    <t>Passarini, Francesca;Wientjes, Emilie;Hienerwadel, Rainer;Croce, Roberta</t>
  </si>
  <si>
    <t>France;Netherlands</t>
  </si>
  <si>
    <t>Marseille;Groningen</t>
  </si>
  <si>
    <t>Aix Marseille Universit√©;University of Groningen, Groningen Biomolecular Sciences and Biotechnology Institute (GBB)</t>
  </si>
  <si>
    <t>60102127;60085410</t>
  </si>
  <si>
    <t>Passarini F.</t>
  </si>
  <si>
    <t>Molecular basis of light harvesting and photoprotection in CP24: Unique features of the most recent antenna complex</t>
  </si>
  <si>
    <t>10.1074/jbc.M109.036376</t>
  </si>
  <si>
    <t>2-s2.0-70350350038</t>
  </si>
  <si>
    <t>['simulation results', 'impedance bandwidth', 'high front', 'centre frequency', 'back ratio', 'array elements', '27db sll']</t>
  </si>
  <si>
    <t>Endfire | Low sidelobe | Microstrip array | Series fed | Wideband</t>
  </si>
  <si>
    <t>A linear endfire wideband series fed double-dipole antenna array with low sidelobe level, SLL, and high front to back ratio, F/B, is proposed. The array can provide -27dB SLL at centre frequency of 16.26GHz, 20dB SLL bandwidth of 9.2%, 22dB F/B and 14.6% impedance bandwidth. By extending, in between the array elements, comb like linear tapered narrow strips from the finite ground plane of the structure, SLL of the basic array improves to -32dB, the 20dB SLL bandwidth become 12.1% while the F/B and impedance bandwidth remains the same as before. To verify the accuracy of the simulation results, both of the arrays are fabricated and tested. ¬© IEICE 2009.</t>
  </si>
  <si>
    <t>1462-1468</t>
  </si>
  <si>
    <t>35108850200;15059968600</t>
  </si>
  <si>
    <t>Bayderkhani, R.;Hassani, H. R.</t>
  </si>
  <si>
    <t>Bayderkhani R.</t>
  </si>
  <si>
    <t>Low sidelobe wideband series fed double dipole microstrip antenna array</t>
  </si>
  <si>
    <t>10.1587/elex.6.1462</t>
  </si>
  <si>
    <t>2-s2.0-70350530506</t>
  </si>
  <si>
    <t>['three elements', 'measurement time', 'helps save', 'gtem cell', 'calibration factors', 'anechoic chamber']</t>
  </si>
  <si>
    <t>Calibration factor | Electric field probe | GTEM cell | Reference antenna method</t>
  </si>
  <si>
    <t>Calibration of electric field probes in a GTEM cell is carried out using the reference antenna method. To determine the effectiveness of the calibration, we compared our results with those of calibration in an anechoic chamber from 1 to 6GHz. Each electric field probe had three elements, one of which was used to calibrate the other two. The calibration factors in the GTEM cell agree well with those in the anechoic chamber. Therefore, the GTEM cell is as effective as the anechoic chamber for calibrating electric field probes with the same type of probe and helps save more measurement time and effort. ¬© IEICE 2009.</t>
  </si>
  <si>
    <t>1469-1475</t>
  </si>
  <si>
    <t>60032325;60032325;60032325;60032325</t>
  </si>
  <si>
    <t>26434930000;7005911217;55615157900;35230437500</t>
  </si>
  <si>
    <t>Wu, Ifong;Ishigami, Shinobu;Gotoh, Kaoru;Matsumoto, Yasushi</t>
  </si>
  <si>
    <t>Wu I.</t>
  </si>
  <si>
    <t>Calibration of electric field probes in GTEM cell using reference antenna method</t>
  </si>
  <si>
    <t>10.1587/elex.6.1469</t>
  </si>
  <si>
    <t>2-s2.0-70350530507</t>
  </si>
  <si>
    <t>['¬© 2009', 'transformable space', 'technological effects', 'space reflector', 'space constructions', 'space antenna', 'russian program', 'russian ),', 'radial directions', 'qualified variant', 'professor e', 'novelty consists', 'new engineering', 'main levers', 'long time', 'lively interest', 'like manner', 'joint georgian', 'ground structures', 'georgian institute', 'folded along', 'esa adopted', 'central hinge', 'asymmetrical arrangement', 'arranged asymmetrically', 'adjacent sections', '1995 ).']</t>
  </si>
  <si>
    <t>Central interface | Deployable reflector | Radial rib | Supporting ring | Transformation</t>
  </si>
  <si>
    <t>Despite that theoretical, design and experimental studies connected with the creation of large deployable antenna reflectors have already been carried out for quite a long time, this area still remains of lively interest and has good application prospects. An example is the program of the European Space Agency (ESA) on the creation of a qualified variant of a 15 m deployable space offset reflector. It should be said that by the time the ESA adopted a decision on the implementation of this program, a deployable space reflector 7 m in diameter had already been created in Georgia and, in 1999, this space reflector was successfully tested aboard the orbital station Mir according to the joint Georgian-Russian program. Georgian Institute for Space Constructions, continues developing new design principles for large space deployable systems (Transformable Space and Ground Structures (in Russian), A Monograph, Georgia-Germany-Liechtenstein, 1995). In the paper we describe the invention of an absolutely new design of a space antenna for symmetric and nonsymmetric radio telescopes, which has been developed by the team of Georgian designers headed by Professor E. Medzmariashvili. The novelty consists in that new engineering and technological effects we obtained by synthesis of ring-shaped and ribumbrella type systems. In particular, the central hinge that connects the main levers of the pantograph is arranged asymmetrically. As a result of this asymmetrical arrangement, during deployment the consoles (folded along the package longitudinal axis and connecting the adjacent sections) move in radial directions from the center to the periphery and, simultaneously, deploy in an umbrella-like manner. ¬© 2009.</t>
  </si>
  <si>
    <t>Space Communications</t>
  </si>
  <si>
    <t>100702125;100702125;100702125;100702125;100702125;100702125;100702125;100702125;100702125;100702125</t>
  </si>
  <si>
    <t>6507100164;9732983300;9736085000;9737239000;9736852400;9737603800;15729841900;15729750500;35099109200;35098584400</t>
  </si>
  <si>
    <t>Medzmariashvili, E.;Tserodze, Sh;Gogilashvili, V.;Sarchimelia, A.;Chkhikvadze, K.;Siradze, N.;Tsignadze, N.;Sanikidze, M.;Nikoladze, M.;Datunashvili, G.</t>
  </si>
  <si>
    <t>Georgia</t>
  </si>
  <si>
    <t>Tbilisi</t>
  </si>
  <si>
    <t>Georgian Institute for Space Constructions</t>
  </si>
  <si>
    <t>Medzmariashvili E.</t>
  </si>
  <si>
    <t>New variant of the deployable ring-shaped space antenna reflector</t>
  </si>
  <si>
    <t>10.3233/SC-2009-0351</t>
  </si>
  <si>
    <t>2-s2.0-70350161626</t>
  </si>
  <si>
    <t>['selected zones', 'range adaptability', 'radiating dipoles', 'predefined requirements', 'phase shifts', 'optimum solution', 'optimum configuration', 'modeled distribution', 'linear phased', 'inverse problem', 'exact solution', 'continuous model', 'configuration guarantees', 'array system', 'analyzed theoretically']</t>
  </si>
  <si>
    <t>Antenna design | Beamforming | Dipoles | Electromagnetic radiation</t>
  </si>
  <si>
    <t>The electromagnetic power generated by a linear phased-array system of radiating dipoles is analyzed theoretically. We introduce the concept of forced phase shift for any pair of dipoles, thus enabling wide-range adaptability of the antenna beam pattcrn. The exact solution of the electromagnetic power results in a set of formulae that can be used to solve the inverse problem of determining the optimum configuration of the phase shifts. Such a configuration guarantees that a modeled distribution of the radiating powers coincides with the predefined requirements as well as possible. Discretization of the continuous model is adopted so the optimum solution can be found for selected zones in the vicinity of the source of radiation.</t>
  </si>
  <si>
    <t>49-53</t>
  </si>
  <si>
    <t>60010330;60033252</t>
  </si>
  <si>
    <t>57189334909;35306297300</t>
  </si>
  <si>
    <t>Kocifaj, Miroslav;Videen, Gorden</t>
  </si>
  <si>
    <t>United States;Slovakia</t>
  </si>
  <si>
    <t>Adelphi;Bratislava</t>
  </si>
  <si>
    <t>U.S. Army Research Laboratory;Slovak Academy of Sciences</t>
  </si>
  <si>
    <t>60033252;60010330</t>
  </si>
  <si>
    <t>Kocifaj M.</t>
  </si>
  <si>
    <t>Antenna design via inverse beamforming</t>
  </si>
  <si>
    <t>2-s2.0-70350172993</t>
  </si>
  <si>
    <t>['¬© 2009', 'significantly influenced', 'optical antenna', 'nanoplasmonic structure', 'mainly defined', 'inversely proportional', 'enhancing structure', 'dimensional systems', 'dimensional system', 'carbon nanotubes', '10th power']</t>
  </si>
  <si>
    <t>We develop a theory of near-field Raman enhancement in one-dimensional systems, and report supporting experimental results for carbon nanotubes. The enhancement is established by a laser-irradiated nanoplasmonic structure acting as an optical antenna. The near-field Raman intensity is inversely proportional to the 10th power of the separation between the enhancing structure and the one-dimensional system. Experimental data obtained from single-wall carbon nanotubes indicate that the Raman enhancement process is not significantly influenced by the specific phonon eigenvector, and is mainly defined by the properties of the nanoplasmonic structure. ¬© 2009 The American Physical Society.</t>
  </si>
  <si>
    <t>60011253;60030074;60017563;60017563;60028717;60011253</t>
  </si>
  <si>
    <t>6602214392;7006857657;6507268687;6603060525;55308896200;7102440167</t>
  </si>
  <si>
    <t>Can√ßado, L. G.;Jorio, A.;Ismach, A.;Joselevich, E.;Hartschuh, A.;Novotny, L.</t>
  </si>
  <si>
    <t>Brazil;Germany;Israel;United States</t>
  </si>
  <si>
    <t>Belo Horizonte;Munich;Rehovot;Rochester</t>
  </si>
  <si>
    <t>Universidade Federal de Minas Gerais;Ludwig-Maximilians-Universit√§t M√ºnchen;Weizmann Institute of Science Israel;University of Rochester Institute of Optics</t>
  </si>
  <si>
    <t>60030074;60028717;60017563;60011253</t>
  </si>
  <si>
    <t>Can√ßado L.</t>
  </si>
  <si>
    <t>Mechanism of near-field raman enhancement in one-dimensional systems</t>
  </si>
  <si>
    <t>10.1103/PhysRevLett.103.186101</t>
  </si>
  <si>
    <t>2-s2.0-70350501897</t>
  </si>
  <si>
    <t>['utilize linear', 'recent efforts', 'proposed algorithm', 'neighboring devices', 'nearby devices', 'mac layer', 'layer neighbor', 'ghz spectrum', 'ghz networks', 'efficiently using', 'discovery algorithm', 'directional antennas', 'directional 60', 'direct path', 'different responses', 'cyclic scanning', 'circular polarization', 'analyzed based', 'adapt high']</t>
  </si>
  <si>
    <t>60-GHz communications | Directional antennas | Neighbor discovery | Polarization</t>
  </si>
  <si>
    <t>Directional antennas are preferred for efficient wireless communications in the 60-GHz spectrum. Recent efforts to adapt high-data-rate medium access control (MAC) protocols from standards that are designed for operation in the lower frequency bands face challenges in acquiring the location of nearby devices in a network. In this paper, we propose a cross-layer neighbor-discovery algorithm for directional 60-GHz networks to assist the MAC layer in efficiently using the directional antennas. We utilize linear and circular polarization and their different responses to reflection to synchronize the transmitter and the receiver. This difference in response is used to determine if there is a direct path between the transmitter and the receiver. Based on this knowledge, the direction of the neighboring devices is determined through a cyclic scanning. The proposed algorithm is analyzed based on the usage models defined in the standard for 60-GHz networks. ¬© 2009 IEEE.</t>
  </si>
  <si>
    <t>4598-4604</t>
  </si>
  <si>
    <t>23567336900;57203772400</t>
  </si>
  <si>
    <t>Yildirim, Ferhat;Liu, Huaping</t>
  </si>
  <si>
    <t>Yildirim F.</t>
  </si>
  <si>
    <t>A cross-layer neighbor-discovery algorithm for directional 60-GHz networks</t>
  </si>
  <si>
    <t>10.1109/TVT.2009.2022532</t>
  </si>
  <si>
    <t>2-s2.0-70350214267</t>
  </si>
  <si>
    <t>['weather effect', 'wave propagation', 'ultrahigh frequency', 'tropical forest', 'theoretical models', 'static antennas', 'paper investigates', 'paper focuses', 'often encountered', 'high frequency', 'either wind', 'dynamic property', 'combined effect']</t>
  </si>
  <si>
    <t>Forest | Propagation | Ultrahigh frequency (UHF) and weather | Very high frequency (VHF)</t>
  </si>
  <si>
    <t>This paper investigates the dynamic property of a tropical forested channel due to the weather effect on very high frequency (VHF) and ultrahigh frequency (UHF) radio-wave propagation. In this paper, continuous-wave (CW) envelope fading waveforms are recorded over a period of 50 s with static antennas. This paper focuses on the analysis of the combined effect of wind and rain, which is often encountered in a tropical forest. The induced temporal effects are discussed and compared with theoretical models. It is found that the distribution of temporal fading components resembles a Rician distribution function. Its Rician K factor gradually decreases as the strength of either wind or rain increases due to the movement of the forest components.¬© 2009 IEEE.</t>
  </si>
  <si>
    <t>4023-4030</t>
  </si>
  <si>
    <t>The effects of tropical weather on radio-wave propagation over foliage channel</t>
  </si>
  <si>
    <t>10.1109/TVT.2009.2021480</t>
  </si>
  <si>
    <t>2-s2.0-70350217245</t>
  </si>
  <si>
    <t>['zero forcing', 'video streaming', 'techniques correspond', 'services targeted', 'resource sharing', 'relaying networks', 'relay stations', 'reasonable tradeoff', 'paper deals', 'noise ratio', 'multicast transmission', 'multicast services', 'multicast case', 'mobile television', 'mmse ),', 'known algorithms', 'intergroup interference', 'improve performance', 'computational complexity', 'beamforming algorithms', 'appears due']</t>
  </si>
  <si>
    <t>Multicast transmission | Spatial division multiple access (SDMA) | Transmit beamforming</t>
  </si>
  <si>
    <t>In the context of next-generation wireless systems, it is expected that services targeted at mass content distribution will become widely popular. Multicast services, such as audio/video streaming and mobile television, have the characteristic that the same information has to be transmitted to a group of recipients, which may include user terminals as well as relay stations, in the case of relaying networks. This paper deals with the problem of multigroup multicast beamforming for multiantenna wireless cellular networks, which assumes that multiple multicast groups can share the same resource. The intergroup interference, which appears due to the resource sharing, needs to be suppressed by the beamforming algorithms. In this paper, new linear transmit beamforming techniques are proposed, which aim to provide a reasonable tradeoff between performance and computational complexity. These techniques correspond to extensions of known algorithms, such as zero forcing (ZF), minimum mean square error (MMSE), and signal-to-interference-plus-noise ratio (SINR) balancing, to the multicast case. Furthermore, new "multicast-aware" techniques that take into account the peculiarities of multicast transmission are proposed to improve performance. To provide the necessary mathematical framework for the analysis, a novel general multigroup multicast system model is proposed as well. ¬© 2009 IEEE.</t>
  </si>
  <si>
    <t>4353-4367</t>
  </si>
  <si>
    <t>60011226-60020457;60011226</t>
  </si>
  <si>
    <t>7006716385;16417076700</t>
  </si>
  <si>
    <t>Silva, Yuri C.B.;Klein, Anja</t>
  </si>
  <si>
    <t>Brazil;Germany</t>
  </si>
  <si>
    <t>Fortaleza;Darmstadt</t>
  </si>
  <si>
    <t>Universidade Federal do Cear√°;Technische Universit√§t Darmstadt</t>
  </si>
  <si>
    <t>60020457;60011226</t>
  </si>
  <si>
    <t>Silva Y.</t>
  </si>
  <si>
    <t>Linear transmit beamforming techniques for the multigroup multicast scenario</t>
  </si>
  <si>
    <t>10.1109/TVT.2009.2021603</t>
  </si>
  <si>
    <t>2-s2.0-70350218589</t>
  </si>
  <si>
    <t>['received signal', 'multicarrier code', 'large number', 'invariance property', 'invariance estimation', 'impinging waves', 'esprit algorithm', 'doas compared', 'doa estimation', 'division multiple', 'data model', 'antenna array']</t>
  </si>
  <si>
    <t>Antenna array | Direction-of-arrival (DOA) estimation | Estimation of signal parameters via rotational invariance techniques (ESPRIT) | Multi-invariance | Multicarrier code-division multiple access (MC-CDMA)</t>
  </si>
  <si>
    <t>In this paper, we address the problem of direction-of-arrival (DOA) estimation for a multicarrier code-division multiple-access (MC-CDMA) system with an antenna array. We reconstruct the received signal to form a data model with a multi-invariance property, and then, a multi-invariance estimation of signal parameters via rotational invariance technique (ESPRIT) algorithm for DOA estimation is proposed. This algorithm has improved DOA estimation performance and identified more DOAs compared with an ESPRIT algorithm. Moreover, our algorithm enables DOA estimation of a large number of impinging waves. Simulation results illustrate the performance of this algorithm. ¬© 2009 IEEE.</t>
  </si>
  <si>
    <t>4686-4690</t>
  </si>
  <si>
    <t>Multi-invariance ESPRIT-based blind DOA estimation for MC-CDMA with an antenna array</t>
  </si>
  <si>
    <t>10.1109/TVT.2009.2020596</t>
  </si>
  <si>
    <t>2-s2.0-70350225333</t>
  </si>
  <si>
    <t>['various system', 'two models', 'rake receivers', 'phase asynchronism', 'paper studies', 'obtain formulas', 'noise ratio', 'new closed', 'interfering signals', 'instantaneous powers', 'form expressions', 'combined signal', 'cochannel interference', 'channel parameters', 'case study', 'arbitrary statistics']</t>
  </si>
  <si>
    <t>Cochannel interference | Frequency-selective fading | Maximal ratio combining (MRC) | Performance analysis | Rake receiver | Spatial receive diversity</t>
  </si>
  <si>
    <t>This paper studies the performance of Rake receivers with maximal ratio combining (MRC) in the presence of cochannel interference over slowly varying frequency-selective fading channels with combined spatial receive antenna diversity and temporal multipath diversity. Two models for the instantaneous powers of the residual multipath components and the resolved cochannel interfering signals, which represent the overall interfering signals, are employed. The first model considers the phase asynchronism between the desired signal replicas and interfering signals, whereas the second model assumes that the instantaneous powers of interfering signals incoherently add up. The desired signal replicas and interfering signals are assumed to experience statistically independent Rayleigh fading processes with arbitrary statistics. For the system model previously described, new closed-form expressions for the probability density function (pdf) of the combined signal-to-interference-plus-noise ratio (SINR) are derived. These expressions are then used to obtain formulas for various performance measures. The case study under consideration and the corresponding derived expressions for the statistical measures generalize many previous results and can usefully be employed to investigate the impact of various system and channel parameters on the performance of Rake receivers with MRC in the presence of cochannel interference. ¬© 2009 IEEE.</t>
  </si>
  <si>
    <t>4329-4341</t>
  </si>
  <si>
    <t>Radaydeh, Redha Mahmoud</t>
  </si>
  <si>
    <t>MRC in the presence of asynchronous cochannel interference over frequency-selective Rayleigh fading channels</t>
  </si>
  <si>
    <t>10.1109/TVT.2009.2022654</t>
  </si>
  <si>
    <t>2-s2.0-70350225341</t>
  </si>
  <si>
    <t>['transmission domain', 'physical layer', 'paper proposes', 'orthogonal frequency', 'noise ratio', 'mathematical analyses', 'interference mitigation', 'interantenna interference', 'iai ).', 'hybrid automatic', 'division multiplexing', 'desired signals', 'basic principle']</t>
  </si>
  <si>
    <t>Hybrid automatic repeat request (HARQ) | Interference cancellation | Multiple-input-multiple-output (MIMO) orthogonal frequency-division multiplexing (OFDM)</t>
  </si>
  <si>
    <t>Based on the basic principle of spread spectrum systems, this paper proposes a hybrid automatic-repeat-request (HARQ) scheme with interference mitigation for multiple-input-multiple-output (MIMO) orthogonal frequency-division multiplexing (OFDM) systems. The proposed hybrid media access control (MAC) and physical layer (PHY) design orthogonally spreads signals in the transmission domain to separate the desired signals from interferences. It not only improves the signal-to-noise ratio (SNR) but also suppresses intercarrier interference (ICI) and interantenna interference (IAI). Almost without increasing complexity, mathematical analyses and numerical simulations show that the proposed scheme outperforms the conventional Chase combining HARQ. ¬© 2009 IEEE.</t>
  </si>
  <si>
    <t>4645-4649</t>
  </si>
  <si>
    <t>60022847;60012392;60022847;60012392;60012392</t>
  </si>
  <si>
    <t>7103278524;24822121400;8410390200;7405570951;7403692642</t>
  </si>
  <si>
    <t>Juang, Rong Terng;Lin, Kun Yi;Ting, Pangan;Lin, Hsin Piao;Lin, Ding Bing</t>
  </si>
  <si>
    <t>Hsinchu;Taipei</t>
  </si>
  <si>
    <t>Industrial Technology Research Institute of Taiwan;National Taipei University of Technology</t>
  </si>
  <si>
    <t>60022847;60012392</t>
  </si>
  <si>
    <t>Juang R.</t>
  </si>
  <si>
    <t>Enhanced chase combining HARQ with ICI and IAI mitigation for MIMO-OFDM systems</t>
  </si>
  <si>
    <t>10.1109/TVT.2009.2020597</t>
  </si>
  <si>
    <t>2-s2.0-70350228270</t>
  </si>
  <si>
    <t>['uplink scenario', 'uncoded schemes', 'time receiver', 'time mpf', 'successive df', 'simulation results', 'sequence code', 'proposed space', 'perfect feedback', 'parallel df', 'novel space', 'novel scheme', 'noise ratio', 'mmse achieved', 'linear receivers', 'jointly estimate', 'interference cancellation', 'feedback filters', 'existing schemes', 'error propagation', 'employs multiple', 'diversity configurations', 'df ),', 'detection scheme', 'deleterious effects', 'decision feedback', 'automatically switch', 'also derive', 'also considered']</t>
  </si>
  <si>
    <t>Antenna arrays | Decision feedback (DF) | Direct-sequence code-division multiple access (DS-CDMA) | Interference suppression | Multiuser detection</t>
  </si>
  <si>
    <t>In this paper, we propose a novel space-time minimum mean square error (MMSE) decision feedback (DF) detection scheme for direct-sequence code-division multiple access (DS-CDMA) systems with multiple receive antennas, which employs multiple-parallel-feedback (MPF) branches for interference cancellation. The proposed space-time receiver is then further combined with cascaded DF stages to mitigate the deleterious effects of error propagation for uncoded schemes. To adjust the parameters of the receiver, we also present modified adaptive stochastic gradient (SG) and recursive least squares (RLS) algorithms that automatically switch to the best-available interference cancellation feedback branch and jointly estimate the feedforward and feedback filters. The performance of the system with beamforming and diversity configurations is also considered. Simulation results for an uplink scenario with uncoded systems show that the proposed space-time MPF-DF detector outperforms existing schemes such as linear, parallel DF (P-DF), and successive DF (S-DF) receivers in terms of bit error rate (BER) and achieves a substantial capacity increase in terms of the number of users, compared with the existing schemes. We also derive the expressions for MMSE achieved by the analyzed DF structures, including the novel scheme, with imperfect and perfect feedback and expressions of signal-to-interference-plus-noise ratio (SINR) for the beamforming and diversity configurations with linear receivers. ¬© 2009 IEEE.</t>
  </si>
  <si>
    <t>4129-4140</t>
  </si>
  <si>
    <t>60016418;60016418</t>
  </si>
  <si>
    <t>35228626500;57203253563</t>
  </si>
  <si>
    <t>Cai, Yunlong;de Lamare, Rodrigo C.</t>
  </si>
  <si>
    <t>Space-time adaptive MMSE multiuser decision feedback detectors with multiple-feedback interference cancellation for CDMA systems</t>
  </si>
  <si>
    <t>10.1109/TVT.2009.2022830</t>
  </si>
  <si>
    <t>2-s2.0-70350230013</t>
  </si>
  <si>
    <t>IST-2005-33742</t>
  </si>
  <si>
    <t>['well modeled', 'temporal fading', 'temporal coherence', 'strongly anticorrelated', 'results achieved', 'receive distance', 'pedestrian radio', 'path loss', 'paper describes', 'multipath dispersion', 'forested areas', 'experimental results', 'delay spread', 'cellphone signals', 'average values', 'also analyzed', '9 ghz', '157deg ;.', '120 ns']</t>
  </si>
  <si>
    <t>Localization | Radio propagation | Ricean fading</t>
  </si>
  <si>
    <t>This paper describes the results achieved by an experimental campaign whose goal was to characterize the directional propagation channel at 1.9 GHz in forested areas for moderate antenna heights. These experimental results are useful in the context of pedestrian radio-localization systems relying on cellphone signals. Wideband experimental results, which are recorded with transmit-to-receive distances ranging from 40 to 110 m, indicate that the path loss is well modeled by ITU-R Recommendation 833-4. The temporal fading and multipath dispersion are also analyzed. The delay spread, which ranges from 60 to 120 ns, is strongly anticorrelated with the temporal coherence and increases with transmit-to-receive distance. The azimuth spread remains limited, with average values of about 157deg;. ¬© 2009 IEEE.</t>
  </si>
  <si>
    <t>4031-4035</t>
  </si>
  <si>
    <t>7004104722;25929481200;6603820262</t>
  </si>
  <si>
    <t>Oestges, Claude;Montenegro Villacieros, Bel√©n;Vanhoenacker-Janvier, Danielle</t>
  </si>
  <si>
    <t>Oestges C.</t>
  </si>
  <si>
    <t>Radio channel characterization for moderate antenna heights in forest areas</t>
  </si>
  <si>
    <t>10.1109/TVT.2009.2024947</t>
  </si>
  <si>
    <t>2-s2.0-70350233213</t>
  </si>
  <si>
    <t>['windblown trees', 'wind conditions', 'well characterized', 'suburban macrocells', 'strong influence', 'standard deviation', 'simple model', 'simple function', 'ricean k', 'ricean distribution', 'probability distribution', 'order statistics', 'moving objects', 'important implications', 'ghz experiments', 'find k', 'fading follows', 'fading due', 'could construct', 'completely described', 'collective database', 'antenna height', 'antenna beamwidth', '8 db']</t>
  </si>
  <si>
    <t>Fading | Fixed wireless channels | K-factors | Multipoint communication | Ricean distribution</t>
  </si>
  <si>
    <t>Fixed wireless channels in suburban macrocells are subject to fading due to scattering by moving objects such as windblown trees and foliage in the environment. When, as is often the case, the fading follows a Ricean distribution, the first-order statistics of fading are completely described by the corresponding average path gain and Ricean K-factor. Because such fading has important implications for the design of both narrow-band and wideband multipoint communication systems that are deployed in such environments, it must be well characterized. We conducted a set of 1.9-GHz experiments in suburban macrocell environments to generate a collective database from which we could construct a simple model for the probability distribution of K as experienced by fixed wireless users. Specifically, we find K to be lognormal, with the median being a simple function of season, antenna height, antenna beamwidth, and distance and with a standard deviation of 8 dB. We also present plausible physical arguments to explain these observations, elaborate on the variability of K with time, frequency, and location, and show the strong influence of wind conditions on K. ¬© 2009 IEEE.</t>
  </si>
  <si>
    <t>4000-4012</t>
  </si>
  <si>
    <t>60120109;60008383;60110605;60010365</t>
  </si>
  <si>
    <t>7004878411;6602719513;7003706051;7006699061</t>
  </si>
  <si>
    <t>Greenstein, Larry J.;Ghassemzadeh, Saeed S.;Erceg, Vinko;Michelson, David G.</t>
  </si>
  <si>
    <t>Greenstein L.</t>
  </si>
  <si>
    <t>Ricean K-factors in narrow-band fixed wireless channels: Theory, experiments, and statistical models</t>
  </si>
  <si>
    <t>10.1109/TVT.2009.2018549</t>
  </si>
  <si>
    <t>2-s2.0-70350233214</t>
  </si>
  <si>
    <t>['thoroughly investigated', 'service offered', 'receiving antennas', 'radio spectrum', 'quadratic form', 'particular cases', 'numerical examples', 'mutual information', 'mimo channels', 'mgf formula', 'mathematical formalism', 'interference term', 'generating function', 'form expression', 'first derive', 'exact expression', 'exact closed', 'double check', 'difficulty arises', 'desired user', 'cochannel interferers', 'cochannel interference', 'channel information', 'cellular systems', 'analytical results']</t>
  </si>
  <si>
    <t>Capacity | Cochannel interference | Correlation | Multiple input-multiple output (MIMO)</t>
  </si>
  <si>
    <t>In cellular systems, multiple users share the same radio spectrum, which leads to cochannel interference. Cochannel interference ultimately limits the quality of service offered to the users. At the moment, general capacity analysis for multiple-input-mutiple-output (MIMO) correlated Rayleigh fading channels in the presence of correlated Rayleigh cochannel interference is not available in the literature, although its counterpart without cochannel interference has been thoroughly investigated. The difficulty arises from the quadratic form of the interference term. In this paper, based on the theory of matrix variate distribution, we investigate the capacity of MIMO Rayleigh fading channels with Rayleigh cochannel interference. We assume that perfect channel information is available to the receiver, but the transmitter has no channel information. We focus on the case when signals for the desired user and cochannel interferers are correlated at receiving antennas. We first derive an exact closed-form expression of the moment-generating function (MGF) of mutual information of MIMO channels with interference. Then, we further obtain an exact expression of the MIMO ergodic capacity with the MGF formula of mutual information. As a double check, these analytical results are validated by Monte Carlo simulations, and as an illustration of the mathematical formalism, numerical examples for particular cases of interest are plotted and discussed. ¬© 2009 IEEE.</t>
  </si>
  <si>
    <t>4398-4405</t>
  </si>
  <si>
    <t>60029322-60005244;60029322-60005244</t>
  </si>
  <si>
    <t>56027276800;15754852700</t>
  </si>
  <si>
    <t>Wang, Ying;Yue, Dian Wu</t>
  </si>
  <si>
    <t>Dalian;Nanjing</t>
  </si>
  <si>
    <t>Dalian Maritime University;Southeast University</t>
  </si>
  <si>
    <t>60029322;60005244</t>
  </si>
  <si>
    <t>Capacity of MIMO Rayleigh fading channels in the presence of interference and receive correlation</t>
  </si>
  <si>
    <t>10.1109/TVT.2009.2021840</t>
  </si>
  <si>
    <t>2-s2.0-70350234526</t>
  </si>
  <si>
    <t>['squared error', 'simulation results', 'receiver antennas', 'proposed pilot', 'proposed channel', 'preamble structure', 'pilot sequence', 'paper proposes', 'mse ),', 'lower mean', 'jointly estimate', 'joint channel', 'interfering channels', 'improved performance', 'ieee 802', 'frequency response', 'following assumptions', 'estimation method', 'enables us', 'division multiplexing', 'dc detectors', 'dc ),', 'cochannel interference', 'channel estimation', 'cellular systems', 'bss );', 'analytical expressions', 'also provided', '1 pilots']</t>
  </si>
  <si>
    <t>Cellular orthogonal frequency-division multiplexing (OFDM) | Cochannel interference (CCI) | Estimation of signal parameters using rotational invariance method (ESPRIT) | IEEE 802.16d/e | Joint channel estimation | Parametric channel estimation</t>
  </si>
  <si>
    <t>This paper proposes a joint channel-estimation method for the desired and interfering channels for cell edge users in reuse-1 orthogonal frequency-division multiplexing (OFDM) cellular systems. The following assumptions are made in proposing the algorithm: 1) The desired and interferer's channel multipath delays do not overlap; 2) the same pilot sequence is sent from the desired and interfering base stations (BSs); and 3) reuse-3 preamble symbols, as in the preamble structure in IEEE 802.16d/e (Wimax) systems, are used to obtain initial channel estimates without interference. If we make these assumptions, then it is possible to estimate the desired and interfering channels, even with reuse-1 pilots. The proposed pilot-based channel estimation technique exploits the delay subspace structure to reduce the impact of cochannel interference (CCI) on channel estimation. Delay subspace refers to the set of basis vectors spanning the frequency response of the desired and interfering multipath channels. This enables us to jointly estimate and track the desired and interfering channels with a lower mean-squared error (MSE), when compared with the conventional modified least-squares (mLS) technique, which ignores the structure of interference. The significance of accurate channel estimates in symbol detection schemes is demonstrated for systems employing two or more receiver antennas. The proposed channel estimator significantly improves the performance of symbol-detection schemes based on either interference nulling combiner (INC) or minimum MSE diversity combiner (MMSE-DC), when compared with detection schemes using mLS-based channel estimates. Analytical expressions are derived for the MSE of the estimated multipath delays. Simulation results are also provided to show the improved performance for the proposed channel-estimation method compared with the mLS-based channel estimation method, when used in conjunction with INC and MMSE-DC detectors. ¬© 2009 IEEE.</t>
  </si>
  <si>
    <t>4342-4352</t>
  </si>
  <si>
    <t>60099660;60025757;60025757</t>
  </si>
  <si>
    <t>9276140400;6603357551;6603863682</t>
  </si>
  <si>
    <t>Raghavendra, M. R.;Bhashyam, S.;Giridhar, K.</t>
  </si>
  <si>
    <t>Gurugram;Chennai</t>
  </si>
  <si>
    <t>Motorola India Pvt Ltd;Indian Institute of Technology Madras</t>
  </si>
  <si>
    <t>60099660;60025757</t>
  </si>
  <si>
    <t>Raghavendra M.</t>
  </si>
  <si>
    <t>Interference rejection for parametric channel estimation in reuse-1 cellular OFDM systems</t>
  </si>
  <si>
    <t>10.1109/TVT.2009.2018088</t>
  </si>
  <si>
    <t>2-s2.0-70350238163</t>
  </si>
  <si>
    <t>['stomatal limitation', 'six days', 'significantly higher', 'reduce photoinhibition', 'rc ).', 'photosystem ii', 'midday depression', 'less obvious', 'glutamic acid', 'gas exchange', 'foliar application', 'fo ),', 'fm ),', 'findings suggest', 'energy capture', 'diurnal variations', 'dark adaptation', 'chlorophyll fluorescence', 'antenna pigments', 'absorbed photon', '1 glu']</t>
  </si>
  <si>
    <t>Apparent quantum yield | Carboxylation efficiency | Chlorophyll fluorescence | Maximum carboxylation velocity of Rubisco | Net photosynthetic rate | Stomatal conductance | Transpiration rate</t>
  </si>
  <si>
    <t>Diurnal variations of gas exchange and chlorophyll fluorescence (CF) parameters were measured in haw-thorn (Crataegus pinnatifida Bge.) six days after foliar application of L-glutamic acid (Glu) (0, 200, 400 and 800 mg L-1) that possibly affect flavonoids metabolite. The net photosynthetic rate (An), carboxylation efficiency (CE), maximum carboxylation velocity of Rubisco (Vcmax), chlorophyll (Chl) content and stomatal limitation (Ls) were higher in 800 mg L-1 exogenous glutamic acid treatment than in control. The application of 800 mg L-1 Glu always resulted in a higher An, particularly at noon. Although a midday depression in An occurred in all the treatments, the depression was less obvious in the 800 mg L-1 Glu treatment when compared to the control. The electron transport per active reaction centre (ET0/RC) was similar in all the treatments and the control, but the maximal fluorescence level (Fm), the maximal quantum yield of photosystem II (PSII) (Fv/Fm), the potential quantum yield of PSII (Fv/Fo), the maximal quantum yield of PSII after dark adaptation (Œ¶Po), as well as the probability that an absorbed photon will move an electron into the electron transport chain beyond QA (Œ¶Œµo) were significantly higher than the control with the application of 800 mg L-1 Glu. A 800 mg L-1 Glu application enhanced energy absorption per active reaction centre (ABS/RC) and energy trapping per active reaction centre (TR0/RC) of PSII, which, consequently, increased energy transformation and electron conversion efficiency and decreased energy dissipation per active reaction centre (DI0/RC). These findings suggest that the application of Glu could improve photosynthetic efficiency and the energy capture of antenna pigments for photochemical electron transport, as well as reduce photoinhibition. ¬© Verlag Eugen Ulmer KG, Stuttgart.</t>
  </si>
  <si>
    <t>204-209</t>
  </si>
  <si>
    <t>60002299;60002299-60019967;60002299;60002299;60002299;60002299;60002299;60019967</t>
  </si>
  <si>
    <t>55446023600;15849806500;55732949800;23089140900;55777620200;15829319700;55706564700;24347690100</t>
  </si>
  <si>
    <t>Lv, D. G.;Yu, C.;Yang, L.;Qin, S. J.;Ma, H. Y.;Du, G. D.;Liu, G. C.;Khanizadeh, S.</t>
  </si>
  <si>
    <t>Ottawa;Shenyang</t>
  </si>
  <si>
    <t>Agriculture et Agroalimentaire Canada;Shenyang Agricultural University</t>
  </si>
  <si>
    <t>60019967;60002299</t>
  </si>
  <si>
    <t>Lv D.</t>
  </si>
  <si>
    <t>Effects of foliar-applied L-glutamic acid on the diurnal variations of leaf gas exchange and chlorophyll fluorescence parameters in hawthorn (Crataegus pinnatifida Bge.)</t>
  </si>
  <si>
    <t>2-s2.0-70350244498</t>
  </si>
  <si>
    <t>['¬© 2009', 'ternary eu3', 'ternary complex', 'royal society', 'photophysical properties', 'novel organic', 'mesoporous materials', 'hpfnp ),', 'fully characterized', 'exchange reaction', 'covalently bonded', 'based network', '41 exhibits']</t>
  </si>
  <si>
    <t>A novel organic-inorganic mesoporous luminescent hybrid material was designed by linking a ternary Eu3+ complex to the functionalized hexagonal mesoporous MCM-41 with the modified Œ≤-diketone, 4,4,5,5,5-pentafluoro-1-(naphthalen-2-yl)pentane-1,3-dione (HPFNP), which contains a polyfluorinated alkyl group as well as the long conjugated naphthyl group. Œ≤-Diketone grafted to the coupling agent 3-(triethoxysilyl) propylisocyanate was used as the precursor for the preparation of mesoporous materials. MCM-41, consisting of ternary complex, Eu(PFNP-Si)3(bath) covalently bonded to the silica-based network, which was designated as Eu(PFNP-Si)3(bath)/MCM-41, was obtained by interacting europium nitrate, SiPFNP-Na and 4,7-diphenyl-1,10-phenanthroline (bath) into the mesoporous material via a ligand-exchange reaction. The synthesized luminescent hybrid material was fully characterized by various spectroscopic techniques, and its photophysical properties were investigated. Eu(PFNP-Si)3(bath)/ MCM-41 exhibits an efficient intramolecular energy transfer process from the silylated Œ≤-diketone to the central Eu3+, namely, the "antenna effect", which favoured highly luminescent behaviour in the modified hexagonal mesoporus silica. ¬© 2009 The Royal Society of Chemistry.</t>
  </si>
  <si>
    <t>7976-7983</t>
  </si>
  <si>
    <t>60075894;60075894;60075894</t>
  </si>
  <si>
    <t>15043593800;23396005400;55189318300</t>
  </si>
  <si>
    <t>Ambili Raj, D. B.;Biju, Silvanose;Reddy, M. L.P.</t>
  </si>
  <si>
    <t>Thiruvananthapuram</t>
  </si>
  <si>
    <t>National Institute for Interdisciplinary Science and Technology</t>
  </si>
  <si>
    <t>Ambili Raj D.</t>
  </si>
  <si>
    <t>Highly luminescent europium(iii) complexes containing organosilyl 4,4,5,5,5-pentafluoro-1-(naphthalen-2-yl)pentane-1,3-dionate ligands grafted on silica nanoparticles</t>
  </si>
  <si>
    <t>10.1039/b913786f</t>
  </si>
  <si>
    <t>2-s2.0-70350244709</t>
  </si>
  <si>
    <t>TPWRD-00338-2006</t>
  </si>
  <si>
    <t>['wavelet domains', 'two groups', 'thermovision instruments', 'specific features', 'service indices', 'results indicated', 'recognition techniques', 'proposed techniques', 'pollution deposit', 'paper proposes', 'operational state', 'online application', 'maintenance intervention', 'mainly related', 'lo √®', 'insulation structure', 'important results', 'diagnosis process', 'continuous increase', 'classification process', 'build classifiers', 'appropriate moment', 'aiming toward', 'acquire signals']</t>
  </si>
  <si>
    <t>High-voltage techniques | Pattern recognition | Pollution measurement</t>
  </si>
  <si>
    <t>Electrical utility companies are constantly seeking predictive techniques that indicate the appropriate moment for maintenance intervention, while aiming toward a continuous increase in service indices. This paper proposes the use of pattern-recognition techniques to build classifiers that diagnose the operational state of the insulation structure in an online application. Important results were achieved during the study, mainly related to the types of sensors and features that need to be applied during the diagnosis process. Ultrasound and current leakage sensors, very-high frequency antenna, and thermovision instruments were employed to acquire signals and images in order to construct recognition systems. A number of specific features were applied to verify their importance during the classification process. Features were obtained in the time, frequency, and wavelet domains. Two groups of pattern-recognition techniques were applied: linear (Fisher and Karhunen-Lo√®ve) and nonlinear (artificial neural network). The results indicated that pollution deposit can be evaluated by the proposed techniques, especially when a combination of sensors is employed. ¬© 2009 IEEE.</t>
  </si>
  <si>
    <t>1773-1780</t>
  </si>
  <si>
    <t>60031482;101465579;101465579;101465579</t>
  </si>
  <si>
    <t>24830046900;7202634615;7003301521;15922316900</t>
  </si>
  <si>
    <t>Bezerra, Jos√© Maur√≠cio de Barros;Lima, Antonio Marcus Nogueira;Deep, Gurdip Singh;da Costa, Edson Guedes</t>
  </si>
  <si>
    <t>Recife;Campina Grande</t>
  </si>
  <si>
    <t>Universidade Federal de Pernambuco;Campina Grande Federal University - UFCG</t>
  </si>
  <si>
    <t>60031482;101465579</t>
  </si>
  <si>
    <t>Bezerra J.</t>
  </si>
  <si>
    <t>An evaluation of alternative techniques for monitoring insulator pollution</t>
  </si>
  <si>
    <t>10.1109/TPWRD.2009.2016628</t>
  </si>
  <si>
    <t>2-s2.0-70350257620</t>
  </si>
  <si>
    <t>['whole space', 'used within', 'partial pattern', 'optimal angle', 'differential patterns', 'array plane']</t>
  </si>
  <si>
    <t>Peculiarities of formation of total and differential patterns of the traveling wave corner antenna arrays in the whole space of observation are investigated. The effects of increasing the side lobe levels of patterns in the directions, which do not coincide with the main observation planes are revealed and the conditions for their occurrence are studied. It is demonstrated that in order to calculate the optimal angle between the sub-arrays, which provides for the maximal directivity gain the partial pattern can be used within the array plane. ¬© 2009 Begell House, Inc.</t>
  </si>
  <si>
    <t>1045-1057</t>
  </si>
  <si>
    <t>60027251;60027251</t>
  </si>
  <si>
    <t>7003374031;14023999900</t>
  </si>
  <si>
    <t>Gorobets, N. N.;Dakhov, V. M.</t>
  </si>
  <si>
    <t>V. N. Karazin Kharkiv National University</t>
  </si>
  <si>
    <t>Gorobets N.</t>
  </si>
  <si>
    <t>Total and differential patterns in the whole space of observation for corner antenna arrays</t>
  </si>
  <si>
    <t>10.1615/TelecomRadEng.v68.i12.30</t>
  </si>
  <si>
    <t>2-s2.0-70350300628</t>
  </si>
  <si>
    <t>['priori information', 'paper presents', 'homogeneous objects', 'efficiently invert']</t>
  </si>
  <si>
    <t>This paper presents the results of inversion of multi-frequency electromagnetic scattered field data, measured by the Institute of Fresnel, Marseille, France, from three-dimensional (3D) homogeneous objects, both for co-polarization and cross-polarization antenna orientations. The reconstructions were obtained by using the multiplicative regularized contrast source inversion (MR-CSI) method. The inversion results indicated that the MR-CSI is able to robustly and efficiently invert these 3D data sets using minimal a priori information. ¬© 2009 IOP Publishing Ltd.</t>
  </si>
  <si>
    <t>Inverse Problems</t>
  </si>
  <si>
    <t>60077590;60077590;60006288</t>
  </si>
  <si>
    <t>7405263889;7006176697;7101868595</t>
  </si>
  <si>
    <t>Li, Maokun;Abubakar, Aria;Van Den Berg, Peter M.</t>
  </si>
  <si>
    <t>United States;Netherlands</t>
  </si>
  <si>
    <t>Cambridge;Delft</t>
  </si>
  <si>
    <t>Schlumberger-Doll Research Center;Delft University of Technology</t>
  </si>
  <si>
    <t>60077590;60006288</t>
  </si>
  <si>
    <t>Application of the multiplicative regularized contrast source inversion method on 3D experimental Fresnel data</t>
  </si>
  <si>
    <t>S0266561109846960</t>
  </si>
  <si>
    <t>10.1088/0266-5611/25/2/024006</t>
  </si>
  <si>
    <t>2-s2.0-70350306384</t>
  </si>
  <si>
    <t>Ministry of Defence</t>
  </si>
  <si>
    <t>RT/COM/5/001</t>
  </si>
  <si>
    <t>MOD</t>
  </si>
  <si>
    <t>['work commissioned', 'wave soldier', 'thorough knowledge', 'tactical instructions', 'successful implementation', 'situational awareness', 'rf front', 'relay information', 'recent advances', 'outdoor environments', 'novel approach', 'mounted radio', 'important role', 'ieee 802', 'highly dependent', 'end technology', 'delay spread', 'covert communications', 'centric operations', 'article presents', 'art animation', 'arrivalbased protocols']</t>
  </si>
  <si>
    <t>Ad hoc networks | Antenna arrays | Communication system security | Interference | Mobile computing | Personnel | Wireless communication</t>
  </si>
  <si>
    <t>Mobile ad hoc networking of dismounted combat personnel is expected to play an important role in the future of network-centric operations. High-speed, short-range, soldier-to-soldier wireless communications will be required to relay information on situational awareness, tactical instructions, and covert surveillance related data during special operations reconnaissance and other missions. This article presents some of the work commissioned by the U.K. Ministry of Defence to assess the feasibility of using 60 GHz millimeter-wave smart antenna technology to provide covert communications capable of meeting these stringent networking needs. Recent advances in RF front-end technology, alongside physical layer transmission schemes that could be employed in millimeter-wave soldier- mounted radio, are discussed. The introduction of covert communications between soldiers will require the development of a bespoke directive medium access layer. A number of adjustments to the IEEE 802.11 distribution coordination function that will enable directional communications are suggested. The successful implementation of future smart antenna technologies and direction of arrivalbased protocols will be highly dependent on thorough knowledge of transmission channel characteristics prior to deployment. A novel approach to simulating dynamic soldier-to-soldier signal propagation using state-of-the-art animation-based technology developed for computer game design is described, and important channel metrics such as root mean square angle and delay spread for a team of four networked infantry soldiers over a range of indoor and outdoor environments is reported. ¬© 2009 IEEE.</t>
  </si>
  <si>
    <t>72-81</t>
  </si>
  <si>
    <t>60029738;60029738;60026242</t>
  </si>
  <si>
    <t>16023895100;7003566126;35102851000</t>
  </si>
  <si>
    <t>Cotton, Simon L.;Scanlon, William G.;Madahar, Bhopinder K.</t>
  </si>
  <si>
    <t>Belfast;Salisbury</t>
  </si>
  <si>
    <t>Queen's University Belfast;Defence Science and Technology Laboratory</t>
  </si>
  <si>
    <t>60029738;60026242</t>
  </si>
  <si>
    <t>Millimeter-wave soldier-to-soldier communications for covert battlefield operations</t>
  </si>
  <si>
    <t>10.1109/MCOM.2009.5273811</t>
  </si>
  <si>
    <t>2-s2.0-70350340340</t>
  </si>
  <si>
    <t>['transmission scheduling', 'technical innovations', 't2 ),', 'synchronization techniques', 'receiver implementation', 'payload throughput', 'orthogonal frequency', 'new standard', 'new platform', 'hdtv transmissions', 'enhance single', 'dvb project', 'division multiplexing', 'current dvb', 'boost throughput', 'article starts', 'antenna transmissions', 'also provided']</t>
  </si>
  <si>
    <t>Digital video broadcasting | Encoding | Parity check codes | Peak to average power ratio | Receivers | Throughput</t>
  </si>
  <si>
    <t>A new platform for HDTV transmissions, in the form of a new-generation terrestrial digital video broadcasting standard (DVB-T2), has been developed by the DVB Project and will be published by the European Telecommunications Standards Institute. A number of technical innovations have been included in DVB-T2 to boost throughput and ruggedness, enhance single-frequency network coverage, and ease both transmitter and receiver implementation. This article starts from the motivations that led the DVB project to create the new standard and then surveys the key technologies behind DVB-T2, including the LDPC/BCH forward error correction scheme, transmission scheduling, orthogonal frequency-division multiplexing with huge block size, multiple-antenna transmissions, and synchronization techniques. A comparison with the current DVB-T standard is also provided, showing that DVB-T2 is able to increase the payload throughput and allows HDTV transmission with current network planning. ¬© 2009 IEEE.</t>
  </si>
  <si>
    <t>146-153</t>
  </si>
  <si>
    <t>60000481;60000481;60000481;60091909;60091909;60016561;60016561;100426161;100426161</t>
  </si>
  <si>
    <t>55894308100;7004661393;6506347573;6701764920;7102461524;23008308800;14006927500;55920505800;7005087182</t>
  </si>
  <si>
    <t>Vangelista, Lorenzo;Benvenuto, Nevio;Tomasin, Stefano;Nokes, Chris;Stott, Jonathan;Filippi, Alessio;Vlot, Marnix;Mignone, Vittoria;Morello, Alberto</t>
  </si>
  <si>
    <t>United Kingdom;Netherlands;Italy;Italy</t>
  </si>
  <si>
    <t>London;Eindhoven;Padua;Torino</t>
  </si>
  <si>
    <t>British Broadcasting Corporation;Philips Research;Universit√† degli Studi di Padova;RAI Research Cent</t>
  </si>
  <si>
    <t>60091909;60016561;60000481;100426161</t>
  </si>
  <si>
    <t>Vangelista L.</t>
  </si>
  <si>
    <t>Key technologies for next-generation terrestrial digital television standard DVB-T2</t>
  </si>
  <si>
    <t>10.1109/MCOM.2009.5273822</t>
  </si>
  <si>
    <t>2-s2.0-70350346086</t>
  </si>
  <si>
    <t>['use echoes', 'surrounding area', 'signals generated', 'pulsed radar', 'primary radars', 'author 2009']</t>
  </si>
  <si>
    <t>Air traffic control (ATC) primary radars are 'classical' radars that use echoes of radiofrequency (RF) pulses from aircraft to determine their position. High-power RF pulses radiated from radar antennas may produce high electromagnetic field levels in the surrounding area. Measurement of electromagnetic fields produced by RF-pulsed radar by means of a swept-tuned spectrum analyser are investigated here. Measurements have been carried out both in the laboratory and in situ on signals generated by an ATC primary radar. ¬© The Author 2009. Published by Oxford University Press.</t>
  </si>
  <si>
    <t>ncp227</t>
  </si>
  <si>
    <t>100909077;106585882;102069903;106585882;106585882</t>
  </si>
  <si>
    <t>6504409267;35749456300;7003584905;8853670000;6507382254</t>
  </si>
  <si>
    <t>Barellini, A.;Bogi, L.;Licitra, G.;Silvi, A. M.;Zari, A.</t>
  </si>
  <si>
    <t>Livorno;Florence;Pisa</t>
  </si>
  <si>
    <t>Environmental Protection Agency of Tuscany Region;Regional Agency for the Environmental Protection of Toscana (ARPAT);Environmental Protection Agency of Tuscany Region</t>
  </si>
  <si>
    <t>106585882;102069903;100909077</t>
  </si>
  <si>
    <t>Barellini A.</t>
  </si>
  <si>
    <t>Measurement of electromagnetic fields generated by air traffic control radar systems with spectrum analysers</t>
  </si>
  <si>
    <t>10.1093/rpd/ncp227</t>
  </si>
  <si>
    <t>2-s2.0-76249110249</t>
  </si>
  <si>
    <t>TEC2008-06684-C03 02</t>
  </si>
  <si>
    <t>['wireless technologies', 'quantitative evaluation', 'mobile rebroadcaster', 'main objective', 'form expression', 'correction factor', 'arrival statistics', 'antenna impact', 'analysis identifies', 'allows predictions', '4 db', '10 db']</t>
  </si>
  <si>
    <t>BER | DVB-H | Mean Effective Gain</t>
  </si>
  <si>
    <t>Digital Video Broadcasting for Handheld (DVBH) is one of the wireless technologies that provide modern digital television services. The main objective of this paper is to propose a method to evaluate the performance of mobile rebroadcaster in terms of symbol error rate, taking into account antenna effects and the Angle of Arrival statistics. A correction factor is derived from concepts as the Mean Effective Gain, which joined to a closed-form expression for the symbol error probability, allows predictions about the antenna impact on the broadcaster. The quantitative evaluation of the analysis identifies an important SNR reduction from 4 dB to 10 dB, depending on the environment. ¬© 2009 IEEE.</t>
  </si>
  <si>
    <t>1155-1161</t>
  </si>
  <si>
    <t>6602247365;18036668100;18037046300</t>
  </si>
  <si>
    <t>de Mingo, Jesus;Carro, Pedro Luis;Garc√≠a-D√∫car, Paloma</t>
  </si>
  <si>
    <t>de Mingo J.</t>
  </si>
  <si>
    <t>Antenna effects in DVB-H mobile rebroadcasters</t>
  </si>
  <si>
    <t>10.1109/TCE.2009.5277970</t>
  </si>
  <si>
    <t>2-s2.0-70350255989</t>
  </si>
  <si>
    <t>IITA-2009-C1090-0902-0020</t>
  </si>
  <si>
    <t>['various memory', 'uninterrupted playback', 'stream buffers', 'page prefetching', 'page faults', 'often available', 'multitasking environments', 'multimedia players', 'multimedia player', 'mobile phones', 'memorylimited environments', 'memory shortage', 'main memory', 'main memories', 'main loops', 'main hindrance', 'limited amount', 'consistent quality', 'concurrently running']</t>
  </si>
  <si>
    <t>Access pattern-based memory management | Portable media player | Stream buffer access pattern</t>
  </si>
  <si>
    <t>Limited amount of main memories are often available on mobile phones and portable media players. In multitasking environments, however, programs often need to wait for pages to be loaded to the main memory, even for the pages once loaded but swapped out due to memory shortage. Such page fault mechanism provided by the operating system often becomes the main hindrance to the uninterrupted playback of multimedia players on portable electronic devices. In this paper, we propose a memory management scheme that helps multimedia players perform with a consistent quality, when other processes are concurrently running on memorylimited environments. We devise a profile-based memory allocation scheme for multimedia stream buffers with the adoption of page prefetching and pinning. Using periodic monitoring points of main loops, we profile access patterns of memory, analyze the meaningful access patterns for stream buffers and provide the access pattern information for custom memory management. Our scheme helped reduce the number of page faults in heap. Reductions in page faults for a multimedia player are 60‚àº80% under various memory-limited execution environments. ¬© 2009 IEEE.</t>
  </si>
  <si>
    <t>1522-1529</t>
  </si>
  <si>
    <t>60032144-60010484;60032144-60010484;60032144;60007511</t>
  </si>
  <si>
    <t>35167760900;56327544500;56023788100;16636347700</t>
  </si>
  <si>
    <t>Ahn, Heejin;Cho, Seongjin;Na, Hyunik;Han, Hwansoo</t>
  </si>
  <si>
    <t>Daejeon;Suwon;Seoul</t>
  </si>
  <si>
    <t>Korea Advanced Institute of Science and Technology;Samsung Group;Sungkyunkwan University</t>
  </si>
  <si>
    <t>60032144;60010484;60007511</t>
  </si>
  <si>
    <t>Ahn H.</t>
  </si>
  <si>
    <t>Access pattern based stream buffer management scheme for portable media players</t>
  </si>
  <si>
    <t>10.1109/TCE.2009.5278022</t>
  </si>
  <si>
    <t>2-s2.0-70350270343</t>
  </si>
  <si>
    <t>IITA-2009-C1090-0902-0002</t>
  </si>
  <si>
    <t>['sdr software', 'sdr ).', 'proposal improves', 'order delivery', 'main contribution', 'light weight', 'infrastructure support', 'fly retaining', 'concept prototype', 'application performance', '25 %.']</t>
  </si>
  <si>
    <t>Hot Swapping Middleware | Middleware | SCA | Software Radio</t>
  </si>
  <si>
    <t>Software Communication Architecture (SCA) provides a framework for developing Software Defined Radios (SDR). Theoretically, SCA compliant SDRs are supposed to have the capability of self-configuring and switching from one wireless protocol to any other. However, conventional SDRs running standard upper layer protocol stack fail to switch wireless protocols on the fly retaining all the connections and incur large delay. In this paper, we propose a mechanism for wireless protocol switching that is free from these problems. We base our approach on dual or multiple antennas operable by SDR software. The main contribution of this paper is the Hot Swapping Middleware (HSM) that ensures seamless switching between wireless protocols without affecting the application performance. HSM manages IP addressing issues transparently and ensures in order delivery of data packets without loss. Our proposal is free from any requirement of infrastructure support, light weight and easily SCA component upgradeable. Simulation results show that our proposal improves the total data transfer of applications in an SDR by more than 25%. We also have developed a proof-of-concept prototype. ¬© 2009 IEEE.</t>
  </si>
  <si>
    <t>1315-1321</t>
  </si>
  <si>
    <t>60001873;60026553;60011047;60001873;60001873</t>
  </si>
  <si>
    <t>57203437844;14056654700;35104175400;8956579500;36062414200</t>
  </si>
  <si>
    <t>Hasan, Md Kamrul;Mehedy, Lenin;Zabir, Muhammad Salim;Lee, Sungyoung;Lee, Young Koo</t>
  </si>
  <si>
    <t>Australia;Japan;South Korea</t>
  </si>
  <si>
    <t>Parkville;Fukuoka;Seoul</t>
  </si>
  <si>
    <t>University of Melbourne;Kyushu University;Kyung Hee University</t>
  </si>
  <si>
    <t>60026553;60011047;60001873</t>
  </si>
  <si>
    <t>Hasan M.K.</t>
  </si>
  <si>
    <t>A middleware based network hot swapping solution for SCA compliant radio</t>
  </si>
  <si>
    <t>10.1109/TCE.2009.5277994</t>
  </si>
  <si>
    <t>2-s2.0-70350281536</t>
  </si>
  <si>
    <t>['using absorbance', 'secondary structure', 'results show', 'residue polypeptide', 'primary sequence', 'porphyrin binding', 'ph 7', 'peptides could', 'molecules bind', 'hill model', 'harvesting antennas', 'excitonic interactions', 'containing peptides', 'coil conformation', 'cationic 22', 'based biomaterials', 'artificial photosynthesis', 'anionic meso', 'acidic solutions', '6 solutions', '1 ),']</t>
  </si>
  <si>
    <t>Using absorbance, fluorescence, resonance light scattering, and circular dichroism spectroscopy, we studied the self-assembly of the anionic meso-tetra(4-sulfonatophenyl)porphine (TPPS42-/4-) and a cationic 22-residue polypeptide. We found that three TPPS42-/4- molecules bind to the peptide, which contains nine lysine residues in the primary sequence. In acidic solutions, when the peptide is in the random-coil conformation, TPPS42- bound to the peptide forms excitonically coupled J-aggregates. In pH 7.6 solutions, when the peptide secondary structure is partially Œ±-helical, the porphyrin-to-peptide binding constants are approximately the same as in acidic solutions (‚àº3 √ó 106 M-1), but excitonic interactions between the porphyrins are insignificant. The binding of TPPS42-/4- to lysine-containing peptides is cooperative and can be described by the Hill model. Our results show that porphyrin binding can be used to change the secondary structure of peptide-based biomaterials. In addition, binding to peptides could be used to optimize porphyrin intermolecular electronic interactions (exciton coupling), which is relevant for the design of light-harvesting antennas for artificial photosynthesis. ¬© 2009 American Chemical Society.</t>
  </si>
  <si>
    <t>14439-14447</t>
  </si>
  <si>
    <t>60016602;60016602</t>
  </si>
  <si>
    <t>55904486700;7103037805</t>
  </si>
  <si>
    <t>Kuciauskas, Darius;Caputo, Gregory A.</t>
  </si>
  <si>
    <t>Glassboro</t>
  </si>
  <si>
    <t>Rowan University</t>
  </si>
  <si>
    <t>Kuciauskas D.</t>
  </si>
  <si>
    <t>Self-assembly of peptide - porphyrin complexes leads to pH-dependent excitonic coupling</t>
  </si>
  <si>
    <t>10.1021/jp905468y</t>
  </si>
  <si>
    <t>2-s2.0-70350393547</t>
  </si>
  <si>
    <t>['white emission', 'tb 3', 'structurally characterized', 'spacer effect', 'polymeric architectures', 'polymer structure', 'polymer backbone', 'photophysical properties', 'phenyl propanoic', 'new class', 'lanthanide complexes', 'investigations revealed', 'blue emission', 'anchored oligo', 'also investigated', 'also designed', 'acetyl acetone', 'acetic acids', '310 nm']</t>
  </si>
  <si>
    <t>Here, we have demonstrated a facile molecular approach to generate white light emission by combining carboxylic functionalized poly(m-phenylenevinylene)s polymeric architectures with lanthanide Œ≤-diketonate complexes. The new class of carboxylic functional conjugated polymeric materials was custom-designed from phenyl propanoic and acetic acids and structurally characterized by NMR, FT-IR, and MALDI-TOF spectroscopic techniques. The designed conjugated polymers were employed for the synthesis of lanthanide complexes in the presence of acetyl acetone (acac) as coligand and investigated their photophysical properties. For comparison, carboxylic-anchored oligo-phenylenevinylene (OPV) was also designed, characterized, and utilized for the synthesis of lanthanide complexes in the presence of acetyl acetone as coligand. Investigations revealed that carboxylic functionalized polymeric material with Eu3+-Œ≤-diketonate complex exhibits unique magenta emission when excited at 310 nm. On the other hand, carboxylic functionalized polymeric material with Tb3+-Œ≤-diketonate complex shows bright sky-blue emission. Interestingly, when Eu3+ and Tb3+ were incorporated into polymer backbone in equimolar ratio along with acetyl acetone as coligand, exhibited a white emission with CIE 1976 color coordinates x = 0.28, y = 0.34. The intrinsic quantum yield and lifetime of Ln3+ complexes have been evaluated. The singlet and triplet energy levels of the antenna chromophore ligands have been calculated and the probable energy transfer mechanisms in Ln3+ complexes have also been discussed. The effect of polymer structure and spacer effect on the photosensitizing of Tb 3+ and Eu3+ ions was also investigated. ¬© 2009 American Chemical Society.</t>
  </si>
  <si>
    <t>14128-14138</t>
  </si>
  <si>
    <t>60075894;60075894;60103628</t>
  </si>
  <si>
    <t>55789151200;55189318300;55904454700</t>
  </si>
  <si>
    <t>Balamurugan, A.;Reddy, M. L.P.;Jayakannan, M.</t>
  </si>
  <si>
    <t>Pune;Thiruvananthapuram</t>
  </si>
  <si>
    <t>Indian Institute of Science Education and Research Pune;National Institute for Interdisciplinary Science and Technology</t>
  </si>
  <si>
    <t>60103628;60075894</t>
  </si>
  <si>
    <t>Balamurugan A.</t>
  </si>
  <si>
    <t>Single polymer photosensitizer for Tb&lt;sup&gt;3+&lt;/sup&gt; and Eu&lt;sup&gt;3+&lt;/sup&gt; ions: An approach for white light emission based on carboxylic-functionalized poly(m-phenylenevinylene)s</t>
  </si>
  <si>
    <t>10.1021/jp9067312</t>
  </si>
  <si>
    <t>2-s2.0-70350424121</t>
  </si>
  <si>
    <t>Natural Science Foundation of Guangdong Province</t>
  </si>
  <si>
    <t>['symmetry information', 'robust algorithm', 'rights reserved', 'proposed algorithm', 'hat ridgelet', 'fast discrimination', 'dihedral symmetries', 'crossing lines', 'continuous mexican', 'awgn ),', 'automatically classify']</t>
  </si>
  <si>
    <t>A noise-robust algorithm for detection and classification of cyclic and dihedral symmetric images is presented in this paper. For a symmetric image corrupted by an additive white Gaussian noise (AWGN), the proposed algorithm is implemented by converting the symmetry information into the representation of angularly evenly spaced zero-crossing lines in Mexican-hat wavelet domain; in addition, a continuous Mexican-hat ridgelet is applied to detect those zero-crossing lines, which achieves a simple and fast discrimination between cyclic and dihedral symmetries. Experimental results show that the proposed algorithm is very robust against noise and it can automatically classify the cyclic and dihedral symmetric images. ¬© 2009 Elsevier Ltd. All rights reserved.</t>
  </si>
  <si>
    <t>676-685</t>
  </si>
  <si>
    <t>Chaos, Solitons and Fractals</t>
  </si>
  <si>
    <t>60000937;60000937;60025084;60000937</t>
  </si>
  <si>
    <t>55624485650;8884450000;23394306400;8313652700</t>
  </si>
  <si>
    <t>Lu, Jian;Zou, Yuru;Ye, Zhongxing;Chen, Wensheng</t>
  </si>
  <si>
    <t>Shanghai;Shenzhen</t>
  </si>
  <si>
    <t>Shanghai Jiao Tong University;Shenzhen University</t>
  </si>
  <si>
    <t>60025084;60000937</t>
  </si>
  <si>
    <t>A noise-robust algorithm for classifying cyclic and dihedral symmetric images</t>
  </si>
  <si>
    <t>S0960077909000423</t>
  </si>
  <si>
    <t>10.1016/j.chaos.2009.01.042</t>
  </si>
  <si>
    <t>2-s2.0-67649840835</t>
  </si>
  <si>
    <t>['vertical movements', 'values obtained', 'use regional', 'surrounding areas', 'subsidence rate', 'subsidence phenomenon', 'subsidence consisting', 'sites located', 'rights reserved', 'po plain', 'one year', 'noise characteristics', 'local networks', 'levelling techniques', 'last measurements', 'italian peninsula', 'gps seem', 'commercial stations', 'commercial installations', 'central part', 'arno plain', 'apennine border', '15 mm', '146 scientific', '129 sites']</t>
  </si>
  <si>
    <t>GPS | noise model | Po Plain | subsidence</t>
  </si>
  <si>
    <t>We use regional and local networks of continuously-operating GPS stations (CGPS) distributed in the northern-central part of the Italian peninsula to investigate the subsidence phenomenon of the Po plain sedimentary basin and vertical movements of the surrounding areas. The observations of 146 scientific and commercial stations are analyzed and compared, adopting analytical techniques widely used to study GPS coordinate time series. The use of simple antenna supports in commercial installations, instead of a more rigorous geodetic monument, does not seem to induce significant differences in the noise characteristics and in the amplitudes of annual and semi-annual periodic signals. The vertical velocity field deduced from 129 sites with observation time spans greater than one year, located in the Central-Northern Italian Peninsula, indicates the presence of two mainly subsidence areas: the Po Plain and the Arno Plain, while the sites located in the Alps and Apennine domains show relatively low uplift. The areas of the Po Plain monitored by GPS seem to indicate that the subsidence rate is constant or, in some cases, decreasing with respect to the values obtained from the last measurements, performed up to 2006 by means of both SAR and levelling techniques. Only the central part of the eastern Po Plain close to the Apennine border (Modena city area) is characterized by a peak in subsidence consisting in a velocity of about 15 mm/yr. ¬© 2009 Elsevier B.V. All rights reserved.</t>
  </si>
  <si>
    <t>204-212</t>
  </si>
  <si>
    <t>60028218;60000243;60028218;60000243;60000243</t>
  </si>
  <si>
    <t>7101759687;7004905743;7801565449;19337504400;56274962900</t>
  </si>
  <si>
    <t>Baldi, P.;Casula, G.;Cenni, N.;Loddo, F.;Pesci, A.</t>
  </si>
  <si>
    <t>Bologna;Rome</t>
  </si>
  <si>
    <t>Alma Mater Studiorum Universit√† di Bologna;Istituto Nazionale Di Geofisica E Vulcanologia, Rome</t>
  </si>
  <si>
    <t>60028218;60000243</t>
  </si>
  <si>
    <t>Baldi P.</t>
  </si>
  <si>
    <t>GPS-based monitoring of land subsidence in the Po Plain (Northern Italy)</t>
  </si>
  <si>
    <t>S0012821X09005573</t>
  </si>
  <si>
    <t>10.1016/j.epsl.2009.09.023</t>
  </si>
  <si>
    <t>2-s2.0-70350752283</t>
  </si>
  <si>
    <t>['unknown parameters', 'squares method', 'shifting photoelasticity', 'rights reserved', 'raphson method', 'nonlinear least', 'evaluated easily', 'evaluated accurately', 'digital phase', 'diametral compression', 'center coordinates']</t>
  </si>
  <si>
    <t>Digital photoelasticity | Least-squares method | Photoelastic material fringe constant</t>
  </si>
  <si>
    <t>A nonlinear least-squares method was applied to determine the photoelastic fringe constant from isochromatic phase field obtained by digital phase-shifting photoelasticity. To perform automatic evaluation, not only the photoelastic fringe constant but the center coordinates of a disk under diametral compression are also determined simultaneously using the nonlinear least-squares method. A set of over-determined nonlinear equations is obtained to estimate the unknown parameters by an iterative procedure based on Newton-Raphson method. Simulation and experimental results show that the parameters are evaluated accurately from the isochromatic phase field obtained from the phase-shifting photoelasticity. The photoelastic fringe constant and the disk center coordinates can be evaluated easily, simply and automatically by the technique. ¬© 2009 Elsevier Ltd. All rights reserved.</t>
  </si>
  <si>
    <t>985-989</t>
  </si>
  <si>
    <t>Optics and Laser Technology</t>
  </si>
  <si>
    <t>60004538;60028567;60019533</t>
  </si>
  <si>
    <t>7202931672;8596247200;7402784883</t>
  </si>
  <si>
    <t>Lei, Zhenkun;Yun, Hai;Kang, Yilan</t>
  </si>
  <si>
    <t>Zibo;Tianjin;Dalian</t>
  </si>
  <si>
    <t>Shandong University of Technology;Tianjin University;Dalian University of Technology</t>
  </si>
  <si>
    <t>60028567;60019533;60004538</t>
  </si>
  <si>
    <t>Lei Z.</t>
  </si>
  <si>
    <t>Automatic evaluation of photoelastic fringe constant by the nonlinear least-squares method</t>
  </si>
  <si>
    <t>S0030399209000723</t>
  </si>
  <si>
    <t>10.1016/j.optlastec.2009.04.010</t>
  </si>
  <si>
    <t>2-s2.0-65749120550</t>
  </si>
  <si>
    <t>['xrd patterns', 'strongly related', 'rights reserved', 'phase system', 'excellent combination', 'edx analysis', 'dielectric properties', 'candidate dielectric', 'also detected', '000 ghz']</t>
  </si>
  <si>
    <t>(Mg Co )TiO 0.95 0.05 3 | (Na La )TiO 0.5 0.5 3 | Low loss | Microwave dielectric properties</t>
  </si>
  <si>
    <t>The microstructures and the microwave dielectric properties of the (1 - x)(Mg0.95Co0.05)TiO3-x(Na0.5La0.5)TiO3 ceramic system were investigated. Two-phase system was confirmed by the XRD patterns and the EDX analysis. A co-existed second phase (Mg0.95Co0.05)Ti2O5 was also detected. The microwave dielectric properties are strongly related to the density and the matrix of the specimen. A new microwave dielectric material 0.88(Mg0.95Co0.05)TiO3-0.12(Na0.5La0.5)TiO3, possessing an excellent combination of dielectric properties: Œµr ‚àº 22.36, Q √ó f ‚àº 110,000 GHz (at 9 GHz), œÑf ‚àº 2.9 ppm/¬∞C), is proposed as a candidate dielectric for GPS patch antennas. ¬© 2009 Elsevier B.V. All rights reserved.</t>
  </si>
  <si>
    <t>1355-1359</t>
  </si>
  <si>
    <t>23105956200;25626122600;25935496700;27172417000</t>
  </si>
  <si>
    <t>Huang, Cheng Liang;Chen, Jhih Yong;Wang, Yen Hsing;Li, Bing Jing</t>
  </si>
  <si>
    <t>Microwave dielectric properties of (1 - x)(Mg&lt;inf&gt;0.95&lt;/inf&gt;Co&lt;inf&gt;0.05&lt;/inf&gt;)TiO&lt;inf&gt;3&lt;/inf&gt;-x(Na&lt;inf&gt;0.5&lt;/inf&gt;La&lt;inf&gt;0.5&lt;/inf&gt;)TiO&lt;inf&gt;3&lt;/inf&gt; ceramic system</t>
  </si>
  <si>
    <t>S1567173909000649</t>
  </si>
  <si>
    <t>10.1016/j.cap.2009.02.019</t>
  </si>
  <si>
    <t>2-s2.0-67349227749</t>
  </si>
  <si>
    <t>['transmit antennas', 'time spreading', 'time multiplexing', 'tensor modeling', 'symbol detection', 'subsequently exploited', 'space dimension', 'slots ).', 'rights reserved', 'received signals', 'received signal', 'rate performance', 'proposed model', 'precoding matrix', 'new space', 'multiplexing model', 'input multiple', 'computer simulations']</t>
  </si>
  <si>
    <t>Blind detection | MIMO systems | Multiplexing | PARATUCK-2 model | Space-time spreading | Tensor modeling</t>
  </si>
  <si>
    <t>In this paper, we present a new space-time spreading-multiplexing model for multiple-input multiple-output (MIMO) wireless communication systems relying on a tensor modeling of the transmitted and received signals. At the transmitter, we exploit the core of a PARATUCK-2 tensor model composed of a precoding matrix and two allocation matrices that allow to control the spreading and multiplexing of the data streams across the space dimension (transmit antennas) and time-dimension (time-slots). Different MIMO schemes combining space-time multiplexing and diversity can be derived from the proposed model. The identifiability and uniqueness of the PARATUCK-2 tensor model for the received signal are discussed and subsequently exploited for a joint blind channel estimation and symbol detection. The bit-error-rate performance of different transmit schemes derived from the proposed tensor model is evaluated by means of computer simulations. ¬© 2009 Elsevier B.V. All rights reserved.</t>
  </si>
  <si>
    <t>2103-2116</t>
  </si>
  <si>
    <t>60110719-60020457;60110719;60020457</t>
  </si>
  <si>
    <t>55945102700;7003799970;8414458800</t>
  </si>
  <si>
    <t>de Almeida, Andr√© L.F.;Favier, G√©rard;Mota, Jo√£o C.M.</t>
  </si>
  <si>
    <t>Sophia Antipolis;Fortaleza</t>
  </si>
  <si>
    <t>Laboratoire d'Informatique, Signaux et Syst√®mes de Sophia-Antipolis;Universidade Federal do Cear√°</t>
  </si>
  <si>
    <t>60110719;60020457</t>
  </si>
  <si>
    <t>de Almeida A.L.F.</t>
  </si>
  <si>
    <t>Space-time spreading-multiplexing for MIMO wireless communication systems using the PARATUCK-2 tensor model</t>
  </si>
  <si>
    <t>S0165168409001807</t>
  </si>
  <si>
    <t>10.1016/j.sigpro.2009.04.028</t>
  </si>
  <si>
    <t>2-s2.0-67349284357</t>
  </si>
  <si>
    <t>['transferring energy', 'singlet state', 'rights reserved', 'novel triphenylamine', 'iii ),', 'diketone ligand', 'derived beta', 'corresponding eu', 'complexes take', 'central eu']</t>
  </si>
  <si>
    <t>Europium complexes | Excited state lifetime | Photoluminescence | Triphenylamine</t>
  </si>
  <si>
    <t>In this paper, a series of Eu(III)complexes with a novel triphenylamine-derived beta-diketone ligand are synthesized. Systematical research reveals that these Eu(III) complexes take an occasional antenna mechanism by transferring energy between singlet state of ligand and central Eu(III), which leads to much shortened excited state lifetimes of the corresponding Eu(III) complexes. ¬© 2009 Elsevier B.V. All rights reserved.</t>
  </si>
  <si>
    <t>1304-1308</t>
  </si>
  <si>
    <t>Journal of Luminescence</t>
  </si>
  <si>
    <t>60004828-60019499;60004828</t>
  </si>
  <si>
    <t>57218522501;26643217800</t>
  </si>
  <si>
    <t>Zhang, Liming;Li, Bin</t>
  </si>
  <si>
    <t>Chinese Academy of Sciences;Changchun Institute of Optics Fine Mechanics and Physics Chinese Academy of Sciences</t>
  </si>
  <si>
    <t>60019499;60004828</t>
  </si>
  <si>
    <t>A series of Eu(III) emitters with a novel triphenylamine-derived beta-diketone ligand</t>
  </si>
  <si>
    <t>S0022231309003433</t>
  </si>
  <si>
    <t>10.1016/j.jlumin.2009.06.015</t>
  </si>
  <si>
    <t>2-s2.0-68649086843</t>
  </si>
  <si>
    <t>['two gap', 'theoretical results', 'simulated results', 'reported literature', 'proposed antenna', 'parasitic patch', 'input impedance', 'frequency characteristics', 'feed patch', 'feed location', 'business media', 'also studied']</t>
  </si>
  <si>
    <t>Bandwidth | Circuit model | Efficiency | Gain | Gap-coupling | Microstrip antenna</t>
  </si>
  <si>
    <t>In this paper, we have explored a simple theoretical input impedance computation technique for the two gap-coupled circular microstrip patch antennas by using circuit theory approach. The frequency characteristics of the input impedance of the two gap-coupled circular microstrip patch antennas with the gap-distance between the feed patch and parasitic patch is analyzed and simulated. The effect of feed location in the feed patch on the input impedance of proposed antenna is also studied. The theoretical results are compared with the simulated results as well as other reported literature. The simulation has been performed by using a method-of-moment based commercially available simulator IE3D. ¬© 2009 Springer Science+Business Media, LLC.</t>
  </si>
  <si>
    <t>1148-1160</t>
  </si>
  <si>
    <t>57211771662;16040602600</t>
  </si>
  <si>
    <t>Kumar, Pradeep;Singh, Ghanshyam</t>
  </si>
  <si>
    <t>Kumar P.</t>
  </si>
  <si>
    <t>Theoretical investigation of the input impedance of gap-coupled circular microstrip patch antennas</t>
  </si>
  <si>
    <t>10.1007/s10762-009-9538-y</t>
  </si>
  <si>
    <t>2-s2.0-68849115027</t>
  </si>
  <si>
    <t>Indian Space Research Organisation</t>
  </si>
  <si>
    <t>ISRO</t>
  </si>
  <si>
    <t>['¬© 2009', 'various schools', 'uttar pradesh', 'teaching used', 'teachers training', 'studio facility', 'students population', 'standing committee', 'solar power', 'sits ),', 'sidhi district', 'rural areas', 'rgpeee network', 'required number', 'remote areas', 'proper operations', 'project implementation', 'primary power', 'policy decisions', 'madhya pradesh', 'local relevance', 'later decided', 'key factor', 'ignou ).', 'expert teachers', 'elementary education', 'education network', 'education activities', 'divide exists', 'dedicated satellite', 'day affair', 'content generation', 'constitutional obligation', 'best option', 'apex committee', '14 years']</t>
  </si>
  <si>
    <t>Providing education access to the children in the age group 6-14 years is a constitutional obligation and challenge for the union as well state governments, as the development of elementary education is a key factor for a nation's development. Due to the non-availability of required number of trained and expert teachers' knowledge-divide exists between students population of urban and rural/remote areas. To bridge this gap Distance Learning or Tele-education is the best option. A dedicated satellite for the purpose (EDUSAT) was launched on 20th September 2004 to serve the nation in all the education activities. It was decided to provide a Tele-education network in and around the Sidhi district of Madhya Pradesh, with uplink and studio facility (Hub) at Jabalpur (MP) and around 700 receive only terminals (ROTs) in various schools. Since the medium of teaching used in this network is Hindi, it was later decided to extend the coverage to connect around 50 primary schools with ROTs in six surrounding states viz. Jharkhand, Bihar, Chhatisgarh, Uttar Pradesh, Rajasthan and Uttaranchal. The network is configured as a DTH network using state-of-art digital technology, in Ku-band with 3.8 m antenna and 16 W power amplifier at Hub. The ROTs are designed to operate on solar power for 2.5 h continuously, taking into consideration the non-availability of primary power in the rural areas. The teachers of the schools are trained for the proper operations of the ROTs. The teachers of these rural schools also contribute to the content generation, with local relevance, in coordination with Indira Gandhi National Open University (IGNOU). At present the network with around 1000 ROTs is being utilized for 2 h per day. The RGPEEE network is in the process of being augmented with 32 satellite interactive terminals (SITs), to be used for teachers training. The project is being managed by two tier management system. In order to oversee the project implementation and monitoring an Apex Core Group, consisting of Apex Committee and Standing Committee, has been constituted. The Apex Committee takes care of policy decisions where as, the Standing Committee takes care of day to day affair. ¬© 2009.</t>
  </si>
  <si>
    <t>1440-1445</t>
  </si>
  <si>
    <t>60023345;60023345;60023345;</t>
  </si>
  <si>
    <t>57197203076;57197932339;25639015000;57209589341</t>
  </si>
  <si>
    <t>Desai, Vikram;Murthy, Jagdish;Saksena, Ravi;Gupta, Ajay</t>
  </si>
  <si>
    <t>Desai V.</t>
  </si>
  <si>
    <t>Enhancement of primary education using EDUSAT: Rajiv Gandhi project for EDUSAT supported elementary education network (RGPEEE) overview</t>
  </si>
  <si>
    <t>S0094576509002227</t>
  </si>
  <si>
    <t>10.1016/j.actaastro.2009.03.086</t>
  </si>
  <si>
    <t>2-s2.0-69249203585</t>
  </si>
  <si>
    <t>['viii ).', 'two ldrs', 'successfully deployed', 'successful injection', 'seven half', 'scale modules', 'rights reserved', 'proposed design', 'performed using', 'orbit operation', 'orbit experiment', 'modular nature', 'mechanical dimension', 'ldrs ).', 'ground testing', 'deployment characteristics', 'december 25th', 'confirmed adequacy', 'back payload']</t>
  </si>
  <si>
    <t>This paper describes design, ground testing, an in-orbit experiment, and a novel in-orbit operation for large deployable antenna reflectors (LDRs). Two LDRs (TX-LDR for transmitting and RX-LDR for receiving) are installed on Engineering Test Satellite VIII (ETS-VIII). The reflector design features that the antenna reflector whose aperture is 13 m in diameter (the mechanical dimension is 19 m √ó 17 m) consists of 14 basic modules, and each basic module consists of a gold-plated molybdenum mesh, a system of cables, and a deployable frame structures. Several ground tests had been performed using a modular nature to advantage. Prior to the launch of ETS-VIII, we performed an in-orbit deployment experiment using LDREX-2 which consists of seven half-scale modules of LDR, to confirm evaluation accuracy. The LDREX-2 was launched by ARIANE 5 launch vehicle as a piggy-back payload. Deployment characteristics were measured to evaluate the accuracy of analytical prediction obtained by ground deployment testing. ETS-VIII was launched by H-IIA launch vehicle on 18 December 2006. After the successful injection into Geo Synchronous Orbit, the RX-LDR and the TX-LDR were successfully deployed on December 25th and 26th, respectively. We confirmed adequacy of the proposed design and ground verification methodology. ¬© 2009 Elsevier Ltd. All rights reserved.</t>
  </si>
  <si>
    <t>1306-1316</t>
  </si>
  <si>
    <t>60009824;60022990;60022990;60022990</t>
  </si>
  <si>
    <t>7003764625;6505870250;25628966000;6506341442</t>
  </si>
  <si>
    <t>Meguro, Akira;Shintate, Kyoji;Usui, Motofumi;Tsujihata, Akio</t>
  </si>
  <si>
    <t>Chofu;Tokyo</t>
  </si>
  <si>
    <t>Japan Aerospace Exploration Agency;Tokyo City University</t>
  </si>
  <si>
    <t>60022990;60009824</t>
  </si>
  <si>
    <t>Meguro A.</t>
  </si>
  <si>
    <t>In-orbit deployment characteristics of large deployable antenna reflector onboard Engineering Test Satellite VIII</t>
  </si>
  <si>
    <t>S009457650900191X</t>
  </si>
  <si>
    <t>10.1016/j.actaastro.2009.03.052</t>
  </si>
  <si>
    <t>2-s2.0-69249224527</t>
  </si>
  <si>
    <t>['step method', 'step approach', 'smaller replica', 'second step', 'scaling laws', 'scale model', 'rights reserved', 'prototype performance', 'prototype experiments', 'performance testing', 'performance relationships', 'large aperture', 'first step', 'driving force', 'differential equations', 'different performance', 'different methods', 'different environments', 'complete example', 'adopted according']</t>
  </si>
  <si>
    <t>Deployable space antenna | Ground model | Performance | Space prototype | Structure analysis</t>
  </si>
  <si>
    <t>Performance testing is very useful in the design of deployable space antennas. It is arduous and costly to carry out the prototype experiments on the ground because of the large aperture of the antenna and the difficulty of simulating space environments. Thus, a smaller replica of the antenna, called scale model, is used to achieve the performance testing for reasons of economy, convenience, and saving in time. In this paper, a two-step approach is proposed to predict the prototype performance of the antenna in the space environment according to the performance testing of the scale model. The first step is to analyze the similarity between the prototype and the model in the same environment. Different methods are adopted according to the different performance of the antenna. The scaling laws of the driving force of the deployable Astromesh antenna are established through the differential equations on the basis of the deployment dynamic equations, while the scaling laws of frequency are derived by the dimensional analysis method. The second step is to analyze the performance relationships of the scale model in the different environments. Experiments on the scale model can be performed to obtain the performance relationships. Finally, a complete example of the natural frequency analysis is given to illustrate the two-step method. ¬© 2009 Elsevier Ltd. All rights reserved.</t>
  </si>
  <si>
    <t>1383-1392</t>
  </si>
  <si>
    <t>Performance relationships between ground model and space prototype of deployable space antennas</t>
  </si>
  <si>
    <t>S0094576509002045</t>
  </si>
  <si>
    <t>10.1016/j.actaastro.2009.03.037</t>
  </si>
  <si>
    <t>2-s2.0-69249248198</t>
  </si>
  <si>
    <t>['within 0', 'shortened horn', 'optimal horn', 'narrow band', 'measured gain', 'initial design', 'gain increase', 'experimental verification', 'embedded single', 'embedded double', 'drude model', '12 %).']</t>
  </si>
  <si>
    <t>Antenna | Metamaterial | Miniaturization | Wire media</t>
  </si>
  <si>
    <t>Recent numerical study predicted a phenomenon of gain increase of a shortened horn antenna by embedding a wire mediumbased slab. Here, we report an experimental verification of this idea by the development of two shortened horn antennas that operate in 10 GHz band: the horn with embedded single-wire ENZ slab and the horn with embedded double-wire ENZ slab. These two horn antennas had lengths of 52% and 33% of the length of the optimal horn, respectively. Measured gain was found to be very similar to the gain of the full-length optimal horn (within 0.1 dB), but in a narrow band (5-12%). In addition, we present numerical results that show that a Drude model is a good starting point for the initial design of a shortened horn, while the required antenna characteristics should be achieved by an additional numerical optimization. ¬© 2009 Wiley Periodicals, Inc.</t>
  </si>
  <si>
    <t>2748-2753</t>
  </si>
  <si>
    <t>60159855;60159855;60159855</t>
  </si>
  <si>
    <t>6603587153;6602371741;24773908400</t>
  </si>
  <si>
    <t>Hrabar, Silvio;Bonefacic, Davor;Muha, Damir</t>
  </si>
  <si>
    <t>Zagreb</t>
  </si>
  <si>
    <t>University of Zagreb, Faculty of Electrical Engineering and Computing</t>
  </si>
  <si>
    <t>Hrabar S.</t>
  </si>
  <si>
    <t>Numerical and experimental investigation of basic properties of wire medium-based shortened horn antennas</t>
  </si>
  <si>
    <t>10.1002/mop.24736</t>
  </si>
  <si>
    <t>2-s2.0-70349086899</t>
  </si>
  <si>
    <t>['wideband input', 'tsmc 0', 'systems operating', 'shunt peaking', 'referred third', 'power dissipation', 'noise amplifier', 'integrated matching', 'chip transformer', 'cascode amplifier', 'antenna impedance', '5 mw', '5 ghz', '5 db', '3 db', '21 dbm', '2 db', '11 dbm']</t>
  </si>
  <si>
    <t>CMOS | LC ladder filter | Low-noise amplifier | Transformer | UWB</t>
  </si>
  <si>
    <t>In this article, a low-noise amplifier (LNA)for ultra-wideband (UWB) systems operating at 3-5 GHz frequency range is presented. The proposed LNA uses an on-chip transformer to achieve the realization of a wideband input-integrated matching to the antenna impedance, as well as the cascode amplifier with shunt peaking can provide a high power gain. The transformer-based LNA fabricated in a TSMC 0.18-Œºm CMOS process with 1.5 V supply voltage achieves a maximum power gain of 19.2 dB in addition to the minimum noise figure (NF) of 3.5 dB, an input return loss (S 11) smaller than-9.3 dB over the whole frequency range. This circuit also present an input-referred third-order intercept point (IIP3) of-11 dBm at 5 GHz and an input-referred 1 dB compression point of-21 dBm at 5 GHz. The chip area including pads is only 0.8 mm 2 and power dissipation is 13.5 mW. ¬© 2009 Wiley Periodicals, Inc.</t>
  </si>
  <si>
    <t>2649-2652</t>
  </si>
  <si>
    <t>60027709-60072375;60027709-60072375;60027709-60072375</t>
  </si>
  <si>
    <t>7407193169;35073166800;7404551745</t>
  </si>
  <si>
    <t>Huang, Jhin Fang;Shie, Pei Jiuan;Liu, Ron Yi</t>
  </si>
  <si>
    <t>Yangmei;Taipei</t>
  </si>
  <si>
    <t>Chunghwa Telecom Co. Ltd.;National Taiwan University of Science and Technology</t>
  </si>
  <si>
    <t>60072375;60027709</t>
  </si>
  <si>
    <t>A 1.5-V transformer-based ultra-wideband LNA chip design</t>
  </si>
  <si>
    <t>10.1002/mop.24705</t>
  </si>
  <si>
    <t>2-s2.0-70349088944</t>
  </si>
  <si>
    <t>['ultracompact metamaterial', 'thickness x', 'respective metamaterial', 'radiation patterns', 'phased arrays', 'latter structures', 'cavities enhance', 'beam steering', 'based cavity', 'around 9', '5 ghz']</t>
  </si>
  <si>
    <t>Beam steering | Directive antenna | Fabry-p√©rot cavity | Metamaterial | Phased array</t>
  </si>
  <si>
    <t>Ultracompact metamaterial-based cavity (thickness X/15) is proposed to realize a low secondary lobes level and highly directive phased array antenna. The cavity is fed by an array of four patch antennas designed to operate at around 9.5 GHz. The radiation patterns of the phased arrays are compared with those of their respective metamaterial-based cavity antennas. The latter structures have lower secondary lobes and provide higher gain and directivity. Moreover, the cavities enhance the beam steering of the phased arrays. ¬© 2009 Wiley Periodicals, Inc.</t>
  </si>
  <si>
    <t>2653-2656</t>
  </si>
  <si>
    <t>60105746;60101845</t>
  </si>
  <si>
    <t>16245979300;6701426035</t>
  </si>
  <si>
    <t>Ourir, Abdelwaheb;De Lustrac, A.</t>
  </si>
  <si>
    <t>Paris;Orsay</t>
  </si>
  <si>
    <t>Institut Langevin;Institut d'√âlectronique Fondamentale, Orsay</t>
  </si>
  <si>
    <t>Ourir A.</t>
  </si>
  <si>
    <t>Metamaterial-based phased array for directional beam steering</t>
  </si>
  <si>
    <t>10.1002/mop.24709</t>
  </si>
  <si>
    <t>2-s2.0-70349095452</t>
  </si>
  <si>
    <t>['wavelength features', 'wave simulations', 'visible frequencies', 'spatial distribution', 'screen consists', 'discrete set', 'diffraction limit', 'dielectric cells', 'designed according']</t>
  </si>
  <si>
    <t>Metamaterials | Nanocircuit | Near-field pattern synthesis | Optical frequencies</t>
  </si>
  <si>
    <t>In this letter, we propose the design of a nano-circuit reactive artificial screen for the synthesis of a given field pattern with sub-wavelength features at visible frequencies. The meta-screen consists of a discrete set of dielectric cells, behaving as lumped reactive elements. The cells have been designed according to the recently proposed new concept of metactronics. The spatial distribution of the cells, and the inter-element electrically small spacing enables the focalization of a sub-wavelength spot beyond the diffraction limit at a prescribed focal distance. The design is supported by full-wave simulations, showing the actual focusing properties of the artificial screen proposed. ¬© 2009 Wiley Periodicals, Inc.</t>
  </si>
  <si>
    <t>2718-2721</t>
  </si>
  <si>
    <t>60012630;60012630;60012630</t>
  </si>
  <si>
    <t>57214605506;7004207954;7006242275</t>
  </si>
  <si>
    <t>Scorrano, Luca;Bilotti, Filiberto;Vegni, Lucio</t>
  </si>
  <si>
    <t>Universit√† degli Studi Roma Tre</t>
  </si>
  <si>
    <t>Scorrano L.</t>
  </si>
  <si>
    <t>Design of a meta-screen for near-zone field focalization at optical frequencies</t>
  </si>
  <si>
    <t>10.1002/mop.24719</t>
  </si>
  <si>
    <t>2-s2.0-70349095860</t>
  </si>
  <si>
    <t>['triangular shape', 'triangular array', 'three patches', 'satellite constellation', 'satellite communications', 'receive signals', 'planar arrays', 'multiarray antenna', 'individual characterization', 'human lifestyle', 'geoda antenna', 'fifteen cells', 'complex structure', 'array components', '3d composition']</t>
  </si>
  <si>
    <t>Adaptive antenna | Branch-line coupler | Double stacked patch | Planar array</t>
  </si>
  <si>
    <t>Nowadays, satellite communications are basic for the human lifestyle. In this way, a smart, conformal, and multiarray antenna (GEODA) is being developed in order to receive signals from several satellites simultaneously in the 1.7 GHz working band. An adaptive beam system is able to follow the signals from the satellite constellation. The complex structure of the antenna is based in a 3D composition of planar arrays with triangular shape. These arrays are divided into subarrays of three patches (Cells), composing the single control element for the arrays main beam direction management. Fifteen cells (45 radiating elements) compose each triangular array of the GEODA antenna. In this article, a triangular array prototype is implemented and measured. Likewise, an individual characterization of the array components is presented. ¬© 2009 Wiley Periodicals, Inc.</t>
  </si>
  <si>
    <t>2633-2639</t>
  </si>
  <si>
    <t>60026796;60028442;60028442</t>
  </si>
  <si>
    <t>8654979600;35072830400;55883916200</t>
  </si>
  <si>
    <t>Masa-Campos, J. L.;Montesinos-Ortego, I.;Sierra-P√©rez, M.</t>
  </si>
  <si>
    <t>Triangular planar array of a pyramidal adaptive antenna for satellite communications at 1.7 GHz</t>
  </si>
  <si>
    <t>10.1002/mop.24692</t>
  </si>
  <si>
    <t>2-s2.0-70349095861</t>
  </si>
  <si>
    <t>['whole band', 'transfer function', 'source pulse', 'return loss', 'radiation pattern', 'proposed antenna', 'novel compact', 'frequency range', 'fidelity factor', 'almost omni', '6 ghz']</t>
  </si>
  <si>
    <t>Monopole antenna | Truncated ground plane | Ultra wideband</t>
  </si>
  <si>
    <t>A novel compact and ultra wideband antenna with a printed monopole structure is presented in this article. It is demonstrated that with a modified-shape ground plane, an ultra wide bandwidth can be achieved with small radiation element size. Simulation and measurement results show that the antenna impedance bandwidth covers the frequency range of 3.1-10.6 GHz. Performance of the proposed antenna is examined in terms of return loss, radiation pattern, transfer function and received signal waveform. It is shown that the proposed antenna has almost omni-directional radiation pattern over the whole band. To evaluate the capability of antenna in preserving the waveform of source pulse the fidelity factor is calculated. ¬© 2009 Wiley Periodicals, Inc.</t>
  </si>
  <si>
    <t>2604-2607</t>
  </si>
  <si>
    <t>34880089400;24437756300</t>
  </si>
  <si>
    <t>Karimabadi, S. S.;Attari, A. R.</t>
  </si>
  <si>
    <t>Karimabadi S.</t>
  </si>
  <si>
    <t>Compact and ultra wideband printed eliptical monopole antenna with modified-shape ground plane</t>
  </si>
  <si>
    <t>10.1002/mop.24689</t>
  </si>
  <si>
    <t>2-s2.0-70349100738</t>
  </si>
  <si>
    <t>['whole dimensions', 'vacuum wavelength', 'stubs along', 'relevant dimensions', 'proposed antenna', 'new type', 'loaded stubs', 'horizontal magnetic', 'ground perimeter', 'conceptual configuration', '55 ghz', '3 %.']</t>
  </si>
  <si>
    <t>Circular polarization | Metamaterials | Microstrip antenna | Zeroth-order resonator</t>
  </si>
  <si>
    <t>A new type of circularly polarized omnidirectional microstrip antenna employing zeroth-order resonator loaded with stubs along the ground perimeter is presented. The proposed antenna has the conceptual configuration of the horizontal magnetic and electric loop currents which act as the electric and magnetic monopole antennas, respectively. By adjusting the relevant dimensions of the loaded stubs, circularly polarized omnidirectional operation can be realized. The proposed antenna operates at 1.55 GHz and provides a 10 dB input return loss bandwidth of 1.3%. The whole dimensions of the proposed antenna are about Œª/6 √ó Œª/6 √ó Œª/96 in terms of vacuum wavelength. The simulated and measured radiation patterns show the proposed antenna radiates electromagnetic wave omnidirectionally. The simulated axial ratio of the proposed antenna indicates it has good circular polarization performance. ¬© 2009 Wiley Periodicals, Inc.</t>
  </si>
  <si>
    <t>2643-2646</t>
  </si>
  <si>
    <t>57214337333;35320575500;24082113600;35073320400</t>
  </si>
  <si>
    <t>An, Jian;Wang, Guang Ming;Zhang, Chen Xin;Zeng, Hui Yong</t>
  </si>
  <si>
    <t>Compact circularly polarized omnidirectional microstrip antenna</t>
  </si>
  <si>
    <t>10.1002/mop.24697</t>
  </si>
  <si>
    <t>2-s2.0-70349106310</t>
  </si>
  <si>
    <t>['symmetry plane', 'spatial filters', 'selectivity cavities', 'patch antenna', 'ground plane', 'gain radiation', 'ebg antennas', 'constitutive materials', 'compact one', 'aperture area']</t>
  </si>
  <si>
    <t>Directive antennas | Electromagnetic band-gap (EBG) materials | Patch antennas</t>
  </si>
  <si>
    <t>In this article, a design of both high-selectivity and compact one-dimensional electromagnetic band-gap (1D-EBG) cavities is presented, considering the effect of the layers' thickness and of the permittivity of the constitutive materials. Compact and high-selectivity cavities are proposed, to be employed as spatial filters. In particular, EBG antennas can be obtained when the ground plane of a patch antenna is placed in the symmetry plane of these cavities. An effect of enlargement of the equivalent-aperture area is determined, resulting in high-gain radiation. ¬© 2009 Wiley Periodicals, Inc.</t>
  </si>
  <si>
    <t>2769-2774</t>
  </si>
  <si>
    <t>60032350;60012630;60012630;60012630</t>
  </si>
  <si>
    <t>7006012591;12344632700;26536362600;7102615533</t>
  </si>
  <si>
    <t>Frezza, Fabrizio;Pajewski, Lara;Ponti, Cristina;Schettini, Giuseppe</t>
  </si>
  <si>
    <t>Unidimensional EBG cavities as superstrates of a patch antenna</t>
  </si>
  <si>
    <t>10.1002/mop.24737</t>
  </si>
  <si>
    <t>2-s2.0-70349108296</t>
  </si>
  <si>
    <t>['seeking convergence', 'impedance match', 'ga ).', 'firstly considered', 'design shows', 'axial ratio', '4 ghz']</t>
  </si>
  <si>
    <t>Circular polarization | Genetic algorithm (GA) | Quadrifilar helical antennas (QHA)</t>
  </si>
  <si>
    <t>A circularly polarized quadrifilar helical antenna, operated at 2.4 GHz and intended for applications in satellite mobile communications, is designed using genetic algorithms (GA). The antenna was firstly considered as a test on an infinite ground plane and then optimized further on small size handsets. The performance of the optimized antenna design was analyzed using commercial simulators in terms of impedance match, axial ratio, and gain. Results for the optimal antenna met the design objectives subject to certain parametric constraints. The design shows the capabilities of GA as an efficient optimization tool for selecting globally optimal parameters to be used in simulations with an electromagnetic antenna design code, seeking convergence to specific design specifications. ¬© 2009 Wiley Periodicals, Inc.</t>
  </si>
  <si>
    <t>2668-2671</t>
  </si>
  <si>
    <t>60008524;60008524;60104726;60008524;60008524;60008524</t>
  </si>
  <si>
    <t>26650299400;7003902501;7006824457;7407117611;57196821815;55952532900</t>
  </si>
  <si>
    <t>Zhou, D.;Abd-Alhameed, R. A.;Excell, P. S.;Hu, Y. F.;Khalil, K.;Mcewan, N. J.</t>
  </si>
  <si>
    <t>Quadrifilar helical antenna design for satellite-mobile handsets using genetic algorithms</t>
  </si>
  <si>
    <t>10.1002/mop.24694</t>
  </si>
  <si>
    <t>2-s2.0-70349113428</t>
  </si>
  <si>
    <t>['wideband characteristic', 'sleeve attached', 'simple structure', 'proposed antenna', 'profile characteristic', 'achieve low', '5900 mhz', '1192 ),', '0625 wavelength']</t>
  </si>
  <si>
    <t>Broadband | Conical antenna | Low profile | Parasitic ring</t>
  </si>
  <si>
    <t>A very low-profile conical antenna with a simple structure and wideband characteristic is proposed in this article. The antenna structure consists of a monoconical conducting body, a parasitic ring shorted to a finite-sized ground plate to achieve low-profile characteristic (Nakano et al., IEEE Trans Antennas Propag 56 (2008) 1187-1192), and a sleeve attached to the ground for yielding an extreme wide VSWR bandwidth. The experimental result shows that the proposed antenna, with a height of only 0.0625 wavelength at the lower edge frequency of the bandwidth, exhibits a 7.9:1 impedance bandwidth from 747 to 5900 MHz with VSWR below 2.5. ¬© 2009 Wiley Periodicals, Inc.</t>
  </si>
  <si>
    <t>2620-2623</t>
  </si>
  <si>
    <t>57213492752;25229387400;26435010100;55609502500</t>
  </si>
  <si>
    <t>Ma, Jie;Yin, Y. Z.;Zhou, S. G.;Zhao, L. Y.</t>
  </si>
  <si>
    <t>Design of a new wideband low-profile conical antenna</t>
  </si>
  <si>
    <t>10.1002/mop.24713</t>
  </si>
  <si>
    <t>2-s2.0-70349114160</t>
  </si>
  <si>
    <t>['ultrahigh frequency', 'radiation pattern', 'flare angle', 'current distribution', 'band frequency', 'article discussed', 'antenna size', '460 mhz', '4 ghz']</t>
  </si>
  <si>
    <t>Current distribution | Fractal Koch antenna | Radiation pattern | UHF frequency | Wideband</t>
  </si>
  <si>
    <t>The fractal Koch curve is one of the popular fractals shape. This article discussed the analysis of the fractal Koch dipole antenna (FKDA) using log periodic technique. The effect of flare angle of the antenna has been described to reduce the antenna size. The antenna is operated at ultrahigh frequency (UHF) band frequency between 460 MHz and 4 GHz. The analysis is based on the number of elements, degree of flare angle, current distribution, and radiation pattern of the antennas. The antenna has been designed and simulated using computer simulation technology (CST) and fabricated using FR4 board. The performance of the antennas has been measured, analyzed, and discussed in this article. ¬© 2009 Wiley Periodicals, Inc.</t>
  </si>
  <si>
    <t>2612-2614</t>
  </si>
  <si>
    <t>24724399900;9942489500;24448256600</t>
  </si>
  <si>
    <t>Karim, Mohd Nazri A.;Rahim, Mohamad Kamal A.;Masri, Thelaha</t>
  </si>
  <si>
    <t>Karim M.N.A.</t>
  </si>
  <si>
    <t>Fractal Koch dipole antenna for UHF band application</t>
  </si>
  <si>
    <t>10.1002/mop.24702</t>
  </si>
  <si>
    <t>2-s2.0-70349120842</t>
  </si>
  <si>
    <t>['wrapping reduces', 'small size', 'small antenna', 'proposed antenna', 'main components', 'gsm 800', 'dimensional manner', 'broad bandwidth', 'antenna performance', 'antenna around', 'also results', '1900 mhz']</t>
  </si>
  <si>
    <t>Broadband | Multiband | Slim handheld devices | Small antennas</t>
  </si>
  <si>
    <t>In this article, we present an approach and design of a small antenna for slim handheld device applications. The basic antenna element is the monopole. The small size and the reduced effective antenna height are achieved from two folding approaches of this monopole. The first is in a three-dimensional manner, which also results in a broad bandwidth at the desired operating frequencies. The second is achieved by wrapping the antenna around the PCB. This wrapping reduces the physical antenna height to the minimum height required to accommodate the main components of the device without compromising the antenna performance. The proposed antenna is prototyped and modeled, where its performance is examined through simulations and measurements. The antenna supports six frequency bands, GSM 800/900/1800/1900 MHz, UMTS 2100 MHz, and Bluetooth 2400 MHz. ¬© 2009 Wiley Periodicals, Inc.</t>
  </si>
  <si>
    <t>2527-2530</t>
  </si>
  <si>
    <t>60101612;60101612</t>
  </si>
  <si>
    <t>7403093840;7801447199</t>
  </si>
  <si>
    <t>Ali, Shirook M.;Kanj, Houssam</t>
  </si>
  <si>
    <t>Ali S.</t>
  </si>
  <si>
    <t>Hex-band antenna for slim handheld device applications</t>
  </si>
  <si>
    <t>10.1002/mop.24670</t>
  </si>
  <si>
    <t>2-s2.0-70349121241</t>
  </si>
  <si>
    <t>['wlan access', 'three antennas', 'system aimed', 'six short', 'simultaneously received', 'rotating arrangement', 'results show', 'proposed design', 'point applications', 'obtained together', 'low profile', 'ground plane', 'external diplexer', 'easily fit', 'concurrent 2', '6 mm']</t>
  </si>
  <si>
    <t>Concurrent dual-band operation | MIMO antennas | Monopole antennas | WLAN access-point antennas</t>
  </si>
  <si>
    <t>In this article, a very-low-profile, six-antenna multipleinput multiple-output (MIMO) system aimed at operating in the concurrent 2.4 and 5 GHz bands for WLAN access-point applications is proposed. The MIMO system mainly consists of an antenna ground plane and six short-circuited monopole antennas, among which the three antennas are designated for 2.4 and 5 GHz operation, respectively. The antennas are set in a sequential, rotating arrangement on the ground plane, and the 2.4 and 5 GHz antennas are facing each other one by one. The results show that well port isolation can be obtained together with good radiation characteristics. With a low profile of 6 mm in height, the proposed design can easily fit into wireless access points or routers and allow the 2.4-and 5-GHz band signals to be simultaneously received and transmitted with no need of external diplexer. ¬© 2009 Wiley Periodicals, Inc.</t>
  </si>
  <si>
    <t>2614-2617</t>
  </si>
  <si>
    <t>Very-low-profile monopole antennas for concurrent 2.4-and 5-GHz WLAN access-point applications</t>
  </si>
  <si>
    <t>10.1002/mop.24700</t>
  </si>
  <si>
    <t>2-s2.0-70349122048</t>
  </si>
  <si>
    <t>['radiates omni', 'patch antenna', 'new scheme', 'fed circular', 'expected 9', 'body surface', 'antenna satisfies', '875 ghz']</t>
  </si>
  <si>
    <t>Circular-patch antenna | Normal polarization | On-body communication | TM mode 01 | Wireless body area networks (WBAN)</t>
  </si>
  <si>
    <t>A new scheme of antenna for wireless body area networks is proposed. A coupling-fed circular-patch antenna with TM 01 mode is designed, simulated, and tested, which radiates omni-directional pattern along the body surface and has linear polarization normal to the surface. Both simulated and measured results show this antenna satisfies the expected 9% bandwidth (5.725-5.875 GHz) for return-loss ‚â§-10 dB, and it is suitable for on-body communication application. ¬© 2009 Wiley Periodicals, Inc.</t>
  </si>
  <si>
    <t>2623-2627</t>
  </si>
  <si>
    <t>34880202300;7409424720</t>
  </si>
  <si>
    <t>Ma, Da;Zhang, Wenxun X.</t>
  </si>
  <si>
    <t>Ma D.</t>
  </si>
  <si>
    <t>Coupling-fed circular-patch antenna for on-body communication system</t>
  </si>
  <si>
    <t>10.1002/mop.24712</t>
  </si>
  <si>
    <t>2-s2.0-70349127648</t>
  </si>
  <si>
    <t>['free space', 'design features', '69 ghz']</t>
  </si>
  <si>
    <t>Coupling medium | Group delay | Microwave imaging | Ultra wide band antenna | Wide slot antenna</t>
  </si>
  <si>
    <t>Design features of a reduced size coplanar waveguide (CPW) fed ultra wide band (UWB) taper arc wide slot antenna with impedance Band Width (BW) of 9.69 GHz have been illustrated. The antenna depicts satisfactory performance both on free space and when immersed in three different coupling materials for application in the experimental MI set up. ¬© 2009 Wiley Periodicals, Inc.</t>
  </si>
  <si>
    <t>2607-2611</t>
  </si>
  <si>
    <t>60009697;60009697-60026161;60009697;60009697</t>
  </si>
  <si>
    <t>56199817900;14009306700;8092251400;25633149400</t>
  </si>
  <si>
    <t>Hossain, I.;Noghanian, S.;Shafai, L.;Pistorius, S.</t>
  </si>
  <si>
    <t>Grand Forks;Winnipeg</t>
  </si>
  <si>
    <t>University of North Dakota;University of Manitoba</t>
  </si>
  <si>
    <t>60026161;60009697</t>
  </si>
  <si>
    <t>Hossain I.</t>
  </si>
  <si>
    <t>Coplanar waveguide fed taper arc slot antenna for microwave imaging and ultra wide band applications</t>
  </si>
  <si>
    <t>10.1002/mop.24701</t>
  </si>
  <si>
    <t>2-s2.0-70349129886</t>
  </si>
  <si>
    <t>['radiation efficiency', 'performed showing', 'numerical results', 'good agreement', 'fm band', 'experiment using', '10 db']</t>
  </si>
  <si>
    <t>Fm antennas | Handset antennas | Human body interaction | Human phantoms | Small antennas</t>
  </si>
  <si>
    <t>A simple human body phantom model is proposed and used to demonstrate that the radiation efficiency of an internal handset antenna operating at the FM band can be improved for a particular holding position up to 10 dB. To corroborate the numerical results, an experiment using a real human body has been performed showing very good agreement. ¬© 2009 Wiley Periodicals, Inc.</t>
  </si>
  <si>
    <t>2588-2590</t>
  </si>
  <si>
    <t>60026905;60026905-101053481;101053481-100382091;60026905</t>
  </si>
  <si>
    <t>25639312000;35611493500;7006058796;23468693100</t>
  </si>
  <si>
    <t>Verg√©s, Jordi;Anguera, Jaume;Puente, Carles;Aguilar, David</t>
  </si>
  <si>
    <t>Universitat Ramon Llull;Technology and Intellectual Property Rights Department;Universitat Poli√® cnica de Catalunya</t>
  </si>
  <si>
    <t>60026905;101053481;100382091</t>
  </si>
  <si>
    <t>Verg√©s J.</t>
  </si>
  <si>
    <t>Analysis of the human body on the radiation of FM handset antenna</t>
  </si>
  <si>
    <t>10.1002/mop.24686</t>
  </si>
  <si>
    <t>2-s2.0-70349131503</t>
  </si>
  <si>
    <t>['wpans ).', 'rich scattering', 'results show', 'quite difficult', 'poor flexibility', 'operation range', 'multipath environments', 'modeling fm', 'mimo systems', 'mimo channel', 'gigabit communications', 'fading margin', 'easily blocked', 'directional signals', 'channel bandwidth', 'blocking effect', 'available signals', 'antenna elements', 'analyzed based', 'also performed']</t>
  </si>
  <si>
    <t>Gigabit capacity | Millimeter-wave 60 GHz | MIMO | UWB | WPANs</t>
  </si>
  <si>
    <t>In this work, the performance and capacity of both 60 GHz ultrawide-band (UWB) and multiple-in multiple-out (MIMO) channels are analyzed based on experimental channel models and specifications for millimeter-wave wireless personal area networks (WPANs). In the analysis of 60 GHz UWB channel, the radio link budget is estimated by applying two experimental channel models where blocking effect is considered and fading margin (FM) is modeled as a function of channel bandwidth. Results show that high gain antennas are required in 60 GHz UWB channel. The high gain antenna systems suffer from poor flexibility and the directional signals can be easily blocked in multipath indoor environments. This indicates that gigabit communications is quite difficult in 60 GHz UWB channel. To overcome this problem, adaptive antenna arrays (or MIMO systems) are required as they can search and direct the available signals to improve radio link budget. The 60-GHz MIMO channel capacity is analyzed by modeling FM as a function of number of antenna elements. The proposed NLOS channel model is employed in rich scattering or multipath environments for achieving high capacity in MIMO channel. Tests were also performed for determining gigabit data rate, operation range and configuration in the 60-GHz MIMO case. The goal of this study is to provide useful information for the design of future 60 GHz WPAN systems. ¬© 2009 Wiley Periodicals,Inc.</t>
  </si>
  <si>
    <t>2671-2675</t>
  </si>
  <si>
    <t>Geng, Suiyan</t>
  </si>
  <si>
    <t>Geng S.</t>
  </si>
  <si>
    <t>Performance and capacity analysis of 60 GHz WPAN channel</t>
  </si>
  <si>
    <t>10.1002/mop.24698</t>
  </si>
  <si>
    <t>2-s2.0-70349139575</t>
  </si>
  <si>
    <t>['ring elements', 'respective bands', 'provides 7', 'novel dual', 'measurement results', 'good agreement', 'frequency band', 'fabricated antenna', 'antenna fed', '5 ghz']</t>
  </si>
  <si>
    <t>Dual-band operation | Monopole antenna | Split-ring element | WLAN applications</t>
  </si>
  <si>
    <t>In this article, a novel dual-band microstrip monopole antenna based on split-ring elements is proposed for WLAN (2.4/5 GHz) applications. The antenna fed by a two-stage microstrip line has fairly small dimensions and provides 7.5 and 25.5% impedance bandwidth performance at the respective bands. Also, the antenna exhibits almost uniform radiation patterns at each frequency band. The measurement results of the fabricated antenna are in good agreement with the simulations. ¬© 2009 Wiley Periodicals, Inc.</t>
  </si>
  <si>
    <t>2685-2688</t>
  </si>
  <si>
    <t>60010104;60028583</t>
  </si>
  <si>
    <t>23396186300;6603073713</t>
  </si>
  <si>
    <t>Basaran, Siddik Cumhur;Erdemli, Yunus E.</t>
  </si>
  <si>
    <t>Kocaeli;Antalya</t>
  </si>
  <si>
    <t>Kocaeli √úniversitesi;Akdeniz √úniversitesi</t>
  </si>
  <si>
    <t>60028583;60010104</t>
  </si>
  <si>
    <t>Basaran S.</t>
  </si>
  <si>
    <t>A dual-band split-ring monopole antenna for WLAN applications</t>
  </si>
  <si>
    <t>10.1002/mop.24708</t>
  </si>
  <si>
    <t>2-s2.0-70349140446</t>
  </si>
  <si>
    <t>['surface waves', 'single probe', 'promising candidate', 'narrow slot', 'lateral waves', 'intersecting angle', 'feed position', 'circularly polarized', 'circular polarization', 'circular patch']</t>
  </si>
  <si>
    <t>Microstrip patch antenna | Reduced surface wave antenna | Single feed cp antennas</t>
  </si>
  <si>
    <t>A circularly polarized (CP) microstrip patch antenna design with single probe-feed is proposed for reduced surface waves applications. The circular polarization is achieved by embedding a narrow slot at the center of a circular patch with an intersecting angle of 45 degrees relative to the feed position. Simulation results using the IE3D software facility have shown the capability of achieving circular polarization with high polarization purity while maintaining the reduction of surface waves and lateral waves. The simplicity of the design, together with the circular polarization characteristics and surface wave reduction indicate that this new antenna design is a promising candidate for applications including large patch antenna arrays and high precision GPS receiving antennas. ¬© 2009 Wiley Periodicals, Inc.</t>
  </si>
  <si>
    <t>2675-2679</t>
  </si>
  <si>
    <t>60043484;60038812</t>
  </si>
  <si>
    <t>25926826800;35581830600</t>
  </si>
  <si>
    <t>Al-Ajmi, Ayed R.;Mahmoud, Samir F.</t>
  </si>
  <si>
    <t>Kuwait;Kuwait</t>
  </si>
  <si>
    <t>Safat;Kuwait City</t>
  </si>
  <si>
    <t>Public Authority for Applied Education and Training Kuwait;Kuwait University</t>
  </si>
  <si>
    <t>Al-Ajmi A.R.</t>
  </si>
  <si>
    <t>A single-feed circularly-polarized patch antenna for reduced surface wave applications</t>
  </si>
  <si>
    <t>10.1002/mop.24699</t>
  </si>
  <si>
    <t>2-s2.0-70349145341</t>
  </si>
  <si>
    <t>['tm 110', 'shorting pin', 'resonant r', 'reduced size', 'proposed antenna', 'lumped r', 'layered substrate', 'higher one', 'c circuit', 'article presents', 'antenna performance']</t>
  </si>
  <si>
    <t>Dual band | Microstrip antenna | N-shaped | Shorting pin | Wideband</t>
  </si>
  <si>
    <t>This article presents a dual-band circular N-shaped microstrip patch antenna loaded by a shorting pin and lumped R-C circuit, hence a resonant R-L-C circuit is introduced. Loading by shorting pin excites the zero fundamental mode of the circular patch antenna (TM 010), and it shifts the first fundamental mode (TM 110) to higher one. N-shaped microstrip patch antenna is used as a modified circular microstrip patch antenna with reduced size. The proposed antenna is designed and fabricated on two-layered substrate. A comprehensive parametric study has been carried out on values of R and C to optimize the antenna performance. ¬© 2009 Wiley Periodicals, Inc.</t>
  </si>
  <si>
    <t>2534-2537</t>
  </si>
  <si>
    <t>60005916;60005916;60002575</t>
  </si>
  <si>
    <t>24765052400;7004005810;7003874554</t>
  </si>
  <si>
    <t>Moustafa, Asmaa H.;Abdallah, Esmat A.;Hashish, Essam A.</t>
  </si>
  <si>
    <t>Egypt;Egypt</t>
  </si>
  <si>
    <t>Cairo;Cairo</t>
  </si>
  <si>
    <t>Electronics Research Institute of Cairo;Cairo University, Faculty of Engineering</t>
  </si>
  <si>
    <t>60005916;60002575</t>
  </si>
  <si>
    <t>Moustafa A.</t>
  </si>
  <si>
    <t>Dual-band N-shaped patch antenna loaded by lumped elements</t>
  </si>
  <si>
    <t>10.1002/mop.24673</t>
  </si>
  <si>
    <t>2-s2.0-70349146173</t>
  </si>
  <si>
    <t>['uwb characteristic', 'uwb applications', 'stop performance', 'stop characteristic', 'small size', 'providing band', 'proposed antenna', 'operates across', 'novel ultra', 'frequency range', 'frequency band', 'designed antenna', '96 ghz', '11 ghz']</t>
  </si>
  <si>
    <t>Antenna | Band-stop | Spiral structure | Stub | Ultra-wideband</t>
  </si>
  <si>
    <t>In this article, a novel ultra-wideband (UWB) antenna with band-stop characteristic is proposed. The UWB characteristic of the proposed antenna is achieved by adopting two spiral elements. By attaching two L-shaped stubs along the microstrip feed line, the band-stop performance can be achieved. The designed antenna has a small size and operates across the frequency range from 3.17 to over 11 GHz to meet a 10-dB return loss requirement while providing band-stop performance in the frequency band from 5.14 to 5.96 GHz. Measured results reveal that the proposed antenna has good radiation performance and is suitable for UWB applications. ¬© 2009 Wiley Periodicals, Inc.</t>
  </si>
  <si>
    <t>2656-2660</t>
  </si>
  <si>
    <t>57217488709;56161218200;56535582400</t>
  </si>
  <si>
    <t>Shin, Jaekon;Hong, Seokjin;Choi, Jaehoon</t>
  </si>
  <si>
    <t>Shin J.</t>
  </si>
  <si>
    <t>Design of a band-stop UWB antenna with two L-shaped stubs</t>
  </si>
  <si>
    <t>10.1002/mop.24710</t>
  </si>
  <si>
    <t>2-s2.0-70349147786</t>
  </si>
  <si>
    <t>['square patch', 'radar communication', 'optimum place', 'novel design', 'minimum change']</t>
  </si>
  <si>
    <t>Bandwidth | Dual band | Slot-antenna | Square microstrip antenna</t>
  </si>
  <si>
    <t>A novel design of square microstrip antenna is designed for dual band operation. By embedding unequal length inverted right angle slot at optimum place on the square patch, the upper operating band enhanced from 27.53 to 60.01% with minimum change in the lower operating band retaining the nature of broad side radiation characteristics. The proposed antennas may find application in radar communication. ¬© 2009 Wiley Periodicals, Inc.</t>
  </si>
  <si>
    <t>2578-2582</t>
  </si>
  <si>
    <t>60031730;60031730;60031730;60031730</t>
  </si>
  <si>
    <t>55450546400;36947051700;34880840000;14825204300</t>
  </si>
  <si>
    <t>Singh, Kishan;Konda, R. B.;Sameena, N. M.;Mulgi, S. N.</t>
  </si>
  <si>
    <t>Singh K.</t>
  </si>
  <si>
    <t>Design of square microstrip antenna for dual wideband operation</t>
  </si>
  <si>
    <t>10.1002/mop.24678</t>
  </si>
  <si>
    <t>2-s2.0-70349149344</t>
  </si>
  <si>
    <t>['successfully simulated', 'stable gain', 'less effect', 'impedance bandwidth', 'current distribution', 'compact ultrawideband', 'antenna performance', '10 db', '0 ghz']</t>
  </si>
  <si>
    <t>Current distributions | Ultrawideband antennas | Ultrawideband applications</t>
  </si>
  <si>
    <t>In this letter, a design of a compact ultrawideband (UWB) antenna is presented, which is based on the current distribution of the previously proposed UWB antenna. The portions with little current distribution are cut from the antenna with less effect on the antenna performance. The modified compact UWB antenna yields an impedance bandwidth of 3.0-50.0 GHz with return loss less than-10 dB. The antenna is successfully simulated, designed, and measured showing extremely broadband matched impedance, stable gain and omni-directional radiation patterns. ¬© 2009 Wiley Periodicals, Inc.</t>
  </si>
  <si>
    <t>2601-2603</t>
  </si>
  <si>
    <t>60024542;60024542;60024542</t>
  </si>
  <si>
    <t>24825970600;35073371000;55554965100</t>
  </si>
  <si>
    <t>Yang, Ying Ying;Zheng, Zhi An;Chu, Qing Xin</t>
  </si>
  <si>
    <t>A compact ultrawideband antenna design based on the current distribution</t>
  </si>
  <si>
    <t>10.1002/mop.24695</t>
  </si>
  <si>
    <t>2-s2.0-70349152547</t>
  </si>
  <si>
    <t>['wearable antennas', 'opaque media', 'makes isolation', 'integral part', 'ferrites form', 'bans ).', 'ban perspective', 'ban applications', 'antenna design']</t>
  </si>
  <si>
    <t>Antenna matching | Body area networks | Body influence | Ferrites</t>
  </si>
  <si>
    <t>Wearable antennas are integral part of body area networks (BANs). Antenna design for BAN applications is a challenging task since the antennas have to be small, efficient, and must not be affected by the wearer's body. This makes isolation of antenna a matter of importance. Ferrites form an opaque media for microwave at the 2.4-GHz ISM band and hence it could be used for the isolation of antenna from surroundings. Thin polymeric ferrite sheets are used to reduce body influence in BAN perspective. ¬© 2009 Wiley Periodicals, Inc.</t>
  </si>
  <si>
    <t>2530-2533</t>
  </si>
  <si>
    <t>60085092;60085092;60019762;60085092;60085092;60085092</t>
  </si>
  <si>
    <t>35072482800;25222740900;6701344280;6603721769;16025698500;7003360986</t>
  </si>
  <si>
    <t>Alves, T.;Augustine, R.;Qu√©ff√©lec, P.;Grzeskowiak, M.;Poussot, B.;Laheurte, J. M.</t>
  </si>
  <si>
    <t>Marne-la-Vallee;Brest</t>
  </si>
  <si>
    <t>Universit√© Paris-Est;Universit√© de Brest (UBO)</t>
  </si>
  <si>
    <t>60085092;60019762</t>
  </si>
  <si>
    <t>Alves T.</t>
  </si>
  <si>
    <t>Polymeric ferrite-loaded antennas for on-body communications</t>
  </si>
  <si>
    <t>10.1002/mop.24669</t>
  </si>
  <si>
    <t>2-s2.0-70349154156</t>
  </si>
  <si>
    <t>['shaped slot', 'path length', 'overall dimension', 'hence improve', 'folded patch', 'field patterns', 'f antenna', 'directional far', 'compact antenna', 'antenna incorporates', '0 mm']</t>
  </si>
  <si>
    <t>Impedance bandwidth | Planar inverted-f antenna (PIFA) | Small antenna</t>
  </si>
  <si>
    <t>In this article we present a modified planar inverted-F antenna that is compact and has a wide impedance bandwidth. The antenna incorporates a T-shaped slot on the antenna and a folded patch to increase the path length of the antenna and hence improve its bandwidth. The 10-dB return loss bandwidth of the antenna is 81.3% and exhibits quasi omni-directional far-field patterns. The overall dimension of the compact antenna is 34 mm √ó 8.0 mm √ó 8.0 mm. ¬© 2009 Wiley Periodicals, Inc.</t>
  </si>
  <si>
    <t>2554-2556</t>
  </si>
  <si>
    <t>60008928;60008928;107783268</t>
  </si>
  <si>
    <t>7404085737;55650871700;7101602940</t>
  </si>
  <si>
    <t>Chung, K. L.;Tam, W. Y.;Kan, H. K.</t>
  </si>
  <si>
    <t>Hong Kong;Australia</t>
  </si>
  <si>
    <t>Kowloon;</t>
  </si>
  <si>
    <t>Hong Kong Polytechnic University;RF Industries</t>
  </si>
  <si>
    <t>60008928;107783268</t>
  </si>
  <si>
    <t>Chung K.</t>
  </si>
  <si>
    <t>A compact wideband PIFA</t>
  </si>
  <si>
    <t>10.1002/mop.24684</t>
  </si>
  <si>
    <t>2-s2.0-70349157583</t>
  </si>
  <si>
    <t>['tagged objects', 'read range', 'metamaterial slab', 'antenna design']</t>
  </si>
  <si>
    <t>Metamatrials | RFID</t>
  </si>
  <si>
    <t>In this article, we discuss various requirements of antenna design for passive radio frequency identification (RFID) tags, we outline a generic design process and show how RFID tags loaded with a metamaterial slab are able to increase the read range and to decouple the tag with the tagged objects. ¬© 2009 Wiley Periodicals, Inc.</t>
  </si>
  <si>
    <t>2745-2748</t>
  </si>
  <si>
    <t>60012630;60012630</t>
  </si>
  <si>
    <t>7005054440;7006242275</t>
  </si>
  <si>
    <t>Toscano, A.;Vegni, L.</t>
  </si>
  <si>
    <t>Toscano A.</t>
  </si>
  <si>
    <t>Metamaterial applications in RFID</t>
  </si>
  <si>
    <t>10.1002/mop.24728</t>
  </si>
  <si>
    <t>2-s2.0-70349159051</t>
  </si>
  <si>
    <t>['impedance band', 'coplanar waveguide', '5 %)']</t>
  </si>
  <si>
    <t>Coplanar waveguide | Dual broadband | Printed monopole antenna</t>
  </si>
  <si>
    <t>A 15-by-20-mm 2 dual-broadband printed monopole antenna fed by a coplanar waveguide is presented. With a numeral-7 slit etched from the rectangular radiating element, the antenna can excite for its lower and upper impedance bands two and one resonant modes, respectively. With a back-patch appropriately printed on the other side of the substrate, a lower (upper) impedance band with a bandwidth of 39.3% (19.5%) can be obtained. These two impedance bands can cover the frequency bands required by UMTS/IMT-2000/IEEE802. 11a/b/g/WiMAX. ¬© 2009 Wiley Periodicals, Inc.</t>
  </si>
  <si>
    <t>2544-2547</t>
  </si>
  <si>
    <t>60079715;60079715;60079715</t>
  </si>
  <si>
    <t>55576693900;35249332900;8680644800</t>
  </si>
  <si>
    <t>Yang, Chao Shun;Sze, Jia Yi;Tu, Po Jen</t>
  </si>
  <si>
    <t>Yang C.S.</t>
  </si>
  <si>
    <t>Dual-broadband printed monopole antenna with a numeral-7 slit</t>
  </si>
  <si>
    <t>10.1002/mop.24677</t>
  </si>
  <si>
    <t>2-s2.0-70349160690</t>
  </si>
  <si>
    <t>97-2221-E-009-038-MY3</t>
  </si>
  <si>
    <t>['transmit power', 'system using', 'ssb ).', 'single sideband', 'signal fading', 'signal attenuation', 'rof system', 'results show', 'proposed scheme', 'potential candidate', 'ocs ),', 'numerical simulation', 'moderate levels', 'head end', 'experimental characterization', 'bidirectional radio', 'also performed']</t>
  </si>
  <si>
    <t>Hybrid wired/wireless network | Optical millimeter-wave (mm-wave) | Radio-over-fiber (ROF) | Signal remodulation</t>
  </si>
  <si>
    <t>In this paper, we propose and demonstrate a bidirectional radio-over-fiber (ROF) system using a reference signal distribution. In order to minimize the radio-frequency (RF) signal attenuation as well as limit the transmit power to moderate levels, small cell size, or picocell is used in the ROF system. This will result in the need of many base stations (BSs) to provide sufficient network coverage. Because of this, colorless remote antenna unit (RAU) with optical carrier generated and distributed from the head end (HE) is employed. Experimental results show that error-free signal transmission and remodulation using downstream differential phase shift keying (DPSK) and upstream on-off keying (OOK) is achieved in a 20-km reach ROF system. Experimental characterization of the reflective semiconductor optical amplifier (RSOA)-based remodulation unit is also performed. Numerical simulation is performed to compare the proposed scheme with several conventional optical millimeter-wave (mm-wave) schemes, including double sideband (DSB), optical carrier suppression (OCS), and single sideband (SSB). Results show that the proposed scheme could be a potential candidate to mitigate signal distortions due to signal fading and code time shifting. ¬© 2009 IEEE.</t>
  </si>
  <si>
    <t>4773-4780</t>
  </si>
  <si>
    <t>60012370;60002798;60022847;60012370;60012370;60002798;60012370-60018029;60012370</t>
  </si>
  <si>
    <t>55479344800;55732606500;55627331600;25646888400;20434480800;7006768512;56027799400;7202334826</t>
  </si>
  <si>
    <t>Chow, C. W.;Xu, L.;Yeh, C. H.;Wang, C. H.;Shih, F. Y.;Tsang, H. K.;Pan, C. L.;Chi, S.</t>
  </si>
  <si>
    <t>Taiwan;Taiwan;Taiwan;Hong Kong</t>
  </si>
  <si>
    <t>Hsinchu;Hsinchu;Hsinchu;Hong Kong</t>
  </si>
  <si>
    <t>Industrial Technology Research Institute of Taiwan;National Tsing Hua University;National Chiao Tung University;Chinese University of Hong Kong</t>
  </si>
  <si>
    <t>60022847;60018029;60012370;60002798</t>
  </si>
  <si>
    <t>Mitigation of signal distortions using reference signal distribution with colorless remote antenna units for radio-over-fiber applications</t>
  </si>
  <si>
    <t>10.1109/JLT.2009.2026654</t>
  </si>
  <si>
    <t>2-s2.0-70349429815</t>
  </si>
  <si>
    <t>['wireless uplink', 'throughput gains', 'stochastic arrivals', 'reduced complexity', 'proposed scheme', 'power vector', 'optimization problem', 'optimal solution', 'general non', 'consider backlog', 'business media', 'beamforming step', 'beamforming matrix', 'antenna beamforming', 'antenna array', 'algorithm alternates']</t>
  </si>
  <si>
    <t>Alternating maximization | Beamforming | Power control | Wireless throughput</t>
  </si>
  <si>
    <t>We consider backlog-driven power control and antenna beamforming as a means to maximize network throughput in a wireless uplink, where a base station receives with an antenna array from single-antenna wireless users. Throughput maximization gives rise to an optimization problem which is in general non-concave. We introduce a cross-layer, alternating maximization algorithm searching for the optimal solution, and a variant of the algorithm with reduced complexity. The algorithm alternates between a power control step and a beamforming step. Simulation results illustrate the convergence of the proposed scheme to a locally optimal pair of power vector and beamforming matrix, and quantify its throughput gains in a system with stochastic arrivals. ¬© 2009 Springer Science+Business Media, LLC.</t>
  </si>
  <si>
    <t>399-409</t>
  </si>
  <si>
    <t>60028319;60025812;60025812</t>
  </si>
  <si>
    <t>6506001576;24330855100;26657829600</t>
  </si>
  <si>
    <t>Tsoukatos, Konstantinos P.;Chrisanthopoulou, Maria Pinelopi;Apostolaras, Apostolos</t>
  </si>
  <si>
    <t>Thessaly,;Volos</t>
  </si>
  <si>
    <t>Technologik√≥ Ekpaideutik√≥ Idryma, Thessaly;University of Thessaly</t>
  </si>
  <si>
    <t>60028319;60025812</t>
  </si>
  <si>
    <t>Tsoukatos K.</t>
  </si>
  <si>
    <t>Cross-layer antenna beamforming and power control in wireless uplinks</t>
  </si>
  <si>
    <t>10.1007/s11277-009-9749-5</t>
  </si>
  <si>
    <t>2-s2.0-70349667348</t>
  </si>
  <si>
    <t>Ministerio de Educaci√≥n, Cultura y Deporte</t>
  </si>
  <si>
    <t>BIA2006-10259</t>
  </si>
  <si>
    <t>MECD</t>
  </si>
  <si>
    <t>['well known', 'using non', 'study shows', 'structural behaviour', 'significant importance', 'sensitivity analysis', 'rights reserved', 'resulting information', 'properly define', 'prepared using', 'paper presents', 'multidisciplinary approach', 'material properties', 'masonry structure', 'laser scanning', 'laser scanner', 'invasive methods', 'historic structures', 'gpr techniques', 'geometric survey', 'general methodology', 'finite element', 'dynamic response', 'directly assessed', 'data collected', 'complex geometry']</t>
  </si>
  <si>
    <t>Dynamics | Finite element method | Ground penetrating radar | Historic structures | Laser scanning | Sensitivity analysis</t>
  </si>
  <si>
    <t>This paper presents a general methodology to evaluate a masonry structure, considering the fact that the geometry of the structure is complex and that material properties are unknown and cannot be directly assessed. A multidisciplinary approach is presented that integrates laser scanning, ground penetrating radar (GPR) and finite element analysis (FEM) in the documentation of a medieval masonry bridge. The complex geometry of the structure is prepared using the data collected by a laser scanner. Since the bridge internal construction is not well known, GPR techniques are used in the geometric survey to estimate its homogeneity or heterogeneity. The resulting information is used to properly define a finite element-based structural model, which is then used to model the structural behaviour of the bridge. Moreover, the sensitivity analysis of the influence of the variation of Young's modulus as a significant material parameter on the dynamic response of the bridge is performed. The study shows that this methodology has significant importance, particularly in the evaluation of the state of historic structures where, using non-invasive methods such as laser scanning and GPR is more appropriate. ¬© 2009 Elsevier Ltd. All rights reserved.</t>
  </si>
  <si>
    <t>2667-2676</t>
  </si>
  <si>
    <t>Engineering Structures</t>
  </si>
  <si>
    <t>60027012;60026134;60026134;60026134</t>
  </si>
  <si>
    <t>6507866698;23484454300;56217320100;6603882725</t>
  </si>
  <si>
    <t>Lubowiecka, Izabela;Armesto, Julia;Arias, Pedro;Lorenzo, Henrique</t>
  </si>
  <si>
    <t>Poland;Spain</t>
  </si>
  <si>
    <t>Gdansk;Vigo</t>
  </si>
  <si>
    <t>Gda≈Ñsk University of Technology;Universidade de Vigo</t>
  </si>
  <si>
    <t>60027012;60026134</t>
  </si>
  <si>
    <t>Lubowiecka I.</t>
  </si>
  <si>
    <t>Historic bridge modelling using laser scanning, ground penetrating radar and finite element methods in the context of structural dynamics</t>
  </si>
  <si>
    <t>S014102960900220X</t>
  </si>
  <si>
    <t>10.1016/j.engstruct.2009.06.018</t>
  </si>
  <si>
    <t>2-s2.0-70349771906</t>
  </si>
  <si>
    <t>['structural systems', 'structural response', 'stochastic processes', 'stationary excitation', 'sensitivity analysis', 'sea waves', 'rights reserved', 'real ones', 'random meanings', 'problem regarding', 'numerical examples', 'input process', 'input parameters', 'hybrid uncertainty', 'hybrid approach', 'fuzzy variables', 'excessive approximations', 'epistemic variables', 'efficient support', 'dynamic response', 'dynamic loads', 'dynamic loading', 'dynamic analysis', 'developed methodology', 'conventional deterministic', 'based approaches']</t>
  </si>
  <si>
    <t>Credibility measure | Fuzzy variable | Lattice tower | Random vibration | Tuned mass damper</t>
  </si>
  <si>
    <t>In the analysis of several structural systems some parameters always suffer from a level of scattering and others have an intrinsic unpredictable nature. In these circumstances, conventional deterministic-based approaches can lead to excessive approximations and the final results may be very far from the real ones. In this paper, a hybrid approach for the analysis of randomly vibrating structures is presented, to take into account both stochastic processes and epistemic variables. In detail, the dynamic loading has been modelled as a random process whereas the parameters for describing the input process as well as the structural systems are treated as fuzzy variables. This hypothesis has been performed to describe the random meanings and behaviours of some dynamic loads (i.e.¬†earthquake, wind or sea waves) but also to incorporate "non-conventional" sources of uncertainties in the adopted mathematical models. Some numerical examples are presented at the end of the paper in order to illustrate the consequences of the developed methodology. First, the problem regarding a linear tuned mass damper under non-stationary excitation is presented and a sensitivity analysis is conducted for the structural response by considering different values of the input parameters. The second example deals with the dynamic analysis of a broadcasting antenna subject to double filtered stationary base motion. Numerical results demonstrate that the proposed methodology provides an efficient support for assessing the dynamic response under hybrid uncertainty. ¬© 2009 Elsevier Ltd. All rights reserved.</t>
  </si>
  <si>
    <t>2677-2686</t>
  </si>
  <si>
    <t>60027299;60027299;60032350</t>
  </si>
  <si>
    <t>35233801200;23489473800;50062304700</t>
  </si>
  <si>
    <t>Marano, Giuseppe Carlo;Morrone, Emiliano;Quaranta, Giuseppe</t>
  </si>
  <si>
    <t>Rome;Bari</t>
  </si>
  <si>
    <t>Sapienza Universit√† di Roma;Politecnico di Bari</t>
  </si>
  <si>
    <t>60032350;60027299</t>
  </si>
  <si>
    <t>Marano G.C.</t>
  </si>
  <si>
    <t>Analysis of randomly vibrating structures under hybrid uncertainty</t>
  </si>
  <si>
    <t>S0141029609002211</t>
  </si>
  <si>
    <t>10.1016/j.engstruct.2009.06.016</t>
  </si>
  <si>
    <t>2-s2.0-70349775546</t>
  </si>
  <si>
    <t>Tata Institute of Fundamental Research</t>
  </si>
  <si>
    <t>SR/SO/AS-60/2006</t>
  </si>
  <si>
    <t>‡§ü‡•Ä‡§Ü‡§à‡§è‡§´‡§Ü‡§∞</t>
  </si>
  <si>
    <t>['worker classes', 'visual ganglia', 'synaptic proteins', 'striking differences', 'single species', 'sensory neurons', 'rights reserved', 'receive input', 'overall organization', 'neuropile occupied', 'males possess', 'majors despite', 'larger fraction', 'highly represented', 'external morphology', 'entry point', 'diurnal species', 'different castes', 'comparative anatomy', 'camponotus compressus', 'brain neuropile', 'arise within', 'ants provides', 'anterograde tracing', 'antennal nerve', 'antennal lobes', 'antennal lobe']</t>
  </si>
  <si>
    <t>Antennal lobes | Ants | Glomeruli | Morphological castes</t>
  </si>
  <si>
    <t>We use monoclonal antibodies against synaptic proteins and anterograde tracing with neurobiotin to describe the architecture of the antennal lobes in different castes of two ant species - Camponotus¬†sericeus and Camponotus compressus. The reproductives and worker classes are readily categorized based on size and external morphology. The overall organization of brain neuropile is comparable between castes with differences only in the visual ganglia. Males have a larger fraction of neuropile occupied by the medulla and lobula than females. In the diurnal species, C. sericeus these regions are more highly represented, than in the nocturnal species C. compressus. The most striking differences are in the antennal lobe where males possess a macroglomerulus, which is about ten times larger in volume than the other glomeruli; such a specialization is absent in females. Minor workers possess a significantly larger number of glomeruli than the majors despite the smaller overall volume of the lobe. These caste-specific differences occur mainly within glomerular clusters that receive input from sensory neurons that project in tracts - T4 and T5 - within the antennal nerve. The comparative anatomy of different castes of ants provides an entry point into a future systematic analysis of how divergent brain architectures can arise within a single species. ¬© 2009 Elsevier Ltd. All rights reserved.</t>
  </si>
  <si>
    <t>485-497</t>
  </si>
  <si>
    <t>60005502-60013290;60005502;60005502;60005502;60013290;60005502;60005502-60031855</t>
  </si>
  <si>
    <t>35389354500;57198258194;6507058998;35389763600;6603288338;7004031702;7101600442</t>
  </si>
  <si>
    <t>Mysore, Keshava;Subramanian, K. A.;Sarasij, R. C.;Suresh, Arvind;Shyamala, Baragur V.;VijayRaghavan, K.;Rodrigues, Veronica</t>
  </si>
  <si>
    <t>Mumbai;Mysore;Bengaluru</t>
  </si>
  <si>
    <t>Tata Institute of Fundamental Research, Mumbai;University of Mysore;National Centre for Biological Sciences</t>
  </si>
  <si>
    <t>60031855;60013290;60005502</t>
  </si>
  <si>
    <t>Mysore K.</t>
  </si>
  <si>
    <t>Caste and sex specific olfactory glomerular organization and brain architecture in two sympatric ant species Camponotus sericeus and Camponotus compressus (Fabricius, 1798)</t>
  </si>
  <si>
    <t>S1467803909000322</t>
  </si>
  <si>
    <t>10.1016/j.asd.2009.06.001</t>
  </si>
  <si>
    <t>2-s2.0-70350039080</t>
  </si>
  <si>
    <t>['varying geometries', 'spatially extended', 'simple rods', 'rights reserved', 'photon fluorescence', 'composite structures']</t>
  </si>
  <si>
    <t>Electric field | Gold nanorods | Plasmon resonance | Spectrally selective structure</t>
  </si>
  <si>
    <t>Here we explore the unusual plasmon resonances of crossed gold nanorod structures of varying geometries. Using numerical simulations, we show that the resonances of simple rods are hybridized and blue-shifted in the composite structures and that these structures are surrounded by spatially extended and high intensity electric fields. This attribute suggests several potential uses for these shapes, for example as a nano-antenna for the generation of two-photon fluorescence. ¬© 2009 Elsevier B.V. All rights reserved.</t>
  </si>
  <si>
    <t>Photonics and Nanostructures - Fundamentals and Applications</t>
  </si>
  <si>
    <t>60023932;60023932;60023932</t>
  </si>
  <si>
    <t>7004426392;23470831900;7004556971</t>
  </si>
  <si>
    <t>Cortie, M. B.;Stokes, N.;McDonagh, A.</t>
  </si>
  <si>
    <t>University of Technology Sydney</t>
  </si>
  <si>
    <t>Cortie M.</t>
  </si>
  <si>
    <t>Plasmon resonance and electric field amplification of crossed gold nanorods</t>
  </si>
  <si>
    <t>S1569441009000327</t>
  </si>
  <si>
    <t>10.1016/j.photonics.2009.06.002</t>
  </si>
  <si>
    <t>2-s2.0-70350041743</t>
  </si>
  <si>
    <t>North Carolina State University</t>
  </si>
  <si>
    <t>NCSU</t>
  </si>
  <si>
    <t>['¬© 2009', 'turns away', 'six components', 'sexual mimicry', 'sexual maturation', 'results support', 'nymphs possessed', 'nymphs engage', 'nuptial secretions', 'isolated four', 'instar females', 'including flash', 'gas chromatography', 'gain access', 'female nymphs', 'feeds upon', 'extracted lipids', 'eliciting compounds', 'elicited courtship', 'either male', 'cuticular surface', 'behavioural assays', 'behaviour places', 'antennae taken', 'animal behaviour', 'adult males']</t>
  </si>
  <si>
    <t>The male German cockroach performs a characteristic courtship behaviour upon contacting a sexually receptive female: he turns away from the female and raises his wings, thereby exposing tergal glands whose reservoirs contain phagostimulatory substances. The female then mounts the male and feeds upon these nuptial secretions; this behaviour places her in the appropriate precopulatory position. The contact sex pheromone on the cuticular surface of the female, responsible for eliciting courtship behaviour in males, consists of a blend of six components that share a common biosynthetic pathway. An excised female antenna can elicit the full courtship display in males. We found that antennae taken from either male or female nymphs of various ages also could elicit the full courtship response in adult males. We extracted lipids from the cuticular surface of nymphs and, guided by behavioural assays, we fractionated the extracts using various chromatography procedures, including flash (column) chromatography, high-performance liquid chromatography and gas chromatography. Mass spectrometry analysis of behaviourally active fractions revealed two classes of courtship-eliciting compounds: all nymphs possessed a novel, still unidentified compound that elicited courtship in adult males. In addition, in last-instar females, we isolated four of the six adult female-specific contact sex pheromone components, consistent with differentiation of the sexes at this stage, and the onset of sexual maturation of the pheromone biosynthetic machinery. Our results support the interpretation that nymphs engage in sexual mimicry to gain access to male-produced nuptial tergal secretions that are exposed and can be secured only during courtship. ¬© 2009 The Association for the Study of Animal Behaviour.</t>
  </si>
  <si>
    <t>1097-1105</t>
  </si>
  <si>
    <t>60004923;60004923;60083371;60004923</t>
  </si>
  <si>
    <t>7004503648;7101868215;24543409400;7005504343</t>
  </si>
  <si>
    <t>Eliyahu, Dorit;Nojima, Satoshi;Mori, Kenji;Schal, Coby</t>
  </si>
  <si>
    <t>Ichikawa;Raleigh</t>
  </si>
  <si>
    <t>Toyo Gosei Co., Ltd;NC State University</t>
  </si>
  <si>
    <t>60083371;60004923</t>
  </si>
  <si>
    <t>Eliyahu D.</t>
  </si>
  <si>
    <t>Jail baits: how and why nymphs mimic adult females of the German cockroach, Blattella germanica</t>
  </si>
  <si>
    <t>S0003347209003595</t>
  </si>
  <si>
    <t>10.1016/j.anbehav.2009.06.035</t>
  </si>
  <si>
    <t>2-s2.0-70350048382</t>
  </si>
  <si>
    <t>['using finite', 'strongly depends', 'sna formed', 'slot nanoantenna', 'slot length', 'slot antenna', 'skin depth', 'rights reserved', 'resonant frequency', 'resonance increases', 'radio frequency', 'radiation patterns', 'radiation pattern', 'optical frequency', 'metal film', 'incident field', 'found sensitive', 'first study', 'field enhancement', 'feedgap dimension', 'em response', 'difference time', 'complementary dipole']</t>
  </si>
  <si>
    <t>Dipole nanoantenna | Finite-difference time-domain method | Radio frequency antenna | Slot nanoantenna | Surface plasmon</t>
  </si>
  <si>
    <t>Following the analogy of radio frequency slot antenna and its complementary dipole, we propose the implementation of a slot nanoantenna (SNA) in the optical frequency range. Using finite-difference time-domain (FDTD) method, we investigate the electromagnetic (EM) properties of a SNA formed in a thin gold film and compare the results with the properties of a gold dipole nanoantenna (DNA) of the same dimension as the slot. It is found that the response of the SNA is very similar to the DNA, like their counterparts in the radio frequency (RF) range. The SNA can enhance the near field intensity of incident field which strongly depends on its feedgap dimension. The resonance of the SNA is influenced by its slot length; for the increasing slot length, resonant frequency decreases whereas the sharpness of resonance increases. Besides, the resonance of the SNA is found sensitive to the thickness of metal film, when the latter is smaller than the skin depth. The effect of polarization of incident field on the EM response of the SNA was examined; the field enhancement is optimum when polarization is parallel to the feedgap. Finally, we calculate the radiation patterns of the DNA and SNA and compare them with those of the RF dipole antenna. The radiation pattern of the SNA is found to be independent of its slot length when excited at resonant frequency. To the best of our knowledge, this is the first study on a slot antenna in the optical frequency. ¬© 2009 Elsevier B.V. All rights reserved.</t>
  </si>
  <si>
    <t>161-168</t>
  </si>
  <si>
    <t>55751702400;7103249436</t>
  </si>
  <si>
    <t>Dinesh kumar, V.;Asakawa, Kiyoshi</t>
  </si>
  <si>
    <t>Dinesh kumar V.</t>
  </si>
  <si>
    <t>Investigation of a slot nanoantenna in optical frequency range</t>
  </si>
  <si>
    <t>S1569441009000340</t>
  </si>
  <si>
    <t>10.1016/j.photonics.2009.06.003</t>
  </si>
  <si>
    <t>2-s2.0-70350057326</t>
  </si>
  <si>
    <t>['wet snow', 'vertical profiles', 'various methods', 'upper snow', 'thick snowpack', 'temporal resolution', 'system set', 'strongly attenuated', 'spatial variability', 'snowpack stratigraphy', 'snowpack conditions', 'snow surface', 'snow pits', 'snow pit', 'snow hardness', 'rights reserved', 'reflection phases', 'radar signals', 'radar experiments', 'provide information', 'present results', 'point measurements', 'physical origin', 'penetrating radar', 'neighboring reflections', 'neighboring layers', 'looking ground', 'likely caused', 'internal structure', 'improving information', 'higher spatio', 'gpr data', 'future applications', 'front wall', 'forward calculation', 'electrical permittivity', 'either destructive', 'dry snow', 'different areas', 'developments towards', 'air transition']</t>
  </si>
  <si>
    <t>Snow stratigraphy | Snowpack monitoring | Upward-looking Ground-Penetrating Radar GPR</t>
  </si>
  <si>
    <t>Operational remote monitoring of snowpack stratigraphy, melt water intrusions and their evolution with time for forecasting snowpack stability is not possible to date. Determination of the spatial variability of snowpack conditions on various scales requires a number of point measurements with various methods. These methods are either destructive or do not provide information about the internal structure of the snowpack. The application of a remotely controlled non-destructive sensor system would help to gain a higher spatio-temporal resolution about information of the snowpack. In this study we present results from upward-looking ground-penetrating radar (GPR) surveys from horizontal caves dug in the front wall of snow pits at the bottom of the snowpack. GPR data are compared with vertical profiles of snow hardness and density, obtained in the snow pit. Data were acquired in different areas with varying snow conditions with various GPR impulse systems, frequencies and polarizations. Radar experiments with high frequencies (&gt; 1¬†GHz) detect internal layers in the snowpack in dry snow, but fail to provide clear reflections at the upper snow-air transition because of attenuation. In wet snow, the radar signals &lt; 1¬†GHz are capable to penetrate a meter-thick snowpack and detect the snow surface, although the signal is strongly attenuated. Analysis of reflection phases and magnitudes allows interpretation of their physical origin in terms of changes in electrical permittivity. Varying antenna polarization causes a strongly different signal response, likely caused by the snow-pit wall present in our set-up. Forward calculation of density-based reflection coefficients between neighboring layers of varying hardness yields ambiguous results in terms of correspondence with observed radar reflections apart except for interferences of neighboring reflections. Moreover, we identify several pitfalls for future applications. The system set-up used here represents a basis for further developments towards a system, which is capable of improving information on the spatial and temporal snowpack characteristics. ¬© 2009 Elsevier B.V. All rights reserved.</t>
  </si>
  <si>
    <t>152-162</t>
  </si>
  <si>
    <t>60016908;60018789;60016908-60023131</t>
  </si>
  <si>
    <t>23469053300;36138073500;6603111133</t>
  </si>
  <si>
    <t>Heilig, Achim;Schneebeli, Martin;Eisen, Olaf</t>
  </si>
  <si>
    <t>Bremerhaven;Davos;Heidelberg</t>
  </si>
  <si>
    <t>Alfred-Wegener-Institut Helmholtz-Zentrum f√ºr Polar- und Meeresforschung;WSL - Institut f√ºr Schnee- und Lawinenforschung SLF - Davos;Universit√§t Heidelberg</t>
  </si>
  <si>
    <t>60023131;60018789;60016908</t>
  </si>
  <si>
    <t>Heilig A.</t>
  </si>
  <si>
    <t>Upward-looking ground-penetrating radar for monitoring snowpack stratigraphy</t>
  </si>
  <si>
    <t>S0165232X09001347</t>
  </si>
  <si>
    <t>10.1016/j.coldregions.2009.07.008</t>
  </si>
  <si>
    <t>2-s2.0-70350114692</t>
  </si>
  <si>
    <t>['transmission policy', 'spatial domain', 'simultaneous communications', 'network topology', 'network performance', 'mac layer', 'hoc network', 'data packets', 'channel behavior', 'business media', 'article proposes', 'article examines', 'angular spread', 'analytical model']</t>
  </si>
  <si>
    <t>Ad-hoc network | Angular spread | Medium access control | Multipath | Smart antenna | Spatial channel model</t>
  </si>
  <si>
    <t>This article proposes an analytical model for evaluating the number of simultaneous communications that can be sustained by an ad-hoc network in which the nodes are equipped with fully adaptive smart antennas. The presented mathematical framework adopts realistic models for the antenna radiation pattern and the channel behavior, and is able to take into account the network topology and the characteristics of the medium access control (MAC) protocol in the spatial domain. The model is employed to investigate the impact of the spatial channel model and of the angular spread on network performance. Additionally, this article examines the influence of the transmission policy of the control and data packets of the MAC layer on the number of simultaneous communications. ¬© 2008 Springer Science+Business Media, LLC.</t>
  </si>
  <si>
    <t>1074-1085</t>
  </si>
  <si>
    <t>Sustainable simultaneous communications in ad-hoc networks using smart antenna systems</t>
  </si>
  <si>
    <t>10.1007/s11276-008-0103-8</t>
  </si>
  <si>
    <t>2-s2.0-70350217535</t>
  </si>
  <si>
    <t>['throughput performance', 'tcp protocols', 'simultaneous contention', 'significantly improves', 'several aspects', 'satisfactory solution', 'performance evaluations', 'mobile communication', 'major problems', 'mac schemes', 'ieee 802', 'free communications', 'first explore', 'existing schemes', 'existing routing', 'directional mac', 'different category', 'design space', 'cdmac ),', 'business media', 'add difficulty']</t>
  </si>
  <si>
    <t>Ad hoc networks | Directional antennas | Medium access control (MAC)</t>
  </si>
  <si>
    <t>Using directional antennas in ad hoc networks may introduce the well-known deafness problem, exacerbate the hidden terminal problem and the exposed terminal problem, add difficulty on mobile communication, and distort the operation of existing routing and TCP protocols. Although a lot of studies have been undertaken on the directional MAC protocols, most of them focus only on one or several aspects in their design and performance evaluations, and a comprehensive comparative study is missing. In this paper, we first explore the design space of directional MAC and present a taxonomy of existing schemes. Then, we discuss the major problems in using directional antennas under different category of MAC schemes. After that, we propose coordinated directional medium access control (CDMAC), a novel directional MAC protocol to improve throughput via facilitating the simultaneous contention-free communications for multiple local node-pairs. We evaluate our CDMAC, one representative existing scheme and IEEE 802.11 via extensive ns2 simulations. Our results show CDMAC provides a satisfactory solution to all the major problems and significantly improves the throughput performance. ¬© 2008 Springer Science+Business Media, LLC.</t>
  </si>
  <si>
    <t>1059-1073</t>
  </si>
  <si>
    <t>60013959;60013959;60013959;60013959;60013959</t>
  </si>
  <si>
    <t>55742640800;7202968288;16205150700;7403457801;12807474900</t>
  </si>
  <si>
    <t>Wang, Jianfeng;Zhai, Hongqiang;Li, Pan;Fang, Yuguang;Wu, Dapeng</t>
  </si>
  <si>
    <t>Directional medium access control for ad hoc networks</t>
  </si>
  <si>
    <t>10.1007/s11276-008-0102-9</t>
  </si>
  <si>
    <t>2-s2.0-70350230321</t>
  </si>
  <si>
    <t>['vascular stapler', 'two antennas', 'surgical oncology', 'porcine model', 'patient validation', 'outflow vessels', 'optimal technique', 'one antenna', 'minimal bleeding', 'microwave energy', 'mean size', 'laparoscopic technique', 'laparoscopic precoagulation', 'hepatic resection', 'different numbers', 'animal studies', 'ablation width', 'ablation times', '8 mm']</t>
  </si>
  <si>
    <t>Introduction: Microwave energy is another energy source than can be used to precoagulate hepatic tissue during hepatic resection. The aim of this study was to develop an optimal microwave precoagulation technique in a porcine model and then validate the technique during hepatic resection in patients. Methods: Institutional Animal Care and Use and Institutional Review Board (IRB)-approved protocols were utilized for hepatic resection in a porcine model and validation in patients using microwave energy for precoagulation. Different numbers of antennas (one, two or three; spaced 5 mm apart) and ablation times (20, 30, 40, and 60 s) were evaluated to identify an optimal technique that effectively provided precoagulation. Results: Animal studies: Two antennas for 30 s provided the optimal ablation time, ablation width, mean size of largest vessel coagulated, and minimal bleeding when compared with other techniques. However, given that this is not an optimal technique for laparoscopic precoagulation, one antenna for 60 s was found to provide similar precoagulation success. Patient validation: To validate these techniques, three patients underwent open hepatectomy using two antennas with 5 mm spacing for 30 s, demonstrating successful precoagulation up to inflow/outflow vessels of 10 mm size or greater, which were controlled with a vascular stapler. In addition three patients underwent laparoscopic hepatectomy using one antenna for 60 s and demonstrated successful precoagulation up to inflow/outflow vessels of 8 mm or greater, which were controlled with a vascular stapler. Conclusion: Microwave energy is a safe and effective precoagulation device to achieve good hemostasis during hepatic resection with both open and laparoscopic technique. ¬© 2009 Society of Surgical Oncology.</t>
  </si>
  <si>
    <t>3057-3063</t>
  </si>
  <si>
    <t>Annals of Surgical Oncology</t>
  </si>
  <si>
    <t>60015175;60015175</t>
  </si>
  <si>
    <t>25626663300;35477245000</t>
  </si>
  <si>
    <t>Reuter, Nathan P.;Martin, Robert C.G.</t>
  </si>
  <si>
    <t>Louisville</t>
  </si>
  <si>
    <t>James Graham Brown Cancer Center</t>
  </si>
  <si>
    <t>Reuter N.</t>
  </si>
  <si>
    <t>Microwave energy as a precoagulative device to assist in hepatic resection</t>
  </si>
  <si>
    <t>10.1245/s10434-009-0688-x</t>
  </si>
  <si>
    <t>2-s2.0-70350397323</t>
  </si>
  <si>
    <t>['relative performance', 'reflectivity curves', 'reference receiver', 'maximum reflectivity', 'device exhibits', 'dbr ).', '30 %.']</t>
  </si>
  <si>
    <t>Distributed Bragg reflector (DBR) | Gallium arsenide | Photoconductivity | Terahertz (THz)</t>
  </si>
  <si>
    <t>We report the use of a terahertz (THz) receiver fabricated using a photoconductive antenna mounted upon a distributed Bragg reflector (DBR). It is shown that the relative performance of the device is in accordance with the reflectivity curves of the DBR. At maximum reflectivity the device improved upon the reference THz signal by up to 30%. In addition, we characterize the saturation of the device with laser pump power and it is shown that the device exhibits an improved optical efficiency when compared to the reference receiver. ¬© 2009 IEEE.</t>
  </si>
  <si>
    <t>1603-1605</t>
  </si>
  <si>
    <t>60121115;60102133;60102133;60102133;60102133;60121115;60121115;60102133</t>
  </si>
  <si>
    <t>35731104300;57188655636;7004570637;7402973295;56036321800;8546355000;36050490200;55490162700</t>
  </si>
  <si>
    <t>Faulks, Richard;Evans, Mike;Page, Hideaki;Malik, Surama;Gregory, Ian;Farrer, Ian;Ritchie, David;Pepper, Michael</t>
  </si>
  <si>
    <t>Department of Physics;TeraView Limited</t>
  </si>
  <si>
    <t>60121115;60102133</t>
  </si>
  <si>
    <t>Faulks R.</t>
  </si>
  <si>
    <t>Enhanced terahertz receiver using a distributed Bragg reflector coupled to a photoconductive antenna</t>
  </si>
  <si>
    <t>10.1109/LPT.2009.2030690</t>
  </si>
  <si>
    <t>2-s2.0-70350432644</t>
  </si>
  <si>
    <t>['rights reserved', 'resolution projections', 'ray diffraction', 'provide photoprotection', 'protein baseplate', 'photosynthetic antennae', 'one side', 'much greater', 'light conditions', 'lamellar spacing', 'inner side', 'esterifying alcohols', 'electron microscopy', 'csma protein', 'chlorobi species', 'chain length', 'building block', 'american society', 'additional carotenoids']</t>
  </si>
  <si>
    <t>The green filamentous bacterium Chloroflexus aurantiacus employs chlorosomes as photosynthetic antennae. Chlorosomes contain bacteriochlorophyll aggregates and are attached to the inner side of a plasma membrane via a protein baseplate. The structure of chlorosomes from C. aurantiacus was investigated by using a combination of cryo-electron microscopy and X-ray diffraction and compared with that of Chlorobi species. Cryo-electron tomography revealed thin chlorosomes for which a distinct crystalline baseplate lattice was visualized in high-resolution projections. The baseplate is present only on one side of the chlorosome, and the lattice dimensions suggest that a dimer of the CsmA protein is the building block. The bacteriochlorophyll aggregates inside the chlorosome are arranged in lamellae, but the spacing is much greater than that in Chlorobi species. A comparison of chlorosomes from different species suggested that the lamellar spacing is proportional to the chain length of the esterifying alcohols. C. aurantiacus chlorosomes accumulate larger quantities of carotenoids under high-light conditions, presumably to provide photoprotection. The wider lamellae allow accommodation of the additional carotenoids and lead to increased disorder within the lamellae. Copyright ¬© 2009, American Society for Microbiology. All Rights Reserved.</t>
  </si>
  <si>
    <t>6701-6708</t>
  </si>
  <si>
    <t>60016605;60010261;60022076;60002952;60022076;60022076-60001997;60002952-60030635;60002952;60010261;60022076-60012070;60022076</t>
  </si>
  <si>
    <t>6603954699;16416836100;41361490200;7003991770;6507864030;41360957000;7006843547;7007102413;57203046340;57204302732;7101782199</t>
  </si>
  <si>
    <t>P≈°enƒç√≠k, Jakub;Collins, Aaron M.;Liljeroos, Lassi;Torkkeli, Mika;Laurinm√§ki, Pasi;Ansink, Hermanus M.;Ikonen, Teemu P.;Serimaa, Ritva E.;Blankenship, Robert E.;Tuma, Roman;Butcher, Sarah J.</t>
  </si>
  <si>
    <t>Germany;Finland;Czech Republic;United Kingdom;United States;Finland;Netherlands</t>
  </si>
  <si>
    <t>Hamburg;Helsinki;Prague Praha;Leeds;St. Louis;Helsinki;Amsterdam</t>
  </si>
  <si>
    <t>Deutsches Elektronen-Synchrotron (DESY);Institute of Biotechnology;Charles University;University of Leeds;Washington University in St. Louis;Helsingin Yliopisto;Amsterdam UMC - Vrije Universiteit Amsterdam</t>
  </si>
  <si>
    <t>60030635;60022076;60016605;60012070;60010261;60002952;60001997</t>
  </si>
  <si>
    <t>P≈°enƒç√≠k J.</t>
  </si>
  <si>
    <t>Structure of chlorosomes from the green filamentous bacterium Chloroflexus aurantiacus</t>
  </si>
  <si>
    <t>10.1128/JB.00690-09</t>
  </si>
  <si>
    <t>2-s2.0-70350438412</t>
  </si>
  <si>
    <t>['various genera', 'taxonomic group', 'taken together', 'spodoptera littoralis', 'sequence identity', 'sensitive structures', 'purifying selection', 'primarily mediated', 'orthologues define', 'or18 gene', 'olfactory structures', 'olfactory receptors', 'olfactory genes', 'noctuid or18s', 'new subtype', 'might fulfil', 'large family', 'insect species', 'including pheromone', 'heliothis virescens', 'genomes available', 'expressing cells', 'data suggest', 'critical function', 'cotton leafworm', 'closely associated', 'characteristic features', 'antennae revealed']</t>
  </si>
  <si>
    <t>Lepidoptera | Noctuidae | Olfaction | Olfactory receptor | Phylogeny</t>
  </si>
  <si>
    <t>Olfaction is primarily mediated by the large family of olfactory receptors. Although all insect olfactory receptors share the same structure with seven transmembrane domains, they present poor sequence homologies within and between species. As the only exception, Drosophila melanogaster OR83b and its orthologues define a receptor subtype singularly conserved between insect species. In this article, we report the identification of a new subtype of putative olfactory receptors exceptionally conserved within noctuids, a taxonomic group that includes crop pest insects. Through homology-based molecular cloning, homologues of the previously identified OR18 from Heliothis virescens were identified in the antennae of six noctuid species from various genera, presenting an average of 88% sequence identity. No orthologues were found in genomes available from diverse insect orders and selection pressure analysis revealed that the noctuid OR18s are under purifying selection. The OR18 gene was studied in details in the cotton leafworm, Spodoptera littoralis, where it presented all the characteristic features of an olfactory receptor encoding gene: its expression was restricted to the antennae, with expression in both sexes; its developmental expression pattern was reminiscent of that from other olfactory genes; and in situ hybridization experiments within the antennae revealed that the receptor-expressing cells were closely associated with the olfactory structures, including pheromone- and non-pheromone-sensitive structures. Taken together, our data suggest that we have identified a new original subtype of olfactory receptors that are extremely conserved within noctuids and that might fulfil a critical function in male and female noctuid chemosensory neurones. ¬© 2009 FEBS.</t>
  </si>
  <si>
    <t>6537-6547</t>
  </si>
  <si>
    <t>1742464X</t>
  </si>
  <si>
    <t>FEBS Journal</t>
  </si>
  <si>
    <t>60106242;60001422;60106242;60106242;60106242</t>
  </si>
  <si>
    <t>57225271097;23489617800;8769006800;7202825385;6601961667</t>
  </si>
  <si>
    <t>Brigaud, Isabelle;Montagn√©, Nicolas;Monsempes, Christelle;Fran√ßois, Marie Christine;Jacquin-Joly, Emmanuelle</t>
  </si>
  <si>
    <t>Versailles;Paris</t>
  </si>
  <si>
    <t>Physiologie de l'Insecte Signalisation et Communication;Sorbonne Universite</t>
  </si>
  <si>
    <t>60106242;60001422</t>
  </si>
  <si>
    <t>Identification of an atypical insect olfactory receptor subtype highly conserved within noctuids</t>
  </si>
  <si>
    <t>10.1111/j.1742-4658.2009.07351.x</t>
  </si>
  <si>
    <t>2-s2.0-70350455213</t>
  </si>
  <si>
    <t>['suggest vla1', 'still unclear', 'splitting measured', 'source vla1', 'small scales', 'reveal strong', 'protostellar phase', 'previous work', 'powering sources', 'polarization observations', 'massive star', 'mass star', 'masers reveals', 'maser region', 'magnetic fields', 'magnetic field', 'linear polarization', 'formation needs', 'first 6', 'exactly aligned', 'done using', 'debated topic', 'current information', 'bipolar outflow', 'associated masers', 'arise near', 'also present', '50 mg']</t>
  </si>
  <si>
    <t>ISM: individual objects: W75N | Magnetic fields | Masers | Polarization | Stars: formation</t>
  </si>
  <si>
    <t>Context.The role of magnetic fields during the protostellar phase of high-mass star-formation is a debated topic. In particular, it is still unclear how magnetic fields influence the formation and dynamic of disks and outflows. Most current information on magnetic fields close to high-mass protostars comes from H2O and OH maser observations. Recently, the first 6.7 GHz methanol maser polarization observations were made, and they reveal strong and ordered magnetic fields. Aims.The morphology of the magnetic field during high-mass star-formation needs to be investigated on small scales, which can only be done using very long baseline interferometry observations. The massive star-forming regionW75N contains three radio sources and associated masers, while a large-scale molecular bipolar outflow is also present. Polarization observations of the 6.7 GHz methanol masers at high angular resolution probe the strength and structure of the magnetic field and determine its relation to the outflow. Methods. Eight of the European VLBI network antennas were used to measure the linear polarization and Zeeman-splitting of the 6.7 GHz methanol masers in the star-forming region W75N. Results.We detected 10 methanol maser features, 4 of which were undetected in previous work. All arise near the source VLA1 of W75N. The linear polarization of the masers reveals a tightly ordered magnetic field over more than 2000 AU around VLA1 that is exactly aligned with the large-scale molecular outflow. This is consistent with the twisted magnetic field model proposed for explaining dust polarization observations. The Zeeman-splitting measured on 3 of the maser features indicates a dynamically important magnetic field in the maser region of the order of 50 mG.We suggest VLA1 is the powering sources of the bipolar outflow. ¬© 2009 ESO.</t>
  </si>
  <si>
    <t>60007493-60001754;60007493;60031806;60002493-60003878</t>
  </si>
  <si>
    <t>33167851900;8216598900;57203972526;6603776865</t>
  </si>
  <si>
    <t>Surcis, G.;Vlemmings, W. H.T.;Dodson, R.;Van Langevelde, H. J.</t>
  </si>
  <si>
    <t>Australia;Germany;Netherlands;Netherlands;Germany</t>
  </si>
  <si>
    <t>Perth;Bonn;Leiden;Dwingeloo;Bonn</t>
  </si>
  <si>
    <t>The University of Western Australia;Universit√§t Bonn;Sterrewacht Leiden;Joint Institute for VLBI in Europe;Max Planck Institute for Radio Astronomy</t>
  </si>
  <si>
    <t>60031806;60007493;60003878;60002493;60001754</t>
  </si>
  <si>
    <t>Surcis G.</t>
  </si>
  <si>
    <t>Methanol masers probing the ordered magnetic field of W75N</t>
  </si>
  <si>
    <t>10.1051/0004-6361/200912790</t>
  </si>
  <si>
    <t>2-s2.0-70350461831</t>
  </si>
  <si>
    <t>['horn antennas', 'diffraction model', 'astigmatic nature', 'aperture fields', 'accurately reflect', 'accurate swept']</t>
  </si>
  <si>
    <t>Antenna gain | Aperture fields | Diffraction theory | Horn antennas | Numerical methods</t>
  </si>
  <si>
    <t>In this study, the diffraction model for on-axis gain calculations of rectangular horn antennas has been improved, mainly through refining the expressions for the aperture fields of the horn to more accurately reflect the astigmatic nature of the wave that emanates from the throat of the horn. As the availability of accurate swept-frequency measurement results for horn antennas is very limited, the method of moments, employing the multilevel fast multipole method, has been used to validate the improved diffraction model for horn antennas with widely varying flare dimensions. ¬© 2009 Wiley Periodicals, Inc. Int J RF and Microwave CAE 19: 701-711, 2009.</t>
  </si>
  <si>
    <t>701-711</t>
  </si>
  <si>
    <t>100728314;60021902;60021902</t>
  </si>
  <si>
    <t>56026474900;7004459157;35561582300</t>
  </si>
  <si>
    <t>Mayhew-Ridgers, Gordon;Odendaal, Johann W.;Joubert, Johan</t>
  </si>
  <si>
    <t>Pretoria;Sandton</t>
  </si>
  <si>
    <t>University of Pretoria;Vodacom (Pty) Ltd.</t>
  </si>
  <si>
    <t>60021902;100728314</t>
  </si>
  <si>
    <t>Mayhew-Ridgers G.</t>
  </si>
  <si>
    <t>Improved diffraction model and numerical validation for horn antenna gain calculations</t>
  </si>
  <si>
    <t>10.1002/mmce.20394</t>
  </si>
  <si>
    <t>2-s2.0-70350490247</t>
  </si>
  <si>
    <t>['substantially reduced', 'rf isolation', 'relative signal', 'mixer lo', 'many cases', 'local oscillator', 'lo leakage', 'filter order', 'based ultrawideband']</t>
  </si>
  <si>
    <t>Lo leakage | Notch filter | Pulse dispersion | Uwb system</t>
  </si>
  <si>
    <t>Local oscillator (LO) leakage in a carrier-based ultrawideband (UWB) system is a major design concern. In many cases, mixer LO-RF isolation is not sufficient and the LO leakage is well above the useful UWB signal. However, this leakage can be substantially reduced by using a notch filter located before the UWB transmitting antenna as long as it will not lead to unacceptable signal distortion. Therefore, various filter parameters, such as the filter order and 3 dB rejection bandwidth, have been studied to see their effects on providing sufficient band rejection level to reduce the unwanted LO leakage while minimizing the transmitted pulse dispersion. Time domain simulations and measurements have been utilized to evaluate the pulse dispersion using both the relative signal's first pulse amplitude and the pulse time delay spread. ¬© 2009 Wiley Periodicals, Inc. Int J RF and Microwave CAE 19: 669-675, 2009.</t>
  </si>
  <si>
    <t>669-675</t>
  </si>
  <si>
    <t>60015574;60025778;60015574;60015574</t>
  </si>
  <si>
    <t>16508298100;22984655000;7004116403;7005145380</t>
  </si>
  <si>
    <t>Zhang, Cemin;Elsherbini, Adel;Fathy, Aly E.;Mahfouz, Mohamed</t>
  </si>
  <si>
    <t>Ann Arbor;Knoxville</t>
  </si>
  <si>
    <t>University of Michigan, Ann Arbor;The University of Tennessee, Knoxville</t>
  </si>
  <si>
    <t>60025778;60015574</t>
  </si>
  <si>
    <t>Investigation of pulse dispersion in a carrier-based uwb system with lo leakage cancellation</t>
  </si>
  <si>
    <t>10.1002/mmce.20390</t>
  </si>
  <si>
    <t>2-s2.0-70350492008</t>
  </si>
  <si>
    <t>['top layer', 'three layers', 'simulated data', 'radiation elements', 'prototype antenna', 'metal ground', 'impedance bandwidth', 'high gain', 'cluster system', 'bottom layer', 'basic structure', '7 dbi']</t>
  </si>
  <si>
    <t>Genetic algorithm | High-gain | Slot array antenna | Suspended stripline</t>
  </si>
  <si>
    <t>A novel suspended stripline-fed square slot array antenna with high gain is presented. Its basic structure is a suspended stripline comprising of three layers. On the top layer, 4 3 4 square slots are etched and act as radiation elements. The middle layer consists of a suspended stripline power divider, and the bottom layer is a metal ground. After optimization by a parallel Genetic Algorithm (GA) on a cluster system, a prototype antenna is fabricated and tested. The measured results agree well with the simulated data, and show a high gain of 18.7 dBi and an impedance bandwidth of 5.7% for S11&lt;-10 dB are obtained. ¬© 2009 Wiley Periodicals, Inc. Int J RF and Microwave CAE 19: 712-716, 2009.</t>
  </si>
  <si>
    <t>712-716</t>
  </si>
  <si>
    <t>56159784500;55793189964;55926231500</t>
  </si>
  <si>
    <t>He, Juntao;Chen, Xing;Huang, Kama</t>
  </si>
  <si>
    <t>A novel suspended stripline-fed printed square slot array antenna with high-gain</t>
  </si>
  <si>
    <t>10.1002/mmce.20395</t>
  </si>
  <si>
    <t>2-s2.0-70350499160</t>
  </si>
  <si>
    <t>['small patch', 'radiating patch', 'probe reactance', 'inherent disadvantage', 'incorporating capacitance', 'ar bandwidth', '4 ghz']</t>
  </si>
  <si>
    <t>Axial ratio | Circular polarization | Fractal boundary | Koch | Minkowski | Probe compensation</t>
  </si>
  <si>
    <t>A single feed circularly polarized fractal boundary microstrip antenna with improved axial ratio bandwidth is presented. The low-axial ratio bandwidth of single feed circularly polarized microstrip antenna is due to its probe reactance. In this article, the inherent disadvantage of this low-AR bandwidth is overcome by compensating the probe reactance by incorporating capacitance in the form of small patch between the radiating patch and the probe. The perturbation of the patch is done using fractal curve as boundary. The proposed antenna exhibits impedance and axial ratio bandwidths of 9 and 2.2% respectively at 2.4 GHz. ¬© 2009 Wiley Periodicals, Inc. Int J RF and Microwave CAE 19: 647-656, 2009.</t>
  </si>
  <si>
    <t>647-656</t>
  </si>
  <si>
    <t>Probe compensated single feed circularly polarized fractal-shaped microstrip antennas</t>
  </si>
  <si>
    <t>10.1002/mmce.20388</t>
  </si>
  <si>
    <t>2-s2.0-70350500382</t>
  </si>
  <si>
    <t>['wiggly ridge', 'wiggly part', 'wiggle depth', 'specifications following', 'slotted arrays', 'six elements', 'proposed slot', 'power coupled', 'placed exactly', 'obtained graphs', 'mutual coupling', 'linear arrays', 'largely suppress', 'effectively eliminated', 'designed using', 'designed array', 'design procedure', 'conventional topology', 'chebyshev distribution', 'broad wall', 'better comparison', 'antenna specifications', 'also achieved', '30 db']</t>
  </si>
  <si>
    <t>Linear array | Ridge waveguide | Second order beams | Waveguide slotted array antenna</t>
  </si>
  <si>
    <t>A suitable radiating element for design of linear arrays of centered longitudinal shunt slot is proposed, which allows it to largely suppress the second order beams. The proposed radiating slot consists of a centered longitudinal slot, which is cut in the broad wall of a single wiggly ridge waveguide. The wiggly ridge is placed exactly under the slot and the wiggly part is in V-shape. It is shown that by varying the wiggle depth of the proposed slot, the amount of power coupled to the slot can be adjusted. Some Stegen's like design graphs are obtained for the proposed slot. Then, two linear arrays consist of five and six elements are designed using the obtained graphs and by neglecting the mutual coupling between slots. The arrays have Dolph-Chebyshev distribution with 20 and 30 dB of side lobe levels. For a better comparison between the proposed slotted arrays and the conventional longitudinal shunt slot arrays, two other slotted arrays in conventional topology and with the same specifications following the well known Elliott's design procedure are designed and simulated. Comparison of the simulated results shows that the second order beams of the designed array are effectively eliminated, while the other antenna specifications are also achieved. ¬© 2009 Wiley Periodicals, Inc. Int J RF and Microwave CAE 19: 717-726, 2009.</t>
  </si>
  <si>
    <t>24473224600;55665121100;6508375502</t>
  </si>
  <si>
    <t>Moradian, M.;Khalaj-Amirhosseini, M.;Tayarani, M.</t>
  </si>
  <si>
    <t>Moradian M.</t>
  </si>
  <si>
    <t>Application of wiggly ridge waveguide for design of linear array antennas of centered longitudinal shunt slot</t>
  </si>
  <si>
    <t>10.1002/mmce.20396</t>
  </si>
  <si>
    <t>2-s2.0-70350500385</t>
  </si>
  <si>
    <t>['uniplanar compact', 'sight gain', 'remarkable improvement', 'reduced efficiency', 'recently applied', 'performance characteristics', 'pbg structure', 'ground plane', 'combined uc', 'back ratio', 'antenna structure', 'aforementioned drawbacks', '8 dbi', '64 ghz']</t>
  </si>
  <si>
    <t>Directive antenna | Microstrip antenna | Negative refractive index | Photonic band-gap structure</t>
  </si>
  <si>
    <t>Because of their versatility and ease of fabrication, Uniplanar Compact-Photonic Band Gap (UC-PBG) structures have been recently applied to microstrip antenna design. However, when the PBG structure is embodied on the ground plane of a conventional microstrip antenna, the resulting configuration suffers from strong backward radiation and reduced efficiency. In this article, a combined UC-PBG/ antenna structure is proposed to overcome the aforementioned drawbacks. The performance characteristics of a microstrip antenna positioned below a UC-PBG are examined using CST and Ansoft commercial software packages, which are based on the Finite Integration Technique (FIT) and the Finite Element Method (FEM), respectively. The proposed antenna demonstrates a remarkable improvement in the bore-sight gain, about 7.8 dBi at 2.64 GHz, compared with the corresponding conventional microstrip antenna and front-to-back ratio in excess of 22.8 dBi. ¬© 2009 Wiley Periodicals, Inc. Int J RF and Microwave CAE 19: 676-684, 2009.</t>
  </si>
  <si>
    <t>676-684</t>
  </si>
  <si>
    <t>60001241;60001241;60001241;60001241</t>
  </si>
  <si>
    <t>26643969700;6602071759;26644242900;24332920000</t>
  </si>
  <si>
    <t>Elwi, Taha A.;Al-Rizzo, Hussain M.;Rucker, Daniel G.;Song, Fei</t>
  </si>
  <si>
    <t>Little Rock</t>
  </si>
  <si>
    <t>University of Arkansas at Little Rock</t>
  </si>
  <si>
    <t>Elwi T.</t>
  </si>
  <si>
    <t>Numerical simulation of a uc-pbg lens for gain enhancement of microstrip antennas</t>
  </si>
  <si>
    <t>10.1002/mmce.20391</t>
  </si>
  <si>
    <t>2-s2.0-70350511133</t>
  </si>
  <si>
    <t>['synthesis algorithm', 'results obtained', 'previous formulations', 'integral way', 'generalized projections', 'diverse selection', 'backward operator', 'accelerated convergence']</t>
  </si>
  <si>
    <t>Array antenna | Projection method | Synthesis</t>
  </si>
  <si>
    <t>An array synthesis technique is formulated, which implements the method of generalized projections in the array excitation space. This permits the use of relaxation in the overall recursion relation that is not possible with previous formulations, resulting in accelerated convergence for slowly converging problems. Weighted least squares is introduced as a backward operator in an integral way that enhances the method. Means are described for determining starting points that assist the synthesis algorithm in avoiding socalled traps. The results obtained for a diverse selection of applications of the method are discussed. These demonstrate the effects on convergence of the use of relaxation, different pattern sampling angle selection schemes, and different starting point selection schemes. ¬© 2009 Wiley Periodicals, Inc. Int J RF and Microwave CAE 19: 657-668, 2009.</t>
  </si>
  <si>
    <t>657-668</t>
  </si>
  <si>
    <t>60028897;60021902;60021902</t>
  </si>
  <si>
    <t>57203176700;7003519884;35561582300</t>
  </si>
  <si>
    <t>McNamara, D. A.;Botha, E.;Joubert, J.</t>
  </si>
  <si>
    <t>Canada;South Africa</t>
  </si>
  <si>
    <t>Ottawa;Pretoria</t>
  </si>
  <si>
    <t>University of Ottawa;University of Pretoria</t>
  </si>
  <si>
    <t>60028897;60021902</t>
  </si>
  <si>
    <t>McNamara D.</t>
  </si>
  <si>
    <t>Alternative formulation and applications aspects of the generalized projection method for array antenna synthesis</t>
  </si>
  <si>
    <t>10.1002/mmce.20389</t>
  </si>
  <si>
    <t>2-s2.0-70350511136</t>
  </si>
  <si>
    <t>CNS-0721529</t>
  </si>
  <si>
    <t>['wireless networks', 'throughput behaves', 'srmp ),', 'spatial reuse', 'spatial multiplexing', 'smp ),', 'paper characterizes', 'exploiting mimo', 'different way', 'antennas increases', 'also evaluate', 'achievable throughput']</t>
  </si>
  <si>
    <t>End-to-end network throughput | MIMO systems | Multihop wireless networks.</t>
  </si>
  <si>
    <t>Multiantenna or MIMO systems offer great potential for increasing the throughput of multihop wireless networks via spatial reuse and/or spatial multiplexing. This paper characterizes and analyzes the maximum achievable throughput in multihop, MIMO-equipped, wireless networks under three MIMO protocols, spatial reuse only (SRP), spatial multiplexing only (SMP), and spatial reuse and multiplexing (SRMP), each of which enhances the throughput, but via a different way of exploiting MIMO's capabilities. We show via extensive simulation that as the number of antennas increases, the maximum achievable throughput first rises and then flattens out asymptotically under SRP, while it increases almost linearly under SMP or SRMP. We also evaluate the effects of several network parameters on this achievable throughput, and show how throughput behaves under these effects. ¬© 2009 IEEE.</t>
  </si>
  <si>
    <t>1480-1494</t>
  </si>
  <si>
    <t>60013402;60025778</t>
  </si>
  <si>
    <t>8378123100;36079966700</t>
  </si>
  <si>
    <t>Hamdaoui, Bechir;Shin, Kang G.</t>
  </si>
  <si>
    <t>Throughput behavior in multihop multiantenna wireless networks</t>
  </si>
  <si>
    <t>10.1109/TMC.2009.58</t>
  </si>
  <si>
    <t>2-s2.0-70350519167</t>
  </si>
  <si>
    <t>['partially rescued', 'observations demonstrate', 'master regulator', 'leg discs', 'leg development', 'gene encodes', 'fundamental role', 'ectopic expression', 'drosophila disconnected', 'dll phenotypes', 'dll gene', 'dll function', 'dll expression', 'dll domain', 'dll alleles', 'disco plays', 'disco participates', 'disco expression', 'developing retina', 'dependent patterning', 'c2h 2', 'also sufficient']</t>
  </si>
  <si>
    <t>Appendage | Development | Disconnected | Distal-less | Drosophila melanogaster (Insecta)</t>
  </si>
  <si>
    <t>The Drosophila disconnected (disco) gene encodes a C2H 2-type zinc finger transcription factor required for the development of the central and peripheral nervous systems. We report that disco participates in a positive feedback loop with the Dll gene, a master regulator of ventral appendage development. Dll function is not only required for proper disco expression in antenna and leg discs, but is also sufficient for ectopic expression of disco in the developing retina and wing imaginal discs. Conversely, disco gene function is required for the maintenance of Dll expression. We show that Dll phenotypes are partially rescued by the up-regulation of disco expression in the Dll domain. Reduction in disco gene function disrupts antenna and leg development, and the phenotypes closely resemble that produced by Dll alleles. These observations demonstrate that disco plays a fundamental role in the Dll-dependent patterning of antenna and leg, perhaps as a regulator of Dll gene expression. ¬© 2009 Springer-Verlag.</t>
  </si>
  <si>
    <t>227-240</t>
  </si>
  <si>
    <t>60021918;60031828;60031828;60031828</t>
  </si>
  <si>
    <t>7005783946;57219059351;34873392000;7202215069</t>
  </si>
  <si>
    <t>Dey, Bijan Kumar;Zhao, Xiao Li;Popo-Ola, Emmanuel;Campos, Ana Regina</t>
  </si>
  <si>
    <t>Hamilton;Charlottesville</t>
  </si>
  <si>
    <t>McMaster University;University of Virginia</t>
  </si>
  <si>
    <t>60031828;60021918</t>
  </si>
  <si>
    <t>Dey B.K.</t>
  </si>
  <si>
    <t>Mutual regulation of the Drosophila disconnected (disco) and Distal-less (Dll) genes contributes to proximal-distal patterning of antenna and leg</t>
  </si>
  <si>
    <t>10.1007/s00441-009-0865-z</t>
  </si>
  <si>
    <t>2-s2.0-70350543792</t>
  </si>
  <si>
    <t>['wishart model', 'whole scene', 'whether applied', 'variate version', 'thus provides', 'statistical modeling', 'second estimator', 'polsar data', 'polarimetric extension', 'less affected', 'important parameter', 'gaussian statistics', 'finally demonstrate', 'equivalent number', 'enl estimate', 'enl definition', 'enl ),', 'empirical density', 'covariance matrix', 'computed automatically', 'commonly used', 'certain moments', 'also shown', 'accurate results']</t>
  </si>
  <si>
    <t>Moment methods | Parameter estimation | Radar polarimetry | Synthetic aperture radar (SAR) | Unsupervised learning</t>
  </si>
  <si>
    <t>This paper addresses estimation of the equivalent number of looks (ENL), an important parameter in statistical modeling of multilook synthetic aperture radar (SAR) images. Two new ENL estimators are discovered by looking at certain moments of the multilook polarimetric covariance matrix, which is commonly used to represent multilook polarimetric SAR (PolSAR) data, and assuming that the covariance matrix is complex Wishart distributed. First, a second-order trace moment provides a polarimetric extension of the ENL definition and also a matrix-variate version of the conventional ENL estimator. The second estimator is obtained from the log-determinant matrix moment and is also shown to be the maximum likelihood estimator under the Wishart model. It proves to have much lower variance than any other known ENL estimator, whether applied to single-polarization or PolSAR data. Moreover, this estimator is less affected by texture and thus provides more accurate results than other estimators should the assumption of Gaussian statistics for the complex scattering coefficients be violated. These are the first known estimators to use the full covariance matrix as input, rather than individual intensity channels, and therefore to utilize all the statistical information available. We finally demonstrate how an ENL estimate can be computed automatically from the empirical density of small sample estimates calculated over a whole scene. We show that this method is more robust than procedures where the estimate is calculated in a manually selected region of interest. ¬© 2006 IEEE.</t>
  </si>
  <si>
    <t>3795-3809</t>
  </si>
  <si>
    <t>6504079727;23011573300;35585249500</t>
  </si>
  <si>
    <t>Anfinsen, Stian Normann;Doulgeris, Anthony P.;Eltoft, Torbjorn</t>
  </si>
  <si>
    <t>Anfinsen S.</t>
  </si>
  <si>
    <t>Estimation of the equivalent number of looks in polarimetric synthetic aperture radar imagery</t>
  </si>
  <si>
    <t>10.1109/TGRS.2009.2019269</t>
  </si>
  <si>
    <t>2-s2.0-70350629168</t>
  </si>
  <si>
    <t>NA17RJ1227/NA080AR4320886</t>
  </si>
  <si>
    <t>['weather sensing', 'removes biases', 'polarimetric par', 'polarimetric measurements', 'meteorological variables', 'even larger', 'electric fields', 'array technology']</t>
  </si>
  <si>
    <t>Atmospheric measurements | Phased array radar (PAR) | Polarimetry | Remote sensing | Scattering</t>
  </si>
  <si>
    <t>It is becoming widely accepted that radar polarimetry provides accurate and informative weather measurements, while phased-array technology can shorten data updating time. In this paper, a theory of phased array radar (PAR) polarimetry is developed to establish the relation between electric fields at the antenna of the PAR and the fields in a resolution volume filled with hydrometeors. It is shown that polarimetric measurements with an electronically steered beam can cause measurement biases that are comparable to or even larger than the intrinsic polarimetric characteristics of hydrometeors. However, these biases are correctable if the transmitted electric fields are known. A correction to the measured scattering matrix that removes biases in meteorological variables is derived. The challenges and opportunities for weather sensing with a polarimetric PAR are discussed. ¬© 2006 IEEE.</t>
  </si>
  <si>
    <t>3679-3689</t>
  </si>
  <si>
    <t>;;;;;</t>
  </si>
  <si>
    <t>7405273411;56914807700;7006640608;15318937000;6508185729;36965524800</t>
  </si>
  <si>
    <t>Zhang, Guifu;Doviak, Richard J.;Zrnic, Dusan S.;Crain, Jerry;Staiman, David;Al-Rashid, Yasser</t>
  </si>
  <si>
    <t>Zhang G.</t>
  </si>
  <si>
    <t>Phased array radar polarimetry for weather sensing: A theoretical formulation for bias corrections</t>
  </si>
  <si>
    <t>10.1109/TGRS.2009.2029332</t>
  </si>
  <si>
    <t>2-s2.0-70350629941</t>
  </si>
  <si>
    <t>['technique based', 'scattering matrices', 'recognizing targets', 'often used', 'nns ).', 'neural networks', 'makes use', 'isar images', 'fully pol', 'first extracted', 'features extracted', 'data processed', 'controlled experiment', 'concept test', 'clean technique', 'classifier based', 'authors propose', 'anechoic chamber']</t>
  </si>
  <si>
    <t>Automatic target recognition (ATR) | Neural networks (NNs) | Polarimetric inverse synthetic aperture radar (Pol-ISAR)</t>
  </si>
  <si>
    <t>Inverse synthetic aperture radar (ISAR) images are often used for classifying and recognizing targets. Moreover, the use of fully polarimetric ISAR (Pol-ISAR) images enhances classification capabilities. In this paper, the authors propose a novel automatic target recognition (ATR) technique based on the use of fully Pol-ISAR images and neural networks (NNs). In order to reduce the amount of data processed by the classifier, the brightest scattering centers are first extracted by means of the Pol-CLEAN technique, and then, their scattering matrices are decomposed using Cameron's decomposition. A classifier based on the use of multilayer perceptron NN that makes use of the features extracted from the Pol-ISAR images is then implemented. A proof-of-concept test is performed on real data acquired during a controlled experiment in an anechoic chamber. ¬© 2006 IEEE.</t>
  </si>
  <si>
    <t>3786-3794</t>
  </si>
  <si>
    <t>6603185380;55388839300;24723628300;7003798512;7102512678</t>
  </si>
  <si>
    <t>Martorella, Marco;Giusti, Elisa;Capria, Amerigo;Berizzi, Fabrizio;Bates, Bevan</t>
  </si>
  <si>
    <t>Martorella M.</t>
  </si>
  <si>
    <t>Automatic target recognition by means of polarimetric ISAR images and neural networks</t>
  </si>
  <si>
    <t>10.1109/TGRS.2009.2025371</t>
  </si>
  <si>
    <t>2-s2.0-70350662341</t>
  </si>
  <si>
    <t>['vectorial data', 'urban areas', 'unwrapping problem', 'two applications', 'total variation', 'successful use', 'strong noise', 'second one', 'regularization term', 'optical data', 'markovian framework', 'images suffer', 'first one', 'direct application', 'briefly presented', 'amplitude data']</t>
  </si>
  <si>
    <t>Denoising | Markov random field (MRF) | Minimization methods | Speckle | Synthetic aperture radar (SAR) | Total variation (TV)</t>
  </si>
  <si>
    <t>Interferometric synthetic aperture radar (SAR) images suffer from a strong noise, and their regularization is often a prerequisite for successful use of their information. Independently of the unwrapping problem, interferometric phase denoising is a difficult task due to shadows and discontinuities. In this paper, we propose to jointly filter phase and amplitude data in a Markovian framework. The regularization term is expressed by the minimization of the total variation and may combine different information (phase, amplitude, optical data). First, a fast and approximate optimization algorithm for vectorial data is briefly presented. Then, two applications are described. The first one is a direct application of this algorithm for 3-D reconstruction in urban areas with very high resolution images. The second one is an adaptation of this framework to the fusion of SAR and optical data. Results on aerial SAR images are presented. ¬© 2006 IEEE.</t>
  </si>
  <si>
    <t>3774-3785</t>
  </si>
  <si>
    <t>55407303100;6603939644;8852472000;6602821489</t>
  </si>
  <si>
    <t>Denis, Loc;Tupin, Florence;Darbon, Jrme;Sigelle, Marc</t>
  </si>
  <si>
    <t>Joint regularization of phase and amplitude of InSAR data: Application to 3-D reconstruction</t>
  </si>
  <si>
    <t>10.1109/TGRS.2009.2023668</t>
  </si>
  <si>
    <t>2-s2.0-70350668454</t>
  </si>
  <si>
    <t>['tmi based', 'sunlight exposure', 'sun elevation', 'sky radiances', 'radiometric intercomparisons', 'position around', 'paper presents', 'orbit plane', 'orbit night', 'modeled clear', 'generally cools', 'four years']</t>
  </si>
  <si>
    <t>Intersatellite radiometric calibration | Microwave radiometer | Special sensor microwave imager (SSMI) | Tropical Rainfall Measurement Mission Microwave Imager (TMI) | WindSat</t>
  </si>
  <si>
    <t>Recent intersatellite radiometric comparisons of the Tropical Rainfall Measurement Mission Microwave Imager (TMI) with polar orbiting satellite radiometer data and modeled clear-sky radiances have uncovered a time-variable radiometric bias in the TMI brightness temperatures. The bias is consistent with a source that generally cools during orbit night and warms during sunlight exposure. The likely primary source has been identified as a slightly emissive parabolic antenna reflector. This paper presents an empirical brightness temperature correction to TMI based on the position around each orbit and the Sun elevation above the orbit plane. The results of radiometric intercomparisons with WindSat and special sensor microwave imager are presented, which demonstrate the effectiveness of the recommended correction approach based on four years of data. ¬© 2006 IEEE.</t>
  </si>
  <si>
    <t>3722-3730</t>
  </si>
  <si>
    <t>21833296500;16499175700;35184921200;55398456400;7004102113;7003970749</t>
  </si>
  <si>
    <t>Gopalan, Kaushik;Jones, W. Linwood;Biswas, Sayak;Bilanow, Stephen;Wilheit, Thomas;Kasparis, Takis</t>
  </si>
  <si>
    <t>Gopalan K.</t>
  </si>
  <si>
    <t>A time-varying radiometric bias correction for the TRMM microwave imager</t>
  </si>
  <si>
    <t>10.1109/TGRS.2009.2028882</t>
  </si>
  <si>
    <t>2-s2.0-70350676312</t>
  </si>
  <si>
    <t>['web camera', 'symmetrical activity', 'sleep phases', 'sleep deprivation', 'significantly reduced', 'retention scores', 'restrained bees', 'odor acquisition', 'new approach', 'memory formation', 'like behavior', 'light phase', 'following day', 'extinction memory', 'extinction learning', 'day compared', 'dark phase', 'bees sleep', 'bees conditioned', 'asymmetrical activity', 'appetitive conditioning', 'antennal activities', 'air alone', 'acquisition memory']</t>
  </si>
  <si>
    <t>Sleep-like behavior has been studied in honeybees before, but the relationship between sleep and memory formation has not been explored. Here we describe a new approach to address the question if sleep in bees, like in other animals, improves memory consolidation. Restrained bees were observed by a web camera, and their antennal activities were used as indicators of sleep. We found that the bees sleep more during the dark phase of the day compared with the light phase. Sleep phases were characterized by two distinct patterns of antennal activities: symmetrical activity, more prominent during the dark phase; and asymmetrical activity, more common during the light phase. Sleep-deprived bees showed rebound the following day, confirming effective deprivation of sleep. After appetitive conditioning of the bees to various olfactory stimuli, we observed their sleep. Bees conditioned to odor with sugar reward showed lesser sleep compared with bees that were exposed to either reward alone or air alone. Next, we asked whether sleep deprivation affects memory consolidation. While sleep deprivation had no effect on retention scores after odor acquisition, retention for extinction learning was significantly reduced, indicating that consolidation of extinction memory but not acquisition memory was affected by sleep deprivation. ¬© 2009 Cold Spring Harbor Laboratory Press.</t>
  </si>
  <si>
    <t>698-705</t>
  </si>
  <si>
    <t>60030718;60030718;60030718;60030718</t>
  </si>
  <si>
    <t>54395366200;14026464000;25929319000;7102000725</t>
  </si>
  <si>
    <t>Hussaini, Syed Abid;Bogusch, Lisa;Landgraf, Tim;Menzel, Randolf</t>
  </si>
  <si>
    <t>Hussaini S.</t>
  </si>
  <si>
    <t>Sleep deprivation affects extinction but not acquisition memory in honeybees</t>
  </si>
  <si>
    <t>10.1101/lm.1578409</t>
  </si>
  <si>
    <t>2-s2.0-70350680570</t>
  </si>
  <si>
    <t>CMMI-0600578</t>
  </si>
  <si>
    <t>['wave propagation', 'third dimension', 'subsurface properties', 'sensor selection', 'sectional plane', 'results obtained', 'penetrating radar', 'modeling bridge', 'model differs', 'matches results', 'magnitude reduction', 'layered media', 'launched ground', 'inverse problem', 'good basis', 'good approximations', 'full 3', 'defect diagnosis', 'defect detection', 'deck deterioration', 'deck delamination', 'corresponding 3', 'computational time', 'computational models', 'capturing 3', 'bridge decks', '5 -,']</t>
  </si>
  <si>
    <t>Finite-difference time-domain (FDTD) methods | Ground-penetrating radar (GPR) | Nondestructive testing | Road transportation | Simulation</t>
  </si>
  <si>
    <t>Computational modeling effectively analyzes the wave propagation and associated interaction within heterogeneous reinforced concrete bridge decks, providing valuable information for sensor selection and placement. It provides a good basis for the implementation of the inverse problem in defect detection and the reconstruction of subsurface properties, which is beneficial for defect diagnosis. The objective of this study is to evaluate the effectiveness of lower order models in the evaluation of bridge-deck subsurfaces modeled as layered media. The two lower order models considered are a 2-D model and a 2.5-D model that uses the 2-D geometry with a compressed coordinate system to capture wave behavior outside the cross-sectional plane. Both the 2- and 2.5-D models are compared to the results obtained from a full 3-D model. A filter that maps the 3-D excitation signal appropriately for 2- and 2.5-D simulations is presented. The 2.5-D model differs from the 2-D model in that it is capable of capturing 3-D wave behavior interacting with a 2-D geometry. The 2.5-D matches results from the corresponding 3-D model when there is no variation in the third dimension. Computational models for air-launched ground-penetrating radar with 1-GHz central frequency and bandwidth for the detection of bridge-deck delamination are implemented in 2-, 2.5-, and 3-D using FDTD simulations. In all cases, the defect is identifiable in the results. Thus, it is found that in layered media (such as bridge decks) 2- and 2.5-D models are good approximations for modeling bridge-deck deterioration, each with an order of magnitude reduction in computational time. ¬© 2006 IEEE.</t>
  </si>
  <si>
    <t>3656-3663</t>
  </si>
  <si>
    <t>23090168300;7004701432;15770486800;6602190459</t>
  </si>
  <si>
    <t>Belli, Kimberly;Rappaport, Carey M.;Zhan, He;Wadia-Fascetti, Sara</t>
  </si>
  <si>
    <t>Belli K.</t>
  </si>
  <si>
    <t>Effectiveness of 2-D and 2.5-D FDTD ground-penetrating radar modeling for bridge-deck deterioration evaluated by 3-D FDTD</t>
  </si>
  <si>
    <t>10.1109/TGRS.2009.2016846</t>
  </si>
  <si>
    <t>2-s2.0-70350686601</t>
  </si>
  <si>
    <t>['wide beamwidths', 'thus limited', 'set forth', 'scaling approach', 'scaling algorithm', 'sar signal', 'sar parameters', 'required order', 'proper focusing', 'paper explores', 'order csa', 'new method', 'large bandwidths', 'generalized chirp', 'efficient arbitrary', 'doppler algorithm', 'domain processing', 'domain methods', 'data using', 'approximation terms', 'appropriate number']</t>
  </si>
  <si>
    <t>Data processing | Frequency-domain analysis | Synthetic aperture radar (SAR)</t>
  </si>
  <si>
    <t>The range-Doppler algorithm and the chirp-scaling algorithm (CSA) process synthetic aperture radar (SAR) data with approximations to ideal SAR processing. These approximations are invalid for data from systems with wide beamwidths, large bandwidths, and/or low center frequencies. While simple and efficient, these frequency-domain methods are thus limited by the SAR parameters. This paper explores these limits and proposes a generalized chirp-scaling approach for extending the utility of frequency-domain processing. We demonstrate how different order approximations of the SAR signal in the 2-D frequency domain affect image focusing for varying SAR parameters. From these results, a guideline is set forth, which suggests the required order of approximation terms for proper focusing. A proposed generalized frequency-domain processing approach is derived. This method is an efficient arbitrary-order CSA that processes the data using the appropriate number of approximation terms. The new method is demonstrated using simulated data. ¬© 2006 IEEE.</t>
  </si>
  <si>
    <t>3761-3773</t>
  </si>
  <si>
    <t>22236040000;35508257500</t>
  </si>
  <si>
    <t>Zaugg, Evan C.;Long, David G.</t>
  </si>
  <si>
    <t>Zaugg E.</t>
  </si>
  <si>
    <t>Generalized frequency-domain SAR processing</t>
  </si>
  <si>
    <t>10.1109/TGRS.2009.2025372</t>
  </si>
  <si>
    <t>2-s2.0-70350689571</t>
  </si>
  <si>
    <t>['total number', 'three segments', 'structural organization', 'structural data', 'strong reduction', 'stolbur phytoplasma', 'single segment', 'short spur', 'sensory equipment', 'sensillum types', 'sensillum number', 'sensilla might', 'rights reserved', 'possibly air', 'poorly studied', 'mechanical stimuli', 'long flagellum', 'long arista', 'like enlargement', 'humidity variations', 'hemiptera fulgoromorpha', 'harmful pests', 'first time', 'enlarged pedicel', 'efficient vector', 'economic importance', 'cuticular spur', 'co2 concentration', 'cixiid species', '6 sensilla']</t>
  </si>
  <si>
    <t>CO  receptors 2 | FIB | Phytoplasma vectors | Scolopidia | Sensilla | Thermo-hygroreceptors | Ultrastructure</t>
  </si>
  <si>
    <t>Despite their relevance as harmful pests on plants of economic importance, Hemiptera Fulgoromorpha have been poorly studied as regards their antennal sensory structures. In particular, the flagellum has been neglected and, therefore, to date there are no data on its structural organization and sensory equipment. In order to fill this gap, we carried out a study on the sensillum types and distribution on the flagellum of the planthopper Hyalesthes obsoletus Signoret, an efficient vector of the stolbur phytoplasma, the cause of various crop diseases. In this cixiid species the antenna is composed of three segments, the scape, an enlarged pedicel and a long flagellum. This latter is made of a single segment and presents a basal, bulb-like enlargement from which two processes arise, a short spur and a long arista. Combining scanning electron microscopy, transmission electron microscopy and focused ion beam investigations, we discovered the presence of a total number of 6 sensilla, belonging to 4 different types: a single scolopidium extending from the bulb to the arista, three sensilla styloconica within the cuticular spur and two different sensilla coeloconica inside the bulb. As far as structural data can suggest, these sensilla might be involved in the perception of mechanical stimuli (possibly air-borne vibrations), temperature and humidity variations and CO2 concentration. The strong reduction in sensillum number in this species is discussed as possible functional specialization of the flagellum itself. The ultrastructure of the sensilla in the flagellum of a species of Fulgoromorpha is here presented for the first time. ¬© 2009 Elsevier Ltd. All rights reserved.</t>
  </si>
  <si>
    <t>473-483</t>
  </si>
  <si>
    <t>60003003;60003003;60031624;60031624</t>
  </si>
  <si>
    <t>7005718466;26433814400;8506609500;6602746609</t>
  </si>
  <si>
    <t>Romani, Roberto;Rossi Stacconi, Marco Valerio;Riolo, Paola;Isidoro, Nunzio</t>
  </si>
  <si>
    <t>Ancona;Perugia</t>
  </si>
  <si>
    <t>Universit√† Politecnica delle Marche;Universit√† degli Studi di Perugia</t>
  </si>
  <si>
    <t>60031624;60003003</t>
  </si>
  <si>
    <t>The sensory structures of the antennal flagellum in Hyalesthes obsoletus (Hemiptera: Fulgoromorpha: Cixiidae): A functional reduction?</t>
  </si>
  <si>
    <t>S1467803909000486</t>
  </si>
  <si>
    <t>10.1016/j.asd.2009.08.002</t>
  </si>
  <si>
    <t>2-s2.0-70350714096</t>
  </si>
  <si>
    <t>F49550-04-1-0437</t>
  </si>
  <si>
    <t>['thermal emission', 'receiving properties', 'realize emitters', 'raman cross', 'optical antennas', 'nanophotonics research', 'infrared frequencies', 'individual molecules', 'fundamental limit', 'frequencies given', 'enhance nonlinear', 'emission rate', 'critical component', 'broadcasting mode', 'body antennas', 'argue theoretically', 'antenna emittance', 'antenna design', 'advancing progress']</t>
  </si>
  <si>
    <t>Optical antennas are a critical component in nanophotonics research and have been used to enhance nonlinear and Raman cross-sections and to make nanoscale optical probes. In addition to their receiving properties, optical antennas can operate in broadcasting mode, and have been used to modify the emission rate and direction of individual molecules. In these applications the antenna must operate at frequencies given by existing light emitters. Using thermal excitation of optical antennas, we bypass this limitation and realize emitters at infrared frequencies where sources are less readily available. Specifically, we show that the thermal emission from a single SiC whisker antenna is attributable to well-defined, size-tunable Mie resonances. Furthermore, we derive a fundamental limit on the antenna emittance and argue theoretically that these structures are nearly ideal black-body antennas. Combined with advancing progress in antenna design, these results could lead to optical antenna emitters operating throughout the infrared frequency range. ¬© 2009 Macmillan Publishers Limited.</t>
  </si>
  <si>
    <t>60091253;60091253-60016653;60091253</t>
  </si>
  <si>
    <t>14020605700;7801658777;6603867126</t>
  </si>
  <si>
    <t>Schuller, Jon A.;Taubner, Thomas;Brongersma, Mark L.</t>
  </si>
  <si>
    <t>Stanford;Aachen</t>
  </si>
  <si>
    <t>Geballe Laboratory for Advanced Materials;Rheinisch-Westf√§lische Technische Hochschule Aachen</t>
  </si>
  <si>
    <t>60091253;60016653</t>
  </si>
  <si>
    <t>Schuller J.</t>
  </si>
  <si>
    <t>Optical antenna thermal emitters</t>
  </si>
  <si>
    <t>NPHOTON2009188</t>
  </si>
  <si>
    <t>10.1038/nphoton.2009.188</t>
  </si>
  <si>
    <t>2-s2.0-70350773938</t>
  </si>
  <si>
    <t>['worst month', 'w band', 'tropospheric attenuation', 'total noise', 'spacecrafts located', 'spacecraft power', 'providing half', 'practical design', 'planet mars', 'outage probability', 'optimum design', 'new norcia', 'ka band', 'hop downlink', 'goldstone ),', 'compare 1', 'carrier frequency', 'calculations refer', 'average year', 'australia ).', 'adopts 32', '80 ghz', '32 ghz', '2 hops', '1st hop']</t>
  </si>
  <si>
    <t>Design | Methodology | Rain attenuation | Tropospheric effects</t>
  </si>
  <si>
    <t>In the paper, we propose an optimum design of deep-space downlinks made with 2 hops, at Ka band and above, in which each hop should be designed for providing half of the total noise-to-signal power ratio. We have derived this result from maximizing the ratio between the tropospheric attenuation in the 2-hop downlink and that in the 1-hop downlink. The design of the 1st hop (free-space) of the 2-hop downlink can reduce the spacecraft power, for the same antennas physical size, by increasing the carrier frequency from Ka band (32 GHz) to W band (80 GHz). This choice is not available in 1-hop downlink design because of the huge Earth tropospheric attenuation expected in the W frequency band. To show a practical design, we have applied the theory to compare 1-hop downlink design at 32 GHz to 2-hop downlink design that adopts 32 or 80 GHz in the 1st hop. The calculations refer to spacecrafts located at two astronomical units (300 x 106km, about planet Mars) and to NASA and ESA receiving stations located in Goldstone (California), Cebreros (Madrid, Spain), Canberra and New Norcia (Australia). At 0.1% outage probability, in an average year or in the worst month, 1-hop downlinks show performance critical or close to fail, because of the large tropospheric attenuation (except at Goldstone), while 2-hop downlinks always work. ¬© 2009 John Wiley &amp; Sons, Ltd.</t>
  </si>
  <si>
    <t>312-329</t>
  </si>
  <si>
    <t>International Journal of Satellite Communications and Networking</t>
  </si>
  <si>
    <t>Matricciam, Emilio</t>
  </si>
  <si>
    <t>Matricciam E.</t>
  </si>
  <si>
    <t>An optimum design of deep-space downlinks affected by tropospheric attenuation</t>
  </si>
  <si>
    <t>10.1002/sat.942</t>
  </si>
  <si>
    <t>2-s2.0-70449358382</t>
  </si>
  <si>
    <t>TRG4580106</t>
  </si>
  <si>
    <t>KMITL</t>
  </si>
  <si>
    <t>['vitro experiments', 'unwanted tissues', 'triangular arrangements', 'treatment situations', 'three types', 'three configurations', 'technique could', 'shaped arrangements', 'results illustrate', 'power delivery', 'potential solution', 'open tip', 'larger dimensions', 'insulating jacket', 'fe analyses', 'configurationslinear array', 'coagulation volume', 'arranging antennas', 'antenna configurations', 'antenna arrangements', 'analyses verified', '81 mm', '50 w']</t>
  </si>
  <si>
    <t>Bioheat equation | Finite-element (FE) analysis | Hepatic ablation | Microwave (MW) ablation | Triple antenna</t>
  </si>
  <si>
    <t>This study presents analyses of triple-antenna configurations and designs for microwave (MW) hepatic ablation using 3-D finite-element (FE) analyses verified by in vitro experiments. Treatment of hepatic cancer often requires removal or destruction of large volume lesions. Using multiple antennas offers a potential solution for creating ablation zones with larger dimensions, as well as varied geometrical shapes. We performed both 3-D FE analyses and in vitro experiments using three identical open-tip MW antennas simultaneously, placing them in three types of configurationslinear array, triangular, and T-shaped arrangements. We compared coagulation volumes created, as well as temperature distribution characteristics, from the three-antenna arrangements after power delivery of 50 W for 60 s. We also performed additional tests using nonidentical antennas (open tip, slot, and slot with insulating jacket) for the three configurations. The results illustrate that arranging antennas in the T-shaped pattern destroyed more unwanted tissues than those found when using linear array and triangular arrangements, with maximum coagulation width and depth of 46 and 81 mm, respectively, and coagulation volume of 30.7 cm$^3$. In addition, using nonidentical triple antennas caused variations in coagulation zone characteristics, and thus, the technique could be applied to treatment situations where nonsymmetric coagulation zones are required. ¬© 2006 IEEE.</t>
  </si>
  <si>
    <t>2564-2572</t>
  </si>
  <si>
    <t>16175854600;6603589206;9335591300</t>
  </si>
  <si>
    <t>Phasukkit, Pattarapong;Tungjitkusolmun, Supan;Sangworasil, Manas</t>
  </si>
  <si>
    <t>Phasukkit P.</t>
  </si>
  <si>
    <t>Finite-element analysis and in vitro experiments of placement configurations using triple antennas in microwave hepatic ablation</t>
  </si>
  <si>
    <t>10.1109/TBME.2009.2027128</t>
  </si>
  <si>
    <t>2-s2.0-70449427328</t>
  </si>
  <si>
    <t>['vert )$', 'two ports', 'square patch', 'planar dual', 'pattern diversity', 'measured gain', 'frequency ranges', 'broadside mode', '9 ghz', '6 %),', '5 db', '45 %).', '3 dbi', '2 ghz', '10 db', '1 ghz', '1 dbi', '-{ 22', '-{ 21', '-{ 11']</t>
  </si>
  <si>
    <t>Broadband antennas | Configurable antennas | Diversity antennas | Microstrip antennas | Ultrawideband (UWB) antennas</t>
  </si>
  <si>
    <t>A planar dual-port diversity antenna, operating with broadside and/or conical radiation patterns in H-planes, is presented for ultrawideband (UWB) applications. The proposed antenna consists of a suspended square patch with a thick stem underneath. A broadband differential feeding strip is used to feed the square patch. The measured gain for the broadside mode is 8.410.3 dBi from 3.1 GHz to 5.2 GHz (50.6%), and the conical mode 3.25.1 dBi from 3.1 GHz to 4.9 GHz (45%). The measured reflection coefficients $(\vert S -{11} \vert, \vert S -{22} \vert)$ are less than -10 dB over the frequency ranges and the isolation $\vert S -{21} \vert $ between the two ports is greater than 13.5 dB. The operation of the differential feeding strip on the antenna is discussed. Both pattern diversity and partial polarization diversity are achieved for this antenna. ¬© 2006 IEEE.</t>
  </si>
  <si>
    <t>3467-3473</t>
  </si>
  <si>
    <t>6701503897;7409485017;7006326283;7003719143</t>
  </si>
  <si>
    <t>Toh, Wee Kian;Chen, Zhi Ning;Qing, Xianming;See, Terence Shie Ping</t>
  </si>
  <si>
    <t>Toh W.</t>
  </si>
  <si>
    <t>A planar UWB diversity antenna</t>
  </si>
  <si>
    <t>10.1109/TAP.2009.2024131</t>
  </si>
  <si>
    <t>2-s2.0-70449464849</t>
  </si>
  <si>
    <t>['wave radars', 'wave applications', 'uda antennas', 'uda antenna', 'two yagi', 'polarization level', 'planar yagi', 'mutual coupling', 'measured gain', 'integrated balun', 'high data', 'feed dipole', 'fed yagi', 'efficiency microstrip', 'center spacing', '911 db', '75 mm', '513 db', '2226 ghz', '2225 ghz', '20 db', '16 db']</t>
  </si>
  <si>
    <t>Automotive radars | Endfire antennas | Millimeter-wave antennas | Millimeter-wave communication systems | Planar antennas | Yagi-Uda antenna</t>
  </si>
  <si>
    <t>A high-efficiency microstrip-fed Yagi-Uda antenna has been developed for millimeter-wave applications. The antenna is built on both sides of a Teflon substrate r = 2.2) which results in an integrated Balun for the feed dipole. A 7-element design results in a measured gain of 911 dB at 2226 GHz with a cross-polarization level of &lt; -16 dB. The antenna is matched to 50 Œ© (microstrip feed). A mutual coupling of &lt; -20 dB is measured between two Yagi-Uda antennas with a center-to center spacing of 8.75 mm (0.7Œª0 at 24 GHz), and a two-element array results in a measured gain of 11.513 dB at 2225 GHz. The planar Yagi-Uda antenna results in high radiation efficiency (&gt;90 %) and is suitable for mm-wave radars and high data-rate communication systems. ¬© 2006 IEEE.</t>
  </si>
  <si>
    <t>3672-3676</t>
  </si>
  <si>
    <t>25521046800;7006384021</t>
  </si>
  <si>
    <t>Alhalabi, Ramadan A.;Rebeiz, Gabriel M.</t>
  </si>
  <si>
    <t>Alhalabi R.</t>
  </si>
  <si>
    <t>High-gain yagi-uda antennas for millimeter-wave switched-beam systems</t>
  </si>
  <si>
    <t>10.1109/TAP.2009.2026666</t>
  </si>
  <si>
    <t>2-s2.0-70449469345</t>
  </si>
  <si>
    <t>['resultant rcs', 'paper introduces', 'nurbs surfaces', 'new technique', 'new set', 'mom ).', 'matrix equation', 'impedance matrix', 'highly curved', 'geometric modeling', 'fully exploit', 'efficiently evaluated']</t>
  </si>
  <si>
    <t>Geometric modeling | Impedance matrix | Method of moments (MoM) | Radar cross sections (RCS)</t>
  </si>
  <si>
    <t>This paper introduces the nonuniform rational B-spline (NURBS) surfaces to improve the geometric modeling of the higher order method of moments (MoM). The electric field integral equation (EFIE) is discretized by the hierarchical higher order basis functions and converted to a matrix equation. Then the elements of the impedance matrix are efficiently evaluated by a new set of formulas. The bistatic radar cross sections (RCS) obtained by this new technique are compared with those obtained by the commonly used higher order MoM. The example of a cylinder and a missile shows excellent accuracy of the NURBS surfaces and that of the resultant RCS. Moreover, this new technique can fully exploit the flexibility of the higher order basis functions when the surface is highly curved, whereas the commonly used higher order MoM can not. ¬© 2006 IEEE.</t>
  </si>
  <si>
    <t>3558-3563</t>
  </si>
  <si>
    <t>14919970000;57133273600;7403280923</t>
  </si>
  <si>
    <t>Yuan, Haobo;Wang, Nan;Liang, Changhong</t>
  </si>
  <si>
    <t>Combining the higher order method of moments with geometric modeling by NURBS surfaces</t>
  </si>
  <si>
    <t>10.1109/TAP.2009.2023095</t>
  </si>
  <si>
    <t>2-s2.0-70449470406</t>
  </si>
  <si>
    <t>['wwan operation', 'umts operation', 'top portion', 'simple dual', 'sar results', 'proposed antenna', 'open end', 'monopole slot', 'like chassis', 'ground planes', 'efficient radiators', 'easily printed', 'cover penta', 'connecting strip', 'compact size', '60 mm', '1900 mhz']</t>
  </si>
  <si>
    <t>Antennas | Handset antennas | Mobile antennas | Monopole slot antennas | Multiband antennas</t>
  </si>
  <si>
    <t>An internal clamshell mobile phone antenna using a simple dual-band folded monopole slot for covering penta bands of WWAN operation is presented. The folded monopole slot has a length of about 60 mm only and is easily printed on the top portion (10 √ó 40 mm2) of the main circuit board and suitable to be placed at the hinge of the clamshell mobile phone. By further placing the connecting strip between the two ground planes to be in the vicinity of the open end of the monopole slot, the two (main and upper) ground planes of the clamshell mobile phone can also be excited to be efficient radiators (dipole-like chassis or groundplane modes excited through the strong electric field occurred at the slot's open end). By incorporating the resonant modes contributed from both the monopole slot and the two ground planes, two wide bands at about 900 and 1900 MHz are formed, which easily cover GSM850/900/1800/1900/UMTS operation. Owing to the additional resonant modes contributed by the two ground planes, the use of a simple folded monopole slot is sufficient to cover penta-band WWAN operation. This leads to compact size for the proposed clamshell mobile phone antenna. Details of the proposed antenna, including its SAR results, are presented. ¬© 2006 IEEE.</t>
  </si>
  <si>
    <t>3680-3684</t>
  </si>
  <si>
    <t>26655373900;35460663000</t>
  </si>
  <si>
    <t>Chu, Fang Hsien;Wong, Kin Lu</t>
  </si>
  <si>
    <t>Chu F.</t>
  </si>
  <si>
    <t>Simple folded monopole slot antenna for penta-band clamshell mobile phone application</t>
  </si>
  <si>
    <t>10.1109/TAP.2009.2025397</t>
  </si>
  <si>
    <t>2-s2.0-70449475580</t>
  </si>
  <si>
    <t>['gain variation', 'combined successfully', 'approximately 150', '5 dbi']</t>
  </si>
  <si>
    <t>Antenna arrays | Broadband antennas | Microwave photonics | Multiplexing | Stacked microstrip antennas</t>
  </si>
  <si>
    <t>The bandwidths of three aperture stacked patch antennas have been combined successfully into a single large bandwidth using microwave photonic techniques. The antenna system produces an effective frequency bandwidth of approximately 150% with an average gain level of 5.5 dBi and gain variation of ¬±2 dB. ¬© 2006 IEEE.</t>
  </si>
  <si>
    <t>3688-3692</t>
  </si>
  <si>
    <t>60011362;60011362;60011362;60011362;60011362</t>
  </si>
  <si>
    <t>16507133500;36920388700;6602413355;7202541274;7402039660</t>
  </si>
  <si>
    <t>Lopez, Elias R.;Lunn, Tim;Ghorbani, Kamran;Rowe, Wayne S.T.;Mitchell, Arnan</t>
  </si>
  <si>
    <t>RMIT University</t>
  </si>
  <si>
    <t>Lopez E.R.</t>
  </si>
  <si>
    <t>Multiple frequency band microwave photonic receiver</t>
  </si>
  <si>
    <t>10.1109/TAP.2009.2026923</t>
  </si>
  <si>
    <t>2-s2.0-70449482137</t>
  </si>
  <si>
    <t>['uhf rfids', 'transistor sizing', 'test circuit', 'stage configuration', 'proposed differential', 'operation frequency', 'measured performance', 'drive rectifier', 'cmos technology', 'also presented', 'also evaluated', '953 mhz', '18 œº']</t>
  </si>
  <si>
    <t>Differential | Power conversion efficiency (PCE) | Radio frequency identification (RFID) | Rectifier | Ultra-high frequency (UHF)</t>
  </si>
  <si>
    <t>A high-efficiency CMOS rectifier circuit for UHF RFIDs was developed. The rectifier has a cross-coupled bridge configuration and is driven by a differential RF input. A differential-drive active gate bias mechanism simultaneously enables both low ON-resistance and small reverse leakage of diode-connected MOS transistors, resulting in large power conversion efficiency (PCE), especially under small RF input power conditions. A test circuit of the proposed differential-drive rectifier was fabricated with 0.18 Œº m CMOS technology, and the measured performance was compared with those of other types of rectifiers. Dependence of the PCE on the input RF signal frequency, output loading conditions and transistor sizing was also evaluated. At the single-stage configuration, 67.5% of PCE was achieved under conditions of 953 MHz, - 12.5 dBm RF input and 10 KŒ© output load. This is twice as large as that of the state-of-the-art rectifier circuit. The peak PCE increases with a decrease in operation frequency and with an increase in output load resistance. In addition, experimental results show the existence of an optimum transistor size in accordance with the output loading conditions. The multi-stage configuration for larger output DC voltage is also presented. ¬© 2006 IEEE.</t>
  </si>
  <si>
    <t>3011-3018</t>
  </si>
  <si>
    <t>60008435;107422653;60008435</t>
  </si>
  <si>
    <t>7102256899;55230785200;55728312500</t>
  </si>
  <si>
    <t>Kotani, Koji;Sasaki, Atsushi;Ito, Takashi</t>
  </si>
  <si>
    <t>Sendai;Kawasaki</t>
  </si>
  <si>
    <t>Tohoku University;D and MHoldings Inc</t>
  </si>
  <si>
    <t>60008435;107422653</t>
  </si>
  <si>
    <t>Kotani K.</t>
  </si>
  <si>
    <t>High-efficiency differential-drive CMOS rectifier for UHF RFIDs</t>
  </si>
  <si>
    <t>10.1109/JSSC.2009.2028955</t>
  </si>
  <si>
    <t>2-s2.0-70449495544</t>
  </si>
  <si>
    <t>13N8413</t>
  </si>
  <si>
    <t>['resonance frequencies', 'previous models', 'numerical simulations', 'novel model', 'model shows', 'experimental validation', 'experimental measurements', 'excellent coincidence', 'different geometries']</t>
  </si>
  <si>
    <t>Antenna theory | Broadband antennas | Log-periodic antennas</t>
  </si>
  <si>
    <t>In this paper a new analytical model about the calculation of resonance frequencies and bandwidth of log-periodic planar antennas is proposed. The two previous known models and our novel model are compared to numerical simulations and experimental measurements. In the theoretical part analytical calculations are opposed to the results of reflection parameter simulations. Our model shows a very good coincidence according to the number and position of resonance frequencies. We show that this is not the case for the previous models. For the experimental validation of the novel model several devices with different geometries were fabricated and characterized in the 18 GHz frequency range. All considered antenna structures exhibit an excellent coincidence between calculations, simulations and measurements. ¬© 2006 IEEE.</t>
  </si>
  <si>
    <t>3482-3488</t>
  </si>
  <si>
    <t>25924475600;6602729984;55551245400</t>
  </si>
  <si>
    <t>Scheuring, Alexander;Wuensch, Stefan;Siegel, Michael</t>
  </si>
  <si>
    <t>Scheuring A.</t>
  </si>
  <si>
    <t>A novel analytical model of resonance effects of log-periodic planar antennas</t>
  </si>
  <si>
    <t>10.1109/TAP.2009.2025191</t>
  </si>
  <si>
    <t>2-s2.0-70449503066</t>
  </si>
  <si>
    <t>['numerical examples', 'mom solution', 'memory requirement', 'em scattering', 'efficient analysis', 'computational complexity']</t>
  </si>
  <si>
    <t>Electric-magnetic current combined-field integral equation (JMCFIE) | Flexible generalized minimal residual (FGMRES) | Half space | Homogeneous chiral object | Multilevel fast multipole algorithm (MLFMA)</t>
  </si>
  <si>
    <t>In this paper, an extension of the electric-magnetic current combined-field integral equation (JMCFIE) is presented for the efficient analysis of EM scattering by an arbitrary shaped homogenous chiral object located above a lossy half space. This formulation can lead to a well tested equation system using the method of moments (MoM) solution with the vector triangular basis functions and Galerkin's method. The multilevel fast multipole algorithm (MLFMA) is then employed to reduce the memory requirement and computational complexity of the MoM solution. The inner-outer flexible generalized minimal residual (FGMRES) method is used to further speed up the convergence. The accuracy and efficiency are confirmed with a couple of numerical examples. ¬© 2006 IEEE.</t>
  </si>
  <si>
    <t>3586-3593</t>
  </si>
  <si>
    <t>60010080;60010080;60010080;60010080;60013983;60013983</t>
  </si>
  <si>
    <t>12794245400;24474716000;35319782400;24473018200;55713261100;7101878862</t>
  </si>
  <si>
    <t>Chen, Ru Shan;Hu, Yun Qin;Fan, Zheng Hong;Ding, Da Zhi;Wang, Dao Xiang;Yung, Edward K.N.</t>
  </si>
  <si>
    <t>Chen R.</t>
  </si>
  <si>
    <t>An efficient surface integral equation solution to em scattering by chiral objects above a lossy half space</t>
  </si>
  <si>
    <t>10.1109/TAP.2009.2023628</t>
  </si>
  <si>
    <t>2-s2.0-70449503071</t>
  </si>
  <si>
    <t>['theoretical predictions', 'simple log', 'computed effect', 'average gain', 'antenna presents', 'allows us', '8 db', '6 ghz', '10 db']</t>
  </si>
  <si>
    <t>Directive antenna | Linear-periodic-dipole-array (LinPDA) | Log-periodic-dipole-array (LPDA) | Ultrawideband (UWB)</t>
  </si>
  <si>
    <t>In this paper, we present a simple log-periodic-dipole-array (LPDA) solution that allows us to achieve good ultrawideband (UWB) performances. The antenna has been manufactured and the measurements agree well with the theoretical predictions. The antenna presents an average gain of 8 dB and a return loss better than -10 dB over the band from 4.2 to 10.6 GHz. Both the measured antenna transfer function and the computed effect on pulse transmission show good performances in comparison with already known UWB antennas. ¬© 2006 IEEE.</t>
  </si>
  <si>
    <t>3458-3466</t>
  </si>
  <si>
    <t>60028186;60028186;60021859;60028186</t>
  </si>
  <si>
    <t>25638856000;7004724089;55575947900;6701417455</t>
  </si>
  <si>
    <t>Merli, Francesco;Zurcher, Jean F.;Freni, Angelo;Skrivervik, Anja K.</t>
  </si>
  <si>
    <t>Switzerland;Italy</t>
  </si>
  <si>
    <t>Lausanne;Florence</t>
  </si>
  <si>
    <t>Swiss Federal Institute of Technology Lausanne;Universit√† degli Studi di Firenze</t>
  </si>
  <si>
    <t>60028186;60021859</t>
  </si>
  <si>
    <t>Merli F.</t>
  </si>
  <si>
    <t>Analysis, design and realization of a novel directive ultrawideband antenna</t>
  </si>
  <si>
    <t>10.1109/TAP.2009.2027140</t>
  </si>
  <si>
    <t>2-s2.0-70449503616</t>
  </si>
  <si>
    <t>['vehicular networks', 'vehicle roof', 'user equipment', 'surprisingly observe', 'shelf end', 'real experiments', 'peer applications', 'particular class', 'network capacity', 'links formed', 'infrastructure mode', 'ieee 802', 'file transfer', 'configuration recommendations', 'car nodes']</t>
  </si>
  <si>
    <t>A particular class of vehicular networks is the one that includes off-the-shelf end-user equipment (e.g., laptops and PDAs) running from the interior of vehicles: in-car nodes. They are subject to limited communication conditions when compared with nodes specifically designed to this context. Existing works either consider antennas installed on top of the vehicle roof or nodes that operate in infrastructure mode. In this article, we investigate through real experiments the characteristics of links formed by incar nodes running off-the-shelf wireless technologies such as IEEE 802.11(a/g) in ad hoc mode. We surprisingly observe that in-car nodes do show enough performance in terms of network capacity to be used in a number of applications, such as file transfer in peer-to-peer applications. Nonetheless, we identify some key performance issues and devise a number of configuration recommendations and future work directions. ¬© 2006 IEEE.</t>
  </si>
  <si>
    <t>60005499;60001422;60001422;60000036;60000036;60000036;60000036;60000036</t>
  </si>
  <si>
    <t>7201682519;26421994500;6603638459;35190039100;36714800100;8502815000;35148043800;14631490200</t>
  </si>
  <si>
    <t>Rubinstein, Marcelo Gon√ßalves;Abdesslem, Fehmi Ben;De Amorim, Marcelo Dias;Cavalcanti, Savio Rodrigues;Dos Santos Alves, Rafael;MacIel Kosmalski Costa, Luis Henrique;Muniz Bandeira Duarte, Otto Carlos;Mitre Campista, Miguel Elias</t>
  </si>
  <si>
    <t>Brazil;France;Brazil</t>
  </si>
  <si>
    <t>Rio de Janeiro;Paris;Rio de Janeiro</t>
  </si>
  <si>
    <t>Universidade do Estado do Rio de Janeiro;Sorbonne Universite;Universidade Federal do Rio de Janeiro</t>
  </si>
  <si>
    <t>60005499;60001422;60000036</t>
  </si>
  <si>
    <t>Rubinstein M.G.</t>
  </si>
  <si>
    <t>Measuring the capacity of in-car to in-car vehicular networks</t>
  </si>
  <si>
    <t>10.1109/MCOM.2009.5307476</t>
  </si>
  <si>
    <t>2-s2.0-70449503811</t>
  </si>
  <si>
    <t>['underlying mesh', 'surface structures', 'solenoidal part', 'proposed basis', 'moments matrix', 'low frequencies', 'loop bases', 'either free', 'complexity algorithm', 'complex wire', 'closed paths', 'bodies composed']</t>
  </si>
  <si>
    <t>Antennas | Junction basis functions | Loop basis | Low frequency | Method of moments (MoM)</t>
  </si>
  <si>
    <t>At very low frequencies, the electric field integral equation discretization requires the extraction of the solenoidal part of the current to circumvent problems resulting from the severe poor conditioning of the method of moments matrix. Here we describe how the solenoidal or loop bases can be generated on bodies composed of arbitrarily shaped surfaces connected to wires. Moreover we present an automatic, low-complexity algorithm to extract the closed paths from the underlying mesh for complex wire-surface structures, either free-standing or connected to an infinite ground plane. The performance of the proposed basis is confirmed by the reported numerical examples. ¬© 2006 IEEE.</t>
  </si>
  <si>
    <t>3564-3574</t>
  </si>
  <si>
    <t>60085203;60012162;60005837</t>
  </si>
  <si>
    <t>6602290062;24766561500;7102880539</t>
  </si>
  <si>
    <t>Vipiana, Francesca;Vecchi, Giuseppe;Wilton, Donald R.</t>
  </si>
  <si>
    <t>Turin;Turin;Houston</t>
  </si>
  <si>
    <t>Istituto Superiore Mario Boella;Politecnico di Torino;University of Houston</t>
  </si>
  <si>
    <t>Automatic loop-tree scheme for arbitrary conducting wire-surface structures</t>
  </si>
  <si>
    <t>10.1109/TAP.2009.2027242</t>
  </si>
  <si>
    <t>2-s2.0-70449504586</t>
  </si>
  <si>
    <t>['simple design', 'scenario subject', 'relatively close', 'radiated power', 'provide significantly', 'propagation environment', 'paper proposes', 'output communications', 'optimal array', 'input multiple', 'diversity gain', 'covariance operator', 'allowable level']</t>
  </si>
  <si>
    <t>Antenna arrays | Diversity methods | Multiple- input multiple-output (MIMO) systems</t>
  </si>
  <si>
    <t>This paper proposes a method for determining the antenna element radiation characteristics that maximize diversity gain given a specific power angular spectrum of the propagation environment. The method numerically constructs the eigenfunctions of the covariance operator for the scenario subject to constraints on the radiated power and allowable level of supergain. The discussion also focuses on how the resulting radiation characteristics approximately optimize average capacity for multiple-input multiple-output communications. Computational results reveal that optimal antenna characteristics can provide significantly more diversity gain than that offered by the characteristics of a simple design. An example computation using genetic algorithm optimization demonstrates that a numerically optimized practical design can be designed whose performance is relatively close to that of the optimal array. ¬© 2006 IEEE.</t>
  </si>
  <si>
    <t>3474-3481</t>
  </si>
  <si>
    <t>108041921;60006832</t>
  </si>
  <si>
    <t>24483839700;35597296700</t>
  </si>
  <si>
    <t>Quist, Britton T.;Jensen, Michael A.</t>
  </si>
  <si>
    <t>Provo;Salem</t>
  </si>
  <si>
    <t>Brigham Young University;ImSAR LLC</t>
  </si>
  <si>
    <t>60006832;108041921</t>
  </si>
  <si>
    <t>Quist B.</t>
  </si>
  <si>
    <t>Optimal antenna radiation characteristics for diversity and MIMO systems</t>
  </si>
  <si>
    <t>10.1109/TAP.2009.2026922</t>
  </si>
  <si>
    <t>2-s2.0-70449513834</t>
  </si>
  <si>
    <t>['vtr design', 'radome interactions', 'monolithic half', 'em performance', 'airborne applications']</t>
  </si>
  <si>
    <t>Airborne radomes | Monolithic half-wave | Radome performance parameters | Variable thickness radome (VTR) design</t>
  </si>
  <si>
    <t>A monolithic half-wave hybrid variable thickness radome (hy-VTR) is proposed here for airborne applications. The 3-D ray-tracing (in conjunction with aperture integration method), which is adapted here to evaluate the radome performance parameters, facilitates efficient analysis of antenna-radome interactions. The optimized power reflection hy-VTR design is established to be superior to the conventional constant thickness radome (CTR) designs in terms of the EM performance. ¬© 2006 IEEE.</t>
  </si>
  <si>
    <t>3664-3668</t>
  </si>
  <si>
    <t>60028189;60028189</t>
  </si>
  <si>
    <t>7202192185;7101680121</t>
  </si>
  <si>
    <t>Nair, Raveendranath U.;Jha, Rakesh M.</t>
  </si>
  <si>
    <t>National Aerospace Laboratories India</t>
  </si>
  <si>
    <t>Nair R.</t>
  </si>
  <si>
    <t>Electromagnetic performance analysis of a novel monolithic radome for airborne applications</t>
  </si>
  <si>
    <t>10.1109/TAP.2009.2026595</t>
  </si>
  <si>
    <t>2-s2.0-70449515012</t>
  </si>
  <si>
    <t>['square root', 'propagation distance', 'microwave band', 'known theory', 'exponential law', 'experimental evidence', 'dispersive media', 'direct consequence', 'debye model', 'careful set', 'bit surprising']</t>
  </si>
  <si>
    <t>Attenuation measurement | Electromagnetic propagation in absorbing media | Electromagnetic propagation in dispersive media | Ground penetrating radar</t>
  </si>
  <si>
    <t>Large bandwidth microwave signals propagating in dispersive media can result in pulses decaying according to a non-exponential law. In particular, large bandwidth signals in the microwave band, propagating in media that can be described by the Debye model (for example fresh water), decays as the square root of the inverse of the propagation distance, instead of exponentially. Although it is a direct consequence of well-known theory of propagation in dispersive media, this result is a bit surprising and its experimental evidence has required a careful set-up. ¬© 2006 IEEE.</t>
  </si>
  <si>
    <t>3612-3618</t>
  </si>
  <si>
    <t>7004143631;6507612764;6602333184;7006655582;7003584165</t>
  </si>
  <si>
    <t>Pieraccini, Massimiliano;Bicci, Alberto;Mecatti, Daniele;MacAluso, Giovanni;Atzeni, Carlo</t>
  </si>
  <si>
    <t>Pieraccini M.</t>
  </si>
  <si>
    <t>Propagation of large bandwidth microwave signals in water</t>
  </si>
  <si>
    <t>10.1109/TAP.2009.2025674</t>
  </si>
  <si>
    <t>2-s2.0-70449515525</t>
  </si>
  <si>
    <t>['time information', 'target image', 'systems act', 'spatial domain', 'received signals', 'priori known', 'particulary important', 'measured data', 'make use', 'incidence angles', 'imaging systems', 'imaging system', 'frequency domain', 'antenna influence', 'antenna impact']</t>
  </si>
  <si>
    <t>Time domain migration | Ultrawideband (UWB) antennas | Ultrawideband imaging</t>
  </si>
  <si>
    <t>The antennas in ultrawideband (UWB) systems act as filters in both frequency domain and the spatial domain. This means that the antenna influence on a received signal varies with the wave incidence angle. This is particulary important for imaging systems, which make use of the time information of the received signals. However, since the incidence angles of the signals are not a priori known it is difficult to remove this effect from the measured data. To asses the antenna impact on the performance of the imaging system, in this work, simulated scattered signals are used as input for time domain migration algorithm. Then the image features like position errors, shape of the target image, resolution and coverage of an imaging system are extracted and compared for different real UWB antennas. ¬© 2006 IEEE.</t>
  </si>
  <si>
    <t>3549-3557</t>
  </si>
  <si>
    <t>35090104300;7003694193;7006593766</t>
  </si>
  <si>
    <t>Janson, Malgorzata;Zwick, Thomas;Wiesbeck, Werner</t>
  </si>
  <si>
    <t>Janson M.</t>
  </si>
  <si>
    <t>Performance of time domain migration influenced by non-ideal UWB antennas</t>
  </si>
  <si>
    <t>10.1109/TAP.2009.2031664</t>
  </si>
  <si>
    <t>2-s2.0-70449515743</t>
  </si>
  <si>
    <t>['zenneck wave', 'provide analytical', 'optical paths', 'norton wave', 'mechanisms involved', 'gain insight', 'candidate mechanisms', 'body sensors', 'body propagation', 'based models', 'band aid', 'also made']</t>
  </si>
  <si>
    <t>Body area networks | EM theory | Norton wave</t>
  </si>
  <si>
    <t>The theory of propagating waves near a surface is reviewed with an eye to gain insight into the mechanisms involved, and to provide analytical-based models, for power-efficient on-body propagation. The Zenneck wave, and in particular the Norton wave, are appraised as candidate mechanisms for the propagation. For flush-mounted (band aid) antennas, desired for on-body sensors, the Norton wave is the only direct propagation mechanism between the sensors. The Norton wave fits very well to simulation results presented here, and comparisons are also made with available published physical experiments, although these measurements typically feature the optical paths of elevated, or non-flush, antennas. ¬© 2006 IEEE.</t>
  </si>
  <si>
    <t>3619-3627</t>
  </si>
  <si>
    <t>60018491;60026638;60026638;60018491</t>
  </si>
  <si>
    <t>24492179000;14010474000;6701831104;7201481830</t>
  </si>
  <si>
    <t>Lea, Andrew;Hui, Ping;Ollikainen, Jani;Vaughan, Rodney G.</t>
  </si>
  <si>
    <t>Finland;Canada</t>
  </si>
  <si>
    <t>Espoo;Burnaby</t>
  </si>
  <si>
    <t>Nokia Corporation;Simon Fraser University</t>
  </si>
  <si>
    <t>60026638;60018491</t>
  </si>
  <si>
    <t>Lea A.</t>
  </si>
  <si>
    <t>Propagation between on-body antennas</t>
  </si>
  <si>
    <t>10.1109/TAP.2009.2031917</t>
  </si>
  <si>
    <t>2-s2.0-70449515753</t>
  </si>
  <si>
    <t>['upper hemisphere', 'tm 30mode', 'substantially improved', 'sight gain', 'proposed antennas', 'potential applications', 'polarization rejection', 'marginally degraded', 'impedance bandwidth', 'horizon coverage', 'folded side', 'experimental results', '5 db', '2 db', '2 %.']</t>
  </si>
  <si>
    <t>Drooped microstrip antenna | GPS | Low-elevation pattern coverage | Marine navigation | Pyramidal ground plane | TM square annular patch 30</t>
  </si>
  <si>
    <t>Folded and drooped microstrip antennas are investigated in this communication for their potential applications in GPS marine navigation. Numerical and experimental results are reported to identify the effects of the percentage of the patch extending around to the folded side, position, and angle of the bend on the performance of the proposed antennas in comparison to the conventional flat counterparts. The folded antennas provide marginally improved 3-dB beam width and excellent phase center stability without degrading the bore-sight gain. A novel drooped square annular element operating in the TM 30mode is proposed and validated both numerically and experimentally. The drooped annular antenna is shown to have substantially improved above-horizon coverage to suit applications requiring acquisition of satellites from horizon to horizon with a pattern ripple less than 2 dB over the upper hemisphere and with an impedance bandwidth of 2%. The polarization rejection is marginally degraded at bore-sight. At the horizon, the cross component becomes dominant by 1.5 dB. ¬© 2006 IEEE.</t>
  </si>
  <si>
    <t>3668-3672</t>
  </si>
  <si>
    <t>60001241;100457624;100457624;60001241;60001241;60001241</t>
  </si>
  <si>
    <t>6602071759;26660157500;7004680083;15758924000;26643969700;26644242900</t>
  </si>
  <si>
    <t>Al-Rizzo, Hussain M.;Clark, Ken G.;Tranquilla, Jim M.;Adada, Rami A.;Elwi, Taha A.;Rucker, Daniel</t>
  </si>
  <si>
    <t>Little Rock;Fredericton</t>
  </si>
  <si>
    <t>University of Arkansas at Little Rock;EMR Microwave Technology Corporation</t>
  </si>
  <si>
    <t>60001241;100457624</t>
  </si>
  <si>
    <t>Al-Rizzo H.</t>
  </si>
  <si>
    <t>Enhanced low-angle GPS coverage using solid and annular microstrip antennas on folded and drooped ground planes</t>
  </si>
  <si>
    <t>10.1109/TAP.2009.2032104</t>
  </si>
  <si>
    <t>2-s2.0-70449517171</t>
  </si>
  <si>
    <t>['novel approaches', 'high efficiency', 'high directivity', 'design requirements']</t>
  </si>
  <si>
    <t>Inductively coupled matching | Low-profile antennas | Printed-antennas | RFID | Serial stub matching | UHF</t>
  </si>
  <si>
    <t>An overview of design requirements and novel approaches for improved performance UHF radio frequency identification (RFID) tags is presented. Two matching techniques, an inductively coupled structure and a serial stub structure are discussed. Different miniaturized antenna topologies are proposed, focusing on low-profile, high efficiency and high directivity in very compact (less than 3 in √ó 3 in) configurations. ¬© 2006 IEEE.</t>
  </si>
  <si>
    <t>3450-3457</t>
  </si>
  <si>
    <t>60021032;60021032;60021032;60021032;60021032;60021032</t>
  </si>
  <si>
    <t>21834821200;35406089400;6505591142;22834338900;12241678300;7003916876</t>
  </si>
  <si>
    <t>Rida, Amin H.;Yang, Li;Basat, S. Serkan;Ferrer-Vidal, Antonio;Nikolaou, Symeon;Tentzeris, Manos M.</t>
  </si>
  <si>
    <t>Rida A.H.</t>
  </si>
  <si>
    <t>Design, development and integration of novel antennas for miniaturized UHF RFID tags</t>
  </si>
  <si>
    <t>10.1109/TAP.2009.2027347</t>
  </si>
  <si>
    <t>2-s2.0-70449517175</t>
  </si>
  <si>
    <t>['using whole', 'transmissions mediated', 'taca ).', 'results show', 'rather increased', 'pdc ),', 'olfactory learning', 'low dose', 'higher dose', 'gaba receptors', 'clamp recordings', 'cell patch', 'aminocrotonic acid', '5 ng', '1 ng']</t>
  </si>
  <si>
    <t>Fipronil | GABA | GluCl | Honeybee | Olfactory memory | Patch-clamp</t>
  </si>
  <si>
    <t>We investigated here the role of transmissions mediated by GABA and glutamate-gated chloride channels (GluCls) in olfactory learning and memory in honeybees, both of these channels being a target for fipronil. To do so, we combined olfactory conditioning with injections of either the GABA- and glutamate-interfering fipronil alone, or in combination with the blocker of glutamate transporter l-trans-Pyrrolidine-2,4-Dicarboxylicacid (l -trans-PDC), or the GABA analog Trans-4-Aminocrotonic Acid (TACA). Our results show that a low dose of fipronil (0.1 ng/bee) impaired olfactory memory, while a higher dose (0.5 ng/bee) had no effect. The detrimental effect induced by the low dose of fipronil was rescued by the coinjection of l-trans-PDC but was rather increased by the coinjection of TACA. Moreover, using whole-cell patch-clamp recordings, we observed that l-trans-PDC reduced glutamate-induced chloride currents in antennal lobe cells. We interpret these results as reflecting the involvement of both GluCl and GABA receptors in the impairment of olfactory memory induced by fipronil. ¬© 2009 Springer-Verlag.</t>
  </si>
  <si>
    <t>91-100</t>
  </si>
  <si>
    <t>Invertebrate Neuroscience</t>
  </si>
  <si>
    <t>60027245;60027245;60027245;60027245</t>
  </si>
  <si>
    <t>8983683600;24467479700;7201942993;6602335248</t>
  </si>
  <si>
    <t>El Hassani, Abdessalam Kacimi;Dupuis, Julien Pierre;Gauthier, Monique;Armengaud, Catherine</t>
  </si>
  <si>
    <t>Toulouse</t>
  </si>
  <si>
    <t>Universite Paul Sabatier Toulouse III</t>
  </si>
  <si>
    <t>El Hassani A.</t>
  </si>
  <si>
    <t>Glutamatergic and GABAergic effects of fipronil on olfactory learning and memory in the honeybee</t>
  </si>
  <si>
    <t>10.1007/s10158-009-0092-z</t>
  </si>
  <si>
    <t>2-s2.0-70449519983</t>
  </si>
  <si>
    <t>NSC 96-2221-E-008-117-MY3</t>
  </si>
  <si>
    <t>['wave applications', 'transmitter demonstrates', 'transmitter consists', 'slot antenna', 'pseudomorphic high', 'operation frequency', 'integrated antenna', 'chip size', 'broadband millimeter', 'antenna gain', '8 dbm', '3 dbi', '2 v']</t>
  </si>
  <si>
    <t>Antenna | Enhancement/depletion-pseudomorphic high-electron mobility transistor (E/D-PHEMT) | Frequency shift keying (FSK) | Millimeter-wave (MMW) | W-band.</t>
  </si>
  <si>
    <t>An 8692 GHz frequency shift keying (FSK) transmitter with an integrated antenna in 0.5 Œºm enhancement/depletion-pseudomorphic high-electron mobility transistor (E/D-PHEMT) technology is presented in this letter for broadband millimeter-wave applications. The transmitter consists of a push-push voltage controlled oscillator (VCO) and a slot antenna. The chip size of the transmitter is 2√ó 1 mm2. The transmitter demonstrates a RF output power of higher than 8 dBm over the operation frequency and an antenna gain of 3 dBi with broadside radiation pattern. The transmitter is also successfully evaluated with high speed FSK digital modulations. The dc power consumption of the transmitter is within 54 mW with a dc supply voltage of 2 V. ¬© 2006 IEEE.</t>
  </si>
  <si>
    <t>749-751</t>
  </si>
  <si>
    <t>60024666;60024666;60024666;60022847;60022847;60095815</t>
  </si>
  <si>
    <t>13307329600;34969149900;55419722700;35071063700;57212259779;35270255200</t>
  </si>
  <si>
    <t>Chang, Hong Yeh;Hung, Ruei Yun;Yeh, Yan Liang;Chen, Kevin;Wu, Szu Hsien;Wang, Yu Chi</t>
  </si>
  <si>
    <t>Taoyuan;Taoyuan;Hsinchu</t>
  </si>
  <si>
    <t>WIN Semiconductors Corp.;National Central University;Industrial Technology Research Institute of Taiwan</t>
  </si>
  <si>
    <t>60095815;60024666;60022847</t>
  </si>
  <si>
    <t>Chang H.</t>
  </si>
  <si>
    <t>An 8692 GHz frequency shift keying transmitter with an integrated antenna in 0.5 E/D-PHEMT technology</t>
  </si>
  <si>
    <t>10.1109/LMWC.2009.2032026</t>
  </si>
  <si>
    <t>2-s2.0-70449529316</t>
  </si>
  <si>
    <t>['test pattern', 'range sensing', 'marked improvement', 'indistinguishable otherwise', 'image resolution', 'horn provides', 'horn configuration', 'focusing property', 'focal spot', 'features close', '108 ghz']</t>
  </si>
  <si>
    <t>Dielectric loaded antennas | Lens antennas | Millimeter wave imaging | Shaped beam antennas | Terahertz imaging</t>
  </si>
  <si>
    <t>Characterization of a catadioptric dielectric lens-horn configuration for short-range sensing and imaging is presented. The focusing property is investigated both numerically and experimentally at 108 GHz. The lens-horn provides a focal spot of ‚àº 0.9Œªat a distance of ‚àº 4.5Œª. An imaging example employing the lens in a CW imaging setup is presented. A test pattern was imaged and a marked improvement in image resolution was observed. With the aid of the lens, features close to the wavelength are resolved, which are absent or indistinguishable otherwise. ¬© 2006 IEEE.</t>
  </si>
  <si>
    <t>680-682</t>
  </si>
  <si>
    <t>60000990;60000990;60000990</t>
  </si>
  <si>
    <t>23484513200;7003544530;7005353599</t>
  </si>
  <si>
    <t>Banik, Biddut;Vukusic, Josip;Stake, Jan</t>
  </si>
  <si>
    <t>Banik B.</t>
  </si>
  <si>
    <t>Millimeter wave characterization of a catadioptric lens for imaging applications</t>
  </si>
  <si>
    <t>10.1109/LMWC.2009.2031997</t>
  </si>
  <si>
    <t>2-s2.0-70449530443</t>
  </si>
  <si>
    <t>TEC2006-04771</t>
  </si>
  <si>
    <t>['wave propagation', 'wave antennas', 'type leaky', 'scanning directions', 'scanning capabilities', 'rights reserved', 'rectangular waveguide', 'radiation pattern', 'metamaterial concepts', 'limiting factors', 'forward quadrant', 'filled corrugations', 'corrugated waveguide', 'composite right', 'broadside direction', 'beam angles', 'backward quadrant', 'antenna applications', 'analysis method', 'allowing main']</t>
  </si>
  <si>
    <t>Corrugated waveguide | Equivalent waveguide | Homogeneization | Leaky-wave antenna | Metamaterials | Mode-matching | Radiating slot</t>
  </si>
  <si>
    <t>The frequency-scanning capabilities of continuous-type leaky-wave antennas have usually been restricted to main-beam pointing angles within the forward quadrant. With the appearance of metamaterial concepts, wave propagation with negative and zero phase constant has made it possible to spread the scanning directions, allowing main-beam angles into the backward quadrant, as well as the broadside direction. In this paper, a straight long slot antenna, implemented in a rectangular waveguide with dielectric-filled corrugations, is analyzed, constructed and measured, and an analysis method, based on an equivalent homogeneized waveguide, is proposed. Some features of the antenna, such as losses, radiation pattern and gain are studied, in order to assess the performance and suitability of the composite right/left-handed waveguide technology used. The obtained results highlight the limiting factors for the applicability of the corrugated waveguide in antenna applications, while confirm the validity of the analysis technique proposed. ¬© 2009 Elsevier B.V. All rights reserved.</t>
  </si>
  <si>
    <t>174-184</t>
  </si>
  <si>
    <t>60003662;60009455;60003662</t>
  </si>
  <si>
    <t>32667921100;7202332713;6601986510</t>
  </si>
  <si>
    <t>Navarro-Tapia, M.;Esteban, J.;Camacho-Pe√±alosa, C.</t>
  </si>
  <si>
    <t>Madrid;Malaga</t>
  </si>
  <si>
    <t>Escuela T√©cnica Superior de Ingenieros de Telecomunicaci√≥n, Universidad Polit√©cnica de Madrid;Universidad de M√°laga</t>
  </si>
  <si>
    <t>60009455;60003662</t>
  </si>
  <si>
    <t>Navarro-Tapia M.</t>
  </si>
  <si>
    <t>Initial assessment of a waveguide with dielectric-filled corrugations as a technology for slot antennas with backward-to-forward scanning capabilities</t>
  </si>
  <si>
    <t>S1873198809000218</t>
  </si>
  <si>
    <t>10.1016/j.metmat.2009.07.004</t>
  </si>
  <si>
    <t>2-s2.0-70449532233</t>
  </si>
  <si>
    <t>['use examples', 'undergraduate students', 'transmission lines', 'simple moment', 'nonuniform lines', 'method solutions', 'integral equations', 'instead proposed', 'expose students', 'describing problems', 'common means', 'associated equations']</t>
  </si>
  <si>
    <t>Distributed parameter circuits | Electromagnetic engineering education | Integral equations | Moment methods | Transmission lines</t>
  </si>
  <si>
    <t>Integral equations are becoming a common means for describing problems in electromagnetics, and so it is important to expose students to methods for their solution. Typically this is done using examples in antennas, scattering, or electrostatics. Unfortunately, many difficult issues arise in the formulation and solution of the associated equations. It is instead proposed to use examples from transmission lines, a topic with which undergraduate students are both familiar and comfortable. In this paper, the formulations of integral equations for both uniform and nonuniform lines are undertaken, simple moment-method solutions are implemented, and the accuracies of the solutions are explored. ¬© 2006 IEEE.</t>
  </si>
  <si>
    <t>459-469</t>
  </si>
  <si>
    <t>The transmission line as a simple example for introducing integral equations to undergraduates</t>
  </si>
  <si>
    <t>10.1109/TE.2008.930507</t>
  </si>
  <si>
    <t>2-s2.0-70449557152</t>
  </si>
  <si>
    <t>['ultimate goal', 'transient electromagnetic', 'transient disturbances', 'train roof', 'time duration', 'statistical distributions', 'sliding contact', 'rise time', 'repetition rate', 'r communications', 'r antennas', 'paper presents', 'mobile communications', 'measurement campaigns', 'large number', 'global system', 'european territory', 'embedded gsm', 'disturbances induced', 'different steps', 'communication systems', 'communication network', 'board trains', 'amplitude parameters']</t>
  </si>
  <si>
    <t>In order to harmonise the communication systems between the train and the railway control centres over the European territory, a GSM-R (Global System for Mobile communications - Railways) communication network is progressively deployed along the European railway network. However, the GSM-R communications on board high speed trains can be disturbed by the transient electromagnetic (EM) disturbances induced by the sliding contact between the catenary and the pantograph. In order to study the immunity of the embedded GSM-R communication system against these transient electromagnetic disturbances, the transient interferences induced on the GSM-R antennas on board trains, were characterised in terms of time and amplitude parameters. Measurement campaigns were carried out in France to collect a large number of induced EM interferences on GSM-R antennas fixed on the train roof. With the ultimate goal of generating transient noise scenarios representative of those detected by the antennas, and performing immunity tests in laboratory, statistical distributions of the characteristics (rise time, time duration, repetition rate, amplitude) of the transients are presented. This paper presents the different steps of the analysis of the transient disturbances and the generation of the transient EM scenarios. ¬© 2009 EDP Sciences.</t>
  </si>
  <si>
    <t>60104916;60104916;60104916;60104916;60026113</t>
  </si>
  <si>
    <t>24079829200;24466454100;6603582293;35776095100;6603751412</t>
  </si>
  <si>
    <t>Ben Slimen, N.;Deniau, V.;Rioult, J.;Dudoyer, S.;Baranowski, S.</t>
  </si>
  <si>
    <t>Marne-la-Vallee;Villeneuve-d'Ascq</t>
  </si>
  <si>
    <t>IFSTTAR - French institute of science and technology for transport, development and networks;Institut d'Electronique de Micro√©lectronique et de Nanotechnologie (IEMN)</t>
  </si>
  <si>
    <t>60104916;60026113</t>
  </si>
  <si>
    <t>Ben Slimen N.</t>
  </si>
  <si>
    <t>Statistical characterisation of the em interferences acting on GSM-R antennas fixed above moving trains</t>
  </si>
  <si>
    <t>10.1051/epjap/2009155</t>
  </si>
  <si>
    <t>2-s2.0-70449586769</t>
  </si>
  <si>
    <t>G.0531.05</t>
  </si>
  <si>
    <t>['wavelength dipoles', 'two nodes', 'two half', 'simulation data', 'real humans', 'propagation measurements', 'propagation channel', 'placed near', 'physical layer', 'path loss', 'paper discusses', 'numerically investigated', 'multipath environment', 'layer design', 'layer application', 'important element', 'human body', 'energy efficiency', 'energy consumption', 'electromagnetic solver', 'domain analysis', 'different topologies', 'delay spread', 'body separately', 'antenna separations', 'antenna height', '5 mm', '5 cm', '45 ghz', '40 cm']</t>
  </si>
  <si>
    <t>Cross-layer design | Delay spread | Dipole antenna | Energy consumption | Human body | Multihop | Path loss | Propagation channel | Single-hop | Topology design | Wireless body area network (WBAN)</t>
  </si>
  <si>
    <t>Wireless body area networks (WBANs) offer many promising new applications in the area of remote health monitoring. An important element in the development of a WBAN is the characterization of the physical layer of the network, including an estimation of the delay spread and the path loss between two nodes on the body. This paper discusses the propagation channel between two half-wavelength dipoles at 2.45 GHz, placed near a human body and presents an application for cross-layer design in order to optimize the energy consumption of different topologies. Propagation measurements are performed on real humans in a multipath environment, considering different parts of the body separately. In addition, path loss has been numerically investigated with an anatomically correct model of the human body in free space using a 3-D electromagnetic solver. Path loss parameters and time-domain channel characteristics are extracted from the measurement and simulation data. A semi-empirical path loss model is presented for an antenna height above the body of 5 mm and antenna separations from 5 cm up to 40 cm. A time-domain analysis is performed and models are presented for the mean excess delay and the delay spread. As a cross-layer application, the proposed path loss models are used to evaluate the energy efficiency of single-hop and multihop network topologies. ¬© 2006 IEEE.</t>
  </si>
  <si>
    <t>933-945</t>
  </si>
  <si>
    <t>60033316;60033316;60033316;60012937;60033316;60033316;60033316;60033316;60012937</t>
  </si>
  <si>
    <t>23981080700;22985227300;7801348678;24450303900;23974082200;24479883500;7103396069;7005875225;6701401233</t>
  </si>
  <si>
    <t>Reusens, Elisabeth;Joseph, Wout;Latr√©, Beno√Æt;Braem, Bart;Vermeeren, G√ºnter;Tanghe, Emmeric;Martens, Luc;Moerman, Ingrid;Blondia, Chris</t>
  </si>
  <si>
    <t>Ghent;Antwerpen</t>
  </si>
  <si>
    <t>Universiteit Gent;Universiteit Antwerpen</t>
  </si>
  <si>
    <t>60033316;60012937</t>
  </si>
  <si>
    <t>Reusens E.</t>
  </si>
  <si>
    <t>Characterization of on-body communication channel and energy efficient topology design for wireless body area networks</t>
  </si>
  <si>
    <t>10.1109/TITB.2009.2033054</t>
  </si>
  <si>
    <t>2-s2.0-70449586845</t>
  </si>
  <si>
    <t>['two lobes', 'taxonomic remarks', 'specimens collected', 'south coast', 'several characters', 'pseudanthessius pectinatus', 'originally described', 'north sulawesi', 'north coast', 'length proportion', 'lembeh strait', 'kelleria pectinata', 'kelleria javaensis', 'kelleria indonesiana', 'java sea', 'inner margin', 'four areas', 'fifth legs', 'fifth leg', 'ecological notes', 'cilacap bay', 'central java', 'bali sea', '1909 ).']</t>
  </si>
  <si>
    <t>Two new species of Kelleria, i.e., Kelleria indonesiana and Kelleria javaensis, and one previously known species, Kelleria pectinata (A. Scott, 1909) are described and illustrated from specimens collected in four areas of Java coastal waters and Lembeh Strait, North Sulawesi (Celebes), Indonesia. Kelleria indonesiana, collected from Cilacap Bay on the south coast of central Java, can be distinguished from other species of this genus by combination of several characters, i.e., mouthparts, segmentation of antennule and antenna, and shape of the fifth legs. Kelleria javaensis, which was collected off Surabaya, Java Sea, is distinguished from other species of the genus by having two lobes on the inner margin of the fifth leg, length proportion of prosome and urosome, and a combination of several characters of the mouthparts. Kelleria pectinata collected from off Tegal, north coast of central Java, and Lembeh Strait, North Sulawesi, was originally described and named from a single female specimen from the Bali Sea as Pseudanthessius pectinatus by A. Scott (1909). Descriptions, measurements, and figures are given for these species, along with taxonomic remarks and ecological notes. ¬© 2009 Brill Academic Publishers.</t>
  </si>
  <si>
    <t>1365-1381</t>
  </si>
  <si>
    <t xml:space="preserve">Mulyadi, </t>
  </si>
  <si>
    <t>Lembaga Ilmu Pengetahuan Indonesia</t>
  </si>
  <si>
    <t>Mulyadi</t>
  </si>
  <si>
    <t>Two new species of Kelleria (Copepoda, Cyclopoida, Kelleriidae) from Indonesian waters, with notes on Kelleria pectinata (A. Scott, 1909)</t>
  </si>
  <si>
    <t>10.1163/001121609X12481627024418</t>
  </si>
  <si>
    <t>2-s2.0-70449589109</t>
  </si>
  <si>
    <t>['transmit antennas', 'transmission scheme', 'spatial correlation', 'signal peakiness', 'reliable communication', 'proposed results', 'numerical simulations', 'noise ratio', 'lower snr', 'low signal', 'longer equals', 'input multiple', 'flash training', 'flash scheme', 'energy efficiency', 'correlation matrices', 'correlated channels', 'correlated channel', 'considered simply', 'based multiple', 'antenna number', 'analyzed based', 'also studied']</t>
  </si>
  <si>
    <t>Energy efficiency | Mimo capacity | Spatial correlation | Training-based estimation</t>
  </si>
  <si>
    <t>The behavior of training-based multiple-input multiple-output wireless communications over correlated channels is studied in the low signal-to-noise ratio (SNR) regime from an energy efficiency perspective. To start with, a relaxed but analytically more tractable capacity lower bound is derived where the impacts of channel spatial correlation are considered simply through the ranks of correlation matrices. It shows that, different from the independent and identically distributed case, the optimal training length no longer equals the number of transmit antennas but is just the same as the rank of transmit correlation matrix. Next, the bit energy requirements are analyzed based on the derived capacity lower bound. It shows that the minimum bit energy required for reliable communication is achieved at a nonzero SNR value below, which the bit energy grows to infinity with a zero-approaching wideband slope. Flash training and transmission scheme is also studied and shown to improve the energy efficiency. In addition, the impacts of spatial correlation, channel coherence interval and antenna number on the energy efficiency are analyzed. It shows that stronger spatial correlation leads to less bit energy, i.e. higher-energy efficiency. The minimum bit energy is achieved at lower SNR in a more correlated channel. Spatial correlation also helps to reduce the signal peakiness in the flash scheme. And larger coherence interval always improves energy efficiency at all SNR. Finally, the validity of the proposed results is verified by numerical simulations. Copyright ¬© 2009 John Wiley and Sons, Ltd.</t>
  </si>
  <si>
    <t>1355-1376</t>
  </si>
  <si>
    <t>60026638;60025578;60026638</t>
  </si>
  <si>
    <t>21741464200;55878659100;55538983800</t>
  </si>
  <si>
    <t>Pang, Jiyong;Li, Jiandong;Jin, Shan</t>
  </si>
  <si>
    <t>Espoo;Xi'an</t>
  </si>
  <si>
    <t>Nokia Corporation;Xidian University</t>
  </si>
  <si>
    <t>60026638;60025578</t>
  </si>
  <si>
    <t>Pang J.</t>
  </si>
  <si>
    <t>Capacity lower bound and energy efficiency of training-based mimo systems over correlated channels</t>
  </si>
  <si>
    <t>10.1002/dac.1020</t>
  </si>
  <si>
    <t>2-s2.0-70449644974</t>
  </si>
  <si>
    <t>['similar inheritance', 'piwi mutants', 'mutant phenotypes', 'like phenotypes', 'inherited independently', 'hairpin rna', 'gal4 driver', 'eye defects', 'data suggest', 'caenorhabditis elegans']</t>
  </si>
  <si>
    <t>Drosophila | Hairpin RNA | Phenotypic inheritance</t>
  </si>
  <si>
    <t>Phenotypic inheritance induced by RNA has been documented in mouse and Caenorhabditis elegans. Here we report a similar inheritance in Drosophila. Mutant phenotypes of eye defects and antenna duplication generated from the crossing of one RNA interference (RNAi) transgenic line harboring one hairpin RNA transgene with a GAL4 driver line were inherited independently of the GAL4 driver. Hairpin RNA injection experiments demonstrated that the hairpin RNA could induce heritable mutant-like phenotypes on the eye and antenna. The penetrance of mutant phenotypes was reduced when the mutants were crossed to ago1 and piwi mutants. Our data suggest that hairpin RNA can induce phenotypic inheritance in Drosophila.</t>
  </si>
  <si>
    <t>922-928</t>
  </si>
  <si>
    <t>Acta Biochimica et Biophysica Sinica</t>
  </si>
  <si>
    <t>60122632-60027363;60122632</t>
  </si>
  <si>
    <t>57196359280;57212185799</t>
  </si>
  <si>
    <t>Li, Huaguang;Lu, Yi</t>
  </si>
  <si>
    <t>CAS-MPG Partner Institute for Computational Biology;University of Chinese Academy of Sciences</t>
  </si>
  <si>
    <t>60122632;60027363</t>
  </si>
  <si>
    <t>Phenotypic inheritance induced by hairpin RNA in Drosophila</t>
  </si>
  <si>
    <t>10.1093/abbs/gmp081</t>
  </si>
  <si>
    <t>2-s2.0-70449646652</t>
  </si>
  <si>
    <t>['suboptimal solutions', 'simulations show', 'reduced complexity', 'rayleigh block', 'orthogonal frequency', 'ofdm ),', 'novel technique', 'known pre', 'fading channels', 'existing works', 'existing techniques', 'division multiplexing', 'db improvement', 'combining techniques']</t>
  </si>
  <si>
    <t>Bit-interleaved coded modulation (BICM) | Maximum ratio combining (MRC) | Orthogonal frequency-division multiplexing (OFDM) | Single-input multiple-output (SIMO)</t>
  </si>
  <si>
    <t>Multiple receive antennas have been known to improve bit error performance over fading multipath channels by providing spatial diversity. In systems such as orthogonal frequency-division multiplexing (OFDM), this benefit is obtained at the cost of greatly increased system complexity. Pre-discrete Fourier transform (DFT) combining techniques have been proposed by some researchers to obtain multiple antenna gains at a reduced complexity. However, existing works on pre-DFT combining ignore the specific distance properties of the underlying convolutional code, leading to suboptimal solutions. In this paper, we develop a novel technique for pre-DFT combiner design for bit-interleaved coded modulation (BICM)-coded OFDM on Rayleigh block-fading channels. The combiner is designed for the specific code used and outperforms other known pre-DFT combining techniques. Our simulations show about a 23-dB improvement in performance over existing techniques. ¬© 2009 IEEE.</t>
  </si>
  <si>
    <t>5305-5309</t>
  </si>
  <si>
    <t>Nagaraj, S.</t>
  </si>
  <si>
    <t>Nagaraj S.</t>
  </si>
  <si>
    <t>Pre-DFT combining for coded OFDM</t>
  </si>
  <si>
    <t>10.1109/TVT.2009.2029440</t>
  </si>
  <si>
    <t>2-s2.0-70450152041</t>
  </si>
  <si>
    <t>['significantly improve', 'saturation throughput', 'results obtained', 'receivers operate', 'protocol design', 'promising candidate', 'perform well', 'omnidirectional modes', 'nontrivial due', 'modes leads', 'mac protocol', 'gain problem', 'dtd mac', 'directional antennas', 'directional antenna', 'communication technologies', 'collision problems', 'also derive']</t>
  </si>
  <si>
    <t>Ad hoc networks | Directional antennas | Medium access control (MAC) protocols | Millimeter wave (mmWave)</t>
  </si>
  <si>
    <t>The use of directional antennas in ad hoc networks has received growing attention because of its high spatial reuse and high antenna gains. The medium access control (MAC) protocol design with directional antennas is nontrivial due to the deafness and collision problems. The existing protocols assumed that the nodes can operate in both directional and omnidirectional modes. However, using both modes leads to the asymmetry-in-gain problem. In this paper, we propose a directional-to-directional (DtD) MAC protocol, where both senders and receivers operate in a directional-only mode. We also derive the saturation throughput of ad hoc networks using DtD MAC. The analytical and simulation results show that DtD MAC can significantly improve the throughput and maintain good fairness among competing flows. We further evaluate the DtD MAC with millimeter-wave (mmWave) communication technologies, which rely on a directional antenna to perform well and can achieve gigabit data rates. The results obtained are exciting and show that DtD MAC is a promising candidate for mmWave ad hoc networks. ¬© 2009 IEEE.</t>
  </si>
  <si>
    <t>5124-5134</t>
  </si>
  <si>
    <t>60016005;60003122;60003122</t>
  </si>
  <si>
    <t>23566819100;7401563602;7404098454</t>
  </si>
  <si>
    <t>Shihab, Emad;Cai, Lin;Pan, Jianping</t>
  </si>
  <si>
    <t>Kingston;Victoria</t>
  </si>
  <si>
    <t>Queen‚Äôs University;University of Victoria</t>
  </si>
  <si>
    <t>60016005;60003122</t>
  </si>
  <si>
    <t>Shihab E.</t>
  </si>
  <si>
    <t>A distributed asynchronous directional-to-directional MAC protocol for wireless ad hoc networks</t>
  </si>
  <si>
    <t>10.1109/TVT.2009.2024085</t>
  </si>
  <si>
    <t>2-s2.0-70450152079</t>
  </si>
  <si>
    <t>['reflection spectroscopy', 'quartz substrate', 'nanoantenna configurations', 'investigated two', 'increasing gaps', 'four strips', 'fixed gap', 'enhancement effects', '200 nm', '130 nm']</t>
  </si>
  <si>
    <t>Resonant field enhancement by groups of 16 nm thin gold nanostrip antennas consisting of four strips (widths of 70, 100, and 130 nm) and fixed gap (50, 100, 150, or 200 nm) between them and positioned on a quartz substrate is investigated by reflection spectroscopy and two-photon photoluminescence scanning optical microscopy. We obtain good agreement with theoretical calculated reflection spectra and the investigated two- photon intensity dependence on the nanoantenna configurations and parameters of the illumination showed field enhancements increasing with increasing gaps in each group for the p-polarized (resonant) excitation, whereas these enhancement effects were not observed for the s-polarization (nonresonant) excitation. ¬© 2009 Optical Society of America.</t>
  </si>
  <si>
    <t>2199-2203</t>
  </si>
  <si>
    <t>60019160;60019160;60022134;60011373-60009254;60019160</t>
  </si>
  <si>
    <t>25634109100;55940956400;7003287887;6602503138;7005224012</t>
  </si>
  <si>
    <t>Novikov, Sergey M.;Beermann, Jonas;S√∏ndergaard, Thomas;Boltasseva, Alexandra E.;Bozhevolnyi, Sergey I.</t>
  </si>
  <si>
    <t>Denmark;Denmark;Denmark;United States</t>
  </si>
  <si>
    <t>Aalborg;Odense;Lyngby;West Lafayette</t>
  </si>
  <si>
    <t>Aalborg University;Syddansk Universitet;Danmarks Tekniske Universitet;Purdue University</t>
  </si>
  <si>
    <t>60022134;60019160;60011373;60009254</t>
  </si>
  <si>
    <t>Novikov S.</t>
  </si>
  <si>
    <t>Two-photon imaging of field enhancement by groups of gold nanostrip antennas</t>
  </si>
  <si>
    <t>10.1364/JOSAB.26.002199</t>
  </si>
  <si>
    <t>2-s2.0-70450159758</t>
  </si>
  <si>
    <t>['œ ±', 'two nodes', 'system designers', 'shadowing increases', 'results show', 'random beamforming', 'path probability', 'paper provides', 'overall connectivity', 'omnidirectional antennas', 'node selects', 'node points', 'node isolation', 'multiple antennas', 'geographical center', 'efficient way', 'directed beamforming', 'beamforming improves', 'analytical model', 'analytical approach']</t>
  </si>
  <si>
    <t>Beamforming | Connectivity | Effective coverage area | Shadowing | Wireless ad hoc networks</t>
  </si>
  <si>
    <t>In this paper, we present an analytical model for evaluating the impact of shadowing and beamforming on the connectivity of wireless ad hoc networks accommodating nodes equipped with multiple antennas. We consider two simple beamforming schemes: random beamforming, where each node selects a main beam direction randomly with no coordination with other nodes, and center-directed beamforming, where each node points its main beam toward the geographical center of the network. Taking path loss, shadowing, and beamforming into account, we derive an expression for the effective coverage area of a node, which is used to analyze both the local network connectivity (probability of node isolation) and the overall network connectivity (1-connectivity and path probability). We verify the correctness of our analytical approach by comparing with simulations. Our results show that the presence of shadowing increases the probability of node isolation and reduces the 1-connectivity of the network, although moderate shadowing can improve the path probability between two nodes. Furthermore, we show that the impact of beamforming strongly depends on the level of the channel path loss. In particular, compared with omnidirectional antennas, beamforming improves both the local and the overall connectivity for a path loss exponent of Œ± &lt; 3. The analysis in this paper provides an efficient way for system designers to characterize and optimize the connectivity of wireless ad hoc networks with beamforming. ¬© 2009 IEEE.</t>
  </si>
  <si>
    <t>5247-5257</t>
  </si>
  <si>
    <t>23567392800;7005375527;7402812459</t>
  </si>
  <si>
    <t>Zhou, Xiangyun;Durrani, Salman;Jones, Haley M.</t>
  </si>
  <si>
    <t>Connectivity analysis of wireless ad hoc networks with beamforming</t>
  </si>
  <si>
    <t>10.1109/TVT.2009.2026049</t>
  </si>
  <si>
    <t>2-s2.0-70450179020</t>
  </si>
  <si>
    <t>['wireless systems', 'users using', 'uplink systems', 'scheme whereby', 'rate performance', 'perhaps surprisingly', 'one user', 'multiuser diversity', 'large number', 'fixed modulation', 'channel quality', 'best user', 'best channel', 'base station', 'asymptotic bit', 'antenna correlation', 'analytical results', 'adaptive modulation']</t>
  </si>
  <si>
    <t>Multiple antennas | Multiuser diversity | Performance analysis</t>
  </si>
  <si>
    <t>Multiuser diversity is a form of diversity that is inherent in wireless systems with more than one user. For single-best user selection, it becomes a scheme whereby the base station schedules transmission to and from the user with the best channel. Traditionally, this form of diversity is considered in conjunction with adaptive modulation, where the rate of transmission is adapted to the channel quality of the best user. In this paper, we consider a fixed modulation and analyze the asymptotic bit-error-rate performance for uplink systems for a large number of users using the theory of asymptotic order statistics. Moreover, we consider multiple antennas at the base station and show that antenna correlation, perhaps surprisingly, improves the bit error rate (BER) for a large number of users. Simulation results corroborate our analytical results. ¬© 2009 IEEE.</t>
  </si>
  <si>
    <t>5330-5335</t>
  </si>
  <si>
    <t>6701659788;55932119300;35180421300</t>
  </si>
  <si>
    <t>Tepedelenlioglu, Cihan;Zhang, Yuan;Rahman, Omar</t>
  </si>
  <si>
    <t>Tepedelenlioglu C.</t>
  </si>
  <si>
    <t>Asymptotic BER analysis of a SIMO multiuser diversity system</t>
  </si>
  <si>
    <t>10.1109/TVT.2009.2026580</t>
  </si>
  <si>
    <t>2-s2.0-70450182593</t>
  </si>
  <si>
    <t>98-2221-E-008-036</t>
  </si>
  <si>
    <t>['time duration', 'system performance', 'simulation results', 'proposed algorithms', 'processing schemes', 'intersymbol interference', 'intercarrier interference', 'ici ).', 'division multiple', 'degraded due', 'cyclic prefix', 'cyclic extension', 'carrier frequency', 'also consider']</t>
  </si>
  <si>
    <t>Antenna arrays | Beamforming | Interference cancellation | Single-carrier frequency-division multiple access (SC-FDMA)</t>
  </si>
  <si>
    <t>In cyclic prefix (CP)-based transmission systems, if the time duration of the cyclic extension is shorter than the channel impulse response duration, system performance is degraded due to the introduction of intersymbol interference (ISI) and intercarrier interference (ICI). In this paper, we propose a blind beamforming algorithm for single-carrier frequency-division multiple-access (SC-FDMA) systems under insufficient CP scenarios. In addition, we also consider the effects of carrier frequency offsets (CFOs) in the processing schemes. The simulation results are presented by employing an SC-FDMA uplink signal model to illustrate the efficacy of the proposed algorithms. ¬© 2009 IEEE.</t>
  </si>
  <si>
    <t>4848-4859</t>
  </si>
  <si>
    <t>108072164;60024666;60011357</t>
  </si>
  <si>
    <t>35179942100;35073524800;8576059400</t>
  </si>
  <si>
    <t>Liu, Cheng Yi;Chen, Yung Fang;Li, Chih Peng</t>
  </si>
  <si>
    <t>Taoyuan;Kaohsiung;Taichung</t>
  </si>
  <si>
    <t>National Central University;National Sun Yat-Sen University;FEGO Inc.</t>
  </si>
  <si>
    <t>60024666;60011357;108072164</t>
  </si>
  <si>
    <t>Blind beamforming schemes in SC-FDMA systems with insufficient cyclic prefix and carrier frequency offset</t>
  </si>
  <si>
    <t>10.1109/TVT.2009.2023128</t>
  </si>
  <si>
    <t>2-s2.0-70450182641</t>
  </si>
  <si>
    <t>['user equipment', 'stream transmission', 'proposed approach', 'presented system', 'multiuser multiple', 'joint equalizer', 'employs covariance', 'csi ).']</t>
  </si>
  <si>
    <t>Code-division multiple access (CDMA) | Covariance-based precoding | Minimum mean square error (MMSE) | Multiuser multiple-input-multiple-output (MIMO)</t>
  </si>
  <si>
    <t>We present a system for multiuser multiple-inputmultiple-output (MIMO) multistream downlink transmission, which employs covariance-based linear precoders at the transmitter and a minimum-mean-square-error (MMSE) equalizer at each receiver. Antennas of user equipment are arranged to receive different streams bound to this user. Furthermore, these antennas receiving different streams are allowed to cooperate with each other through a joint equalizer, leading to a multiuser MIMO multistream transmission link. The precoders are designed per stream based on the covariance channel state information (CSI). Numerical analysis shows the feasibility and usefulness of the presented system. With the proposed approach, the covariance-based precoding concept for multiuser multiple-inputsingle-output (MISO) single-stream transmission can effectively be extended to a multiuser MIMO multistream transmission link. ¬© 2009 IEEE.</t>
  </si>
  <si>
    <t>5336-5341</t>
  </si>
  <si>
    <t>60031031;60031031;60019722;60019722</t>
  </si>
  <si>
    <t>35168272500;6602662076;7006232833;7201944218</t>
  </si>
  <si>
    <t>Zhang, Haixia;Ivrlaƒç, Michel T.;Nossek, Josef A.;Yuan, Dongfeng</t>
  </si>
  <si>
    <t>Jinan;Munich</t>
  </si>
  <si>
    <t>Shandong University;Technical University of Munich</t>
  </si>
  <si>
    <t>60031031;60019722</t>
  </si>
  <si>
    <t>On multiuser MIMO multistream transmission</t>
  </si>
  <si>
    <t>10.1109/TVT.2009.2025282</t>
  </si>
  <si>
    <t>2-s2.0-70450190488</t>
  </si>
  <si>
    <t>['wavelength œª0', 'transmission efficiency', 'strip distance', 'six pairs', 'silver film', 'physical mechanism', 'nanoslit position', 'nanocavity antennas', 'metallic film', 'input surface', 'extraordinary transmission', '1 œºm']</t>
  </si>
  <si>
    <t>The transmission of light through a single nanoslit milled in the metallic film is enhanced by using an array of nanocavity antennas. It is shown that transmission efficiency through a 25-nm-wide silver nanoslit can be enhanced to ŒΩ= 151 when six pairs of nanostrips are placed 50 nm away from the input surface of the silver film at wavelength Œª0=1 Œºm. The influences of both the nanoslit position and the slit-to-strip distance on the extraordinary transmission are investigated, and the physical mechanism is explained. ¬© 2009 Optical Society of America.</t>
  </si>
  <si>
    <t>2131-2135</t>
  </si>
  <si>
    <t>60117981;60117981-60002014;60117981-60002014</t>
  </si>
  <si>
    <t>10241244300;57043703900;36048024500</t>
  </si>
  <si>
    <t>Cui, Yanxia;Hu, Jun;He, Sailing</t>
  </si>
  <si>
    <t>State Key Laboratory of Modern Optical Instrumentation;The Royal Institute of Technology (KTH)</t>
  </si>
  <si>
    <t>60117981;60002014</t>
  </si>
  <si>
    <t>Cui Y.</t>
  </si>
  <si>
    <t>Nanocavity antenna array for enhancing extraordinary optical transmission of light through a metallic nanoslit</t>
  </si>
  <si>
    <t>10.1364/JOSAB.26.002131</t>
  </si>
  <si>
    <t>2-s2.0-70450198882</t>
  </si>
  <si>
    <t>['spreading transform', 'soft decision', 'ordering criterion', 'noise ratio', 'decision receiver', 'based modulation', 'antenna selection']</t>
  </si>
  <si>
    <t>Antenna selection | Cyclic delay diversity (CDD) | Energy-spreading transform (EST) | Iterative equalizer</t>
  </si>
  <si>
    <t>In this paper, antenna selection and ordering for energy-spreading transform (EST)-based modulation employing multiple transmit antennas for cyclic delay diversity (CDD) is considered. First, we analyze the signal-to- interference-plus-noise ratio (SINR) of the iterative receiver based on a soft decision that has been designed for EST-based modulation. Then, an antenna-selection and ordering criterion that maximizes the SINR of the soft-decision receiver is proposed. ¬© 2009 IEEE.</t>
  </si>
  <si>
    <t>5269-5274</t>
  </si>
  <si>
    <t>60016912;60016912;60028876</t>
  </si>
  <si>
    <t>56300776700;54781327900;7004375804</t>
  </si>
  <si>
    <t>Jang, Sungmoon;Hwang, Taewon;Koh, Il Suek</t>
  </si>
  <si>
    <t>Incheon;Seoul</t>
  </si>
  <si>
    <t>Inha University;Yonsei University</t>
  </si>
  <si>
    <t>60028876;60016912</t>
  </si>
  <si>
    <t>Jang S.</t>
  </si>
  <si>
    <t>Antenna selection and ordering for EST-based modulation with cyclic delay diversity</t>
  </si>
  <si>
    <t>10.1109/TVT.2009.2027020</t>
  </si>
  <si>
    <t>2-s2.0-70450205593</t>
  </si>
  <si>
    <t>2009AA011503</t>
  </si>
  <si>
    <t>['time derivatives', 'polarization currents', 'paper presents', 'obtained results', 'new model', 'magnetized current', 'magnetic interface', 'inductive cells', 'element equivalent', 'consuming calculation', 'conductive magnet', 'conduction current', 'antenna modeling']</t>
  </si>
  <si>
    <t>Antenna | Inductor | Magnet | Partial element equivalent circuit (PEEC) | SPICE</t>
  </si>
  <si>
    <t>This paper presents a novel SPICE compatible partial-element equivalent-circuit (PEEC) model for general linear medium. In this new model, the magnetized current in conductive magnet and fictitious magnetized current through the magnetic interface are considered, as well as conduction current in conductor and polarization currents in a dielectric, to model the magnetization and conduction loss effect of a conductive magnet. Corresponding equivalent circuits are derived. The magnetic field couplings between inductive cells are taken into account as current controlled current sources to avoid the time-consuming calculation of time derivatives. The new model was applied in 3-D magnetically enhanced inductor structure analysis and antenna modeling. Obtained results are compared with those obtained from commercial numerical electromagnetic simulation software and show good agreement. ¬© 2009 IEEE.</t>
  </si>
  <si>
    <t>2808-2815</t>
  </si>
  <si>
    <t>57192504604;57133278900;7403443114</t>
  </si>
  <si>
    <t>Zhang, Xiao;Chen, Wen Hua;Feng, Zhenghe</t>
  </si>
  <si>
    <t>Novel SPICE compatible partial-element equivalent-circuit model for 3-D structures</t>
  </si>
  <si>
    <t>10.1109/TMTT.2009.2032462</t>
  </si>
  <si>
    <t>2-s2.0-70450225565</t>
  </si>
  <si>
    <t>['two antennas', 'tl provides', 'theoretically computed', 'theoretical approach', 'sl crlh', 'rectangular zeroth', 'radiation efficiency', 'radiating performance', 'quality factor', 'order resonators', 'order resonance', 'order frequency', 'improved zeroth', 'higher gain', 'hexagonal zeroth', 'experimental results', 'equilateral slots', 'dispersive relation', 'characteristic impedance', 'antenna gains', '31 db']</t>
  </si>
  <si>
    <t>Composite right/left-handed transmission line (CRLH-TL) | Magnetic planar monopole antenna | Metamaterial | Slotted ground structure | Zeroth-order resonator</t>
  </si>
  <si>
    <t>In this paper, a new composite right/left-handed transmission line (CRLH-TL) with equilateral slots is proposed for efficiency-improved zeroth-order resonant antennas. A 1-D infinitesimal equivalent transmission line circuit model is derived, and the characteristic impedance and dispersive relation are theoretically computed. Based on the isotropic arranged unit cells of the slot-loaded composite right/left-handed transmission line (SL CRLH-TL), 2-D zeroth-order resonators are designed for planar magnetic monopole antenna applications. The SL CRLH-TL provides the zeroth-order resonance with some degradation of the quality factor. Therefore, a highly efficient radiating resonator can be designed with higher gain at the zeroth-order frequency. The theoretical approach was verified by the experimental results. The radiation efficiency was improved by up to 45.6% for the nine-rectangular zeroth-order resonant antenna and 21.4% for the seven-hexagonal zeroth-order resonant antenna without degrading the radiating performance. Moreover, the antenna gains of these two antennas were enhanced by 7.56 and 6.31 dB, respectively, due to the increase of the radiation efficiency. ¬© 2009 IEEE.</t>
  </si>
  <si>
    <t>2775-2782</t>
  </si>
  <si>
    <t>60005273;60025615;60019141;60005273</t>
  </si>
  <si>
    <t>26656068900;35208305900;13105601200;55699604800</t>
  </si>
  <si>
    <t>Pyo, Seongmin;Han, Sang Min;Baik, Jung Woo;Kim, Young Sik</t>
  </si>
  <si>
    <t>South Korea;Canada;South Korea</t>
  </si>
  <si>
    <t>Asan;Montreal;Seoul</t>
  </si>
  <si>
    <t>Soonchunhyang University;Polytechnique Montr√©al;Korea University</t>
  </si>
  <si>
    <t>60025615;60019141;60005273</t>
  </si>
  <si>
    <t>A slot-loaded composite right/left-handed transmission line for a zeroth-order resonant antenna with improved efficiency</t>
  </si>
  <si>
    <t>10.1109/TMTT.2009.2032469</t>
  </si>
  <si>
    <t>2-s2.0-70450227491</t>
  </si>
  <si>
    <t>['system performance', 'relay positioning', 'outage probability', 'multiple antennas', 'integer values', 'fading channels']</t>
  </si>
  <si>
    <t>Bit error rate | Correlated fading | MRC combining | Multi-antenna relay | Nakagami-m fading channels | Outage probability | Regenerative mode</t>
  </si>
  <si>
    <t>Performance of cooperative relaying employing infrastructure based fixed relays having multiple antennas has been investigated. Here, both relay and destination perform maximal ratio combining combining of the signals. Closed form expressions for outage probability and bit error rate have been derived for Nakagami-m fading channels, with integer values of m. The effect of fading correlation among relay antennas and relay positioning on the system performance have also been studied. ¬© 2009 IEEE.</t>
  </si>
  <si>
    <t>820-822</t>
  </si>
  <si>
    <t>Katiyar, Himanshu;Bhattacharjee, R.</t>
  </si>
  <si>
    <t>Performance of two-hop regenerative relay network under correlated nakagami-m fading at multi-antenna relay</t>
  </si>
  <si>
    <t>10.1109/LCOMM.2009.091298</t>
  </si>
  <si>
    <t>2-s2.0-70450228490</t>
  </si>
  <si>
    <t>['wireless measurements', 'spherical cavities', 'reverberation chambers', 'normally rectangular', 'mode density', 'mode densities', 'made cylindrical', 'could also', 'classical rectangular']</t>
  </si>
  <si>
    <t>Mode densities | Reverberation chambers</t>
  </si>
  <si>
    <t>The accuracy of wireless measurements in a reverberation chamber depends on the mode density. Reverberation chambers are normally rectangular in shape, but could also be made cylindrical or spherical. In this paper, modes in classical rectangular, cylindrical, and spherical cavities are counted over large frequency ranges in order to determine the number of modes over a specific excitation bandwidth as a function of frequency, i.e., mode density. The cavities are then judged by these mode densities for applications to reverberation chambers. ¬© 2006 IEEE.</t>
  </si>
  <si>
    <t>1044-1046</t>
  </si>
  <si>
    <t>60000990;60011728;60000990;60000990</t>
  </si>
  <si>
    <t>35086205300;25638947800;35090142900;7101988263</t>
  </si>
  <si>
    <t>Karandikar, Yogesh B.;Nyberg, Daniel;Jamaly, Nima;Kildal, Per Simon</t>
  </si>
  <si>
    <t>Saab AB;Chalmers University of Technology</t>
  </si>
  <si>
    <t>60011728;60000990</t>
  </si>
  <si>
    <t>Karandikar Y.</t>
  </si>
  <si>
    <t>Mode counting in rectangular, cylindrical, and spherical cavities with application to wireless measurements in reverberation chambers</t>
  </si>
  <si>
    <t>10.1109/TEMC.2009.2033119</t>
  </si>
  <si>
    <t>2-s2.0-70450248474</t>
  </si>
  <si>
    <t>['well structure', 'well bias', 'tx switch', 'tested using', 'switch device', 'substrate resistance', 'state switches', 'state device', 'standard 0', 'rx switch', 'pole double', 'nmos device', 'negative biases', 'multistacked field', 'low il', 'junction capacitors', 'implemented using', 'il ).', 'high power', 'handling capability', 'forward capacitors', 'effect transistor', 'drain port', 'deep n', 'db single', 'db il', 'antenna switch', 'analysis shows', 'also investigated', '900 mhz', '8 ghz', '73 db']</t>
  </si>
  <si>
    <t>0.1-dB compression point | Feed-forward capacitor | Floated well bias | High-power CMOS switch</t>
  </si>
  <si>
    <t>A 33-dBm P 0.1-dB single-pole double-throw antenna switch is designed and implemented using a standard 0.18-Œºm CMOS process at 1.8 GHz. An analysis shows a relation between parasitic junction capacitors and substrate resistance for low insertion loss (IL). The power-handling capability of the switch was also investigated through the voltage dividing mechanism through the substrate in the case of an on-state NMOS switch implemented in a triple-well structure. A multistacked field-effect transistor (FET) structure with feed-forward capacitors in an Rx switch was chosen as the method of designing an antenna switch with high power-handling capability. Low IL of the switch in the multistacked FET structure is achieved by the optimization of layout and minimization of junction capacitors through the deep N-well bias. Allowance of a negative voltage swing at either the source or drain port is ensured by a floated well structure with a negatively biased P-well for each switch device of the multistacked FET structure. Intentional unequal division of the voltage swing level at each NMOS device by feed-forward capacitors with negative biases of the off-state switches helps to prevent channel formation in the off-state device. Experimental data shows that the proposed design achieves a 0.1-dB compression point at 33-dBm input power at 1.8 GHz with a negative bias supply to control the voltage at the off-state switches and the P -well of each device. The IL of the Tx switch is 0.5 and 0.73 dB at 900 MHz and 1.8 GHz, respectively. The Rx switch has 0.7- and 1.1-dB IL at 900 MHz and 1.8 GHz, respectively. In addition, a reliability issue related to antenna load mismatch was tested using a load-pull measurement setup. ¬© 2009 IEEE.</t>
  </si>
  <si>
    <t>2661-2670</t>
  </si>
  <si>
    <t>100823085;60021032;100823085;60021032</t>
  </si>
  <si>
    <t>8280591000;56981369900;57203055996;56972325400</t>
  </si>
  <si>
    <t>Ahn, Minsik;Kim, Hyun Woong;Lee, Chang Ho;Laskar, Joy</t>
  </si>
  <si>
    <t>Georgia Institute of Technology;Samsung Design Center</t>
  </si>
  <si>
    <t>60021032;100823085</t>
  </si>
  <si>
    <t>Ahn M.</t>
  </si>
  <si>
    <t>A 1.8-GHz 33-dBm P 0.1-dB CMOS T/R switch using stacked FETs with feed-forward capacitors in a floated well structure</t>
  </si>
  <si>
    <t>10.1109/TMTT.2009.2031928</t>
  </si>
  <si>
    <t>2-s2.0-70450257538</t>
  </si>
  <si>
    <t>['receivers operating', 'output signal', 'outage probability', 'novel closed', 'noise ratio', 'form expression', 'fading channels', 'also presented', 'afterwards used']</t>
  </si>
  <si>
    <t>Average symbol error probability (ASEP) | Diversity generalized-K (KG) distribution | Generalized-selection combining (GSC) | Moments | Outage probability (OP)</t>
  </si>
  <si>
    <t>In this letter, a detailed performance analysis of generalized selection combining GSC(2,3) receivers operating over independent but not necessarily identically distributed (n.i.d.) generalized-K (KG) fading channels is presented. For this class of receivers, a novel closed-form expression for the moments of the output signal-to-noise ratio (SNR) is derived. This result can be afterwards used to evaluate the outage probability and the average symbol error probability of different signal constellations. Various performance evaluation results are also presented and compared to equivalent simulation ones. ¬© 2009 IEEE.</t>
  </si>
  <si>
    <t>829-831</t>
  </si>
  <si>
    <t>Peppas, Kostas P.</t>
  </si>
  <si>
    <t>Institute of Informatics and Telecommunications, Athens</t>
  </si>
  <si>
    <t>Performance evaluation of triple-branch GSC diversity receivers over generalized-K fading channels</t>
  </si>
  <si>
    <t>10.1109/LCOMM.2009.091197</t>
  </si>
  <si>
    <t>2-s2.0-70450270681</t>
  </si>
  <si>
    <t>EP/E022936/1</t>
  </si>
  <si>
    <t>['unbalanced types', 'unbalanced source', 'umtsare presented', 'parameter method', 'measured results', 'less affected', 'human tissue', 'handset applications', 'balanced antennas', 'arms folded', 'antenna impedance']</t>
  </si>
  <si>
    <t>Balanced antenna | Mobile handset | Planar dipole | Wide bandwidth</t>
  </si>
  <si>
    <t>Investigations of a wideband balanced antenna for mobile handsets covering three bandsGSM1800, GSM1900, and UMTSare presented. Balanced antennas have advantages in handset applications as they are less affected by juxtaposition with human tissue than unbalanced types. The antenna is a slotted planar dipole with its arms folded and not connected at their ends. The antenna is fed by a balanced voltage source. The antenna impedance was investigated using two different methods, including an S-parameter method and a mirror image method. For the purpose of antenna stability evaluation and power gain measurement, a wide bandwidth planar balun was adopted and modified to feed the antenna from an unbalanced source. For validation, prototypes of the antenna were fabricated and tested. The calculated and measured results in terms of return loss show good agreement and the results also show good wideband characteristics.</t>
  </si>
  <si>
    <t>641-651</t>
  </si>
  <si>
    <t>60008524;60008524;60008524;60104726</t>
  </si>
  <si>
    <t>26650299400;7003902501;16025593100;7006824457</t>
  </si>
  <si>
    <t>Zhou, D.;Abd-Alhameed, R. A.;See, C. H.;Excell, P. S.</t>
  </si>
  <si>
    <t>Design of wideband balanced folded-arms dipole antenna for mobile handsets</t>
  </si>
  <si>
    <t>10.1080/02726340903287406</t>
  </si>
  <si>
    <t>2-s2.0-70450270995</t>
  </si>
  <si>
    <t>JC05-60832</t>
  </si>
  <si>
    <t>['paper presents', 'mems model', 'measurement results', 'first 60', 'excellent agreement', 'entire band', 'band based', 'also reported', '94 ghz']</t>
  </si>
  <si>
    <t>Capacitive | Modeling | Phase shifters | RF microelectromechanical systems (MEMS) | Shunt switches</t>
  </si>
  <si>
    <t>This paper presents an approach to RF microelectromechanical systems (MEMS) capacitive shunt switch design from K-band up to W-band based on the scalability of the RF MEMS switch with frequency. The parameters of the switch's equivalent-circuit model also follow scaling rules. The measurement results of the fabricated switches show an excellent agreement with simulations that allow to validate the MEMS model in the entire band from 20 up to 94 GHz. This model is going to be used in the phase shifter circuit design for antenna array applications. The first 60-GHz phase shifter results are also reported here. ¬© 2009 IEEE.</t>
  </si>
  <si>
    <t>2824-2833</t>
  </si>
  <si>
    <t>60005830-60027245;60005830-60027245;60005830-60027245;60005830-60027245;60005830-60027245;60005830-60027245</t>
  </si>
  <si>
    <t>55842523200;6603011224;56265334000;21741555100;7005134521;7005638826</t>
  </si>
  <si>
    <t>Puyal, Vincent;Dragomirescu, Daniela;Villeneuve, Christina;Ruan, Jinyu;Pons, Patrick;Plana, Robert</t>
  </si>
  <si>
    <t>Toulouse;Toulouse</t>
  </si>
  <si>
    <t>Universite Paul Sabatier Toulouse III;Laboratoire d'Analyse et d'Architecture des Systemes</t>
  </si>
  <si>
    <t>60027245;60005830</t>
  </si>
  <si>
    <t>Puyal V.</t>
  </si>
  <si>
    <t>Frequency scalable model for MEMS capacitive shunt switches at millimeter-wave frequencies</t>
  </si>
  <si>
    <t>10.1109/TMTT.2009.2032473</t>
  </si>
  <si>
    <t>2-s2.0-70450277386</t>
  </si>
  <si>
    <t>['transfer functions', 'simultaneously maintains', 'passive components', 'parametric modeling', 'paper presents', 'numerical solutions', 'novel technique', 'new order', 'neural network', 'modeling accuracy', 'minimum orders', 'major advance', 'line filters', 'investigations show', 'geometrical variables', 'geometrical parameters', 'fast prediction', 'electromagnetic behavior', 'discontinuity problem', 'different regions', 'changing module', 'bandpass coupled', 'also expanded']</t>
  </si>
  <si>
    <t>Neural networks | Parametric modeling | Passive components | Transfer functions</t>
  </si>
  <si>
    <t>This paper presents a novel technique to develop combined neural network and transfer function models for parametric modeling of passive components. In this technique, the neural network is trained to map geometrical variables onto coefficients of transfer functions. A major advance is achieved in resolving the discontinuity problem of numerical solutions of the coefficients with respect to the geometrical variables. Minimum orders of transfer functions for different regions of geometrical parameter space are identified. Our investigations show that varied orders used for different regions result in the discontinuity of coefficients. The gaps between orders are bridged by a new order-changing module, which guarantees the continuity of coefficients and simultaneously maintains the modeling accuracy through a neural network optimization process. This technique is also expanded to include bilinear transfer functions. Once trained, the model provides accurate and fast prediction of the electromagnetic behavior of passive components with geometrical parameters as variables. Compared to conventional training methods, the proposed method allows better accuracy in challenging applications involving high-order transfer functions, wide frequency range, and large geometrical variations. Three examples including parametric modeling of slotted patch antennas, bandstop microstrip filters, and bandpass coupled-line filters are examined to demonstrate the validity of this technique. ¬© 2009 IEEE.</t>
  </si>
  <si>
    <t>2727-2742</t>
  </si>
  <si>
    <t>60017592-60029306;60029306;60017592</t>
  </si>
  <si>
    <t>16506219700;55658055598;56857690700</t>
  </si>
  <si>
    <t>Cao, Yazi;Wang, Gaofeng;Zhang, Qi Jun</t>
  </si>
  <si>
    <t>Wuhan;Ottawa</t>
  </si>
  <si>
    <t>Wuhan University;Carleton University</t>
  </si>
  <si>
    <t>60029306;60017592</t>
  </si>
  <si>
    <t>Cao Y.</t>
  </si>
  <si>
    <t>A new training approach for parametric modeling of microwave passive components using combined neural networks and transfer functions</t>
  </si>
  <si>
    <t>10.1109/TMTT.2009.2032476</t>
  </si>
  <si>
    <t>2-s2.0-70450278926</t>
  </si>
  <si>
    <t>Hongik University</t>
  </si>
  <si>
    <t>['random sector', 'random assignment', 'letter analyzes', 'latency benefits', 'consider synchronized']</t>
  </si>
  <si>
    <t>Ad hoc networks | And Poisson distribution | Directional antenna | Neighbor discovery | Performance analysis</t>
  </si>
  <si>
    <t>This letter analyzes a class of neighbor discovery algorithms in ad hoc networks using directional antennas for both reception and transmission. We consider synchronized and random sector - timeslot assignment strategies and compare their behaviors. Analytic results validated by simulation clearly show the latency benefits of the synchronized sector assignment over the random assignment. ¬© 2009 IEEE.</t>
  </si>
  <si>
    <t>832-834</t>
  </si>
  <si>
    <t>60017776;60250857;60027550;60027550</t>
  </si>
  <si>
    <t>8704160200;55686243300;6601917046;35552197100</t>
  </si>
  <si>
    <t>Park, Joon Sang;Cho, Sung Woo;Sanadidi, M. Y.;Gerla, Mario</t>
  </si>
  <si>
    <t>Seoul;Los Angeles;Seoul</t>
  </si>
  <si>
    <t>Yonsei School of Business;University of California, Los Angeles;Hongik University</t>
  </si>
  <si>
    <t>60250857;60027550;60017776</t>
  </si>
  <si>
    <t>Park J.S.</t>
  </si>
  <si>
    <t>An analytical framework for neighbor discovery strategies in ad hoc networks with sectorized antennas</t>
  </si>
  <si>
    <t>10.1109/LCOMM.2009.091117</t>
  </si>
  <si>
    <t>2-s2.0-70450284400</t>
  </si>
  <si>
    <t>NUS</t>
  </si>
  <si>
    <t>['stage agc', 'much better', 'improved transponders', 'improved radio', 'ieee 802', 'fiber systems', 'downlink paths', 'also demonstrated', '37 db', '27 db']</t>
  </si>
  <si>
    <t>Automatic gain control (AGC) | Radio-over-fiber | Wireless local area network (WLAN)</t>
  </si>
  <si>
    <t>In this paper, improved transponders with multistage automatic gain control (AGC) for radio-over-fiber-based distributed antenna systems are presented. Error vector magnitude performance measurements for both uplink and downlink paths are carried out to verify the feasibility of applying this system for IEEE 802.11g signal transmission. The developed conventional radio-over-fiber system shows its capability of supporting the wireless local area network signal transmission for an input dynamic range of approximately 14 dB. The improved radio-over-fiber systems with a single- and two-stage AGC are also demonstrated to have a better input dynamic range of 27 dB and more than 37 dB, respectively. The error vector magnitude for the case with a two-stage AGC is much better than that with a single-stage AGC. ¬© 2009 IEEE.</t>
  </si>
  <si>
    <t>2816-2823</t>
  </si>
  <si>
    <t>60017161;60002668-100810762;60000574;60002668</t>
  </si>
  <si>
    <t>57198926864;24724915200;7006098163;8627857400</t>
  </si>
  <si>
    <t>Guo, Yong Xin;Pham, Viet Hung;Yee, Ming Li;Ong, Ling Chuen</t>
  </si>
  <si>
    <t>Singapore;Singapore;United States;Singapore</t>
  </si>
  <si>
    <t>Singapore City;Singapore City;Corning;Singapore City</t>
  </si>
  <si>
    <t>National University of Singapore;A-Star, Institute for Infocomm Research;Corning Incorporated;Singapore Telecommunications Limited</t>
  </si>
  <si>
    <t>60017161;60002668;60000574;100810762</t>
  </si>
  <si>
    <t>Improved radio-over-fiber transponder with multistage automatic gain control</t>
  </si>
  <si>
    <t>10.1109/TMTT.2009.2032478</t>
  </si>
  <si>
    <t>2-s2.0-70450285342</t>
  </si>
  <si>
    <t>['work derives', 'undesired tones', 'reference noise', 'quantization noise', 'phase detector', 'output spectrum', 'output jitter', 'maximum ratio', 'loop parameters', 'locked loops', 'hard nonlinearity', 'give rise', 'frequency granularity', 'digital bang', 'dco resolution', 'closed form', 'bbplls ),', 'bang phase']</t>
  </si>
  <si>
    <t>Bang-bang control | Binary phase detectors (PDs) | Clock and data recovery (CDR) circuits | Digital phase-locked loop (PLL) | Frequency synthesis | Jitter | Limit cycles | Nonlinear phase detector</t>
  </si>
  <si>
    <t>In digital bang-bang phase-locked loops (BBPLLs), both the hard nonlinearity of the phase detector and the frequency granularity of the digitally controlled oscillator (DCO) can give rise to undesired tones or peaking in the output spectrum. This work derives the maximum ratio between DCO resolution and jitter, which avoids limit cycles, in the case of dominant DCO noise over reference noise. Moreover, the output jitter is expressed in closed form as a function of the loop parameters and latency, revealing the existence of a minimum and suggesting an optimum design criterion. Finally, an estimation of the BBPLL output spectrum taking into account the quantization noise is provided. ¬© 2009 IEEE.</t>
  </si>
  <si>
    <t>60023256;60023256;60023256;60023682;60023256;60023256</t>
  </si>
  <si>
    <t>26435014700;35214010900;6604065991;35106995000;35562226900;12791182800</t>
  </si>
  <si>
    <t>Zanuso, Marco;Tasca, Davide;Levantino, Salvatore;Donadel, Andrea;Samori, Carlo;Lacaita, Andrea L.</t>
  </si>
  <si>
    <t>Geneva;Milan</t>
  </si>
  <si>
    <t>STMicroelectronics;Politecnico di Milano</t>
  </si>
  <si>
    <t>60023682;60023256</t>
  </si>
  <si>
    <t>Zanuso M.</t>
  </si>
  <si>
    <t>Noise analysis and minimization in bang-bang digital PLLs</t>
  </si>
  <si>
    <t>10.1109/TCSII.2009.2032470</t>
  </si>
  <si>
    <t>2-s2.0-70549098218</t>
  </si>
  <si>
    <t>['wire approximation', 'shielding performances', 'reverberation chamber', 'metallic enclosure', 'mesh sizes', 'house finite', 'field penetration', 'domain code', 'difference time', 'accurately accounts']</t>
  </si>
  <si>
    <t>Finite-difference time-domain (FDTD) methods | Grid screen | Reverberation chambers (RCs) | Shielding effectiveness (SE)</t>
  </si>
  <si>
    <t>Field penetration into a metallic enclosure with a large aperture protected by a wire mesh screen is analyzed in this paper, using an in-house finite-difference time-domain code with a thin-wire approximation that accurately accounts for the cross between wires of the mesh. All results are experimentally validated using a reverberation chamber. Different enclosure dimensions and mesh sizes are considered, highlighting their implication on shielding performances. ¬© 2006 IEEE.</t>
  </si>
  <si>
    <t>883-891</t>
  </si>
  <si>
    <t>60031624;60031624;60031624</t>
  </si>
  <si>
    <t>6602257752;6701782205;12809168600</t>
  </si>
  <si>
    <t>Mariani Primiani, Valter;Moglie, Franco;Pastore, Anna Pia</t>
  </si>
  <si>
    <t>Mariani Primiani V.</t>
  </si>
  <si>
    <t>Field penetration through a wire mesh screen excited by a reverberation chamber field: FDTD analysis and experiments</t>
  </si>
  <si>
    <t>10.1109/TEMC.2009.2032650</t>
  </si>
  <si>
    <t>2-s2.0-70549098797</t>
  </si>
  <si>
    <t>2M24000</t>
  </si>
  <si>
    <t>['wire model', 'surrounding media', 'subcellular thin', 'rotational symmetry', 'recursive technique', 'proposed model', 'path integration', 'material discontinuity', 'lossy insulating', 'lossy cases', 'lossless insulating', 'impedance analysis', 'electrical properties', 'difference time', 'cylindrical coordinates', 'correction term', 'convolution term', 'cell size', 'boundary condition', 'based equation']</t>
  </si>
  <si>
    <t>Finite-difference time-domain (FDTD) methods | Insulated cylinders | Thin wires</t>
  </si>
  <si>
    <t>Recently, a subcellular thin-wire model for the finite-difference time-domain (FDTD) simulation of resistively coated cylinders with lossless insulating and surrounding media was presented. In this paper, it is shown that this model can be extended to lossy cases. The material discontinuity between lossy insulating and surrounding media is corrected as the time-domain boundary condition. The convolution term of the boundary condition is solved by employing a recursive technique. Applying the contour-path integration to the FDTD unit cells around the wire, one may find the coarse-grid-based equation with the correction term and factors for the material discontinuity and the quasi-static field behavior around the wire. In the 2-D cylindrical coordinates with rotational symmetry, the validity of the proposed model is confirmed by an impedance analysis of insulated and resistive antennas according to the electrical properties of insulating and surrounding media, as well as the choice of cell size. ¬© 2006 IEEE.</t>
  </si>
  <si>
    <t>1009-1016</t>
  </si>
  <si>
    <t>60025960;60025960</t>
  </si>
  <si>
    <t>7103291404;14009553100</t>
  </si>
  <si>
    <t>Hyun, Seung Yeup;Kim, Se Yun</t>
  </si>
  <si>
    <t>Thin-wire model using subcellular extensions in the finite-difference time-domain analysis of thin and lossy insulated cylindrical structures in lossy media</t>
  </si>
  <si>
    <t>10.1109/TEMC.2009.2028612</t>
  </si>
  <si>
    <t>2-s2.0-70549099981</t>
  </si>
  <si>
    <t>['reverberation chamber', 'reflectivity measurement', 'rc suggested', 'rc directly', 'power lost', 'power dissipated', 'materials based', 'losses leads', 'equal measurements', 'electromagnetic radiation', 'effective method', 'easily measure', 'different natures', 'attendant acs', 'acss ),', 'acs measurements']</t>
  </si>
  <si>
    <t>Absorption cross section | Material reflectivity | Nested reverberation chambers | Reverberation chamber | Stochastic electromagnetic fields</t>
  </si>
  <si>
    <t>In this paper, all losses in a reverberation chamber (RC) are represented by equivalent absorption cross sections (ACSs), both those due to the power dissipated and those due to the power lost through leakage. This representation enables us to define an absorption cross section of the RC, so that we can easily measure and compare the losses of different natures in an RC directly in terms of ACS. Additionally, this representation of the losses leads to equal measurements of the attendant ACS in relation to two different methods to represent the electromagnetic radiation in an RC suggested by Corona and Hill. As a specific applicative example, an effective method to measure the reflectivity of materials based only on ACS measurements is shown. Finally, its validity will be presented, applying the same principle of the reflectivity measurement to a nested reverberation chamber system. ¬© 2006 IEEE.</t>
  </si>
  <si>
    <t>1047-1050</t>
  </si>
  <si>
    <t>Gifuni, Angelo</t>
  </si>
  <si>
    <t>Gifuni A.</t>
  </si>
  <si>
    <t>On the measurement of the absorption cross section and material reflectivity in a reverberation chamber</t>
  </si>
  <si>
    <t>10.1109/TEMC.2009.2033576</t>
  </si>
  <si>
    <t>2-s2.0-70549107959</t>
  </si>
  <si>
    <t>['stress put', 'rights reserved', 'recent improvements', 'quantum efficiency', 'present results', 'double capacitive', 'csip ),']</t>
  </si>
  <si>
    <t>GaAs quantum well | Infrared photodetector | Intersubband transition | Metal grating coupler | Quantum efficiency</t>
  </si>
  <si>
    <t>A novel highly sensitive detector for long wavelength infrared radiation, called charge sensitive infrared phototransistor (CSIP), is described, with a stress put on the report of recent improvements in the quantum efficiency. Metallic antenna structure placed on the surface to convert incident radiation has to be optimized. In case of the CSIP, where the absorbing quantum well is very close (‚àº100 nm) to the antenna, near field effects have to be taken into consideration. We consider several patterns based either on a double capacitive (dot) or inductive (hole) grating. We present results of a study comparing four different geometries showing that cross shape hole arrays are most promising candidates reaching efficiencies of almost 8%. Further strategies to optimize essential parameters of antennas by using finite difference time domain (FDTD) simulations are considered. ¬© 2009 Elsevier B.V. All rights reserved.</t>
  </si>
  <si>
    <t>438-441</t>
  </si>
  <si>
    <t>24173885200;13103919500;7102765866;7102524304</t>
  </si>
  <si>
    <t>Nickels, Patrick;Ueda, Takeji;An, Zhenghua;Komiyama, Susumu</t>
  </si>
  <si>
    <t>Nickels P.</t>
  </si>
  <si>
    <t>Improving the CSIP performance</t>
  </si>
  <si>
    <t>S1350449509000632</t>
  </si>
  <si>
    <t>10.1016/j.infrared.2009.05.029</t>
  </si>
  <si>
    <t>2-s2.0-70649091300</t>
  </si>
  <si>
    <t>['transmitters position', 'transmit power', 'temporal map', 'spatial coordinates', 'spatial awareness', 'secondary users', 'secondary user', 'paper derives', 'maximum likelihood', 'jointly estimating', 'include knowledge', 'good estimates', 'existing work', 'directional antennas', 'better utilized', 'beam width']</t>
  </si>
  <si>
    <t>Cognitive networks | Cramer-Rao lower bounds | Dynamic spectrum access | Received signal strength | Sensor networks</t>
  </si>
  <si>
    <t>Most existing work on dynamic spectrum access deals with creating a spectral and temporal map of spectrum white space, and then filling it. The spectrum can be better utilized by increasing the spatial awareness of secondary users to include knowledge of the locations of all primary and secondary users, as well as the orientations and parameters of their directional or omni-directional antennas. This paper derives a Maximum Likelihood (ML) algorithm, an approximate ML algorithm, and associated performance bounds for jointly estimating a transmitters position, orientation, beam width, and transmit power, as well as the environments path loss exponent, using received signal strength measurements. The methods can be used for either a primary or secondary user. Simulations are used to determine what types of sensor geometries lead to good estimates of each parameter, to evaluate the performance of the estimators, and to determine spectrum availability as a function of spatial coordinates. ¬© 2009 IEEE.</t>
  </si>
  <si>
    <t>5692-5701</t>
  </si>
  <si>
    <t>108087543;108087543</t>
  </si>
  <si>
    <t>7501384493;14025092600</t>
  </si>
  <si>
    <t>Martin, Richard K.;Thomas, Ryan</t>
  </si>
  <si>
    <t>Air Force Institute of Technology (AFIT)</t>
  </si>
  <si>
    <t>Martin R.</t>
  </si>
  <si>
    <t>Algorithms and bounds for estimating location, directionality, and environmental parameters of primary spectrum users</t>
  </si>
  <si>
    <t>10.1109/TWC.2009.090494</t>
  </si>
  <si>
    <t>2-s2.0-70749083206</t>
  </si>
  <si>
    <t>['useful conclusions', 'theoretic standpoint', 'theoretic approach', 'temporal variation', 'secure transmission', 'rain attenuation', 'present paper', 'outage probability', 'operational frequency', 'lmds networks', 'link performance', 'improve security', 'first time', 'directional antennas', 'confidential messages', 'confidential information', 'analytical expressions']</t>
  </si>
  <si>
    <t>LMDS networks | Rain fading | Secrecy capacity | Secure communications</t>
  </si>
  <si>
    <t>The transmission of confidential information over LMDS networks is investigated in the present paper from an information-theoretic standpoint. The major factor impairing the link performance at these networks is rain attenuation, a physical phenomenon exhibiting both spatial and temporal variation. Based on an accurate channel modeling, analytical expressions of the probability of non-zero secrecy capacity and the outage probability for this type of networks are provided, giving for the first time an information- theoretic approach of the problem of secure transmission for LMDS networks. Useful conclusions are drawn through extended numerical results suggesting the increase of operational frequency and the use of more directional antennas to improve security in transmission of confidential messages for this type of networks. ¬© 2009 IEEE.</t>
  </si>
  <si>
    <t>5400-5403</t>
  </si>
  <si>
    <t>60069207;60069207;60014982</t>
  </si>
  <si>
    <t>8524103200;24341695000;26643171500</t>
  </si>
  <si>
    <t>Anastasopoulos, Markos P.;Petraki, Dionysia K.;Chen, Hsiao Hwa</t>
  </si>
  <si>
    <t>Greece;Taiwan</t>
  </si>
  <si>
    <t>Athens;Tainan</t>
  </si>
  <si>
    <t>Georgia Institute of Technology;National Cheng Kung University</t>
  </si>
  <si>
    <t>60069207;60014982</t>
  </si>
  <si>
    <t>Anastasopoulos M.P.</t>
  </si>
  <si>
    <t>Secure communications in local multipoint distribution service (LMDS) networks</t>
  </si>
  <si>
    <t>10.1109/TWC.2009.081346</t>
  </si>
  <si>
    <t>2-s2.0-70749091771</t>
  </si>
  <si>
    <t>['wide range', 'results highlight', 'path correlations', 'path correlation', 'mimo links', 'mild dispersion', 'downlink throughput', 'compute cell', 'cochannel interference', 'channel dispersion', 'cell scenarios', 'carrier modulation', 'carrier frequency', 'antenna elements']</t>
  </si>
  <si>
    <t>Co-channel interference | Cross-stream interference | Frequency-selective channels | Interference cancellers | MIMO | MMSE | Multipath fading | Shadowing fading</t>
  </si>
  <si>
    <t>We compute cell-wide mean throughputs for a wide range of multiple-input-multiple-output (MIMO) system design parameters, in both single- and multi-cell scenarios, using realistic models for channel dispersion, path correlations, and cochannel interference. We assume the use of single-carrier modulation, and quantify the degradation in downlink throughput as the channel dispersion increases. Our results highlight the potential harm even from mild dispersion in MIMO links. In studying path correlations, we assume linear arrays at each end of the link, and quantify the interplay among device size, number of antenna elements, path correlation, and carrier frequency. We show that, under practical size constraints, the use of additional antenna elements can be counterproductive. ¬© 2009 IEEE.</t>
  </si>
  <si>
    <t>5477-5482</t>
  </si>
  <si>
    <t>60120109;60120109;60119141</t>
  </si>
  <si>
    <t>35189424700;7004878411;7003622770</t>
  </si>
  <si>
    <t>Pupala, Rahul N.;Greenstein, Larry J.;Daut, David G.</t>
  </si>
  <si>
    <t>North Brunswick;New Brunswick</t>
  </si>
  <si>
    <t>Wireless Information Network Laboratory;Rutgers University‚ÄìNew Brunswick</t>
  </si>
  <si>
    <t>60120109;60119141</t>
  </si>
  <si>
    <t>Pupala R.</t>
  </si>
  <si>
    <t>Effects of channel dispersion and path correlations on system-wide throughput in MIMO-based cellular systems</t>
  </si>
  <si>
    <t>10.1109/TWC.2009.080999</t>
  </si>
  <si>
    <t>2-s2.0-70749101504</t>
  </si>
  <si>
    <t>['uncorrelated noise', 'simulation results', 'relay scheme', 'relay networks', 'neighboring cells', 'mobile relays', 'minimize mse', 'limited size', 'intended interference', 'improve reception', 'desired destination', 'control interference', 'also contribute']</t>
  </si>
  <si>
    <t>Interference | Minimum-mean-square-error (MMSE) | Noise correlation | Relay networks | Relay optimization | Signal-to-noise ratio (SNR)</t>
  </si>
  <si>
    <t>Relay networks have received considerable attention recently, especially when limited size and power resources impose constraints on the number of antennas at each node. While fixed and mobile relays can co-operate to improve reception at the desired destination, they also contribute to un-intended interference for neighboring cells reusing the same frequency. In this paper, we propose and analyze a relay scheme to simultaneously maximize SNR and minimize MSE, for an amplify-and-forward (AF) relay network operating under a receive power constraint guaranteeing that the received signal power is bounded to control interference to neighboring cells. If the intended destination lies at the periphery of the cell, then the proposed scheme guarantees that the total power leaking into neighboring cells is bounded. The optimal relay factors are provided for both correlated and uncorrelated noise at the relays. Simulation results are presented to verify the analysis. ¬© 2009 IEEE.</t>
  </si>
  <si>
    <t>5422-5426</t>
  </si>
  <si>
    <t>36853566300;55939256800</t>
  </si>
  <si>
    <t>Behbahani, Alireza Shahan;Eltawil, A. M.</t>
  </si>
  <si>
    <t>Behbahani A.</t>
  </si>
  <si>
    <t>Amplify-and-forward relay networks under received power constraint</t>
  </si>
  <si>
    <t>10.1109/TWC.2009.081522</t>
  </si>
  <si>
    <t>2-s2.0-70749150204</t>
  </si>
  <si>
    <t>['wide bandwidth', 'special cases', 'sight cm1', 'sight channel', 'precise estimates', 'performance loss', 'numerical results', 'modulation operating', 'ieee ultra', 'ieee cm1', 'general results', 'channel models', 'accurate approximations', '4 db', '2 db']</t>
  </si>
  <si>
    <t>Diversity | Equal gain combining | Maximal ratio combining | Ultra-wide bandwidth</t>
  </si>
  <si>
    <t>Accurate approximations to the bit error rates of equal gain combining and maximal ratio combining diversity are obtained for pulse-amplitude-and-position- modulation operating in IEEE ultra-wide bandwidth (UWB) channel models. Numerical results are presented to show the accuracy of the approximations for the IEEE CM1 and CM3 UWB channel models. Results for pulse amplitude modulation and pulse position modulation are obtained as special cases of the more general results. Precise estimates of the loss of equal gain combining relative to maximal ratio combining are obtained for both lineof- sight CM1 and non-line-of-sight CM3 channels. Noteworthy, while the performance loss of equal gain combining with respect to maximal ratio combining is less than 0.4 dB for the non-lineof- sight channel, it can be as much as 2 dB for the line-of-sight channel. ¬© 2009 IEEE.</t>
  </si>
  <si>
    <t>5411-5415</t>
  </si>
  <si>
    <t>60022020;60030835;60030835</t>
  </si>
  <si>
    <t>57202208700;7005759149;8684917500</t>
  </si>
  <si>
    <t>Chen, Yunfei;Beaulieu, Norman C.;Rajwani, Faruq</t>
  </si>
  <si>
    <t>Edmonton;Coventry</t>
  </si>
  <si>
    <t>University of Alberta;University of Warwick</t>
  </si>
  <si>
    <t>60030835;60022020</t>
  </si>
  <si>
    <t>Performances of EGC and MRC diversity for UWB PAPM systems in IEEE channel models</t>
  </si>
  <si>
    <t>10.1109/TWC.2009.081396</t>
  </si>
  <si>
    <t>2-s2.0-70749154884</t>
  </si>
  <si>
    <t>['¬© 2009', 'suspended membranes', 'suspended membrane', 'sensing signal', 'sacrificial layers', 'pressure sensor', 'pressure range', 'output voltage', 'etch holes', 'commercial cmos', 'ac signal', '500 kpa', '10 cm', '08 mv']</t>
  </si>
  <si>
    <t>CMOS-MEMS | Oscillators | Wireless micro pressure sensor</t>
  </si>
  <si>
    <t>In this study, we fabricated a wireless micro FET (field effect transistor) pressure sensor based on the commercial CMOS (complementary metal oxide semiconductor) process and a post-process. The wireless micro pressure sensor is composed of a FET pressure sensor, an oscillator, an amplifier and an antenna. The oscillator is adopted to generate an ac signal, and the amplifier is used to amplify the sensing signal of the pressure sensor. The antenna is utilized to transmit the output voltage of the pressure sensor to a receiver. The pressure sensor is constructed by 16 sensing cells in parallel. Each sensing cell contains an MOS (metal oxide semiconductor) and a suspended membrane, which the gate of the MOS is the suspended membrane. The postprocess employs etchants to etch the sacrificial layers in the pressure sensor for releasing the suspended membranes, and a LPCVD (low pressure chemical vapor deposition) parylene is adopted to seal the etch holes in the pressure. Experimental results show that the pressure sensor has a sensitivity of 0.08 mV/kPa in the pressure range of 0-500 kPa and a wireless transmission distance of 10 cm. ¬© 2009 by the authors.</t>
  </si>
  <si>
    <t>8748-8760</t>
  </si>
  <si>
    <t>60017511;60017511;60018405;60021893</t>
  </si>
  <si>
    <t>7202309660;35190788900;8931649900;16229705500</t>
  </si>
  <si>
    <t>Dai, Ching Liang;Lu, Po Wei;Wu, Chyan Chyi;Chang, Chienliu</t>
  </si>
  <si>
    <t>Japan;Taiwan;Taiwan</t>
  </si>
  <si>
    <t>Ohta-ku;New Taipei City;Taichung</t>
  </si>
  <si>
    <t>Canon Inc.;Tamkang University;National Chung Hsing University</t>
  </si>
  <si>
    <t>60021893;60018405;60017511</t>
  </si>
  <si>
    <t>Dai C.</t>
  </si>
  <si>
    <t>Fabrication of wireless micro pressure sensor using the CMOS process</t>
  </si>
  <si>
    <t>10.3390/s91108748</t>
  </si>
  <si>
    <t>2-s2.0-70849122123</t>
  </si>
  <si>
    <t>['uranium materials', 'traditional sources', 'three high', 'simple modifications', 'several plutonium', 'qualitative determination', 'purity samples', 'plutonium metal', 'paper discusses', 'neutron sources', 'natural uranium', 'measured recently', 'isotopic quantity', 'isotopic content', 'irradiated targets', 'following samples', 'following objectives', 'eberline services', 'different plutonium', 'determined using', 'cooled high', 'code developed', 'better determination', 'accurate determination']</t>
  </si>
  <si>
    <t>FRAM | Gamma ray spectroscopy | Isotopic analyses | MCNP | Monte Carlo neutral particle | Natural uranium | Neutron sources | Non-destructive assay | Plutonium | Plutonium-Beryllium | PuBe | SNAP | Uranium</t>
  </si>
  <si>
    <t>A variety of unique radioactive samples have been measured recently at Los Alamos National Laboratory (LANL) using an electrically-cooled high-purity germanium detector. In each case the purpose of the measurements included one or more of the following objectives: (1) an accurate determination of the isotopic weight fractions of different plutonium or uranium materials; (2) an accurate determination of the isotopic quantity in the absence of relevant calibration standards; and (3) a qualitative determination of various sample impurities for additional forensic information. This paper discusses how simple modifications to the PC-FRAM parameter sets enabled a better determination of the isotopic content of the following samples: (1) high-purity plutonium metal, (2) plutonium-beryllium (PuBe) neutron sources, (3) neutron-irradiated natural uranium, and (4) re-processed HEU fuel with elevated 236U content. The isotopic quantity in a variety of samples was determined using a combination of the Spectral Nondestructive Assay Platform (SNAP‚Ñ¢) routine from Eberline Services and the Monte Carlo Neutral Particle (MCNP) code developed at LANL. The non-traditional sources that were quantified with these gamma ray modeling codes included dozens of neutron-irradiated targets of natural uranium, several plutonium-beryllium neutron sources, and three high-purity samples of plutonium metal. ¬© 2009 Akad√©miai Kiad√≥, Budapest, Hungary.</t>
  </si>
  <si>
    <t>533-537</t>
  </si>
  <si>
    <t>8272496500;23025790900;6602114781</t>
  </si>
  <si>
    <t>Myers, S. C.;Porterfield, D. R.;Tandon, L.</t>
  </si>
  <si>
    <t>Myers S.</t>
  </si>
  <si>
    <t>Unique challenges with recent gamma spectroscopy measurements at Los Alamos National Laboratory</t>
  </si>
  <si>
    <t>10.1007/s10967-009-0190-8</t>
  </si>
  <si>
    <t>2-s2.0-71349084748</t>
  </si>
  <si>
    <t>['technique yielded', 'single technique', 'numerous techniques', 'novel technique', 'nipple inversion', 'nipple deformities', 'major flap', 'inverted nipple', 'international society', 'generated within', 'different levels', 'different grades', 'dermoadipose flaps', 'deemed satisfactory', 'business media', 'antenna flap', 'also reported', '15 months']</t>
  </si>
  <si>
    <t>Grade | Inverted nipple | Recurrent</t>
  </si>
  <si>
    <t>Background: Numerous techniques have been reported for the correction of the inverted nipple. It was also reported that no single technique was appropriate for correcting all types of nipple deformities because different grades of inverted nipple have different levels of fibrosis, soft tissue bulk, and lactiferous ductus stucture. In this article a novel technique for the repair of recurrent grade III inverted nipple is described in detail. Methods: In this technique, dermoadipose flaps were generated within the area of de-epithelialization of mastopexy. The flap is called "antenna flap" because of its designing. Results: No major vital complications such as necrosis of the major flap or nipple were seen. There was no recurrence of nipple inversion after 15 months. The shape and projection of the patient's nipple was deemed satisfactory. Conclusion: This technique yielded a satisfactory result without recurrence of inversion. It should be considered for use on any patient contemplating correction of inverted nipple and mastopexy. It should be emphasized that this technique also permits the performance of mastopexy in conjunction with the correction of inverted nipple. ¬© 2009 Springer Science+Business Media, LLC and International Society of Aesthetic Plastic Surgery.</t>
  </si>
  <si>
    <t>843-848</t>
  </si>
  <si>
    <t>0364216X</t>
  </si>
  <si>
    <t>Aesthetic Plastic Surgery</t>
  </si>
  <si>
    <t>Karacaoglu, Ercan</t>
  </si>
  <si>
    <t>Yeditepe University</t>
  </si>
  <si>
    <t>Karacaoglu E.</t>
  </si>
  <si>
    <t>Correction of recurrent grade III inverted nipple with antenna dermoadipose flap: Case report</t>
  </si>
  <si>
    <t>10.1007/s00266-009-9322-3</t>
  </si>
  <si>
    <t>2-s2.0-71449086823</t>
  </si>
  <si>
    <t>['top boxes', 'telecommunications satellites', 'telecommunications program', 'telecommunications infrastructure', 'large number', 'key role', 'integrated applications', 'increased number', 'geostationary orbit', 'european countries', 'encourage telecommunications', 'efforts results', 'efforts led', 'core network']</t>
  </si>
  <si>
    <t>The Telecommunications Program was created in the European Space Agency (ESA) in 1975 to encourage telecommunications and integrated applications. The space agency played a key role in the installation of telecommunications infrastructure in European countries. Its efforts results in an increased number of telecommunications satellites being installed to provide telecommunication services in the region. These efforts led to more than 24,000 TV channels being handled by telecommunication satellites operating in geostationary orbit. IT was observed that around 200 million homes had antennas and set-top boxes that allowed them to receive signals directly from the orbit. A large number of telephony circuits also allowed communication between international or remote local exchanges, while large number of Internet Service Providers got their access to the core network by satellite.</t>
  </si>
  <si>
    <t>Vaissiere, Magali</t>
  </si>
  <si>
    <t>Vaissiere M.</t>
  </si>
  <si>
    <t>Where space meets your daily life: Telecommunications and integrated applications at ESA</t>
  </si>
  <si>
    <t>2-s2.0-71549126228</t>
  </si>
  <si>
    <t>['transmitted continuously', 'simple topology', 'rights reserved', 'paper introduces', 'low power', 'implanted devices', 'human body', 'external receiver', 'capsular endoscopy', 'biocompatible frequencies', 'application envisaged', '8 v']</t>
  </si>
  <si>
    <t>Capsule endoscopy | FSK modulation | High data rate telemetry | Near-field antenna</t>
  </si>
  <si>
    <t>This paper introduces a novel and simple topology for an efficient, miniaturized, low power but high data rate transmitter, suitable for implanted devices. The application envisaged is in capsular endoscopy, where high quality images of the gastro-intestinal tract need to be transmitted continuously through the human body to an external receiver. A 2 Mbps Frequency Shift Keying transmitter is developed, consuming 2 mW at 1.8 V, working at biocompatible frequencies. ¬© 2008 Elsevier B.V. All rights reserved.</t>
  </si>
  <si>
    <t>60025063;60025063;60025063;60025063;60025063;60025063</t>
  </si>
  <si>
    <t>25959455600;23101160800;57207681927;25958863800;35562059300;57204274618</t>
  </si>
  <si>
    <t>Thon√©, J.;Radiom, S.;Turgis, D.;Carta, R.;Gielen, G.;Puers, R.</t>
  </si>
  <si>
    <t>Thon√© J.</t>
  </si>
  <si>
    <t>Design of a 2 Mbps FSK near-field transmitter for wireless capsule endoscopy</t>
  </si>
  <si>
    <t>S092442470800589X</t>
  </si>
  <si>
    <t>10.1016/j.sna.2008.11.027</t>
  </si>
  <si>
    <t>2-s2.0-71649104121</t>
  </si>
  <si>
    <t>['‚ àº2', 'use data', 'track direction', 'swath orthogonal', 'steep terrain', 'spatial limitations', 'similar processing', 'sheet margins', 'rms departure', 'phase difference', 'overcome one', 'limited altimeters', 'fold increase', 'determined using', 'derived measurements', 'copyright 2009', 'coastal regions', 'application results', 'airborne ira', '2 data']</t>
  </si>
  <si>
    <t>Interferometric Radar Altimeters (IRA's) use dual receive antennas to overcome one of the spatial limitations of pulse-limited altimeters. In a conventional IRA measurement, the range and across-track direction of a scatterer are determined using the phase difference between the antennas. We demonstrate a method of determining multiple elevation points across a swath orthogonal to the instrument ground track in regions of steep terrain, such as ice-sheet margins. We use data from an airborne IRA (a prototype of the CryoSat-2 instrument), and compare the results to simultaneous Airborne Laser Scanner (ALS) observations. This application results in a 75-fold increase in measurement density compared to conventional radar altimetry. Along a ‚àº2.5 km ground track, the RMS departure between the IRA- and ALS-derived measurements was 1.67 m. Based on our result, although our approach is limited to areas of relatively steep slope, a 25- to 75-fold increase in elevation measurements could be achieved in coastal regions of Antarctica and Greenland with similar processing of CryoSat-2 data. Copyright 2009 by the American Geophysical Union.</t>
  </si>
  <si>
    <t>L22501</t>
  </si>
  <si>
    <t>60010756-60101625;60027272;60031159;60023131;60022148</t>
  </si>
  <si>
    <t>12804016800;36842807800;15749968900;24464180000;7003514865</t>
  </si>
  <si>
    <t>Hawley, R. L.;Shepherd, A.;Cullen, R.;Helm, V.;Wingham, D. J.</t>
  </si>
  <si>
    <t>United Kingdom;Netherlands;United Kingdom;Germany;United Kingdom;United States</t>
  </si>
  <si>
    <t>Cambridge;Noordwijk aan Zee;Edinburgh;Bremerhaven;London;Hanover</t>
  </si>
  <si>
    <t>Scott Polar Research Institute;ESTEC - European Space Research and Technology Centre;The University of Edinburgh;Alfred-Wegener-Institut Helmholtz-Zentrum f√ºr Polar- und Meeresforschung;University College London;Dartmouth College</t>
  </si>
  <si>
    <t>60101625;60031159;60027272;60023131;60022148;60010756</t>
  </si>
  <si>
    <t>Hawley R.</t>
  </si>
  <si>
    <t>Ice-sheet elevations from across-track processing of airborne interferometric radar altimetry</t>
  </si>
  <si>
    <t>10.1029/2009GL040416</t>
  </si>
  <si>
    <t>2-s2.0-72049125832</t>
  </si>
  <si>
    <t>['wave equation', 'special features', 'mathematical model', 'frictional interaction', 'excited vibrations', 'drill strings', 'drill bit', 'delayed argument', 'computer simulation', 'business media', 'alembert solution']</t>
  </si>
  <si>
    <t>Drill bit | Drill string | Soft self-excitation | Torsional self-excited vibration</t>
  </si>
  <si>
    <t>We address a problem of self-excitation of elastic torsional vibrations of a rotating drill string due to frictional interaction between the drill bit and rock at the deep well bottom. Using the d'Alembert solution to a wave equation, a mathematical model is constructed for a wave torsional pendulum in the form of a nonlinear ordinary differential equation with delayed argument. Special features of generation of self-excited vibrations of drill strings have been determined through computer simulation. ¬© 2009 Springer Science+Business Media, Inc.</t>
  </si>
  <si>
    <t>613-622</t>
  </si>
  <si>
    <t>Strength of Materials</t>
  </si>
  <si>
    <t>60068538;60068538;60068538</t>
  </si>
  <si>
    <t>7004405256;8550686900;35264244500</t>
  </si>
  <si>
    <t>Gulyaev, V. I.;Khudolii, S. N.;Glushakova, O. V.</t>
  </si>
  <si>
    <t>National Transport University</t>
  </si>
  <si>
    <t>Gulyaev V.</t>
  </si>
  <si>
    <t>Self-excitation of deep-well drill string torsional vibrations</t>
  </si>
  <si>
    <t>10.1007/s11223-009-9174-8</t>
  </si>
  <si>
    <t>2-s2.0-72149124226</t>
  </si>
  <si>
    <t>['rf photonics', 'rf mems', 'recent results', 'hardware technologies', 'future prospects']</t>
  </si>
  <si>
    <t>This reports on the analysis of technologies opening avenues for potential technological breakthroughs in phased array antennas. We report on recent results on the insertion of hardware technologies such as RF MEMS and RF Photonics, in the front-end of phased array antennas. Future prospects for the insertion of nanotechnologies are presented. ¬© 2009 IEEE.</t>
  </si>
  <si>
    <t>22-27</t>
  </si>
  <si>
    <t>60107881;60107881-60107882;60107881-60107882;60107881-117956278</t>
  </si>
  <si>
    <t>6701448439;8891679900;35274661500;6601968132</t>
  </si>
  <si>
    <t>Chazelas, J.;Ziaei, A.;Dolti, D.;Merlet, T.</t>
  </si>
  <si>
    <t>Palaiseau;Neuilly-sur-Seine;</t>
  </si>
  <si>
    <t>Thales Research and Technology;Thales Aerospace;Thales Air Systems Division</t>
  </si>
  <si>
    <t>60107882;60107881;117956278</t>
  </si>
  <si>
    <t>Chazelas J.</t>
  </si>
  <si>
    <t>Potential technological breakthroughs for phased array antennas</t>
  </si>
  <si>
    <t>10.1109/MAES.2009.5344178</t>
  </si>
  <si>
    <t>2-s2.0-72449137152</t>
  </si>
  <si>
    <t>['widespread adoption', 'thus addressing', 'system designer', 'step change', 'recent advance', 'radar characteristics', 'operate within', 'highly flexible', 'future systems', 'early systems', 'driven systems', 'conventional radars', 'band systems', 'antenna characteristics', 'airborne radar']</t>
  </si>
  <si>
    <t>Airborne radar has evolved from early systems where almost all radar characteristics were fixed to today's highly flexible, software-driven systems. The most recent advance has been the widespread adoption of active electronically scanned array (AESA) antennas, which has given the system designer unprecendented control of antenna characteristics. However, in common with most conventional radars, even these systems only operate within a limited frequency band. This argues that the next major advance will be the advent of wideband and multi-band systems, thus addressing the major remaining constraint facing the system designer and offering the capability for a step change in the functionality and performance of future systems. ¬© 2009 IEEE.</t>
  </si>
  <si>
    <t>Kinghorn, A. M.</t>
  </si>
  <si>
    <t>Selex Galileo</t>
  </si>
  <si>
    <t>Kinghorn A.</t>
  </si>
  <si>
    <t>Where next for airborne AESA technology?</t>
  </si>
  <si>
    <t>10.1109/MAES.2009.5344177</t>
  </si>
  <si>
    <t>2-s2.0-72449189151</t>
  </si>
  <si>
    <t>SO6 GM008205</t>
  </si>
  <si>
    <t>['varying numbers', 'type glycans', 'small amounts', 'nurse shark', 'monosialylated glycans', 'mannose compound', 'man6glcnac2 accompanied', 'man 7glcnac2', 'major glycan', 'linked glycans', 'glycosylation pattern', 'exoglycosidase digestion', 'electrospray ms', 'complement system', 'central mannose', 'business media', 'branched 3', 'also found', 'also abundant']</t>
  </si>
  <si>
    <t>Œ±-Galactose | MALDI mass spectrometry | N-Glycans | Negative ion fragmentation | Nurse shark</t>
  </si>
  <si>
    <t>MALDI-TOF mass spectrometry, negative ion nano-electrospray MS/MS and exoglycosidase digestion were used to identify 36 N-linked glycans from 19S IgM heavy chain derived from the nurse shark (Ginglymostoma cirratum). The major glycan was the high-mannose compound, Man6GlcNAc2 accompanied by small amounts of Man5GlcNAc2, Man 7GlcNAc2 and Man8GlcNAc2. Bi- and tri-antennary (isomer with a branched 3-antenna) complex-type glycans were also abundant, most contained a bisecting GlcNAc residue (Œ≤1‚Üí4-linked to the central mannose) and with varying numbers of Œ±-galactose residues capping the antennae. Small amounts of monosialylated glycans were also found. This appears to be the first comprehensive study of glycosylation in this species of animal. The glycosylation pattern has implications for the mechanism of activation of the complement system by nurse shark IgM. ¬© 2009 Springer Science+Business Media, LLC.</t>
  </si>
  <si>
    <t>1055-1064</t>
  </si>
  <si>
    <t>Glycoconjugate Journal</t>
  </si>
  <si>
    <t>60002634;60099539;60002634;60015206;60002634;60005141;60002634</t>
  </si>
  <si>
    <t>7202064593;6603829222;7004018059;7406654259;7101832009;7102279599;35399298000</t>
  </si>
  <si>
    <t>Harvey, David J.;Crispin, Max;Moffatt, Beryl E.;Smith, Sylvia L.;Sim, Robert B.;Rudd, Pauline M.;Dwek, Raymond A.</t>
  </si>
  <si>
    <t>United Kingdom;United States;Ireland;United Kingdom</t>
  </si>
  <si>
    <t>Oxford;Miami;Dublin;Oxford</t>
  </si>
  <si>
    <t>The Wellcome Centre for Human Genetics;Florida International University;University College Dublin;University of Oxford Medical Sciences Division</t>
  </si>
  <si>
    <t>60099539;60015206;60005141;60002634</t>
  </si>
  <si>
    <t>Identification of high-mannose and multiantennary complex-type N-linked glycans containing Œ±-galactose epitopes from Nurse shark IgM heavy chain</t>
  </si>
  <si>
    <t>10.1007/s10719-008-9226-5</t>
  </si>
  <si>
    <t>2-s2.0-72649088522</t>
  </si>
  <si>
    <t>['unique properties', 'temporal discrimination', 'take advantage', 'petoud group', 'organic frameworks', 'luminescent reporters', 'luminescence properties', 'luminescence intensity', 'lanthanide compounds', 'lanthanide cations', 'high resistance', 'fluorene oligomers', 'f transitions', 'experimental conditions', 'close proximity', 'chemical systems', 'broad range', 'biologic imaging', 'background fluorescence']</t>
  </si>
  <si>
    <t>Antenna | Dendrimer | Energy transfer | Lanthanide luminescence | Metal-organic frameworks | Nanocrystals | Near-infrared</t>
  </si>
  <si>
    <t>Lanthanide cations have advantageous luminescence properties in the visible and in the near-infrared, such as high resistance to photobleaching which is a desirable property allowing long exposure of lanthanide compounds to excitation light without loss of luminescence intensity, and sharp emission bands whose wavelengths are not affected by experimental conditions, enabling efficient spectral discrimination from background fluorescence. Lanthanide cations also have long luminescence lifetimes that allow for temporal discrimination between sample and background. Due to these unique properties, lanthanide compounds could fulfill the requirements of luminescent reporters and sensors to be used in a broad range of applications, including biological analysis and biologic imaging. Free luminescent lanthanide cations have very limited absorption since f-f transitions are forbidden. To overcome this limitation and to take advantage of their luminescence properties, lanthanide cations need to be located at close proximity to a sensitizer in order to generate an 'antenna' effect. In this review, we present and discuss different strategies and chemical systems that have been created and studied in the Petoud group in the Department of Chemistry of the University of Pittsburgh in order to develop novel antennae for lanthanide cations emitting in the visible and in the near-infrared. Two main avenues have been tested: a) The formation of luminescent monometallic lanthanide complexes using sensitizers based on derivatives of i) tropolonate, ii) azulene, iii) pyridine and iv) fluorene oligomers. b) The synthesis of systems where the number of lanthanide cations and the absorbance are maximized in order to enhance the number of photons per unit of volume in order to promote detection sensitivity. Different chemical approaches have been used to explore this strategy: i) polymetallic dendrimer complexes, ii) lanthanide containing semi-conductor CdSe nanocrystals, iii) tropolonate coated Ln3+-Doped NaYF4 nanocrystals and iv) metal-organic frameworks for polymetallic lanthanide complexes. ¬© Schweizerische Chemische Gesellschaft.</t>
  </si>
  <si>
    <t>745-752</t>
  </si>
  <si>
    <t>Chimia</t>
  </si>
  <si>
    <t>Petoud, St√©phane</t>
  </si>
  <si>
    <t>Petoud S.</t>
  </si>
  <si>
    <t>Novel antennae for luminescent lanthanide cations emitting in the visible and in the near-infrared: From small molecules to polymetallic lanthanide containing nanocrystals</t>
  </si>
  <si>
    <t>10.2533/chimia.2009.745</t>
  </si>
  <si>
    <t>2-s2.0-72749113775</t>
  </si>
  <si>
    <t>['user interference', 'transmit antennas', 'sum rate', 'squared error', 'proposed algorithm', 'performs poorly', 'noise ratio', 'noise enhancement', 'new approach', 'multiuser multi', 'multiple antennas', 'mmse criterion', 'medium signal', 'linear growth', 'input multi', 'grow linearly', 'first introduce', 'conventional bd', 'complete suppression', 'combining matrix', 'channel inversion', 'broadcast channels', 'block diagonalization', 'bd scheme', '3db gain']</t>
  </si>
  <si>
    <t>Block diagonalization (BD) is a well-known precoding method in multiuser multi-input multi-output (MIMO) broadcast channels. This scheme can be considered as a extension of the zero-forcing (ZF) channel inversion to the case where each receiver is equipped with multiple antennas. One of the limitation of the BD is that the sum rate does not grow linearly with the number of users and transmit antennas at low and medium signal-to-noise ratio regime, since the complete suppression of multi-user interference is achieved at the expense of noise enhancement. Also it performs poorly under imperfect channel state information. In this paper, we propose a generalized minimum mean-squared error (MMSE) channel inversion algorithm for users with multiple antennas to overcome the drawbacks of the BD for multiuser MIMO systems. We first introduce a generalized ZF channel inversion algorithm as a new approach of the conventional BD. Applying this idea to the MMSE channel inversion for identifying orthonormal basis vectors of the precoder, and employing the MMSE criterion for finding its combining matrix, the proposed scheme increases the signal-to-interference-plus-noise ratio at each user's receiver. Simulation results confirm that the proposed scheme exhibits a linear growth of the sum rate, as opposed to the BD scheme. For block fading channels with four transmit antennas, the proposed scheme provides a 3dB gain over the conventional BD scheme at 1 % frame error rate. Also, we present a modified precoding method for systems with channel estimation errors and show that the proposed algorithm is robust to channel estimation errors. Copyright ¬© 2009 IEEE.</t>
  </si>
  <si>
    <t>3489-3499</t>
  </si>
  <si>
    <t>24774100700;35248754600;55705266800</t>
  </si>
  <si>
    <t>Sung, Hakjea;Lee, Sang Rim;Lee, Inkyu</t>
  </si>
  <si>
    <t>Sung H.</t>
  </si>
  <si>
    <t>Generalized channel inversion methods for multiuser MIMO systems</t>
  </si>
  <si>
    <t>10.1109/TCOMM.2009.11.070404</t>
  </si>
  <si>
    <t>2-s2.0-72949091527</t>
  </si>
  <si>
    <t>94-2213-E-007-008</t>
  </si>
  <si>
    <t>['user interference', 'union bound', 'transmission efficiency', 'system flexibility', 'scpsk ),', 'performance evaluation', 'incoming data', 'dsss systems', 'conventional dsss', 'bpsk scheme', 'access capability']</t>
  </si>
  <si>
    <t>Code shift keying (CSK) was proposed to increase the transmission efficiency of DSSS systems, and to overcome the spreading gain versus data rate limitation. However, CSK modulation provides no multi-access capability, and degrades the flexibility of a spread spectrum system. In this work, a generalized M-ary DSSS modulation scheme, spreading code phase shift keying (SCPSK), is proposed to improve the system flexibility, and to provide the multi-access capability. This scheme involves switching the spreading code phase in accordance with the incoming data. The union bound of the symbol error probability, in an AWGN channel exposed to multi-user interference, are derived for performance evaluation. Furthermore, the performance of -SCPSK in a multipath fading channel is investigated via simulation and compared with the conventional DSSS-BPSK scheme. Copyright ¬© 2009 IEEE.</t>
  </si>
  <si>
    <t>3220-3224</t>
  </si>
  <si>
    <t>Tsai, Yuh Ren</t>
  </si>
  <si>
    <t>National Tsing Hua University</t>
  </si>
  <si>
    <t>Tsai Y.</t>
  </si>
  <si>
    <t>M-ary spreading-code-phase-shift-keying modulation for DSSS multiple access systems</t>
  </si>
  <si>
    <t>10.1109/TCOMM.2009.11.050526</t>
  </si>
  <si>
    <t>2-s2.0-72949113921</t>
  </si>
  <si>
    <t>['white dwarf', 'wave observatory', 'pulsar binaries', 'population size', 'neutron star', 'merger rates', 'important targets', 'gw sources', 'future space', 'borne gravitational', 'based interferometers']</t>
  </si>
  <si>
    <t>Binary | Gravitational wave | Neutron star | Pulsar | Statistics</t>
  </si>
  <si>
    <t>Pulsar binaries are important targets for ground-based and future space-borne gravitational- wave (GW) detectors. In order to improve detector design and to assess detector performances, it is a prerequisite to understand the astrophysics, such as the population size or merger rates, of GW sources. Here, we summarize recent results for Galactic merger rates of two known types of pulsar binaries: (a) neutron star - neutron star (NS-NS) and (b) neutron star - white dwarf (NS- WD) binaries. Based on the merger rate estimates, we discuss the prospects for the ground-based interferometers, considering the LIGO (Laser Interferometer Gravitational-wave Observatory) and the space mission LISA (Laser Interferometer Space Antenna).</t>
  </si>
  <si>
    <t>2140-2144</t>
  </si>
  <si>
    <t>5 PART 2</t>
  </si>
  <si>
    <t>60007776-60007271</t>
  </si>
  <si>
    <t>Kim, Chunglee</t>
  </si>
  <si>
    <t>Ithaca;Lund</t>
  </si>
  <si>
    <t>Cornell University;Lund Observatory</t>
  </si>
  <si>
    <t>60007776;60007271</t>
  </si>
  <si>
    <t>Pulsar binaries as gravitational-wave sources: Rate predictions</t>
  </si>
  <si>
    <t>10.3938/jkps.55.2140</t>
  </si>
  <si>
    <t>2-s2.0-73249124781</t>
  </si>
  <si>
    <t>['surface roughness', 'single mode', 'results indicate', 'polymer waveguide', 'polymer surface', 'polymer based', 'oxygen plasma', 'nm wavelength', 'ion bombardment', 'fluorinated polyether', 'etching time', 'etching condition', 'chemical etching', 'bias power', 'antenna power', 'also affected']</t>
  </si>
  <si>
    <t>Dry-etching | Neutral loop discharge | Polymer | Surface roughness</t>
  </si>
  <si>
    <t>In this study, to achieve a low polymer surface roughness, we studied a thermally curable polymer based on highly fluorinated polyether to examine the effects of antenna power, bias power, and gas flow rate in oxygen plasma. The polymer surface roughness was unaffected by the O 2 flow rate and the antenna power, but increased with increasing bias power. These results indicate that the polymer based on fluorinated polyether was more affected by ion bombardment than by chemical etching by O 2. The surface roughness was also affected by the variation in antenna power due to the influence of plasma-induced ion bombardment after a long etching time. Therefore, the surface roughness of the polymer based on fluorinated polyether was more dependent on the bias power and the etching time than on the antenna power and the gas flow rate for same etching time. As a result, a low surface roughness was acquired at an etching condition of low bias power and short etching time. However, because of the shallow hole shape of the polymer surface, the etching condition of 1000-W antenna power and 300-W bias power was determined to be the most suitable for a long etching time. A polymer waveguide with a single mode at a 1064-nm wavelength was fabricated under this optimum etching condition.</t>
  </si>
  <si>
    <t>1808-1812</t>
  </si>
  <si>
    <t>60007511;60007511;60073747;60073747;60073747;60073747;60013866</t>
  </si>
  <si>
    <t>56292897300;7202875787;57206586751;36116689700;34770000700;35280441600;24462732800</t>
  </si>
  <si>
    <t>Kwon, S. W.;Yoon, D. H.;Yang, W. S.;Lee, H. M.;Kim, W. K.;Lee, H. Y.;Son, G. S.</t>
  </si>
  <si>
    <t>Seongnam;Seoul;Seoul</t>
  </si>
  <si>
    <t>Korea Electronics Technology Institute;Kwangwoon University;Sungkyunkwan University</t>
  </si>
  <si>
    <t>60073747;60013866;60007511</t>
  </si>
  <si>
    <t>Kwon S.</t>
  </si>
  <si>
    <t>Surface etching properties of a thermally curable polymer based on fluorinated polyether for polymer waveguide biosensor applications</t>
  </si>
  <si>
    <t>10.3938/jkps.55.1808</t>
  </si>
  <si>
    <t>2-s2.0-73349108101</t>
  </si>
  <si>
    <t>['xylene spacer', 'upon excitation', 'two pyridine', 'significant changes', 'second species', 'regression analysis', 'photophysical properties', 'naphthalene antennae', 'matched well', 'luiii helicate', 'lniii ),', 'lanthanide emission', 'induced changes', 'high yields', 'dramatic changes', 'directed synthesis', 'dimetallic helicates', 'comparison purposes', 'also investigated', 'absorption spectra', '6 equiv']</t>
  </si>
  <si>
    <t>The synthesis of the C2-symmetrical ligand 1 consisting of two naphthalene units connected to two pyridine-2,6-dicarboxamide moieties linked by a xylene spacer and the formation of LnIII-based (Ln = Sm, Eu, Tb, and Lu) dimetallic helicates [Ln2¬∑13] in MeCN by means of a metal-directed synthesis is described. By analyzing the metal-induced changes in the absorption and the fluorescence of 1, the formation of the helicates, and the presence of a second species [Ln2¬∑1 2] was confirmed by nonlinear-regression analysis. While significant changes were observed in the photophysical properties of 1, the most dramatic changes were observed in the metal-centred lanthanide emissions, upon excitation of the naphthalene antennae. From the changes in the lanthanide emission, we were able to demonstrate that these helicates were formed in high yields (ca. 90% after the addition of 0.6 equiv. of LnIII), with high binding constants, which matched well with that determined from the changes in the absorption spectra. The formation of the LuIII helicate, [Lu 2¬∑13], was also investigated for comparison purposes, as we were unable to obtain accurate binding constants from the changes in the fluorescence emission upon formation of [Sm2¬∑ 13], [Eu2¬∑13], and [Tb 2¬∑13]. ¬© 2009 Verlag Helvetica Chimica Acta AG.</t>
  </si>
  <si>
    <t>2461-2473</t>
  </si>
  <si>
    <t>0018019X</t>
  </si>
  <si>
    <t>Helvetica Chimica Acta</t>
  </si>
  <si>
    <t>60011149;60011149;60029738;60011149</t>
  </si>
  <si>
    <t>8265676000;6603556956;7103081999;35578284500</t>
  </si>
  <si>
    <t>Comby, Steve;Stomeo, Floriana;McCoy, Colin P.;Gunnlaugsson, Thorfinnur</t>
  </si>
  <si>
    <t>United Kingdom;Ireland</t>
  </si>
  <si>
    <t>Belfast;Dublin</t>
  </si>
  <si>
    <t>Queen's University Belfast;Trinity College Dublin</t>
  </si>
  <si>
    <t>60029738;60011149</t>
  </si>
  <si>
    <t>Comby S.</t>
  </si>
  <si>
    <t>Formation of novel dinuclear lanthanide luminescent samarium(III), europium(III), and terbium(III) triple-stranded helicates from a C &lt;inf&gt;2&lt;/inf&gt;-symmetrical pyridine-2,6-dicarboxamide-based 1,3-xylenediyl-linked ligand in MeCN</t>
  </si>
  <si>
    <t>10.1002/hlca.200900213</t>
  </si>
  <si>
    <t>2-s2.0-73449097480</t>
  </si>
  <si>
    <t>['united kingdom', 'three species', 'studies carried', 'similar congeners', 'short peristomial', 'short antennae', 'science species', 'nov .,', 'herein described', 'eastern coast', 'dorsal cirri', 'brazilian waters', 'brachycephala sp', 'anterior segments', 'already recorded']</t>
  </si>
  <si>
    <t>Brazil | Exogoninae | New records | New species | Prosphaerosyllis | Syllidae</t>
  </si>
  <si>
    <t>In studies carried out off the north-eastern and south-eastern coast of Brazil, three species of Prosphaerosyllis were found: P. isabellae, which was already recorded for Brazilian waters; P. xarifae, a newly recorded species for the area; and P. brachycephala sp. nov., a new to science species. Prosphaerosyllis brachycephala sp. nov., is characterized by having swollen anterior part of the body, prostomium retractable within the peristomium and anterior segments, short antennae, short peristomial and dorsal cirri, and falcigers with short, unidentate blades throughout. All these species are herein described and compared to the most similar congeners. ¬© 2009 Marine Biological Association of the United Kingdom.</t>
  </si>
  <si>
    <t>1443-1454</t>
  </si>
  <si>
    <t>Journal of the Marine Biological Association of the United Kingdom</t>
  </si>
  <si>
    <t>60008088;60020457;60008088</t>
  </si>
  <si>
    <t>14123407600;35367349400;6505991524</t>
  </si>
  <si>
    <t>Fukuda, Marcelo V.;Yunda-Guarin, Gustavo;Nogueira, Jo√£o M.M.</t>
  </si>
  <si>
    <t>Fortaleza;Sao Paulo</t>
  </si>
  <si>
    <t>Universidade Federal do Cear√°;Universidade de S√£o Paulo</t>
  </si>
  <si>
    <t>60020457;60008088</t>
  </si>
  <si>
    <t>Fukuda M.</t>
  </si>
  <si>
    <t>The genus Prosphaerosyllis (Polychaeta: Syllidae: Exogoninae) in Brazil, with description of a new species</t>
  </si>
  <si>
    <t>S0025315409000095</t>
  </si>
  <si>
    <t>10.1017/S0025315409000095</t>
  </si>
  <si>
    <t>2-s2.0-74149091422</t>
  </si>
  <si>
    <t>['traditional viewpoint', 'throughput maximization', 'stability issues', 'specific structure', 'rights reserved', 'qos reasons', 'provably converge', 'present algorithms', 'power budget', 'multiple antennas', 'iterative water', 'guaranteed due', 'global optimum', 'filling techniques', 'fast even', 'demanding scenarios', 'certain throughput', 'antenna downlink', 'algorithms exploit', 'adjacent cells', '100 users']</t>
  </si>
  <si>
    <t>Convex optimization | Iterative water-filling | MIMO | Power allocation | Spatial filtering</t>
  </si>
  <si>
    <t>In this paper we present algorithms to minimize transmit power consumption in the multi-antenna downlink under quality of service (QoS) constraints in terms of (sum) rate. This fundamental problem arises frequently in dynamic resource allocation. It occurs, for example, if a certain throughput has to be guaranteed due to stability issues or QoS reasons while interference to adjacent cells should be as small as possible. This perspective is in contrast to the traditional viewpoint of weighted rate sum maximization or throughput maximization, where the power budget is fixed but no rate can be guaranteed. Our algorithms exploit the specific structure of an equivalent optimization problem and are based on iterative water-filling techniques. They are very fast even for demanding scenarios (such as 100 users with multiple antennas each) and provably converge to the global optimum. ¬© 2008 Elsevier GmbH. All rights reserved.</t>
  </si>
  <si>
    <t>917-930</t>
  </si>
  <si>
    <t>35994056000;55906005300</t>
  </si>
  <si>
    <t>Michel, Thomas;Wunder, Gerhard</t>
  </si>
  <si>
    <t>Michel T.</t>
  </si>
  <si>
    <t>Iterative water-filling algorithms for power efficiency optimization in the MIMO downlink</t>
  </si>
  <si>
    <t>S1434841108001192</t>
  </si>
  <si>
    <t>10.1016/j.aeue.2008.07.006</t>
  </si>
  <si>
    <t>2-s2.0-74249100459</t>
  </si>
  <si>
    <t>['underlying paper', 'successful operation', 'specific need', 'scaled prototype', 'reader devices', 'reader device', 'physical parameters', 'nfc antennas', 'manual tuning', 'main functionality', 'investigations deal', 'impedance matching', 'fundamental components', 'first step', 'dynamic behavior', 'detuning due', 'detailed analysis', 'dedicated parameters', 'contactless smartcard', '56 mhz']</t>
  </si>
  <si>
    <t>Automatic tuning | Contactless smartcard | Impedance matching | NFC</t>
  </si>
  <si>
    <t>The underlying paper and investigations deal with the main functionality and physical parameters of contactless smartcard and NFC (Near Field Communication) devices. The specific need of impedance matching for reader devices is pointed out in particular, as the correct matching represents a major performance indicator of the system. Therefore, in a first step, the dedicated parameters are analyzed for a reader device. Based on these insights, detailed analysis of the concept, the implementation and the verification of an automatic impedance matching circuit for NFC antennas with a frequency of 13.56 MHz is given. Besides an introduction to manual tuning and its issues, the fundamental components of an automatic tuning system are outlined. A lab-scaled prototype is built and demonstrated. Finally, the successful operation of this system is tested with several different antennas. Furthermore, the effects of detuning due to dynamic behavior are pointed out, characterizing the need for further investigations. ¬© 2009 Springer-Verlag.</t>
  </si>
  <si>
    <t>415-422</t>
  </si>
  <si>
    <t>0932383X</t>
  </si>
  <si>
    <t>Elektrotechnik und Informationstechnik</t>
  </si>
  <si>
    <t>60027905;60019329;60019663;106420104</t>
  </si>
  <si>
    <t>16507919200;35345480400;35344924600;56943388500</t>
  </si>
  <si>
    <t>Witschnig, H.;Roland, M.;Gossar, M.;Enzinger, H.</t>
  </si>
  <si>
    <t>Netherlands;Austria;Austria;Austria</t>
  </si>
  <si>
    <t>Eindhoven;Graz;Hagenberg;Kapfenberg</t>
  </si>
  <si>
    <t>NXP Semiconductors;Technische Universitat Graz;University of Applied Sciences Upper Austria, School of Informatics, Communications and Media;University of Applied Science</t>
  </si>
  <si>
    <t>60027905;60019663;60019329;106420104</t>
  </si>
  <si>
    <t>Witschnig H.</t>
  </si>
  <si>
    <t>Parameter characterisation and automatic impedance matching of 13.56 MHz NFC antennas</t>
  </si>
  <si>
    <t>10.1007/s00502-009-0693-6</t>
  </si>
  <si>
    <t>2-s2.0-74249107859</t>
  </si>
  <si>
    <t>H94003-08-2-0801</t>
  </si>
  <si>
    <t>['written lines', 'write techniques', 'utilized direct', 'results demonstrate', 'refinement process', 'performance targets', 'optical profilers', 'operational characteristics', 'meet cost', 'frequency identification', 'first demonstration', 'fast route', 'antenna design', '500 nm']</t>
  </si>
  <si>
    <t>Antennas | Printing | Radio-frequency identification (RFID) | Tags</t>
  </si>
  <si>
    <t>Optimization of radio-frequency identification (RFID) tags often requires several iterations of antenna design/fabrication/testing to meet cost and performance targets. The use of a rapid prototyping approach for antenna development would allow the designer an inexpensive and fast route to the refinement process. In this study, the performance of a commercial-off-the-shelf ultrahigh frequency (UHF) etched copper antenna was compared to printed silver antennas prepared by the following three direct-write techniques: maskless mesoscale materials deposition; matrix-assisted pulsed laser evaporation direct-write; and, collimated aerosol beam direct-write. The morphologies of the antennas were analyzed using contact and optical profilers with sheet resistance also being measured. Operational characteristics were determined by mounting silicon integrated circuits (IC) to the four different types of antennas. The performance of tags that utilized direct-write silver antennas was comparable to the copper-based commercial tag. To our knowledge, this is the first demonstration where some of the direct-write rapid prototyping attributes (e.g., slight overspray, overlap of written lines, overall thickness less than 500 nm) are shown to not seriously impede RFID tag performance. These results demonstrate the utility of direct-write for rapid prototyping studies for UHF RFID antennas. ¬© 2009 IEEE.</t>
  </si>
  <si>
    <t>809-815</t>
  </si>
  <si>
    <t>60032270;60032270;60025534;60032270;100505024;60032270;60032270;60093874;;60032270</t>
  </si>
  <si>
    <t>23492512000;35936890200;55879181600;24512638100;35319578800;35320068400;7004092560;6507129558;6603412700;7201870925</t>
  </si>
  <si>
    <t>Hoey, Justin M.;Reich, Michael T.;Halvorsen, Aaron;Vaselaar, Dustin;Braaten, Kris;Maassel, Mike;Akhatov, Iskander S.;Ghandour, Osman;Drzaic, Paul;Schulz, Douglas L.</t>
  </si>
  <si>
    <t>Morgan Hill;Fargo;Troy;Oshkosh</t>
  </si>
  <si>
    <t>Alien Technology Corporation;North Dakota State University;Rensselaer Polytechnic Institute;Oshkosh Corporation</t>
  </si>
  <si>
    <t>60093874;60032270;60025534;100505024</t>
  </si>
  <si>
    <t>Hoey J.M.</t>
  </si>
  <si>
    <t>Rapid prototyping RFID antennas using direct-write</t>
  </si>
  <si>
    <t>10.1109/TADVP.2009.2021768</t>
  </si>
  <si>
    <t>2-s2.0-74649084017</t>
  </si>
  <si>
    <t>['wimax applications', 'tight integration', 'shielding effects', 'recent developments', 'proposed structure', 'paper presents', 'packaged radio', 'module package', 'module circuitry', 'module case', 'measurement data', 'inverse l', 'end modules', 'end module', 'direct integration', 'design process', 'compact integration', 'compact design', 'band operation', 'also discussed', 'also considered']</t>
  </si>
  <si>
    <t>Antennas | Conformal antennas | Flexible antennas | Integrated mobile antennas | Liquid crystalline polymer (LCP) | WiMAX antennas | WLAN antennas</t>
  </si>
  <si>
    <t>Recent developments in liquid crystalline polymer (LCP)-based processing technology have shown that highly-integrated, fully-packaged radio-frequency (RF) front-end modules with high-performance can be designed by using the system-on-package (SOP) approach. However, the direct integration of a large antenna element to a small module package still remains an issue. This paper presents a novel conformal antenna structure, which results in a compact integration of the antenna and the module package for 5 GHz WLAN/WiMAX applications. The extension of 5 GHz single-band operation to 2.4/5 GHz dual-band operation is also discussed in this paper. The antenna is an inverse L-shaped monopole printed on a 25-Œºm-thick flexible LCP layer, which protrudes from a rigid multilayer organic substrate. The shielding effects of a grounded metal case, which can house the associated module circuitry, are also considered during the design process. The metal case serves as a vertical ground plane for the antenna in addition to protecting the module circuitry from the near-fields of the antenna. The flexible LCP substrate can be bent and folded over the module case, resulting in a compact design and the tight integration of the antenna with the front-end module. The details of the design and the fabrication of the proposed structure as well as the simulation and the measurement data are presented in this paper. ¬© 2009 IEEE.</t>
  </si>
  <si>
    <t>797-808</t>
  </si>
  <si>
    <t>60021032;60018353;60021032;60021032</t>
  </si>
  <si>
    <t>24483173100;9234117800;7103353366;7005413692</t>
  </si>
  <si>
    <t>Altunyurt, Nevin;Rieske, Ralf;Swaminathan, Madhavan;Sundaram, Venkatesh</t>
  </si>
  <si>
    <t>Atlanta;Dresden</t>
  </si>
  <si>
    <t>Georgia Institute of Technology;Technische Universit√§t Dresden</t>
  </si>
  <si>
    <t>60021032;60018353</t>
  </si>
  <si>
    <t>Altunyurt N.</t>
  </si>
  <si>
    <t>Conformal antennas on liquid crystalline polymer based rigid-flex substrates integrated with the front-end module</t>
  </si>
  <si>
    <t>10.1109/TADVP.2009.2020517</t>
  </si>
  <si>
    <t>2-s2.0-74649085659</t>
  </si>
  <si>
    <t>['quadrature hybrid', 'good agreement', 'experimental results', 'cavity model']</t>
  </si>
  <si>
    <t>Aperture coupled structure | Cavity model | Circular polarisation diversity</t>
  </si>
  <si>
    <t>The circular polarisation diversity with the square patch microstrip antenna was obtained by the implantation of the quadrature hybrid as a microstrip feed line. The small size antenna is achieved by using the aperture coupled structure. The cavity model has been used to design an aperture coupled microstrip antenna (ACMSA) and determine the length of the open microstrip stub line in order to match microstrip antenna. The MATLAB and Advanced Design Software (ADS) have been used for designing and simulating the ACMSA. There is a good agreement between the simulated and the experimental results.</t>
  </si>
  <si>
    <t>1197-1205</t>
  </si>
  <si>
    <t>60000906;60000906;60001821</t>
  </si>
  <si>
    <t>24802028200;16021900400;13105366200</t>
  </si>
  <si>
    <t>Elhefnawy, Mohamed;Ismail, Widad;Mandeep, J. S.</t>
  </si>
  <si>
    <t>Bangi;Minden</t>
  </si>
  <si>
    <t>Universiti Kebangsaan Malaysia;Universiti Sains Malaysia</t>
  </si>
  <si>
    <t>60001821;60000906</t>
  </si>
  <si>
    <t>Elhefnawy M.</t>
  </si>
  <si>
    <t>Circular polarisation diversity with small size microstrip antenna</t>
  </si>
  <si>
    <t>10.1080/00207210902977871</t>
  </si>
  <si>
    <t>2-s2.0-74949102823</t>
  </si>
  <si>
    <t>['ttrs ).', 'trial models', 'target detection', 'specified technique', 'matrix photodetectors', 'heterospectral infrared', 'experimental investigation', 'correlation revealed', 'comparison tests', 'basic results', 'also described', 'aerial target', '14 œºm']</t>
  </si>
  <si>
    <t>Basic results of the experimental investigation of the correlation between two-dimensional intensity distributions (in two different spectral bands: 3-5 and 8-14 Œºm) of aerial target and the background on heterospectral infrared (IR) images have been presented. The above images were obtained in the process of comparison tests of trial models of passive optoelectronic systems (OES) with matrix photodetectors (PD) mounted on the antenna of target-tracking radar station (TTRS). A technique for improving the quality of these images was also described. The specified technique was aimed at enhancing the ranges of target detection and recognition under condition of the integration of above images on the basis of the correlation revealed. ¬© 2009 Allerton Press, Inc.</t>
  </si>
  <si>
    <t>613-617</t>
  </si>
  <si>
    <t>Avlasyonok, A. V.</t>
  </si>
  <si>
    <t>Military Academy of Air Defense of RF</t>
  </si>
  <si>
    <t>Avlasyonok A.</t>
  </si>
  <si>
    <t>Integration of heterospectral infrared images in the 3-5 and 8-14 Œºm bands in passive optoelectronic systems with matrix photodetectors</t>
  </si>
  <si>
    <t>10.3103/S0735272709110053</t>
  </si>
  <si>
    <t>2-s2.0-75149171895</t>
  </si>
  <si>
    <t>BES-2009-016494</t>
  </si>
  <si>
    <t>['technology standards', 'technique offers', 'size limitation', 'rf front', 'proposed alternatives', 'overall efficiency', 'mobile phones', 'handheld receivers', 'h terminals', 'h terminal', 'h receiver1', 'given mismatch', 'digital tv', 'challenging due', 'antenna size', 'antenna design']</t>
  </si>
  <si>
    <t>Antenna tuning | DVB-H | Reconfigurable circuits | Tuning network</t>
  </si>
  <si>
    <t>DVB-H (Digital Video Broadcasting for Handheld) is one of the technology standards for the transmission of digital TV to handheld receivers such as mobile phones or PDAs. Antenna design for DVB-H terminals is challenging due to the size limitation and as a result, the antenna presents large mismatches. To address this issue, we propose the use of a reconfigurable tuning network to reduce the mismatch (or the antenna size for a given mismatch) between the antenna and the RF front-end in a DVB-H terminal. This technique offers some advantages over other proposed alternatives and improves the antenna realized gain, as well as the overall efficiency of the DVB-H receiver1. ¬© 2006 IEEE.</t>
  </si>
  <si>
    <t>1875-1882</t>
  </si>
  <si>
    <t>35340080500;6602247365;18037046300;18036668100</t>
  </si>
  <si>
    <t>S√°nchez-P√©rez, C√©sar;De Mingo, Jes√∫s;Garc√≠a-D√∫car, Paloma;Carro, Pedro</t>
  </si>
  <si>
    <t>S√°nchez-P√©rez C.</t>
  </si>
  <si>
    <t>Performance improvement of mobile DVB-H terminals using a reconfigurable impedance tuning network</t>
  </si>
  <si>
    <t>10.1109/TCE.2009.5373745</t>
  </si>
  <si>
    <t>2-s2.0-75449100329</t>
  </si>
  <si>
    <t>['realistic scenarios', 'raybased model', 'people around', 'obvious choice', 'obstructions breaking', 'numerical evaluations1', 'los link', 'given examples', 'easily interrupted', 'communication link', 'applicability using', 'antenna configuration', 'analytical model']</t>
  </si>
  <si>
    <t>60 GHz radio | Human body shadowing | Line-of-sight | Link stability</t>
  </si>
  <si>
    <t>With the increase in the capacity of mobile communication devices, it is but natural to expect that these devices would work ubiquitously anywhere anytime to offer high data rate support. Recently 60 GHz frequency band has been identified as an obvious choice for the high data rate indoor communications. However, as the 60GHz radio system relies on line-of-sight (LOS) transmission for achieving Gbps data rate, the communication can be easily interrupted by obstructions breaking the LOS link, which happens often due to the movement of people in a typical indoor environment. In this paper, we define and present an analytical model for assessing link stability of 60 GHz radio for indoor wireless networks. We have developed a raybased model to calculate the shadowing loss caused by the presence of people around the communication link while taking into account the indoor channel characteristics of 60 GHz radio and the antenna configuration. We have further considered different types of mobility of people with the raybased model of 60 GHz link to obtain a holistic link stability model in realistic scenarios. We have given examples to show the relevance of our model and its applicability using both simulation and numerical evaluations1. ¬© 2006 IEEE.</t>
  </si>
  <si>
    <t>1832-1840</t>
  </si>
  <si>
    <t>60006288;60006288;60006288</t>
  </si>
  <si>
    <t>56204231500;57200274597;6604032298</t>
  </si>
  <si>
    <t>Wang, Jing;Prasad, R. Venkatesha;Niemegeers, Ignas</t>
  </si>
  <si>
    <t>Analyzing 60 GHz radio links for indoor communications</t>
  </si>
  <si>
    <t>10.1109/TCE.2009.5373739</t>
  </si>
  <si>
    <t>2-s2.0-75449109375</t>
  </si>
  <si>
    <t>2009A610063</t>
  </si>
  <si>
    <t>['special format', 'signal quality', 'ofdm systems', 'multipleantenna receiver', 'memory effects', 'h systems', 'h system', 'extensively used', 'compositive effects', 'closed form', 'antenna receiver']</t>
  </si>
  <si>
    <t>Channel estimation errors | Digital television terrestrial broadcasting | Power amplifier distortion</t>
  </si>
  <si>
    <t>Orthogonal frequency division multiplexing (OFDM) is extensively used in modern digital television terrestrial broadcasting (DTTB) systems, such as the OFDM based Digital Video Broadcasting for Handheld (DVB-H) system, to support high performance bandwidth-efficient multimedia services. As a special format of multiple input multiple output (MIMO), multiple-antenna diversity reception can be used to improve the signal quality of the multiple-antenna reception OFDM based DVB-H systems. The same as the single-in single-out (SISO) OFDM systems, the MIMO-OFDM systems are sensitive to the power amplifier distortion at the transmitter and the channel estimation errors at the receiver. The objective of this paper is to research and analyze the compositive effects of power amplifier distortion and channel estimation errors on the performance of the DVB-H system with multiple-antenna receiver under multipath fading channel. Both the nonlinearities and the memory effects are used to model the power amplifier behavior. A closed form of symbol error probability is derived for the DVB-H system with multipleantenna receiver in the presence of power amplifier distortion and channel estimation errors under multipath fading channel. Theoretical results show closely matching with those obtained by simulations for the DVB-H system with multiple-antenna receiver in the presence of power amplifier distortion and channel estimation errors under multipath fading channel.1 ¬© 2006 IEEE.</t>
  </si>
  <si>
    <t>1810-1818</t>
  </si>
  <si>
    <t>60031419-60005244-60029322</t>
  </si>
  <si>
    <t>Zheng, Zi Wei</t>
  </si>
  <si>
    <t>Ningbo;Dalian;Nanjing</t>
  </si>
  <si>
    <t>Ningbo University;Dalian Maritime University;Southeast University</t>
  </si>
  <si>
    <t>60031419;60029322;60005244</t>
  </si>
  <si>
    <t>Effects of power amplifier distortion and channel estimation errors on the performance of DVB-H system with multiple-antenna receiver</t>
  </si>
  <si>
    <t>10.1109/TCE.2009.5373736</t>
  </si>
  <si>
    <t>2-s2.0-75449110939</t>
  </si>
  <si>
    <t>KRF-2007-331-D00355</t>
  </si>
  <si>
    <t>['storage requirements', 'simulations show', 'significant amount', 'reasonable amount', 'power mode', 'one improves', 'mobile systems', 'making use', 'little energy', 'limited dram', 'hdds consume', 'actually saved']</t>
  </si>
  <si>
    <t>Disk power consumption | Flash memory | Portable media player | Video playback</t>
  </si>
  <si>
    <t>Portable media players are increasingly using hard disk drives (HDD) to meet their storage requirements, but HDDs consume a significant amount of energy. Therefore video frames are prefetched into dynamic random access memory (DRAM) to allow the disk to go into low-power mode; but most mobile systems have limited DRAM, so little energy is actually saved in this way. We propose two new energysaving schemes: one improves the utilization of DRAM in storing prefetched frames, and the other extends this approach by making use of auxiliary flash memory. Simulations show that deploying a reasonable amount of auxiliary flash reduces disk energy consumption by up to 86% compared with conventional prefetching schemes1. ¬© 2006 IEEE.</t>
  </si>
  <si>
    <t>1997-2004</t>
  </si>
  <si>
    <t>60028876;60028876;60028876</t>
  </si>
  <si>
    <t>55720037100;35225683500;55458618200</t>
  </si>
  <si>
    <t>Kim, Jaewoo;Yang, Ahron;Song, Minseok</t>
  </si>
  <si>
    <t>Exploiting flash memory for reducing disk power consumption in portable media players</t>
  </si>
  <si>
    <t>10.1109/TCE.2009.5373761</t>
  </si>
  <si>
    <t>2-s2.0-75449118075</t>
  </si>
  <si>
    <t>['reflector formed', 'rectilinear generatrix', 'proposed reflector', 'phase characteristics', 'one layer', 'oblique incidence', 'energy transfer', 'element method', 'ebg structures', 'ebg structure', 'antenna arrays']</t>
  </si>
  <si>
    <t>An exciter of antenna arrays on the basis of EBG structures in the form of a double-layer planar reflector is analyzed. The finite-element method is used to solve the problem of the oblique incidence of a plane wave onto a reflector formed by an EBG structure with a rectilinear generatrix. It is shown that the proposed reflector can simultaneously perform phase correction and energy transfer from one layer to another. The reflector matching conditions and phase characteristics are determined. ¬© 2009 Pleiades Publishing, Ltd.</t>
  </si>
  <si>
    <t>1258-1268</t>
  </si>
  <si>
    <t>6701630340;7801561357</t>
  </si>
  <si>
    <t>Bankov, S. E.;Vesnik, M. V.</t>
  </si>
  <si>
    <t>Quasi-optical exciter of antenna arrays on the basis of an EBG structure</t>
  </si>
  <si>
    <t>10.1134/S1064226909110047</t>
  </si>
  <si>
    <t>2-s2.0-75749131644</t>
  </si>
  <si>
    <t>–ú–ù–¢–¶</t>
  </si>
  <si>
    <t>['spectral analysis', 'scale features', 'real part', 'periodic antenna', 'josephson junction', 'frequency range', 'band log', 'antenna resonances', 'antenna admittance', '700 ghz']</t>
  </si>
  <si>
    <t>Application of Josephson admittance spectroscopy for the spectral analysis of a broad-band log-periodic antenna was demonstrated at the frequency range from 50 to 700 GHz. A real part of the antenna admittance was reconstructed as a function of the frequency, when the antenna was connected to a Josephson junction. Small-scale features were observed on this dependence. They demonstrated a periodicity in the logarithmic frequency scale and were related to the antenna resonances. ¬© 2009 Pleiades Publishing, Ltd.</t>
  </si>
  <si>
    <t>1310-1314</t>
  </si>
  <si>
    <t>60029225;60029225-60007774;60029225;60029225;60029225</t>
  </si>
  <si>
    <t>7006053029;7003946133;7004192065;35291948500;35293606700</t>
  </si>
  <si>
    <t>Volkov, O. Yu;Divin, Yu Ya;Gubankov, V. N.;Gundareva, I. I.;Pavlovskiy, V. V.</t>
  </si>
  <si>
    <t>Russian Federation;Germany</t>
  </si>
  <si>
    <t>Moscow;J√ºlich</t>
  </si>
  <si>
    <t>Kotelnikov Institute of Radioengineering and Electronics (IRE) of Russian Academy of Sciences;Forschungszentrum J√ºlich (FZJ)</t>
  </si>
  <si>
    <t>60029225;60007774</t>
  </si>
  <si>
    <t>Volkov O.</t>
  </si>
  <si>
    <t>Josephson admittance spectroscopy of log-periodic antenna at the submillimeter wavelength range</t>
  </si>
  <si>
    <t>10.1134/S1064226909110114</t>
  </si>
  <si>
    <t>2-s2.0-75749138168</t>
  </si>
  <si>
    <t>['wideband signals', 'vector fluctuations', 'thus change', 'statistical characteristics', 'overcompensation effects', 'output power', 'logarithmic factors', 'input signals', 'fluctuating terms', 'correlation coefficient', 'appearance conditions']</t>
  </si>
  <si>
    <t>A generalization of the technique for the analysis of the effect of the weighting-vector fluctuations on the statistical characteristics of narrowband adaptive antenna arrays to the case of reception of wideband signals is presented. This technique is applied to the analysis of the output signal power of wideband antenna arrays. It is shown that consideration for the wideband properties results in the appearance of logarithmic factors of the correlation coefficient of input signals, which change the contribution of fluctuating terms into the output power and thus change the appearance conditions and the magnitude of the mismatch and overcompensation effects. ¬© 2009 Pleiades Publishing, Ltd.</t>
  </si>
  <si>
    <t>1274-1282</t>
  </si>
  <si>
    <t>Effect of the weighting-vector fluctuations on the output signal power of adaptive antenna arrays receiving wideband signals</t>
  </si>
  <si>
    <t>10.1134/S1064226909110060</t>
  </si>
  <si>
    <t>2-s2.0-75749153308</t>
  </si>
  <si>
    <t>Styrelsen f√∂r Internationellt Utvecklingssamarbete</t>
  </si>
  <si>
    <t>Sida</t>
  </si>
  <si>
    <t>['tube olfactometer', 'triatoma infestans', 'triatoma brasiliensis', 'tests showed', 'substances identified', 'still fragmentary', 'sexual communication', 'secretions produced', 'rhodnius prolixus', 'results showed', 'metasternal glands', 'mate finding', 'many insects', 'males responded', 'main components', 'llc 2009', 'compounds produced', 'chiral columns', 'business media', 'brasiliensis females', 'adult odor']</t>
  </si>
  <si>
    <t>GC-EAD | Heteroptera | Identification | Metasternal gland | Olfactometer | Pheromones | Reduviidae | Triatoma brasiliensis | Volatiles</t>
  </si>
  <si>
    <t>In many insects, mate finding is mediated by volatile sex pheromones, but evidence for this phenomenon in triatomines (Heteroptera: Reduviidae) is still fragmentary. Recently, it was shown that metasternal glands (MGs) are involved in producing signals related to the sexual communication of Triatoma infestans and Rhodnius prolixus. Based on this, we tested whether MG volatiles could be involved in the sexual communication of Triatoma brasiliensis. Odor-mediated orientation responses were studied by using a T-tube olfactometer. These tests showed that males exhibit positive anemotaxis when confronted with adult odor-laden air currents. Moreover, females that had their metasternal glands occluded did not elicit significant orientation by males. Compounds produced by the MGs of T. brasiliensis females were identified by means of SPME, GC-FID, and GC-MS, with achiral and chiral columns. All substances identified were ketones and alcohols, and similar compound profiles were found in the secretions produced by both sexes. The most abundant compounds identified were 3-pentanone, followed by (4R)-methyl-1-heptanol, 3-pentanol, and (2S)-methyl-1-butanol. In addition, GC-EAD recordings showed that the antennae of males responded to several of the main components of female MG secretions. Our results showed that compounds produced by the MGs of T. brasiliensis females are involved in the sexual communication of this species. ¬© Springer Science + Business Media, LLC 2009.</t>
  </si>
  <si>
    <t>1212-1221</t>
  </si>
  <si>
    <t>60026004;60024380;60024380-60100533;60026004</t>
  </si>
  <si>
    <t>6506613059;16063500500;6603774096;35564866000</t>
  </si>
  <si>
    <t>Vitta, Ana C.R.;Bohman, Bj√∂rn;Unelius, C. Rikard;Lorenzo, Marcelo G.</t>
  </si>
  <si>
    <t>New Zealand;Brazil;Sweden</t>
  </si>
  <si>
    <t>Auckland;Rio de Janeiro;Kalmar</t>
  </si>
  <si>
    <t>Plant &amp; Food Research, New Zealand;Fundacao Oswaldo Cruz;H√∂gskolan i Kalmar</t>
  </si>
  <si>
    <t>60100533;60026004;60024380</t>
  </si>
  <si>
    <t>Vitta A.</t>
  </si>
  <si>
    <t>Behavioral and electrophysiological responses of triatoma brasiliensis males to volatiles produced in the metasternal glands of females</t>
  </si>
  <si>
    <t>10.1007/s10886-009-9709-2</t>
  </si>
  <si>
    <t>2-s2.0-76149102216</t>
  </si>
  <si>
    <t>['transcription levels', 'tissue distribution', 'time pcr', 'sequence identity', 'reverse transcription', 'pxylgobp1and pxylgobp2', 'plutellidae ),', 'plutella xylostella', 'olfactory receptors', 'odorant signals', 'mature pxylgobps', 'mating status', 'llc 2009', 'lepidopteran gobps', 'length sequences', 'l .)', 'known gobps', 'genes depended', 'expression patterns', 'different classes', 'diamondback moth', 'business media', 'antennal specificity', '80 %)']</t>
  </si>
  <si>
    <t>Diamondback moth | General odorant binding proteins | Molecular cloning | Plutella xylostella | Real-time polymerase chain reaction (PCR) | Reverse transcription (RT) PCR</t>
  </si>
  <si>
    <t>In the Lepidoptera, odorant signals are thought to be mediated by general odorant binding proteins (GOBPs) in the sensillar lymph surrounding the olfactory receptors. We describe the identification and characterization of two new cDNAs encoding GOBPs from the antennae of the diamondback moth, Plutella xylostella (L.) (Lepidoptera: Plutellidae), a species for which no GOBPs have been identified to date. We focused our investigation on this olfactory protein family by using reverse transcription-polymerase chain reaction strategies. The deduced amino acid sequences of PxylGOBP1 and PxylGOBP2 revealed open reading frames of 168 and 163 amino acids, respectively, with six cysteine residues in conserved positions relative to other known GOBPs. The alignment of the mature PxylGOBPs with other Lepidoptera GOBPs showed high sequence identity (70-80%) with other full-length sequences from GenBank. Sequence identity between PxylGOBP1and PxylGOBP2 was only 50%, suggesting that the two proteins belong to different classes of lepidopteran GOBPs. The expression patterns of the two PxylGOBP genes, with respect to tissue distribution and sex, were further investigated by reverse transcription-polymerase chain reaction (RT-PCR) and real-time PCR. Although the two GOBP genes were expressed only in the antennae of both sexes, reflecting the antennal specificity of GOBPs, the transcription levels of these genes depended on the sex, the age, the mating status, and the genes. ¬© Springer Science + Business Media, LLC 2009.</t>
  </si>
  <si>
    <t>1188-1196</t>
  </si>
  <si>
    <t>60032955;60032955;60104678;60032955</t>
  </si>
  <si>
    <t>57192634753;24802475300;57211436791;55739026500</t>
  </si>
  <si>
    <t>Zhang, Zhi Chun;Wang, Man Qun;Lu, Yao Bin;Zhang, Guoan</t>
  </si>
  <si>
    <t>Hangzhou;Wuhan</t>
  </si>
  <si>
    <t>Zhejiang Academy of Agricultural Sciences;Huazhong Agricultural University</t>
  </si>
  <si>
    <t>60104678;60032955</t>
  </si>
  <si>
    <t>Molecular characterization and expression pattern of two general odorant binding proteins from the diamondback moth, plutella xylostella</t>
  </si>
  <si>
    <t>10.1007/s10886-009-9697-2</t>
  </si>
  <si>
    <t>2-s2.0-76149119745</t>
  </si>
  <si>
    <t>['wave excitation', 'unavoidable excitation', 'treat correctly', 'size torsatron', 'radially non', 'provide operation', 'proper choice', 'propagation accounts', 'plasma peripher', 'periphery heating', 'numerical model', 'major part', 'major drawback', 'low k', 'identical ends', 'hot plasma', 'high k', 'heating regime', 'heating owing', 'examined numerically', 'calculations show', 'acceptable level']</t>
  </si>
  <si>
    <t>Uragan-2M is a medium-size torsatron with reduced helical ripples. This machine has the major plasma radius R = 1.7 m, the average minor plasma radius rp ‚â§ 0.24 m and the toroidal magnetic field B0 ‚â§ 2. 4 T. The Alfv√©n resonance heating in a high k{norm of matrix} regime is advantageous for small size machines since it can be realized at smaller plasma densities than the minority and second harmonic heating. The Alfv√©n resonance heating is examined numerically in the approximation of radially non-uniform plasma cylinder with identical ends. The numerical model for wave excitation and propagation accounts for the longitudinal electron thermal motion and the finite ion gyroradius which allow the model to treat correctly the propagation and damping of the kinetic Alfv√©n wave in hot plasma. A compact antenna consisting of four loop elements is chosen to provide operation in a high k{norm of matrix} regime. The major drawback of such an approach is the presence of plasma peripher y heating owing to unavoidable excitation of low k{norm of matrix} Alfv√©n resonances. Calculations show that, with the proper choice of heating regime, the periphery heating has an acceptable level and the major part of the power is deposited inside plasma column. ¬© Pleiades Publishing, Ltd., 2009.</t>
  </si>
  <si>
    <t>828-833</t>
  </si>
  <si>
    <t>60068524;60068524;60068524;60068524</t>
  </si>
  <si>
    <t>8447514100;57221992964;56278874600;23037143700</t>
  </si>
  <si>
    <t>Moiseenko, V. E.;Volkov, Ye D.;Tereshin, V. I.;Stadnik, Yu S.</t>
  </si>
  <si>
    <t>Institute of Plasma Physics, Kharkov</t>
  </si>
  <si>
    <t>Moiseenko V.E.</t>
  </si>
  <si>
    <t>Alfv√©n resonance heating in Uragan-2M torsatron</t>
  </si>
  <si>
    <t>10.1134/S1063780X09100043</t>
  </si>
  <si>
    <t>2-s2.0-76349086174</t>
  </si>
  <si>
    <t>['œºm channel', 'values distributed', 'uncertainty range', 'ttl ),', 'solar channels', 'simulated radiances', 'satellite measurements', 'present method', 'possible use', 'modis quality', 'modis 0', 'january 2006', 'infrared measurements', 'identified dccs', 'effective radius', 'daily basis', 'criterion specified', 'cot values', 'cot larger', 'corresponding terra', 'channel measurements', 'calibrated within', 'authors examined', 'assurance information', '6 months', '4249 pixels', '2006 demonstrates', '20 œºm']</t>
  </si>
  <si>
    <t>The authors examined the possible use of deep convective clouds (DCCs), defined as clouds that overshoot the tropical tropopause layer (TTL), for the calibration of satellite measurements at solar channels. DCCs are identified in terms of the Moderate Resolution Imaging Spectroradiometer (MODIS) 10.8-Œºm brightness temperature (TB11) on the basis of a criterion specified by TB11 ‚â§ 190 K. To determine the characteristics of these clouds, the MODIS-based cloud optical thickness (COT) and effective radius (re) for a number of identified DCCs are analyzed. It is found that COT values for most of the 4249 DCC pixels observed in January 2006 are close to 100. Based on the MODIS quality-assurance information, 90% and 70.2% of the 4249 pixels have COT larger than 100 and 150, respectively. On the other hand, the re values distributed between 15 and 25 Œºm show a sharp peak centered approximately at 20 Œºm. Radiances are simulated at the MODIS 0.646-Œºm channel by using a radiative transfer model under homogeneous overcast ice cloudy conditions for COT = 200 and re = 20 Œºm. These COT and re values are assumed to be typical for DCCs. A comparison between the simulated radiances and the corresponding Terra/Aqua MODIS measurements for 6 months in 2006 demonstrates that, on a daily basis, visible-channel measurements can be calibrated within an uncertainty range of ¬±5%. Because DCCs are abundant over the tropics and can be identified from infrared measurements, the present method can be applied to the calibration of a visible-channel sensor aboard a geostationary or low-orbiting satellite platform. ¬© 2009 American Meteorological Society.</t>
  </si>
  <si>
    <t>2271-2283</t>
  </si>
  <si>
    <t>Journal of Applied Meteorology and Climatology</t>
  </si>
  <si>
    <t>60013682;60013682;60020547</t>
  </si>
  <si>
    <t>7005650812;25633865300;7403931916</t>
  </si>
  <si>
    <t>Sohn, B. J.;Ham, Seung Hee;Yang, Ping</t>
  </si>
  <si>
    <t>College Station;Seoul</t>
  </si>
  <si>
    <t>Texas A&amp;M University;Seoul National University</t>
  </si>
  <si>
    <t>60020547;60013682</t>
  </si>
  <si>
    <t>Sohn B.</t>
  </si>
  <si>
    <t>Possibility of the visible-channel calibration using deep convective clouds overshooting the TTL</t>
  </si>
  <si>
    <t>10.1175/2009JAMC2197.1</t>
  </si>
  <si>
    <t>2-s2.0-77649132406</t>
  </si>
  <si>
    <t>['unique tool', 'twostriped walkingstick', 'second time', 'resources allocated', 'pseudophasmatidae ),', 'potential trade', 'physiological level', 'offs may', 'nonregenerating males', 'nonregenerated legs', 'large group', 'hopefully elucidate', 'genital plates', 'future work', 'defensive glands', 'body size', 'appendage regeneration', 'apparent trade', 'anisomorpha buprestoides', 'acquisitionallocation trade']</t>
  </si>
  <si>
    <t>Life history | Phasmids | Regeneration | Stick insects | Trade-offs</t>
  </si>
  <si>
    <t>Appendage regeneration is a unique tool to study resource allocation trade-offs; the resources allocated to grow an appendage a second time can come at the expense of other structures. We studied the effects of both front and hind leg regeneration on a suite of traits in Anisomorpha buprestoides (Stoll) (Phasmatodea: Pseudophasmatidae), the twostriped walkingstick. This species is ideal for resource allocation questions because it has a relatively long life history as well as a large group of traits to measure for any potential trade-offs (including large defensive glands in the thorax that are used to deter predators). For females, there were no apparent trade-offs with respect to antennae, eyes, defensive glands, nonregenerated legs, cerci, genital plates, and/or body size. In males, there were no also no apparent trade-offs with respect to antennae, eyes, defensive glands, nonregenerated legs, cerci, or testes, but males that regenerated a leg were larger (but not heavier) than nonregenerating males. Future work at the physiological level will hopefully elucidate the nature of acquisitionallocation trade-offs in phasmids, and how such trade-offs may have shaped their evolution. ¬© 2009 Entomological Society of America.</t>
  </si>
  <si>
    <t>1099-1104</t>
  </si>
  <si>
    <t>60032973;60032973</t>
  </si>
  <si>
    <t>14219325900;36022958600</t>
  </si>
  <si>
    <t>Maginnis, Tara L.;Redmond, Christopher R.</t>
  </si>
  <si>
    <t>St. Edward's University</t>
  </si>
  <si>
    <t>Maginnis T.</t>
  </si>
  <si>
    <t>Leg regeneration trade-offs in the twostriped walkingstick (Phasmatodea: Pseudophasmatidae)</t>
  </si>
  <si>
    <t>10.1603/008.102.0618</t>
  </si>
  <si>
    <t>2-s2.0-77649245109</t>
  </si>
  <si>
    <t>['proposed antenna', 'per cent', 'patch antenna', 'micro strip', 'major disadvantage', 'intensive research', 'input vswr', 'impedance bandwidth', 'enhancement techniques', 'develop bandwidth', '52 %.']</t>
  </si>
  <si>
    <t>Bandwidth enhancement | Circular polarization | Micro strip antenna | Size reduction | Square ring | Square slot</t>
  </si>
  <si>
    <t>A major disadvantage of the micro strip-patch antenna is its inherently narrow impedance bandwidth of only a couple of per cent. Intensive research is going on to develop bandwidth-enhancement techniques by keeping its size as small as possible. In this paper, square ring MSA with two nearly square slots is designed, simulated, fabricated and tested. It is a singly-fed, wideband and high gain micro strip Antenna. The proposed antenna is left-hand circularly polarized and operates in 5-6 GHz frequency band. The impedance bandwidth with an input VSWR of two is obtained as 16.23% while the 6dB axial ratio bandwidth is measured over 4.52%.</t>
  </si>
  <si>
    <t>294-298</t>
  </si>
  <si>
    <t>0974780X</t>
  </si>
  <si>
    <t>Nandgaonkar, Anil;Deosarkar, Shankar</t>
  </si>
  <si>
    <t>Successful design of singly-fed wideband and high gain micro strip antenna</t>
  </si>
  <si>
    <t>10.4103/0377-2063.59169</t>
  </si>
  <si>
    <t>2-s2.0-77949278175</t>
  </si>
  <si>
    <t>['¬© senckenberg', 'worldwide distribution', 'vast majority', 'two species', 'springer 2009', 'species found', 'species composition', 'segmented exopods', 'segmented endopods', 'sea stations', 'sea areas', 'reduced size', 'past decade', 'particular seamount', 'p3 endopods', 'north atlantic', 'new species', 'maxillar endopod', 'known paramesochridae', 'gms ),', 'future research', 'following aspects', 'focused interest', 'faunistic comparison', 'detailed investigations', 'congeners mainly', 'antoniae sp', 'already known', '1 seta']</t>
  </si>
  <si>
    <t>Biodiversity | Deep sea | Distribution patterns | Meiofauna | Scottopsyllus (Intermedius) antoniae | Seamounts | Taxonomy</t>
  </si>
  <si>
    <t>Because of their potentially important role for the distribution of marine benthic organisms, seamounts have been the subject of focused interest on the part of marine biologists particularly during the past decade. One of the largest seamounts sampled so far is the Great Meteor Seamount (GMS), which is located in the North Atlantic. Although some of the most detailed investigations have been carried out on this particular seamount, it is still a little-known environment regarding benthic copepod diversity and ecology. Therefore, material from 14 stations collected in 1998 was investigated to address the following aspects: (1) species composition and diversity of the harpacticoid family Paramesochridae at the GMS; (2) faunistic comparison with other localities and Intermedopsyllus; and (3) revision of the worldwide distribution of known Paramesochridae. Of the 28 paramesochrid species determined from the GMS, 26 are new to science. The vast majority were found on the plateau; only two species were detected in the deep-sea stations. Other species found at the GMS are already known from East Atlantic deep-sea areas. In the frame of providing new taxonomical information for future research, Scottopsyllus (Intermedopsyllus) antoniae sp. nov. from the plateau of the GMS is described here. The new species can without any doubt be allocated to Scottopsyllus because of the 1-segmented endopods but 3-segmented exopods in P2-P3, the "paramecium"-like shape of P2-P3 endopods, and the 1-segmented exopods in the antenna and the mandible. The new species differs from its congeners mainly by retention of setae on the antennule, the reduced size of furcal seta VI, the fact that the proximal maxillar endite bears only 1 seta, and the loss of the maxillar endopod. ¬© Senckenberg, Gesellschaft f√ºr Naturforschung and Springer 2009.</t>
  </si>
  <si>
    <t>265-289</t>
  </si>
  <si>
    <t>60116086;60116086</t>
  </si>
  <si>
    <t>26644376700;7202341270</t>
  </si>
  <si>
    <t>Plum, Christoph;George, Kai Horst</t>
  </si>
  <si>
    <t>Senckenberg Gesellschaft f√ºr Naturforschung</t>
  </si>
  <si>
    <t>Plum C.</t>
  </si>
  <si>
    <t>The paramesochrid fauna of the Great Meteor Seamount (Northeast Atlantic) including the description of a new species of Scottopsyllus (Intermedopsyllus) Kunz (Copepoda: Harpacticoida: Paramesochridae)</t>
  </si>
  <si>
    <t>10.1007/s12526-009-0022-7</t>
  </si>
  <si>
    <t>2-s2.0-77949658474</t>
  </si>
  <si>
    <t>CSIRO</t>
  </si>
  <si>
    <t>['zero forcing', 'rate results', 'noise ratio', 'multiple antennas', 'mmse receivers', 'maximum sumrate', 'maximum sum', 'linear receivers', 'large number', 'high signal', 'different rates', 'channel information']</t>
  </si>
  <si>
    <t>Linear receivers | Multiuser systems | Opportunistic scheduling | Round robin scheduling</t>
  </si>
  <si>
    <t>We analyze scheduling algorithms for multiuser communication systems with users having multiple antennas and linear receivers. When there is no feedback of channel information, we consider a common round robin scheduling algorithm, and derive new exact and high signal-to-noise ratio (SNR) maximum sum-rate results for the maximum ratio combining (MRC) and minimum mean squared error (MMSE) receivers. We also present new analysis of MRC, zero forcing (ZF) and MMSE receivers in the low SNR regime. When there are limited feedback capabilities in the system, we consider a common practical scheduling scheme based on signal-tointerference-and-noise ratio (SINR) feedback at the transmitter. We derive new accurate approximations for the maximum sumrate, for the cases of MRC, ZF and MMSE receivers. We also derive maximum sum-rate scaling laws, which reveal that the maximum sum-rate of all three linear receivers converge to the same value for a large number of users, but at different rates. ¬© 2009 IEEE.</t>
  </si>
  <si>
    <t>3500-3510</t>
  </si>
  <si>
    <t>60090755-60001481;60008592;60001481</t>
  </si>
  <si>
    <t>23477493400;8915674500;7004110518</t>
  </si>
  <si>
    <t>Louie, Raymond H.Y.;McKay, Matthew R.;Collings, Iain B.</t>
  </si>
  <si>
    <t>Australia;Hong Kong;Australia</t>
  </si>
  <si>
    <t>Sydney;Hong Kong;Sydney</t>
  </si>
  <si>
    <t>Faculty of Engineering;Hong Kong University of Science and Technology;CSIRO Ict Centre</t>
  </si>
  <si>
    <t>60090755;60008592;60001481</t>
  </si>
  <si>
    <t>Maximum sum-rate of mimo multiuser scheduling with linear receivers</t>
  </si>
  <si>
    <t>10.1109/TCOMM.2009.11.080210</t>
  </si>
  <si>
    <t>2-s2.0-77949704990</t>
  </si>
  <si>
    <t>['various versions', 'significant gains', 'selected mapping', 'popular scheme', 'orthogonal frequency', 'division multiplexing', 'directed slm', 'conventional slm', 'antenna point', 'analytic expressions']</t>
  </si>
  <si>
    <t>Multi-antenna system | OFDM | Peak-to-average power ratio | Selected mapping</t>
  </si>
  <si>
    <t>Selected mapping (SLM) is a popular scheme for peak power reduction in orthogonal frequency-division multiplexing (OFDM) systems. In this letter, the performance of various versions of SLM, among them ordinary and directed SLM, in single-and multi-antenna point-to-point OFDM systems is assessed. Analytic expressions for the distribution of the PAR are derived. Numerical results cover that significant gains over conventional SLM can be achieved by directed SLM. ¬© 2009 IEEE.</t>
  </si>
  <si>
    <t>3205-3208</t>
  </si>
  <si>
    <t>Performance of peak-to-average power ratio reduction in single-and multi-antenna OFDM via directed selected mapping</t>
  </si>
  <si>
    <t>10.1109/TCOMM.2009.11.070354</t>
  </si>
  <si>
    <t>2-s2.0-77953043133</t>
  </si>
  <si>
    <t>STPG 350464-07</t>
  </si>
  <si>
    <t>['wide range', 'well developed', 'upper bound', 'turbulence conditions', 'space optics', 'rf communications', 'recent years', 'prior work', 'power series', 'performance evaluation', 'numerical integration', 'numerical evaluation', 'noise ratio', 'mostly resorted', 'mimo gamma', 'mimo fso', 'measurement data', 'intensity modulation', 'input single', 'input multiple', 'gamma fading', 'fso systems', 'fso links', 'form expressions', 'finite number', 'excellent agreement', 'diversity gain', 'direct detection', 'dd fso', 'combining gain', 'analysis techniques']</t>
  </si>
  <si>
    <t>Combining gain | Diversity gain | Free-space optics | Gamma-Gamma fading | Generalized infinite power series | Pairwise error probability</t>
  </si>
  <si>
    <t>Atmospheric turbulence induced fading is one of the main impairments affecting free-space optics (FSO) communications. In recent years, Gamma-Gamma fading has become the dominant fading model for FSO links because of its excellent agreement with measurement data for a wide range of turbulence conditions. However, in contrast to RF communications, the analysis techniques for FSO are not well developed and prior work has mostly resorted to simulations and numerical integration for performance evaluation in Gamma-Gamma fading. In this paper, we express the pairwise error probabilities of single-input single-output (SISO) and multiple-input multiple-output (MIMO) FSO systems with intensity modulation and direct detection (IM/DD) as generalized infinite power series with respect to the signal-to-noise ratio. For numerical evaluation these power series are truncated to a finite number of terms and an upper bound for the associated approximation error is provided. The resulting finite power series enables fast and accurate numerical evaluation of the bit error rate of IM/DD FSO with on-off keying and pulse position modulation in SISO and MIMO Gamma-Gamma fading channels. Furthermore, we extend the well-known RF concepts of diversity and combining gain to FSO and Gamma-Gamma fading. In particular, we provide simple closed-form expressions for the diversity gain and the combining gain of MIMO FSO with repetition coding across lasers at the transmitter and equal gain combining or maximal ratio combining at the receiver. ¬© 2009 IEEE.</t>
  </si>
  <si>
    <t>3415-3424</t>
  </si>
  <si>
    <t>60010365;60010365;60032730</t>
  </si>
  <si>
    <t>23007317100;7004473639;7005035348</t>
  </si>
  <si>
    <t>Bayaki, Ehsan;Schober, Robert;Mallik, Ranjan K.</t>
  </si>
  <si>
    <t>India;Canada</t>
  </si>
  <si>
    <t>New Delhi;Vancouver</t>
  </si>
  <si>
    <t>Indian Institute of Technology Delhi;The University of British Columbia</t>
  </si>
  <si>
    <t>60032730;60010365</t>
  </si>
  <si>
    <t>Bayaki E.</t>
  </si>
  <si>
    <t>Performance analysis of MIMO free-space optical systems in Gamma-Gamma fading</t>
  </si>
  <si>
    <t>10.1109/TCOMM.2009.11.080168</t>
  </si>
  <si>
    <t>2-s2.0-77954545793</t>
  </si>
  <si>
    <t>STPGP 350451</t>
  </si>
  <si>
    <t>['wideband interference', 'weibull fading', 'viterbi decoding', 'standard rate', 'receive antennas', 'proposed analysis', 'performance analysis', 'noise ratios', 'noise moments', 'narrowband interference', 'including rayleigh', 'higher rates', 'high signal', 'general types', 'free distance', 'form approximation', 'finite moments', 'diversity gain', 'channel interference', 'bicm systems', 'asymptotic ber', 'also optimum', 'accurate closed', '6 -.', '4 ),']</t>
  </si>
  <si>
    <t>Asymptotic analysis | Bit-interleaved coded modulation (BICM) | Coding gain | Diversity gain | Fading channels | Non-Gaussian noise and interference | Orthogonal frequency division multiplexing (OFDM) and single-carrier (SC) systems</t>
  </si>
  <si>
    <t>In this paper, we present a general mathematical framework for performance analysis of single-carrier (SC) and orthogonal frequency division multiplexing (OFDM) systems employing popular bit-interleaved coded modulation (BICM) and multiple receive antennas. The proposed analysis is applicable to BICM systems impaired by general types of fading (including Rayleigh, Ricean, Nakagami-m, Nakagami-q, and Weibull fading) and general types of noise and interference with finite moments such as additive white Gaussian noise (AWGN), additive correlated Gaussian noise, Gaussian mixture noise, co-channel interference, narrowband interference, and ultra-wideband interference. We present an approximate upper bound for the bit error rate (BER) and an accurate closed-form approximation for the asymptotic BER at high signal-to-noise ratios for Viterbi decoding with the standard Euclidean distance branch metric. For the standard rate-1/2 convolutional code the proposed approximate upper bound and the asymptotic approximation become tight at BERs of 10-6-and 10 -12-, respectively. However, if the code is punctured to higher rates (e.g. 2/3 or 3/4), the asymptotic approximation also becomes tight at a BER of 10-6-. Exploiting the asymptotic BER approximation we show that the diversity gain of BICM systems only depends on the free distance of the code, the type of fading, and the number of receive antennas but not on the type of noise. In contrast their coding gain strongly depends on the noise moments. Our asymptotic analysis shows that as long as the standard Euclidean distance branch metric is used for Viterbi decoding, BICM systems optimized for AWGN are also optimum for any other type of noise and interference with finite moments. ¬© 2009 IEEE.</t>
  </si>
  <si>
    <t>3316-3327</t>
  </si>
  <si>
    <t>23005563800;7004473639</t>
  </si>
  <si>
    <t>Nasri, Amir;Schober, Robert</t>
  </si>
  <si>
    <t>Nasri A.</t>
  </si>
  <si>
    <t>Performance of BICM-SC and BICM-OFDM systems with diversity reception in non-gaussian noise and interference</t>
  </si>
  <si>
    <t>10.1109/TCOMM.2009.11.080180</t>
  </si>
  <si>
    <t>2-s2.0-77954821223</t>
  </si>
  <si>
    <t>['star clusters', 'size distributions', 'new results', 'nearby star', 'mass distributions', 'magellanic clouds', 'life cycle', 'environment found', 'emerging picture', 'disruption processes', 'disentangle formation', 'different environments', 'clusters younger', 'cluster systems', 'cluster distributions']</t>
  </si>
  <si>
    <t>Galaxies: star clusters</t>
  </si>
  <si>
    <t>The age, mass, and size distributions of star clusters in nearby star-forming galaxies provide important clues to the formation and evolution of cluster systems. In particular, the similarities and differences between these cluster distributions in very different environments can help to disentangle formation and disruption processes.We present the age and mass distributions for clusters younger than ‚âà 1Gyr in the Magellanic Clouds, which are typical, star-forming irregular galaxies, and compare the results with the more "extreme" environment found in the merging Antennae galaxies. In addition, we describe some new results on the interpretation of ancient globular cluster systems, and present an emerging picture for the life cycle of star clusters. ¬© Springer Science+Business Media B.V. 2009.</t>
  </si>
  <si>
    <t>315-319</t>
  </si>
  <si>
    <t>1572946X</t>
  </si>
  <si>
    <t>0004640X</t>
  </si>
  <si>
    <t>Astrophysics and Space Science</t>
  </si>
  <si>
    <t>Chandar, Rupali</t>
  </si>
  <si>
    <t>Toledo</t>
  </si>
  <si>
    <t>The University of Toledo</t>
  </si>
  <si>
    <t>Chandar R.</t>
  </si>
  <si>
    <t>The formation and evolution of star cluster systems in different environments</t>
  </si>
  <si>
    <t>10.1007/s10509-009-0105-8</t>
  </si>
  <si>
    <t>2-s2.0-78149255523</t>
  </si>
  <si>
    <t>Ministry of Communication and Information Technology</t>
  </si>
  <si>
    <t>MCIT</t>
  </si>
  <si>
    <t>['unbounded degrees', 'transmit antenna', 'pam ),', 'optimal water', 'mimo systems', 'mimo system', 'mimo point', 'increasing diversity', 'improving capacity', 'improve capacity', 'finite number', 'capacity improvement', 'asynchronism helps', 'adjacent carriers']</t>
  </si>
  <si>
    <t>Asynchronism | Degrees of freedom | ISI | MIMO | PAM | Spectrum</t>
  </si>
  <si>
    <t>Consider a multiple input multiple output (MIMO) system with pulse amplitude modulation (PAM), where each transmit antenna is allowed to choose a different transmission delay. (We refer to this system as a MIMO system with asynchronous PAM.) Such MIMO systems have been studied before for increasing diversity and avoiding unintentional beamforming. We quantify the capacity/outage capacity improvement due to asynchronism and the corresponding spectral leakage (if any) for MIMO point-to-point and MIMO broadcast channels. We show that under commonly used transmitter spectral mask constraints, the channel has unbounded degrees of freedom. Synchronous PAM exploits only a finite number of these degrees of freedom, and asynchronism helps to improve capacity. For most cases of interest, two distinct shifts attain most of the capacity improvement. These gains are robust to interference from adjacent carriers. Analysis of the spectrum of the asynchronous PAM suggests that optimal water-filling based schemes are useful for improving capacity only in directional links due to possible spectral leakage, while uniform power allocation leads to capacity improvement without any extra spectral leakage. ¬© 2009 IEEE.</t>
  </si>
  <si>
    <t>3366-3375</t>
  </si>
  <si>
    <t>60031855;60031855</t>
  </si>
  <si>
    <t>24472573900;6602233312</t>
  </si>
  <si>
    <t>Barman, Kishor;Dabeer, Onkar</t>
  </si>
  <si>
    <t>Tata Institute of Fundamental Research, Mumbai</t>
  </si>
  <si>
    <t>Barman K.</t>
  </si>
  <si>
    <t>Capacity of MIMO systems with asynchronous PAM</t>
  </si>
  <si>
    <t>10.1109/TCOMM.2009.11.080302</t>
  </si>
  <si>
    <t>2-s2.0-78649374855</t>
  </si>
  <si>
    <t>IITA-2009-C1090-0902-0037</t>
  </si>
  <si>
    <t>['qrd )-', 'practical multiple', 'iteratively demodulated', 'id ).', 'coded bicm', 'channel decoder', 'appropriately processing', 'antenna detectors']</t>
  </si>
  <si>
    <t>Bitinterleaved coded modulation (BICM) | Fading channels | Iterative detection | Log-likelihood ratio (LLR) matching | Spatially-multiplexed multiple-input multiple-output (MIMO) | Turbo codes</t>
  </si>
  <si>
    <t>In this paper, a distribution matching technique is proposed to process the extrinsic information produced by practical multiple-antenna detectors with iteratively demodulated, bit-interleaved coded modulation (BICM-ID). It is shown that significant gains may be achieved by appropriately processing the extrinsic information generated by practical multiple-antenna detectors before feeding it to the channel decoder. The validity of the proposed matching technique is shown via simulation results applied to Turbo-coded BICM-ID systems using (QRD)-M and list sphere detectors. ¬© 2009 IEEE.</t>
  </si>
  <si>
    <t>3239-3243</t>
  </si>
  <si>
    <t>60032330-105813879;60032330;60032330;60032330</t>
  </si>
  <si>
    <t>36639776000;57192886702;23995804000;7003821968</t>
  </si>
  <si>
    <t>Jia, Qinghua;Kim, Yongsang;Seol, Changkyu;Cheun, Kyungwhoon</t>
  </si>
  <si>
    <t>Pohang;Seongnam</t>
  </si>
  <si>
    <t>Pohang University of Science and Technology;FLYVO R and D Center of POSDATA</t>
  </si>
  <si>
    <t>60032330;105813879</t>
  </si>
  <si>
    <t>Jia Q.</t>
  </si>
  <si>
    <t>Improving the performance of SM-MIMO/BICM-ID systems with LLR distribution matching</t>
  </si>
  <si>
    <t>10.1109/TCOMM.2009.11.080029</t>
  </si>
  <si>
    <t>2-s2.0-78649381704</t>
  </si>
  <si>
    <t>['symbol error', 'qr decomposition', 'multiuser interference', 'harashima precoding', 'estimation error', 'equivalent channel', 'decentralized receivers', 'channel matrix', 'analytical results']</t>
  </si>
  <si>
    <t>The effects of channel estimation errors on the performance of a system employing Tomlinson-Harashima precoding and the QR decomposition, operating over multiple antenna frequency-flat fading channels with decentralized receivers, is evaluated. The QR decomposition of the channel matrix is employed to arrive at an equivalent channel where successive interference cancellation at the transmitter can be used to remove the effect of the multiuser interference. However, in the case of imperfect channel estimation, it is not possible to remove the effect of the multiuser interference due to a mismatch between the precoder and the channel. Consequently, it is necessary to include the estimation error in deriving the probability of symbol error. We also provide simulations to corroborate the analytical results. ¬© 2009 IEEE.</t>
  </si>
  <si>
    <t>3307-3315</t>
  </si>
  <si>
    <t>60121655;60121655;60121655;60121655</t>
  </si>
  <si>
    <t>6508266541;7006014317;7102877674;7005879349</t>
  </si>
  <si>
    <t>Amihood, Patrick;Masry, Elias;Milstein, Laurence B.;Proakis, John G.</t>
  </si>
  <si>
    <t>Amihood P.</t>
  </si>
  <si>
    <t>The effects of channel estimation errors on a nonlinear precoder for multiple antenna downlink channels</t>
  </si>
  <si>
    <t>10.1109/TCOMM.2009.11.070467</t>
  </si>
  <si>
    <t>2-s2.0-78649385037</t>
  </si>
  <si>
    <t>['transmit antennas', 'space optical', 'novel idea', 'hopping ultra', 'general technique', 'direct detection', 'delay rate', 'cost time', 'constructing minimal', 'block codes', 'arbitrary number', '1 space']</t>
  </si>
  <si>
    <t>PPM | Space-Time (ST) block codes | Ultrawideband (UWB) | Unipolar transmission</t>
  </si>
  <si>
    <t>We present a general technique for constructing minimal-delay rate-1 Space-Time (ST) block codes for Pulse Position Modulations (PPM) with an arbitrary number of transmit antennas. We show that the novel idea of time-domain constellation extension as well as introducing joint position and symbol permutations achieves a full transmit diversity order while maintaining unipolar transmissions. This renders the proposed scheme suitable for low-cost Time-Hopping Ultra-Wideband (TH-UWB) systems as well as Free-Space Optical (FSO) communications with direct detection. ¬© 2009 IEEE.</t>
  </si>
  <si>
    <t>3235-3238</t>
  </si>
  <si>
    <t>13003908400;36639369600</t>
  </si>
  <si>
    <t>Abou-Rjeily, Chadi;Baba, Zeina</t>
  </si>
  <si>
    <t>Achieving full transmit diversity for PPM constellations with any number of antennas via double position and symbol permutations</t>
  </si>
  <si>
    <t>10.1109/TCOMM.2009.11.080060</t>
  </si>
  <si>
    <t>2-s2.0-78649388805</t>
  </si>
  <si>
    <t>['structure used', 'structural optimization', 'specific application', 'simplified model', 'powerful tool', 'physical structure', 'paper discusses', 'numerical model', 'mode shapes', 'modal frequencies', 'following paper', 'dynamic characteristics', 'difficult task', 'design process', 'data obtained', 'data matching', 'antenna structure']</t>
  </si>
  <si>
    <t>Finite element model (FEM) | Karoo array tele-scope (KAT-7) | Modal frequencies | Mode shapes | Optimization | Shape optimization | Size optimization | Vibration tests</t>
  </si>
  <si>
    <t>Numerical design optimization is a powerful tool that can be used by engineers during any stage of the design process. There are many different applications for structural optimization. A specific application that will be discussed in the following paper is experimental data matching. Data obtained through tests on a physical structure will be matched with data from a numerical model of that same structure. The data of interest will be the dynamic characteristics of an antenna structure focusing on the mode shapes and modal frequencies. The structure used was a scaled and simplified model of the Karoo Array Telescope-7 (KAT-7) antenna structure. This kind of data matching is a complex and difficult task. This paper discusses how optimization can assist an engineer during the process of correlating a finite element model with vibration test data.</t>
  </si>
  <si>
    <t>62-66</t>
  </si>
  <si>
    <t>60001565;60001565</t>
  </si>
  <si>
    <t>36806801400;7004040922</t>
  </si>
  <si>
    <t>Potgieter, B. R.;Venter, G.</t>
  </si>
  <si>
    <t>Stellenbosch</t>
  </si>
  <si>
    <t>Stellenbosch University</t>
  </si>
  <si>
    <t>Potgieter B.</t>
  </si>
  <si>
    <t>Experimental modal analysis and model validation of antenna structures</t>
  </si>
  <si>
    <t>2-s2.0-78651548771</t>
  </si>
  <si>
    <t>['wavelength tuning', 'tunable true', 'time delays', 'time delay', 'proposed structured', 'null generations', 'business media', 'antenna element', '5 ns', '1560 nm']</t>
  </si>
  <si>
    <t>Beam steering | Integrated optoelectronics | Liquid crystal devices | Null steering | Phased array antennas | Spatial light modulator | True-time delay</t>
  </si>
  <si>
    <t>An Opto-VLSI-based (VLSI: very-large-scale-integration) tunable true-time delay (TTD) generation unit used for adaptive null steering in phased array antennas is presented. The system is based on continuous tunable optical TTD technique. Arbitrary multiple true-time delays to generate multiple broadband nulls can simultaneously be synthesised for each antenna element. The proposed structured are characterised both theoretically and experimentally. Experimental results demonstrating the principle of the true-time delay for null generations are presented. The maximum time delay measured for a wavelength tuning from 1530 to 1560 nm is 9.5 ns. ¬© 2010 Springer Science+Business Media, LLC.</t>
  </si>
  <si>
    <t>819-826</t>
  </si>
  <si>
    <t>1572817X</t>
  </si>
  <si>
    <t>Optical and Quantum Electronics</t>
  </si>
  <si>
    <t>Photonic true-time delay unit for broadband adaptive nulling in antenna arrays</t>
  </si>
  <si>
    <t>10.1007/s11082-010-9396-9</t>
  </si>
  <si>
    <t>2-s2.0-84755161332</t>
  </si>
  <si>
    <t>['well described', 'star clusters', 'seven galaxies', 'power law', 'massive clusters', 'massive cluster', 'linear relation', 'independent disruption', 'determining mmax', 'cimf truncation', 'around 106', 'antennae galaxies', 'also means']</t>
  </si>
  <si>
    <t>Galaxies: star clusters | Globular clusters: general</t>
  </si>
  <si>
    <t>In many different galactic environments the cluster initialmass function (CIMF) is well described by a power law with index-2. This implies a linear relation between the mass of the most massive cluster (Mmax) and the number of clusters. Assuming a constant cluster formation rate and no disruption of the most massive clusters it also means that Mmax increases linearly with age when determining Mmax in logarithmic age bins. We observe this increase in five out of the seven galaxies in our sample, suggesting that Mmax is determined by the size of the sample. It also means that massive clusters are very stable against disruption, in disagreement with the mass-independent disruption (MID) model. For the clusters in M51 and the Antennae galaxies, the sizeof- sample prediction breaks down around 106 M, suggesting that this is a physical upper limit to the masses of star clusters in these galaxies. In this method there is a degeneracy between MID and a CIMF truncation.We show how the cluster luminosity function can serve as a tool to distinguish between the two. ¬© Springer Science+Business Media B.V. 2009.</t>
  </si>
  <si>
    <t>299-304</t>
  </si>
  <si>
    <t>Gieles, Mark</t>
  </si>
  <si>
    <t>Santiago</t>
  </si>
  <si>
    <t>European Southern Observatory Santiago</t>
  </si>
  <si>
    <t>Gieles M.</t>
  </si>
  <si>
    <t>What determines the mass of the most massive star cluster in a galaxy: Statistics, physics or disruption?</t>
  </si>
  <si>
    <t>10.1007/s10509-009-0102-y</t>
  </si>
  <si>
    <t>2-s2.0-84856229083</t>
  </si>
  <si>
    <t>['whose geometries', 'vertical resolution', 'used formerly', 'transport pathways', 'transport model', 'time required', 'signal loss', 'reducing lateral', 'property boundaries', 'possible contaminant', 'plume containment', 'perchlorate exists', 'penetrating radar', 'orientations corresponding', 'mclennon county', 'many areas', 'linear discontinuities', 'linear areas', 'known lineament', 'interpreted fractures', 'human health', 'helpful also', 'fault trends', 'exploration geophysicists', 'environmental investigation', 'complete contaminant', 'clay soil', 'array ground', 'ammonium perchlorate']</t>
  </si>
  <si>
    <t>Ammonium perchlorate, a risk to human health, was used formerly to manufacture rocket fuel at the Naval Weapons Industrial Reserve Plant (NWIRP) McGregor, McLennon County, Texas. Perchlorate exists in several groundwater contaminant plumes, whose geometries were suspected to be influenced by transmissive bedrock structures. To identify these possible contaminant-transport pathways, a towed-array ground-penetrating radar (GPR) system was used to acquire 118 line-km of data across hectares of the property. The shallow geology consists of bedrock limestone overlain by to of clay soil. For the MHz antennas used, the conductive clay limits depth penetration to less than m and yields a m wavelength, reducing lateral and vertical resolution. Nevertheless, GPR data resolved the top of bedrock in many areas. Linear discontinuities in bedrock were interpreted as weathered fracture zones, and linear areas of signal loss were attributed to deeper clay weathering along fracture zones. GPR-interpreted fractures have orientations corresponding to known lineament and fault trends, appear to control plume geometries, and tend to have higher hydraulic transmissivities. GPR results led to a more complete contaminant-transport model and were used to optimize the positions of monitoring wells needed to define the extent of contamination. This reduced the cost and time required for an environmental investigation at the site. GPR was helpful also in positioning remedial trenches across contaminated structures, resulting in plume containment at the property boundaries. ¬© 2009 Society of Exploration Geophysicists.</t>
  </si>
  <si>
    <t>GPYSA700007400000600B197000001</t>
  </si>
  <si>
    <t>GEOPHYSICS</t>
  </si>
  <si>
    <t>Hughes, Larry J.</t>
  </si>
  <si>
    <t>Memphis</t>
  </si>
  <si>
    <t>EnSafe Inc.</t>
  </si>
  <si>
    <t>Hughes L.J.</t>
  </si>
  <si>
    <t>Mapping contaminant-transport structures in karst bedrock with ground-penetrating radar</t>
  </si>
  <si>
    <t>10.1190/1.3223312</t>
  </si>
  <si>
    <t>2-s2.0-84861192662</t>
  </si>
  <si>
    <t>['¬© faculty', 'space distance', 'rayleigh fading', 'optimum conditions', 'direct sequence', 'alexandria university']</t>
  </si>
  <si>
    <t>Antenna selection and transmission diversity | DS-CDMA</t>
  </si>
  <si>
    <t>In this paper, the performance of switched selection transmission diversity in Frequency Division Duplex/Direct Sequence-Code Division Multiple Acccess (FDD/DS-CDMA) system will be investigated. Down link is assumed. This performance will be evaluated by considering the effect of space distance between antennas and the maximum Doppler frequency (f d) on Bit Error Rate (BER) performance under optimum conditions. This performance is not clarified until now. Moreover, the effect of error on Feedback Antenna Selection bit on uplink will be stuidied. Rayleigh fading will be assumed. ¬© Faculty of Engineering, Alexandria University, Egypt.</t>
  </si>
  <si>
    <t>673-678</t>
  </si>
  <si>
    <t>60023291;108253323;60011568</t>
  </si>
  <si>
    <t>55933329100;55440050100;7102226678</t>
  </si>
  <si>
    <t>Shokair, Mona;Luka, Maher Aziz;Nasr, Mohamed El Said</t>
  </si>
  <si>
    <t>Egypt;Egypt;Egypt</t>
  </si>
  <si>
    <t>Shibin El Kom;Tanta;</t>
  </si>
  <si>
    <t>Menoufia University;Tanta University;Electronics</t>
  </si>
  <si>
    <t>60023291;60011568;108253323</t>
  </si>
  <si>
    <t>Shokair M.</t>
  </si>
  <si>
    <t>Performance of switched selection transmission diversity in FDD/DS-CDMA system</t>
  </si>
  <si>
    <t>2-s2.0-84867514797</t>
  </si>
  <si>
    <t>['several regions', 'relatively mild', 'previously demonstrated', 'preferentially removing', 'older ages', 'observational data', 'model incorporates', 'mass clusters', 'mass ),', 'many stars', 'infant mortality', 'important component', 'field population', 'distinguish stars', 'disruption process', 'common artifacts', 'briefly show', 'body relaxation', 'antennae galaxies', 'also report', 'allowing us', 'ages less']</t>
  </si>
  <si>
    <t>Star clusters</t>
  </si>
  <si>
    <t>We report on the development of a framework for understanding the demographics of star cluster systems. The model incorporates a universal initial power-law mass function, selected formation histories, selected disruption laws, and a convolution with common artifacts and selection effects found in observational data. An important component of our model is the use of a 'two-stage' disruption process, with a very high 'infant mortality' rate for the clusters with ages less than ‚âà108 yr (i.e., roughly 80 to 90% are lost each factor of ten in time, œÑ, independent of mass), and two-body relaxation, which becomes the dominant disruption mechanism at older ages, preferentially removing the lower-mass clusters. Stars from the dissolved clusters form the field population, and hence the galaxies themselves. We also report on efforts to distinguish stars from clusters in the Antennae galaxies, allowing us to show that the power-law luminosity function for star clusters extends roughly three magnitudes fainter than previously demonstrated, contrary to reports that there is a turnover. Finally, we briefly show that, while triggered star formation in several regions of the Antennae is relatively mild (i.e., producing roughly 10% as many stars as in the previous generation), in some regions there can be an amplification of a factor of four or more. ¬© Springer Science+Business Media B.V. 2009.</t>
  </si>
  <si>
    <t>Whitmore, Bradley C.</t>
  </si>
  <si>
    <t>Space Telescope Science Institute</t>
  </si>
  <si>
    <t>Whitmore B.</t>
  </si>
  <si>
    <t>The life and death of star clusters</t>
  </si>
  <si>
    <t>10.1007/s10509-009-0122-7</t>
  </si>
  <si>
    <t>2-s2.0-84868115232</t>
  </si>
  <si>
    <t>['two sub', 'simultaneously determine', 'secondary cell', 'search time', 'search stage', 'search pipeline', 'new algorithm', 'mat ).', 'frame boundary', 'flexible application', 'data bits', 'cyclically permutable', 'costly reed', 'conventional algorithm', 'code computations', 'based cell', 'avoids involved', 'average cell']</t>
  </si>
  <si>
    <t>Antenna diversity | Secondary synchronization channel | Synchronization algorithm | WCDMA cell-search</t>
  </si>
  <si>
    <t>A new code synchronization algorithm is proposed in this paper for the secondary cell-search stage in wideband CDMA systems. Rather than using the Cyclically Permutable (CP) code in the Secondary Synchronization Channel (S-SCH) to simultaneously determine the frame boundary and scrambling code group, the new synchronization algorithm implements the same function with less system complexity and less Mean Acquisition Time (MAT). The Secondary Synchronization Code (SSC) is redesigned by splitting into two sub-sequences. We treat the information of scrambling code group as data bits and use simple time diversity BCH coding for further reliability. It avoids involved and time-costly Reed-Solomon (RS) code computations and comparisons. Analysis and simulation results show that the Synchronization Error Rate (SER) yielded by the new algorithm in Rayleigh fading channels is close to that of the conventional algorithm in the standard. This new synchronization algorithm reduces system complexities, shortens the average cell-search time and can be implemented in the slot-based cell-search pipeline. By taking antenna diversity and pipelining correlation processes, the new algorithm also shows its flexible application in multiple antenna systems.</t>
  </si>
  <si>
    <t>927-935</t>
  </si>
  <si>
    <t>60033154;60033154;60033154</t>
  </si>
  <si>
    <t>52264158000;18038018300;7005602153</t>
  </si>
  <si>
    <t>Liao, Deng;Qiu, Dongyu;Elhakeem, Ahmed K.</t>
  </si>
  <si>
    <t>Liao D.</t>
  </si>
  <si>
    <t>Coding based synchronization algorithm for Secondary Synchronization Channel in WCDMA</t>
  </si>
  <si>
    <t>2-s2.0-84871148932</t>
  </si>
  <si>
    <t>['ysc systems', 'ysc system', 'star formation', 'recent past', 'photometric properties', 'merging galaxies', 'luminosity function', 'find evidence', 'basic properties', 'antennae galaxies']</t>
  </si>
  <si>
    <t>Galaxies: NGC 4038/39 | Methods: data analysis | Star clusters: general</t>
  </si>
  <si>
    <t>The study of young star cluster (YSC) systems, preferentially in starburst and merging galaxies, has seen great interest in the recent past, as it provides important input to models of star formation. However, even some basic properties (such as the luminosity function; LF) of YSC systems are still being debated. Here, we study the photometric properties of the YSC system in the nearest major merger system, the Antennae galaxies. We find evidence for the existence of a statistically significant turnover in the LF. ¬© The Author(s) 2009.</t>
  </si>
  <si>
    <t>305-308</t>
  </si>
  <si>
    <t>60070174;60032760;60001881-60014205</t>
  </si>
  <si>
    <t>7003416192;23050195900;7003444852</t>
  </si>
  <si>
    <t>Anders, Peter;Fritze, Uta;de Grijs, Richard</t>
  </si>
  <si>
    <t>Netherlands;United Kingdom;China;United Kingdom</t>
  </si>
  <si>
    <t>Utrecht;Hatfield;Beijing;Sheffield</t>
  </si>
  <si>
    <t>Sterrekundig Instituut Utrecht;University of Hertfordshire;National Astronomical Observatories Chinese Academy of Sciences;The University of Sheffield</t>
  </si>
  <si>
    <t>60070174;60032760;60014205;60001881</t>
  </si>
  <si>
    <t>Anders P.</t>
  </si>
  <si>
    <t>The young star cluster system of the Antennae galaxies</t>
  </si>
  <si>
    <t>10.1007/s10509-009-0103-x</t>
  </si>
  <si>
    <t>2-s2.0-84895900789</t>
  </si>
  <si>
    <t>['work properly', 'wavelength dipole', 'shape half', 'parasitic elements', 'instrumentation development', 'combining v']</t>
  </si>
  <si>
    <t>Low-frequency radio astronomy has become a fascinating research area in the field of astronomy, including on its instrumentation development. In this paper, a multiband VHF antenna for lowfrequency transient radio telescope is developed. The multiband has been achieved by combining V-shape half-wavelength dipole, traps, and parasitic elements. Measurement result shows that the antenna can work properly in three different frequencies designated by International Telecommunication Union (ITU) for radio astronomical purposes.</t>
  </si>
  <si>
    <t>1843-1854</t>
  </si>
  <si>
    <t>60001821;60001821;60001821;60001821;60001821</t>
  </si>
  <si>
    <t>35178906400;55328836300;24483332300;35179505400;6603155913</t>
  </si>
  <si>
    <t>Anwar, R.;Islam, M. T.;Misran, N.;Gopir, G.;Yatim, B.</t>
  </si>
  <si>
    <t>Anwar R.</t>
  </si>
  <si>
    <t>Development of a multiband VHF antenna for low-frequency transient radio telescope</t>
  </si>
  <si>
    <t>10.1163/156939309789932403</t>
  </si>
  <si>
    <t>2-s2.0-84969262157</t>
  </si>
  <si>
    <t>['two standpoints', 'total stations', 'telescopes situated', 'telescopes fold', 'study proves', 'squares adjustment', 'specific purpose', 'scanning sessions', 'sampling interval', 'rotational paraboloids', 'reliably depicted', 'relative variations', 'radio telescopes', 'primary reflectors', 'primary reflector', 'primary mirror', 'precisely quantified', 'parabolic mirrors', 'noto observatories', 'merged clouds', 'main reflector', 'least 1', 'laser scanners', 'largest variation', 'gs200 trimble', 'focal lengths', 'focal length', 'fit surfaces', 'experimental data', 'elevation mounts', 'elevation decreases', 'efficiently used', 'distances determined', 'direct computation', 'deformation patterns', 'complete surface', 'better fit', 'also used', '90 ¬∞', '5 cm', '2 cm', '15 ¬∞,']</t>
  </si>
  <si>
    <t>Deformation | Lasers | Surveys | Telescopes</t>
  </si>
  <si>
    <t>Laser scanning surveys were performed on the primary mirror of the very long baseline interferometry (VLBI) telescopes situated at Medicina and Noto observatories, with the specific purpose of investigating (1) gravity deformation patterns of the radio telescopes' primary reflector and (2) the magnitude and relative variations of focal length as the antennas are steered in elevation. Both instruments have Azimuth-Elevation mounts and have 32 m parabolic mirrors which were surveyed in steps of 15¬∞ spanning the 90-15¬∞ elevation range. The scanning sessions were performed from two standpoints using a GS200 Trimble-Mensi; the sampling interval was set to 2 cm at a distance of 15 m. The complete surface of the main reflector at every elevation position was obtained by merging the two separate point clouds acquired from the two standpoints; each elevation is represented by at least 1.3 millions points. The merged clouds were compared for determining relative deformation patterns and magnitude. As the elevation decreases from 90-15¬∞, the edges of the primary mirror of both telescopes fold in by a couple of cm. A least-squares adjustment was applied to point clouds corresponding to different elevations aimed at estimating the parameters of the rotational paraboloids that better fit the experimental data. This led to estimate the focal length variations induced by the structure deformative behavior. The focal lengths of the best-fit surfaces were compared. Their largest variation is found to be 2.5 cm at Medicina, between the 90¬∞ and the 15¬∞ positions. The clouds were also used to attempt a direct computation of the incoming radio signal's path length variation due to primary reflectors' deformations. Finally, two Leica total stations, a TDA5005 and a TC2003, were used to perform a survey of the local ground control network and of some selected targets placed on the edge of the dish. The comparison of the distances determined with the two terrestrial surveying methods (laser scanner versus triangulation and trilateration) highlights a statistically significant scale factor of about 1.0005¬±0.0002, being the laser estimates smaller than those obtained with total stations. This study proves that laser scanners can be efficiently used to determine gravitational influences on large VLBI telescopes' primary reflectors: deformation patterns are clearly and reliably depicted, focal length and incoming radio signal path variations are precisely quantified. ¬© 2009 ASCE.</t>
  </si>
  <si>
    <t>136-148</t>
  </si>
  <si>
    <t>60083354;60028218;60083354</t>
  </si>
  <si>
    <t>7006092914;6507277582;26634762200</t>
  </si>
  <si>
    <t>Sarti, Pierguido;Vittuari, Luca;Abbondanza, Claudio</t>
  </si>
  <si>
    <t>INAF Istituto di Astrofisica Spaziale e Fisica Cosmica, Bologna;Alma Mater Studiorum Universit√† di Bologna</t>
  </si>
  <si>
    <t>60083354;60028218</t>
  </si>
  <si>
    <t>Laser scanner and terrestrial surveying applied to gravitational deformation monitoring of large VLBI telescopes' primary reflector</t>
  </si>
  <si>
    <t>10.1061/(ASCE)SU.1943-5428.0000008</t>
  </si>
  <si>
    <t>2-s2.0-70350155867</t>
  </si>
  <si>
    <t>['zero forcing', 'widely used', 'transmitted data', 'spreading single', 'received signal', 'multipath signals', 'mrc ),', 'linear single', 'interference cancellation', 'initial solution', 'initial estimate', 'combined output', 'carrier equalizers']</t>
  </si>
  <si>
    <t>Equal gain combining | Frequency selective fading | Maximal ratio combining | Single-carrier equalization</t>
  </si>
  <si>
    <t>In this letter, we introduce and investigate the RAKE combining receiver which is widely used in the code-division multiple access (CDMA) systems to the non-spectrum-spreading single-carrier transmission system. The initial estimate of the transmitted data is obtained by linear single-carrier equalizers, and then all the multipath signals are constructed from this initial solution and channel impulse response. By interference cancellation (IC) technique, we can acquire every multipath component in the received signal after cancelling the sum of all the other multipath signals constructed. Finally, all the components are combined together using selection combining (SC), equal gain combining (EGC) or maximal ratio combining (MRC), so that temporal diversity gain from the combined output can be obtained. Simulation results show that bit error rate (BER) performance of the new combining receiver based on zero forcing (ZF) and minimum mean square error (MMSE) equalizers can achieve the SNR gain dramatically in the SUI-5 wireless communication link. ¬© 2009 IEEE.</t>
  </si>
  <si>
    <t>694-696</t>
  </si>
  <si>
    <t>24451000200;56209287800;7102677061</t>
  </si>
  <si>
    <t>Wang, Jieling;Yang, Hong;Yi, Kechu</t>
  </si>
  <si>
    <t>Multipath combining scheme in single-carrier transmission systems</t>
  </si>
  <si>
    <t>10.1109/LCOMM.2009.090806</t>
  </si>
  <si>
    <t>2-s2.0-70350378570</t>
  </si>
  <si>
    <t>IST-027393</t>
  </si>
  <si>
    <t>['œög distribution', 'theoretical expressions', 'theoretical approach', 'statistical characteristics', 'simpler expressions', 'signal envelopes', 'selection diversity', 'sd ),', 'scaling parameters', 'proposed analysis', 'performance analysis', 'pdf ),', 'outage probability', 'numerical results', 'modeling multipath', 'model multipath', 'joint moments', 'composite distribution', 'closed form', 'clearly demonstrating', 'characteristic function']</t>
  </si>
  <si>
    <t>Bit error probability | Bivariate generalized-Œ∫ distribution | Correlated multipath-shadowing fading | Equal gain combining (EGC) | Maximal ratio combining (MRC) | Outage probability | Product-ratio of correlated RVs | Selection diversity</t>
  </si>
  <si>
    <t>The correlated bivariate generalized-Œö (ŒöG) distribution, with not necessarily identical shaping and scaling parameters, is introduced and studied. This composite distribution is convenient for modeling multipath/shadowing correlated fading environments when the correlations between the signal envelopes and their powers are different. Generic infinite series expressions are derived for the probability density function (PDF), the cumulative distribution function (CDF) and the joint moments. Assuming identical shaping parameters, simpler expressions for the PDF, CDF and the characteristic function (CF) are provided, while the joint moments are derived in closed form. Furthermore, the PDFs of the product and ratio of two correlated ŒöG random variables are obtained. Capitalizing on these theoretical expressions for the statistical characteristics of the correlated ŒöG distribution, the performance analysis of various diversity reception techniques, such as maximal ratio combining (MRC), equal gain combining (EGC) and selection diversity (SD), over bivariate ŒöG fading channels is presented. For the SD, the outage probability is studied, while for the MRC and EGC the average bit error probability is obtained. The proposed analysis is accompanied by numerical results, clearly demonstrating the usefulness of the theoretical approach as well as the appropriateness of the ŒöG distribution to model multipath/shadowing fading channels. ¬© 2009 IEEE.</t>
  </si>
  <si>
    <t>2655-2662</t>
  </si>
  <si>
    <t>60011619;60003684;60011619</t>
  </si>
  <si>
    <t>11440670900;6603001607;7005906188</t>
  </si>
  <si>
    <t>Bithas, Petros S.;Sagias, Nikos C.;Mathiopoulos, P. Takis</t>
  </si>
  <si>
    <t>National Observatory of Athens;University of Peloponnese</t>
  </si>
  <si>
    <t>60011619;60003684</t>
  </si>
  <si>
    <t>Bithas P.</t>
  </si>
  <si>
    <t>The bivariate generalized-Œö (Œö&lt;inf&gt;G&lt;/inf&gt;) distribution and its application to diversity receivers</t>
  </si>
  <si>
    <t>10.1109/TCOMM.2009.09.080039</t>
  </si>
  <si>
    <t>2-s2.0-70350405690</t>
  </si>
  <si>
    <t>['vector perturbation', 'transmit antennas', 'propose latticetheoretic', 'primarily determined', 'performance approaches', 'paper considers', 'multiuser multiple', 'limited feedback', 'input multiple', 'ideal rate', 'complexity low']</t>
  </si>
  <si>
    <t>Broadcast channel | Limited feedback | MIMO systems | Multiuser | Vector perturbation | Vector precoding | Wireless communications</t>
  </si>
  <si>
    <t>This paper considers the multiuser multiple-input multiple-output (MIMO) Rayleigh fading broadcast channel. We consider the case where the multiple transmit antennas are used to deliver independent data streams to multiple users via a multiuser technique known as vector perturbation.We propose latticetheoretic and rate-distortion based approaches to analyze the performance of these systems, taking into account the practical restrictions imposed by limited feedback and training. We show that performance is primarily determined by the ratio between the number of users and the number of transmit antennas. We then propose a new practical low-complexity low-rate feedback scheme, and show that the performance approaches the ideal rate-distortion based scheme. ¬© 2009 IEEE.</t>
  </si>
  <si>
    <t>2633-2644</t>
  </si>
  <si>
    <t>60013141;60001481;60031004;60013372</t>
  </si>
  <si>
    <t>15036982800;7004110518;13607915200;55934670700</t>
  </si>
  <si>
    <t>Ryan, Daniel J.;Collings, Iain B.;Clarkson, I. Vaughan L.;Heath, Robert W.</t>
  </si>
  <si>
    <t>Australia;United States;Norway;Australia</t>
  </si>
  <si>
    <t>Brisbane;Austin;Trondheim;Sydney</t>
  </si>
  <si>
    <t>The University of Queensland;The University of Texas at Austin;Norges Teknisk-Naturvitenskapelige Universitet;CSIRO Ict Centre</t>
  </si>
  <si>
    <t>60031004;60013372;60013141;60001481</t>
  </si>
  <si>
    <t>Ryan D.</t>
  </si>
  <si>
    <t>Performance of vector perturbation multiuser MIMO systems with limited feedback</t>
  </si>
  <si>
    <t>10.1109/TCOMM.2009.09.080041</t>
  </si>
  <si>
    <t>2-s2.0-70350405704</t>
  </si>
  <si>
    <t>['spectrum utilization', 'secondary users', 'secondary network', 'proposed algorithm', 'primary users', 'present comparisons', 'paper considers', 'optimal solution', 'mac ),', 'iterative algorithm', 'emerging technology', 'efficiently obtain', 'dramatically improve', 'convergence behavior', 'cognitive radio', 'certain thresholds', 'base station', 'although developed']</t>
  </si>
  <si>
    <t>Cognitive radio networks | Multiple access channel | Power allocation | Sum rate maximization</t>
  </si>
  <si>
    <t>Cognitive radio is an emerging technology that shows great promise to dramatically improve the efficiency of spectrum utilization. This paper considers a cognitive radio model, in which the secondary network is allowed to use the radio spectrum concurrently with primary users (PUs) provided that interference from the secondary users (SUs) to the PUs is constrained by certain thresholds. The weighted sum rate maximization problem is studied under interference power constraints and individual transmit power constraints, for a cognitive multiple access channel (C-MAC), in which each SU having a single transmit antenna communicates with the base station having multiple receive antennas. An iterative algorithm is developed to efficiently obtain the optimal solution of the weighted sum rate problem for the C-MAC. It is further shown that the proposed algorithm, although developed for single channel transmission, can be extended to the case of multiple channel transmission. Corroborating numerical examples illustrate the convergence behavior of the algorithm and present comparisons with other existing alternative algorithms. ¬© 2009 IEEE.</t>
  </si>
  <si>
    <t>2754-2762</t>
  </si>
  <si>
    <t>60017161;60017161-60018008;60002668;60003269</t>
  </si>
  <si>
    <t>55141509900;7102403575;36071330300;55665272100</t>
  </si>
  <si>
    <t>Zhang, Lan;Xin, Yan;Liang, Ying Chang;Poor, H. Vincent</t>
  </si>
  <si>
    <t>United States;Singapore;United States;Singapore</t>
  </si>
  <si>
    <t>Princeton;Singapore City;Princeton;Singapore City</t>
  </si>
  <si>
    <t>NEC Laboratories America, Inc.;National University of Singapore;Princeton University;A-Star, Institute for Infocomm Research</t>
  </si>
  <si>
    <t>60018008;60017161;60003269;60002668</t>
  </si>
  <si>
    <t>Cognitive multiple access channels: Optimal power allocation for weighted sum rate maximization</t>
  </si>
  <si>
    <t>10.1109/TCOMM.2009.09.080145</t>
  </si>
  <si>
    <t>2-s2.0-70350406515</t>
  </si>
  <si>
    <t>N00858</t>
  </si>
  <si>
    <t>['simulation results', 'several numerical', 'relay selection', 'relay nodes', 'proposed scheme', 'entire range', 'end performance', 'detection reliability', 'considering amplify', 'consider antenna']</t>
  </si>
  <si>
    <t>Amplify-and-forward relaying | Antenna selection | Cooperative communications | Outage probability | Relay selection</t>
  </si>
  <si>
    <t>In this paper, we consider antenna/relay selection for coded cooperative networks in an effort to improve their end-to-end performance by improving the detection reliability at the relay nodes. Considering amplify-and-forward (AF) relaying, we analyze a previously proposed distributed coded cooperation scheme in conjunction with antenna/relay selection. Specifically, we derive upper bounded expressions for the bit error rate assuming M-ary phase shift keying (M-PSK) transmission. Our analytical results show that the maximum diversity order of the system is maintained for the entire range of symbol error rate of interest, unlike the case without antenna/relay selection. Several numerical and simulation results are presented to demonstrate the efficacy of the proposed scheme. ¬© 2009 IEEE.</t>
  </si>
  <si>
    <t>2580-2584</t>
  </si>
  <si>
    <t>24331518600;6701671636;6603788371</t>
  </si>
  <si>
    <t>Elfituri, Mohamed;Ghrayeb, Ali;Hamouda, Walaa</t>
  </si>
  <si>
    <t>Elfituri M.</t>
  </si>
  <si>
    <t>Antenna/relay selection for coded cooperative networks with AF relaying</t>
  </si>
  <si>
    <t>10.1109/TCOMM.2009.09.070577</t>
  </si>
  <si>
    <t>2-s2.0-70350407581</t>
  </si>
  <si>
    <t>['quantitative explanations', 'new generation', 'monolithically integrated', 'experimental results', 'active devices', '5 thz']</t>
  </si>
  <si>
    <t>A transverse electromagnetic horn antenna is monolithically integrated with a low temperature grown GaAs vertical photodetector on a silicon substrate forming a vertically integrated photomixer. Continuous-wave terahertz radiation is generated at frequencies up to 3.5 THz with a power level reaching 20 nW around 3 THz. Microwave and material concepts allow both qualitative and quantitative explanations of the experimental results. The thin film microstrip line topology has been adapted for active devices by an Au-Au thermocompression layer transfer technique and seems to be a promising generic tool for a new generation of efficient terahertz devices. ¬© 2009 American Institute of Physics.</t>
  </si>
  <si>
    <t>60026113;60026113;60122707;60122707;60122707</t>
  </si>
  <si>
    <t>25641871100;6701774197;6602720251;55706655500;6602089870</t>
  </si>
  <si>
    <t>Peytavit, E.;Lampin, J. F.;Hindle, F.;Yang, C.;Mouret, G.</t>
  </si>
  <si>
    <t>Dunkerque;Villeneuve-d'Ascq</t>
  </si>
  <si>
    <t>Laboratoire de Physico-Chimie de l‚ÄôAtmosph√®re (LPCA);Institut d'Electronique de Micro√©lectronique et de Nanotechnologie (IEMN)</t>
  </si>
  <si>
    <t>60122707;60026113</t>
  </si>
  <si>
    <t>Peytavit E.</t>
  </si>
  <si>
    <t>Wide-band continuous-wave terahertz source with a vertically integrated photomixer</t>
  </si>
  <si>
    <t>10.1063/1.3251071</t>
  </si>
  <si>
    <t>2-s2.0-70350423153</t>
  </si>
  <si>
    <t>['wideband regime', 'transmit antennas', 'spatially uncorrelated', 'spatially correlated', 'spatial correlation', 'scattering function', 'optimal combination', 'noncoherent capacity', 'large range', 'input multiple', 'infinite bandwidth', 'general class', 'form expression', 'constrained inputs', 'coarsely identify', 'bounds apply', 'allow one']</t>
  </si>
  <si>
    <t>MIMO systems | Noncoherent capacity | Under-spread channels | Wideband channels</t>
  </si>
  <si>
    <t>Bounds are derived on the noncoherent capacity of a very general class of multiple-input multiple-output fading channels that are selective in time and frequency as well as correlated in space. The bounds apply to peak-constrained inputs; they are explicit in the channel's scattering function, are useful for a large range of bandwidth, and allow one to coarsely identify the capacity-optimal combination of bandwidth and number of transmit antennas. Furthermore, a closed-form expression is obtained for the first-order Taylor series expansion of capacity in the limit of infinite bandwidth. From this expression, it is concluded that in the wideband regime: (i) it is optimal to use only one transmit antenna when the channel is spatially uncorrelated; (ii) rank-one statistical beamforming is optimal if the channel is spatially correlated; and (iii) spatial correlation, be it at the transmitter, the receiver, or both, is beneficial. ¬© 2009 IEEE.</t>
  </si>
  <si>
    <t>2686-2696</t>
  </si>
  <si>
    <t>60025858-60015776;60025858;60025858;60003269</t>
  </si>
  <si>
    <t>6602832553;6507358574;7006024277;55665272100</t>
  </si>
  <si>
    <t>Schuster, Ulrich G.;Durisi, Giuseppe;B√∂lcskei, Helmut;Poor, H. Vincent</t>
  </si>
  <si>
    <t>Switzerland;Germany;United States</t>
  </si>
  <si>
    <t>Zurich ZH,;Gerlingen;Princeton</t>
  </si>
  <si>
    <t>ETH Zurich;Robert Bosch GmbH;Princeton University</t>
  </si>
  <si>
    <t>60025858;60015776;60003269</t>
  </si>
  <si>
    <t>Schuster U.</t>
  </si>
  <si>
    <t>Capacity bounds for peak-constrained multiantenna wideband channels</t>
  </si>
  <si>
    <t>10.1109/TCOMM.2009.09.080044</t>
  </si>
  <si>
    <t>2-s2.0-70350424461</t>
  </si>
  <si>
    <t>BK2007002</t>
  </si>
  <si>
    <t>['ssra removes', 'possible collision', 'multiple subslots', 'multiple antennas', 'collision mitigation', 'channel estimation']</t>
  </si>
  <si>
    <t>Random access | Space sense | Throughput</t>
  </si>
  <si>
    <t>Space sense random access (SSRA) with collision mitigation is proposed for TDD wireless local area networks (WLANs) with multiple antennas. Before transmitting a packet, the user performs space sense to detect the status of the channel. If the channel is idle, it then transmits a common training sequence for channel estimation. Multiple subslots are available for channel estimation and the user randomly selects one subslot to achieve the possible collision-free channel estimation. It is shown that SSRA removes the requirement of orthogonal training sequences while avoiding possible packet collision and further providing multipacket reception capability. Compared to the conventional slotted ALOHA scheme, SSRA can achieve much higher throughput, as verified by extensive simulation results. ¬© 2009 IEEE.</t>
  </si>
  <si>
    <t>709-711</t>
  </si>
  <si>
    <t>60088583-60005244;60088583-60005244;60088583-60005244;60088583;60088583</t>
  </si>
  <si>
    <t>8536403200;16174331600;18438649700;56150311800;7406451395</t>
  </si>
  <si>
    <t>Pan, Chengkang;Cai, Yueming;Wu, Xiaofu;Yang, Weiwei;Xu, Youyun</t>
  </si>
  <si>
    <t>PLA University of Science and Technology;Southeast University</t>
  </si>
  <si>
    <t>60088583;60005244</t>
  </si>
  <si>
    <t>Pan C.</t>
  </si>
  <si>
    <t>Space sense random access with collision mitigation in uplink WLANs</t>
  </si>
  <si>
    <t>10.1109/LCOMM.2009.091004</t>
  </si>
  <si>
    <t>2-s2.0-70350426767</t>
  </si>
  <si>
    <t>['whose number', 'system throughput', 'subcarriers reflects', 'space vector', 'simpler quantization', 'significant gain', 'second contribution', 'resource blocks', 'new metric', 'multiuser mimo', 'multiuser diversity', 'moderate number', 'frequency correlation', 'fb rate', 'fb ).', 'exploits spatial', 'coherence bandwidth', 'codebook design', 'base station', 'available bandwidth']</t>
  </si>
  <si>
    <t>Limited feedback | Multiuser MIMO | OFDM | Quantization</t>
  </si>
  <si>
    <t>We consider a multiuser MIMO-OFDM downlink system with single antenna mobile terminals (MTs) where channel state information at the base station is provided through limited uplink feedback (FB). In order to reduce the FB rate and signal processing complexity, the available bandwidth is divided into resource blocks (RBs) whose number of subcarriers reflects the coherence bandwidth of the channel. This approach is very common in the standardization of 4th generation wireless communication systems and justifies an independent channel quantization per RB. Within this framework the paper contains two main contributions. Firstly we provide joint conditions on the channel coherence bandwidth and the FB rate per RB that allow for a simpler quantization of the RB channel matrix (spacefrequency) by a space vector, causing negligible performance loss in terms of system achievable throughput. This is accomplished after deriving a new metric for codebook design in RB channel quantization that exploits spatial and frequency correlation. As a second contribution we investigate the trade-off between accurate channel knowledge and frequency/multiuser diversity. It is seen that even for a moderate number of MTs in the network, concentrating all the available FB bits in characterizing only one RB provides a significant gain in system throughput over a more classical distributed approach and this result is validated both analytically and by simulations. ¬© 2009 IEEE.</t>
  </si>
  <si>
    <t>2645-2654</t>
  </si>
  <si>
    <t>107965206;60000481;60000481</t>
  </si>
  <si>
    <t>17435972200;6506347573;7004661393</t>
  </si>
  <si>
    <t>Trivellato, Matteo;Tomasin, Stefano;Benvenuto, Nevio</t>
  </si>
  <si>
    <t>Padua;Padua</t>
  </si>
  <si>
    <t>Universit√† degli Studi di Padova;REICOM S.r.l.</t>
  </si>
  <si>
    <t>60000481;107965206</t>
  </si>
  <si>
    <t>Trivellato M.</t>
  </si>
  <si>
    <t>On channel quantization and feedback strategies for multiuser MIMO-OFDM downlink systems</t>
  </si>
  <si>
    <t>10.1109/TCOMM.2009.09.080098</t>
  </si>
  <si>
    <t>2-s2.0-70350428222</t>
  </si>
  <si>
    <t>['vla observations', 'vla 8b', 'vla 8a', 'three clouds', 'temperature enhancements', 'taking place', 'strong differentiation', 'star formation', 'southern cloud', 'probably due', 'physical properties', 'overall structure', 'nasa 70', 'multiple system', 'model fits', 'mm2 appear', 'millimeter wavelengths', 'millimeter emission', 'mass protostars', 'low values', 'line broadening', 'irs 1', 'iras 00213', 'infrared properties', 'ho maser', 'high values', 'found evidence', 'dusty envelope', 'dust emission', 'different radio', 'different episodes', 'dense gas', 'continuum mode', 'clouds could', 'advanced stage', '7 mm', '6530 harbors', '6 cm', '3 cm', '2 mm']</t>
  </si>
  <si>
    <t>ISM: clouds | ISM: individual objects: IRAS 00213+6530 | Stars: formation</t>
  </si>
  <si>
    <t>Aims. The aim of this paper is to study with high angular resolution a dense core associated with a low-luminosity IRAS source, IRAS 00213+6530, in order to investigate whether low mass star formation is taking place in isolation.Methods. We carried out observations at 1.2 mm with the IRAM 30m telescope, and VLA observations in the continuum mode at 6 cm, 3.6 cm, 1.3 cm and 7 mm, together with HO maser and NH lines toward IRAS 00213+6530. Additionally, we observed the CCS-transition, and HO maser emission using the NASA 70 m antenna at Robledo de Chavela, Spain. We studied the nature of the centimeter and millimeter emission of the young stellar objects (YSOs) found in the region, and the physical properties of the dense gas and dust emission.Results. The centimeter and millimeter continuum emission, together with the near infrared data from 2MASS allowed us to identify three YSOs, IRS 1, VLA 8A, and VLA 8B, with different radio and infrared properties, and which seem to be in different evolutionary stages. IRS 1, detected only in the infrared, is in the more advanced stage. On the other hand, VLA 8A, bright at centimeter and millimeter wavelengths, coincides with a near infrared 2MASS source, whereas VLA 8B has no infrared emission associated with it and is in the earliest evolutionary stage. The overall structure of the NH emission consists of three clouds. Two of these, MM1 and MM2, are associated with dust emission at millimeter wavelengths, while the southern cloud is only detected in NH. The YSOs are embedded in MM1, where we found evidence of line broadening and temperature enhancements. On the other hand, the southern cloud and MM2 appear to be quiescent and starless. Concerning the 1.2 mm dust emission, we modeled the radial intensity profile of MM1. The model fits the data reasonably well, but it underestimates the intensity at small projected distances from the 1.2 mm peak, probably due to the presence of multiple YSOs embedded in the dusty envelope. There is a strong differentiation in the relative NH abundance with low values of ÃÉ toward MM1, which harbors the YSOs, and high values, up to, toward the southern cloud and MM2, suggesting that these clouds could be in a young evolutionary stage.Conclusions. IRAS 00213+6530 harbors a multiple system of low-mass protostars, indicating that star formation in this cloud is taking place in groups or clusters, rather than in isolation. The low-mass YSOs found in IRAS 00213+6530 are in different evolutionary stages, suggesting that star formation takes place in different episodes. ¬© ESO 2009.</t>
  </si>
  <si>
    <t>1183-1198</t>
  </si>
  <si>
    <t>60001576;60001576-60028677;60001576;60103733;60021557;60001576</t>
  </si>
  <si>
    <t>23484206600;7003341263;7003396005;7003877068;7003699718;14058937800</t>
  </si>
  <si>
    <t>Busquet, G.;Palau, Aina;Estalella, R.;Girart, J. M.;Anglada, G.;Sep√∫lveda, I.</t>
  </si>
  <si>
    <t>Barcelona;Torrejon de Ardoz;Granada;Barcelona</t>
  </si>
  <si>
    <t>CSIC - Instituto de Ciencias del Espacio (ICE);Centro de Astrobiolog√≠a (CSIC-INTA);Instituto de Astrof√≠sica de Andaluc√≠a - CSIC;Universitat de Barcelona</t>
  </si>
  <si>
    <t>60103733;60028677;60021557;60001576</t>
  </si>
  <si>
    <t>Busquet G.</t>
  </si>
  <si>
    <t>Low-mass protostars and dense cores in different evolutionary stages in IRAS 00213+6530</t>
  </si>
  <si>
    <t>10.1051/0004-6361/200911845</t>
  </si>
  <si>
    <t>2-s2.0-70350780564</t>
  </si>
  <si>
    <t>['zno nanoparticles', 'uv detection', 'surface functionalization', 'photoinduced adsorption', 'nanoparticle surface', 'good reversibility', 'five orders']</t>
  </si>
  <si>
    <t>Carbon nanotubes | Nnoparticles | Photosensitivityl | UV detectors | Zinc oxide</t>
  </si>
  <si>
    <t>A responsivity as high as five orders of magnitude is achieved for hybrid photodetectors fabricated by the surface functionalization of single-walled carbon nanotubes with ZnO nanoparticles as antennas for UV detection. Due to the photoinduced adsorption and desorption of oxygen from the nanoparticle surface (see picture), the devices show photoswitching effects with good reversibility and reproducibility. ¬© 2009 Wiley-VCH Verlag GmbH &amp; Co. KGaA.</t>
  </si>
  <si>
    <t>2371-2376</t>
  </si>
  <si>
    <t>60103141;60103141;60103141;60103141;60103141;60103141;60103141</t>
  </si>
  <si>
    <t>55724740400;24767872300;57196463332;57194679604;25943896000;7202149882;57192240086</t>
  </si>
  <si>
    <t>Liu, Song;Ye, Jianfeng;Cao, Yang;Shen, Qian;Liu, Zhongfan;Qi, Limin;Guo, Xuefeng</t>
  </si>
  <si>
    <t>College of Chemistry and Molecular Engineering, Peking University</t>
  </si>
  <si>
    <t>Tunable hybrid photodetectors with superhigh responsivity</t>
  </si>
  <si>
    <t>10.1002/smll.200900576</t>
  </si>
  <si>
    <t>2-s2.0-70449381040</t>
  </si>
  <si>
    <t>['xmgxla4ti5o17 ceramics', 'x increasing', 'successfully achieved', 'similar x', 'rights reserved', 'resonant frequency', 'quality factor', 'microwave frequency', 'measurement results', 'maximum density', 'diffraction peaks', 'dielectric properties', 'center frequency', 'approximately 2', '5 ghz', '4 h', '300 ghz', '3 g', '01la4ti5o17 ceramic']</t>
  </si>
  <si>
    <t>Ca Mg La Ti O 1-x x 4 5 17 | Dielectric constant | Quality factor | Temperature coefficient of resonant frequency | X-ray diffraction pattern</t>
  </si>
  <si>
    <t>In this paper, the dielectric properties of Ca1-xMgxLa4Ti5O17 ceramics at microwave frequency have been studied. The diffraction peaks of Ca(1-x)MgxLa4Ti5O17 ceramics nearly unchanged with x increasing from 0 to 0.03. Similar X-ray diffraction peaks of Ca0.99Mg0.01La4Ti5O17 ceramic were observed at different sintering temperatures. A maximum density of 5.3 g/cm3 can be obtained for Ca0.99Mg0.01La4Ti5O17 ceramic sintered at 1500 ¬∞C for 4 h. A maximum dielectric constant (Œµr) and quality factor (Q √ó f) of Ca0.99Mg0.01La4Ti5O17 ceramic sintered at 1500 ¬∞C for 4 h are 56.3 and 12,300 GHz (at 6.4 GHz), respectively. A near-zero temperature coefficient of resonant frequency (œÑf) of -9.6 ppm/¬∞C can be obtained for Ca0.99Mg0.01La4Ti5O17 ceramic sintered at 1500 ¬∞C for 4 h. The measurement results for the aperture-coupled coplanar patch antenna at 2.5 GHz are presented. With this technique, a 3.33% bandwidth (return loss &lt;-10 dB) with a center frequency at approximately 2.5 GHz has been successfully achieved. ¬© 2009 Elsevier B.V. All rights reserved.</t>
  </si>
  <si>
    <t>410-414</t>
  </si>
  <si>
    <t>60023065;60023065;60023065;60023065</t>
  </si>
  <si>
    <t>56404823300;35114065900;35114289600;35112664200</t>
  </si>
  <si>
    <t>Chen, Yih Chien;Yao, Shi Li;Tsai, Ren Jie;Chen, Kuei Chien</t>
  </si>
  <si>
    <t>Investigation of the microwave dielectric properties of Ca&lt;inf&gt;1-x&lt;/inf&gt;Mg&lt;inf&gt;x&lt;/inf&gt;La&lt;inf&gt;4&lt;/inf&gt;Ti&lt;inf&gt;5&lt;/inf&gt;O&lt;inf&gt;17&lt;/inf&gt; ceramics for application in coplanar patch antenna</t>
  </si>
  <si>
    <t>S0925838809013176</t>
  </si>
  <si>
    <t>10.1016/j.jallcom.2009.06.189</t>
  </si>
  <si>
    <t>2-s2.0-70350123017</t>
  </si>
  <si>
    <t>U41RR019703</t>
  </si>
  <si>
    <t>['walled chamber', 'transducer inside', 'time segment', 'standing waves', 'spectrum excitation', 'results indicate', 'reduce time', 'recent papers', 'random bpsk', 'random binary', 'qpsk methods', 'psk ),', 'phased arrays', 'modulated spread', 'driving signal', 'carrier frequency', 'alternative method', '250 khz', '10 cycles']</t>
  </si>
  <si>
    <t>Recent papers have demonstrated that acoustic standing waves can be inhibited by frequency-modulated spread-spectrum excitation. An alternative method is studied here that is designed to be more practical for implementation in phased arrays. The method operates using phase-shift-keying (PSK), which introduces phase shifts into the driving signal to break wave symmetry. Sequential and random binary-PSK (BPSK) and quadrature-PSK (QPSK) excitations are studied in water, using a carrier frequency of 250 kHz and a time segment of 10 cycles. The resulting acoustic field is measured with a transducer inside a plastic-walled chamber and compared with continuous wave excitation. Results indicate that both the random BPSK and QPSK methods can reduce time-averaged spatial intensity variation caused by standing waves by approximately six times. ¬© 2009 Acoustical Society of America.</t>
  </si>
  <si>
    <t>1667-1670</t>
  </si>
  <si>
    <t>60016782;60016782</t>
  </si>
  <si>
    <t>24340444700;7102259914</t>
  </si>
  <si>
    <t>Tang, Sai Chun;Clement, Gregory T.</t>
  </si>
  <si>
    <t>Brigham and Women's Hospital</t>
  </si>
  <si>
    <t>Tang S.</t>
  </si>
  <si>
    <t>Acoustic standing wave suppression using randomized phase-shift-keying excitations</t>
  </si>
  <si>
    <t>10.1121/1.3203935</t>
  </si>
  <si>
    <t>2-s2.0-70350520754</t>
  </si>
  <si>
    <t>['traps baited', 'smell humans', 'response functions', 'quinquefasciatus antennae', 'quinquefasciatus ).', 'potent stimulus', 'odorant spectrum', 'north america', 'large array', 'individual lures', 'extreme sensitivity', 'culex mosquitoes', 'comprehensive map', 'co2 synergize']</t>
  </si>
  <si>
    <t>Bird odorants | Human odorants across different ethnicities | Nonanal-baited traps | Semiochemicals | Single sensillum recordings</t>
  </si>
  <si>
    <t>West Nile virus, which is transmitted by Culex mosquitoes while feeding on birds and humans, has emerged as the dominant vector borne disease in North America. We have identified natural compounds from humans and birds, which are detected with extreme sensitivity by olfactory receptor neurons (ORNs) on the antennae of Culex pipiens quinquefasciatus (Cx. quinquefasciatus). One of these semiochemicals, nonanal, dominates the odorant spectrum of pigeons, chickens, and humans from various ethnic backgrounds. We determined the specificity and sensitivity of all ORN types housed in different sensilla types on Cx. quinquefasciatus antennae. Here, we present a comprehensive map of all antennal ORNs coding natural ligands and their dose-response functions. Nonanal is detected by a large array of sensilla and is by far the most potent stimulus; thus, supporting the assumption that Cx. quinquefasciatus can smell humans and birds. Nonanal and CO2 synergize, thus, leading to significantly higher catches of Culex mosquitoes in traps baited with binary than in those with individual lures.</t>
  </si>
  <si>
    <t>18803-18808</t>
  </si>
  <si>
    <t>15058519400;35569644800</t>
  </si>
  <si>
    <t>Syed, Zainulabeuddin;Leal, Walter S.</t>
  </si>
  <si>
    <t>Syed Z.</t>
  </si>
  <si>
    <t>Acute olfactory response of Culex mosquitoes to a human- and bird-derived attractant</t>
  </si>
  <si>
    <t>10.1073/pnas.0906932106</t>
  </si>
  <si>
    <t>2-s2.0-73249116414</t>
  </si>
  <si>
    <t>['surrey university', 'royal institute', 'risc microprocessor', 'reliable solution', 'real time', 'practical usage', 'perform using', 'paper shows', 'paper describes', 'navigation 2009', 'inexpensive chipsets', 'hardware developed', 'gps signal', 'good quality', 'estimate attitude', 'design focus', 'cycle ambiguities', 'conventional algorithm', 'base vector', 'ambiguity removal', 'already developed', '24 channels', '12 channels']</t>
  </si>
  <si>
    <t>Attitude determination | Attitude receiver | Cycle slip | GPS</t>
  </si>
  <si>
    <t>This paper describes the verification of a real-time attitude determination algorithm during GPS attitude receiver hardware development. The GPS attitude receiver of 24 channels had been already developed in Surrey University. However 24 channels were not enough for practical usage. For this reason, a 48-channel attitude receiver with 12 channels for each antenna has been developed. To estimate attitude in real time, precise relative positions of the GPS antenna array have to be determined as rapidly as possible. However, the calculation load based on the conventional algorithm is too burdensome to perform using the RISC microprocessor. Therefore, in this paper, the cycle ambiguities of each base vector are resolved using SNUGLAD (Seoul Nat Univ GNSS Lab Attitude Determination), the design focus of which is to allow the receiver to estimate the 10 Hz onboard solutions. To keep precise solutions continuously, after ambiguity removal, cycle slip must be detected or isolated. Otherwise, the receiver would output erroneous solutions after a short signal blockage or fading of the GPS signal. To prevent this, we defined the cycle slip detection and repair scheme using a standard extended Kalman filter, which can detect and repair cycle slip within one cycle. As a result, this paper shows that time synchronized measurement with good quality and a reliable solution can be provided by the hardware developed with inexpensive chipsets and that this may be a possible cost efficient sensor for UAV or microsatellites. ¬© The Royal Institute of Navigation 2009.</t>
  </si>
  <si>
    <t>397-410</t>
  </si>
  <si>
    <t>8594712800;7102478170</t>
  </si>
  <si>
    <t>Jang, Jaegyu;Kee, Changdon</t>
  </si>
  <si>
    <t>Jang J.</t>
  </si>
  <si>
    <t>Verification of a real-time attitude determination algorithm through development of 48-channel GPS attitude receiver hardware</t>
  </si>
  <si>
    <t>S0373463309005384</t>
  </si>
  <si>
    <t>10.1017/S0373463309005384</t>
  </si>
  <si>
    <t>2-s2.0-70350459489</t>
  </si>
  <si>
    <t>['sophisticated initialization', 'proposed expansion', 'orthogonal columns', 'numerical method', 'max processing', 'grassmannian manifolds', 'finding packings', 'eca algorithm', 'different metrics', 'compression algorithm', 'cannot increase', 'along geodesic', 'algorithm tends', 'algorithm converges']</t>
  </si>
  <si>
    <t>Codebook design | Geodesic | Grassmannian subspace packing | Max-min algorithm | MIMO multi-antenna systems</t>
  </si>
  <si>
    <t>We propose a numerical method for finding packings of multiple-input and multiple-output (MIMO) semi-unitary precoding matrices in Grassmannian manifolds with different metrics. The proposed expansion-compression algorithm (ECA) is practical, simple and produces efficient packings without the need for a sophisticated initialization. With chordal distance metric, the algorithm tends to converge into a degenerated point constellation, where two points contain identical as well as orthogonal columns and distance between them cannot increase further along geodesic. Therefore, we alternate between max-min and min-max clustering parts of ECA algorithm, where the latter prevents degenerated constellations. With Fubini-Study distance metric, the algorithm converges to best known packings without extra min-max processing. ¬© 2009 IEEE.</t>
  </si>
  <si>
    <t>773-775</t>
  </si>
  <si>
    <t>35100996000;16175210600;7003782620</t>
  </si>
  <si>
    <t>Schober, Karol;J√§nis, P.;Wichman, R.</t>
  </si>
  <si>
    <t>Schober K.</t>
  </si>
  <si>
    <t>Geodesical codebook design for precoded MIMO systems</t>
  </si>
  <si>
    <t>10.1109/LCOMM.2009.091067</t>
  </si>
  <si>
    <t>2-s2.0-70350475857</t>
  </si>
  <si>
    <t>['¬© 2009', 'wifi applications', 'small form', 'simple dual', 'second resonance', 'proposed design', 'inspired loading', 'band metamaterial']</t>
  </si>
  <si>
    <t>A simple dual-band metamaterial-inspired small monopole antenna is proposed for WiFi applications. In addition to the regular monopole resonance, the metamaterial-inspired loading is exploited to create a second resonance for the lower WiFi band while maintaining the antenna's small form-factor. The measured S parameters and radiation patterns show that the proposed design is suitable for emerging WLAN applications. ¬© 2009 The Institution of Engineering and Technology.</t>
  </si>
  <si>
    <t>1104-1106</t>
  </si>
  <si>
    <t>55704587800;7004469751</t>
  </si>
  <si>
    <t>Zhu, J.;Eleftheriades, G. V.</t>
  </si>
  <si>
    <t>Dual-band metamaterial-inspired small monopole antenna for WiFi applications</t>
  </si>
  <si>
    <t>10.1049/el.2009.2107</t>
  </si>
  <si>
    <t>2-s2.0-70350488652</t>
  </si>
  <si>
    <t>['¬© 2009', 'transmit antennas', 'tas equivalent', 'tas ).', 'rs schemes', 'relay selection', 'proposed scheme', 'performance becomes', 'obtained compared', 'noise ratio', 'near optimal', 'main drawback', 'larger number', 'known method', 'input single', 'input multi', 'infinite feedback', 'increase diversity', 'feedback errors', 'effective tools', 'diversity techniques', 'cooperative communications', 'coding performance', 'code matrices', 'better signal', 'balanced space', 'authors extend', 'alternative techniques', 'also considered']</t>
  </si>
  <si>
    <t>Diversity techniques are very effective tools to increase signal reception quality in Rayleigh fading channels. A well-known method to increase diversity in multi-input multi-output (MIMO) communication is transmit antenna selection (TAS). However, TAS is very sensitive to feedback errors. One of the alternative techniques to TAS is balanced space-time block coding (BSTBC) which guarantees full diversity for any number of transmit antennas, provided that few bits of feedback from the destination to the source are available. The main drawback of the BSTBC is limited coding gain since few numbers of code matrices can be generated in the originally proposed scheme. In this work, the authors extend the balanced space-time block code family to improve its coding performance. In our proposed scheme, larger number of codes can be generated for improved coding gain. The performance of the proposed scheme is investigated for both multi-input single-output (MISO) and cooperative communication cases. Relay selection (RS) algorithm - the TAS equivalent in the cooperative communications - is also considered. Simulation results show that near optimal (infinite feedback) performance can be achieved with four bit extension of the BSTBC and better signal-to-noise ratio can be obtained compared to TAS or RS schemes. The difference in performance becomes more prevalent in the presence of feedback errors. ¬© 2009 The Institution of Engineering and Technology.</t>
  </si>
  <si>
    <t>476-484</t>
  </si>
  <si>
    <t>60005593;60022002</t>
  </si>
  <si>
    <t>24724096800;7006725171</t>
  </si>
  <si>
    <t>Ek≈üim, A.;√áelebi, M. E.</t>
  </si>
  <si>
    <t>Istanbul;Ankara</t>
  </si>
  <si>
    <t>ƒ∞stanbul Teknik √úniversitesi;T√ºrkiye Bilimsel ve Teknolojik Ara≈ütirma Kurumu</t>
  </si>
  <si>
    <t>60022002;60005593</t>
  </si>
  <si>
    <t>Ek≈üim A.</t>
  </si>
  <si>
    <t>Extended balanced space-time block coding for wireless communications</t>
  </si>
  <si>
    <t>10.1049/iet-spr.2009.0020</t>
  </si>
  <si>
    <t>2-s2.0-70350493456</t>
  </si>
  <si>
    <t>['unit peak', 'radar system', 'low auto', 'long sequences', 'input multiple', 'improved resolution', 'good auto', 'could hardly', 'correlation sidelobes', 'correlation properties', 'constant modulus', 'array counterpart']</t>
  </si>
  <si>
    <t>Autocorrelation | Cross-correlation | MIMO radar | Range compression | Unimodular sequences | Waveform design</t>
  </si>
  <si>
    <t>A multiple-input multiple-output (MIMO) radar system that transmits orthogonal waveforms via its antennas can achieve a greatly increased virtual aperture compared with its phased-array counterpart. This increased virtual aperture enables many of the MIMO radar advantages, including enhanced parameter identifiability and improved resolution. Practical radar requirements such as unit peak-to-average power ratio and range compression dictate that we use MIMO radar waveforms that have constant modulus and good auto- and cross-correlation properties. We present in this paper new computationally efficient cyclic algorithms for MIMO radar waveform synthesis. These algorithms can be used for the design of unimodular MIMO sequences that have very low auto- and cross-correlation sidelobes in a specified lag interval, and of very long sequences that could hardly be handled by other algorithms previously suggested in the literature. A number of examples are provided to demonstrate the performances of the new waveform synthesis algorithms. ¬© 2009 IEEE.</t>
  </si>
  <si>
    <t>4391-4405</t>
  </si>
  <si>
    <t>60013959;60003858;60013959</t>
  </si>
  <si>
    <t>55214932500;36040796700;7410065637</t>
  </si>
  <si>
    <t>He, Hao;Stoica, Petre;Li, Jian</t>
  </si>
  <si>
    <t>He H.</t>
  </si>
  <si>
    <t>Designing unimodular sequence sets with good correlations - Including an application to MIMO radar</t>
  </si>
  <si>
    <t>10.1109/TSP.2009.2025108</t>
  </si>
  <si>
    <t>2-s2.0-70350496189</t>
  </si>
  <si>
    <t>EP/F017502/1</t>
  </si>
  <si>
    <t>['¬© 2009', 'work within', 'umts2100 bands', 'typically required', 'simulations suggest', 'return loss', 'bandwidth reconfiguration', 'allows independent']</t>
  </si>
  <si>
    <t>Presented is an antenna that allows independent and versatile dual frequency and bandwidth reconfiguration by using simple external matching circuits. Simulations suggest that the antenna has a total tuning range of 2118MHz (from 778 to 2896MHz) while maintaining a return loss above 6dB. In addition, the antenna is capable of operating as a penta-band cellular phone antenna. This kind of antenna is typically required to work within the GSM900, GPS1575, GSM1800, PCS1900 and UMTS2100 bands. ¬© 2009 The Institution of Engineering and Technology.</t>
  </si>
  <si>
    <t>1109-1110</t>
  </si>
  <si>
    <t>60019702;107970937;60019702;60019702;60019702</t>
  </si>
  <si>
    <t>55492758900;7403252663;55462305500;57213425197;7201658579</t>
  </si>
  <si>
    <t>Hu, Z. H.;Song, C. T.P.;Kelly, J.;Hall, P. S.;Gardner, P.</t>
  </si>
  <si>
    <t>Birmingham;Bicester</t>
  </si>
  <si>
    <t>University of Birmingham;Quintel Technology Limited</t>
  </si>
  <si>
    <t>60019702;107970937</t>
  </si>
  <si>
    <t>Hu Z.</t>
  </si>
  <si>
    <t>Wide tunable dual-band reconfigurable antenna</t>
  </si>
  <si>
    <t>10.1049/el.2009.2737</t>
  </si>
  <si>
    <t>2-s2.0-70350503724</t>
  </si>
  <si>
    <t>171133/V30</t>
  </si>
  <si>
    <t>['vector precoding', 'statistical physics', 'singular channels', 'replica method', 'reduced complexity', 'optimization process', 'octonary modulation', 'free communication', 'complex extensions', 'asymptotic analysis', 'achieve interference']</t>
  </si>
  <si>
    <t>Asymptotic analysis | Channel inversion | Multiple antennas | Multiple-input multiple-output (MIMO) systems | Nonlinear vector precoding | R-transform | Random matrices | Replica method | Singular channels | Zero-forcing</t>
  </si>
  <si>
    <t>We propose different convex alphabet relaxation schemes for vector precoding in MIMO broadcast channels using binary, quaternary and octonary modulation. Expressions are presented for the probability of the different precoding schemes to achieve interference-free communication over singular channels. The energy of transmission is evaluated in the many user limit using the replica method from statistical physics. An alternative channel inversion technique is proposed which makes purely real binary alphabets perform as well as their complex extensions, resulting in reduced complexity in the optimization process. The relevance of the asymptotic analysis is confirmed by finite size simulations. ¬© 2009 IEEE.</t>
  </si>
  <si>
    <t>4497-4508</t>
  </si>
  <si>
    <t>60013141;60013141</t>
  </si>
  <si>
    <t>16244898500;7404245964</t>
  </si>
  <si>
    <t>de Miguel, Rodrigo;M√ºller, Ralf R.</t>
  </si>
  <si>
    <t>Trondheim</t>
  </si>
  <si>
    <t>de Miguel R.</t>
  </si>
  <si>
    <t>On convex vector precoding for multiuser MIMO broadcast channels</t>
  </si>
  <si>
    <t>10.1109/TSP.2009.2026517</t>
  </si>
  <si>
    <t>2-s2.0-70350503939</t>
  </si>
  <si>
    <t>['two metals', 'strong enhancement', 'raman signal', 'permitted description', 'partly explained', 'molecular adsorbates', 'different behavior', 'au nanoislands', 'acceptor pair']</t>
  </si>
  <si>
    <t>We observed F√∂rster resonance energy transfer (FRET) with a covalently linked donor-acceptor pair D-A consisting of two naphthalene groups acting as the donors and a benzofurazan group acting as the acceptor and adsorbed onto Ag or Au nanoisland films. The use of metal nanoisland films, which caused a strong enhancement of the Raman signal, permitted description of the adsorption mechanism onto the two metals. The intense fluorescence response of molecular adsorbates and the different behavior of the antenna on Ag and Au nanoislands are partly explained in terms of the radiating plasmon model. ¬© the Owner Societies 2009.</t>
  </si>
  <si>
    <t>9798-9803</t>
  </si>
  <si>
    <t>Physical Chemistry Chemical Physics</t>
  </si>
  <si>
    <t>100504888;60021859;60021859;100504888;100504888;100504888;60025153;60021859;100504888;60082853;60003003</t>
  </si>
  <si>
    <t>7003416259;6701841584;7003749169;6602125260;8311647500;35111176500;35093131200;16068522300;56186064000;16039619400;7004247268</t>
  </si>
  <si>
    <t>Giorgetti, Emilia;Cicchi, Stefano;Muniz-Miranda, Maurizio;Margheri, Giancarlo;Del Rosso, Tommaso;Giusti, Anna;Rindi, Alessio;Ghini, Giacomo;Sottini, Stefano;Marcelli, Agnese;Foggi, Paolo</t>
  </si>
  <si>
    <t>Sesto Fiorentino;Genoa;Florence;Perugia;Sesto Fiorentino</t>
  </si>
  <si>
    <t>LENS - European Laboratory for Non-Linear Spectroscopy;Universit√† degli Studi di Genova;Universit√† degli Studi di Firenze;Universit√† degli Studi di Perugia;ISC-CNR</t>
  </si>
  <si>
    <t>60082853;60025153;60021859;60003003;100504888</t>
  </si>
  <si>
    <t>Giorgetti E.</t>
  </si>
  <si>
    <t>F√∂rster resonance energy transfer (FRET) with a donor-acceptor system adsorbed on silver or gold nanoisland films</t>
  </si>
  <si>
    <t>10.1039/b909123h</t>
  </si>
  <si>
    <t>2-s2.0-70350504883</t>
  </si>
  <si>
    <t>['¬© 2009', 'veals calves', 'veal calves', 'various degrees', 'superoxide dismutase', 'results demonstrate', 'redox status', 'possible impact', 'positive cases', 'per kilometer', 'particularly emphasized', 'oxidative stress', 'nuclear cataracts', 'nuclear cataract', 'negative cases', 'nearest mpbs', 'mpbs ).', 'low radiation', 'hogrefe ag', 'high radiation', 'gpx ])', 'glutathione peroxidase', 'geographical location', 'first trimester', 'fetal period', 'electromagnetic fields', 'cohort study', 'aqueous humor', '93 ).', '32 %)', '253 calves', '199 meters']</t>
  </si>
  <si>
    <t>Calf | Cohort study | Mobile phone | Nuclear cataract | Prevalence</t>
  </si>
  <si>
    <t>The purpose of this study was to valuate the prevalence of nuclear cataract in veal calves and to elucidate a possible impact by mobile phone base stations (MPBS). For this experiment a cohort study was conducted. A follow-up of the geographical location of each dam and its calf from conception through the fetal period up to slaughter was performed. The first trimester of gestation (organogenesis) was particularly emphasized. The activities of selected protective antioxidants (superoxide dismutase, catalase, glutathione peroxidase [GPx]) were assessed in aqueous humor of the eye to evaluate the redox status. Of 253 calves, 79 (32%) had various degrees of nuclear cataract, but only 9 (3.6%) calves had severe nuclear cataract. Results demonstrate a relation between the location of veals calves with nuclear cataracts in the first trimester of gestation and the strength of antennas. The number of antennas within 100 to 199 meters was associated with oxidative stress and there was an association between oxidative stress and the distance to the nearest MPBS. Oxidative stress was increased in eyes with cataract (OR per kilometer: 0.80, confidence interval 95% 0.62,0.93). It has not been shown that the antennas actually affected stress. Hosmer-Lemeshow statistics showed an accuracy of 100% in negative cases with low radiation, and only 11.11% accuracy in positive cases with high radiation. This reflects, that there are a lot of other possibilities for nuclear cataract beside MPBS. Further studies on the influence of electromagnetic fields during embryonic development animal or person at risk are indicated. ¬© 2009 by Verlag Hans Huber, Hogrefe AG, Bern.</t>
  </si>
  <si>
    <t>471-478</t>
  </si>
  <si>
    <t>Schweizer Archiv fur Tierheilkunde</t>
  </si>
  <si>
    <t>101262886;109409678;60012614;60012614;109409678</t>
  </si>
  <si>
    <t>7003733826;36192869200;7006444245;56186667300;7102753301</t>
  </si>
  <si>
    <t>H√§ssig, M.;Jud, F.;Naegeli, H.;Kupper, J.;Spiess, B. M.</t>
  </si>
  <si>
    <t>Switzerland;;Switzerland</t>
  </si>
  <si>
    <t>Zurich;;Zurich</t>
  </si>
  <si>
    <t>University of Zurich;Section for Veterinary Ophthalmology;Section for Herd Health</t>
  </si>
  <si>
    <t>60012614;109409678;101262886</t>
  </si>
  <si>
    <t>H√§ssig M.</t>
  </si>
  <si>
    <t>Prevalence of nuclear cataract in Swiss veal calves and its possible association with mobile telephone antenna base stations</t>
  </si>
  <si>
    <t>10.1024/0036-7281.151.10.471</t>
  </si>
  <si>
    <t>2-s2.0-70350513020</t>
  </si>
  <si>
    <t>['¬© 2009', 'photonic devices', 'optic modulator', 'carrier photodetector', 'band uni', '250ghz millimetre']</t>
  </si>
  <si>
    <t>8Gbit/s wireless data transmission using a 250GHz millimetre-wave carrier signal is demonstrated. Photonic devices and technologies, including an electro-optic modulator and J-band uni-travelling-carrier photodetector (UTC-PD) module, were used for the transmitter. In addition, a high-efficiency Schottky barrier diode detector monolithically integrated with a ring slot antenna was developed and fabricated for the receiver on the same epi-layer as the UTC-PD. ¬© 2009 The Institution of Engineering and Technology.</t>
  </si>
  <si>
    <t>1121-1122</t>
  </si>
  <si>
    <t>60025555;60025555;60025555;60025555;60025555;60025555;60025555;60024322;60025555</t>
  </si>
  <si>
    <t>55568215200;55582118900;7202188531;7006226978;7005438671;35428373800;6602752213;7006744896;7005512932</t>
  </si>
  <si>
    <t>Song, H. J.;Ajito, K.;Hirata, A.;Wakatsuki, A.;Muramoto, Y.;Furuta, T.;Kukutsu, N.;Nagatsuma, T.;Kado, Y.</t>
  </si>
  <si>
    <t>Tokyo;Suita</t>
  </si>
  <si>
    <t>Nippon Telegraph and Telephone Corporation;Osaka University</t>
  </si>
  <si>
    <t>60025555;60024322</t>
  </si>
  <si>
    <t>8Gbit/s wireless data transmission at 250GHz</t>
  </si>
  <si>
    <t>10.1049/el.2009.2186</t>
  </si>
  <si>
    <t>2-s2.0-70350517898</t>
  </si>
  <si>
    <t>IITA-2009-C1090-0902-0013</t>
  </si>
  <si>
    <t>['quantized feedback', 'proposed scheme', 'phase feedback', 'performance gain', 'loop schemes', 'full diversity', 'feedback bits', 'existing closed', 'combining effect', 'array gain', 'alamouti codes']</t>
  </si>
  <si>
    <t>Multiple-input multiple-output (MIMO) | Phase feedback | Space-time block codes (STBC)</t>
  </si>
  <si>
    <t>We present a new transmit scheme based on Alamouti codes for four transmit antenna systems with phase feedback. We propose a pre-processor for combining two Alamouti codes in terms of Frobenius norm maximization. For the proposed scheme, full diversity is achieved by the combining effect at the pre-processor. Also the phase feedback is utilized to increase an array gain. Simulation results show that the performance degradation due to the quantized feedback in the proposed scheme is small, and thus the proposed scheme exhibits a performance gain over existing closed-loop schemes with the same number of feedback bits. ¬© 2009 IEEE.</t>
  </si>
  <si>
    <t>60005273;60068694;60012708;60005273</t>
  </si>
  <si>
    <t>55165657600;57191681520;8575870400;55705266800</t>
  </si>
  <si>
    <t>Choi, Ilhwan;Kim, Jong Kyu;Lee, Heunchul;Lee, Inkyu</t>
  </si>
  <si>
    <t>Choi I.</t>
  </si>
  <si>
    <t>Alamouti-codes based four-antenna transmission schemes with phase feedback</t>
  </si>
  <si>
    <t>10.1109/LCOMM.2009.090229</t>
  </si>
  <si>
    <t>2-s2.0-70350520313</t>
  </si>
  <si>
    <t>['¬© 2009', 'within 2', 'uavs ).', 'radiating strip', 'profile antenna', 'lateral size', 'impedance matching', 'impedance bandwidth', 'feeding strip', 'dipole antenna', '1 vswr', '083 œª2', '05 œª']</t>
  </si>
  <si>
    <t>A low-profile antenna, with horizontally-polarised radiation similar to a dipole antenna with a reflector in proximity, is presented for application in unmanned aerial vehicles (UAVs). The antenna has a simple structure comprising two folded strips (a radiating strip and a feeding strip). Resonance and impedance matching is achieved by adjusting the capacitive loads located at the ends of the radiating strip and adjusting the coupling of the feeding strip to the radiating strip. A prototype with height of 30mm (0.05 Œª) and a lateral size of 160√ó50mm2 (0.27√ó0.083 Œª2) is implemented, which shows that an impedance bandwidth of 11MHz (500-511MHz) within 2.0:1 VSWR and good radiation performance are obtained. ¬© 2009 The Institution of Engineering and Technology.</t>
  </si>
  <si>
    <t>1106-1107</t>
  </si>
  <si>
    <t>16317753300;57200152050;26435010100;57212729556</t>
  </si>
  <si>
    <t>Sun, B. H.;Wei, Y. F.;Zhou, S. G.;Liu, Q. Z.</t>
  </si>
  <si>
    <t>Sun B.H.</t>
  </si>
  <si>
    <t>Low-profile and horizontally-polarised antenna for UAV applications</t>
  </si>
  <si>
    <t>10.1049/el.2009.2218</t>
  </si>
  <si>
    <t>2-s2.0-70350520837</t>
  </si>
  <si>
    <t>['several methods', 'rapid sequestration', 'nonluminescent ions', 'miniature devices', 'liquid extraction', 'general analytical', 'fluorometric detection', 'exchange properties', 'exchange chromatography', 'established methods', 'assays form', 'analytical chemistry']</t>
  </si>
  <si>
    <t>Several methods for rapid sequestration, fluorometric detection, and the subsequent mass spectroscopic analysis of lanthanide ions using surface modified polystyrene magnetic microspheres are demonstrated. Mixed-ligand antenna complexes of Eu3+ in which one of the ligands is attached to the surface of the microspheres have been used as a means for the sequestration, immobilization, and detection of these ions. Using the ion-exchange properties of these microspheres, this scheme has been extended to the detection of nonluminescent ions. The principles of these assays form the basis for operation of a portable microfluidic device for general analytical and nuclear forensics applications and indicate the manner in which the established methods of analytical chemistry, such as liquid-liquid extraction and ion-exchange chromatography, can be adapted for such miniature devices. ¬© 2009 American Chemical Society.</t>
  </si>
  <si>
    <t>15705-15710</t>
  </si>
  <si>
    <t>60028609;60028609;60028609;60028609;60007843;60007843</t>
  </si>
  <si>
    <t>35594699300;7202547789;7004216518;6701599029;6701533894;6603828045</t>
  </si>
  <si>
    <t>Shkrob, Ilya A.;Kaminski, Michael D.;Mertz, Carol J.;Rickert, Paul G.;Derzon, Mark S.;Rahimian, Kamyar</t>
  </si>
  <si>
    <t>Lemont;Albuquerque</t>
  </si>
  <si>
    <t>Argonne National Laboratory;Sandia National Laboratories, New Mexico</t>
  </si>
  <si>
    <t>60028609;60007843</t>
  </si>
  <si>
    <t>Shkrob I.</t>
  </si>
  <si>
    <t>Sequestration, fluorometric detection, and mass spectroscopy analysis of lanthanide ions using surface modified magnetic microspheres for microfluidic manipulation</t>
  </si>
  <si>
    <t>10.1021/ja9035253</t>
  </si>
  <si>
    <t>2-s2.0-70350639422</t>
  </si>
  <si>
    <t>['sampling techniques', 'part due', 'known number', 'efficiently explore', 'dramatically reduces', 'complicated structure', 'challenging problem', 'bayesian analysis']</t>
  </si>
  <si>
    <t>Bayesian analysis of Laser Interferometer Space Antenna (LISA) data sets based on Markov chain Monte Carlo methods has been shown to be a challenging problem, in part due to the complicated structure of the likelihood function consisting of several isolated local maxima that dramatically reduces the efficiency of the sampling techniques. Here we introduce a new fully Markovian algorithm, a delayed rejection Metropolis-Hastings Markov chain Monte Carlo method, to efficiently explore these kind of structures and we demonstrate its performance on selected LISA data sets containing a known number of stellar-mass binary signals embedded in Gaussian stationary noise. ¬© 2009 IOP Publishing Ltd.</t>
  </si>
  <si>
    <t>60009780;60019702;60019702</t>
  </si>
  <si>
    <t>35273829300;7005547723;55154871000</t>
  </si>
  <si>
    <t>Trias, Miquel;Vecchio, Alberto;Veitch, John</t>
  </si>
  <si>
    <t>United Kingdom;Spain</t>
  </si>
  <si>
    <t>Birmingham;Palma</t>
  </si>
  <si>
    <t>University of Birmingham;Universitat de les Illes Balears</t>
  </si>
  <si>
    <t>60019702;60009780</t>
  </si>
  <si>
    <t>Trias M.</t>
  </si>
  <si>
    <t>Studying stellar binary systems with the laser interferometer space antenna using delayed rejection markov chain Monte Carlo methods</t>
  </si>
  <si>
    <t>10.1088/0264-9381/26/20/204024</t>
  </si>
  <si>
    <t>2-s2.0-70350578866</t>
  </si>
  <si>
    <t>['third round', 'single signal', 'genetic algorithm', 'first step']</t>
  </si>
  <si>
    <t>In this work, we use a genetic algorithm to search for the gravitational wave signal from the inspiralling massive black hole binaries in the simulated Laser Interferometer Space Antenna (LISA) data. We consider a single signal in the Gaussian instrumental noise. This is a first step in preparation for analysis of the third round of the mock LISA data challenge. We have extended a genetic algorithm utilizing the properties of the signal and the detector response function. The performance of this method is comparable, if not better, to already existing algorithms. ¬© 2009 IOP Publishing Ltd.</t>
  </si>
  <si>
    <t>60011901;60011901;60011901</t>
  </si>
  <si>
    <t>24336133400;7101867816;6701870167</t>
  </si>
  <si>
    <t>Petiteau, Antoine;Shang, Yu;Babak, Stanislav</t>
  </si>
  <si>
    <t>Am M√ºhlenberg 1</t>
  </si>
  <si>
    <t>Max Planck Institute for Gravitational Physics (Albert Einstein Institute)</t>
  </si>
  <si>
    <t>Petiteau A.</t>
  </si>
  <si>
    <t>The search for black hole binaries using a genetic algorithm</t>
  </si>
  <si>
    <t>S0264938109179595</t>
  </si>
  <si>
    <t>10.1088/0264-9381/26/20/204011</t>
  </si>
  <si>
    <t>2-s2.0-70350578876</t>
  </si>
  <si>
    <t>['twotier network', 'tier networks', 'tier interference', 'sensible quality', 'results show', 'qos requirement', 'proposed allocation', 'practice hotspots', 'paper proposes', 'inefficient even', 'hotspot density', 'far problem', 'distributed antennas', 'design interpretations', 'channel interference', 'capacitylimiting factor', 'capacity due', 'ase ),']</t>
  </si>
  <si>
    <t>Basestation | Capacity | Cellular | Femtocell | Hierarchical | Macrocell | OFDMA | Overlay | Spectrum | Two-tier</t>
  </si>
  <si>
    <t>Two-tier networks, comprising a conventional cellular network overlaid with shorter range hotspots (e.g. femtocells, distributed antennas, or wired relays), offer an economically viable way to improve cellular system capacity. The capacitylimiting factor in such networks is interference. The cross-tier interference between macrocells and femtocells can suffocate the capacity due to the near-far problem, so in practice hotspots should use a different frequency channel than the potentially nearby high-power macrocell users. Centralized or coordinated frequency planning, which is difficult and inefficient even in conventional cellular networks, is all but impossible in a twotier network. This paper proposes and analyzes an optimum decentralized spectrum allocation policy for two-tier networks that employ frequency division multiple access (including OFDMA). The proposed allocation is optimal in terms of Area Spectral Efficiency (ASE), and is subjected to a sensible Quality of Service (QoS) requirement, which guarantees that both macrocell and femtocell users attain at least a prescribed data rate. Results show the dependence of this allocation on the QoS requirement, hotspot density and the co-channel interference from the macrocell and femtocells. Design interpretations are provided. ¬© 2009 IEEE.</t>
  </si>
  <si>
    <t>3059-3068</t>
  </si>
  <si>
    <t>Spectrum allocation in tiered cellular networks</t>
  </si>
  <si>
    <t>10.1109/TCOMM.2009.10.080529</t>
  </si>
  <si>
    <t>2-s2.0-70350582516</t>
  </si>
  <si>
    <t>['significant increase', 'results without', 'relevant parameters', 'injections used', 'hierarchical structure', 'computation time', 'coherent method', 'central frequency', 'arrival time', 'arrival direction']</t>
  </si>
  <si>
    <t>We study the performance of a multidimensional matched filter as a follow-up module of the coherent method recently developed by two of us for the detection of gravitational wave bursts by spherical resonant detectors. We have tested this strategy on the same set of injections used for the coherent method and found that the matched filter sensibly improves the determination of relevant parameters as the arrival time, amplitude, central frequency and arrival direction of the signal. The matched filter also improves the false alarm rate, reducing it roughly by a factor of 3. The hierarchical structure of the whole analysis pipeline allows us to obtain these results without a significant increase of the computation time. ¬© 2009 IOP Publishing Ltd.</t>
  </si>
  <si>
    <t>60004718;60004718;60032111-60113678</t>
  </si>
  <si>
    <t>10045086900;6602585929;57200949829</t>
  </si>
  <si>
    <t>Da Costa, Carlos Filipe Silva;Foffa, Stefano;Sturani, Riccardo</t>
  </si>
  <si>
    <t>Da Costa C.F.S.</t>
  </si>
  <si>
    <t>Multichannel matched filtering for spherical gravitational wave antennas</t>
  </si>
  <si>
    <t>10.1088/0264-9381/26/20/204019</t>
  </si>
  <si>
    <t>2-s2.0-70350584998</t>
  </si>
  <si>
    <t>['yagi radiator', 'transmission distance', 'successfully achieve', 'power launched', 'planar quasi', 'novel w', 'modulation technique', 'integrated radiator', 'carrier photodiode', 'ballistic unitraveling', '5 ghz', '10 waveguide']</t>
  </si>
  <si>
    <t>High-power photodiode | Optoelectronic (OE) mixer | Photonic transmitter | Quasi-Yagi radiator</t>
  </si>
  <si>
    <t>We demonstrate a novel W-band photonic transmitter mixer, which is composed of a planar quasi-Yagi radiator for feeding a WR-10 waveguide-based horn antenna and a near-ballistic unitraveling-carrier photodiode. The module demonstrates reasonable coupling loss in terms of the millimeter-wave (MMW) power launched from the integrated radiator into the WR-10 waveguide. With the bias-modulation technique and an optical MMW source, we can successfully achieve a wireless data transmission of 2.5-Gb/s quadrature phase shift keying at a carrier wave frequency of 102.5 GHz with a transmission distance of over 2.3 m. ¬© 2009 IEEE.</t>
  </si>
  <si>
    <t>1167-1169</t>
  </si>
  <si>
    <t>36098069100;24468869100;55766871900;7401912255;10541230700;35233954200;23566612900;26027302800;56126490900;7202334826</t>
  </si>
  <si>
    <t>Kuo, F. M.;Shi, J. W.;Wang, Shao Ning;Chen, Nan Wei;Shih, Po Tsung;Lin, Chun Ting;Jiang, Wen Jr;Wong, Er Zih;Chen, Jason;Chi, Sien</t>
  </si>
  <si>
    <t>Kuo F.</t>
  </si>
  <si>
    <t>W-band wireless data transmission by the integration of a near-ballistic unitraveling-carrier photodiode with a horn antenna fed by a quasi-Yagi radiator</t>
  </si>
  <si>
    <t>10.1109/LED.2009.2031602</t>
  </si>
  <si>
    <t>2-s2.0-70350590717</t>
  </si>
  <si>
    <t>ECS-0547433</t>
  </si>
  <si>
    <t>['transmission rates', 'superior performance', 'serially concatenated', 'reduced complexity', 'phase estimation', 'optimal input', 'obtain near', 'noncoherent detection', 'modulation codes', 'mcmc detector', 'mcmc ).', 'iterative system', 'input single', 'information rates', 'existing detectors', 'channel capacity', 'capacity performance', 'attractive candidate', 'also propose', '667 bits', '3 db']</t>
  </si>
  <si>
    <t>Channel capacity | Fading channel | Iterative decoding | Multiple antenna | Noncoherent detection | Noncoherent detection Carlo | Transmit diversity</t>
  </si>
  <si>
    <t>This paper investigates performance of channel coded noncoherent systems over block fading channels. We consider an iterative system where an outer channel code is serially concatenated with an inner modulation code amenable to noncoherent detection. We emphasize that, in order to obtain near-capacity performance, the information rates of modulation codes should be close to the channel capacity. For certain modulation codes, a single-input single-output (SISO) system with only one transmit antenna may outperform a dual-input and single-output (DISO) system with two transmit antennas. This is due to the intrinsic information rate loss of these modulation codes compared to the DISO channel capacity. We also propose a novel noncoherent detector based on Markov Chain Monte Carlo (MCMC). Compared to existing detectors, the MCMC detector achieves comparable or superior performance at reduced complexity. The MCMC detector does not require explicit amplitude or phase estimation of the channel fading coefficient, which makes it an attractive candidate for high rate communication employing quadrature amplitude modulation (QAM) and for multiple antenna channels. At transmission rates of 1 ‚àº 1.667 bits/sec/Hz, the proposed SISO systems employing 16QAM and MCMC detection perform within 1.6-2.3 dB of the noncoherent channel capacity achieved by optimal input. ¬© 2009 IEEE.</t>
  </si>
  <si>
    <t>2841-2845</t>
  </si>
  <si>
    <t>60025488;60025488</t>
  </si>
  <si>
    <t>25632088900;15835905500</t>
  </si>
  <si>
    <t>Chen, Rong Rong;Peng, Ronghui</t>
  </si>
  <si>
    <t>Salt Lake City</t>
  </si>
  <si>
    <t>The University of Utah</t>
  </si>
  <si>
    <t>Performance of channel coded noncoherent systems: Modulation choice, information rate, and Markov chain Monte Carlo detection</t>
  </si>
  <si>
    <t>10.1109/TCOMM.2009.10.080002</t>
  </si>
  <si>
    <t>2-s2.0-70350590836</t>
  </si>
  <si>
    <t>W911NF-07-1-0376</t>
  </si>
  <si>
    <t>['œ ±],', 'œ ±]', 'upper bounds', 'upper bound', 'transmits data', 'special case', 'secondary transmitter', 'primary receivers', 'path loss', 'nt antennas', 'noise variance', 'lower bound', 'interference ratio', 'expected value', 'csir ).', 'consider beamforming', 'cognitive user', 'cognitive transmitter', 'cognitive signal', 'cognitive receiver', 'cognitive network', 'average csir', 'antennas nt']</t>
  </si>
  <si>
    <t>Beamforming | Cognitive network | Fading channels | Interference | Random matrix theory</t>
  </si>
  <si>
    <t>We consider beamforming in a cognitive network with multiple primary users and a secondary user sharing the same spectrum. Each primary and secondary user consists of a transmitter and a receiver. In particular, we assume that the secondary transmitter has Nt antennas and transmits data to its single-antenna receiver using beamforming. The beamformer is designed to maximize the cognitive signal-to-interference ratio (CSIR). Using mathematical tools from random matrix theory, we derive both lower and upper bounds on the average interference created by the cognitive transmitter at the primary receivers and the average CSIR of the cognitive user. We further analyze and prove the convergence of these two performance measures asymptotically as the number of antennas Nt or primary users Np increases. Specifically, we show that the average interference per primary receiver converges to E[d-Œ±], the expected value of the path loss in the network, whereas the average CSIR decays as 1/c when c = Np/Nt ‚Üí ‚àû. In the special case of Nt ‚â• Np, the lower bound of the average total interference approaches 0 and the upper bound of the average CSIR approaches NtE[d-Œ±] /œÉC2c where œÉC2c is the noise variance at the cognitive receiver. ¬© 2009 IEEE.</t>
  </si>
  <si>
    <t>3144-3153</t>
  </si>
  <si>
    <t>60009982;60009982-60002494;60009982</t>
  </si>
  <si>
    <t>14049501300;21735298500;7005206764</t>
  </si>
  <si>
    <t>Yiu, Simon;Vu, Mai;Tarokh, Vahid</t>
  </si>
  <si>
    <t>Cambridge;Montreal</t>
  </si>
  <si>
    <t>Harvard University;Universit√© McGill</t>
  </si>
  <si>
    <t>60009982;60002494</t>
  </si>
  <si>
    <t>Yiu S.</t>
  </si>
  <si>
    <t>Interference and noise reduction by beamforming in cognitive networks</t>
  </si>
  <si>
    <t>10.1109/TCOMM.2009.10.080501</t>
  </si>
  <si>
    <t>2-s2.0-70350593626</t>
  </si>
  <si>
    <t>['weather investigations', 'solar physics', 'solar origin', 'solar modulation', 'solar minimum', 'solar maximum', 'solar electrons', 'role similar', 'relevant increase', 'radiation monitors', 'pf ),', 'overall noise', 'mission lifetime', 'mass charging', 'lisa test', 'lisa pathfinder', 'interplanetary electrons', 'important contributions', 'helium nuclei', 'gravitational waves', 'galactic protons', 'forecast incoming', 'fall gold', 'different conditions', 'detectable signal', 'charging due', 'carefully studied', 'board lisa', 'allow us', '1 hz']</t>
  </si>
  <si>
    <t>LISA (Laser Interferometer Space Antenna) is the first space interferometer devoted to the detection of gravitational waves in the frequency range 10 -4 to 10-1 Hz. Free-fall gold-platinum test masses constitute the mirrors of the interferometer. Solar and galactic particles charging the test masses induce spurious forces that might mimic genuine gravitational wave signals. Proton and helium nuclei are more than 98% in composition of both galactic and energetic solar particles. The charging due to these ions was carefully studied. However, highly penetrating interplanetary electrons play a role similar to helium nuclei at solar minimum and balance more than half of the net charge induced by galactic protons at solar maximum. In this paper, we report the study of LISA test-mass charging and radiation monitor countrate due to interplanetary electrons under different conditions of solar modulation and global solar magnetic field (GSMF) polarity. The radiation monitors designed for the LISA precursor mission, LISA Pathfinder (LISA-PF), were considered. Solar electrons do not produce any detectable signal in the radiation monitors. No relevant increase in the test-mass charging is generated by solar electrons with respect to protons as well. However, we point out that the detection of electrons of solar origin on-board LISA will allow us to short-forecast incoming, intense solar ion fluxes. An optimized environmental survey would lead us to further improve the test-mass discharging process, reduce the overall noise and, possibly, extend the mission lifetime. Important contributions to solar physics and space-weather investigations will be provided as well. ¬© 2009 IOP Publishing Ltd.</t>
  </si>
  <si>
    <t>60032111-60113678;60032111;60018783-60073837;60015986-60110942</t>
  </si>
  <si>
    <t>6604002073;12800446700;6602115906;23006551000</t>
  </si>
  <si>
    <t>Grimani, C.;Fabi, M.;Finetti, N.;Tombolato, D.</t>
  </si>
  <si>
    <t>Italy;Italy;Italy;Italy;Italy;Italy</t>
  </si>
  <si>
    <t>Sesto Fiorentino;Padua;Assergi;Urbino;L'Aquila;Trento</t>
  </si>
  <si>
    <t>Istituto Nazionale di Fisica Nucleare, Sezione di Firenze;Istituto Nazionale Di Fisica Nucleare, Sezione di Padova;Laboratori Nazionali del Gran Sasso;Universita degli Studi di Urbino Carlo Bo;Universit√† degli Studi dell'Aquila;Universit√† di Trento</t>
  </si>
  <si>
    <t>60113678;60110942;60073837;60032111;60018783;60015986</t>
  </si>
  <si>
    <t>The role of interplanetary electrons at the time of the LISA missions</t>
  </si>
  <si>
    <t>S0264938109221319</t>
  </si>
  <si>
    <t>10.1088/0264-9381/26/21/215004</t>
  </si>
  <si>
    <t>2-s2.0-70350594069</t>
  </si>
  <si>
    <t>['upper bound', 'transmission power', 'system throughput', 'snr values', 'simple method', 'reduced complexity', 'powerful technique', 'normally required', 'noise ratio', 'ml receiver', 'ml detector', 'mimo systems', 'maximum likelihood', 'lower bound', 'link performance', 'input multi', 'efficiently utilize', 'efficient way', 'computer simulations', 'amc scheme', 'amc level', 'adaptive modulation', 'achieve almost', 'accurate signal']</t>
  </si>
  <si>
    <t>Adaptive modulation and coding (AMC) | Maximum likelihood detector (MLD) | Multi-input multi-output (MIMO)</t>
  </si>
  <si>
    <t>Adaptive modulation and coding (AMC) is a powerful technique to enhance the link performance by adjusting the transmission power, channel coding rates and modulation levels according to channel state information. In order to efficiently utilize the AMC scheme, an accurate signal-to-noise ratio (SNR) value is normally required for determining the AMC level. In this paper, we propose a simple method to represent the SNR values for maximum likelihood (ML) detector in multi-input multi-output (MIMO) systems. By analyzing the relation between the upper bound and the lower bound of the ML detector performance, we introduce an efficient way to determine the SNR for the ML receiver. Based on the proposed SNR representation, an AMC scheme for single antenna systems can be extended to MIMO systems with ML detector. From computer simulations, we confirm that the proposed SNR representation allows us to achieve almost the same system throughput as the optimum AMC systems in frequency selective channels with reduced complexity. ¬© 2009 IEEE.</t>
  </si>
  <si>
    <t>2971-2976</t>
  </si>
  <si>
    <t>60005273;60005273;60001481;60005273</t>
  </si>
  <si>
    <t>57198783546;23994279900;35079516800;55705266800</t>
  </si>
  <si>
    <t>Kim, Jihoon;Lee, Kyoung Jae;Sung, Chang Kyung;Lee, Inkyu</t>
  </si>
  <si>
    <t>South Korea;Australia</t>
  </si>
  <si>
    <t>Seoul;Sydney</t>
  </si>
  <si>
    <t>Korea University;CSIRO Ict Centre</t>
  </si>
  <si>
    <t>60005273;60001481</t>
  </si>
  <si>
    <t>A simple SNR representation method for AMC schemes of MIMO systems with ML detector</t>
  </si>
  <si>
    <t>10.1109/TCOMM.2009.10.080384</t>
  </si>
  <si>
    <t>2-s2.0-70350605207</t>
  </si>
  <si>
    <t>['‚ àº30', 'three years', 'subsequent mergers', 'sensitivity bands', 'provide information', 'planned space', 'merger history', 'make use', 'luminosity distance', 'lisa ).', 'high redshift', 'future ground', 'future detectors', 'first generation', 'existing ground', 'distance precisions', 'based detectors', 'astrophysical population', 'also consider', 'advanced detectors']</t>
  </si>
  <si>
    <t>Identifying the properties of the first generation of seeds of massive black holes is the key to understanding the merger history and growth of galaxies. Mergers between ‚àº100M‚äô seed black holes generate gravitational waves in the 0.1-10 Hz band that lies between the sensitivity bands of existing ground-based detectors and the planned space-based gravitational wave detector, the Laser Interferometer Space Antenna (LISA). However, there are proposals for more advanced detectors that will bridge this gap, including the third generation ground-based Einstein Telescope and the space-based detector DECIGO. In this paper, we demonstrate that such future detectors should be able to detect gravitational waves produced by the coalescence of the first generation of light seed black hole binaries and provide information on the evolution of structure in that era. These observations will be complementary to those that LISA will make of subsequent mergers between more massive black holes. We compute the sensitivity of various future detectors to seed black hole mergers, and use this to explore the number and properties of the events that each detector might see in three years of observation. For this calculation, we make use of galaxy merger trees and two different seed black hole mass distributions in order to construct the astrophysical population of events. We also consider the accuracy with which networks of future ground-based detectors will be able to measure the parameters of seed black hole mergers, in particular the luminosity distance to the source. We show that distance precisions of ‚àº30% are achievable, which should be sufficient for us to say with confidence that the sources are at high redshift. ¬© 2009 IOP Publishing Ltd.</t>
  </si>
  <si>
    <t>60019598;60007363;60001439;60019702</t>
  </si>
  <si>
    <t>6603963991;22035486700;8621902600;7005547723</t>
  </si>
  <si>
    <t>Gair, Jonathan R.;Mandel, Ilya;Sesana, Alberto;Vecchio, Alberto</t>
  </si>
  <si>
    <t>United Kingdom;United Kingdom;United States;United States</t>
  </si>
  <si>
    <t>Birmingham;Cambridge;Evanston;University Park</t>
  </si>
  <si>
    <t>University of Birmingham;Institute of Astronomy;Northwestern University;Pennsylvania State University</t>
  </si>
  <si>
    <t>60019702;60019598;60007363;60001439</t>
  </si>
  <si>
    <t>Probing seed black holes using future gravitational-wave detectors</t>
  </si>
  <si>
    <t>S0264938109177730</t>
  </si>
  <si>
    <t>10.1088/0264-9381/26/20/204009</t>
  </si>
  <si>
    <t>2-s2.0-70350605682</t>
  </si>
  <si>
    <t>N66001-06-C-2020</t>
  </si>
  <si>
    <t>['twrc ),', 'source terminals', 'simulation results', 'relay node', 'received signal', 'proposed protocols', 'prohibitively complex', 'point communications', 'physical layer', 'new schemes', 'especially useful', 'differential detection', 'df protocols', 'design criterion', 'based detectors', 'antenna case']</t>
  </si>
  <si>
    <t>Differential modulation | Physical layer network coding | Two-way relay networks</t>
  </si>
  <si>
    <t>This work considers two-way relay channels (TWRC), where two terminals transmit simultaneously to each other with the help of a relay node. For single antenna systems, we propose several new transmission schemes for both amplify-and-forward (AF) protocol and decode-and-forward (DF) protocol where the channel state information is not required. These new schemes are the counterpart of the traditional noncoherent detection or differential detection in point-to-point communications. Differential modulation design for TWRC is challenging because the received signal is a mixture of the signals from both source terminals. We derive maximum likelihood (ML) detectors for both AF and DF protocols, where the latter can be considered as performing differential network coding at the physical layer. As the exact ML detector is prohibitively complex, we propose several suboptimal alternatives including decision feedback detectors and prediction-based detectors. All these strategies work well as evidenced by the simulation results. The proposed protocols are especially useful when the required average data rate is high. In addition, we extend the protocols to the multiple-antenna case and provide the design criterion of the differential unitary space time modulation (DUSTM) for TWRC. ¬© 2009 IEEE.</t>
  </si>
  <si>
    <t>2977-2987</t>
  </si>
  <si>
    <t>60031581;60016458;60030835</t>
  </si>
  <si>
    <t>8612360400;57225898876;7006820583</t>
  </si>
  <si>
    <t>Cui, Tao;Gao, Feife;Tellambura, Chintha</t>
  </si>
  <si>
    <t>United States;Canada;Germany</t>
  </si>
  <si>
    <t>Pasadena;Edmonton;Bremen</t>
  </si>
  <si>
    <t>California Institute of Technology;University of Alberta;Jacobs University Bremen</t>
  </si>
  <si>
    <t>60031581;60030835;60016458</t>
  </si>
  <si>
    <t>Cui T.</t>
  </si>
  <si>
    <t>Differential modulation for two-way wireless communications: A perspective of differential network coding at the physical layer</t>
  </si>
  <si>
    <t>10.1109/TCOMM.2009.10.080254</t>
  </si>
  <si>
    <t>2-s2.0-70350607888</t>
  </si>
  <si>
    <t>['tetraantennary core', 'terminal lewisx', 'sialylated glycans', 'sialic acid', 'seminal plasma', 'recent analysis', 'polyfucosylated n', 'lewisy sequences', 'innate arm', 'high mannose', 'glycosylation profile', 'glycomic analysis', 'glycome confirmed', 'glycans associated', 'glycan expression', 'antennae terminated', 'antennae capped', 'also present', 'also fucosylated', '7glcnac2 );']</t>
  </si>
  <si>
    <t>Glycomics | Glycosylation | Human sperm | Immune privilege | Lewis x | Lewis y</t>
  </si>
  <si>
    <t>A recent analysis of the human sperm N-glycome confirmed the expression of biantennary bisecting type N-glycans and terminal Lewisx/Lewis y sequences previously implicated in the suppression of the innate and adaptive immune responses, respectively. In this study, glycomic analysis of seminal plasma glycoproteins derived from four fertile men was carried out to determine if the same sequences were expressed on the N- and O-glycome of human seminal plasma glycoproteins. Three major families of N-glycans were detected: (i) high mannose glycans (Man5-7GlcNAc2); (ii) bi-, tri-, and tetraantennary core-fucosylated complex type N-glycans with antennae terminated with Lewisx and/or Lewisy sequences; and (iii) bi-, tri-, and tetraantennary core-fucosylated complex type N-glycans with antennae capped with sialic acid. Analysis of the O-glycans revealed Core 1 and Core 2 type structures that are also fucosylated or sialylated or a combination of both. The same high mannose and polyfucosylated N-glycans associated with sperm are also present in seminal plasma. Bisecting type N-glycan expression is greatly decreased compared to sperm, while sialylated glycans are abundant in some individuals and minor in others. In summary, the glycosylation profile of seminal plasma glycoproteins is consistent with the modulation of the adaptive but not the innate arm of the human immune response. ¬© 2009 American Chemical Society.</t>
  </si>
  <si>
    <t>4906-4915</t>
  </si>
  <si>
    <t>60015150;60015150;60006173;60015150-100385049;60015150;60006173</t>
  </si>
  <si>
    <t>23028555800;14621721100;6701354464;7401534652;7103412653;7402874991</t>
  </si>
  <si>
    <t>Pang, Poh Choo;Tissot, B√©rang√®re;Drobnis, Erma Z.;Morris, Howard R.;Dell, Anne;Clark, Gary F.</t>
  </si>
  <si>
    <t>London;Columbia;Wokingham</t>
  </si>
  <si>
    <t>Imperial College London;University of Missouri;M-SCAN Ltd.</t>
  </si>
  <si>
    <t>60015150;60006173;100385049</t>
  </si>
  <si>
    <t>Pang P.</t>
  </si>
  <si>
    <t>Analysis of the human seminal plasma glycome reveals the presence of immunomodulatory carbohydrate functional groups</t>
  </si>
  <si>
    <t>10.1021/pr9001756</t>
  </si>
  <si>
    <t>2-s2.0-70449338884</t>
  </si>
  <si>
    <t>['vivo reflectivity', 'underlying principle', 'terahertz region', 'sweat ducts', 'remote sensing', 'recent studies', 'pulse rate', 'physiological stress', 'physiological parameters', 'perspiration system', 'minute morphology', 'mental state', 'human skin', 'good agreement', 'frequency band', 'experimental results', 'examined subject', 'electromagnetic simulation', 'electromagnetic entities', 'dielectric permittivity', 'brings forward', 'also correlated', '110 ghz']</t>
  </si>
  <si>
    <t>Recent studies of the minute morphology of the skin by optical coherence tomography revealed that the sweat ducts in human skin are helically shaped tubes, filled with a conductive aqueous solution. This, together with the fact that the dielectric permittivity of the dermis is higher than that of the epidermis, brings forward the supposition that as electromagnetic entities, the sweat ducts could be regarded as low Q helical antennas. The implications of this statement were further investigated by electromagnetic simulation and experiment of the in vivo reflectivity of the skin of subjects under varying physiological conditions (Feldman et al 2008 Phys. Rev. Lett. 100 128102). The simulation and experimental results are in a good agreement and both demonstrate that sweat ducts in the skin could indeed behave as low Q antennas. Thus, the skin spectral response in the sub-Terahertz region is governed by the level of activity of the perspiration system and shows the minimum of reflectivity at some frequencies in the frequency band of 75-110 GHz. It is also correlated to physiological stress as manifested by the pulse rate and the systolic blood pressure. As such, it has the potential to become the underlying principle for remote sensing of the physiological parameters and the mental state of the examined subject. ¬© 2009 Institute of Physics and Engineering in Medicine.</t>
  </si>
  <si>
    <t>3341-3363</t>
  </si>
  <si>
    <t>60007903;60007903;60007903;60007903-100548474;60007903;60007903;60007903</t>
  </si>
  <si>
    <t>23014555800;6603140566;6507779177;21740930300;56383760100;6603055865;35552581900</t>
  </si>
  <si>
    <t>Feldman, Yuri;Puzenko, Alexander;Ben Ishai, Paul;Caduff, Andreas;Davidovich, Issak;Sakran, Fadi;Agranat, Aharon J.</t>
  </si>
  <si>
    <t>Israel;Switzerland</t>
  </si>
  <si>
    <t>Jerusalem;Zurich</t>
  </si>
  <si>
    <t>Hebrew University of Jerusalem;Solianis Monitoring AG</t>
  </si>
  <si>
    <t>60007903;100548474</t>
  </si>
  <si>
    <t>Feldman Y.</t>
  </si>
  <si>
    <t>The electromagnetic response of human skin in the millimetre and submillimetre wave range</t>
  </si>
  <si>
    <t>S0031915509017138</t>
  </si>
  <si>
    <t>10.1088/0031-9155/54/11/005</t>
  </si>
  <si>
    <t>2-s2.0-69249232347</t>
  </si>
  <si>
    <t>R01CA116743</t>
  </si>
  <si>
    <t>['underweight patient', 'standing height', 'results highlighted', 'patient size', 'patient matching', 'parameterized based', 'normalization factor', 'increased noticeably', 'hybrid phantoms', 'hybrid phantom', 'effective dose', 'diverse library', 'determined using', 'closely matched', 'clear influence', 'certain projections', 'cardiac catheterization', 'also shown']</t>
  </si>
  <si>
    <t>In this study, the influence of patient size on organ and effective dose conversion coefficients (DCCs) was investigated for a representative interventional fluoroscopic procedure - cardiac catheterization. The study was performed using hybrid phantoms representing an underweight, average and overweight American adult male. Reference body sizes were determined using the NHANES III database and parameterized based on standing height and total body mass. Organ and effective dose conversion coefficients were calculated for anterior-posterior, posterior-anterior, left anterior oblique and right anterior oblique projections using the Monte Carlo code MCNPX 2.5.0 with the metric dose area product being used as the normalization factor. Results show body size to have a clear influence on DCCs which increased noticeably when body size decreased. It was also shown that if patient size is neglected when choosing a DCC, the organ and effective dose will be underestimated to an underweight patient and will be overestimated to an underweight patient, with errors as large as 113% for certain projections. Results were further compared with those published for a KTMAN-2 Korean patient-specific tomographic phantom. The published DCCs aligned best with the hybrid phantom which most closely matched in overall body size. These results highlighted the need for and the advantages of phantom-patient matching, and it is recommended that hybrid phantoms be used to create a more diverse library of patient-dependent anthropomorphic phantoms for medical dose reconstruction. ¬© 2009 Institute of Physics and Engineering in Medicine.</t>
  </si>
  <si>
    <t>3613-3629</t>
  </si>
  <si>
    <t>56390601300;12140557500;57203312171;6506630903;35232422500</t>
  </si>
  <si>
    <t>Johnson, Perry;Lee, Choonsik;Johnson, Kevin;Siragusa, Daniel;Bolch, Wesley E.</t>
  </si>
  <si>
    <t>Johnson P.</t>
  </si>
  <si>
    <t>The influence of patient size on dose conversion coefficients: A hybrid phantom study for adult cardiac catheterization</t>
  </si>
  <si>
    <t>S0031915509080026</t>
  </si>
  <si>
    <t>10.1088/0031-9155/54/12/001</t>
  </si>
  <si>
    <t>2-s2.0-70149107519</t>
  </si>
  <si>
    <t>1F31DC009511</t>
  </si>
  <si>
    <t>['using two', 'specific modulation', 'specific manner', 'sparsely activate', 'serotonin modulation', 'serotonin enhances', 'rights reserved', 'photon microscopy', 'often temper', 'neurotransmitter release', 'neuromodulator serotonin', 'mechanism underlying', 'glomerular pattern', 'extract features', 'drosophila melanogaster', 'data suggest', 'antennal lobe']</t>
  </si>
  <si>
    <t>Antennal lobes | Neuromodulation | Olfaction | Serotonin</t>
  </si>
  <si>
    <t>Sensory systems must be able to extract features of environmental cues within the context of the different physiological states of the organism and often temper their activity in a state-dependent manner via the process of neuromodulation. We examined the effects of the neuromodulator serotonin on a well-characterized sensory circuit, the antennal lobe of Drosophila melanogaster, using two-photon microscopy and the genetically expressed calcium indicator, G-CaMP. Serotonin enhances sensitivity of the antennal lobe output projection neurons in an odor-specific manner. For odorants that sparsely activate the antennal lobe, serotonin enhances projection neuron responses and causes an offset of the projection neuron tuning curve, most likely by increasing projection neuron sensitivity. However, for an odorant that evokes a broad activation pattern, serotonin enhances projection neuron responses in some, but not all, glomeruli. Further, serotonin enhances the responses of inhibitory local interneurons, resulting in a reduction of neurotransmitter release from the olfactory sensory neurons via GABAB receptor-dependent presynaptic inhibition, which may be a mechanism underlying the odorant-specific modulation of projection neuron responses. Our data suggest that the complexity of serotonin modulation in the antennal lobe accommodates coding stability in a glomerular pattern and flexible projection neuron sensitivity under different physiological conditions. ¬© 2009 Informa UK Ltd All rights reserved.</t>
  </si>
  <si>
    <t>366-377</t>
  </si>
  <si>
    <t>60010065;60121501;60121501;60010065;60121501</t>
  </si>
  <si>
    <t>54790504500;55463834400;7003996910;8159756400;56029031100</t>
  </si>
  <si>
    <t>Dacks, Andrew M.;Green, David S.;Root, Cory M.;Nighorn, Alan J.;Wang, Jing W.</t>
  </si>
  <si>
    <t>San Diego;Tucson</t>
  </si>
  <si>
    <t>Division of Biological Sciences;The University of Arizona</t>
  </si>
  <si>
    <t>60121501;60010065</t>
  </si>
  <si>
    <t>Dacks A.M.</t>
  </si>
  <si>
    <t>Serotonin modulates olfactory processing in the antennal lobe of drosophila</t>
  </si>
  <si>
    <t>10.3109/01677060903085722</t>
  </si>
  <si>
    <t>2-s2.0-70349476754</t>
  </si>
  <si>
    <t>55/2007</t>
  </si>
  <si>
    <t>['validated according', 'test solution', 'stress studies', 'related substances', 'related impurity', 'related byproducts', 'precolumn derivatization', 'pharmaceutical formulations', 'peak areas', 'method designed', 'method described', 'meaning 0', 'loratadine used', 'loratadine monograph', 'loratadine ).', 'impurity h', 'gas chromatographic', 'easily applied', 'dinitrophenylhydrazine followed', 'derivatization reagent', 'derivatization reaction', 'derivatization product', 'derivatization conditions', 'degradation byproduct', 'active ingredient', 'absolute limit', '5 %.']</t>
  </si>
  <si>
    <t>2,4-Dinitrophenylhydrazine | Ethyl-4-oxopiperidine-1-carboxylate | HPLC/DAD | Loratadine | Precolumn derivatization | Related impurities | Validation</t>
  </si>
  <si>
    <t>Assay of ethyl-4-oxopiperidine-1-carboxylate (Impurity H) as related impurity in loratadine (active ingredient or in its pharmaceutical formulations) has been achieved through precolumn derivatization with 2,4- dinitrophenylhydrazine followed by HPLC/DAD. The derivatization reaction was found to be selective, fast, quantitative, and allows good sensitivity when monitored at 368nm detection wavelength (absolute limit of quantitation is placed around 0.1g/mL, meaning 0.01% with respect to the amount of loratadine used in the test solution and 1/10 from the maximum allowed threshold for impurity H). Derivatization conditions and kinetics of the reaction are discussed. For convenience, the HPLC method used for separation of the derivatization product is identical to the method described in the European Pharmacopoeia 6.0, loratadine monograph, the test for related substances (other than impurity H). No interferences from the other compendial cited impurities of loratadine and from the derivatization reagent or related byproducts were observed. The assay was validated according to guidances in force. A linear response function was obtained over the concentration interval 0.1 to 8g/mL (0.01 to 0.8% impurity H in loratadine). The precision of the method against the derivatization product is characterized by a relative standard deviation of peak areas below 5%. The accuracy of the method is placed in the 95-105% interval (expressed as % bias from the theoretical concentration values). Stress studies were applied on loratadine to demonstrate that impurity H may represent a degradation byproduct. The method can be easily applied and may successfully replace the gas chromatographic/flame ionization detection (GC-FID) method designed for impurity H in the compendial EP monograph.</t>
  </si>
  <si>
    <t>2569-2583</t>
  </si>
  <si>
    <t>1520572X</t>
  </si>
  <si>
    <t>Journal of Liquid Chromatography and Related Technologies</t>
  </si>
  <si>
    <t>60091013;60001478;60091013-60001478;60091013-60001478</t>
  </si>
  <si>
    <t>23033324800;7102472773;6507954940;7003610480</t>
  </si>
  <si>
    <t>Albu, Monica;David, Victor;Tache, Florentin;Medvedovici, Andrei</t>
  </si>
  <si>
    <t>Romania;Romania</t>
  </si>
  <si>
    <t>Bucharest;Bucharest</t>
  </si>
  <si>
    <t>LaborMed Pharma S.A.;Universitatea din Bucuresti</t>
  </si>
  <si>
    <t>60091013;60001478</t>
  </si>
  <si>
    <t>Albu M.</t>
  </si>
  <si>
    <t>HPLC/DAD assay of related impurity ethyl-4-oxopiperidine-1-carboxylate in loratadine through derivatization with 2,4-dinitrophenylhydrazine</t>
  </si>
  <si>
    <t>10.1080/10826070903249757</t>
  </si>
  <si>
    <t>2-s2.0-70350635193</t>
  </si>
  <si>
    <t>['volume chambers', 'trapping electrons', 'trapped electrons', 'sheath potentials', 'power absorption', 'plasma sustained', 'plasma potential', 'plasma edge', 'permanent magnet', 'paper presents', 'nearly uniform', 'narrow region', 'microwave power', 'microwave fields', 'microwave applicator', 'magnetized electrons', 'inertial ions', 'fluid equations', 'ecr ).', 'dipolar plasmas', 'dimensional self', 'cyclotron resonance', 'consistent model', 'argon show', 'antennas located', 'antenna consists', 'also yields']</t>
  </si>
  <si>
    <t>Multi-dipolar plasmas are sustained in large-volume chambers by a network of antennas located at the wall. Each antenna consists of a permanent magnet, trapping electrons in an axisymmetric dipole field, and a microwave applicator, heating the trapped electrons by cyclotron resonance (ECR). This paper presents a two-dimensional self-consistent model of a plasma sustained by one such antenna. The microwave fields and power absorption are calculated from the Maxwell equations coupled with a local electron momentum equation by an adaptation of the finite difference time domain method. The plasma is described by fluid equations for magnetized electrons and inertial ions, where quasi-neutrality is imposed through a semi-implicit numerical method based on Poisson's equation, which also yields the sheath potentials. Steady-state model results for argon show that below the critical plasma density (7.4√ó10 16 m-3) the microwave power is absorbed in a narrow region all along the ECR surface around the end of the antenna; beyond this density the main absorption occurs near the plasma edge. Although the electron temperature varies considerably across the magnetic field lines, the plasma potential is nearly uniform all around the antenna and is controlled by the maximum electron temperature. ¬© 2009 IOP Publishing Ltd.</t>
  </si>
  <si>
    <t>60027245-60122689;60027245-60122689;60027245-60122689;60027245-60122689</t>
  </si>
  <si>
    <t>6701840492;6602899708;56001108800;7004381663</t>
  </si>
  <si>
    <t>Hagelaar, G. J.M.;Makasheva, K.;Garrigues, L.;Boeuf, J. P.</t>
  </si>
  <si>
    <t>Laboratoire Plasma et Conversion d‚ÄôEnergie;Universite Paul Sabatier Toulouse III</t>
  </si>
  <si>
    <t>60122689;60027245</t>
  </si>
  <si>
    <t>Hagelaar G.J.M.</t>
  </si>
  <si>
    <t>Modelling of a dipolar microwave plasma sustained by electron cyclotron resonance</t>
  </si>
  <si>
    <t>S0022372709133934</t>
  </si>
  <si>
    <t>10.1088/0022-3727/42/19/194019</t>
  </si>
  <si>
    <t>2-s2.0-70350646786</t>
  </si>
  <si>
    <t>['vertical component', 'theoretical findings', 'scattered fields', 'measurement data', 'horizontal two', 'asymptotic analysis', 'antennas propag']</t>
  </si>
  <si>
    <t>We investigate the reconstruction of the positions of a collection of small metallic objects buried beneath the ground from measurements of the vertical component of scattered fields corresponding to vertically polarized dipole excitations on a horizontal two-dimensional measurement device above the surface of the ground. A MUSIC reconstruction method for this problem has recently been proposed by Iakovleva et al (2007 IEEE Trans. Antennas Propag. 55 2598). In this paper, we give a rigorous theoretical justification of this method. To that end we prove a characterization of the positions of the scatterers in terms of the measurement data, applying an asymptotic analysis of the scattered fields. We present numerical results to illustrate our theoretical findings. ¬© 2009 IOP Publishing Ltd.</t>
  </si>
  <si>
    <t>60023004;60031216</t>
  </si>
  <si>
    <t>24171158100;7004430728</t>
  </si>
  <si>
    <t>Griesmaier, Roland;Hanke, Martin</t>
  </si>
  <si>
    <t>Germany;United States</t>
  </si>
  <si>
    <t>Mainz;Newark</t>
  </si>
  <si>
    <t>Johannes Gutenberg-Universit√§t Mainz;University of Delaware</t>
  </si>
  <si>
    <t>60031216;60023004</t>
  </si>
  <si>
    <t>Griesmaier R.</t>
  </si>
  <si>
    <t>MUSIC-characterization of small scatterers for normal measurement data</t>
  </si>
  <si>
    <t>S0266561109172180</t>
  </si>
  <si>
    <t>10.1088/0266-5611/25/7/075012</t>
  </si>
  <si>
    <t>2-s2.0-70350647608</t>
  </si>
  <si>
    <t>['œω2m œâ2', 'vacuum value', 'successfully explained', 'simulation results', 'shape probe', 'resonance analysis', 'resistive resonance', 'probe revealed', 'pressure plasmas', 'microwave resonance', 'maximum value', 'linearly proportional', 'inversely proportional', 'high pressures', 'high pressure', 'electron density']</t>
  </si>
  <si>
    <t>A U-shape probe for microwave resonance in plasma was investigated in a range of high pressure (10-760 Torr). The electromagnetic field finite difference time domain-simulation of the probe revealed that, in the resistive resonance at high pressure, the resonant frequency fr approaches the dipole-antenna resonance frequency in vacuum, with almost no dependence on the electron density ne. However, the resonance width Œîf is sensitive to the pressure, showing the maximum value at ‚àº20 Torr. The normalized resonance width (Œîf/fr) corrected by the one of vacuum value (no plasma) is linearly proportional to ne, and inversely proportional to ŒΩm (electron-molecule collision frequency) for high-pressure plasmas. These simulation results are successfully explained in a model of two-conductor transmission line in cold collisional plasma. According to the resonance analysis, the methods for measuring the electron density and the electron collision frequency at high pressures (ŒΩ2m œâ2,œâ22) were proposed. ¬© 2009 IOP Publishing Ltd.</t>
  </si>
  <si>
    <t>Plasma Sources Science and Technology</t>
  </si>
  <si>
    <t>60010953-60007976;60007976;60007976;60007976</t>
  </si>
  <si>
    <t>23390798800;57220993707;57199111000;7101665824</t>
  </si>
  <si>
    <t>Xu, Jinzhou;Nakamura, Keji;Zhang, Qi;Sugai, Hideo</t>
  </si>
  <si>
    <t>China;Japan</t>
  </si>
  <si>
    <t>Shanghai;Kasugai</t>
  </si>
  <si>
    <t>Donghua University;Chubu University</t>
  </si>
  <si>
    <t>60010953;60007976</t>
  </si>
  <si>
    <t>Simulation of resistive microwave resonator probe for high-pressure plasma diagnostics</t>
  </si>
  <si>
    <t>S0963025209125550</t>
  </si>
  <si>
    <t>10.1088/0963-0252/18/4/045009</t>
  </si>
  <si>
    <t>2-s2.0-70350655962</t>
  </si>
  <si>
    <t>['vacuum chamber', 'thz antennas', 'superconducting detector', 'scanning sensor', 'room temperature', 'present applications', 'oversized waveguide', 'optimal conditions', 'laalo3 bicrystal', 'josephson junction', 'investigation stay', 'corresponding wavelengths']</t>
  </si>
  <si>
    <t>The transmission of FIR (far-infrared) radiation with a Gaussian intensity profile through oversized hollow metal waveguides and a quasi-optic HDPE lens system has been studied to determine the optimal conditions for analysis of THz antennas. We present applications of our scanning THz electronics prober STEP. As a scanning sensor we employ a Josephson junction from the high-temperature superconductor YBa2Cu3O7 on a vibrating cantilever prepared from a LaAlO3 bicrystal. This superconducting detector is cooled to a temperature of about 50K by a cryocooler and the waveguides under investigation stay at room temperature. Based on this set-up in a vacuum chamber we investigate the microwave power density at 762GHz with high spatial resolution far below the corresponding wavelengths. Measurements have shown that the multimodal radiation distribution in an oversized waveguide is not favorable for the analysis of THz antennas. ¬© 2009 IOP Publishing Ltd.</t>
  </si>
  <si>
    <t>60007902;60007902;60007902;60007902</t>
  </si>
  <si>
    <t>24829321500;10043866200;57018878500;57204743825</t>
  </si>
  <si>
    <t>Brendel, C.;Stewing, F.;Gerke, T.;Schilling, M.</t>
  </si>
  <si>
    <t>Technische Universit√§t Braunschweig</t>
  </si>
  <si>
    <t>Brendel C.</t>
  </si>
  <si>
    <t>Imaging of the power distribution of a circular oversized waveguide with a Josephson cantilever at 762GHz</t>
  </si>
  <si>
    <t>S0953204809217532</t>
  </si>
  <si>
    <t>10.1088/0953-2048/22/11/114013</t>
  </si>
  <si>
    <t>2-s2.0-70350683822</t>
  </si>
  <si>
    <t>['wireless hfk', 'wired hfk', 'wired hands', 'unlikely worst', 'radiation emission', 'output power', 'mobile phones', 'mobile phone', 'localized increase', 'icnirp limits', 'hfk cable', 'head depends', 'free kits', 'external attenuation', 'evaluated dosimetrically', 'ear inside', 'determined experimentally', 'constant exposure', 'case conditions', 'body models', 'anatomical whole']</t>
  </si>
  <si>
    <t>In this study, the radiation emission from mobile phones when used with wireless and wired hands-free kits (HFK) was evaluated to determine the necessity for a dedicated compliance procedure and the extent to which the use of wired and wireless HFK can reduce human exposure. The specific absorption rates (SAR) from wireless HFK were determined experimentally. Wired HFK were evaluated dosimetrically while connected to mobile phones (GSM900/1800, UMTS1950) under maximized current coupling onto the HFK cable and various wire routing configurations. In addition, experimentally validated simulations of a wired HFK and a mobile phone operating on anatomical whole-body models were performed. The maximum spatial peak SAR in the head when using wired HFK was more than five times lower than ICNIRP limits. The SAR in the head depends on the output power of the mobile phone, the coupling between the antenna and cable, external attenuation and potential cable specific attenuation. In general, a wired HFK considerably reduces the exposure of the entire head region compared to mobile phones operated at the head, even under unlikely worst-case coupling scenarios. However, wired HFK may cause a localized increase of the exposure in the region of the ear inside the head under worst-case conditions. Wireless HFK exhibit a low but constant exposure. ¬© 2009 Institute of Physics and Engineering in Medicine.</t>
  </si>
  <si>
    <t>5493-5508</t>
  </si>
  <si>
    <t>60074510;60074510;60074510;60074510;60074510</t>
  </si>
  <si>
    <t>16025042900;40261164100;26221093900;6602760059;7003283774</t>
  </si>
  <si>
    <t>K√ºhn, Sven;Cabot, Eugenia;Christ, Andreas;Capstick, Myles;Kuster, Niels</t>
  </si>
  <si>
    <t>Foundation for Research on Information Technologies in Society (ITIS)</t>
  </si>
  <si>
    <t>K√ºhn S.</t>
  </si>
  <si>
    <t>Assessment of the radio-frequency electromagnetic fields induced in the human body from mobile phones used with hands-free kits</t>
  </si>
  <si>
    <t>S0031915509104499</t>
  </si>
  <si>
    <t>10.1088/0031-9155/54/18/010</t>
  </si>
  <si>
    <t>2-s2.0-70350686781</t>
  </si>
  <si>
    <t>['near zones', 'field components', 'far zones', 'experimental results', 'built based', 'amplitude distributions', '3d images']</t>
  </si>
  <si>
    <t>The method for controlling the shape of antenna patterns using the Fresnel zones fragmentation is suggested. Measurements of the horn and the helical antenna patterns are performed. Amplitude distributions of field components are obtained and analyzed in the near, intermediate and far zones for different frequency bandwidths. 3D images of the intensity, the angle and the radii for the far and near zones are built based on the experimental results. ¬© 2009 Begell House, Inc.</t>
  </si>
  <si>
    <t>60004002;60108777;60108777;107980904;60027251</t>
  </si>
  <si>
    <t>57205593259;57205593261;57205593470;57205593452;7003374031</t>
  </si>
  <si>
    <t>Sorokin, A. A.;Sorokin, A. F.;Sokolova, O. V.;Zaluzhny, R. N.;Gorobets, N. N.</t>
  </si>
  <si>
    <t>Ukraine;Ukraine;Ukraine;Ukraine</t>
  </si>
  <si>
    <t>Severodonetsk;Kharkiv;Kiev;</t>
  </si>
  <si>
    <t>Volodymyr Dahl East Ukrainian National University;V. N. Karazin Kharkiv National University;V.I. Vernadsky Taurida National University;National Aerospace Agency of Ukraine - NSSCCT</t>
  </si>
  <si>
    <t>60108777;60027251;60004002;107980904</t>
  </si>
  <si>
    <t>Sorokin A.A.</t>
  </si>
  <si>
    <t>Method for transformation of antenna patterns using zone plates</t>
  </si>
  <si>
    <t>10.1615/TelecomRadEng.v68.i12.20</t>
  </si>
  <si>
    <t>2-s2.0-70350686796</t>
  </si>
  <si>
    <t>['yba2cu 3o7', 'world due', 'water content', 'state sources', 'slot antenna', 'research leading', 'important potential', 'film ring', 'c superconducting', '77k ).']</t>
  </si>
  <si>
    <t>Terahertz (THz) technology is receiving increasing attention around the world due to its important potential in many application areas. Novel compact solid-state sources and detectors are being sought forTHz radiation and detection. We report the realization of aTHz imager based on a high- T c superconducting (HTS) Josephson detector working above liquid nitrogen temperature (77K). The detector, made of a YBa2Cu 3O7-x (YBCO) step-edge Josephson junction, is coupled to a thin-film ring-slot antenna and a hemispheric silicon lens. Images of high visual quality are obtained which demonstrate unique properties ofTHz radiation such as the sensitivity to water content and the ability to penetrate packaging materials. The results should stimulate further research leading to the development of a HTS superconductingTHz imaging system. ¬© 2009 IOP Publishing Ltd.</t>
  </si>
  <si>
    <t>60029470;60001481;60001481;60001481;60029470;60029470;60001481;60029470;60001481</t>
  </si>
  <si>
    <t>7402574861;22957647200;55582663200;24390492200;7201418068;7103111917;7004381418;7102587469;35571713000</t>
  </si>
  <si>
    <t>Du, J.;Hellicar, A. D.;Li, L.;Hanham, S. M.;MacFarlane, J. C.;Leslie, K. E.;Nikolic, N.;Foley, C. P.;Greene, K. J.</t>
  </si>
  <si>
    <t>Melbourne;Sydney</t>
  </si>
  <si>
    <t>Commonwealth Scientific and Industrial Research Organization;CSIRO Ict Centre</t>
  </si>
  <si>
    <t>60029470;60001481</t>
  </si>
  <si>
    <t>Du J.</t>
  </si>
  <si>
    <t>Terahertz imaging at 77K</t>
  </si>
  <si>
    <t>S0953204809239005</t>
  </si>
  <si>
    <t>10.1088/0953-2048/22/11/114001</t>
  </si>
  <si>
    <t>2-s2.0-70350694476</t>
  </si>
  <si>
    <t>['thermal loads', 'requires knowledge', 'relationships expressing', 'relationship expressing', 'radiation efficiency', 'phenomenological relationship', 'phenomenological model', 'model relating', 'mechanical strains', 'mechanical strain', 'ferroelectrics also', 'ferroelectric used', 'ferroelectric properties', 'ferroelectric materials', 'dielectric permittivity', 'coupled electro', 'antenna structures', 'antenna performance', 'ambient temperature', 'also discussed', 'active research']</t>
  </si>
  <si>
    <t>Use of ferroelectric materials to improve antenna performance is an area of active research. Applying an electric field across a ferroelectric used as the dielectric in an antenna enables tuning the antenna performance. Ferroelectrics also have coupled electro-mechanical behavior due to which they are sensitive to mechanical strains and fluctuations in ambient temperature. Use of ferroelectrics in antenna structures, especially those subject to mechanical and thermal loads, requires knowledge of the phenomenological relationship between the ferroelectric properties of interest (especially the dielectric permittivity) and the external physical variables, namely electric field(s), mechanical strains and temperature. To this end, a phenomenological model of ferroelectric materials based on the Devonshire thermodynamic theory is presented. This model is then used to obtain a relationship expressing the dependence of the dielectric permittivity on the mechanical strain, applied electric field and ambient temperature. The relationship is compared against published experimental data and other models in the literature. A model relating the ferroelectric loss tangent to the applied electric field and temperature is also discussed. Subsequently, relationships expressing the dependences of the antenna operating frequency and radiation efficiency on those external physical quantities are described. ¬© 2009 IOP Publishing Ltd.</t>
  </si>
  <si>
    <t>1361665X</t>
  </si>
  <si>
    <t>Smart Materials and Structures</t>
  </si>
  <si>
    <t>26644365500;35580630500</t>
  </si>
  <si>
    <t>Ramesh, P.;Washington, G. N.</t>
  </si>
  <si>
    <t>Ramesh P.</t>
  </si>
  <si>
    <t>Analysis and design of smart electromagnetic structures</t>
  </si>
  <si>
    <t>S0964172609139733</t>
  </si>
  <si>
    <t>10.1088/0964-1726/18/10/104006</t>
  </si>
  <si>
    <t>2-s2.0-70350696197</t>
  </si>
  <si>
    <t>['wireless non', 'strain measurement', 'strain experienced', 'resonant frequency', 'power supply', 'patch antenna', 'paper presents', 'low profile', 'great potential', 'flexible substrate', 'experimental work', 'directly encodes', 'data transmitting', 'contact method', 'besides serving', 'attached surface', 'antenna sensor', 'also demonstrated']</t>
  </si>
  <si>
    <t>This paper presents the simulation and experimental work that proved the feasibility of using a patch antenna for strain measurement. A patch antenna, besides serving as a data transmitting device, can function as a transducer that directly encodes the strain experienced into its resonant frequency. Printed on a flexible substrate, the antenna sensor is small in size, has a low profile and can be conformal to any attached surface. The technique for interrogating the antenna sensor using a wireless non-contact method is also demonstrated. Without needing electric wiring for power supply and data transmitting, the antenna sensor has a great potential for the realization of engineered sensor skins that imitate the sense of pain for structural health monitoring purposes. ¬© 2009 IOP Publishing Ltd.</t>
  </si>
  <si>
    <t>24538166200;35181100100;35195416000;7402936802;35778246600</t>
  </si>
  <si>
    <t>Tata, Uday;Deshmukh, S.;Chiao, J. C.;Carter, Ronald;Huang, H.</t>
  </si>
  <si>
    <t>Bio-inspired sensor skins for structural health monitoring</t>
  </si>
  <si>
    <t>S0964172609120074</t>
  </si>
  <si>
    <t>10.1088/0964-1726/18/10/104026</t>
  </si>
  <si>
    <t>2-s2.0-70350699385</t>
  </si>
  <si>
    <t>['volumetric female', 'sexta brains', 'related glomeruli', 'pheromone receptors', 'olfactory system', 'olfactory pathway', 'odor information', 'normal glomeruli', 'neuropil areas', 'neither mirrored', 'mushroom bodies', 'mgc ).', 'may serve', 'male moths', 'lepidopterans like', 'interspecies comparisons', 'huge array', 'female pheromone', 'especially pronounced', 'disproportional dimorphism', 'central brain', 'antennal lobes', 'antennal lobe', 'also used', 'adult plasticity']</t>
  </si>
  <si>
    <t>Antennal lobe | Brain | Digital neuroanatomy | Insect | Neuropil | Olfactory system</t>
  </si>
  <si>
    <t>Lepidopterans like the giant sphinx moth Manduca sexta are known for their conspicuous sexual dimorphism in the olfactory system, which is especially pronounced in the antennae and in the antennal lobe, the primary integration center of odor information. Even minute scents of female pheromone are detected by male moths, facilitated by a huge array of pheromone receptors on their antennae. The associated neuropilar areas in the antennal lobe, the glomeruli, are enlarged in males and organized in the form of the so-called macroglomerular complex (MGC). In this study we searched for anatomical sexual dimorphism more downstream in the olfactory pathway and in other neuropil areas in the central brain. Based on freshly eclosed animals, we created a volumetric female and male standard brain and compared 30 separate neuropilar regions. Additionally, we labeled 10 female glomeruli that were homologous to previously quantitatively described male glomeruli including the MGC. In summary, the neuropil volumes reveal an isometric sexual dimorphism in M. sexta brains. This proportional size difference between male and female brain neuropils masks an anisometric or disproportional dimorphism, which is restricted to the sex-related glomeruli of the antennal lobes and neither mirrored in other normal glomeruli nor in higher brain centers like the calyces of the mushroom bodies. Both the female and male 3D standard brain are also used for interspecies comparisons, and may serve as future volumetric reference in pharmacological and behavioral experiments especially regarding development and adult plasticity. ¬© 2009 Wiley-Liss, Inc.</t>
  </si>
  <si>
    <t>210-225</t>
  </si>
  <si>
    <t>60012556;60012556;60012556;60012556</t>
  </si>
  <si>
    <t>35088182000;16646039000;8273541200;8051525100</t>
  </si>
  <si>
    <t>El Jundi, Basil;Huetteroth, Wolf;Kurylas, Angela E.;Schachtner, Joachim</t>
  </si>
  <si>
    <t>El Jundi B.</t>
  </si>
  <si>
    <t>Anisometric brain dimorphism revisited: Implementation of a volumetric 3D standard brain in Manduca sexta</t>
  </si>
  <si>
    <t>10.1002/cne.22150</t>
  </si>
  <si>
    <t>2-s2.0-70349826181</t>
  </si>
  <si>
    <t>['wireless communications', 'wide class', 'signal dimension', 'performance study', 'paper considers', 'one assumes', 'noise ratio', 'multidimensional signals', 'gaussian law', 'frequently encountered', 'dimension regime', 'deterministic approximation', 'asymptotic behavior', 'array processing']</t>
  </si>
  <si>
    <t>Antenna arrays | Central limit theorem | Code-division multiple access (CDMA) | Linear minimum mean squared error (LMMSE) | Martingales | Multiple-carrier (MC)-CDMA | Multiple-input multiple-output (MIMO) | Random matrix theory</t>
  </si>
  <si>
    <t>This paper is devoted to the performance study of the linear minimum mean squared error (LMMSE) estimator for multidimensional signals in the large-dimension regime. Such an estimator is frequently encountered in wireless communications and in array processing, and the signal-to-interference-plus-noise ratio (SINR) at its output is a popular performance index. The SINR can be modeled as a random quadratic form which can be studied with the help of large random matrix theory, if one assumes that the dimension of the received and transmitted signals go to infinity at the same pace. This paper considers the asymptotic behavior of the SINR for a wide class of multidimensional signal models that includes general multiple-antenna as well as spread-spectrum transmission models. The expression of the deterministic approximation of the SINR in the large-dimension regime is recalled and the SINR fluctuations around this deterministic approximation are studied. These fluctuations are shown to converge in distribution to the Gaussian law in the large-dimension regime, and their variance is shown to decrease as the inverse of the signal dimension. ¬© 2009 IEEE.</t>
  </si>
  <si>
    <t>5048-5063</t>
  </si>
  <si>
    <t>60029116;60029116-106643574;60008134;60008134</t>
  </si>
  <si>
    <t>France;France;Morocco</t>
  </si>
  <si>
    <t>Palaiseau;Paris;Casablanca</t>
  </si>
  <si>
    <t>T√©l√©com Paris;CNRS Centre National de la Recherche Scientifique;University of Casablanca</t>
  </si>
  <si>
    <t>60029116;60008134;106643574</t>
  </si>
  <si>
    <t>A central limit theorem for the SINR at the LMMSE estimator output for large-dimensional signals</t>
  </si>
  <si>
    <t>10.1109/TIT.2009.2030463</t>
  </si>
  <si>
    <t>2-s2.0-70350702851</t>
  </si>
  <si>
    <t>['users exhibit', 'two users', 'two sets', 'possible realizations', 'one set', 'messages correctly', 'finite set', 'different set', 'degradedness order', 'compound multiple', 'common message', 'capacity region', 'broadcast channel', 'alternative view', 'actual realizations']</t>
  </si>
  <si>
    <t>Broadcast channel | Capacity region | Compound channel | Enhancement | Extremal inequalities | Multiple-antenna</t>
  </si>
  <si>
    <t>The capacity region of a compound multiple-antenna broadcast channel is characterized when the users exhibit a certain degradedness order. The channel under consideration has two users, each user has a finite set of possible realizations. The transmitter transmits two messages, one for each user, in such a manner that regardless of the actual realizations, both users will be able to decode their messages correctly. An alternative view of this channel is that of a broadcast channel with two common messages, each common message is intended to a different set of users. The degradedness order between the two sets of realizations/users is defined through an additional, fictitious, user whose channel is degraded with respect to all realizations/users from one set while all realizations/users from the other set are degraded with respect to him. ¬© 2009 IEEE.</t>
  </si>
  <si>
    <t>5011-5023</t>
  </si>
  <si>
    <t>60022403;60020547;60022403;60022403;60000745</t>
  </si>
  <si>
    <t>7006525580;14021423600;35564142000;55965443600;7005102472</t>
  </si>
  <si>
    <t>Weingarten, Hanan;Liu, Tie;Shamai, Shlomo;Steinberg, Yossef;Viswanath, Pramod</t>
  </si>
  <si>
    <t>Haifa;College Station;Urbana</t>
  </si>
  <si>
    <t>Technion - Israel Institute of Technology;Texas A&amp;M University;University of Illinois Urbana-Champaign</t>
  </si>
  <si>
    <t>60022403;60020547;60000745</t>
  </si>
  <si>
    <t>Weingarten H.</t>
  </si>
  <si>
    <t>The capacity region of the degraded multiple-input multiple-output compound broadcast channel</t>
  </si>
  <si>
    <t>10.1109/TIT.2009.2030458</t>
  </si>
  <si>
    <t>2-s2.0-70350706020</t>
  </si>
  <si>
    <t>China Scholarship Council</t>
  </si>
  <si>
    <t>CSC</t>
  </si>
  <si>
    <t>['subarray coincided', 'quasioptical resonator', 'josephson junctions', 'coherent emission', 'coherent behavior', 'area array', '76 ghz', '2 œºw']</t>
  </si>
  <si>
    <t>We observed coherent emission at the frequency of 76 GHz from a large-area array of 7500 niobium junctions embedded in the quasioptical resonator at liquid helium temperature. The maximal detected power of 2 ŒºW was measured by a room temperature superheterodyne receiver. To explain the coherent behavior of the array of Josephson junctions, electromagnetic field simulations were performed. Considering the substrate as a dielectric resonator antenna, the coherent emission was excited if the locations of each subarray coincided with the positions of the maximum electric field intensity in the substrate resonance mode. ¬© 2009 American Institute of Physics.</t>
  </si>
  <si>
    <t>60007774-60018038;60010962;60010962;60007774</t>
  </si>
  <si>
    <t>18042951100;8445833900;7005209573;7004017589</t>
  </si>
  <si>
    <t>Song, F.;M√ºller, F.;Behr, R.;Klushin, A. M.</t>
  </si>
  <si>
    <t>China;Germany;Germany</t>
  </si>
  <si>
    <t>Tianjin;Braunschweig;J√ºlich</t>
  </si>
  <si>
    <t>Nankai University;Physikalisch-Technische Bundesanstalt;Forschungszentrum J√ºlich (FZJ)</t>
  </si>
  <si>
    <t>60018038;60010962;60007774</t>
  </si>
  <si>
    <t>Song F.</t>
  </si>
  <si>
    <t>Coherent emission from large arrays of discrete Josephson junctions</t>
  </si>
  <si>
    <t>10.1063/1.3253417</t>
  </si>
  <si>
    <t>2-s2.0-70350721601</t>
  </si>
  <si>
    <t>CCF-0728955</t>
  </si>
  <si>
    <t>['well known', 'transmitted signal', 'therefore imperfect', 'strategy means', 'snr ).', 'simulations show', 'quantization bounds', 'proposed strategy', 'performance approximation', 'optimal number', 'noise ratio', 'near optimal', 'input multiple', 'imperfect beamforming', 'grassmann manifold', 'good approximation', 'first assume', 'feedback rate', 'experimented snrs', 'either turned', 'eigenvalue decomposition', 'design problem', 'covariance matrix', 'corresponding eigenvalues', 'constant power', 'channel realizations', 'channel perfectly', 'beams turned', 'beams match', 'beamforming cannot', 'antennas converges', 'analytically characterize']</t>
  </si>
  <si>
    <t>Beamforming | Grassmann manifold | Limited feedback | Multiple-input multiple-output (MIMO) | Power on/off | Precoding</t>
  </si>
  <si>
    <t>It is well known that multiple-input multiple-output (MIMO) systems have high spectral efficiency, especially when channel state information at the transmitter (CSIT) is available. In many practical systems, it is reasonable to assume that the CSIT is obtained by a limited (i.e., finite rate) feedback and is therefore imperfect. We consider the design problem of how to use the limited feedback resource to maximize the achievable information rate. In particular, we develop a low complexity power on/off strategy with beamforming (or Grassmann precoding), and analytically characterize its performance. Given the eigenvalue decomposition of the covariance matrix of the transmitted signal, refer to the eigenvectors as beams, and to the corresponding eigenvalues as the beam's power. A power on/off strategy means that a beam is either turned on with a constant power, or turned off. We will first assume that the beams match the channel perfectly and show that the ratio between the optimal number of beams turned on and the number of antennas converges to a constant when the numbers of transmit and receive antennas approach infinity proportionally. This motivates our power on/ off strategy where the number of beams turned on is independent of channel realizations but is a function of the signal-to-noise ratio (SNR). When the feedback rate is finite, beamforming cannot be perfect, and we characterize the effect of imperfect beamforming by quantization bounds on the Grassmann manifold. By combining the results for power on/ off and beamforming, a good approximation to the achievable information rate is derived. Simulations show that the proposed strategy is near optimal and the performance approximation is accurate for all experimented SNRs. ¬© 2009 IEEE.</t>
  </si>
  <si>
    <t>5032-5047</t>
  </si>
  <si>
    <t>60000745;60000221;60000221;60008592</t>
  </si>
  <si>
    <t>35974859700;7410225129;14828025700;7005811464</t>
  </si>
  <si>
    <t>Dai, Wei;Liu, Youjian;Rider, Brian;Lau, Vincent K.N.</t>
  </si>
  <si>
    <t>Hong Kong;Urbana;Boulder</t>
  </si>
  <si>
    <t>Hong Kong University of Science and Technology;University of Illinois Urbana-Champaign;University of Colorado Boulder</t>
  </si>
  <si>
    <t>60008592;60000745;60000221</t>
  </si>
  <si>
    <t>Dai W.</t>
  </si>
  <si>
    <t>On the information rate of MIMO systems with finite rate channel state feedback using beamforming and power on/off strategy</t>
  </si>
  <si>
    <t>10.1109/TIT.2009.2030470</t>
  </si>
  <si>
    <t>2-s2.0-70350721848</t>
  </si>
  <si>
    <t>['¬© 2009', 'ultrahigh frequency', 'successfully fabricated', 'simple structure', 'similar structure', 'rfid antennas', 'frequency identification', 'fr4 substrate', 'ether imide', 'electrochemical society', 'dielectric characteristics', 'circular polarization', 'bstz substrate', 'better characteristics', 'band radio', 'antennas fabricated', 'antenna fabricated', 'also fabricated', '9 zr0']</t>
  </si>
  <si>
    <t>The dielectric characteristics of poly(ether imide) (PEI) / (Ba0.8 Sr 0.2) (Ti0.9 Zr0.1) O3 (BSTZ) composites are developed. A circular polarization (CP) antenna with a simple structure is designed on a PEI/BSTZ composite substrate for the applications of ultrahigh frequency (UHF) band radio-frequency identification (RFID) readers. Two rectangular stubs on the proposed circular patch of RFID antennas are used to tune the impedance matching effect and to improve the axial ratio performance. The proposed CP antennas are successfully fabricated on the PEI/BSTZ composite substrates, and an antenna with a similar structure is also fabricated on the FR4 substrate for comparison. In this study, we demonstrate that the CP antenna fabricated on the PEI/BSTZ substrate has better characteristics and is smaller than that fabricated on the FR4 substrate. The antenna fabricated on the PEI/BSTZ composite substrate also has a larger impedance bandwidth and a smaller axial ratio than the antennas fabricated on the FR4 substrate. ¬© 2009 The Electrochemical Society.</t>
  </si>
  <si>
    <t>60072385;60028103;60011357;60033110;60028103</t>
  </si>
  <si>
    <t>57142823700;7407031078;56963609100;7406886947;8421599900</t>
  </si>
  <si>
    <t>Wu, Chia Ching;Yang, Cheng Fu;Chen, Ying Chung;Huang, Chih Yu;Huang, Chien Jung</t>
  </si>
  <si>
    <t>Kaohsiung;Kaohsiung;Kaohsiung;Kaohsiung</t>
  </si>
  <si>
    <t>Kao Yuan University Taiwan;National Kaohsiung Normal University;National University of Kaohsiung;National Sun Yat-Sen University</t>
  </si>
  <si>
    <t>60072385;60033110;60028103;60011357</t>
  </si>
  <si>
    <t>Fabrication of circular polarization antenna on PEI/BSTZ composite substrate for the application of UHF-RFID reader</t>
  </si>
  <si>
    <t>10.1149/1.3236636</t>
  </si>
  <si>
    <t>2-s2.0-70350728581</t>
  </si>
  <si>
    <t>['signals received', 'rate splitting', 'originally employed', 'message sent', 'lower bounds', 'interference channel', 'given transmitter', 'done locally', 'dimensional model', 'derive upper', 'cellular models', 'cell interference', 'attenuation parameter', 'aided bounds', 'achievable rate']</t>
  </si>
  <si>
    <t>Distributed antenna array | Genie-aided bounds | High-SNR characterization | Interference network | Rate splitting | Wyner cellular uplink</t>
  </si>
  <si>
    <t>We study the uplink of Wyner-type cellular models featuring short range inter-cell interference. We assume that the decoding of the message sent by a given transmitter is done locally, that is using only the signals received at the antennas in its vicinity. We derive upper and lower bounds on the achievable rate for a two-dimensional model and for a one-dimensional model with an attenuation parameter. The analysis of our cellular models will rely on rate splitting and genie-aided bounds, originally employed in the framework of the interference channel. ¬© 2009 IEEE.</t>
  </si>
  <si>
    <t>4967-4985</t>
  </si>
  <si>
    <t>24921754500;35564142000</t>
  </si>
  <si>
    <t>Levy, Nathan;Shamai, Shlomo</t>
  </si>
  <si>
    <t>Clustered local decoding for Wyner-type cellular models</t>
  </si>
  <si>
    <t>10.1109/TIT.2009.2030472</t>
  </si>
  <si>
    <t>2-s2.0-70350728859</t>
  </si>
  <si>
    <t>FPU-AP2006-015</t>
  </si>
  <si>
    <t>['wave antennas', 'tunable spatio', 'tunability capabilities', 'radiation properties', 'phenomenon predicted', 'modulated pulse', 'handed leaky', 'experimental results', 'axis radiation', 'analyzed theoretically', 'aberrations produced']</t>
  </si>
  <si>
    <t>A tunable spatio-temporal Talbot imaging phenomenon is presented. This phenomenon is based on the radiation properties of an array of beam-steered metamaterial composite right-/left-handed leaky-wave antennas, which is excited by a modulated pulse. The scanning law property of these antennas is exploited to achieve off-axis radiation, which leads to a tunable Talbot distance, as a function of the input pulse modulation frequency. The proposed Talbot phenomenon is analyzed theoretically, taking into account the aberrations produced by higher-order terms present in the free-space transfer function. Numerical simulations confirm the self-imaging and pulse multiplication effects and their tunability capabilities as a function of frequency. Finally, the experimental results are included to confirm the phenomenon predicted. ¬© 2009 American Institute of Physics.</t>
  </si>
  <si>
    <t>60014907;60014907;60019141;60019141</t>
  </si>
  <si>
    <t>22034198800;6603078652;7407272325;7004272195</t>
  </si>
  <si>
    <t>G√≥mez-D√≠az, J. S.;Lvarez-Melc√≥n, A.;Gupta, S.;Caloz, C.</t>
  </si>
  <si>
    <t>Montreal;Cartagena</t>
  </si>
  <si>
    <t>Polytechnique Montr√©al;Universidad Politecnica de Cartagena</t>
  </si>
  <si>
    <t>60019141;60014907</t>
  </si>
  <si>
    <t>G√≥mez-D√≠az J.</t>
  </si>
  <si>
    <t>Tunable Talbot imaging distance using an array of beam-steered metamaterial leaky-wave antennas</t>
  </si>
  <si>
    <t>10.1063/1.3213382</t>
  </si>
  <si>
    <t>2-s2.0-70350733373</t>
  </si>
  <si>
    <t>['various frequencies', 'top loading', 'straight elements', 'shaped element', 'radiation pattern', 'overall length', 'measured results', 'many situations', 'lpda antenna', 'lateral size', 'installation space', 'gain varies', 'frequency band', 'dipole length', 'dipole elements', 'almost 46']</t>
  </si>
  <si>
    <t>Double T-shaped | LPDA antenna | T-shaped elements</t>
  </si>
  <si>
    <t>In this paper a reduced size microstrip log periodic dipole antenna with top loading of elements is presented. In many situations, the lateral size of the LPDA antenna has to be reduced to fit the antenna into the installation space. In this work, top loaded element structure is adopted to reduce the size of the dipole elements. Each straight dipole element of the LPDA antenna is turned into a T-shaped element whose total length is equal to that of the original straight dipole element length, resulting in a dipole length that is half that of the original dipole element, i.e. lateral size of the LPDA has been reduced by more than half. This procedure can be repeated to reduce the dipole element length even further, by placing a double T-shaped element on top of each other, resulting in an overall length that is almost 46% of the original dipole element length. Comparison of the reduced sized LPDA with that of the original LPDA shows that the VSWR (‚â§ 2.0) results of the reduced size LPDA are lower than those of the straight elements over the 2.3-8GHz frequency band. For the three LPDA structures results of peak gain shows that on average over the frequency band, 2-8GHz, gain varies between 5-6dBi. Simulation and measured results on VSWR, radiation pattern and gain at the various frequencies are provided. ¬© IEICE 2009.</t>
  </si>
  <si>
    <t>1528-1534</t>
  </si>
  <si>
    <t>35173463800;15059968600</t>
  </si>
  <si>
    <t>Pirai, M.;Hassani, H. R.</t>
  </si>
  <si>
    <t>Pirai M.</t>
  </si>
  <si>
    <t>Size reduction of microstrip LPDA antenna with top loading</t>
  </si>
  <si>
    <t>10.1587/elex.6.1528</t>
  </si>
  <si>
    <t>2-s2.0-70449556448</t>
  </si>
  <si>
    <t>['¬© 2009', 'symmetry properties', 'suitable formalism', 'sought light', 'royal society', 'rigorous basis', 'radiant energy', 'quantum electrodynamics', 'intricate interplay', 'intramolecular flow', 'intramolecular electrodynamics', 'internal geometry', 'increasing focus', 'harvesting efficiency', 'factor determining', 'chromophore systems', 'built dendrimers', 'better understand', 'antenna chromophores', 'allied multi']</t>
  </si>
  <si>
    <t>In the development of highly efficient materials for harvesting solar energy, there is an increasing focus on purpose-built dendrimers and allied multi-chromophore systems. A proliferation of antenna chromophores is not the only factor determining the sought light-harvesting efficiency; the internal geometry and photophysics of these molecules are also crucially important. In particular, the mechanisms by means of which radiant energy is ultimately trapped depends on an intricate interplay of electronic, structural, energetic and symmetry properties. To better understand these processes a sound theoretical representation of the intramolecular electrodynamics is required. A suitable formalism, based on quantum electrodynamics, readily delivers physical insights into the necessary excitation channelling processes, and it affords a rigorous basis for modelling the intramolecular flow of energy. ¬© 2009 The Royal Society of Chemistry.</t>
  </si>
  <si>
    <t>10006-10014</t>
  </si>
  <si>
    <t>60000112;60000112;60000112;60000112</t>
  </si>
  <si>
    <t>56454797000;7101615251;7402399733;36656493300</t>
  </si>
  <si>
    <t>Andrews, David L.;Bradshaw, David S.;Jenkins, Robert D.;Rodr√≠guez, Justo</t>
  </si>
  <si>
    <t>Norwich</t>
  </si>
  <si>
    <t>University of East Anglia</t>
  </si>
  <si>
    <t>Andrews D.L.</t>
  </si>
  <si>
    <t>Dendrimer light-harvesting: Intramolecular electrodynamics and mechanisms</t>
  </si>
  <si>
    <t>10.1039/b908675g</t>
  </si>
  <si>
    <t>2-s2.0-85034360326</t>
  </si>
  <si>
    <t>['¬© 2009', 'vibrational degrees', 'unique description', 'systematic description', 'standard second', 'royal society', 'related higher', 'reference case', 'rate equations', 'range corrections', 'perturbation theory', 'order transition', 'order description', 'one molecule', 'molecular type', 'molecular systems', 'mediated long', 'main focus', 'localized excitations', 'latter mechanism', 'increasing interest', 'general higher', 'freedom either', 'exciton states', 'direct higher', 'delocalized frenkel', 'decay due', 'coulombic less', 'chromophore coherences', 'also discussed', 'also comment']</t>
  </si>
  <si>
    <t>Electronic excitation energy transfer in molecular systems is connected with the de-excitation of one molecule and the excitation of the other. Mostly, it can be understood in terms of F√∂rster (or fluorescence) resonance energy transfer. An increasing interest in the optimization of artificial light harvesting systems, however, requires a more detailed study going beyond the standard F√∂rster scheme. There are two main routes to do this. Considering a Coulombic less-strongly coupled system first, coherences among different chromophores may be considered in the framework of perturbation theory with higher-order mechanisms correcting the standard second-order description. Secondly, if inter-chromophore coherences are dominant and delocalized Frenkel-exciton states are formed, it becomes of some importance to study their decay due to the coupling to vibrational degrees of freedom. While we will also comment on this latter mechanism, the first description based on localized excitations will be the main focus. A general higher-order theory resulting in respective transition rates and rate equations is utilized. Its capability is demonstrated when presenting a systematic description of short-range and long-range corrections to the basic F√∂rster mechanism. Accordingly, a unique description of bridge-mediated and photon-mediated long-range electronic excitation energy transfer is offered. Moreover, short-range excitation energy transfer appearing as a two electron exchange is also discussed. And, the exciton‚Äìexciton annihilation process present at higher optical excitation intensities is described as a direct higher-order transition. The related higher-order vibrational correlation functions are presented and estimated for the reference case where the coupling to vibrational degrees of freedom either of intra-molecular or inter-molecular type is reduced to a simple electronic state dephasing process. ¬© 2009 The Royal Society of Chemistry.</t>
  </si>
  <si>
    <t>10086-10105</t>
  </si>
  <si>
    <t>May, Volkhard</t>
  </si>
  <si>
    <t>May V.</t>
  </si>
  <si>
    <t>Beyond the F√∂rster theory of excitation energy transfer: Importance of higher-order processes in supramolecular antenna systems</t>
  </si>
  <si>
    <t>10.1039/b908567j</t>
  </si>
  <si>
    <t>2-s2.0-85034367229</t>
  </si>
  <si>
    <t>['¬∑ 6h2o', 'whereas complexes', 'tetrazolato ring', 'tetranuclear unit', 'tetranuclear species', 'royal society', 'ray diffraction', 'pmtz ligand', 'pmtz adopts', 'new exo', 'new chelating', 'n11 bis', 'n1 atom', 'metal ion', 'ligand exhibits', 'ligand displays', 'ligand acting', 'large size', 'hydrothermal techniques', 'h 2o', 'fe 2', 'expected bis', 'energy absorption', 'dy 2', 'dinuclear complex', 'crystal x', 'connect two', 'compounds prepared', 'compound 1', 'clo4 )]', 'chemistry 2009', 'bridging mode', 'bridge mediates', 'bidentate n2', '8 ),', '7 cm', '5 ),', '4 ),', '3 ),', '2d polymer', '2 ),', '1 ),']</t>
  </si>
  <si>
    <t>Eight new complexes containing the versatile multidentate ligand 5-pyrimidyl-tetrazolate (pmtz), namely [Cu(Œº3-pmtz)]n (1), [Pd2(Œº-pmtz)2Cl2] (2), [Ni(pmtz)(en)2]Cl¬∑2H2O (3), [Cu(tren)(pmtz) (ClO4)] (4), [Co2(tren)2(Œº-pmtz)(Œº-O 2)](ClO4)3¬∑3H2O (5), [Fe 2(pmtz)4(H2O)2(Œº-O)] ¬∑5H2O (6), [(UO2)4(Œº-pmtz) 2(Œº-OH)2(Œº3-O)2(H 2O)4]¬∑6H2O (7) and [Dy 2(pmtz)4(Œº-pmtz)(H2O)6](pmtz) ¬∑6H2O (8), have been prepared by either conventional solution or hydrothermal techniques and characterised by single-crystal X-ray diffraction. Those compounds prepared under hydrothermal conditions ((1), (2), (7) and (8)) exhibit chelating/bridging coordination modes that connect two or three metal ions generating polynuclear species. Thus, compound 1 is a 2D polymer where the ligand exhibits a new chelating/bridging Œ∫ 2N1,N7:Œ∫N2:Œ∫N 3 coordination mode, whereas complexes (2) and (7) are dinuclear and tetranuclear species, respectively, in which the ligand displays a Œ∫2N1,N7:Œ∫N2 coordination mode. The increase of the metal size favours the adoption of the Œ∫2N1,N7:Œ∫2N 4,N11 bis(chelating)bridging mode. This is the case of compound (8) that contains bulky DyIII metal ions. Despite the large size of the UO2+ metal ion, the pmtz ligand in (7) does not adopt the expected bis(chelating)bridging mode because the uranyl cation hydrolyzes to the highly stable bis(Œº3-oxo) tetranuclear unit. Conventional mild solution conditions lead to complexes containing monodentate or chelating coordination modes. Thus, compounds (3) and (6) are mononuclear and Œº-oxo dinuclear species, respectively, which contain Œ∫2N 1,N7 chelating pmtz ligands. Compound (4) is mononuclear with the ligand acting in a new monodentate form through the N1 atom of the tetrazolato ring, whereas (5) is a dinuclear complex where pmtz adopts a new exo-bidentate N2,N3 bridging coordination mode. Variable-temperature magnetic measurements of (6) indicate that the oxo-bridge mediates a very strong antiferromagnetic interaction between the iron(III) ions with a J = -222.7 cm-1. Luminescence measurements show that the pmtz ligands act as "antenna" for energy absorption and transfer to the uranyl emissive state. ¬© The Royal Society of Chemistry 2009.</t>
  </si>
  <si>
    <t>9578-9586</t>
  </si>
  <si>
    <t>60027844;60027844;60027856;60027844;60016818;60027844</t>
  </si>
  <si>
    <t>23986201000;7101766972;57196658967;55398863500;6603792206;35578861000</t>
  </si>
  <si>
    <t>Rodr√≠guez-Di√©guez, Antonio;Mota, Antonio J.;Seco, Jos√© M.;Palacios, Mar√≠a A.;Romerosa, Antonio;Colacio, Enrique</t>
  </si>
  <si>
    <t>Leioa;Granada;Almeria</t>
  </si>
  <si>
    <t>Universidad del Pais Vasco;Universidad de Granada;Universidad de Almer√≠a</t>
  </si>
  <si>
    <t>60027856;60027844;60016818</t>
  </si>
  <si>
    <t>Rodr√≠guez-Di√©guez A.</t>
  </si>
  <si>
    <t>Influence of metal ions, coligands and reaction conditions on the structural versatility and properties of 5-pyrimidyl-tetrazolate containing complexes</t>
  </si>
  <si>
    <t>10.1039/b910811d</t>
  </si>
  <si>
    <t>2-s2.0-70350752589</t>
  </si>
  <si>
    <t>['wave velocity', 'volumes enclosed', 'treatment planning', 'tissue properties', 'thorax tumours', 'thermal heterogeneities', 'theoretical study', 'temperature patterns', 'target region', 'steered electronically', 'six rings', 'simulations predict', 'ring distance', 'monopole transducers', 'models account', 'local heterogeneities', 'intact breast', 'heat capacity', 'design parameters', 'cylindrical configurations', 'central tumour', '75 mm', '25 mm', '100 khz']</t>
  </si>
  <si>
    <t>The objective of this theoretical study is to design an ultrasound (US) cylindrical phased array that can be used for hyperthermia (40-44 ¬∞C) treatment of tumours in the intact breast. Simultaneously, we characterize the influence of acoustic and thermal heterogeneities on the specific absorption rate (SAR) and temperature patterns to determine the necessity of using heterogeneous models for a US applicator design and treatment planning. Cylindrical configurations of monopole transducers are studied on their ability to generate interference patterns that can be steered electronically to the location of the target region. Hereto, design parameters such as frequency, number of transducers per ring, ring distance and number of rings are optimized to obtain a small primary focus, while suppressing secondary foci. The models account for local heterogeneities in both acoustic (wave velocity and absorption) and thermal (blood perfusion rate, heat capacity and conductivity) tissue properties. We used breast models with a central tumour (30 √ó 20 √ó 38 mm3) and an artificial thorax tumour (sphere with a radius of 25 mm) to test the design. Simulations predict that a US cylindrical phased array, consisting of six rings with 32 transducers per ring, a radius of 75 mm and 66 mm distance between the first and sixth transducer ring, operating at a frequency of 100 kHz, can be used to obtain 44 ¬∞C in the centre of tumours located anywhere in the intact breast. The dimensions of the volumes enclosed by the 41 ¬∞C iso-temperature are 19 √ó 19 √ó 21 mm3 and 21 √ó 21 √ó 32 mm3 for the central and the thorax tumours, respectively. It is demonstrated that acoustic and thermal heterogeneities do not disturb the SAR and temperature patterns. ¬© 2009 Institute of Physics and Engineering in Medicine.</t>
  </si>
  <si>
    <t>3201-3215</t>
  </si>
  <si>
    <t>60032114;60032114;60032114;60032114;60117991</t>
  </si>
  <si>
    <t>57210774755;55393473500;35403905000;7004141026;12344786200</t>
  </si>
  <si>
    <t>Bakker, J. F.;Paulides, M. M.;Obdeijn, I. M.;Van Rhoon, G. C.;Van Dongen, K. W.A.</t>
  </si>
  <si>
    <t>Delft;Rotterdam</t>
  </si>
  <si>
    <t>Faculteit Technische Natuurwetenschappen, TU Delft;Erasmus MC</t>
  </si>
  <si>
    <t>60117991;60032114</t>
  </si>
  <si>
    <t>Bakker J.</t>
  </si>
  <si>
    <t>An ultrasound cylindrical phased array for deep heating in the breast: Theoretical design using heterogeneous models</t>
  </si>
  <si>
    <t>S0031915509975935</t>
  </si>
  <si>
    <t>10.1088/0031-9155/54/10/016</t>
  </si>
  <si>
    <t>2-s2.0-67650742061</t>
  </si>
  <si>
    <t>['w concentrations', 'tungsten source', 'tungsten influxes', 'thereby exceeded', 'similar conditions', 'routinely achieved', 'results reported', 'plasma current', 'outboard limiters', 'neutral beams', 'n2 seeding', 'mode discharges', 'main source', 'light impurities', 'iter 98', 'inward transport', 'improved h', 'icrh antennas', 'graphite device', 'gas puffing', 'electrical fields', 'divertor tiles', 'divertor plasma', 'deuterium retention', 'current rise', 'central heating', 'carbon deposition', 'best values', 'asdex upgrade', 'advanced scenarios', 'actively cooled', '3 v']</t>
  </si>
  <si>
    <t>The transition of ASDEX Upgrade (AUG) from a graphite device to a full tungsten device is demonstrated with a reduction by an order of magnitude in both the carbon deposition and deuterium retention. The tungsten source is dominated by sputtering from intrinsic light impurities, and the tungsten influxes from the outboard limiters are the main source for the plasma. In H-mode discharges, central heating (neutral beams, ECRH) is used to increase turbulent outward transport avoiding tungsten accumulation. ICRH can only be used after boronization as its application otherwise results in large W influxes due to light impurities accelerated by electrical fields at the ICRH antennas. ELMs are important in reducing the inward transport of tungsten in the H-mode edge barrier and are controlled by gas puffing. Even without boronization, stationary, ITER baseline H-modes (confinement enhancement factor from ITER 98(y, 2) scaling H98 ‚àº 1, normalized beta Œ≤N ‚àº 2), with W concentrations below 3 √ó 10-5 were routinely achieved up to 1.2 MA plasma current. The compatibility of high performance improved H-modes with unboronized W wall was demonstrated, achieving H 98 = 1.1 and Œ≤N up to 2.6 at modest triangularities Œ¥ ‚â§ 0.3 as required for advanced scenarios in ITER. With boronization the light impurities and the radiated power fraction especially in the divertor were reduced and the divertor plasma was actively cooled by N2 seeding. N2 seeding does not only protect the divertor tiles but also considerably improves the performance of improved H-mode discharges. The energy confinement increased to H98-factors of 1.25 (Œ≤N ‚àº 2.7) and thereby exceeded the best values in a carbon-dominated AUG machine under similar conditions. Recent investigations show that this improvement is due to higher temperatures rather than to peaking of the electron density profile. Further ITER discharge scenario tests include the demonstration of ECRF assisted low voltage plasma start-up and current rise to q95 = 3 at toroidal electric fields below 0.3 V m-1, to achieve a ITER compatible range of plasma internal inductance of 0.71-0.97. The results reported here strongly support tungsten as a first wall material solution. ¬© 2009 IAEA, Vienna.</t>
  </si>
  <si>
    <t>60026838;60026838;60026838;60026838;60026838;60026838;60026838;60026838;60026838;60026838;60026838;60026838</t>
  </si>
  <si>
    <t>7005158232;16680330700;7004002466;7003759253;45361134900;7202170834;8594928000;7202064724;7006692484;9236581700;7004131484;9236576200</t>
  </si>
  <si>
    <t>Gruber, O.;Sips, A. C.C.;Dux, R.;Eich, T.;Fuchs, J. C.;Herrmann, A.;Kallenbach, A.;Maggi, C. F.;Neu, R.;P√ºtterich, T.;Schweinzer, J.;Stober, J.</t>
  </si>
  <si>
    <t>Compatibility of ITER scenarios with full tungsten wall in ASDEX Upgrade</t>
  </si>
  <si>
    <t>S0029551509109481</t>
  </si>
  <si>
    <t>10.1088/0029-5515/49/11/115014</t>
  </si>
  <si>
    <t>2-s2.0-70349136182</t>
  </si>
  <si>
    <t>['wise sparse', 'unprecedented accuracy', 'reported upgrade', 'numerical efficiency', 'new multi', 'memory requirements', 'ion cyclotron', 'ic launchers', 'formally separating', 'data measured', 'core solution', 'code capable', 'cavity approach', "apertures ',", 'also allows', 'actual geometry']</t>
  </si>
  <si>
    <t>This paper describes recent upgrades of TOPICA (Torino Politecnico Ion Cyclotron Antennas) formulation and implementation. TOPICA is a code capable of handling both the actual geometry of ion cyclotron (IC) antennas and an accurate plasma description; it can predict the performances of IC launchers with an unprecedented accuracy and numerical efficiency, validated against data measured in plasma operation conditions. In the reported upgrade, a new multi-cavity approach is introduced, producing significant savings in terms of CPU and memory requirements and allowing the analysis of large antennas even with limited computational resources. In fact, by formally separating the structure's cavities with a number of mathematical surfaces called 'apertures', the method of moments interaction matrix is block-wise sparse and, as a consequence, can be manipulated with a far higher numerical efficiency; this also allows an out-of-core solution. ¬© 2009 IAEA, Vienna.</t>
  </si>
  <si>
    <t>60012162;60012162-60022717;60012162-60032882;60012162;60012162</t>
  </si>
  <si>
    <t>14031791700;23035305100;22980551000;6602124119;24766561500</t>
  </si>
  <si>
    <t>Milanesio, D.;Meneghini, O.;Lancellotti, V.;Maggiora, R.;Vecchi, G.</t>
  </si>
  <si>
    <t>Netherlands;United States;Italy</t>
  </si>
  <si>
    <t>Eindhoven;Cambridge;Turin</t>
  </si>
  <si>
    <t>Technische Universiteit Eindhoven;Plasma Science and Fusion Center;Politecnico di Torino</t>
  </si>
  <si>
    <t>60032882;60022717;60012162</t>
  </si>
  <si>
    <t>Milanesio D.</t>
  </si>
  <si>
    <t>A multi-cavity approach for enhanced efficiency in TOPICA RF antenna code</t>
  </si>
  <si>
    <t>S0029551509157678</t>
  </si>
  <si>
    <t>10.1088/0029-5515/49/11/115019</t>
  </si>
  <si>
    <t>2-s2.0-70449122366</t>
  </si>
  <si>
    <t>['symmetric matrices', 'solvability condition', 'solution set', 'rights reserved', 'nontrivial involution', 'matrix },', 'frobenius norm', 'first give', 'explicit formula', 'dot operator', 'complex numbers']</t>
  </si>
  <si>
    <t>Best approximation | Canonical correlation decomposition (CCD) | Inverse eigenproblem | R-symmetric matrix</t>
  </si>
  <si>
    <t>Let R ‚àà Cn √ó n be a nontrivial involution, i.e., R = R- 1 ‚â† ¬± In. We say that G ‚àà Cn √ó n is R-symmetric if R G R = G. The set of all n √ó n R-symmetric matrices is denoted by GSCn √ó n. In this paper, we first give the solvability condition for the following inverse eigenproblem (IEP): given a set of vectors {xi}i = 1m in Cn and a set of complex numbers {Œªi}i = 1m, find a matrix A ‚àà GSCn √ó n such that {xi}i = 1m and {Œªi}i = 1m are, respectively, the eigenvalues and eigenvectors of A. We then consider the following approximation problem: Given an n √ó n matrix over(A, ÃÉ), find over(A, ÃÇ) ‚àà SE such that {norm of matrix} over(A, ÃÉ) - over(A, ÃÇ) {norm of matrix} = minA ‚àà SE {norm of matrix} over(A, ÃÉ) - A {norm of matrix}, where SE is the solution set of IEP and {norm of matrix} {dot operator} {norm of matrix} is the Frobenius norm. We provide an explicit formula for the best approximation solution over(A, ÃÇ) by means of the canonical correlation decomposition. ¬© 2009 Elsevier B.V. All rights reserved.</t>
  </si>
  <si>
    <t>308-314</t>
  </si>
  <si>
    <t>Journal of Computational and Applied Mathematics</t>
  </si>
  <si>
    <t>Yuan, Yongxin</t>
  </si>
  <si>
    <t>Yuan Y.</t>
  </si>
  <si>
    <t>Inverse eigenproblem for R-symmetric matrices and their approximation</t>
  </si>
  <si>
    <t>S0377042709004233</t>
  </si>
  <si>
    <t>10.1016/j.cam.2009.07.022</t>
  </si>
  <si>
    <t>2-s2.0-69249216348</t>
  </si>
  <si>
    <t>['wireless networks', 'uses proven', 'two types', 'successfully tested', 'signals defined', 'power budget', 'optical adaptive', 'line dispersion', 'ieee 802', 'different antennas', 'configuration supports', 'carrier signal', 'available components', 'antenna radio', '4 ghz']</t>
  </si>
  <si>
    <t>Beamforming | Mobile communications | Optical access networks | Radio over fiber (RoF) networks | WiMAX</t>
  </si>
  <si>
    <t>We present an all-optical adaptive-antenna radio over fiber transport system that uses proven, commercially-available components to effectively deliver standard-compliant optical signaling to adaptive multiantenna arrays for current and emerging radio technology implementations. The system is based on a directly-modulated reflective semiconductor amplifier (R-SOA) and exploits the interplay between transmission-line dispersion and tunable optical filtering to achieve flexible true time delay, with 2œÄ beam steering at the different antennas. The system was characterized, then successfully tested with two types of signals defined in IEEE 802.16 (WiMAX) standard for wireless networks: a 90 Mbps single-carrier signal (64-QAM at 2.4 GHz) and a 78 Mbps multitone orthogonal frequency-division multiple access (OFDMA) signal. The power budget of this configuration supports a 4-element antenna array. ¬© 2009 IEEE.</t>
  </si>
  <si>
    <t>5056-5064</t>
  </si>
  <si>
    <t>60011373;60028039;60028039;60028039;60028039;60011373;60028039</t>
  </si>
  <si>
    <t>23493428700;6602883187;24775370700;7004272190;6701683866;7003831693;7004149082</t>
  </si>
  <si>
    <t>Prince, Kamau;Presi, Marco;Chiuchiarelli, Andrea;Cerutti, Isabella;Contestabile, Giampiero;Monroy, Idelfonso Tafur;Ciaramella, Ernesto</t>
  </si>
  <si>
    <t>Italy;Denmark</t>
  </si>
  <si>
    <t>Pisa;Lyngby</t>
  </si>
  <si>
    <t>Sant'Anna Scuola Universitaria Superiore Pisa;Danmarks Tekniske Universitet</t>
  </si>
  <si>
    <t>60028039;60011373</t>
  </si>
  <si>
    <t>Prince K.</t>
  </si>
  <si>
    <t>Variable delay with directly-modulated R-SOA and optical filters for adaptive antenna</t>
  </si>
  <si>
    <t>10.1109/JLT.2009.2026491</t>
  </si>
  <si>
    <t>2-s2.0-70349605306</t>
  </si>
  <si>
    <t>['whose outcome', 'variable dienes', 'subsequent step', 'reversible addition', 'resulting c', 'reaction time', 'reaction conditions', 'phenylsulfonyl moieties', 'novel class', 'ms ),', 'model reactions', 'mild conditions', 'living characteristics', 'isobornyl acrylate', 'including styrene', 'efficiently mediate', 'effective dienophiles', 'double bonds', 'demonstrated via', 'certain monomers', 'catalyst free', 'catalyst ).', 'capped macromolecules', 'benzyl phenylsulfonyldithioformate', 'benzyl methylsulfonyldithioformate', 'ambient temperatures', '31 ).', '24 h', '10 min']</t>
  </si>
  <si>
    <t>The synthesis of a novel class of reversible addition-fragmentation chain transfer (RAFT) agents-based on quantum-chemical ab initio calculations-having methylsulfonyl and phenylsulfonyl moieties as Z-group is described. The resulting C-sulfonyldithioformate transfer agents [benzyl methylsulfonyldithioformate (PSDTF) and benzyl phenylsulfonyldithioformate (PSDTF)] feature extremely strong electron deficient C=S double bonds and should thus be suitable to undergo rapid hetero Diels-Alder (HDA) reactions with variable dienes under mild (i.e., ambient and catalyst free) reaction conditions. It can be demonstrated via a series of model reactions, whose outcome is monitored via electrospray ionization mass spectrometry (ESI-MS), that C-sulfonyldithioformate based RAFT agents undergo HDA reactions with a series of diene-capped macromolecules (10 min\ reaction time\ 24 h) at ambient temperatures (T ‚âà25¬∞C) with reaction times ranging from 24 h (for open chain dienes) to a few minutes (for cyclopentadiene) in the absence of any catalysts. Concomitantly, PSDTF is able to efficiently mediate the polymerization of isobornyl acrylate (iBA) with living characteristics (2300\ Mn (g/mol)\ 16,000, 1.08\ PDI \ 1.31). In a subsequent step, it is demonstrated that conjugates of poly(iBA) and polystyrene can be constructed under mild reaction conditions (reaction time \ 10 min, T ‚âà25¬∞C, Mn‚âà 6000 (g/mol), PDI‚âà1.3, no catalyst). In addition, we highlight that sulfonyldithioformate type RAFT agents are such effective dienophiles that they can undergo HDA reactions with certain monomers, including styrene. While such a strong HDA activity limits their use in polymerizations, it opens an avenue for catalyst free efficient surface modification reactions under mild conditions with variable dienes. ¬© 2009 Wiley Periodicals, Inc.</t>
  </si>
  <si>
    <t>6053-6071</t>
  </si>
  <si>
    <t>60029428;60029428;60008950;60008950;60028333;60029428</t>
  </si>
  <si>
    <t>25628298100;8567553400;26637027800;7004203856;7004722951;56240164800</t>
  </si>
  <si>
    <t>Nebhani, Leena;Sinnwell, Sebastian;Lin, Ching Yeh;Coote, Michelle L.;Stenzel, Martina H.;Barner-Kowollik, Christopher</t>
  </si>
  <si>
    <t>Germany;Australia;Australia</t>
  </si>
  <si>
    <t>Karlsruhe;Sydney;Canberra</t>
  </si>
  <si>
    <t>Karlsruhe Institute of Technology, Campus South;UNSW Sydney;The Australian National University</t>
  </si>
  <si>
    <t>60029428;60028333;60008950</t>
  </si>
  <si>
    <t>Nebhani L.</t>
  </si>
  <si>
    <t>Strongly electron deficient sulfonyldithioformate based raft agents for hetero diels-alder conjugation: Computational design and experimental evaluation</t>
  </si>
  <si>
    <t>10.1002/pola.23647</t>
  </si>
  <si>
    <t>2-s2.0-70350236398</t>
  </si>
  <si>
    <t>['two arms', 'radiation patterns', 'multipattern control', 'experimental demonstration', 'dynamic control']</t>
  </si>
  <si>
    <t>Antenna remoting | Microwave photonics | Optical fiber | Photonic signal processing</t>
  </si>
  <si>
    <t>A microwave photonic configuration for multipattern control of a two-arm spiral antenna is presented. An elegant polarization diversity multiplexing scheme allows the two arms to be combined with dynamically reconfigurable amplitude and phase. Experimental demonstration of the bandwidth of the antenna and dynamic control of the radiation patterns is presented. ¬© 2009 IEEE.</t>
  </si>
  <si>
    <t>1668-1670</t>
  </si>
  <si>
    <t>35114902400;24824478000;6602413355;7202541274;7402039660</t>
  </si>
  <si>
    <t>Lara, Elias Roberto Lopez;Fu, Wei;Ghorbani, Kamran;Rowe, Wayne S.T.;Mitchell, Arman</t>
  </si>
  <si>
    <t>Lara E.R.L.</t>
  </si>
  <si>
    <t>Reconfigurable two-arm spiral antenna microwave photonic polarization diversity technique</t>
  </si>
  <si>
    <t>10.1109/LPT.2009.2031248</t>
  </si>
  <si>
    <t>2-s2.0-70350726389</t>
  </si>
  <si>
    <t>['¬© 2009', 'two chains', 'slr reductions', 'signal quality', 'several examples', 'rof link', 'rights reserved', 'radiation patterns', 'radiation pattern', 'optimized dwdm', 'null positions', 'independently control', 'ieee 802', 'free transmission', 'externally modulating', 'experimental radio', 'division multiplexing', 'dense wavelength', 'cascaded gratings', 'array element', 'array antenna', 'also side', 'additive distortion', 'achieved error', '10 db']</t>
  </si>
  <si>
    <t>Chirped fiber Bragg grating (FBG) | dense wave-length-division multiplexing (DWDM) | null-steering beamformer | radio-over-fiber (ROF) link</t>
  </si>
  <si>
    <t>In this paper, we report a novel optical beamformer based on fiber Bragg grating technology capable of adjusting not only main beam direction, but also side-lobe level ratio (SLR) and null positions in the array radiation pattern. This beamformer is compatible with dense wavelength-division multiplexing (DWDM) configurations, and consists of two chains of cascaded gratings that can independently control both the phase and the amplitude of the signals, feeding each array element for 2œÄ and 10 dB, respectively. We characterized the effect of this beamformer on signal quality in an experimental radio-over-fiber (ROF) link by externally modulating and transmitting an IEEE 802.11a compliant signal over the beamformer. The measured error vector magnitude of the received signal confirmed that there was no additive distortion or noise, and consequently, we achieved error-free transmission for the highest possible bit rate. Finally, we demonstrated the capability of this beamformer in beam-/null-steering and SLR reductions by measuring the radiation pattern of the array antenna of an optimized DWDM-ROF link. The measurements are compared to simulations for several examples of radiation patterns. ¬© 2009, IEEE. All rights reserved.</t>
  </si>
  <si>
    <t>Low-Distortion Optical Null-Steering Beamformer for Radio-Over-Fiber OFDM Systems</t>
  </si>
  <si>
    <t>2-s2.0-85008006620</t>
  </si>
  <si>
    <t>['transmitted power', 'related parameters', 'proposed procedure', 'power beamwidths', 'localized sar', 'generating simple', 'generated outside', 'exposure simulations', 'exposure levels', 'discussed based']</t>
  </si>
  <si>
    <t>In this paper, a procedure is proposed for generating simple and practical compliance boundaries for mobile communication base station antennas. The procedure is based on a set of formulae for estimating the specific absorption rate (SAR) in certain directions around a class of common base station antennas. The formulae, given for both whole-body and localized SAR, require as input the frequency, the transmitted power and knowledge of antenna-related parameters such as dimensions, directivity and half-power beamwidths. With knowledge of the SAR in three key directions it is demonstrated how simple and practical compliance boundaries can be generated outside of which the exposure levels do not exceed certain limit values. The conservativeness of the proposed procedure is discussed based on results from numerical radio frequency (RF) exposure simulations with human body phantoms from the recently developed Virtual Family. ¬© 2009 Institute of Physics and Engineering in Medicine.</t>
  </si>
  <si>
    <t>4243-4256</t>
  </si>
  <si>
    <t>60004661;60004661;60004661</t>
  </si>
  <si>
    <t>6507330010;57197238654;22964772300</t>
  </si>
  <si>
    <t>Thors, B.;Hansson, B.;T√∂rnevik, C.</t>
  </si>
  <si>
    <t>Thors B.</t>
  </si>
  <si>
    <t>The generation of simple compliance boundaries for mobile communication base station antennas using formulae for SAR estimation</t>
  </si>
  <si>
    <t>S0031915509144706</t>
  </si>
  <si>
    <t>10.1088/0031-9155/54/13/018</t>
  </si>
  <si>
    <t>2-s2.0-70249144401</t>
  </si>
  <si>
    <t>R44NS055377</t>
  </si>
  <si>
    <t>['transaxial directions', 'specular reflector', 'spatial resolution', 'scanner based', 'results indicate', 'radial direction', 'psapds ).', 'parallax error', 'inner diameter', 'greatest improvements', 'finely pixelated', 'energy resolution', 'employing depth', 'doi resolution', 'doi detectors', 'diffuse reflector', 'detectors required', 'detectors employing', 'crystal elements', 'clearly resolve', 'characterized based', 'annihilation photons', '6 cm']</t>
  </si>
  <si>
    <t>Small animal PET scanners may be improved by increasing the sensitivity, improving the spatial resolution and improving the uniformity of the spatial resolution across the field of view. This may be achieved by using PET detectors based on crystal elements that are thin in the axial and transaxial directions and long in the radial direction, and by employing depth of interaction (DOI) encoding to minimize the parallax error. With DOI detectors, the diameter of the ring of the PET scanner may also be decreased. This minimizes the number of detectors required to achieve the same solid angle coverage as a scanner with a larger ring diameter and minimizes errors due to non-collinearity of the annihilation photons. In this study, we characterize prototype PET detectors that are finely pixelated with individual LSO crystal element sizes of 0.5 mm √ó 0.5 mm √ó 20 mm and 0.7 mm √ó 0.7 mm √ó 20 mm, read out at both ends by position sensitive avalanche photodiodes (PSAPDs). Both a specular reflector and a diffuse reflector were evaluated. The detectors were characterized based on the ability to clearly resolve the individual crystal elements, the DOI resolution and the energy resolution. Our results indicate that a scanner based on any of the four detector designs would offer improved spatial resolution and more uniform spatial resolution compared to present day small animal PET scanners. The greatest improvements to spatial resolution will be achieved when the detectors employing the 0.5 mm √ó 0.5 mm √ó 20 mm crystals are used. Monte Carlo simulations were performed to demonstrate that 2 mm DOI resolution is adequate to ensure uniform spatial resolution for a small animal PET scanner geometry using these detectors. The sensitivity of such a scanner was also simulated using Monte Carlo simulations and was shown to be greater than 10% for a four ring scanner with an inner diameter of 6 cm, employing 20 detectors per scanner ring. ¬© 2009 Institute of Physics and Engineering in Medicine.</t>
  </si>
  <si>
    <t>4605-4619</t>
  </si>
  <si>
    <t>60014439;60014439;60014439;60016836;60016836;60016836;60014439</t>
  </si>
  <si>
    <t>57199103691;55719919600;56093260800;7202862725;6603107149;7402959179;7102783935</t>
  </si>
  <si>
    <t>James, Sara St;Yang, Yongfeng;Wu, Yibao;Farrell, Richard;Dokhale, Purushottam;Shah, Kanai S.;Cherry, Simon R.</t>
  </si>
  <si>
    <t>James S.</t>
  </si>
  <si>
    <t>Experimental characterization and system simulations of depth of interaction PET detectors using 0.5 mm and 0.7 mm LSO arrays</t>
  </si>
  <si>
    <t>S0031915509015322</t>
  </si>
  <si>
    <t>10.1088/0031-9155/54/14/015</t>
  </si>
  <si>
    <t>2-s2.0-70349561229</t>
  </si>
  <si>
    <t>['treatment planning', 'treatment assessment', 'target alignment', 'study investigated', 'study assesses', 'prostate delineation', 'prostate cancer', 'phantom solidification', 'patient cases', 'obi kv', 'mri scanners', 'mr images', 'mr field', 'measurements show', 'induced displacement', 'imaging systems', 'image artifacts', 'detector array', 'current process', 'ct simulation', 'ct images', 'clinical flow', 'cbct imaging', 'cbct image', 'calypso transponders', 'calypso system', 'calypso real', 'bony anatomy', 'board kv', '5 cm', '0 mm']</t>
  </si>
  <si>
    <t>This study investigated the integration of the Calypso real-time tracking system, based on implanted ferromagnetic transponders and a detector array, into the current process for image-guided radiation treatment (IGRT) of prostate cancer at our institution. The current IGRT process includes magnetic resonance imaging (MRI) for prostate delineation, CT simulation for treatment planning, daily on-board kV and CBCT imaging for target alignment, and MRI/MRS for post-treatment assessment. This study assesses (1) magnetic-field-induced displacement and radio-frequency (RF)-induced heating of transponders during MRI at 1.5 T and 3 T, and (2) image artifacts caused by transponders and the detector array in phantom and patient cases with the different imaging systems. A tissue-equivalent phantom mimicking prostate tissue stiffness was constructed and implanted with three operational transponders prior to phantom solidification. The measurements show that the Calypso system is safe with all the imaging systems. Transponder position displacements due to the MR field are minimal (&lt;1.0 mm) for both 1.5 T and 3 T MRI scanners, and the temperature variation due to MRI RF heating is &lt;0.2 ¬∞C. The visibility of transponders and bony anatomy was not affected on the OBI kV and CT images. Image quality degradation caused by the detector antenna array is observed in the CBCT image. Image artifacts are most significant with the gradient echo sequence in the MR images, producing null signals surrounding the transponders with radii ‚àº1.5 cm and length ‚àº4 cm. Thus, Calypso transponders can preclude the use of MRI/MRS in post-treatment assessment. Modifications of the clinical flow are required to accommodate and minimize the substantial MRI artifacts induced by the Calypso transponders. ¬© 2009 Institute of Physics and Engineering in Medicine.</t>
  </si>
  <si>
    <t>60008724;60033114;60008724;60008724;60008724;60008724;60008724;60008724;60008724;60008724</t>
  </si>
  <si>
    <t>55643999665;35271220500;57212921323;8693313900;6603207039;23989560300;25654300600;55476991700;13005695200;7202679511</t>
  </si>
  <si>
    <t>Zhu, X.;Bourland, J. D.;Yuan, Y.;Zhuang, T.;O'Daniel, J.;Thongphiew, D.;Wu, Q. J.;Das, S. K.;Yoo, S.;Yin, F. F.</t>
  </si>
  <si>
    <t>Winston Salem;Durham</t>
  </si>
  <si>
    <t>Wake Forest University;Duke University</t>
  </si>
  <si>
    <t>60033114;60008724</t>
  </si>
  <si>
    <t>Zhu X.</t>
  </si>
  <si>
    <t>Tradeoffs of integrating real-time tracking into IGRT for prostate cancer treatment</t>
  </si>
  <si>
    <t>S0031915509192655</t>
  </si>
  <si>
    <t>10.1088/0031-9155/54/17/N03</t>
  </si>
  <si>
    <t>2-s2.0-70350501892</t>
  </si>
  <si>
    <t>['wave electrodynamics', 'wall interactions', 'theoretical models', 'surface waves', 'state molecules', 'specific applications', 'spatial structure', 'spatial distribution', 'population densities', 'plasma sources', 'model predictions', 'long tubular', 'including bulk', 'excited species', 'discharge workings', 'consistent way', 'complex kinetics', 'compare well', 'charged particles', 'atoms taking', 'ar mixtures', 'also instrumental']</t>
  </si>
  <si>
    <t>Theoretical models have been developed for large-scale microwave discharges driven by surface waves which account in a self-consistent way for the main plasma balances, including bulk and surface elementary processes, as well as wave electrodynamics. The systems under consideration are long tubular and large-volume, slot-antenna excited plasma sources. As an example of application, discharges in N2-Ar mixtures, which are characterized by a complex kinetics, are analysed in some detail. The approach used describes self-consistently the spatial structure of the plasma sources, i.e. the spatial distribution of population densities of excited species, charged particles and ground-state molecules and atoms taking into account the main energy exchange pathways as well as plasma-wall interactions. The model predictions are shown to compare well with experiment in the case of both sources. It is demonstrated that the self-consistent models developed provide deep physical insight into the discharge workings, being also instrumental as a tool for the optimization of these plasma sources in view of specific applications. ¬© 2009 IOP Publishing Ltd.</t>
  </si>
  <si>
    <t>60004956;60004956;60004956;60004956</t>
  </si>
  <si>
    <t>7202112413;7003415336;14048363200;35510727400</t>
  </si>
  <si>
    <t>Ferreira, C. M.;Tatarova, E.;Henriques, J.;Dias, F. M.</t>
  </si>
  <si>
    <t>Ferreira C.</t>
  </si>
  <si>
    <t>Modelling of large-scale microwave plasma sources</t>
  </si>
  <si>
    <t>S0022372709141876</t>
  </si>
  <si>
    <t>10.1088/0022-3727/42/19/194016</t>
  </si>
  <si>
    <t>2-s2.0-70350637081</t>
  </si>
  <si>
    <t>['¬© 2009', 'resolution codebooks', 'proposed scheme', 'physical constraints', 'optimised according', 'numerical methods', 'multiuser system', 'multiple users', 'input single', 'heterogeneous users', 'effectively improved', 'authors verify', 'authors study', 'antenna users']</t>
  </si>
  <si>
    <t>The authors study the problem of limited channel information feedback in multiple-input single-output (MISO) broadcast channels serving heterogeneous users. The heterogeneous users have different feedback channel capacities because of their physical constraints and limitations. Our objective is to design an optimised limited feedback strategy for multiple users by using a set of multi-resolution codebooks such that, under varying and quantised channel information feedback, the multiuser system can maximise its achievable sum rate. By exploiting the receive antenna combining technique, the authors further generalise the proposed scheme to the multiuser beamforming case with multi-antenna users. Finally, the authors verify the proposed scheme by numerical methods. Simulation results show that the sum rate performance for heterogeneous users can be effectively improved by using the proposed limited feedback scheme, which is optimised according to only statistic channel information of users. ¬© 2009 The Institution of Engineering and Technology.</t>
  </si>
  <si>
    <t>1724-1735</t>
  </si>
  <si>
    <t>57226693041;7403564253;56028423100</t>
  </si>
  <si>
    <t>Xu, W.;Zhao, C.;Ding, Z.</t>
  </si>
  <si>
    <t>Optimisation of limited feedback design for heterogeneous users in multi-antenna downlinks</t>
  </si>
  <si>
    <t>10.1049/iet-com.2008.0726</t>
  </si>
  <si>
    <t>2-s2.0-71049115972</t>
  </si>
  <si>
    <t>['¬© 2009', 'various conditions', 'selection criterion', 'proposed algorithms', 'optimal algorithm', 'maximise capacity', 'lower bound', 'input multiple', 'high complexity', 'hardware cost', 'fully solved', 'exact capacity', 'df relay', 'decreased complexity', 'complex multiplications', 'authors show', 'antenna selection', 'af relay']</t>
  </si>
  <si>
    <t>The antenna subset selection technique balances the performance and hardware cost in the multiple-input multiple-output (MIMO) systems, and the problems on the antenna selection in MIMO relay systems have not been fully solved. This paper considers antenna selection on amplify-and-forward (AF) and decode-and-forward (DF) MIMO relay systems to maximise capacity. Since the optimal antenna selection algorithm has high complexity, two fast algorithms are proposed. The selection criterion of the algorithm for AF relay is to maximise a lower bound of the capacity, but not the exact capacity. This criterion reduces algorithmic complexity. The algorithm for DF relay is an extension of an existing antenna subset selection algorithm for one-hop MIMO systems. The authors show the derivations of the algorithms in detail, and analyse their complexity in terms of numbers of complex multiplications. Simulation results show that the proposed algorithms for both cases achieve comparable performance to the optimal algorithm under various conditions, and have decreased complexity. ¬© 2009 The Institution of Engineering and Technology.</t>
  </si>
  <si>
    <t>1693-1703</t>
  </si>
  <si>
    <t>60007155-60021182;60007155-60021182;60021182</t>
  </si>
  <si>
    <t>57157498000;56194284600;7402896480</t>
  </si>
  <si>
    <t>Zhang, G.;Li, G.;Qin, J.</t>
  </si>
  <si>
    <t>Guangzhou;Guangzhou</t>
  </si>
  <si>
    <t>Sun Yat-Sen University;Guangdong University of Technology</t>
  </si>
  <si>
    <t>60021182;60007155</t>
  </si>
  <si>
    <t>Fast antenna subset selection algorithms for multiple-input multiple-output relay systems</t>
  </si>
  <si>
    <t>10.1049/iet-com.2009.0013</t>
  </si>
  <si>
    <t>2-s2.0-71049146315</t>
  </si>
  <si>
    <t>['two types', 'return loss', 'results showed', 'resonant frequency', 'radiation pattern', 'radiating patch', 'radar l', 'impact response', 'impact energy', 'ground plane', 'greatly improving', 'fed antenna', 'fed 3dima', 'experimental investigation', 'designed load', 'damage tolerance', 'conventional clas', 'conformal load', 'composite structure', 'change even', 'antenna received']</t>
  </si>
  <si>
    <t>A conformal load-bearing antenna structure (CLAS) combines the antenna into a composite structure such that it can carry the designed load while functioning as an antenna. In this paper, two types of new 3D integrated microstrip antennas (3DIMAs) with different feeding methods are designed to work at the radar L-band. Different from the conventional CLAS, the radiating patch and the ground plane of the 3DIMA are both composed of woven conductive wires and are bonded into the 3D composite physically by Z-yarns, greatly improving the damage tolerance of the antenna. The return loss of the coaxial-fed antenna is -13.15dB with a resonant frequency of 1.872GHz, while that of the microstrip-fed antenna is -31.50dB with a resonant frequency of 1.33GHz. Both of the 3DIMAs have similar radiation patterns to that of the traditionally designed microstrip antenna. In addition, an experimental investigation of the impact response of the coaxial-fed 3DIMA was carried out and the results showed the radiation pattern had almost no change even when the antenna received an impact energy of 15J, exhibiting superior impact resistance to that of a conventional microstrip antenna. ¬© 2009 IOP Publishing Ltd.</t>
  </si>
  <si>
    <t>60010953;;;;;</t>
  </si>
  <si>
    <t>55814443800;35231627900;56206610900;55559645100;55268586400;35193936800</t>
  </si>
  <si>
    <t>Qiu, Yiping;Yao, Lan;Wang, Xin;Xu, Fujun;Zhao, Da;Jiang, Muwen</t>
  </si>
  <si>
    <t>Donghua University</t>
  </si>
  <si>
    <t>Qiu Y.</t>
  </si>
  <si>
    <t>Fabrication and impact performance of three-dimensionally integrated microstrip antennas with microstrip and coaxial feeding</t>
  </si>
  <si>
    <t>S0964172609126587</t>
  </si>
  <si>
    <t>10.1088/0964-1726/18/9/095034</t>
  </si>
  <si>
    <t>2-s2.0-71049160074</t>
  </si>
  <si>
    <t>['theoretically investigated', 'scientific community', 'research effort', 'proposed system', 'present paper', 'past decades', 'new findings', 'minimizing drawbacks', 'malfunctions could', 'invasive attributes', 'intracranial applications', 'imaging methodologies', 'effectively developed', 'developing methods', 'detection depth', 'complementary method', 'clinical applications', 'brain works', 'brain imaging', 'absolute zero']</t>
  </si>
  <si>
    <t>Detector design and construction technologies and materials | Manufacturing</t>
  </si>
  <si>
    <t>During the past decades there has been a tremendous increase throughout the scientific community for developing methods of understanding human brain functionality, as diagnosis and treatment of diseases and malfunctions could be effectively developed through understanding of how the brain works. In parallel, research effort is driven on minimizing drawbacks of existing imaging techniques including potential risks from radiation and invasive attributes of the imaging methodologies. Towards that direction, we are proposing a near filed radiometry imaging system for intracranial applications. The methodology is based on the fact that human tissues emit chaotic thermal type radiation at temperatures above the absolute zero. Using a phase shifted antenna array system, resolution, detection depth and sensitivity are increased. Several different setups are theoretically investigated and compared, so as to make the proposed system useful for clinical applications. Combining previous research as well as new findings, the possibility of using the proposed system as a complementary method for brain imaging is discussed in the present paper. ¬© 2009 IOP Publishing Ltd and SISSA.</t>
  </si>
  <si>
    <t>P05017</t>
  </si>
  <si>
    <t>Journal of Instrumentation</t>
  </si>
  <si>
    <t>56014960400;35194046900;6505541380</t>
  </si>
  <si>
    <t>Oikonomou, A.;Karanasiou, S.;Uzunoglu, K.</t>
  </si>
  <si>
    <t>Oikonomou A.</t>
  </si>
  <si>
    <t>Potential brain imaging using near field radiomety</t>
  </si>
  <si>
    <t>10.1088/1748-0221/4/05/P05017</t>
  </si>
  <si>
    <t>2-s2.0-71049162499</t>
  </si>
  <si>
    <t>['¬© 2009', 'wireless systems', 'wave bands', 'virtual mimo', 'transmit power', 'system operating', 'steerable antennas', 'stbc ),', 'standards developed', 'speed trains', 'spatial dimension', 'simulation results', 's2 assumed', 'propagation conditions', 'predominantly line', 'particular alamouti', 'noise ratio', 'multiple high', 'mobile wimax', 'marked increase', 'makes use', 'link reliability', 'link outage', 'input multiple', 'ieee 802', 'efficient solution', 'authors investigate', 'altitude platforms', 'also increases']</t>
  </si>
  <si>
    <t>Multiple-input multiple-output (MIMO) technology, which makes use of the spatial dimension by utilising multiple antennas at the transmitter and receiver, has proved an efficient solution for providing higher data throughput and/or link reliability in wireless systems. In this study, the authors investigate a virtual MIMO (V-MIMO) technique, based on a constellation of multiple high-altitude platforms (HAPs), providing broadband wireless access to high-speed trains under predominantly line-of-sight (LOS) propagation conditions. They analyse the performance of transmit diversity based on space-time block coding (STBC), in particular Alamouti and extended Alamouti schemes, using fixed wide-lobe receive antennas, and compare it to the reference receive diversity scheme based on best HAP selection that requires highly directional and steerable antennas. Simulation results for different diversity schemes are based on the calculation of carrier to interference-plus-noise ratio (CINR) along representative railway lines in a realistic terrain configuration. The CINR levels obtained are mapped onto transmission modes specified by standards developed for two wireless systems operating at distinct frequency bands, the DVB-S2 assumed for operation in mm-wave bands and the IEEE 802.16e (mobile WiMAX) for operation at 3.5GHz. Simulation results show that the use of transmit diversity schemes in a multiple HAP constellation decreases the link outage and also increases the average spectral efficiency, but requires a marked increase in transmit power, especially for the system operating in mm-wave bands. ¬© 2009 The Institution of Engineering and Technology.</t>
  </si>
  <si>
    <t>1704-1715</t>
  </si>
  <si>
    <t>60023955;60023955;60023955;60023955</t>
  </si>
  <si>
    <t>14059528300;6701761310;6603024958;7003329418</t>
  </si>
  <si>
    <t>Celcer, T.;Javornik, T.;Mohorcic, M.;Kandus, G.</t>
  </si>
  <si>
    <t>Jozef Stefan Institute</t>
  </si>
  <si>
    <t>Celcer T.</t>
  </si>
  <si>
    <t>Virtual multiple input multiple output in multiple high-altitude platform constellations</t>
  </si>
  <si>
    <t>10.1049/iet-com.2008.0741</t>
  </si>
  <si>
    <t>2-s2.0-71049173228</t>
  </si>
  <si>
    <t>['¬© 2009', 'proposed technique', 'proposed methodology', 'planar beams', 'original beam', 'null depths', 'new method', 'given beam', 'endfired beams', 'chebychev beams', 'beamformer weights', 'based system']</t>
  </si>
  <si>
    <t>A new method to deal with the hidden beam problem in carrier sensing medium access (CSMA)-based systems is proposed. The method is based on the modification of the beamformer weights that reduce null depths of any given beam. The proposed technique is applied to uniformly spaced linear antenna arrays with broadsided and endfired beams to planar beams and to Dolph-Chebychev beams. The throughput of non-persistent CSMA systems using a uniformly spaced broadsided linear antenna array is evaluated and the performance of the proposed technique is compared with that of a original beam in terms of reducing the hidden beam problem. The proposed methodology is shown to be effective in solving the hidden beam problem in a CSMA-based system by reducing the null depths and is shown to yield higher throughput than the original beam. ¬© 2009 The Institution of Engineering and Technology.</t>
  </si>
  <si>
    <t>1747-1756</t>
  </si>
  <si>
    <t>8507303600;7005622057</t>
  </si>
  <si>
    <t>Arora, D.;Agathoklis, P.</t>
  </si>
  <si>
    <t>Arora D.</t>
  </si>
  <si>
    <t>Beamforming technique to solve the hidden beam problem in wireless communication systems</t>
  </si>
  <si>
    <t>10.1049/iet-com.2008.0362</t>
  </si>
  <si>
    <t>2-s2.0-71049182266</t>
  </si>
  <si>
    <t>['¬© 2009', 'transmit antennas', 'thus achieving', 'stbc ).', 'special structure', 'results support', 'receive antennas', 'rate full', 'random beamforming', 'proposed scheme', 'novel open', 'new class', 'multiplexing gains', 'multiplexing gain', 'multiplexed signal', 'much smaller', 'loop multiple', 'input multiple', 'diversity quasi', 'diversity qo', 'different levels', 'blind precoding', 'arbitrary number']</t>
  </si>
  <si>
    <t>The authors first propose a new class of full-rate full-diversity quasi-orthogonal space time block code (QO-STBC), namely QO-STBC with blind precoding (BP-QO-STBC). Based on this code, a novel open-loop multiple-input multiple-output (MIMO) multi-user downlink transmission scheme is derived. Presuming M blocks of BP-QO-STBC (which could be of different code lengths) are transmitted from the access point simultaneously, thus achieving a multiplexing gain of M, we show that the multiplexed signal can be separated by any user with only mR ‚â• M receive antennas, which is much smaller than that required by conventional linear schemes. The proposed scheme is extendable by simple iterative construction to an arbitrary number of transmit antennas. By exploiting the special structure of BP-QO-STBC, we derived two decoding algorithms with different levels of complexities, namely an optimal maximum likelihood decoder that achieves the lowest decoding complexity known for all full-rate full-diversity QO-STBC and a suboptimal linear decoder with even lower complexity. These two decoders combined with the simple construction method of BP-QO-STBC provide flexible tradeoffs between complexity and performance, as well as between diversity and multiplexing gains. A comparison between the proposed scheme and random beamforming in terms of bit error rate and achievable sum throughput is shown via simulation, and the results support our proposed scheme as a better practical candidate for high-speed wireless network. ¬© 2009 The Institution of Engineering and Technology.</t>
  </si>
  <si>
    <t>1757-1768</t>
  </si>
  <si>
    <t>55489214700;14120540400;7202922028</t>
  </si>
  <si>
    <t>Han, Y.;Ting, S. H.;Guan, Y. L.</t>
  </si>
  <si>
    <t>High rate open-loop MIMO multi-user downlink transmission scheme based on blind precoding quasi-orthogonal space time block code</t>
  </si>
  <si>
    <t>10.1049/iet-com.2008.0544</t>
  </si>
  <si>
    <t>2-s2.0-71049184369</t>
  </si>
  <si>
    <t>['¬© 2009', 'ultrastable oscillator', 'two regimes', 'suppressing 300hz', 'steady state', 'spacecraft motion', 'shot noise', 'required level', 'previously believed', 'noise performance', 'noise limit', 'locking sensors', 'locking sensor', 'locking controller', 'lock acquisition', 'lisa sensitivity', 'laser frequency', 'issues reveals', 'gain frequencies', 'expected performance', 'entire mission', 'dual arm', 'doppler knowledge', 'detailed design', 'design sensitivity', 'delay interferometry', 'delay error', 'clock noise', 'cause pulling', 'arm locking', '3 ns', '14 orders']</t>
  </si>
  <si>
    <t>For the Laser Interferometer Space Antenna (LISA) to reach its design sensitivity, the coupling of the free-running laser frequency noise to the signal readout must be reduced by more than 14 orders of magnitude. One technique employed to reduce the laser frequency noise will be arm locking, where the laser frequency is locked to the LISA arm length. In this paper we detail an implementation of arm locking. We investigate orbital effects (changing arm lengths and Doppler frequencies), the impact of errors in the Doppler knowledge that can cause pulling of the laser frequency, and the noise limit of arm locking. Laser frequency pulling is examined in two regimes: at lock acquisition and in steady state. The noise performance of arm locking is calculated with the inclusion of the dominant expected noise sources: ultrastable oscillator (clock) noise, spacecraft motion, and shot noise. We find that clock noise and spacecraft motion limit the performance of dual arm locking in the LISA science band. Studying these issues reveals that although dual arm locking has advantages over single (or common) arm locking in terms of allowing high gain, it has disadvantages in both laser frequency pulling and noise performance. We address this by proposing a modification to the dual arm-locking sensor, a hybrid of common and dual arm-locking sensors. This modified dual arm-locking sensor has the laser frequency pulling characteristics and low-frequency noise coupling of common arm locking, but retains the control system advantages of dual arm locking. We present a detailed design of an arm-locking controller and perform an analysis of the expected performance when used with and without laser prestabilization. We observe that the sensor phase changes beneficially near unity-gain frequencies of the arm-locking controller, allowing a factor of 10 more gain than previously believed, without degrading stability. With a time-delay error of 3 ns (equivalent of 1 m interspacecraft ranging error), time-delay interferometry (TDI) is capable of suppressing 300Hz/Hz of laser frequency noise to the required level. We show that if no interspacecraft laser links fail, arm locking alone surpasses this noise performance for the entire mission. If one interspacecraft laser link fails, arm locking alone will achieve this performance for all but approximately 1 h per year, when the arm length mismatch of the two remaining arms passes through zero. Therefore, the LISA sensitivity can be realized with arm locking and time-delay interferometry only, without any form of prestabilization. ¬© 2009 The American Physical Society.</t>
  </si>
  <si>
    <t>60009037;60009037;60009037</t>
  </si>
  <si>
    <t>35272648000;6602233131;6701433824</t>
  </si>
  <si>
    <t>McKenzie, Kirk;Spero, Robert E.;Shaddock, Daniel A.</t>
  </si>
  <si>
    <t>McKenzie K.</t>
  </si>
  <si>
    <t>Performance of arm locking in LISA</t>
  </si>
  <si>
    <t>10.1103/PhysRevD.80.102003</t>
  </si>
  <si>
    <t>2-s2.0-72049110504</t>
  </si>
  <si>
    <t>['¬© 2009', 'technique recasts', 'proposed approach', 'new approach', 'new adss', 'important applications', 'derive adss', 'coding theory', 'arbitrary lengths', 'ads design']</t>
  </si>
  <si>
    <t>Almost difference sets (ADSs) have important applications in cryptography, coding theory, and antenna array thinning. A new approach is proposed to derive ADSs of arbitrary lengths. Such a technique recasts the ADS design as a combinatorial optimisation problem successively solved by means of a suitable binary genetic algorithm. New ADSs are derived to assess the effectiveness of the proposed approach. ¬© 2009 The Institution of Engineering and Technology.</t>
  </si>
  <si>
    <t>1182-1183</t>
  </si>
  <si>
    <t>6701615935;7006135869;7005085831</t>
  </si>
  <si>
    <t>Oliveri, G.;Donelli, M.;Massa, A.</t>
  </si>
  <si>
    <t>Genetically-designed arbitrary length almost difference sets</t>
  </si>
  <si>
    <t>10.1049/el.2009.1927</t>
  </si>
  <si>
    <t>2-s2.0-70449365290</t>
  </si>
  <si>
    <t>['¬© 2009', 'varactor diode', 'radiation patterns', 'experimental results']</t>
  </si>
  <si>
    <t>A frequency tunable antenna made with an open-circuit monopole coupled loop antenna associated to a varactor diode is presented. The proposed antenna shows a 35.8 relative bandwidth, covering the 470-675MHz frequency range. Theoretical and experimental results of S11, radiation patterns and gain have been performed and show good agreement. ¬© 2009 The Institution of Engineering and Technology.</t>
  </si>
  <si>
    <t>1149-1151</t>
  </si>
  <si>
    <t>60030553;60030553;60030553;60030553;60030553</t>
  </si>
  <si>
    <t>9244418400;16025007900;24467497200;6506018832;7003723658</t>
  </si>
  <si>
    <t>Abdallah, M.;Le Coq, L.;Colombel, F.;Le Ray, G.;Himdi, M.</t>
  </si>
  <si>
    <t>Abdallah M.</t>
  </si>
  <si>
    <t>Frequency tunable monopole coupled loop antenna with broadside radiation pattern</t>
  </si>
  <si>
    <t>10.1049/el.2009.1644</t>
  </si>
  <si>
    <t>2-s2.0-70449372261</t>
  </si>
  <si>
    <t>['transmission line', 'heating experiment', 'frequency range', '5 mw', '25 mhz', '100 mhz']</t>
  </si>
  <si>
    <t>Antenna | Ion cyclotron resonance heating | Radio amplifier | Transmission line</t>
  </si>
  <si>
    <t>Ion cyclotron resonance heating (ICRH) system which will provide at least than 10 MW heating power, with a frequency range from 25 MHz to 100 MHz, is being built up for the EAST. The system includes high-power and wide-frequency radio amplifier, transmission line as well as resonant double loop (RDL) antenna. As a part of this system a sub-ICRH system unit with a ultimate output power of 2.5 MW was set up and employed for heating experiment. The maximum of the launched power reached 200 kW in 2008.</t>
  </si>
  <si>
    <t>465-467</t>
  </si>
  <si>
    <t>Wang, Lei</t>
  </si>
  <si>
    <t>Ion Cyclotron Resonance Heating System on EAST</t>
  </si>
  <si>
    <t>10.1088/1009-0630/11/4/20</t>
  </si>
  <si>
    <t>2-s2.0-70449378067</t>
  </si>
  <si>
    <t>['well potential', 'two patches', 'though approximate', 'structural properties', 'spheres face', 'single identical', 'simple square', 'rhnc provides', 'rhnc fluid', 'repulsive surface', 'reference hypernetted', 'patch size', 'interacting particles', 'integral equation', 'hard spheres', 'gibbs ensemble', 'arbitrarily oriented']</t>
  </si>
  <si>
    <t>We study the thermodynamic and structural properties of a simple, one-patch fluid model using the reference hypernetted-chain (RHNC) integral equation and specialized Monte Carlo simulations. In this model, the interacting particles are hard spheres, each of which carries a single identical, arbitrarily oriented and attractive circular patch on its surface; two spheres attract via a simple square-well potential only if the two patches on the spheres face each other within a specific angular range dictated by the size of the patch. For a ratio of attractive to repulsive surface of 0.8, we construct the RHNC fluid-fluid separation curve and compare with that obtained by Gibbs ensemble and grand canonical Monte Carlo simulations. We find that RHNC provides a quick and highly reliable estimate for the position of the fluid-fluid critical line. In addition, it gives a detailed (though approximate) description of all structural properties and their dependence on patch size. ¬© 2009 American Institute of Physics.</t>
  </si>
  <si>
    <t>60013494;60004923;60015179;60018363;60032350</t>
  </si>
  <si>
    <t>7004292335;7004742797;6603348227;7102231063;7005775345</t>
  </si>
  <si>
    <t>Giacometti, Achille;Lado, Fred;Largo, Julio;Pastore, Giorgio;Sciortino, Francesco</t>
  </si>
  <si>
    <t>Italy;Italy;Spain;Italy;United States</t>
  </si>
  <si>
    <t>Rome;Trieste;Santander;Venice;Raleigh</t>
  </si>
  <si>
    <t>Sapienza Universit√† di Roma;Universit√† degli Studi di Trieste;Universidad de Cantabria;Universit√† Ca' Foscari Venezia;NC State University</t>
  </si>
  <si>
    <t>60032350;60018363;60015179;60013494;60004923</t>
  </si>
  <si>
    <t>Giacometti A.</t>
  </si>
  <si>
    <t>Phase diagram and structural properties of a simple model for one-patch particles</t>
  </si>
  <si>
    <t>10.1063/1.3256002</t>
  </si>
  <si>
    <t>2-s2.0-70449378633</t>
  </si>
  <si>
    <t>['two layers', 'two frequencies', 'source center', 'receiving antenna', 'realistically modelled', 'radiometric receivers', 'moved away', 'matching layers', 'function technique', 'also covered']</t>
  </si>
  <si>
    <t>Medical-image reconstruction methods and algorithms, computeraided so | Radiation monitoring</t>
  </si>
  <si>
    <t>A non-invasive imaging system, consisting of an ellipsoidal conductive cavity and radiometric receivers, designed and constructed in our laboratory the past few years is restudied. In order to enhance the system's focusing properties thus its performance, the head is covered by a dielectric matching layer while the receiving antenna is more realistically modelled and also covered by two layers of dielectric properties similar to those of the head. The electric field distribution inside the head is calculated for two frequencies and for matching layers of different dielectric properties and thicknesses, through a theoretical electromagnetic analysis using a Green's function technique. Sensitivity of the system focusing properties is observed when the head or the source center is moved away from the system's geometrical focal areas. ¬© 2009 IOP Publishing Ltd and SISSA.</t>
  </si>
  <si>
    <t>P05011</t>
  </si>
  <si>
    <t>Giamalaki M.I.</t>
  </si>
  <si>
    <t>Focused microwave radiometry from a possible functional imaging perspective: Theoretical optimization of the properties of a microwave radiometry system</t>
  </si>
  <si>
    <t>10.1088/1748-0221/4/05/P05011</t>
  </si>
  <si>
    <t>2-s2.0-70449396597</t>
  </si>
  <si>
    <t>['¬© 2009', 'vswrs less', 'two modes', 'tilted beams', 'indoor applications', 'h band', 'antenna prototype', '706mhz ).']</t>
  </si>
  <si>
    <t>A novel low profile wideband antenna for digital video broadcasting- handheld (DVB-H) indoor applications is presented. The antenna can operate in two modes (circular patch antenna mode and microstrip mode), which leads to down-tilted beams when the antenna is mounted on a wall. An antenna prototype with a height of 46mm has been constructed and tested. The simulated and measured results show that the antenna has VSWRs less than 2.0:1 and shaped radiation beams in the DVB-H band (470-706MHz). ¬© 2009 The Institution of Engineering and Technology.</t>
  </si>
  <si>
    <t>1151-1152</t>
  </si>
  <si>
    <t>Low profile wideband antenna with shaped beams for indoor DVB-H applications</t>
  </si>
  <si>
    <t>10.1049/el.2009.1950</t>
  </si>
  <si>
    <t>2-s2.0-70449413839</t>
  </si>
  <si>
    <t>['¬© 2009', 'impedance matching', 'high gain', 'experimental results', 'circular polarisation', 'broadband balun', 'broad beam', 'antenna design', 'added inside']</t>
  </si>
  <si>
    <t>A four rhombic loop antenna for circular polarisation is proposed. This antenna has a high gain of about 9.7dBi and a broad beam of more than 130¬∞ half power beam width. Four parasitic loops are added inside the original four loops to increase the axis ratio bandwidth. A broadband balun is incorporated into the antenna for impedance matching. Details of the antenna design and experimental results are presented. ¬© 2009 The Institution of Engineering and Technology.</t>
  </si>
  <si>
    <t>1148-1149</t>
  </si>
  <si>
    <t>36155185800;14625801200;57191108174;36603779800;57207131823</t>
  </si>
  <si>
    <t>Bai, X.;Zhang, X. M.;Yang, Q.;Wang, Y. H.;Li, L.</t>
  </si>
  <si>
    <t>Circularly-polarised four rhombic loop antennas with high gain and broad beam</t>
  </si>
  <si>
    <t>10.1049/el.2009.1926</t>
  </si>
  <si>
    <t>2-s2.0-70449413841</t>
  </si>
  <si>
    <t>['tracing algorithm', 'thermal map', 'spacecraft surface', 'spacecraft geometry', 'simplified geometry', 'several groups', 'second part', 'radiation emitted', 'possible source', 'pioneer spacecraft', 'pioneer anomaly', 'pioneer 10', 'modelling steps', 'method worked', 'lisa pathfinder', 'high precision', 'force computation', 'first time', 'finite element', 'experiment section', 'elaborated method', 'doppler data', 'detailed investigations', 'could cause', 'constant deceleration', 'confirmed independently', 'analysis results', '25 years']</t>
  </si>
  <si>
    <t>The evaluation of about 25 years of Doppler data has shown an anomalous constant deceleration of the deep space probes Pioneer 10 and 11. This observation became known as the Pioneer anomaly (PA) and has been confirmed independently by several groups. Many disturbing effects that could cause a constant deceleration of the craft have been excluded as possible source of the PA. However, a potential asymmetric heat dissipation of the spacecraft surface leading to a resulting acceleration still remains to be analysed in detail. We developed a method to calculate this force with very high precision by means of finite element (FE) modelling and ray tracing algorithms. The elaborated method is divided into two separate parts. The first part consists of the modelling of the spacecraft geometry in FE and the generation of a steady state temperature surface map of the craft. In the second part, this thermal map is used to compute the force with a ray-tracing algorithm, which gives the total momentum generated by the radiation emitted from the spacecraft surface. The modelling steps and the force computation are presented for a simplified geometry of the Pioneer 10/11 spacecraft including radioisotope thermoelectric generators (RTG), equipment/experiment section and the high gain antenna. Analysis results how that the magnitude of the forces to be expected are nonnegligible with respect to the PA and that more detailed investigations are necessary. The method worked out here for the first time is not restricted to the modelling of the Pioneer spacecraft but can be used for many future fundamental physics (in particular gravitational physics) and geodesy missions like LISA, LISA Pathfinder or MICROSCOPE for which an exact disturbance modelling is crucial. ¬© IOP Publishing Ltd and Deutsche Physikalische Gesellschaft.</t>
  </si>
  <si>
    <t>60008293;60008293;60008293;60008293;60008293-60007798</t>
  </si>
  <si>
    <t>23981121900;54931208100;10641940100;23979539500;6603840050</t>
  </si>
  <si>
    <t>Rievers, Benny;L√§mmerzahl, Claus;List, Meike;Bremer, Stefanie;Dittus, Hansj√∂rg</t>
  </si>
  <si>
    <t>Bremen;¬†Cologne</t>
  </si>
  <si>
    <t>Universit√§t Bremen;Deutsches Zentrum fur Luft- Und Raumfahrt</t>
  </si>
  <si>
    <t>60008293;60007798</t>
  </si>
  <si>
    <t>Rievers B.</t>
  </si>
  <si>
    <t>New powerful thermal modelling for high-precision gravity missions with application to Pioneer 10/11</t>
  </si>
  <si>
    <t>10.1088/1367-2630/11/11/113032</t>
  </si>
  <si>
    <t>2-s2.0-72049102638</t>
  </si>
  <si>
    <t>['zeptomole levels', 'vibrational spectra', 'vibrational signatures', 'vibrational fingerprints', 'tailored nanoantennas', 'progressive loading', 'powerful method', 'plasmonic enhancement', 'observed fano', 'nonequilibrium green', 'molecular structure', 'magnitude larger', 'individual nanoantennas', 'functional studies', 'function formalism', 'first tailored', 'field nature', 'entire array', 'critical role', 'combined collective', 'collective excitation', 'antenna resonance', 'achieved measurement', 'absorption strengths', 'absorption signals', '10 4']</t>
  </si>
  <si>
    <t>Infrared absorption spectroscopy | Near-field effects | SEIRA | Surface enhancements | Surface plasmons</t>
  </si>
  <si>
    <t>Infrared absorption spectroscopy enabling direct access to vibrational fingerprints of the molecular structure is a powerful method for functional studies of bio-molecules. Although the intrinsic absorption cross-sections of IR active modes of proteins are nearly 10 orders of magnitude larger than the corresponding Raman cross-sections, they are still small compared to that of fluorescence-label based methods. Here, we developed a new tool based on collective excitation of plasmonic nanoantenna arrays and demonstrated direct detection of vibrational signatures of single protein monolayers. We first tailored the geometry of individual nanoantennas to form resonant structures that match the molecular vibrational modes. The tailored nanoantennas are then arranged in such a way that their in-phase dipolar coupling leads to a collective excitation of the ensemble with strongly enhanced near fields. The combined collective and individual plasmonic responses of the antenna array play a critical role in attaining signal enhancement factors of 10 4-105. We achieved measurement of the vibrational spectra of proteins at zeptomole levels for the entire array, corresponding to only 145 molecules per antenna. The near-field nature of the plasmonic enhancement of the absorption signals is demonstrated with progressive loading of the nanoantennas with varying protein film thicknesses. Finally, an advanced model based on nonequilibrium Green's function formalism is introduced, which explains the observed Fano-type absorption line-shapes and tuning of the absorption strengths with the antenna resonance.</t>
  </si>
  <si>
    <t>19227-19232</t>
  </si>
  <si>
    <t>60019674;60019674;60023143;60023143;60023143;60019674;60019674;60019674</t>
  </si>
  <si>
    <t>23476749000;8232266800;8902449200;34975067900;7004220055;7402688031;6603586932;6602247734</t>
  </si>
  <si>
    <t>Adato, Ronen;Yanik, Ahmet A.;Amsden, Jason J.;Kaplan, David L.;Omenetto, Fiorenzo G.;Hong, Mi K.;Erramilli, Shyamsunder;Altug, Hatice</t>
  </si>
  <si>
    <t>Tufts University;Boston University</t>
  </si>
  <si>
    <t>60023143;60019674</t>
  </si>
  <si>
    <t>Adato R.</t>
  </si>
  <si>
    <t>Ultra-sensitive vibrational spectroscopy of protein monolayers with plasmonic nanoantenna arrays</t>
  </si>
  <si>
    <t>10.1073/pnas.0907459106</t>
  </si>
  <si>
    <t>2-s2.0-73349124155</t>
  </si>
  <si>
    <t>['temperature elevation', 'reasonably correlate', 'present study', 'penetration depth', 'model inhomogeneity', 'largely influenced', 'head model', 'frequency waves', 'dipole antenna', 'biological tissue', 'averaging mass', 'averaged sar', 'also used', '6 ghz', '10 g']</t>
  </si>
  <si>
    <t>In the present study, we investigate the relationship between the mass-averaged specific absorption rate (SAR) and temperature elevation in anatomically based Japanese head models due to the dipole antenna. Ahomogeneous cubical model is also used as a basis for the investigation. The frequency region considered is from 1 to 6 GHz. We focused on the averaging mass of SAR, which maximizes the correlation with local temperature elevation. An averaged SAR over 10 g was found to reasonably correlate with local temperature elevation even for frequencies from 3 to 6 GHz. The dominant factor influencing the correlation between mass-averaged SAR and temperature elevation is suggested to be the thermal diffusion length in biological tissue, together with the penetration depth of radio-frequency waves. The correlation of local temperature elevation to mass-averaged SAR is largely influenced by the blood perfusion rate, while at most 10% or less is due to the pinna, model inhomogeneity and the antenna position relative to the head model. ¬© 2009 Institute of Physics and Engineering in Medicine.</t>
  </si>
  <si>
    <t>7227-7238</t>
  </si>
  <si>
    <t>60024751;60024751</t>
  </si>
  <si>
    <t>7202188563;7005976175</t>
  </si>
  <si>
    <t>Hirata, Akimasa;Fujiwara, Osamu</t>
  </si>
  <si>
    <t>The correlation between mass-averaged SAR and temperature elevation in the human head model exposed to RF near-fields from 1 to 6 GHz</t>
  </si>
  <si>
    <t>10.1088/0031-9155/54/23/013</t>
  </si>
  <si>
    <t>2-s2.0-77449119011</t>
  </si>
  <si>
    <t>['user terminal', 'uncertainty set', 'two models', 'stochastic function', 'stochastic error', 'semidefinite programs', 'sdps ).', 'recent literature', 'receive filter', 'receive antennas', 'quantization errors', 'proposed algorithms', 'proposed algorithm', 'multiuser multiple', 'minimum smse', 'jointly optimize', 'iterative algorithm', 'iteration involves', 'input multiple', 'harashima precoding', 'first model', 'csit errors', 'csit error', 'csit ).', 'consider robust', 'case design', 'bounded error', 'base station']</t>
  </si>
  <si>
    <t>We present robust joint nonlinear transceiver designs for multiuser multiple-input multiple-output (MIMO) downlink in the presence of imperfections in the channel state information at the transmitter (CSIT). The base station (BS) is equipped with multiple transmit antennas, and each user terminal is equipped with one or more receive antennas. The BS employs Tomlinson-Harashima precoding (THP) for interuser interference precancellation at the transmitter. We consider robust transceiver designs that jointly optimize the transmit THP filters and receive filter for two models of CSIT errors. The first model is a stochastic error (SE) model, where the CSIT error is Gaussian-distributed. This model is applicable when the CSIT error is dominated by channel estimation error. In this case, the proposed robust transceiver design seeks to minimize a stochastic function of the sum mean square error (SMSE) under a constraint on the total BS transmit power. We propose an iterative algorithm to solve this problem. The other model we consider is a norm-bounded error (NBE) model, where the CSIT error can be specified by an uncertainty set. This model is applicable when the CSIT error is dominated by quantization errors. In this case, we consider a worst-case design. For this model, we consider robust (i) minimum SMSE, (ii) MSE-constrained, and (iii) MSE-balancing transceiver designs. We propose iterative algorithms to solve these problems, wherein each iteration involves a pair of semidefinite programs (SDPs). Further, we consider an extension of the proposed algorithm to the case with per-antenna power constraints. We evaluate the robustness of the proposed algorithms to imperfections in CSIT through simulation, and show that the proposed robust designs outperform nonrobust designs as well as robust linear transceiver designs reported in the recent literature. ¬© 2009 P. Ubaidulla and A. Chockalingam.</t>
  </si>
  <si>
    <t>7005721562;25923194300</t>
  </si>
  <si>
    <t>Chockalingam, A.;Ubaidulla, P.</t>
  </si>
  <si>
    <t>Chockalingam A.</t>
  </si>
  <si>
    <t>Robust THP transceiver designs for multiuser MIMO downlink with imperfect CSIT</t>
  </si>
  <si>
    <t>10.1155/2009/473930</t>
  </si>
  <si>
    <t>2-s2.0-70449365935</t>
  </si>
  <si>
    <t>['wide range', 'unknown signals', 'system performance', 'symbol rate', 'strong candidate', 'simultaneously ensuring', 'signal type', 'several multiantenna', 'samples required', 'reliably identify', 'priori knowledge', 'previous stages', 'noise ratio', 'multistage approach', 'low signal', 'hierarchical cyclostationary', 'greatest reliability', 'fading channels', 'cr ),', 'cognitive radio', 'classification decision', 'carrier phase', 'carrier frequency', 'based classifier']</t>
  </si>
  <si>
    <t>Cognitive Radio (CR), a hierarchical Dynamic Spectrum Access (DSA) model, has been considered as a strong candidate for future communication systems improving spectrum efficiency utilizing unused spectrum of opportunity. However, to ensure the effectiveness of dynamic spectrum access, accurate signal classification in fading channels at low signal to noise ratio is essential. In this paper, a hierarchical cyclostationary-based classifier is proposed to reliably identify the signal type of a wide range of unknown signals. The proposed system assumes no a priori knowledge of critical signal statistics such as carrier frequency, carrier phase, or symbol rate. The system is designed with a multistage approach to minimize the number of samples required to make a classification decision while simultaneously ensuring the greatest reliability in the current and previous stages. The system performance is demonstrated in a variety of multipath fading channels, where several multiantenna-based combining schemes are implemented to exploit spatial diversity. ¬© 2009 Eric Like et al.</t>
  </si>
  <si>
    <t>60018306;60020251;60019228;60011972</t>
  </si>
  <si>
    <t>7501414539;23009151200;22833321200;55665447400</t>
  </si>
  <si>
    <t>Wu, Zhiqiang;Like, Eric;Chakravarthy, Vasu D.;Ratazzi, Paul</t>
  </si>
  <si>
    <t>Wright-Patterson AFB;Dayton;Dayton;Rome</t>
  </si>
  <si>
    <t>United States Air Force Institute of Technology;Air Force Research Laboratory;Wright State University;Air Force Research Laboratory Information Directorate</t>
  </si>
  <si>
    <t>60020251;60019228;60018306;60011972</t>
  </si>
  <si>
    <t>Wu Z.</t>
  </si>
  <si>
    <t>Signal classification in fading channels using cyclic spectral analysis</t>
  </si>
  <si>
    <t>10.1155/2009/879812</t>
  </si>
  <si>
    <t>2-s2.0-70449381030</t>
  </si>
  <si>
    <t>['simo system', 'simo channel', 'sc ),', 'receive antennas', 'present closed', 'numerical results', 'multiple output', 'latter scenario', 'large amount', 'form expressions', 'fading channels', 'fading channel', 'ergodic capacity', 'diversity technique', 'closely related']</t>
  </si>
  <si>
    <t>This paper presents closed-form expressions for the ergodic channel capacity of SIMO (single-input and multiple output) wireless systems operating in a Nakagami- m fading channel. As the performance of SIMO channel is closely related to the diversity combining techniques, we present closed-form expressions for the capacity of maximal ratio combining (MRC), equal gain combining (EGC), selection combining (SC), and switch and stay (SSC) diversity systems operating in Nakagami-m fading channels. Also, the ergodic capacity of a SIMO system in a Nakagami-m fading channel without any diversity technique is derived. The latter scenario is further investigated for a large amount of receive antennas. Finally, numerical results are presented for illustration. ¬© 2009 Efstathios D. Vagenas et al.</t>
  </si>
  <si>
    <t>8983695400;23980224600;55299236400</t>
  </si>
  <si>
    <t>Vagenas, Efstathios D.;Karadimas, Petros;Kotsopoulos, Stavros A.</t>
  </si>
  <si>
    <t>Vagenas E.</t>
  </si>
  <si>
    <t>Ergodic capacity for the SIMO nakagami- m channel</t>
  </si>
  <si>
    <t>10.1155/2009/802067</t>
  </si>
  <si>
    <t>2-s2.0-70449381033</t>
  </si>
  <si>
    <t>['working wavelength', 'theoretical prediction', 'resonance condition', 'novel kind', 'much smaller', 'experimental results', 'dimensional lhm', 'cavity resonator', 'analytically presented']</t>
  </si>
  <si>
    <t>We propose a novel kind of cavity antenna based on a one-dimensional LHM-RHM cavity resonator. The resonance condition for such a cavity resonator is analytically presented. It is proved that the thickness of the antenna can be much smaller than the working wavelength. The simulation and experimental results for our cavity antenna agree with the theoretical prediction with relatively high directivity. ¬© 2009 Chinese Physical Society and IOP Publishing Ltd.</t>
  </si>
  <si>
    <t>60003970;101142153;101142153;60003970;60009982;60003970</t>
  </si>
  <si>
    <t>36937091600;35147323100;57198805922;55731464200;8655785200;35146075100</t>
  </si>
  <si>
    <t>Tao, Jiang;Wan-Zhao, Cui;Wei, Ma;Yu, Yuan;Dong-Xing, Wang;Li-Xin, Ran</t>
  </si>
  <si>
    <t>Cambridge;Hangzhou;Xi'an</t>
  </si>
  <si>
    <t>Harvard University;Zhejiang University;Xi'an Institute of Space Radio Technology</t>
  </si>
  <si>
    <t>60009982;60003970;101142153</t>
  </si>
  <si>
    <t>Tao J.</t>
  </si>
  <si>
    <t>High directive cavity antenna based on one-dimensional LHM-RHM resonator</t>
  </si>
  <si>
    <t>10.1088/0256-307X/26/10/104101</t>
  </si>
  <si>
    <t>2-s2.0-70449416205</t>
  </si>
  <si>
    <t>['tumorous tissue', 'treat tumors', 'research tool', 'power deposition', 'numerical modeling', 'numerical experiment', 'method provides', 'liver tumors', 'like hyperthermia', 'intervention represents', 'frequency range', 'fem ).', 'extended periods', 'exposed volume', 'energetic efficiency', 'electromagnetic radiation', 'electromagnetic field', 'dosimetric quantities', 'dosimetric parameters', 'coupled phenomena', 'conductive media', 'computed inside', '1011 hz']</t>
  </si>
  <si>
    <t>Electromagnetic field computation | Hyperthermia | Microwave antenna | Numerical modeling | Tumor treatment</t>
  </si>
  <si>
    <t>Heating of conductive media through exposure to electromagnetic radiation in the frequency range of 108-1011 Hz is applied in medicine to obtain thermal effects proper to treat tumors. Several therapeutic procedures, like hyperthermia and coagulation, are based on power deposition in biological tissue acting as lossy dielectric material. Numerical modeling of the intervention represents a research tool, useful for the optimization ofthe procedure. The coupled phenomena, electromagnetic and thermal, are analyzed here in a numerical experiment with the finite element method (FEM). Dosimetric quantities - electromagnetic field (EMF) strength, absorbed power density and temperature - are computed inside the exposed volume of tissue and the energetic efficiency of the applicator is evaluated. The goal of the paper is to evaluate some dosimetric parameters and to provide heating control during the treatment of liver tumors through hyperthermia; the method provides the rise of the temperature in the tumorous tissue to 43-15¬∞C for extended periods of time. ¬© 2009 Old City Publishing.</t>
  </si>
  <si>
    <t>151-163</t>
  </si>
  <si>
    <t>Nonlinear Optics Quantum Optics</t>
  </si>
  <si>
    <t>60003161;60003161;60003161</t>
  </si>
  <si>
    <t>7801549618;6701847419;35810592900</t>
  </si>
  <si>
    <t>Morega, Mihaela;Morega, Alexandru;MacHedon, Alina</t>
  </si>
  <si>
    <t>Bucuresti</t>
  </si>
  <si>
    <t>University Politehnica of Bucharest</t>
  </si>
  <si>
    <t>Morega M.</t>
  </si>
  <si>
    <t>Microwave applicator for soft tissue hyperthermia</t>
  </si>
  <si>
    <t>2-s2.0-70449440829</t>
  </si>
  <si>
    <t>['user systems', 'spatial diversity', 'rate loss', 'prove analytically', 'paper compares', 'orthogonal frequency', 'ofdma systems', 'linear frequency', 'geometrical interpretation', 'fdma systems', 'fdma compared', 'domain equalizer', 'carrier frequency', 'also provide']</t>
  </si>
  <si>
    <t>This paper compares the information rate achieved by SC-FDMA (single-carrier frequency-division multiple access) and OFDMA (orthogonal frequency-division multiple access), where a linear frequency-domain equalizer is assumed to combat frequency selective channels in both systems. Both the single user case and the multiple user case are considered. We prove analytically that there exists a rate loss in SC-FDMA compared to OFDMA if decoding is performed independently among the received data blocks for frequency selective channels. We also provide a geometrical interpretation of the achievable information rate in SC-FDMA systems and point out explicitly the relation to the well-known waterfilling procedure in OFDMA systems. The geometrical interpretation gives an insight into the cause of the rate loss and its impact on the achievable rate performance. Furthermore, motivated by this interpretation we point out and show that such a loss can be mitigated by exploiting multiuser diversity and spatial diversity in multi-user systems with multiple receive antennas. In particular, the performance is evaluated in 3GPP-LTE uplink scenarios. ¬© 2009 HanguangWu et al.</t>
  </si>
  <si>
    <t>60098469;60011055;60012345</t>
  </si>
  <si>
    <t>24333518300;55945252800;7004568592</t>
  </si>
  <si>
    <t>Wu, Hanguang;Haustein, Thomas;Hoeher, Peter Adam</t>
  </si>
  <si>
    <t>Munich;Kiel;Berlin</t>
  </si>
  <si>
    <t>Nokia Networks, Germany;Christian-Albrechts-Universit√§t zu Kiel;Fraunhofer Institute for Telecommunications, Heinrich-Hertz-Institut, HHI</t>
  </si>
  <si>
    <t>60098469;60012345;60011055</t>
  </si>
  <si>
    <t>Wu H.</t>
  </si>
  <si>
    <t>On the information rate of single-carrier FDMA using linear frequency domain equalization and its application for 3GPP-LTE uplink</t>
  </si>
  <si>
    <t>10.1155/2009/957159</t>
  </si>
  <si>
    <t>2-s2.0-70449450135</t>
  </si>
  <si>
    <t>['user selection', 'transmission parameters', 'propose reusing', 'pilot signals', 'multiuser multiple', 'input multiple', 'employs downlink', 'dl transmit', 'csi uncertainty', 'channel estimation', 'centralized manner', 'beam selection', 'base station']</t>
  </si>
  <si>
    <t>This paper proposes practical coordinated linear transmit-receive processing schemes for the uplink (UL) of multiuser multiple-input multiple-output (MIMO) systems in the time division duplex (TDD) mode. The base station (BS) computes the transmission parameters in a centralized manner and employs downlink (DL) pilot signals to convey the information of the beam selection and beamformers to be used by the terminals. When coexisting with the DL transmit-receive zero forcing, the precoded DL demodulation pilots can be reused for UL beam allocation so that no additional pilot overhead is required. Furthermore, the locally available channel state information (CSI) of the effective MIMO channel is sufficient for the terminals to perform transmit power and rate allocation independently. In order to reduce the UL pilot overhead as well, we propose reusing the precoded UL demodulation pilots in turn for partial CSI sounding. The achievable sum rate of the system is evaluated in time-varying fading channels and with channel estimation. According to the results, the proposed UL transmission strategy provides increased rates compared to single-user MIMO transmission combined with user selection as well as to UL antenna selection transmission, without being sensitive to CSI uncertainty. ¬© 2009 Petri Komulainen et al.</t>
  </si>
  <si>
    <t>60001738;60001738;60001738;60001738</t>
  </si>
  <si>
    <t>55893440300;6507216803;7003450405;7004091452</t>
  </si>
  <si>
    <t>Komulainen, Petri;Tlli, Antti;Latva-Aho, Matti;Juntti, Markku</t>
  </si>
  <si>
    <t>Centre for Wireless Communications</t>
  </si>
  <si>
    <t>Komulainen P.</t>
  </si>
  <si>
    <t>Downlink assisted uplink zero forcing for TDD Multiuser MIMO systems</t>
  </si>
  <si>
    <t>10.1155/2009/894726</t>
  </si>
  <si>
    <t>2-s2.0-70449450142</t>
  </si>
  <si>
    <t>['¬© 2009', 'thermal equilibrium', 'quantum states', 'molecular physics', 'free measurement', 'first correction', 'essential proof', 'blackbody radiation', 'beam trap', '4 yielding', '2o4 level', '1s2s2p p5']</t>
  </si>
  <si>
    <t>We have developed a small purely electrostatic ion-beam trap which may be operated in thermal equilibrium at precisely controlled temperatures down to 10K. Thus, we avoid magnetic field induced mixing of quantum states and may effectively eliminate any influence from absorption of photons from blackbody radiation. We report the first correction-free measurement of the lifetime of the 1s2s2p P5/2o4 level of He-4 yielding the high-precision result 359.0¬±0.7Œºs. This result is an essential proof-of-principle for cryogenic electrostatic storage rings and traps for atomic and molecular physics. ¬© 2009 The American Physical Society.</t>
  </si>
  <si>
    <t>60028378;60028378;60028378;60028378;60028378;60028378;60028378;60028378;60015979;60015979;60028378;60028378</t>
  </si>
  <si>
    <t>9843556700;11839943900;57223601650;7401609603;15038312900;26648653200;57225456802;57212327616;35199635300;6602248859;7004167068;57200330294</t>
  </si>
  <si>
    <t>Reinhed, P.;Orb√°n, A.;Werner, J.;Ros√©n, S.;Thomas, R. D.;Kashperka, I.;Johansson, H. A.B.;Misra, D.;Br√§nnholm, L.;Bj√∂rkhage, M.;Cederquist, H.;Schmidt, H. T.</t>
  </si>
  <si>
    <t>Stockholms universitet;Manne Siegbahn Laboratory</t>
  </si>
  <si>
    <t>60028378;60015979</t>
  </si>
  <si>
    <t>Reinhed P.</t>
  </si>
  <si>
    <t>Precision lifetime measurements of he- in a cryogenic electrostatic Ion-Beam Trap</t>
  </si>
  <si>
    <t>10.1103/PhysRevLett.103.213002</t>
  </si>
  <si>
    <t>2-s2.0-70449922700</t>
  </si>
  <si>
    <t>['vector fluctuations', 'statistical characteristics', 'statistical analysis', 'sample estimate', 'recurrent inversion', 'output signals', 'correlation function', 'business media', 'antenna arrays', 'additional factor']</t>
  </si>
  <si>
    <t>We present the results of statistical analysis of adaptive antenna arrays receiving wideband signals with allowance for the weight-vector fluctuations. Expressions for the correlation function of the array output signal are given in cases where the antenna arrays are adjusted by the discrete gradient algorithm with constraints, algorithm of recurrent inversion of the sample estimate of the input-signal correlation matrix, and Hebb's algorithm. It is shown that the widebandness condition leads to the appearance of an additional factor in the formulas for statistical characteristics of adaptive antenna arrays, which distorts their output signals. ¬© 2009 Springer Science+Business Media, Inc.</t>
  </si>
  <si>
    <t>445-454</t>
  </si>
  <si>
    <t>60033469;60033469</t>
  </si>
  <si>
    <t>Statistical characteristics of adaptive antenna arrays under conditions of reception of wide band signals</t>
  </si>
  <si>
    <t>10.1007/s11141-009-9141-z</t>
  </si>
  <si>
    <t>2-s2.0-73449101418</t>
  </si>
  <si>
    <t>08‚Äì02‚Äì97025-r</t>
  </si>
  <si>
    <t>['synthesis error', 'statistical synthesis', 'receiving elements', 'problem parameters', 'numerical simulation', 'near zone', 'inexact description', 'given total', 'given region', 'experimental verification', 'error value', 'calibration error', 'business media']</t>
  </si>
  <si>
    <t>We propose a procedure for statistical antenna synthesis using the field in a given region of the near zone. A solution of the problem of statistical synthesis is found for a receiving antenna array. That solution ensures maximum noise suppression for a given total-error value and allows for the calibration error of receiving elements. Sensitivities of the synthesis error and the noise suppression value to inexact description of problem parameters are studied. Results of numerical simulation and experimental verification of the method are presented. ¬© 2009 Springer Science+Business Media, Inc.</t>
  </si>
  <si>
    <t>435-444</t>
  </si>
  <si>
    <t>16745033500;57212998791</t>
  </si>
  <si>
    <t>Fiks, G. E.;Fiks, I. Sh</t>
  </si>
  <si>
    <t>Fiks G.E.</t>
  </si>
  <si>
    <t>Optimal statistical antenna synthesis using the near-zone field</t>
  </si>
  <si>
    <t>10.1007/s11141-009-9144-9</t>
  </si>
  <si>
    <t>2-s2.0-73449134765</t>
  </si>
  <si>
    <t>['technology 2009', 'simple method', 'receive buoys', 'radiation pattern', 'horizontal displacements', 'generate disturbances', 'deformed array', 'compensation methods']</t>
  </si>
  <si>
    <t>The concept of sea floating antenna array is to replace a conventional coastal receive unit by a sea floating array, constituted of a set of receive buoys. Waves and wind introduce movements of buoys in the array which generate disturbances in the array radiation pattern. In this paper, compensation methods for vertical and horizontal displacements are presented. This paper introduces algorithms for both displacements which are tested following different sea states. Then, these algorithms can be combined in series, providing a simple method to optimise the radiation pattern of the deformed array. ¬© The Institution of Engineering and Technology 2009.</t>
  </si>
  <si>
    <t>1237-1244</t>
  </si>
  <si>
    <t>60106079;60106079;60105585;60105585</t>
  </si>
  <si>
    <t>14059412400;14060222700;6603366003;7005398972</t>
  </si>
  <si>
    <t>Bourges, A.;Guinvarc'H, R.;Uguen, B.;Gillard, R.</t>
  </si>
  <si>
    <t>SONDRA : Supelec Onera NUS DSO Research Alliance;Institut d‚Äô√âlectronique et des Technologies du num√©Rique</t>
  </si>
  <si>
    <t>60106079;60105585</t>
  </si>
  <si>
    <t>Bourges A.</t>
  </si>
  <si>
    <t>High-frequency surface wave radar based on a sea floating antenna concept</t>
  </si>
  <si>
    <t>10.1049/iet-map.2008.0214</t>
  </si>
  <si>
    <t>2-s2.0-70449463703</t>
  </si>
  <si>
    <t>['well beyond', 'upper layer', 'two strings', 'two panels', 'technology 2009', 'study summarises', 'remained operative', 'peak power', 'orbital operation', 'make use', 'gps antenna', 'gallium arsenide', 'flight experiment', 'expected lifetime', 'antenna structure', '2 years']</t>
  </si>
  <si>
    <t>An in-flight experiment to validate advanced solar antenna structures (SOLANT) in space is presented. Two different antennas have been designed and manufactured, one for global positioning system (GPS) reception and one for S-band beacon transmission. Both units use slot aperture radiators embedded in identical mechanical structures. The GPS antenna has been designed to generate an omni-directional radiation pattern with right-handed circular polarisation thus fulfilling NavStar specifications. The S-band beacon antenna is based on a four-element circularly polarised array providing 6dBic of gain. These antennas are integrated within two solar panels, which form the upper layer of the antenna structure. The two panels are identical, make use of gallium arsenide (GaAs) solar cells arranged in two strings and provide a peak power of 10W each. The SOLANTs were launched, fixed to a Cosmos payload adapter and remained operative for 2 years, well beyond their expected lifetime. This study summarises the design and performance tests performed prior the launch and during the orbital operation. ¬© The Institution of Engineering and Technology 2009.</t>
  </si>
  <si>
    <t>1279-1287</t>
  </si>
  <si>
    <t>60028186;60028186;60028186;60031159</t>
  </si>
  <si>
    <t>7003632399;57225816283;7006665188;7003592642</t>
  </si>
  <si>
    <t>Vaccaro, S.;Pereira, C.;Mosig, J. R.;De Maagt, P.</t>
  </si>
  <si>
    <t>Netherlands;Switzerland</t>
  </si>
  <si>
    <t>Noordwijk aan Zee;Lausanne</t>
  </si>
  <si>
    <t>ESTEC - European Space Research and Technology Centre;Swiss Federal Institute of Technology Lausanne</t>
  </si>
  <si>
    <t>60031159;60028186</t>
  </si>
  <si>
    <t>Vaccaro S.</t>
  </si>
  <si>
    <t>In-flight experiment for combined planar antennas and solar cells (SOLANT)</t>
  </si>
  <si>
    <t>10.1049/iet-map.2008.0410</t>
  </si>
  <si>
    <t>2-s2.0-70449465446</t>
  </si>
  <si>
    <t>['wave sub', 'technology 2009', 'single ka', 'range point', 'radiation patterns', 'radar systems', 'point communication', 'pass filter', 'measured results', 'low cost', 'im3 eirp', 'high linearity', 'harmonically pumped', 'demonstrated millimetre', 'converter antenna', 'conversion loss', 'band sub', 'altsa ),']</t>
  </si>
  <si>
    <t>A Ka-band sub-harmonically pumped up-converter antenna employing the substrate integrated waveguide (SIW) technique is proposed and used to realise a low-cost transmitter together with spatial power combining architecture in this paper. A single Ka-band sub-harmonically pumped up-converter using SIW band-pass filter is developed, exhibiting a conversion loss of about 7dB. Based on the designed up-converter and SIW feeding antipodal linearly tapered slot antenna (SIW-ALTSA), the integrated up-converter antenna is designed and fabricated. Measured results of equivalent isotropic radiated power (EIRP) and radiation patterns are given. Finally, a 2√ó2 up-converter antenna array is designed and fabricated. Measured result shows the array has a power combining efficiency of above 90 and IM3 EIRP of 16dBm. In close-range point-to-point communication and radar systems, the demonstrated millimetre-wave sub-harmonically pumped up-converter antenna array can be considered as a transmitter because of its low cost, high dynamic range and high linearity. ¬© The Institution of Engineering and Technology 2009.</t>
  </si>
  <si>
    <t>1172-1178</t>
  </si>
  <si>
    <t>60005244-60104244;60005244;60104244;60005244;60005244;60005244</t>
  </si>
  <si>
    <t>35200611900;56937616600;9042159400;55717639800;55717902000;8966403100</t>
  </si>
  <si>
    <t>He, F.;Hong, W.;Wu, K.;Chen, J.;Zhu, H.;Tang, H.</t>
  </si>
  <si>
    <t>He F.</t>
  </si>
  <si>
    <t>Integrated sub-harmonically pumped up-converter antenna for spatial power combining</t>
  </si>
  <si>
    <t>10.1049/iet-map.2008.0248</t>
  </si>
  <si>
    <t>2-s2.0-70449465468</t>
  </si>
  <si>
    <t>['transmission function', 'technology 2009', 'study presents', 'single antenna', 'shape slots', 'radiating element', 'notched performance', 'measured results', 'initial design', 'group delay', 'good agreements', 'fidelity factor', 'designed antenna', 'antenna system', 'antenna parameters']</t>
  </si>
  <si>
    <t>This study presents a new miniaturised printed monopole antenna. The size of the antenna is 18√ó18mm2. First simple design rules are given to arrive at an initial design for the antenna, then the antenna parameters are optimised for utilisation in ultra wide band (UWB) applications. The performance parameters like voltage standing wave ratio (VSWR) of the single antenna as well as transmission function, group delay and the fidelity factor of a two-antenna system are calculated and measured. It is shown that the band-notched performance can be obtained from the designed antenna by introducing simple œÄ-shape or V-shape slots in its radiating element. Good agreements between simulated and measured results are observed. ¬© The Institution of Engineering and Technology 2009.</t>
  </si>
  <si>
    <t>1224-1231</t>
  </si>
  <si>
    <t>56767809900;6601966749</t>
  </si>
  <si>
    <t>Ahmadi, B.;Faraji-Dana, R.</t>
  </si>
  <si>
    <t>A miniaturised monopole antenna for ultra-wide band applications with band-notch filter</t>
  </si>
  <si>
    <t>10.1049/iet-map.2008.0323</t>
  </si>
  <si>
    <t>2-s2.0-70449476171</t>
  </si>
  <si>
    <t>['technology 2009', 'study presents', 'proposed structure', 'power amplifiers', 'positioning improves', 'pas ).', 'opposite sides', 'horizontal directions', 'electromagnetic field', 'distributed antennas', 'also set']</t>
  </si>
  <si>
    <t>This study presents a distributed antenna structure operating at a frequency of 915MHz to increase the tag identification sensitivity for passive radio frequency identification (RFID) systems. The distributed antennas are connected to a reader with a four-port power splitter/combiner which consists of Wilkinson power splitters (WPSs), band pass filters (BPFs) and power amplifiers (PAs). Due to the polarisation of the electromagnetic field, the antennas are positioned on opposite sides in both vertical and horizontal directions of the object. This positioning improves the performance of the system, and increases the sensitivity when identifying unclearly positioned tags. An experimental RFID system is also set up to demonstrate the proposed structure. Simulation and experimental results indicate that using four distributed patch antennae can improve tag identification in passive RFID systems. ¬© The Institution of Engineering and Technology 2009.</t>
  </si>
  <si>
    <t>1199-1205</t>
  </si>
  <si>
    <t>7406519072;57225712572</t>
  </si>
  <si>
    <t>Lin, W. P.;Ku, C. H.</t>
  </si>
  <si>
    <t>Lin W.P.</t>
  </si>
  <si>
    <t>Tag identification enhancement by using a distributed antenna structure for radio frequency identification systems</t>
  </si>
  <si>
    <t>10.1049/iet-map.2008.0295</t>
  </si>
  <si>
    <t>2-s2.0-70449476938</t>
  </si>
  <si>
    <t>['time domain', 'technology 2009', 'target detection', 'severely depresses', 'segment handling', 'samples requirement', 'relatively weak', 'real data', 'range domain', 'projecting matrix', 'polluted data', 'orthogonal subspace', 'novel hfswr', 'negative bins', 'much higher', 'large eigenvalues', 'interference takes', 'interference prevails', 'intense co', 'hfswr ).', 'firstly modelled', 'experimental results', 'eigenvectors associated', 'echoes appear', 'different channels', 'different bins', 'detectable bins', 'covariance matrix', 'computation burden', 'channel interference', 'aperture radar', 'analyses show', 'also discussed']</t>
  </si>
  <si>
    <t>Intense co-channel interference (CCI) severely depresses the target detection in high-frequency surface wave radar (HFSWR). In this study, the CCI cancellation algorithm by time and range adaptive processing is proposed for a novel HFSWR - bistatic HF surface wave synthesis impulse and aperture radar. With the real data, the interference is firstly modelled and then its features are investigated. The analyses show that the same interference prevails over a few but different bins through different channels, whereas the echoes are relatively weak and exist in all bins; in range domain, however, the interference takes over all the bins including positive and negative bins and will spread over the same and considerable Doppler area through different channels, whereas the echoes appear only in partially positive bins. On the basis of the features, the interference covariance matrix can be obtained by selecting the samples whose average power is much higher than that of the others in time domain and in range domain; the samples from either or both of beyond the detectable bins and negative bins can be selected for training. The interference can be cancelled by projecting the polluted data into the orthogonal subspace, constructing the projecting matrix with the eigenvectors associated with large eigenvalues of the covariance matrix. Finally, the segment handling and samples requirement are also discussed for reducing the computation burden. The experimental results are provided to demonstrate the performance of the method. ¬© The Institution of Engineering and Technology 2009.</t>
  </si>
  <si>
    <t>638-645</t>
  </si>
  <si>
    <t>55680772000;9337267900;7409371010</t>
  </si>
  <si>
    <t>Liu, C.;Chen, B.;Zhang, S.</t>
  </si>
  <si>
    <t>Co-channel interference suppression by time and range adaptive processing in bistatic high-frequency surface wave synthesis impulse and aperture radar</t>
  </si>
  <si>
    <t>10.1049/iet-rsn.2008.0094</t>
  </si>
  <si>
    <t>2-s2.0-70449476960</t>
  </si>
  <si>
    <t>['thoroughly examined', 'technology 2009', 'studied theoretically', 'patch impedance', 'input impedance', 'experimentally verified', 'earlier models', 'computed results', 'also indicated']</t>
  </si>
  <si>
    <t>The input impedance of a rectangular microstrip patch with a variable air gap has been studied theoretically and experimentally. Unlike earlier investigations, the influence of the air gap along with the varying patch width in changing the patch impedance is thoroughly examined. An efficient computer aided design formulation is developed and used for this study, and the computed results are experimentally verified. Superiority of the present theory compared to some earlier models is also indicated. ¬© The Institution of Engineering and Technology 2009.</t>
  </si>
  <si>
    <t>1151-1156</t>
  </si>
  <si>
    <t>Chattopadhyay, S.;Biswas, M.;Siddiqui, J. Y.;Guha, D.</t>
  </si>
  <si>
    <t>Input impedance of probe-fed rectangular microstrip antennas with variable air gap and varying aspect ratio</t>
  </si>
  <si>
    <t>10.1049/iet-map.2008.0320</t>
  </si>
  <si>
    <t>2-s2.0-70449482654</t>
  </si>
  <si>
    <t>['technology 2009', 'resonant property', 'numerically evaluated', 'novel design', 'experimentally verified', 'detailed parameters', 'asymmetric perturbation']</t>
  </si>
  <si>
    <t>A novel design of circular polarisation microstrip patch antennas based on the complementary split ring resonator is numerically evaluated and experimentally verified. The non-resonant property of complementary split ring resonator is used as an asymmetric perturbation to excite the square microstrip patch antenna for circular polarisation radiation. The detailed parameters of the complementary split ring resonator on the circular polarisation radiation are studied. ¬© The Institution of Engineering and Technology 2009.</t>
  </si>
  <si>
    <t>1186-1190</t>
  </si>
  <si>
    <t>57192489811;57192503458;8509885100;7404433750;7005006477</t>
  </si>
  <si>
    <t>Zhang, H.;Li, Y. Q.;Chen, X.;Fu, Y. Q.;Yuan, N. C.</t>
  </si>
  <si>
    <t>Design of circular polarisation microstrip patch antennas with complementary split ring resonator</t>
  </si>
  <si>
    <t>10.1049/iet-map.2008.0346</t>
  </si>
  <si>
    <t>2-s2.0-70449484988</t>
  </si>
  <si>
    <t>['variable tolerancing', 'technology 2009', 'oblique incidence', 'lumped resistance', 'impedance loading', 'given absorber', 'field simulation', 'either distributed', 'also discussed']</t>
  </si>
  <si>
    <t>Designs for an improved pyramidal geometric transition radar absorbing material incorporating frequency selective surfaces loaded with either distributed or lumped resistance are presented. It is shown, through full-field simulation, that for a given absorber, the inclusion of impedance loading can reduce the frequency at which a -40dB reflectivity level is obtained from 6 to 2GHz. Oblique incidence and variable tolerancing are also discussed. ¬© The Institution of Engineering and Technology 2009.</t>
  </si>
  <si>
    <t>596-600</t>
  </si>
  <si>
    <t>56238135100;24483607400;7101898419</t>
  </si>
  <si>
    <t>Ford, K. L.;Holtby, D. G.;Chambers, B.</t>
  </si>
  <si>
    <t>Ford K.</t>
  </si>
  <si>
    <t>Optimisation of a pyramidal geometric transition radar absorbing material loaded with a resistive frequency selective surface</t>
  </si>
  <si>
    <t>10.1049/iet-rsn.2008.0185</t>
  </si>
  <si>
    <t>2-s2.0-70449485003</t>
  </si>
  <si>
    <t>['technology 2009', 'simulated results', 'results demonstrated', 'microwave properties', 'microwave frequency', 'microwave applications', 'material composition', 'indicates suitability', 'hysteresis loops', 'gdig xyig1', 'frequency range', 'fras presented', 'fra ).', 'experimental data', 'dielectric measurements', 'dielectric antenna', 'authors report']</t>
  </si>
  <si>
    <t>The authors report a study on microwave properties of a ferrimagnetic ceramic composite (Gd3Fe5O12)GdIG X-(Y3Fe5O12)YIG1-X. The magnetic and dielectric measurements at microwave frequency were made through the Hakki-Coleman's procedure and through the excitation of a cylindrical ferrite resonator antenna (FRA). The hysteresis loops of the GdIG XYIG1-X ferrimagnetic composite were obtained. The numerical simulation study was performed using Ansoft's High Frequency Structure Simulator (HFSS‚Ñ¢) software. The agreement between the experimental data and the simulated results is very good. These results demonstrated that, by varying the material composition of the resonator, ferrimagnetic composite GdIGXYIG1-X could operate as a magneto-dielectric antenna with bandwidth in the range of 7.5-11 and in the frequency range of 4.4-5.3GHz. Additionally, all FRAs presented a low negative value of œÑf, which indicates suitability for microwave applications such as mobile communication systems or satellite broadcast systems. ¬© The Institution of Engineering and Technology 2009.</t>
  </si>
  <si>
    <t>1191-1198</t>
  </si>
  <si>
    <t>60020457;60020457;60020457;60023383;60013592;60020457</t>
  </si>
  <si>
    <t>6506816161;8281760200;6507433068;6701839667;23489343600;7006207689</t>
  </si>
  <si>
    <t>Fechine, P. B.A.;Rocha, H. H.B.;Moretzsohn, R. S.T.;Denardin, J. C.;Lav√≠n, R.;Sombra, A. S.B.</t>
  </si>
  <si>
    <t>Chile;Brazil;Chile</t>
  </si>
  <si>
    <t>Santiago;Fortaleza;Santiago</t>
  </si>
  <si>
    <t>Universidad de Santiago de Chile;Universidade Federal do Cear√°;Universidad Diego Portales</t>
  </si>
  <si>
    <t>60023383;60020457;60013592</t>
  </si>
  <si>
    <t>Study of a microwave ferrite resonator antenna, based on a ferrimagnetic composite (Gd&lt;inf&gt;3&lt;/inf&gt;Fe&lt;inf&gt;5&lt;/inf&gt;O&lt;inf&gt;12&lt;/inf&gt;)GdIG&lt;inf&gt;X&lt;/inf&gt;-(Y &lt;inf&gt;3&lt;/inf&gt;Fe&lt;inf&gt;5&lt;/inf&gt;O&lt;inf&gt;12&lt;/inf&gt;)YIG&lt;inf&gt;1-X&lt;/inf&gt;</t>
  </si>
  <si>
    <t>10.1049/iet-map.2008.0301</t>
  </si>
  <si>
    <t>2-s2.0-70449487576</t>
  </si>
  <si>
    <t>['technology 2009', 'synthesis problem', 'static excitations', 'sideband radiations', 'selected set', 'radio frequency', 'pulse sequences', 'numerical results', 'monopulse sub', 'interferences caused', 'difference problem', 'difference pattern', 'compromise sum', 'best compromise', 'arrays controlled', 'arrayed antennas', 'array elements']</t>
  </si>
  <si>
    <t>In this study, time-modulation is exploited for the synthesis of monopulse sub-arrayed antennas. The solution of the compromise sum-difference problem is obtained by setting the set of static excitations to an optimal sum set and synthesising the 'best compromise' difference pattern through a contiguous partition method based approach. The array elements are aggregated into sub-arrays controlled by means of radio frequency (RF) switches with optimised 'on' time-durations. The switch-on instants of the pulse sequences are then computed by means of a particle swarm optimiser to reduce the interferences caused by the sideband radiations. A selected set of numerical results is reported to assess the potentialities of time-modulation in dealing with the synthesis problem at hand. ¬© The Institution of Engineering and Technology 2009.</t>
  </si>
  <si>
    <t>22035972900;22985586600;35190999400;7005085831</t>
  </si>
  <si>
    <t>Rocca, P.;Manica, L.;Poli, L.;Massa, A.</t>
  </si>
  <si>
    <t>Synthesis of compromise sum-difference arrays through time-modulation</t>
  </si>
  <si>
    <t>10.1049/iet-rsn.2009.0058</t>
  </si>
  <si>
    <t>2-s2.0-70449493416</t>
  </si>
  <si>
    <t>['technology 2009', 'studied using', 'single proof', 'short backfire', 'sharp projections', 'portable applications', 'peak gain', 'moments software', 'enclosed structure', 'concept antenna', 'broad e', 'aperture efficiency']</t>
  </si>
  <si>
    <t>A single short backfire antenna has an enclosed structure with no sharp projections and approximately 15dBi gain, making it attractive for handheld radio monitoring and other man-portable applications. However, a microstrip patch fed short backfire antenna had a broad E-plane radiation pattern main lobe, leading to a loss of gain and low aperture efficiency. The antenna was studied using a commercially available Method of Moments software. Adding eight parasitic wires inside the cavity of a short backfire was found to narrow the E-plane radiation pattern main lobe, making it more like the H-plane radiation pattern and increasing the peak gain by 1.5dB. A single proof of concept antenna was built at 1.49GHz, which had a bandwidth of 2.3, aperture efficiency of 78 and was shown to have equalised principal plane main lobes. ¬© The Institution of Engineering and Technology 2009.</t>
  </si>
  <si>
    <t>1211-1217</t>
  </si>
  <si>
    <t>60032325;60032325</t>
  </si>
  <si>
    <t>7403494038;7403222711</t>
  </si>
  <si>
    <t>Gray, D.;Tsuji, H.</t>
  </si>
  <si>
    <t>Gray D.</t>
  </si>
  <si>
    <t>Short backfire antenna with microstrip Clavin feed</t>
  </si>
  <si>
    <t>10.1049/iet-map.2008.0103</t>
  </si>
  <si>
    <t>2-s2.0-70449499514</t>
  </si>
  <si>
    <t>['variable parameters', 'resonance properties', 'paper contains', 'numerically analyzed', 'groove size', 'e .,', 'comb parameters', 'antenna applications']</t>
  </si>
  <si>
    <t>The resonance properties of a structure "planar dielectric waveguide -comb" have been numerically analyzed. The resonances have been classified in terms of the variable parameters of the structure, i.e., the groove size, the dielectric waveguide thickness and the distance between the waveguide and the comb. The paper contains some practically useful recommendations regarding the choice of the waveguide and comb parameters in antenna applications. ¬© 2009 Begell House, Inc.</t>
  </si>
  <si>
    <t>1213-1227</t>
  </si>
  <si>
    <t>60068535;60068535;60068535;60068535</t>
  </si>
  <si>
    <t>8208217900;35148256900;6507120305;8208084600</t>
  </si>
  <si>
    <t>Kryzhanovsky, V. V.;Kryzhanovskiy, S. V.;Steshenko, S. O.;Chistyakova, O. V.</t>
  </si>
  <si>
    <t>Kryzhanovsky V.</t>
  </si>
  <si>
    <t>Resonant properties of the structure "planar dielectric waveguide - Comb"</t>
  </si>
  <si>
    <t>10.1615/TelecomRadEng.v68.i14.10</t>
  </si>
  <si>
    <t>2-s2.0-70449505330</t>
  </si>
  <si>
    <t>['various conditions', 'technology 2009', 'surveys show', 'strongly influenced', 'soil conditions', 'new method', 'large ).', 'important parameter', 'gpr applications', 'field region', 'experiments show', 'different dimensions', 'antenna footprint', 'antenna dimension', 'antenna characteristic']</t>
  </si>
  <si>
    <t>Ground penetrating radar (GPR) surveys show that antenna characteristic is strongly influenced by soil conditions. The footprint of the antenna is an important parameter for a good detection result. Various conditions of soil in which a target is buried may change the footprint of the antenna. An antenna with capability to control its footprint is needed in GPR applications. In this study, the authors investigate several ultra-wideband (UWB) antennas with different dimensions to study the effect of antenna dimension on their footprint. Simulation and experiments show that large (small) antenna dimensions result in a large (small) antenna footprint when the observation is located in the near-field region. When the observation is located in the far-field, the footprint of the antenna becomes large (small) if the dimensions of the antenna are small (large). Thus, the size of the antenna footprint can be adjusted by varying the antenna dimension. It is applied in this work to develop a new method for controlling the antenna footprint to deal with varying soil condition. Measurements have been carried out to validate this concept. ¬© The Institution of Engineering and Technology 2009.</t>
  </si>
  <si>
    <t>1271-1278</t>
  </si>
  <si>
    <t>60069382-60069414;60069382;60069382;60069382</t>
  </si>
  <si>
    <t>24473405700;24734024000;6602490139;6602834047</t>
  </si>
  <si>
    <t>Pramudita, A. A.;Kurniawan, A.;Suksmono, A. B.;Lestari, A. A.</t>
  </si>
  <si>
    <t>Indonesia;Indonesia</t>
  </si>
  <si>
    <t>Jakarta;Bandung</t>
  </si>
  <si>
    <t>Universitas Katolik Indonesia Atma Jaya;Institut Teknologi Bandung</t>
  </si>
  <si>
    <t>60069414;60069382</t>
  </si>
  <si>
    <t>Pramudita A.A.</t>
  </si>
  <si>
    <t>Effect of antenna dimensions on the antenna footprint in ground penetrating radar applications</t>
  </si>
  <si>
    <t>10.1049/iet-map.2008.0318</t>
  </si>
  <si>
    <t>2-s2.0-70449507978</t>
  </si>
  <si>
    <t>['straight swnt', 'ring formation', 'radio frequency', 'polarized swnt', 'polarize readily', 'optical regimes', 'nanotube structures', 'nanopants ).', 'mw ),', 'metallic nanoparticles', 'local environment', 'kebab structures', 'form shish', 'energy needed', 'electrochemical reactions', 'complex 3', 'also infer']</t>
  </si>
  <si>
    <t>Single-walled carbon nanotubes (SWNT) polarize readily in the presence of electromagnetic (EM) fields, enabling a variety of electrochemical reactions. Here, we study the reaction of transition metal ion salts in the presence of surfactant-stabilized SWNT individually suspended in water when activated by alternating EM fields in the radio frequency (RF), microwave (MW), and optical regimes. Atomic force microscopy (AFM) images show formation of novel SWNT nanoparticle-nanotube structures (nanoPaNTs). The resulting nanoPaNTs include SWNT with metallic nanoparticles at one or both tips ("dumbbells"), SWNT toroids, and straight SWNT "threaded" through multiple SWNT rings to form shish-kebab structures. Mixtures of surfactants and polymer apparently modify the local environment of polarized SWNT in a manner that reduces the energy needed for ring formation. We also infer that electrodeposition reactions proceed on a significantly faster time scale than ring formation. These processes can potentially be used for self-assembly of complex 3-D structures. ¬© 2009 American Chemical Society.</t>
  </si>
  <si>
    <t>18863-18869</t>
  </si>
  <si>
    <t>60122638;60122638;60122638;60122638</t>
  </si>
  <si>
    <t>35509105800;35172804500;7004328781;7404731374</t>
  </si>
  <si>
    <t>Duque, Juan G.;Eukel, J. Alexander;Pasquali, Matteo;Schmidt, Howard K.</t>
  </si>
  <si>
    <t>Smalley-Curl Institute</t>
  </si>
  <si>
    <t>Duque J.G.</t>
  </si>
  <si>
    <t>Self-assembled nanoparticle-nanotube structures (nanoPaNTs) based on antenna chemistry of single-walled carbon nanotubes</t>
  </si>
  <si>
    <t>10.1021/jp906038k</t>
  </si>
  <si>
    <t>2-s2.0-70449553353</t>
  </si>
  <si>
    <t>['widely discussed', 'polymer matrix', 'paper investigates', 'miniaturizing high', 'manufacturing process', 'magnetic properties', 'magnetic particles', 'magnetic composites', 'independently control', 'homogeneous dispersion', 'frequency dependence', 'dielectric properties']</t>
  </si>
  <si>
    <t>Recently, magnetic composites consisting of magnetic particles dispersed in a polymer matrix have been widely discussed for miniaturizing high-frequency electronic components such as antennae. Previously, we investigated the influence of the manufacturing process on the homogeneous dispersion of magnetic particles in the polymer and on the magnetic properties of the magnetic composites. In order to miniaturize electronic components, it is crucial to be able to independently control the permeability and permittivity in magnetic composites. This paper investigates the anisotropy and frequency dependence of the dielectric properties of magnetic composites fabricated from 20vol% Zn 5Ni75Fe20 flaked particles. The permittivity of magnetic composites fabricated from Zn5Ni75Fe 20 flaked particles is anisotropic: at 1GHz, the relative permittivities parallel and perpendicular to the plane of the specimens are 27.2 and 16.9, respectively. The permittivity varied little between frequencies of 50MHz and 10GHz. ¬© 2009 IOP Publishing Ltd.</t>
  </si>
  <si>
    <t>60008435-60103397;60103397;106192996-60008435;60008435;60008435</t>
  </si>
  <si>
    <t>57200587081;7004147143;24823306600;7101822804;36045550500</t>
  </si>
  <si>
    <t>Hidaka, Nobuhiro;Ishitsuka, Masayuki;Shirakata, Yasushi;Teramoto, Akinobu;Ohmi, Tadahiro</t>
  </si>
  <si>
    <t>Tokyo;Sendai;Tokyo</t>
  </si>
  <si>
    <t>Sumitomo Osaka Cement Co, Ltd;Tohoku University;YoKoWo Company, Ltd.</t>
  </si>
  <si>
    <t>60103397;60008435;106192996</t>
  </si>
  <si>
    <t>Hidaka N.</t>
  </si>
  <si>
    <t>The electric properties of low-magnetic-loss magnetic composites containing Zn-Ni-Fe particles</t>
  </si>
  <si>
    <t>S095389840926841X</t>
  </si>
  <si>
    <t>10.1088/0953-8984/21/43/436009</t>
  </si>
  <si>
    <t>2-s2.0-70449556370</t>
  </si>
  <si>
    <t>['u ).', 'neighbor cu', 'magnetic properties', 'magnetic ).', 'intralayer ferromagnetic', 'interlayer antiferro', 'former discrepancy', 'experimental value', 'electronic structure', 'dihedral angle', 'cu2 +,', 'coupling constant', 'band gap', 'antiferromagnetic structure', '180 ¬∞', '145 ¬∞', '1 ev']</t>
  </si>
  <si>
    <t>The electronic structure and magnetic properties of CuNCN have been reinvestigated by density-functional theory including explicit electronic correlation (GGA+U). The calculated results show that CuNCN is a semiconductor with a band gap of 0.1 eV and without any local magnetic moments, in practically quantitative agreement with experiment. The coupling constant (J1, J2, and J3) between the nearest-neighbor Cu(II) ions have been calculated as a function of the dihedral angle between the central CuN 4 unit and its N=C=N carbodiimide ligands changing from 145¬∞ (experimental value) to 180¬∞ (hypothetical value). Only if the dihedral angle is close to 180¬∞, CuNCN exhibits a local magnetic moment, characteristic for Cu2+, and adopts an antiferromagnetic structure (intralayer ferromagnetic, interlayer antiferro-magnetic). The former discrepancy between experiment and density functional theory appears to be solved. ¬© 2009 American Chemical Society.</t>
  </si>
  <si>
    <t>18891-18896</t>
  </si>
  <si>
    <t>60016653;60016653;60016653</t>
  </si>
  <si>
    <t>12752014500;35279988900;7005250648</t>
  </si>
  <si>
    <t>Xiang, Hongping;Liu, Xiaohui;Dronskowski, Richard</t>
  </si>
  <si>
    <t>Xiang H.</t>
  </si>
  <si>
    <t>Theoretical reinvestigation of the electronic structure of CuNCN: The influence of packing on the magnetic properties</t>
  </si>
  <si>
    <t>10.1021/jp907458f</t>
  </si>
  <si>
    <t>2-s2.0-70449580868</t>
  </si>
  <si>
    <t>5-577</t>
  </si>
  <si>
    <t>['¬© 2009', 'yellowstone hotspot', 'yellowstone caldera', 'western edge', 'vertical displacements', 'varying rates', 'various extents', 'trending zones', 'surrounding basin', 'surface slip', 'surface movements', 'surface displacements', 'study area', 'scale movement', 'reflect migration', 'range province', 'range faults', 'processed data', 'movement direction', 'major basin', 'inverse relation', 'hydrothermal fluids', 'general vicinity', 'displacement reversal', 'deeper segments', 'crustal deformation', 'converging zones', 'completely supported', 'also detected', 'adjacent basin', '2006 ).']</t>
  </si>
  <si>
    <t>crustal deformation | Eastern Snake River Plain | Island Park | magmatic processes | Synthetic Aperture Radar Interferometry | Yellowstone</t>
  </si>
  <si>
    <t>Synthetic Aperture Radar Interferometry (InSAR) has been applied in this study to address crustal deformation in a 10,000-km2 region located immediately west of the Yellowstone hotspot. InSAR results show that surface movements in the study area were non-linear and episodic during the period of observation (1993-2006). The Island Park region and its adjacent Eastern Snake River Plain (ESRP) were characterized by northeast-trending zones of uplift (+ 1¬†cm yr- 1) and subsidence (- 1¬†cm yr- 1) with various extents through time. The western edge of Yellowstone caldera experienced episodes of subsidence (- 1¬†cm yr- 1) during 1997-2000 and uplift (+ 3¬†cm yr- 1) during 2004-2006. Differential surface movements of varying rates were also detected between 1993 and 2006 in the vicinity of Basin and Range normal faults to the north of Henrys Fork caldera. Throughout the study area, surface displacements across the Island Park region, the ESRP, and the adjacent Basin and Range province generally reversed the movement direction in 2004, in concert with displacement reversal to uplift in the Yellowstone caldera. Crustal deformation in the general vicinity of major Basin and Range faults is interpreted to reflect diffuse extensional strain adjacent to the deeper segments of faults, rather than near-surface slip. The northeast-trending displacement zones in the ESRP and the Island Park region may indicate folding in response to converging zones of extension in the surrounding Basin and Range province. Surface displacements of the Yellowstone caldera are interpreted to reflect migration of magma or hydrothermal fluids. The inverse relation between vertical displacements in Yellowstone and its surrounding regions may reflect an upper crustal flexural response or a large-scale movement of hydrothermal fluids, though neither hypothesis is completely supported by the processed data. ¬© 2009.</t>
  </si>
  <si>
    <t>Journal of Volcanology and Geothermal Research</t>
  </si>
  <si>
    <t>60005437;60005437;60005437;60005437</t>
  </si>
  <si>
    <t>26321426100;57210682722;6602593545;7402137517</t>
  </si>
  <si>
    <t>Aly, M. H.;Rodgers, D. W.;Thackray, G. D.;Hughes, S. S.</t>
  </si>
  <si>
    <t>Pocatello</t>
  </si>
  <si>
    <t>Idaho State University</t>
  </si>
  <si>
    <t>Aly M.H.</t>
  </si>
  <si>
    <t>Recent magmatotectonic activity in the Eastern Snake River Plain-Island Park region revealed by SAR interferometry</t>
  </si>
  <si>
    <t>S0377027309002339</t>
  </si>
  <si>
    <t>10.1016/j.jvolgeores.2009.05.015</t>
  </si>
  <si>
    <t>2-s2.0-71749084623</t>
  </si>
  <si>
    <t>['tag inlays', 'simple way', 'scale production', 'rights reserved', 'research limitations', 'presented method', 'paper details', 'microstructural analysis', 'method presented', 'low cost', 'high frequency', 'hard assembled', 'good reliability', 'fast method', 'chip technology', 'bonded joints']</t>
  </si>
  <si>
    <t>Electrical conductivity | Flipchips | Pastes</t>
  </si>
  <si>
    <t>Purpose - The purpose of this paper is to accomplish the low cost mass-production of flexible radio frequency identification (RFID) tag inlays. Design/methodology/approach - An anisotropic conductive paste (ACP) is prepared by mixing uniform micro-sized spherical conductive particles, latent curing agent and other additives into a thermoset epoxy resin. RFID tag inlays are assembled with the paste through flip-chip technology. The microstructural analysis of bonded joints, bond strength testing, and high-temperature and humidity aging testing are employed to evaluate the performance of the inlays. Findings - It was found that the chips are hard assembled on the antennae by the ACP. Flexible RFID tag inlays assembled using the presented method have good reliability when working under high frequency (13.56?MHz) conditions. Research limitations/implications - The method presented is a promising new way for packaging flexible RFID tag inlays with ACP. Through the use of flip-chip technology, large-scale production is possible with low manufacturing costs. Originality/value - The paper details a simple way to prepare an anisotropic conductive paste and to assemble flexible RFID tag inlays. The technique uses flip-chip technology with the paste as the electrical and mechanical interconnection material. It presents a simple and fast method of assembly for flexible RFID tag inlays on a large-scale with low cost. Copyright ¬© 2009 Emerald Group Publishing Limited. All rights reserved.</t>
  </si>
  <si>
    <t>40-45</t>
  </si>
  <si>
    <t>Circuit World</t>
  </si>
  <si>
    <t>60025761;60025761;60025761;60025761-60087294</t>
  </si>
  <si>
    <t>23981962800;7007154133;7403465655;55633262000</t>
  </si>
  <si>
    <t>Cai, Xiong Hui;An, Bing;Wu, Feng Shun;Wu, Yi Ping</t>
  </si>
  <si>
    <t>Wuhan;Wuhan</t>
  </si>
  <si>
    <t>Wuhan National Laboratory for Optoelectronics;Huazhong University of Science and Technology</t>
  </si>
  <si>
    <t>60087294;60025761</t>
  </si>
  <si>
    <t>Cai X.</t>
  </si>
  <si>
    <t>Assembly of flexible RFID tag inlays with anisotropic conductive paste (ACP)</t>
  </si>
  <si>
    <t>10.1108/03056120911002406</t>
  </si>
  <si>
    <t>2-s2.0-76649110551</t>
  </si>
  <si>
    <t>['vietnam ),', 'variabilis sp', 'multidentatus sp', 'lao cai', 'known species', 'genus diagnosis', 'diversefoveolatus sp', 'china ),', 'bicoloriceps wittmer', '1997 syn']</t>
  </si>
  <si>
    <t>Cantharidae | Coleoptera | Mimopodabrus | New combination | New species | New synonym</t>
  </si>
  <si>
    <t>The genus Mimopodabrus Wittmer is reviewed, and the genus diagnosis is redescribed. Three new species are described, M. multidentatus sp. nov. (Guangdong, China), M. variabilis sp. nov. (Yunnan, China) and M. diversefoveolatus sp. nov. (Lao Cai, Vietnam), with illustrations of habitus, antennae and aedeagus. A species is transferred from Micropodabrus to this genus, M. bicoloriceps (Wittmer, 1989) comb. nov. A species is synonymized, M. bicoloriceps (Wittmer, 1989) comb. nov. = M. bicoloriceps Wittmer, 1997 syn. nov. and the definition of M. yunnanus (Wittmer, 1993) is restricted. A key to all known species of this genus is provided. ¬© 2009 Taylor &amp; Francis.</t>
  </si>
  <si>
    <t>1879-1890</t>
  </si>
  <si>
    <t>31-32</t>
  </si>
  <si>
    <t>60029608-60027363;60027363</t>
  </si>
  <si>
    <t>54906026500;25959400800</t>
  </si>
  <si>
    <t>Yang, Y. X.;Yang, X. K.</t>
  </si>
  <si>
    <t>Institute of Zoology Chinese Academy of Sciences;University of Chinese Academy of Sciences</t>
  </si>
  <si>
    <t>60029608;60027363</t>
  </si>
  <si>
    <t>Revision of the genus Mimopodabrus wittmer (Coleoptera, Cantharidae)</t>
  </si>
  <si>
    <t>10.1080/00222930902993690</t>
  </si>
  <si>
    <t>2-s2.0-70449625297</t>
  </si>
  <si>
    <t>['usa ).', 'thoracopods ii', 'thoracopod viii', 'thoracopod vi', 'thoracopod ii', 'slight differences', 'six spines', 'six setae', 'seven setae', 'setal formula', 'second segment', 'profound lack', 'pars molaris', 'paradoxibathynella serban', 'north america', 'nine setae', 'new taxa', 'minor differences', 'largest species', 'known previously', 'inner lobe', 'groundwater aquifers', 'glaciated landscape', 'fragmented nature', 'five spines', 'five setae', 'first time', 'first pleopod', 'endopod longer', 'eight spines', 'critical knowledge', 'antennule equal', 'abundant setae', '6 );', '5 );']</t>
  </si>
  <si>
    <t>Bathynellacea | Biogeography | Hyporheic corridor | Montana State | Pacificabathynella | Subterranean aquatic fauna | Syncarida | Taxonomy | USA</t>
  </si>
  <si>
    <t>Three new species of the genus Pacificabathynella Schminke and Noodt, 1988 are described from groundwater aquifers in glaciated North America (Montana, USA). This is the first time that this genus, known previously only from the state of California, has been documented in Montana. Pacificabathynella and Paradoxibathynella Serban, 2000 are the only genera that show sexual dimorphism in thoracopod VI. Pacificabathynella kalispellensis sp. nov. has several unique features: the setal formula of the antenna (0/2+exop/3/12/6/8/5); the setal formula of the maxilla (7/4/7/6); the presence of an epipod on thoracopod II; tufts of setulae and abundant setae on the basipod and endopod of thoracopods I to V; the epipod of thoracopod VIII female three times longer than the basipod; three smooth setae on the exopod of the female thoracopod VIII; eight spines on the endopod of the uropod and the endopod longer than the sympod, whereas the opposite is typical. Pacificabathynella stanfordi sp. nov. has several unique features: only five setae on the exopod of thoracopods II to VII, while six setae are common in the genus; only six setae on the second segment of the first pleopod; five spines on the endopod and seven setae on the exopod of the uropod. Pacificabathynella ruthae sp. nov. is the largest species and has several unique features: antennule equal in size to the antenna, whereas in the rest of the species of the genus the antenna is larger; the projection of the inner lobe of the male thoracopod VIII is bidentate and there are six spines on the endopod and nine setae on the exopod of the uropod. The three new species have slight differences in the pars molaris of the mandible and in thoracopod VIII of males, and there are other minor differences between the females and the species Pacificabathynella sequoiae. The new taxa, together with the new genus Montanabathynella described separately, represent a 30% increase in North American taxa. Considering the glaciated landscape and the fragmented nature of alluvial aquifer habitat, we believe that there is a profound lack of critical knowledge of the biogeography and biodiversity of syncarids in North America. ¬© 2009 Taylor &amp; Francis.</t>
  </si>
  <si>
    <t>1805-1834</t>
  </si>
  <si>
    <t>29-30</t>
  </si>
  <si>
    <t>60015098;60017053;60077182</t>
  </si>
  <si>
    <t>7103095915;13607110900;36987564300</t>
  </si>
  <si>
    <t>Camacho, A. I.;Newell, R. L.;Reid, B.</t>
  </si>
  <si>
    <t>Chile;United States;Spain</t>
  </si>
  <si>
    <t>Coyhaique;Missoula;Madrid</t>
  </si>
  <si>
    <t>Centro de Estudios de Investigacion en Ecosistemas de la Patagonia (CIEP);University of Montana Missoula;CSIC - Museo Nacional de Ciencias Naturales (MNCN)</t>
  </si>
  <si>
    <t>60077182;60017053;60015098</t>
  </si>
  <si>
    <t>New records of bathynellacea (Syncarida, Bathynellidae) in North America: Three new species of the genus Pacificabathynella from Montana, USA</t>
  </si>
  <si>
    <t>10.1080/00222930903015832</t>
  </si>
  <si>
    <t>2-s2.0-70449686257</t>
  </si>
  <si>
    <t>['v points', 'optimized ten', 'element numbers', 'array system', 'array optimization', '16 antennas']</t>
  </si>
  <si>
    <t>An optimization of passive interferometric circular arrays for redundant spacing calibration (RSC) is advanced to eliminate phase errors of the array system. The principle of RSC is presented to solve corresponded constraints for passive interferometric circular arrays. The simulated annealing algorithm (SAA) is introduced to settle the array optimization with a criterion of maximizing the distance between u-v points. The optimized circular arrays with element numbers of 8 to 16 antennas are laid out, and RSC is used for the optimized ten-element passive interferometric circular array. ¬© 2009 Optical Society of America.</t>
  </si>
  <si>
    <t>21598-21607</t>
  </si>
  <si>
    <t>7404942153;8704469600;7405257324;23010716700</t>
  </si>
  <si>
    <t>He, Yuntao;Jiang, Yuesong;Liu, Li;Wang, Changwei</t>
  </si>
  <si>
    <t>Passive interferometric array optimization based on redundant spacing calibration</t>
  </si>
  <si>
    <t>10.1364/OE.17.021598</t>
  </si>
  <si>
    <t>2-s2.0-72449161124</t>
  </si>
  <si>
    <t>['‚ âà90', 'tuned mechanically', 'therefore sensors', 'strain relaxation', 'similar dipole', 'silicone elastomer', 'sharp cuts', 'room temperature', 'reversibly deformable', 'resonant frequency', 'pdms ).', 'paper describes', 'original state', 'mechanically tunable', 'mechanical properties', 'lowviscosity liquid', 'fluidic antennas', 'fluid within', 'fluid metal', 'expected efficiency', 'elastomeric channels', 'egaln ),', 'conductive element', 'applied stress', 'antennas consist']</t>
  </si>
  <si>
    <t>This paper describes the fabrication and characterization of fluidic dipole antennas that are reconfigurable, reversibly deformable, and mechanically tunable. The antennas consist of a fluid metal alloy injected into microfluidic channels comprising a silicone elastomer. By employing soft lithographic, rapid prototyping methods, the fluidic antennas are easier to fabricate than conventional copper antennas. The fluidic dipole radiates with ‚âà90% efficiency over a broad frequency range (1910-1990 MHz), which is equivalent to the expected efficiency for a similar dipole with solid metallic elements such as copper. The metal, eutectic gallium indium (EGaln), is a lowviscosity liquid at room temperature and possesses a thin oxide skin that provides mechanical stability to the fluid within the elastomeric channels. Because the conductive element of the antenna is a fluid, the mechanical properties and shape of the antenna are defined by the elastomeric channels, which are composed of polydimethylsiloxane (PDMS). The antennas can withstand mechanical deformation (stretching, bending, rolling, and twisting) and return to their original state after removal of an applied stress. The ability of the fluid metal to flow during deformation of the PDMS ensures electrical continuity. The shape and thus, the function of the antenna, is reconfigurable. The resonant frequency can be tuned mechanically by elongating the antenna via stretching without any hysteresis during strain relaxation, and the measured resonant frequency as a function of strain shows excellent agreement (¬±0.1-0.3% error) with that predicted by theoretical finite element modeling. The antennas are therefore sensors of strain. The fluid metal also facilitates self-healing in response to sharp cuts through the antenna. ¬© 2009 WlLEY-VCH Verlag GmbH &amp; Co. KGaA.</t>
  </si>
  <si>
    <t>3632-3637</t>
  </si>
  <si>
    <t>60004923;60004923;60004923;60004923;60004923;60004923</t>
  </si>
  <si>
    <t>35301054500;56061292900;25638825600;7103294920;7003666534;6701464806</t>
  </si>
  <si>
    <t>So, Ju Hee;Thelen, Jacob;Qusba, Amit;Hayes, Gerard J.;Lazzi, Gianluca;Dickey, Michael D.</t>
  </si>
  <si>
    <t>So J.</t>
  </si>
  <si>
    <t>Reversibly deformable and mechanically tunable fluidic antennas</t>
  </si>
  <si>
    <t>10.1002/adfm.200900604</t>
  </si>
  <si>
    <t>2-s2.0-72849145431</t>
  </si>
  <si>
    <t>PP/F001118/1</t>
  </si>
  <si>
    <t>['yet discussed', 'potential source', 'passing comets', 'paper reports', 'noise level', 'modest increase', 'lisa ).', 'investigated source', 'dust streams', 'analyzed scenarios', '11 orders']</t>
  </si>
  <si>
    <t>This paper reports the investigation of a potential source of noise in the Laser Interferometer Space Antenna (LISA). The effect, not yet discussed in the literature, is a phase noise due to the presence of interplanetary dust along the path of LISA laser beams. The investigated source of noise has been found to be negligible in all the analyzed scenarios. We have estimated that the phase noise induced by the interplanetary dust complex is about 11 orders of magnitude below the best LISA sensitivity. A modest increase in the noise level has been found when dust fluctuations due to dust streams or nearby-passing comets are taken into account. ¬© 2009 IOP Publishing Ltd.</t>
  </si>
  <si>
    <t>60028868;60028868-60113665;60001490</t>
  </si>
  <si>
    <t>35176407800;22035952900;7102763886</t>
  </si>
  <si>
    <t>Rubanu, F.;Poggiani, R.;Hough, J.</t>
  </si>
  <si>
    <t>Italy;Italy;United Kingdom</t>
  </si>
  <si>
    <t>Pisa;Pisa;Glasgow</t>
  </si>
  <si>
    <t>Istituto Nazionale di Fisica Nucleare, Sezione di Pisa;Universit√† di Pisa;University of Glasgow</t>
  </si>
  <si>
    <t>60113665;60028868;60001490</t>
  </si>
  <si>
    <t>Rubanu F.</t>
  </si>
  <si>
    <t>Interplanetary dust: A source of noise for LISA?</t>
  </si>
  <si>
    <t>S026493810918646X</t>
  </si>
  <si>
    <t>10.1088/0264-9381/26/22/225012</t>
  </si>
  <si>
    <t>2-s2.0-70449704231</t>
  </si>
  <si>
    <t>DGE-0654176</t>
  </si>
  <si>
    <t>['subsurface boundaries', 'scattered waves', 'reinforcing steel', 'pecs ),', 'often qualitative', 'nondestructive testing', 'measured data', 'important consideration', 'identified rebars', 'heterogeneous model', 'conventional methods', 'civil infrastructure', 'bring anomalies', 'also simulated']</t>
  </si>
  <si>
    <t>Bridge decks | Computational modeling | Deterioration | FDTD | Ground penetrating radar</t>
  </si>
  <si>
    <t>Ground penetrating radar (GPR) for nondestructive testing is applied to civil infrastructure such as bridges and roadways. Conventional methods of processing and analyzing GPR data for civil infrastructure are often qualitative, using relative reflection amplitude from subsurface boundaries or reinforcing steel (rebars) as an indicator of health. A Finite Difference Time Domain (FDTD) simulation of GPR is used to generate a bridge deck response of a heterogeneous model of a healthy bridge deck. The result is a healthy deck background that can be removed from measured data to bring anomalies to attention. For the purpose of this article, the measured data is also simulated. In lieu of modeling the identified rebars as perfect electrical conductors (PECs), they are modeled as hard point source excitations to allow for examination of the effect that the scattered waves from the rebar can have on an anomaly. This is an important consideration for application of many inversion methods.</t>
  </si>
  <si>
    <t>193-214</t>
  </si>
  <si>
    <t>Research in Nondestructive Evaluation</t>
  </si>
  <si>
    <t>60028628;60028628;60028628</t>
  </si>
  <si>
    <t>23090168300;7004701432;6602190459</t>
  </si>
  <si>
    <t>Belli, Kimberly;Rappaport, Carey;Wadia-Fascetti, Sara</t>
  </si>
  <si>
    <t>Northeastern University</t>
  </si>
  <si>
    <t>Forward time domain ground penetrating radar modeling of scattering from anomalies in the presence of steel reinforcements</t>
  </si>
  <si>
    <t>10.1080/09349840902788777</t>
  </si>
  <si>
    <t>2-s2.0-70449709181</t>
  </si>
  <si>
    <t>['wave finite', 'radiation characteristics', 'possible solution', 'metamaterial substrate', 'material parameters', 'large antenna', 'equivalent one', 'element modeling', 'effectively transformed', 'concept proposed']</t>
  </si>
  <si>
    <t>We show in this letter that, by using an inhomogeneous metamaterial shell, it is possible to achieve highly directive emission with a small antenna aperture. The material parameters of the metamaterial substrate are obtained by a nonmonotonic optical transformation. Therefore, a large antenna can be effectively transformed to an equivalent one with much smaller aperture. Full-wave finite-element modeling has been performed to confirm this point. The concept proposed here provides a possible solution to reduce the size of antenna without disturbing the radiation characteristics. ¬© 2009 American Institute of Physics.</t>
  </si>
  <si>
    <t>24832340700;56119435500;15135096600;6602352300;7006581207</t>
  </si>
  <si>
    <t>Luo, Yu;Zhang, Jingjing;Chen, Hongsheng;Huangfu, Jiangtao;Ran, Lixin</t>
  </si>
  <si>
    <t>Luo Y.</t>
  </si>
  <si>
    <t>High-directivity antenna with small antenna aperture</t>
  </si>
  <si>
    <t>10.1063/1.3264085</t>
  </si>
  <si>
    <t>2-s2.0-70449732566</t>
  </si>
  <si>
    <t>['xenobiotic detoxification', 'wide characterization', 'transcribed based', 'tandem arranged', 'specifically expressed', 'specific expressions', 'silkworm alpha', 'silk gland', 'significantly expanded', 'results provide', 'regulating development', 'plant volatiles', 'phytophagous insects', 'pheromone degradation', 'pcr verified', 'one bmcoes', 'new insights', 'multifunctional superfamily', 'mulberry leaves', 'model organisms', 'microarray data', 'living organisms', 'like esterases', 'larvae antenna', 'largest number', 'integument -,', 'insecticide resistance', 'insect coes', 'including animals', 'important roles', 'hymenopteran insects', 'genes may', 'first barrier', 'expression level', 'expanded genes', 'evolutionary characteristics', 'degrading enzyme', 'coes may', 'bombyx mori', 'antennal esterase']</t>
  </si>
  <si>
    <t>Background: Carboxylesterase is a multifunctional superfamily and ubiquitous in all living organisms, including animals, plants, insects, and microbes. It plays important roles in xenobiotic detoxification, and pheromone degradation, neurogenesis and regulating development. Previous studies mainly used Dipteran Drosophila and mosquitoes as model organisms to investigate the roles of the insect COEs in insecticide resistance. However, genome-wide characterization of COEs in phytophagous insects and comparative analysis remain to be performed. Results: Based on the newly assembled genome sequence, 76 putative COEs were identified in Bombyx mori. Relative to other Dipteran and Hymenopteran insects, alpha-esterases were significantly expanded in the silkworm. Genomics analysis suggested that BmCOEs showed chromosome preferable distribution and 55% of which were tandem arranged. Sixty-one BmCOEs were transcribed based on cDNA/ESTs and microarray data. Generally, most of the COEs showed tissue specific expressions and expression level between male and female did not display obvious differences. Three main patterns could be classified, i.e. midgut-, head and integument-, and silk gland-specific expressions. Midgut is the first barrier of xenobiotics peroral toxicity, in which COEs may be involved in eliminating secondary metabolites of mulberry leaves and contaminants of insecticides in diet. For head and integument-class, most of the members were homologous to odorant-degrading enzyme (ODE) and antennal esterase. RT-PCR verified that the ODE-like esterases were also highly expressed in larvae antenna and maxilla, and thus they may play important roles in degradation of plant volatiles or other xenobiotics. Conclusion: B. mori has the largest number of insect COE genes characterized to date. Comparative genomic analysis suggested that the gene expansion mainly occurred in silkworm alpha-esterases. Expression evidence indicated that the expanded genes were specifically expressed in midgut, integument and head, implying that these genes may have important roles in detoxifying secondary metabolites of mulberry leaves, contaminants in diet, and odorants. Our results provide some new insights into functions and evolutionary characteristics of COEs in phytophagous insects. ¬© 2009 Yu et al; licensee BioMed Central Ltd.</t>
  </si>
  <si>
    <t>BMC Genomics</t>
  </si>
  <si>
    <t>60023380-60122052;60122052;60122052;60122052;60023380-60122052</t>
  </si>
  <si>
    <t>8659599000;55733532500;35302929000;8205974500;55071392500</t>
  </si>
  <si>
    <t>Yu, Quan You;Lu, Cheng;Li, Wen Le;Xiang, Zhong Huai;Zhang, Ze</t>
  </si>
  <si>
    <t>Southwest University;Chongqing University</t>
  </si>
  <si>
    <t>60122052;60023380</t>
  </si>
  <si>
    <t>Yu Q.Y.</t>
  </si>
  <si>
    <t>Annotation and expression of carboxylesterases in the silkworm, Bombyx mori</t>
  </si>
  <si>
    <t>10.1186/1471-2164-10-553</t>
  </si>
  <si>
    <t>2-s2.0-71549124339</t>
  </si>
  <si>
    <t>R01GM029498</t>
  </si>
  <si>
    <t>['two chromophores', 'specific binding', 'space occupied', 'smaller glycine', 'single mutation', 'retinal protein', 'results indicate', 'might bind', 'manner similar', 'keto ring', 'ionone ring', 'indicate immobilization', 'helices e', 'harvesting function', 'harvesting antenna', 'gloeobacter rhodopsin', 'gloeobacter protein', 'excitation spectrum', 'excitation anisotropy', 'escherichia coli', 'energy absorbed', 'diverse group', 'crystallographic structure', 'critically involved', 'conjugated chain', 'carotenoid lies', 'carotenoid functions', 'carotenoid binding', 'carotenoid also', 'binding site']</t>
  </si>
  <si>
    <t>We show that salinixanthin, the light-harvesting carotenoid antenna of xanthorhodopsin, can be reconstituted into the retinal protein from Gloeobacter violaceus expressed in Escherichia coli. Reconstitution of gloeobacter rhodopsin with the carotenoid is accompanied by characteristic absorption changes and the appearance of CD bands similar to those observed for xanthorhodopsin that indicate immobilization and twist of the carotenoid in the binding site. As in xanthorhodopsin, the carotenoid functions as a light-harvesting antenna. The excitation spectrum for retinal fluorescence emission shows that ca. 36% of the energy absorbed by the carotenoid is transferred to the retinal. From excitation anisotropy, we calculate the angle between the two chromophores as being ca. 50¬∞, similar to that in xanthorhodopsin. The results indicate that gloeobacter rhodopsin binds salinixanthin in a manner similar to that of xanthorhodopsin and suggest that it might bind a carotenoid also in vivo. In the crystallographic structure of xanthorhodopsin, the conjugated chain of the carotenoid lies on the surface of helices E and F, and the 4-keto ring is immersed in the protein at van der Waals distance from the ionone ring of the retinal. The 4-keto ring is in the space occupied by a tryptophan in bacteriorhodopsin, which is replaced by the smaller glycine in xanthorhodopsin and gloeobacter rhodopsin. Specific binding of the carotenoid and its light-harvesting function are eliminated by a single mutation of the gloeobacter protein that replaces this glycine with a tryptophan. This indicates that the 4-keto ring is critically involved in carotenoid binding and suggests that a number of other recently identified retinal proteins, from a diverse group of organisms, could also contain carotenoid antenna since they carry the homologous glycine near the retinal. ¬© 2009 American Chemical Society.</t>
  </si>
  <si>
    <t>10948-10955</t>
  </si>
  <si>
    <t>60007278;60007278;60018257;60018257;60007278</t>
  </si>
  <si>
    <t>6603504674;7006365250;15841414300;33967831900;7102497987</t>
  </si>
  <si>
    <t>Imasheva, Eleonora S.;Balashov, Sergei P.;Choi, Ah Reum;Jung, Kwang Hwan;Lanyi, Janos K.</t>
  </si>
  <si>
    <t>Seoul;Irvine</t>
  </si>
  <si>
    <t>Sogang University;University of California, Irvine</t>
  </si>
  <si>
    <t>60018257;60007278</t>
  </si>
  <si>
    <t>Imasheva E.</t>
  </si>
  <si>
    <t>Reconstitution of Gloeobacter violaceus rhodopsin with a light-harvesting carotenoid antenna</t>
  </si>
  <si>
    <t>10.1021/bi901552x</t>
  </si>
  <si>
    <t>2-s2.0-72749109806</t>
  </si>
  <si>
    <t>4P05F 03114</t>
  </si>
  <si>
    <t>['substituted n', 'significant difference', 'rt hiv', 'rights reserved', 'ray structures', 'potentially effective', 'narrow range', 'modeling enzyme', 'main targets', 'investigated inhibitors', 'inhibitor interactions', 'hiv enzymes', 'good basis', 'free inhibitor', 'electron systems', 'dihedral angles', 'dihedral angle', 'develop drugs', 'destructive epidemics', 'crystal structures', 'benzyl moieties', 'active compounds']</t>
  </si>
  <si>
    <t>AIDS | Crystal structure | Drug design | HIV-1 | Reverse transcriptase inhibitor</t>
  </si>
  <si>
    <t>Acquired immunodeficiency syndrome (AIDS) caused by the human immunodeficiency virus (HIV) is one of the most destructive epidemics in history. Inhibitors of HIV enzymes are the main targets to develop drugs against that disease. Nonnucleoside reverse transcriptase inhibitors of HIV-1 (NNRTIs) are potentially effective and nontoxic. Structural studies provide information necessary to design more active compounds. The crystal structures of four NNRTI derivatives of 2-aryl-substituted N-benzyl-benzimidazole are presented here. Analysis of the geometrical parameters shows that the structures of the investigated inhibitors are rigid. The important geometrical parameter is the dihedral angle between the planes of the œÄ-electron systems of the benzymidazole and benzyl moieties. The values of these dihedral angles are in a narrow range for all investigated inhibitors. There is no significant difference between the structure of the free inhibitor and the inhibitor in the complex with RT HIV-1. X-ray structures of the investigated inhibitors are a good basis for modeling enzyme-inhibitor interactions in rational drug design. ¬© 2009 Elsevier B.V. All rights reserved.</t>
  </si>
  <si>
    <t>34-38</t>
  </si>
  <si>
    <t>60016104;60027053;60016104</t>
  </si>
  <si>
    <t>6504810670;7003712275;6603986318</t>
  </si>
  <si>
    <t>Zi√≥≈Çkowska, Natasza E.;Michejda, Christopher J.;Bujacz, Grzegorz D.</t>
  </si>
  <si>
    <t>United States;Poland</t>
  </si>
  <si>
    <t>Frederick;Lodz</t>
  </si>
  <si>
    <t>National Cancer Institute at Frederick;Lodz University of Technology</t>
  </si>
  <si>
    <t>60027053;60016104</t>
  </si>
  <si>
    <t>Zi√≥≈Çkowska N.</t>
  </si>
  <si>
    <t>Structural investigation of HIV-1 nonnucleoside reverse transcriptase inhibitors: 2-Aryl-substituted benzimidazoles</t>
  </si>
  <si>
    <t>S0022286009005109</t>
  </si>
  <si>
    <t>10.1016/j.molstruc.2009.08.005</t>
  </si>
  <si>
    <t>2-s2.0-70349786408</t>
  </si>
  <si>
    <t>['well consideration', 'system operating', 'obviously shows', 'noise ratio', 'joint pdf', 'form solution', 'fading channels', 'explicitly calculating', 'envelope intensity', 'either correlated', 'egc scheme', 'division multiple', 'diversity combining', 'cdma system', 'carrier coded', 'analytical results']</t>
  </si>
  <si>
    <t>Correlated frequency selective channels | EGC diversity | MC-CDMA system | MRC diversity | Nakagami-m fading</t>
  </si>
  <si>
    <t>The diversity schemes include EGC (equal gain combining) and MRC (maximal ratio combining) diversity combining with an MC-CDMA (multi-carrier coded-division multiple-access) system operating in the cases of either correlated or uncorrelated frequency selective fading channels are invested in this paper. The sum of Nakagami-m variates (envelope intensity) is applied for deriving the closed-form solution with arbitrarily correlated channels which is for the purpose of avoiding the difficulty of explicitly calculating the pdf (probability density function), for example, looking for the CF (characteristic function), for the SNR (signal-to-noise ratio) at the output of MRC or EGC scheme. Moreover, an alternative method utilized to obtain the jpdf (joint pdf) with arbitrary correlation coefficient in terms of the generalized Laguerre polynomial is adopted for the derivative. The analytical results of the new derived BER (bit error rate) formulas are validated by an example of the intensive Monte Carlo computer work in which consider a dual correlated branch MC-CDMA system with several assumed system parameters. It obviously shows that the well consideration and elimination the impact of correlation between fading channels for MRC or EGC diversity scheme will obtain the better system performance for an MC-CDMA system working in the environment with frequency selective fading.</t>
  </si>
  <si>
    <t>904-913</t>
  </si>
  <si>
    <t>60025864;60025864;60025864;60025864</t>
  </si>
  <si>
    <t>35208540600;8551622400;23009450800;35208202000</t>
  </si>
  <si>
    <t>Lan, Ta Sheng;Chen, Joy Iong Zong;Liou, Chieh Wen;Huang, I. Mai</t>
  </si>
  <si>
    <t>Lan T.</t>
  </si>
  <si>
    <t>The role of branch-correlation for an MC-CDMA system combining with coherent diversity over frequency selective channels</t>
  </si>
  <si>
    <t>2-s2.0-70450152062</t>
  </si>
  <si>
    <t>['structure grow', 'resonant frequency', 'radial stub', 'problematic issue', 'overall dimensions', 'novel approach', 'microwave frequencies', 'microstrip antenna', 'mems capacitors', 'major drawback', 'large number', 'fabricated using', 'capacitor height', '1 œºm']</t>
  </si>
  <si>
    <t>Epiretinal | Retinal Prosthesis | Subretinal | Telemetry link</t>
  </si>
  <si>
    <t>This paper is about the investigation of a novel approach for establishing a data telemetry link in a dual-unit retinal prosthesis at microwave frequencies (1.4GHz and 2.35GHz) using a pair of Microstrip patch antennas. Approximately sized extraocular (25 mm √ó 25 mm) and intraocular (6 mm √ó 6 mm) antennas are simulated using IE3D and compared with reference experimental results which was designed and fabricated using the Finite Difference Time Domain Method. Simulation results show frequency shift in the resonant frequency by changing the capacitor height from 2 to 1 Œºm. However, the major drawback of this configuration is as Microstrip antenna is loaded with radial stub, which makes the structure is not suitable for loading with large number of capacitors. Because the dimensions of the radial stub determine the separation between the MEMS capacitors. Hence, the overall dimensions of the structure grow as more MEMS capacitors are used for loading, which is a problematic issue in terms of fabrication.</t>
  </si>
  <si>
    <t>853-862</t>
  </si>
  <si>
    <t>60005630;</t>
  </si>
  <si>
    <t>24172394400;57198436632</t>
  </si>
  <si>
    <t>Raghavan, S.;Kumar, G. Anantha</t>
  </si>
  <si>
    <t>Raghavan S.</t>
  </si>
  <si>
    <t>Microstrip patch antenna for a retinal prosthesis and rf mems technology</t>
  </si>
  <si>
    <t>2-s2.0-70450158449</t>
  </si>
  <si>
    <t>['urban context', 'umts ),', 'thus supporting', 'thus assessing', 'theoretical model', 'theoretical methods', 'technological development', 'stacking phase', 'social alarm', 'reggio calabria', 'recent years', 'progressive decrease', 'power radiated', 'potential risk', 'planning phase', 'placed closer', 'phases related', 'particular place', 'operational band', 'numerical ).', 'measurement campaigns', 'main purpose', 'limits set', 'individual installations', 'given source', 'fixed installations', 'finally support', 'final collector', 'electromagnetic radiation', 'electromagnetic field', 'devices gsm', 'developing scenarios', 'continuous request', 'consequent concern', 'cellular phone', 'assess whether', 'anomalous values', 'also required', '2006 started']</t>
  </si>
  <si>
    <t>Base Transceiver Stations | Electromagnetic fields | Geographical Information Systems | Mobile Communications | Model for calculating EF</t>
  </si>
  <si>
    <t>In recent years the technological development in general and the spread on the territory of antennas for mobile phones urged a state of widespread public concern repeatedly verging the social alarm. The need for a greater territorial coverage of mobile telephone service, due to the continuous request of users and to the presence of more operators in the market, led an intensification of the installations that not only made to a progressive decrease the power radiated from individual installations, it also required that they be placed closer to homes with consequent concern of the population for their own health. It is known that for assessing the levels of electromagnetic field in a particular place or around a given source (thus assessing the potential risk for the population nearby living) should be campaigns to measure or apply the theoretical methods (analytical or numerical). The Municipality of Reggio Calabria in 2006 started a project having as its main purpose the development of a GIS (Geographic Information System), capable of "storing" the results of measurement campaigns and also to apply a theoretical model for developing scenarios of exposure to electromagnetic field. The aim is to assess whether the presence of fixed installations for cellular phone is compatible with the health of citizens, or if the values of exposure to electromagnetic fields produced by them are within the limits set by law. This was achieved through the implementation of a Geographical Information System able to manage, store, process all data (both alphanumeric that geographical) relating to devices GSM, GPRS, UMTS with also the possibility to update the database (Technical data characteristics antennas) and insert new installations. In addition to the management, GIS is able to calculate the electromagnetic field produced by the antennas. The SIT is therefore the final collector, performing in a single "container" the stacking phase and the monitoring of electromagnetic radiation (in operational band of GSM, GPRS, UMTS), and finally support the phases related to the remediation of areas with anomalous values of the electromagnetic field, thus supporting the planning phase of the distribution of antennas in urban context.</t>
  </si>
  <si>
    <t>775-784</t>
  </si>
  <si>
    <t>60020167;108084312;60015466</t>
  </si>
  <si>
    <t>56119224700;24460511900;24502843200</t>
  </si>
  <si>
    <t>Barrile, Vincenzo;Armocida, Giuseppe;Giuliana, Bilotta</t>
  </si>
  <si>
    <t>Italy;Italy;</t>
  </si>
  <si>
    <t>Reggio Calabria;Venice;</t>
  </si>
  <si>
    <t>Universit√† degli Studi di Reggio Calabria;Universit√† IUAV di Venezia;Kosmos Group</t>
  </si>
  <si>
    <t>60020167;60015466;108084312</t>
  </si>
  <si>
    <t>Barrile V.</t>
  </si>
  <si>
    <t>GIS supporting the plan of BTS (base transceiver stations) for mobile network in urban context</t>
  </si>
  <si>
    <t>2-s2.0-70450158458</t>
  </si>
  <si>
    <t>['wireless communications', 'using sqrd', 'using qrd', 'underdetermined system', 'streams expect', 'stage procedure', 'sqrd ga', 'robust scheme', 'quite robust', 'proposed two', 'overdetermined system', 'novel two', 'noise information', 'mutated gene', 'ml performance', 'matrix multiplication', 'introduced inter', 'interference cancellation', 'input multiple', 'genetic algorithm', 'ga ).', 'first processed', 'efficient multiple', 'diversity mutation', 'diversity knowledge', 'computational complexity', 'complexity level', 'antenna interference', 'acceptable level']</t>
  </si>
  <si>
    <t>Genetic algorithm | Inter-antenna interference | Maximum likelihood detector | Multiple-input multiple-output | Sorted QR decomposition | Underdetermined</t>
  </si>
  <si>
    <t>An efficient multiple-input multiple-output (MIMO) detection (MD) algorithm includes novel, low-complexity, near-optimal and robust scheme is proposed in wireless communications when imperfect noise estimation is considered. By using MIMO technique, capacity increases proportionally as the number of antennas is increased, but the introduced inter-antenna interference (IAI) degrades system performance. To better mitigate IAI, we propose a two-stage procedure to achieve maximum likelihood (ML) performance while keeping at acceptable level of computational complexity. A novel two-stage procedure is proposed as follows that is suitable for either in an overdetermined or an underdetermined MIMO system. In an overdetermined system, interference cancellation is first processed at Stage-1 using sorted QR decomposition (SQRD) followed by Stage-2 that performs a genetic algorithm (GA). In terms of computational complexity, this procedure provides three significant advantages: 1) The SQRD scheme provides excellent interference cancellation so as to largely improve initial setting of GA. 2) By using QRD, fitness value evaluation of GA involves less complexity due to reducing the matrix multiplication. 3) In aspect of diversity knowledge, lately decoded sub-streams expect to have lower error probabilities by using SQRD. In this paper, each mutated gene is decoded from the various diversity gains, termed as a diversity mutation (DM) scheme. To achieve the fore-mentioned three significant advantages in an underdetermined system, on the other hand, we propose zero forcing (ZF) assisted SQRD GA-MD (ZF-SQRD GA-MD) to achieve ML performance. Beside, the proposed two-stage detection procedure is quite robust as it does not rely on noise information. Simulation results show that the proposed two-stage detection procedure can achieve a near-ML performance, but at a low-complexity level.</t>
  </si>
  <si>
    <t>941-958</t>
  </si>
  <si>
    <t>Pan, Chien Hung</t>
  </si>
  <si>
    <t>An efficient MIMO detection algorithm employed in imperfect noise estimation</t>
  </si>
  <si>
    <t>2-s2.0-70450168941</t>
  </si>
  <si>
    <t>['wireless networks', 'wireless communications', 'tremendous growth', 'technological advances', 'system capacity', 'study proposes', 'solve traffic', 'simulation results', 'several sections', 'sections increases', 'section contains', 'reasonable allocation', 'rapid growth', 'rapid development', 'proposed strategy', 'limited bandwidth', 'light traffic', 'large number', 'heavy traffic', 'carrying capacity', 'antenna divided', 'adaptation problem']</t>
  </si>
  <si>
    <t>And traffic-adaptation | Load balance | Small antenna | Wireless network</t>
  </si>
  <si>
    <t>Technological advances and rapid development in handheld wireless terminals have facilitated the rapid growth of wireless communications. Since this tremendous growth of wireless communication requirements is expected under the constraint of limited bandwidth. The small antenna frameworks that can provide more flexible to handle the limited bandwidth will be the mainstream for wireless networks. The antenna divided a cell into several sections. Each section contains a part of the system codes used to provide wireless communications. Therefore, the system codes allocated to each section will effect the system capacity and a reasonable allocation should provide more codes to a section with heavy traffic than a section with light traffic. However, the large number of sections increases the difficult to allocate system codes to sections. Especially, when there are variations in the traffic loads among sections will lessen the traffic-carrying capacity. This study proposes an adaptive load balance allocation strategy for small antenna based wireless networks. This strategy is implemented to solve traffic-adaptation problem that can enhance the traffic-carrying capacity for variations in traffic. Furthermore, the simulation results are presented to confirm the efficiency of the proposed strategy.</t>
  </si>
  <si>
    <t>588-597</t>
  </si>
  <si>
    <t>60025502;60029399;60072429;60025502</t>
  </si>
  <si>
    <t>23011447400;7404340749;35208291200;35179068800</t>
  </si>
  <si>
    <t>Chen, Jong Shin;Wang, Neng Chung;Hong, Zeng Wen;Chang, Young Wei</t>
  </si>
  <si>
    <t>Taichung;Miao-li;Taichung</t>
  </si>
  <si>
    <t>Asia University;National United University Taiwan;Chaoyang University of Technology</t>
  </si>
  <si>
    <t>60072429;60029399;60025502</t>
  </si>
  <si>
    <t>An adaptive load balance allocation strategy for small antenna based wireless networks</t>
  </si>
  <si>
    <t>2-s2.0-70450182594</t>
  </si>
  <si>
    <t>['transformation optics', 'numerical simulations', 'new kind', 'focusing antenna', 'dielectric core', 'device contains']</t>
  </si>
  <si>
    <t>We propose a new kind of focusing antenna with a large effective diameter based on transformation optics. The device contains a traditional parabolic antenna embedded in a dielectric core and coated by a negative index shell. Numerical simulations are performed to illustrate its advantages. ¬© 2009 IOP Publishing Ltd.</t>
  </si>
  <si>
    <t>60009860;60009860;60010432;60082452</t>
  </si>
  <si>
    <t>8213350400;7404229108;14041088200;55031165900</t>
  </si>
  <si>
    <t>Lu, Wanli;Lin, Zhifang;Chen, Huanyang;Chan, C. T.</t>
  </si>
  <si>
    <t>Hong Kong;China;China</t>
  </si>
  <si>
    <t>;Suzhou;Shanghai</t>
  </si>
  <si>
    <t>HKUST, William Mong Institute of Nano Science &amp; Technology;Soochow University;Fudan University</t>
  </si>
  <si>
    <t>60082452;60010432;60009860</t>
  </si>
  <si>
    <t>Transformation media based super focusing antenna</t>
  </si>
  <si>
    <t>S0022372709266113</t>
  </si>
  <si>
    <t>10.1088/0022-3727/42/21/212002</t>
  </si>
  <si>
    <t>2-s2.0-70450186110</t>
  </si>
  <si>
    <t>['standard antennas', 'simulation tool', 'simulated results', 'return loss', 'results exhibit', 'proper operation', 'ieee 802', 'ie3d version', 'electromagnetic simulator', 'design simulation', '546 ghz', '25and 3']</t>
  </si>
  <si>
    <t>Bluetooth | ISM | Method of Moments | NLOS | PIFA | Wi-max | WiFi</t>
  </si>
  <si>
    <t>The design of single feed dual band PIFA operating at 2.25and 3.546 GHz is presented. Two dimensional method of moments (MOM) electromagnetic simulator, IE3D version: 12, is used in the design simulation of this dual band antenna. The results exhibit a proper operation of the antenna in terms of return loss, bandwidth, efficiency, gain at both bands. ISM, Bluetooth, Wi-max, IEEE 802.11b, 802.11g, 802.11n, 802.16e, WiFi, Wi-max are the most important applications within the above mentioned frequency bands. Simulation tool, based on the method of moments (ZELAND IE3D version 12.0) has been used to analyze and optimize the antenna. The measured and simulated results are presented and all are acceptable to the standard antennas.</t>
  </si>
  <si>
    <t>863-872</t>
  </si>
  <si>
    <t>24172394400;57190306004</t>
  </si>
  <si>
    <t>Raghavan, S.;Jayanthi, N.</t>
  </si>
  <si>
    <t>Design of planar inverted -F antenna for wireless applications</t>
  </si>
  <si>
    <t>2-s2.0-70450188414</t>
  </si>
  <si>
    <t>['work describes', 'various applications', 'transient solver', 'suitably used', 'simple structure', 'sensitive parameters', 'radiation performance', 'proposed antenna', 'parametric study', 'overall shape', 'material used', 'investigation found', 'integration found', 'helical height', 'helical antennas', 'ground plane', 'extended exploration', 'dielectric load', 'detailed understanding', 'designed antenna', 'design reuse', 'conventional design', 'bst ).', 'also carried', 'already available', 'advanced material', '1 db']</t>
  </si>
  <si>
    <t>Advanced material | Barium Strontium Titanate (BST) | Dielectric resonator | Helical antenna | Wireless local area network</t>
  </si>
  <si>
    <t>Helical antennas have been a popular antenna configuration for various applications for its simple structure. This work describes the study on a novel, custom-shaped dielectric loaded helical antenna incorporated on an advanced material, which is Barium Strontium Titanate (BST). This material, which presents the researcher with an advantage in size reduction due to its high relative permittivity, is most suitably used when desiring a miniaturized antenna compared to its conventional design of the same type. In the process of designing, a parametric study was carried out by varying the antenna geometrical parameters and the dielectric loading using the transient solver. The detailed understanding of the sensitive parameters of the proposed antenna will allow for ease of design reuse. Finally, an extended exploration was also carried out in order to determine the design's suitability for operation with two of the WLAN Access Points (APs) already available in the market. Observation from this investigation found out that the three most sensitive parameters in the design are dielectric load's height, radius of ground plane and the helical height, with the dielectric load's height as the main design criteria. On the other hand, examination on the APs' integration found out that several factors influencing the radiation performance of the design are the material used, internal spacing available and overall shape of the APs. While both APs are proven to work with the designed antenna in the desired frequency range, a degradation of up to 1 dB in gain have been observed, when applying the antenna to the less suitable AP.</t>
  </si>
  <si>
    <t>925-934</t>
  </si>
  <si>
    <t>60090652;60090652;60090652;60090652</t>
  </si>
  <si>
    <t>27367680400;56456741800;57194469675;57194844651</t>
  </si>
  <si>
    <t>Ezanuddin, A. A.M.;Soh, P. J.;Azremi, A. A.H.;Ahmad, R. B.</t>
  </si>
  <si>
    <t>Arau</t>
  </si>
  <si>
    <t>Universiti Malaysia Perlis</t>
  </si>
  <si>
    <t>Ezanuddin A.</t>
  </si>
  <si>
    <t>Design and analysis of a novel dielectric loaded helical antenna</t>
  </si>
  <si>
    <t>2-s2.0-70450194099</t>
  </si>
  <si>
    <t>['valuable role', 'trans isomerization', 'select among', 'results confirm', 'preferentially favored', 'may lead', 'limited number', 'introducing constraints', 'greater variation', 'general features', 'dominant sources', 'disarcosine model', 'creates subtle', 'consistent across', 'conformational preferences', 'computational approaches', 'calculations describe']</t>
  </si>
  <si>
    <t>We present an analysis of the conformational preferences of N-substituted glycine peptoid oligomers. We survey the backbone conformations observed in experimentally determined peptoid structures and provide a comparison with high-level quantum mechanics calculations of short peptoid oligomers. The dominant sources of structural variation derive from: side-chain dependent cis/trans isomerization of backbone amide bonds, side chain stereochemistry, and flexibility in the psi dihedral angle. We find good agreement between the clustering of experimentally determined peptoid torsion angles and local torsional minima predicted by theory for a disarcosine model. The calculations describe a well-defined conformational map featuring distinct energy minima. The general features of the peptoid backbone conformational landscape are consistent across a range of N-alkyl glycine side chains. Alteration of side chain types, however, creates subtle but potentially significant variations in local folding propensities. We identify a limited number of low energy local conformations, which may be preferentially favored by incorporation of particular monomer units. Greater variation in backbone dihedral angles are accessible in peptoids featuring trans amide bond geometries. These results confirm that computational approaches can play a valuable role in guiding the design of complex peptoid architectures and may lead to strategies for introducing constraints that select among a limited number of low energy local conformations. ¬© 2009 American Chemical Society.</t>
  </si>
  <si>
    <t>16798-16807</t>
  </si>
  <si>
    <t>60021784;60025111;60025111;60021784;60021784-60003261</t>
  </si>
  <si>
    <t>6506454968;24332945900;6701347944;19535205600;7006793027</t>
  </si>
  <si>
    <t>Butterfoss, Glenn L.;Renfrew, P. Douglas;Kuhlman, Brian;Kirshenbaum, Kent;Bonneau, Richard</t>
  </si>
  <si>
    <t>Chapel Hill;New York;New York</t>
  </si>
  <si>
    <t>The University of North Carolina at Chapel Hill;New York University;Courant Institute of Mathematical Sciences</t>
  </si>
  <si>
    <t>60025111;60021784;60003261</t>
  </si>
  <si>
    <t>Butterfoss G.</t>
  </si>
  <si>
    <t>A preliminary survey of the peptoid folding landscape</t>
  </si>
  <si>
    <t>10.1021/ja905267k</t>
  </si>
  <si>
    <t>2-s2.0-70450202382</t>
  </si>
  <si>
    <t>['wireless link', 'triangular matrix', 'transmission rate', 'single antenna', 'simplified multiplication', 'qr decomposition', 'proposed qrd', 'parallel architecture', 'often employed', 'multiplication complexity', 'increase capacity', 'grows proportionally', 'fpga implementation', 'following ways', 'employed antennas', 'divided calculation', 'data rate', 'conducting qrd', 'computational complexity', 'complexity solution', 'complexity level', 'based schemes', 'also propose']</t>
  </si>
  <si>
    <t>Channel capacity | Eigenvalues | Field-programmable gate array | Multiple-input multiple-output | Mutual information | QR decomposition</t>
  </si>
  <si>
    <t>Multiple-input-multiple-output (MIMO) technique is often employed to increase capacity in comparing to systems with single antenna. However, the computational complexity in evaluating channel capacity or transmission rate (data rate) grows proportionally to the number of employed antennas at both ends of the wireless link. Recently, the QR decomposition (QRD) based detection schemes have emerged as a low-complexity solution. After conducting QRD on a full channel matrix that results in a triangular matrix, we claim that computational complexity can be simplified by the following ways. First, to simplify channel capacity calculation, we prove that eigenvalues of the full channel matrix multiplication equals eigenvalues of the triangular channel matrix multiplication. Second, to simply evaluate optimal transmission rate constrained constellation, we propose a simplified multiplication of the resulted simple triangular matrix and a transmitted signal vector. Then, we also propose a modified mutual information calculation (MMIC) to reduce the multiplication complexity in combinational multiplication processes via the divided calculation. This divided calculation is employed in the parallel architecture for the field-programmable gate array (FPGA) implementation. That is, the number of multiplications can be reduced via increasing the number of additions in the FPGA implementation. By using the computer and FPGA implementation, simulation results show that the proposed QRD-based schemes are capable of achieving conventional performance, but at a low-complexity level.</t>
  </si>
  <si>
    <t>959-969</t>
  </si>
  <si>
    <t>Complexity reduction by using triangular matrix multiplication in computing capacity for an optimal transmission</t>
  </si>
  <si>
    <t>2-s2.0-70450204280</t>
  </si>
  <si>
    <t>['storage requirement', 'specific features', 'specific advantages', 'recent years', 'prominent role', 'numerical techniques', 'numerical characterizations', 'microwave industry', 'increased research', 'higher integration', 'circuit designers', 'authors present']</t>
  </si>
  <si>
    <t>Artificial Neural Networks | Microwave Integrated Circuits | Numerical Techniques</t>
  </si>
  <si>
    <t>In today's scenario higher integration and smaller layout size are the two major trends in RF and Microwave industry, lead to more prominent role in electromagnetic high order effects. Recent years the important in the development of numerical techniques has been the versatility of the method. In this paper, we have present the various numerical techniques to compute such effects in Microwave Integrated Circuit based designs, highlighting their specific features with comparison of numerical techniques for design of rectangular Microstrip Patch Antenna. Here we are compared few numerical techniques, in this Finite Element Method is a more powerful and versatile, more storage requirement, less CPU time. Numerical characterizations and modelings of guided wave passive components have been an important research topic in the recent years. This is due to increased research and development in millimeter-wave integrated circuits and monolithic integrated circuits. Another aspect important in the development of numerical techniques has been the versatility of the method. Higher integration and smaller layout size, two major trends in today's RF/microwave industry, lead to more prominent electromagnetic high order effects. In this paper, the authors present a survey of existing Numerical techniques to compute such effects in microwave integrated circuits, highlighting their specific advantages/disadvantages and comparison for a circuit designers and simulation results also compared.</t>
  </si>
  <si>
    <t>873-882</t>
  </si>
  <si>
    <t>24172394400;24172458400</t>
  </si>
  <si>
    <t>Raghavan, S.;Shanmuganantham, T.</t>
  </si>
  <si>
    <t>Fusion of technology in analysis, design and comparison of numerical techniques for rectangular microstrip patch antenna</t>
  </si>
  <si>
    <t>2-s2.0-70450205608</t>
  </si>
  <si>
    <t>['zenith direction', 'work properly', 'wavelength dipole', 'urban centers', 'shape half', 'proposed antenna', 'parasitic elements', 'meet well', 'fascinating field', 'combining v', '6 db', '28 dbi', '20 db', '17 db']</t>
  </si>
  <si>
    <t>Parasitic element | Radio telescope | Trap | V-shape Antenna</t>
  </si>
  <si>
    <t>Radio astronomical instrumentation has become a fascinating field of research in astronomy. In this paper, a design of multiband novel antenna for low-frequency radio telescope is proposed. The multiband has been achieved by combining V-shape half-wavelength dipole, traps and parasitic elements. The low return loss, multiband and maximum gain within the zenith direction is provided by V-shape half-wavelength dipole, traps and parasitic elements respectively. The study showed return loss of about -20 dB, -17 dB and -13.6 dB for three different frequencies with maximum achievable gain of about 10.28 dBi. Measurement result shows that the proposed antenna can work properly and meet well to be used in a transient radio telescope which is operated in the urban centers.</t>
  </si>
  <si>
    <t>35178906400;24483332300;55328836300;35179505400</t>
  </si>
  <si>
    <t>Anwar, Radial;Misran, Norbahiah;Islam, Mohammad Tariqul;Gopir, Geri</t>
  </si>
  <si>
    <t>Multiband antenna for low-frequency radio telescope</t>
  </si>
  <si>
    <t>2-s2.0-70450205620</t>
  </si>
  <si>
    <t>['timing function', 'simply realized', 'simple structure', 'simple model', 'sampling phase', 'proposed realization', 'proposed dpll', 'phase detector', 'loop filter', 'locked loop', 'large jittering', 'dpll system', 'digital phase', 'computer simulations', 'commonly nontrivial']</t>
  </si>
  <si>
    <t>Digital Phase-Locked Loop (DPLL) | Extended Kalman Filter (EKF) | Phase detector | State estimation</t>
  </si>
  <si>
    <t>The realization of a digital phase-locked loop (DPLL) requires to choose a suitable phase detector and to design an appropriate loop filter; these tasks are commonly nontrivial in most applications. In this paper, the phase detector is examined, and a simple model is given to describe the characteristics of the timing function. The DPLL system is then formulated as a state estimation problem; then an extended Kalman filter (EKF) is applied to realize this DPLL for estimating the sampling phase. Therefore, the phase detector and loop filter are simply realized by the EKF. The proposed DPLL has a simple structure and low realization complexity. Computer simulations for a conventional DPLL system are given to compare with those for the proposed timing recovery system. Simulation results indicate that the proposed realization can estimate the input phase rapidly without causing a large jittering.</t>
  </si>
  <si>
    <t>745-754</t>
  </si>
  <si>
    <t>60072421;60027018;60072421;60072421;60072421</t>
  </si>
  <si>
    <t>7102219608;50860891500;57137090900;7201471981;7005684020</t>
  </si>
  <si>
    <t>Kao, Tsai Sheng;Che, Sheng Chih;Chang, Yuan Chang;Hou, Sheng Yun;Juan, Chang Jung</t>
  </si>
  <si>
    <t>Chung-Ho City;Taipei</t>
  </si>
  <si>
    <t>Hwa Hsia Institute of Technology Taiwan;National Chengchi University</t>
  </si>
  <si>
    <t>60072421;60027018</t>
  </si>
  <si>
    <t>Kao T.S.</t>
  </si>
  <si>
    <t>Extended kalman filtering and phase detector modeling for a digital phase-locked loop</t>
  </si>
  <si>
    <t>2-s2.0-70450205624</t>
  </si>
  <si>
    <t>['wave plasma', 'using three', 'swp source', 'surface wave', 'spatial distributions', 'scale surface', 'results show', 'plasma parameters', 'eliminated completely', 'electron density', 'antenna array', 'air gap']</t>
  </si>
  <si>
    <t>The effect of air gap on the uniformity of large-scale surface-wave plasma (SWP) in a rectangular chamber device is studied by using three-dimensional numerical analyses based on the finite difference time-domain (FDTD) approximation to Maxwell's equations and plasma fluid model. The spatial distributions of surface wave excited by slot-antenna array and the plasma parameters such as electron density and temperature are presented. For different air gap thicknesses, the results show that the existence of air gap would severely weaken the excitations of the surface wave and thereby the SWP. Thus the air gap should be eliminated completely in the design of the SWP source, which is opposite to the former research results. ¬© 2009 Chinese Physical Society and IOP Publishing Ltd.</t>
  </si>
  <si>
    <t>60069721;60025761;60025761;60025761</t>
  </si>
  <si>
    <t>13404808000;7404709629;21735769700;7406298564</t>
  </si>
  <si>
    <t>Lan, Chao Hui;Hu, Xi Wei;Jiang, Zhong He;Liu, Ming Hai</t>
  </si>
  <si>
    <t>Chengdu;Wuhan</t>
  </si>
  <si>
    <t>China Academy of Engineering Physics;Huazhong University of Science and Technology</t>
  </si>
  <si>
    <t>60069721;60025761</t>
  </si>
  <si>
    <t>Effect of air gap on uniformity of large-scale surface-wave plasma</t>
  </si>
  <si>
    <t>10.1088/0256-307X/26/11/115201</t>
  </si>
  <si>
    <t>2-s2.0-70450231905</t>
  </si>
  <si>
    <t>['wega stellarator', 'wega plasma', 'wega antenna', 'rays onto', 'ray tracing', 'power absorption', 'plasma periphery', 'plasma centre', 'plasma boundary', 'good agreement', 'experimentally observed', 'experimental results', 'ebw simulations', 'boozer mechanism', 'antenna launch', 'absorption maxima', '-/ x']</t>
  </si>
  <si>
    <t>Detailed computational studies of electrostatic electron Bernstein waves (EBWs) propagation in the WEGA stellarator are performed and compared with experimental results. Using the WEGA antenna, the two O-/X-mode radiation lobes are modelled by sets of rays whose intensities are proportional to the measured radiation pattern. After projecting these rays onto the plasma periphery, the O-X-EBW mode conversion efficiency around the upper hybrid resonance is determined from a full wave adaptive mesh solver of the cold plasma equations. From the roots of the electrostatic EBW dispersion relation, ray tracing is performed to determine the power absorption on the first or second cyclotron harmonic as well as current drive assuming the Fisch-Boozer mechanism. Good agreement is achieved between our EBW simulations on specific WEGA equilibria and the experimental results from the antenna launch of 2.45 GHz waves. The experimentally observed off-axis power deposition and the outward shift dependence of the absorption maxima on increasing magnetic field can only be explained by the existence of a hot electron component in the WEGA plasma. It is this hot electron component that permits wave absorption at the second harmonic near the plasma boundary. Moreover, the simulations not only reproduce the current density reversal at the plasma centre for low magnetic fields but also the destruction of this current density reversal for larger magnetic fields. ¬© 2009 IOP Publishing Ltd.</t>
  </si>
  <si>
    <t>60024190;60026838;60024190;60007652;60016114</t>
  </si>
  <si>
    <t>55948612500;7006248264;55571979100;7004193092;7003630648</t>
  </si>
  <si>
    <t>Preinhaelter, Josef;Laqua, Heinrich P.;Urban, Jakub;Vahala, Linda;Vahala, George</t>
  </si>
  <si>
    <t>Germany;Czech Republic;United States;United States</t>
  </si>
  <si>
    <t>Garching bei Munchen;Prague;Williamsburg;Norfolk</t>
  </si>
  <si>
    <t>Max Planck Institute for Plasma Physics;Institute of Plasma Physics, Academy of Sciences of the Czech Republic;William &amp; Mary;Old Dominion University</t>
  </si>
  <si>
    <t>60026838;60024190;60016114;60007652</t>
  </si>
  <si>
    <t>Preinhaelter J.</t>
  </si>
  <si>
    <t>EBW power deposition and current drive in WEGA - Comparison of simulation with experiment</t>
  </si>
  <si>
    <t>S0741333509179976</t>
  </si>
  <si>
    <t>10.1088/0741-3335/51/12/125008</t>
  </si>
  <si>
    <t>2-s2.0-70450239656</t>
  </si>
  <si>
    <t>['strong damping', 'standing wave', 'results obtained', 'nld field', 'neutral loop', 'measured helicon', 'helicon waves', 'heating mechanisms', 'azimuthally isotropic', 'axial direction', 'antenna windings']</t>
  </si>
  <si>
    <t>Heating mechanisms in a low pressure magnetized argon radio-frequency neutral loop discharge (NLD) are investigated. Results obtained in the NLD are compared with results obtained in an azimuthally isotropic m = 0 helicon discharge operated in the same setup. B-dot probe measurements are carried out showing that helicon waves are excited in the NLD. Phase resolved optical emission spectroscopic measurements demonstrate that electrons oscillate effectively not in the neutral loop (NL) but in a toroidal cusp located above the NL. In a simple transformer model we consider a diamagnetic current induced from the antenna windings into this cusp. The resulting calculated fields reproduce qualitatively well the measured helicon-NLD field. Furthermore, standing wave and beat patterns emerge in the axial direction. Depending on the dc magnetic field strength and plasma density different damping of the axial wave takes place. At strong damping, measured and calculated wave phase velocities approach the electron thermal velocity. Observed optical emission patterns corroborate the hypothesis of electron Landau damping being the main heating mechanism in both discharges. ¬© 2009 IOP Publishing Ltd.</t>
  </si>
  <si>
    <t>60005322;60005322;60005322;60005322</t>
  </si>
  <si>
    <t>35182577600;18036535400;6508161217;55075621700</t>
  </si>
  <si>
    <t>Celik, Y.;Crintea, D. L.;Luggenh√∂lscher, D.;Czarnetzki, U.</t>
  </si>
  <si>
    <t>Celik Y.</t>
  </si>
  <si>
    <t>Collisionless wave damping in neutral loop discharges</t>
  </si>
  <si>
    <t>S0741333509223815</t>
  </si>
  <si>
    <t>10.1088/0741-3335/51/12/124040</t>
  </si>
  <si>
    <t>2-s2.0-70450239688</t>
  </si>
  <si>
    <t>DMI-0327077</t>
  </si>
  <si>
    <t>['surface plasmons', 'results show', 'cylindrical one']</t>
  </si>
  <si>
    <t>Resonant optical nanoantennas exhibit a different length scaling due to the surface plasmons compared to their radio frequency counterparts. In this letter, we address this difference by calculating the wavelength-dependent effective mode index neff for a cylindrical one-dimensional gold nanowire waveguide. Our results show that nanorod optical antennas act as dispersive and lossy Fabry-·πîrot resonators for surface plasmons. ¬© 2009 American Institute of Physics.</t>
  </si>
  <si>
    <t>60025038-60009982;60009982</t>
  </si>
  <si>
    <t>8590968900;35411336600</t>
  </si>
  <si>
    <t>Cubukcu, Ertugrul;Capasso, Federico</t>
  </si>
  <si>
    <t>Berkeley;Cambridge</t>
  </si>
  <si>
    <t>University of California, Berkeley;Harvard University</t>
  </si>
  <si>
    <t>60025038;60009982</t>
  </si>
  <si>
    <t>Optical nanorod antennas as dispersive one-dimensional Fabry-·πîrot resonators for surface plasmons</t>
  </si>
  <si>
    <t>10.1063/1.3262947</t>
  </si>
  <si>
    <t>2-s2.0-70450239753</t>
  </si>
  <si>
    <t>['zophobas atratus', 'tenebrio molitor', 'tactile stimulation', 'several pupae', 'maxillary pulps', 'many species', 'major targets', 'larval cannibals', 'larval cannibalism', 'largely ignored', 'including legs', 'effective defense', 'completely blocked', 'circular motion', 'abdominal segments', '3 days']</t>
  </si>
  <si>
    <t>Appendages | Cannibalism | Defensive behavior | Gin trap | Pupa | Ventral nerve cord</t>
  </si>
  <si>
    <t>Cannibalism of pupae by larvae has been documented in many species of insects, but the features of larval cannibalism and pupal defensive mechanisms against larval cannibalism have been largely ignored. Pupae of tenebrionid beetles rotate their abdominal segments in a circular motion in response to the tactile stimulation of appendages, including legs, antennae, maxillary pulps, and wings. When the pupal abdominal rotation responses of Tenebrio molitor and Zophobas atratus were completely blocked by transecting the ventral nerve cord (VNC) of the pupae, the appendages of the paralytic pupae became initial, major targets for attack by larval cannibals. The majority of 20 paralytic pupae was cannibalized by 100 larvae within 6 h, and almost all the pupae were killed within 2-3 days. In contrast, only a few pupae of Z. atratus and several pupae of T. molitor were cannibalized when the VNC was intact. The abdominal rotation response of the pupae thus functions as an effective defense against larval cannibalism. ¬© 2009 Zoological Society of Japan.</t>
  </si>
  <si>
    <t>525-529</t>
  </si>
  <si>
    <t>Zoological Science</t>
  </si>
  <si>
    <t>60011047;60011047</t>
  </si>
  <si>
    <t>7402281157;35337297300</t>
  </si>
  <si>
    <t>Ichikawa, Toshio;Kurauchi, Toshiaki</t>
  </si>
  <si>
    <t>Fukuoka</t>
  </si>
  <si>
    <t>Kyushu University</t>
  </si>
  <si>
    <t>Ichikawa T.</t>
  </si>
  <si>
    <t>Larval cannibalism and pupal defense against cannibalism in two species of tenebrionid beetles</t>
  </si>
  <si>
    <t>10.2108/zsj.26.525</t>
  </si>
  <si>
    <t>2-s2.0-70450280737</t>
  </si>
  <si>
    <t>['step peak', 'special problem', 'output impulse', 'differential circuit', 'control bits', 'chip area', 'center frequency', 'baseband signal', '44 mw', '4 mm2', '115 mv', '100 mhz', '1 ghz']</t>
  </si>
  <si>
    <t>BPSK | IR-UWB | Pulse generator</t>
  </si>
  <si>
    <t>A 3-5 GHz low power BPSK modulated impulse radio UWB transmitter is implemented in 0.13 Œºm CMOS technology. In this design the amplitude and spectrum of the output impulse are both tunable to solve the special problem in IR-UWB, where it is difficult to control the spectrum. Measurement results indicate that, by changing the control bits in the gain control circuit and differential circuit, the 3-step peak-to-peak voltage amplitudes are 240, 170 and 115 mV and the center frequency of the impulse can be tuned from 3.2 to 4.1 GHz. A power controlled output buffer is designed to drive the antenna. The total power consumption is only 4.44 mW when transmitting a baseband signal of 100 MHz. The chip area is 1.2 √ó 1.4 mm2. ¬© 2009 Chinese Institute of Electronics.</t>
  </si>
  <si>
    <t>Journal of Semiconductors</t>
  </si>
  <si>
    <t>60009860;60009860;60009860</t>
  </si>
  <si>
    <t>25423439700;55717129300;7201414342</t>
  </si>
  <si>
    <t>Xia, Lingli;Huang, Yumei;Hong, Zhiliang</t>
  </si>
  <si>
    <t>Xia L.</t>
  </si>
  <si>
    <t>A fully integrated BPSK amplitude and spectrum tunable transmitter for IR-UWB system</t>
  </si>
  <si>
    <t>10.1088/1674-4926/30/1/015006</t>
  </si>
  <si>
    <t>2-s2.0-63049117027</t>
  </si>
  <si>
    <t>['whole x', 'using thermopiles', 'transmission lines', 'sensor could', 'reflection loss', 'paper presents', 'mems membrane', 'good linearity', 'fully compatible', 'fabrication process', 'coplanar waveguide', 'conveniently embedded', 'average sensitivity', '43 œºv', '14 db']</t>
  </si>
  <si>
    <t>GaAs MMIC technology | MEMS | Microwave | Power handling | Power sensor</t>
  </si>
  <si>
    <t>This paper presents the modeling, fabrication, and measurement of a capacitive membrane MEMS microwave power sensor. The sensor measures microwave power coupled from coplanar waveguide (CPW) transmission lines by a MEMS membrane and then converts it into a DC voltage output by using thermopiles. Since the fabrication process is fully compatible with the GaAs monolithic microwave integrated circuit (MMIC) process, this sensor could be conveniently embedded into MMIC. From the measured DC voltage output and S-parameters, the average sensitivity in the X-band is 225.43 ŒºV/mW, while the reflection loss is below -14 dB. The MEMS microwave power sensor has good linearity with a voltage standing wave ration of less than 1.513 in the whole X-band. In addition, the measurements using amplitude modulation signals prove that the modulation index directly influences the output DC voltage. ¬© 2009 Chinese Institute of Electronics.</t>
  </si>
  <si>
    <t>36828565900;8569740300</t>
  </si>
  <si>
    <t>Su, Shi;Liao, Xiaoping</t>
  </si>
  <si>
    <t>A capacitive membrane MEMS microwave power sensor in the X-band based on GaAs MMIC technology</t>
  </si>
  <si>
    <t>10.1088/1674-4926/30/5/054004</t>
  </si>
  <si>
    <t>2-s2.0-65649100539</t>
  </si>
  <si>
    <t>['‚ àº15', 'wave dipoles', 'study attempts', 'spatial averaging', 'region occupied', 'reference levels', 'mean value', 'maximum field', 'located close', 'localized sar', 'international commission', 'human body', 'frequencies studied', 'field strength', 'electronic engineers', 'conservative estimate', 'calculated sar', 'body averaged', '65 mhz', '600 mhz', '2 ghz']</t>
  </si>
  <si>
    <t>If an antenna is located close to a person, the electric and magnetic fields produced by the antenna will vary in the region occupied by the human body. To obtain a mean value of the field for comparison with reference levels, the Institute of Electrical and Electronic Engineers (IEEE) and International Commission on Non-Ionizing Radiation Protection (ICNIRP) recommend spatially averaging the squares of the field strength over the height the body. This study attempts to assess the validity and accuracy of spatial averaging when used for half-wave dipoles at frequencies between 65 MHz and 2 GHz and distances of Œª/2, Œª/4 and Œª/8 from the body. The differences between mean electric field values calculated using ten field measurements and that of the true averaged value were ‚àº15% in the 600 MHz to 2 GHz range. The results presented suggest that the use of modern survey equipment, which takes hundreds rather than tens of measurements, is advisable to arrive at a sufficiently accurate mean field value. Whole-body averaged and peak localized SAR values, normalized to calculated spatially averaged fields, were calculated for the NORMAN voxel phantom. It was found that the reference levels were conservative for all whole-body SAR values, but not for localized SAR, particularly in the 1-2 GHz region when the dipole was positioned very close to the body. However, if the maximum field is used for normalization of calculated SAR as opposed to the lower spatially averaged value, the reference levels provide a conservative estimate of the localized SAR basic restriction for all frequencies studied. ¬© 2009 Institute of Physics and Engineering in Medicine.</t>
  </si>
  <si>
    <t>2437-2447</t>
  </si>
  <si>
    <t>60007151;60007151</t>
  </si>
  <si>
    <t>8677052800;7003510973</t>
  </si>
  <si>
    <t>Findlay, R. P.;Dimbylow, P. J.</t>
  </si>
  <si>
    <t>Didcot</t>
  </si>
  <si>
    <t>Radiation Protection Division</t>
  </si>
  <si>
    <t>Findlay R.</t>
  </si>
  <si>
    <t>Spatial averaging of fields from half-wave dipole antennas and corresponding SAR calculations in the NORMAN human voxel model between 65 MHz and 2 GHz</t>
  </si>
  <si>
    <t>S0031915509051379</t>
  </si>
  <si>
    <t>10.1088/0031-9155/54/8/012</t>
  </si>
  <si>
    <t>2-s2.0-67649097414</t>
  </si>
  <si>
    <t>['reflectarray structures', 'reflectarray antennas', 'reduced influence', 'probe ending', 'presented probes', 'measurement probes', 'high resolution', 'field probes', 'examined structure', 'dipole structure', 'antenna surface', '35 ghz']</t>
  </si>
  <si>
    <t>High-resolution probe | Near-field characterization | Reflectarray</t>
  </si>
  <si>
    <t>This letter proposes three different near-field-measurement probes in order to characterize individual patches on the surface of reflectarray antennas, both in phase and amplitude. The first realized structure is a dielectrically filled waveguide probe, the second is a probe ending in a dipole structure, and the third is a substrate-integrated waveguide probe. Requirements for near-field probes in this application are high resolution and reduced influence of the probe on the examined structure. The ability of the presented probes has been investigated by simulations and validated with measurements at a frequency of 35 GHz at reflectarray structures, placing the probes a few millimeters above the antenna surface. ¬© 2009 IEEE.</t>
  </si>
  <si>
    <t>157-160</t>
  </si>
  <si>
    <t>26644815500;7102063968</t>
  </si>
  <si>
    <t>Dieter, Sabine;Menzel, Wolfgang</t>
  </si>
  <si>
    <t>Dieter S.</t>
  </si>
  <si>
    <t>High-resolution probes for near-field measurements of reflectarray antennas</t>
  </si>
  <si>
    <t>10.1109/LAWP.2009.2013167</t>
  </si>
  <si>
    <t>2-s2.0-67650155149</t>
  </si>
  <si>
    <t>['¬© 2009', 'several targets', 'receiving antennas', 'ray tomography', 'multiple angles', 'measurement device', 'mathematically equivalent', 'experimental setup', 'experimental results', 'cross section', 'conic horns', 'circular table']</t>
  </si>
  <si>
    <t>Imaging | Microwave | Tomography | Transit time</t>
  </si>
  <si>
    <t>A method is presented for tomographic imaging using time delay of broad band microwave signals passing through objects of varying electrical properties. Time delay imaging is mathematically equivalent to that of conventional planar X-ray tomography. The experimental setup for transit time tomography consists of a circular table with vertically polarized bi-conic horns as transmitting and receiving antennas. A vector network analyzer serves as the excitation and measurement device. By obtaining multiple time delay tomographic projections at multiple angles, a reconstruction of a cross section of the image can be obtained. Experimental results are presented for several targets. ¬© 2009 by IJTS, ISDER.</t>
  </si>
  <si>
    <t>W09</t>
  </si>
  <si>
    <t>International Journal of Tomography and Statistics</t>
  </si>
  <si>
    <t>60011278;60011278;60011278</t>
  </si>
  <si>
    <t>12143855200;14034880800;7402738520</t>
  </si>
  <si>
    <t>Jean, Buford Randall;Trumbo, Matthew L.;Marks, Robert J.</t>
  </si>
  <si>
    <t>Waco</t>
  </si>
  <si>
    <t>Baylor University</t>
  </si>
  <si>
    <t>Jean B.</t>
  </si>
  <si>
    <t>A new modality for microwave tomographic imaging: Transit time tomography</t>
  </si>
  <si>
    <t>2-s2.0-69249110553</t>
  </si>
  <si>
    <t>['wide bandwidth', 'wavelet de', 'uwb ).', 'surveyed structure', 'survey structures', 'study found', 'square error', 'sometimes challenging', 'soft thresholding', 'signal analysis', 'rights reserved', 'paper presents', 'normalized root', 'noise ratio', 'noise collected', 'inhomogeneities within', 'gpr signals', 'gpr receiver', 'flexible pavements', 'elliptic filter', 'effectively used', 'easily corrupted', 'civil infrastructures', 'although gpr']</t>
  </si>
  <si>
    <t>DWT | GPR | Signal de-noising | Soft threshold | Wavelet transform</t>
  </si>
  <si>
    <t>Ground penetrating radar (GPR) is a non-destructive investigation tool used for several applications related to civil infrastructures; including buried objects detection and structural condition evaluation. Although GPR can be effectively used to survey structures, signal analysis can be sometimes challenging. The GPR signals can be easily corrupted by noise because the GPR receiver has usually an ultra-wide bandwidth (UWB). The noise collected by the system can easily mask relatively weak reflections resulting from the inhomogeneities within the surveyed structure; especially when they are at a relatively deep location. This paper presents the use of discrete wavelet transform (DWT) to de-noise the GPR signals. Various mother wavelets were used in this study to de-noise experimental GPR signals collected from flexible pavements. The performance of wavelet de-noising was evaluated by computing the signal-to-noise ratio (SNR) and the normalized root-mean-square error (NRMSE) after de-noising. The study found that wavelet de-noising approach outperforms traditional frequency filters such as the elliptic filter. At the same level of decomposition, the Daubechies order 6 and Symlet order 6 outperform the Haar and Biorthogonal mother wavelets when de-noising GPR signals by soft thresholding. ¬© 2009 Elsevier Ltd. All rights reserved.</t>
  </si>
  <si>
    <t>696-703</t>
  </si>
  <si>
    <t>60091646-60070320;60091646-60070320;60091646;60000745;60091646</t>
  </si>
  <si>
    <t>6504321628;6602225086;6507781429;7006858361;14022352800</t>
  </si>
  <si>
    <t>Baili, Jamel;Lahouar, Samer;Hergli, Mounir;Al-Qadi, Imad L.;Besbes, Kamel</t>
  </si>
  <si>
    <t>Tunisia;Tunisia;United States</t>
  </si>
  <si>
    <t>Monastir;Sousse;Urbana</t>
  </si>
  <si>
    <t>Faculty of Sciences of Monastir;Institut Sup√©rieur des Sciences Appliqu√©es et de Technologie de Sousse;University of Illinois Urbana-Champaign</t>
  </si>
  <si>
    <t>60091646;60070320;60000745</t>
  </si>
  <si>
    <t>Baili J.</t>
  </si>
  <si>
    <t>GPR signal de-noising by discrete wavelet transform</t>
  </si>
  <si>
    <t>S096386950900098X</t>
  </si>
  <si>
    <t>10.1016/j.ndteint.2009.06.003</t>
  </si>
  <si>
    <t>2-s2.0-69249215224</t>
  </si>
  <si>
    <t>['shaped pedicel', 'rights reserved', 'putative mechanosensilla', 'puparum females', 'probably function', 'olfactory sensilla', 'may function', 'hygro reception', 'flagellum composed', 'female antennae', 'external morphology', 'cylindrical scape', 'antennal socket', 'antennal sensilla', '12 subsegments']</t>
  </si>
  <si>
    <t>Antennae | Pteromalid wasp | Pteromalus puparum | Scanning electron microscopy | Sensilla</t>
  </si>
  <si>
    <t>The external morphology of the antennal sensilla of Pteromalus puparum females (Hymenoptera: Pteromalidae) is described using scanning electron microscopy. The antennae of P. puparum females are geniculate in shape, formed from a large, cylindrical scape with a basal radicel fitting into the antennal socket, a shorter, barrel-shaped pedicel and a flagellum composed of 12 subsegments. Eight morphologically distinct types of sensilla were found on the female antennae. These are: nonporous sensilla trichodea types 1 and 2, which are putative mechanosensilla, nonporous sensilla chaetica, which may function as proprioceptors, uniporous sensilla trichodea types 3 and 4, which are presumably contact chemosensilla, basiconic capitate peg sensilla, which probably function in thermo-hygro reception, multiporous sensilla trichodea, and multiporous sensilla placodea which are all presumed to be olfactory sensilla. ¬© 2009 Elsevier Ltd. All rights reserved.</t>
  </si>
  <si>
    <t>769-774</t>
  </si>
  <si>
    <t>Dweck, Hany K.M.</t>
  </si>
  <si>
    <t>Cairo University Faculty of Science</t>
  </si>
  <si>
    <t>Dweck H.K.M.</t>
  </si>
  <si>
    <t>Antennal sensory receptors of Pteromalus puparum female (Hymenoptera: Pteromalidae), a gregarious pupal endoparasitoid of Pieris rapae</t>
  </si>
  <si>
    <t>S096843280900119X</t>
  </si>
  <si>
    <t>10.1016/j.micron.2009.07.012</t>
  </si>
  <si>
    <t>2-s2.0-69249220078</t>
  </si>
  <si>
    <t>['tag circuits', 'smic 0', 'presented tag', 'paper presents', 'optimized based', 'novel parasitic', 'measurements show', 'good match', 'digital baseband', 'communication range', 'chip antenna', 'bias feedback', 'aware model', 'analog front', '1 cm']</t>
  </si>
  <si>
    <t>Low-cost | Low-power | On-chip antenna | Rectifier | RFID | Tag</t>
  </si>
  <si>
    <t>This paper presents an EPC Class 1 Generation 2 compatible tag with on-chip antenna implemented in the SMIC 0.18 Œºm standard CMOS process. The UHF tag chip includes an RF/analog front-end, a digital baseband, and a 640-bit EEPROM memory. The on-chip antenna is optimized based on a novel parasitic-aware model. The rectifier is optimized to achieve a power conversion efficiency up to 40% by applying a self-bias feedback and threshold compensation techniques. A good match between the tag circuits and the on-chip antenna is realized by adjusting the rectifier input impedance. Measurements show that the presented tag can achieve a communication range of 1 cm with 1 W reader output power using a 1 √ó 1 cm2 single-turn loop reader antenna. ¬© 2009 Chinese Institute of Electronics.</t>
  </si>
  <si>
    <t>60009860;60009860;60009860;60009860;60009860;60009860;60009860;60009860</t>
  </si>
  <si>
    <t>35075443100;14219877500;24066653200;57198225370;36683389600;24342538500;9841912600;7102292496</t>
  </si>
  <si>
    <t>Xi, Jingtian;Yan, Na;Che, Wenyi;Xu, Conghui;Wang, Xiao;Yang, Yuqing;Jian, Hongyan;Min, Hao</t>
  </si>
  <si>
    <t>Low-cost low-power UHF RFID tag with on-chip antenna</t>
  </si>
  <si>
    <t>10.1088/1674-4926/30/7/075012</t>
  </si>
  <si>
    <t>2-s2.0-70349166110</t>
  </si>
  <si>
    <t>['wireless applications', 'v supply', 'uwb signals', 'transmitter consists', 'transmission line', 'rf transmitter', 'return loss', 'ppm ),', 'power consumption', 'output port', 'output amplitude', 'ghz oscillator', 'directly drive', 'controllable attenuator', 'chip size', '8 mm2', '65 mv', '3 mw', '10 db']</t>
  </si>
  <si>
    <t>Complementary metal oxide semiconductor | Time-hopping ultra wideband | Transmitter</t>
  </si>
  <si>
    <t>An RF transmitter is proposed for 3-5 GHz time-hopping ultra wideband (TH-UWB) wireless applications. The transmitter consists of a 4-GHz oscillator, a switch with a controllable attenuator and an output matching circuit. Through controlling the low frequency signals with time-hopping pulse position modulation (TH-PPM), the circuit supplies TH-UWB signals and can directly drive an antenna by a transmission line. The transmitter was implemented in a 0.18-Œºm CMOS technology; the output amplitude is about 65 mV at a 50 ? load from a 1.8-V supply, the return loss (S11) at the output port is less than-10 dB, and the chip size is 0.7 √ó 0.8 mm2, with a power consumption of 12.3 mW. ¬© 2009 Chinese Institute of Electronics.</t>
  </si>
  <si>
    <t>60005244-60008919;60005244;60005244</t>
  </si>
  <si>
    <t>18133475800;8637970200;13104619500</t>
  </si>
  <si>
    <t>Duan, Jihai;Wang, Zhigong;Li, Zhiqun</t>
  </si>
  <si>
    <t>Guilin;Nanjing</t>
  </si>
  <si>
    <t>Guilin University of Electronic Technology;Southeast University</t>
  </si>
  <si>
    <t>60008919;60005244</t>
  </si>
  <si>
    <t>Duan J.</t>
  </si>
  <si>
    <t>A 3-5 GHz TH-UWB transmitter in 0.18-Œºm RF CMOS technology</t>
  </si>
  <si>
    <t>10.1088/1674-4926/30/7/075006</t>
  </si>
  <si>
    <t>2-s2.0-70349175375</t>
  </si>
  <si>
    <t>['wave shapes', 'various values', 'transient field', 'spherical cap', 'received responses', 'radiation pattern', 'phase constant', 'loading techniques', 'limited within', 'large values', 'k represents', 'input pulse', 'conical length']</t>
  </si>
  <si>
    <t>The wide-angle bicone antenna terminated by a spherical cap is investigated. The antenna radiation patterns have been observed for various values of ka where k represents the phase constant and a represents the conical length. It is seen that for large values of ka the radiation pattern is limited within an angular sector bounded by the cones of the antenna. Next the antenna is optimized for ultrawideband (UWB) operation through the use of loading techniques. The transient wideband radiated and received responses of the antenna have been observed and the relationship between the wave shapes of the transient field and the input pulse have been determined.</t>
  </si>
  <si>
    <t>229-245</t>
  </si>
  <si>
    <t>60030551;60030551;60027271</t>
  </si>
  <si>
    <t>15064135900;55650323300;6603179063</t>
  </si>
  <si>
    <t>Ghosh, D.;Sarkar, T. K.;Mokole, E. L.</t>
  </si>
  <si>
    <t>Syracuse;Washington, D.C.</t>
  </si>
  <si>
    <t>Syracuse University;Naval Research Laboratory</t>
  </si>
  <si>
    <t>60030551;60027271</t>
  </si>
  <si>
    <t>Ghosh D.</t>
  </si>
  <si>
    <t>Design of a wide-angle biconical antenna for wideband communications</t>
  </si>
  <si>
    <t>10.2528/PIERB09061508</t>
  </si>
  <si>
    <t>2-s2.0-70349528368</t>
  </si>
  <si>
    <t>['total dimension', 'simple semi', 'required gsm', 'performance criteria', 'operational frequency', 'numerical calculation', 'hiperlan frequencies', 'global system', 'frequencies range', 'empirical formulas', 'computational sar', 'cellular phones', 'antenna also', 'antenna achieved', '4800 mhz', '2200 mhz', '2100 mhz', '1900 mhz']</t>
  </si>
  <si>
    <t>The design of a novel Fractal planar inverted F antenna (F-PIFA) based on the self affinity property is presented in this paper. The procedure for designing a Fractal Planar Inverted F Antenna is explained and three different iterations are designed for use in cellular phones. The F-PIFA has a total dimension of 27 mm √ó 27 mm and has been optimized to be operational at GSM (Global System for Mobile Communication), UMTS (Universal Mobile Telecommunication System) and HiperLAN (High Performance Radio LAN) with the frequencies range from 1900 MHz to 2100 MHz, 1885 to 2200 MHz and 4800 MHz to 5800 MHz respectively. The antenna achieved -6 dB return loss at the required GSM, UMTS and HiperLan frequencies with and has almost omnidirectional radiation pattern. This antenna has been tested using realistic mobile phone model and has met the performance criteria for a mobile phone application. Simple semi-empirical formulas of the operational frequency, numerical calculation and computational SAR of the antenna also has been presented and discussed.</t>
  </si>
  <si>
    <t>127-148</t>
  </si>
  <si>
    <t>60090652;60090652;60090652;60090652;60090652</t>
  </si>
  <si>
    <t>55204806400;57194469675;57194844651;56456741800;23098429000</t>
  </si>
  <si>
    <t>Saidatul, N. A.;Azremi, A. A.H.;Ahmad, R. B.;Soh, P. J.;Malek, F.</t>
  </si>
  <si>
    <t>Saidatul N.</t>
  </si>
  <si>
    <t>Multiband fractal planar inverted F antenna (F-PIFA) for mobile phone application</t>
  </si>
  <si>
    <t>10.2528/PIERB09030802</t>
  </si>
  <si>
    <t>2-s2.0-70349552018</t>
  </si>
  <si>
    <t>['two types', 'two levels', 'three distances', 'test parameters', 'study aimed', 'significant factors', 'sample type', 'rights reserved', 'right sides', 'rfid unattainable', 'results revealed', 'reader antennas', 'reader antenna', 'potential benefits', 'perform better', 'meat composition', 'inlay type', 'inlay design', 'holistic approach', 'glm anova', 'five variations', 'empty container', 'detecting tags', 'decreasing order', 'conveyor speeds', 'conveyor speed', 'beef sample', 'affect rfid', '88 %.']</t>
  </si>
  <si>
    <t>Coupling | Inlay design | Reader antenna polarisation | Ultra high frequency radio frequency identification</t>
  </si>
  <si>
    <t>Undetected RFID tags make the potential benefits of RFID unattainable. This study aimed to determine the most significant factors that affect RFID and particularly its application to the traceability of meat. Experimental parameters included five RFID tag inlays, two levels of conveyor speeds, five variations of beef sample and an empty container, 12 tags per test sample, three distances and two types of reader antenna polarisations. Tag detection rates were determined in three replicates per combination of test parameters. A GLM ANOVA was carried out on tag detection rate. In decreasing order of significance in terms of the effect on mean tag detection rate were distance, sample, inlay design, conveyor speed and reader antenna polarisation. Interaction of these factors also proved significant, in decreasing order of importance were reader antenna * inlay, sample type * distance, inlay * distance, sample type * inlay, sample type * reader antenna, distance * speed, sample type * speed and finally sample type * distance * speed. Linearly polarised antenna preformed better overall at detecting tags, with 63% mean detection rate compared with circularly polarised antenna with 57% mean detection rate. Varying the tag inlay resulted in mean detection rates of between 62% and 88%. Ideal transponder location on package was reader antenna polarisation dependent, but generally tags facing reader antennas exhibited better detection rate. Results revealed that the under side of the package was the most un-detectable transponder location, considering the placement of reader antennas on top, left and right sides of the sample. Conveyor speed also proved significant with a variation from 0.5 to 1.0 m/s resulting in an average detection rate ranging from 62% to 57%, respectively. Circularly polarised antennas are believed to perform better in cases of random tag orientation on products. It can be concluded that RFID systems implementation in the meat supply chain requires a holistic approach where distances, polarisations, inlay type, meat composition and conveyor speed need to be considered. ¬© 2009 Elsevier B.V. All rights reserved.</t>
  </si>
  <si>
    <t>135-141</t>
  </si>
  <si>
    <t>Mc Carthy, Ultan;Ayalew, Gashaw;Butler, Francis;McDonnell, Kevin;Ward, Shane</t>
  </si>
  <si>
    <t>Mc Carthy U.</t>
  </si>
  <si>
    <t>Impact of reader antenna polarisation, distance, inlay design, conveyor speed, tag location and orientation on the coupling of UHF RFID as applied to modified atmosphere packaged meat</t>
  </si>
  <si>
    <t>S0168169909001483</t>
  </si>
  <si>
    <t>10.1016/j.compag.2009.07.018</t>
  </si>
  <si>
    <t>2-s2.0-70349574007</t>
  </si>
  <si>
    <t>['tuning width', 'transmission line', 'return loss', 'extensively connected', 'cover 2', 'coplanar waveguide', 'closed loop', 'circular shape', 'center conductor']</t>
  </si>
  <si>
    <t>Circularly polarized antenna | Coplanar waveguide | WiMAX band</t>
  </si>
  <si>
    <t>A novel circularly polarized antenna fed by a coplanar waveguide is presented. Center conductor of the transmission line is protruded to form a semi-circular shape and two ground ports of the transmission line are extensively connected to form a closed loop. By tuning width of the closed loop, we can make the return loss and axial ratio bandwidth to cover 2.3-2.7 GHz WiMAX band. ¬© 2009 Wiley Periodicals, Inc.</t>
  </si>
  <si>
    <t>2921-2923</t>
  </si>
  <si>
    <t>Circularly polarized antenna for 2.3-2.7 GHz WiMAX band</t>
  </si>
  <si>
    <t>10.1002/mop.24749</t>
  </si>
  <si>
    <t>2-s2.0-70349584607</t>
  </si>
  <si>
    <t>['radiation performances', 'radiation patterns', 'plastic parts', 'monopole antennas', 'metallic buttons', 'impedance matching', 'characterized experimentally', 'antenna miniaturization', 'also studied']</t>
  </si>
  <si>
    <t>Antenna miniaturization | Jeans-button antennas | Wearable antennas</t>
  </si>
  <si>
    <t>In this article, a study of radiation performances of standard jeans buttons based on antennas is presented. Few metallic buttons were used as three-dimensional-monopole antennas, which are fed by printed microstrip lines on metalized FR4 substrates. The surface-mounted monopole antennas were simulated, realized, and characterized experimentally. The influence of the button's geometry on the impedance matching and radiation patterns is discussed. In addition, buttons with plastic parts are also studied, and it is found that this type of buttons may allow the antenna miniaturization. ¬© 2009 Wiley Periodicals, Inc.</t>
  </si>
  <si>
    <t>2820-2824</t>
  </si>
  <si>
    <t>60105585;60105585;60060524-60050038;60105585</t>
  </si>
  <si>
    <t>7003348642;24484075000;6507528900;13104429300</t>
  </si>
  <si>
    <t>Floc'h, J. M.;Queudet, F.;Rmili, H.;Fourn, E.</t>
  </si>
  <si>
    <t>France;Tunisia;Tunisia</t>
  </si>
  <si>
    <t>Rennes;Tunis;Monastir</t>
  </si>
  <si>
    <t>Institut d‚Äô√âlectronique et des Technologies du num√©Rique;Universit√© de Tunis El Manar, Ecole Nationale d'Ing√©nieurs de Tunis;Universit√© de Monastir</t>
  </si>
  <si>
    <t>60105585;60060524;60050038</t>
  </si>
  <si>
    <t>Floc'h J.M.</t>
  </si>
  <si>
    <t>Investigation of radiating jeans-button antennas</t>
  </si>
  <si>
    <t>10.1002/mop.24784</t>
  </si>
  <si>
    <t>2-s2.0-70349584619</t>
  </si>
  <si>
    <t>['radiation pattern', 'prototype operating', 'output power', 'four field', 'fed along', 'effect transistors', 'connected directly']</t>
  </si>
  <si>
    <t>Active integrated antennas | Microstrip antennas | Microwave power FET amplifiers</t>
  </si>
  <si>
    <t>In this article, an active integrated microstrip antenna combining the output power of four field-effect transistors (FETs) is described. The radiation pattern is similar to a four-element phased array. The antenna is fed along its nonradiating edge thereby permitting the FETs to be connected directly to it. A prototype operating at 2.455 GHz demonstrates the feasibility of the antenna. ¬© 2009 Wiley Periodicals, Inc. Microwave Opt Technol Lett.</t>
  </si>
  <si>
    <t>2997-3000</t>
  </si>
  <si>
    <t>Eccleston, Kimberley W.</t>
  </si>
  <si>
    <t>Eccleston K.</t>
  </si>
  <si>
    <t>Four FET active integrated microstrip antenna</t>
  </si>
  <si>
    <t>10.1002/mop.24768</t>
  </si>
  <si>
    <t>2-s2.0-70349586352</t>
  </si>
  <si>
    <t>['width mlwa', 'short half', 'remainder power', 'reflected wave', 'proposed design', 'original half', 'ground plane', 'design contains', 'back lobes', '9 db', '1 œª0']</t>
  </si>
  <si>
    <t>Back lobe | Half-width | Microstrip leaky wave antenna | Reflected wave</t>
  </si>
  <si>
    <t>A novel short half-width microstrip leaky wave antenna (MLWA) with suppressed back lobes is introduced. The design contains an oblique shape termination and a linked square metal with a grounded via hole. The oblique shape termination changes the direction of the reflected wave, and a linked square metal with a grounded via hole guides the remainder power of the reflected wave to the ground plane. As a result, the large back lobe of the short half-width MLWA could be suppressed. The measured results show that the proposed design (length of only 1 Œª0) improves the back lobes by 9 dB at 4.7 GHz compared with the original half-width MLWA. ¬© 2009 Wiley Periodicals, Inc.</t>
  </si>
  <si>
    <t>3024-3026</t>
  </si>
  <si>
    <t>60012370;60012370;60012370;60012370</t>
  </si>
  <si>
    <t>57212919955;7409256441;37862538000;7005109058</t>
  </si>
  <si>
    <t>Chiou, Yi Lin;Wu, Jin Wei;Huang, Jie Huang;Jou, Christina F.</t>
  </si>
  <si>
    <t>Chiou Y.</t>
  </si>
  <si>
    <t>A novel short length half-width microstrip leaky wave antenna with suppressed back lobes</t>
  </si>
  <si>
    <t>10.1002/mop.24805</t>
  </si>
  <si>
    <t>2-s2.0-70349587660</t>
  </si>
  <si>
    <t>['wide area', 'transceiver whereby', 'proposed architecture', 'performance fet', 'null response', 'new low', 'broadside direction']</t>
  </si>
  <si>
    <t>Down converter | EPHEMT | Printed antenna | Transceiver | Up converter</t>
  </si>
  <si>
    <t>In this article, a new low-cost active antenna for WLAN sensor applications is presented. The proposed system operates as a transceiver whereby the received coded data signal from the broadside direction is retransmitted over a wide area in other directions. This is performed so that a null response at the main pointing angle is maintained. It is formed by a three elements series array connected to high-performance FET-based down-and up-converters. The performance of the proposed architecture is verified using experimental results. ¬© 2009 Wiley Periodicals, Inc. Microwave Opt Technol Lett.</t>
  </si>
  <si>
    <t>2882-2884</t>
  </si>
  <si>
    <t>60015179;60015179;60015179;60015179;60015179</t>
  </si>
  <si>
    <t>24528513000;6701428928;55619305492;6507224174;6701495560</t>
  </si>
  <si>
    <t>Amar, N.;Taz√≥n, A.;Garc√≠a, J. A.;Cabria, L.;Rodriguez-Tellez, J.</t>
  </si>
  <si>
    <t>Amar N.</t>
  </si>
  <si>
    <t>Low-cost active transceiver for WLAN applications</t>
  </si>
  <si>
    <t>10.1002/mop.24788</t>
  </si>
  <si>
    <t>2-s2.0-70349587695</t>
  </si>
  <si>
    <t>['gain parameter', 'field region', 'field radiated', 'far away', 'even though', 'coefficients using']</t>
  </si>
  <si>
    <t>Gain determination | Near-field to far-field transformation | Probe calibration | Probe correction</t>
  </si>
  <si>
    <t>When the field radiated by an antenna is measured in the near-field region, this must be transformed into far-field. If a spherical wave expansion is used for this transformation, the transmission formula must be solved, and hence the probe receiving coefficients must be known. Normally, the electric Hertzian dipole coefficients can be applied; however, sometimes this approximation is not possible, and even though the antenna under test and probe are far away, the correct probe receiving coefficients are necessary. In this letter, an algorithm for determining these coefficients using the gain parameter of the probe is proposed. ¬© 2009 Wiley Periodicals, Inc.</t>
  </si>
  <si>
    <t>2826-2829</t>
  </si>
  <si>
    <t>16025395100;6505509908;35096043200;35072459500</t>
  </si>
  <si>
    <t>S√°nchez-Escuderos, D.;Baquero-Escudero, M.;Bernardo-Clemente, B.;Arrocha, V. M.Rodrigo Pe√±</t>
  </si>
  <si>
    <t>Determination of probe receiving coefficients for near-field to far-field transformation</t>
  </si>
  <si>
    <t>10.1002/mop.24797</t>
  </si>
  <si>
    <t>2-s2.0-70349587696</t>
  </si>
  <si>
    <t>['wireless local', 'thin substrate', 'substrate height', 'prototype consists', 'optimized parameters', 'obtained individually', 'measured results', 'ground plate', 'fed gaps', 'fabricated antenna', 'dualband operation', 'coplanar waveguide', 'center frequency', 'article presents', 'area network', '78 dbi', '75 %.', '484 ghz']</t>
  </si>
  <si>
    <t>CPW-fed | Dual-band | Slot antenna | Thin substrate | WLAN</t>
  </si>
  <si>
    <t>This article presents the design and fabrication of a coplanar waveguide (CPW)-fed slot antenna on thin substrate for dualband operation of wireless local-area network (WLAN) applications within 2.400-2.484 GHz and 5.150-5.350/5.725-5.825 GHz bandwidths. The prototype consists of a thin substrate and a CPW-fed slot antenna. To obtain sufficient bandwidth with-10 dB return loss, a thin substrate layer is inserted under the ground plate and the radiator. A thin substrate CPW-fed slot antenna that has a WLAN-band is used. The important design parameters are the slot's construction, width, length, the substrate height, and the CPW-fed gaps. From these optimized parameters, a CPW-fed slot antenna is fabricated and measured. The measured results of the fabricated antenna are obtained individually, at 1.70 and 2.40 GHz bandwidths, with a -10 dB return loss referenced to the center frequency, and with the individual peak gains at 1.37 and 1.78 dBi. The experimental radiation efficiency in both the E-and H-planes is shown to be a pass band total of 48-75%. ¬© 2009 Wiley Periodicals, Inc. Microwave Opt Technol Lett.</t>
  </si>
  <si>
    <t>2799-2802</t>
  </si>
  <si>
    <t>60028876;60028876;100852200;60013361;60094194;60028876</t>
  </si>
  <si>
    <t>36909990200;57198749956;35096140000;35096328100;35096255400;23052018900</t>
  </si>
  <si>
    <t>Yoon, Cheol;Lee, Won Jong;Kang, Sang Pil;Kang, Suk Youb;Lee, Hwa Choon;Park, Hyo Dal</t>
  </si>
  <si>
    <t>Mooan-gun;Incheon;Busan;Anyang</t>
  </si>
  <si>
    <t>Chodang University;Inha University;Korea Maritime and Ocean University;Intops Co., Ltd.</t>
  </si>
  <si>
    <t>60094194;60028876;60013361;100852200</t>
  </si>
  <si>
    <t>Yoon C.</t>
  </si>
  <si>
    <t>A planar CPW-fed slot antenna on thin substrate for dual-band operation of WLAN applications</t>
  </si>
  <si>
    <t>10.1002/mop.24742</t>
  </si>
  <si>
    <t>2-s2.0-70349589470</t>
  </si>
  <si>
    <t>['wiley interscience', 'vertically meander', 'technique enables', 'published online', 'original quarter', 'ground plane', 'folded cavity', 'field distribution', 'factor 1', 'com ).']</t>
  </si>
  <si>
    <t>Electrically small antenna | Folded-patch | Patch antenna | Shorted-patch</t>
  </si>
  <si>
    <t>In this study, a novel miniaturized microstrip patch antenna based on meander-folded, shorted-patch (SP) structure is introduced. The technique enables a decrease of the original quarter-wavelength patch length approximately by the factor 1/N, where N is the number of the vertically placed patch plates above the ground plane. The antenna operational principle is explained with the help of E-field distribution and can be interpreted as SP with vertically meander-folded cavity. Further modification of the top patch plate to ensure symmetrical radiation pattern is proposed. ¬© 2009 Wiley Periodicals, Inc. Microwave Opt Technol Lett 51: 2938-2942, 2009; Published online in Wiley InterScience (www.interscience.wiley.com).</t>
  </si>
  <si>
    <t>2938-2942</t>
  </si>
  <si>
    <t>21834434500;8419531500</t>
  </si>
  <si>
    <t>Holub, Alois;Pol√≠vka, Milan</t>
  </si>
  <si>
    <t>Holub A.</t>
  </si>
  <si>
    <t>Vertically meander-folded, shorted-patch antennas</t>
  </si>
  <si>
    <t>10.1002/mop.24790</t>
  </si>
  <si>
    <t>2-s2.0-70349590802</t>
  </si>
  <si>
    <t>['wlan application', 'wideband microstrip', 'stable gain', 'shaped slot', 'radiating patch', 'novel ultra', 'notched characteristics', 'impedance bandwidth', 'ground plane', 'dual stopbands', 'dual band', 'broadband impedance', 'article presents', '7 ghz', '3 ghz', '0 ghz']</t>
  </si>
  <si>
    <t>DGS | Dual stopbands | UWB antenna</t>
  </si>
  <si>
    <t>This article presents the design of a novel ultra-wideband microstrip-fed planar monopole antenna with dual band-notched characteristics. The proposed antenna achieved an impedance bandwidth of 3.1-11.7 GHz with VSWR &lt;2, except the bandwidths of 3.3-4.0 GHz for WiMAX and 5.5-6.3 GHz for WLAN application. By etching a u-shaped slot in the radiating patch and a u-shaped defected ground structure in the ground plane, the dual stopbands for WiMAX and WLAN application can be obtained, respectively. The fabricated antenna shows the broadband impedance-matching, stable gain, good group delay, and near omnidirectional radiation pattern. ¬© 2009 Wiley Periodicals, Inc.</t>
  </si>
  <si>
    <t>2973-2976</t>
  </si>
  <si>
    <t>7102227639;57205024977;27468145100;16047931000</t>
  </si>
  <si>
    <t>Fan, Fangfang;Yan, Zehong;Zhang, Tianling;Song, Yue</t>
  </si>
  <si>
    <t>Novel dual band-notched ultra-wideband antenna</t>
  </si>
  <si>
    <t>10.1002/mop.24780</t>
  </si>
  <si>
    <t>2-s2.0-70349592150</t>
  </si>
  <si>
    <t>['wimax systems', 'wiley interscience', 'published online', 'notched bands', 'ieee 802', 'frequency band', 'entire uwb', 'com ).', 'antennas cover', '2 system', '2 ghz']</t>
  </si>
  <si>
    <t>Defected ground structure | Monopole antenna | Ultra-wideband antenna</t>
  </si>
  <si>
    <t>This letter presents two ultra-wideband (UWB) antennas with 3.4/5.5 GHz dual-notched bands. The U-and V-slots are used to reject the frequency band (3.3-4.2 GHz) limited by C-band satellite communication and Wimax systems. Another rejection band (5.15-5.825 GHz), limited by IEEE 802.11b or HIPERLAN/2 system, is obtained by using the U/V-slot defected ground structure. Experimental results indicate that these antennas cover the entire UWB for voltage standing wave radio &lt;2, except two notched bands. Moreover, these antennas have omnidirectional radiation patterns in the H-plane and good gain flatness. ¬© 2009 Wiley Periodicals, Inc. Microwave Opt Technol Lett 51: 2942-2945, 2009; Published online in Wiley InterScience (www.interscience.wiley. com).</t>
  </si>
  <si>
    <t>2942-2945</t>
  </si>
  <si>
    <t>26427543600;55619307608;25031621300;24767946100</t>
  </si>
  <si>
    <t>Bi, Dan Hong;Yu, Zhi Yuan;Mo, Shao Guo;Yin, Xun Cai</t>
  </si>
  <si>
    <t>Bi D.H.</t>
  </si>
  <si>
    <t>Two new ultra-wideband antennas with 3.4/5.5 GHz dual band-notched characteristics</t>
  </si>
  <si>
    <t>10.1002/mop.24792</t>
  </si>
  <si>
    <t>2-s2.0-70349592152</t>
  </si>
  <si>
    <t>['planar antenna', 'overall dimensions', 'operate across', 'electric properties', 'distortionless response', 'compact size', 'breast tissues', '6 ghz']</t>
  </si>
  <si>
    <t>Breast cancer | Microwave imaging | Planar antenna | Ultra wideband antenna</t>
  </si>
  <si>
    <t>A planar antenna of tapered slot configuration for use in ultra wideband microwave imaging systems aimed for early breast cancer detection is presented. It is designed to operate across the ultra wideband frequency (3.1-10.6 GHz) in a liquid of a high dielectric constant that matches the electric properties of average breast tissues. It has a very compact size with overall dimensions of 0.9 cm x 1 cm. The antenna's ultra wideband performance even when it is close to the breast tissues and its distortionless response in the time domain make it suitable for the microwave imaging systems utilizing a short-pulse radar technique. ¬© 2009 Wiley Periodicals, Inc. Microwave Opt Technol Lett.</t>
  </si>
  <si>
    <t>2898-2901</t>
  </si>
  <si>
    <t>60032987;60031004</t>
  </si>
  <si>
    <t>Brisbane;Brisbane</t>
  </si>
  <si>
    <t>Griffith University;The University of Queensland</t>
  </si>
  <si>
    <t>Compact directional antenna for ultra wideband microwave imaging system</t>
  </si>
  <si>
    <t>10.1002/mop.24764</t>
  </si>
  <si>
    <t>2-s2.0-70349593488</t>
  </si>
  <si>
    <t>['wiley interscience', 'published online', 'fed triple', 'com ).', 'band antenna', 'azimuth plane', '88 ghz', '82 ghz']</t>
  </si>
  <si>
    <t>Monopole antenna | Rectangular ring | Triple-band</t>
  </si>
  <si>
    <t>A novel coplanar waveguide-fed triple-band antenna with omni directional radiation patters in the azimuth plane is proposed. The proposed antenna consists of two closed rectangular rings monopole and an inverted-T strip. It can provide three separate impedance bandwidths of 17.5%, range from 2.38 to 2.82 GHz; bandwidth of 16%, range from 3.32 to 3.88 GHz; and bandwidths of 25.5%, range from 5.13 to 6.53GHz, respectively, covering all the 2.4/5.2/5.8 GHz WLAN bands and 2.5/3.5/5.5 GHz WiMAX bands. ¬© 2009 Wiley Periodicals, Inc. Microwave Opt Technol Lett 51: 2845-2848, 2009; Published online in Wiley InterScience (www.interscience.wiley.com).</t>
  </si>
  <si>
    <t>2845-2848</t>
  </si>
  <si>
    <t>Triple-band dual rectangular ring printed monopole antenna for WLAN/WiMAX applications</t>
  </si>
  <si>
    <t>10.1002/mop.24773</t>
  </si>
  <si>
    <t>2-s2.0-70349593489</t>
  </si>
  <si>
    <t>['terahertz band', 'mutual coupling', 'microwave range', 'imaging arrays', 'elemental antennas', 'electromagnetic explanation', 'article stands', '20 ghz']</t>
  </si>
  <si>
    <t>Dense arrays | Imaging array | Mutual coupling</t>
  </si>
  <si>
    <t>A super-dense array based on the human eye photoreceptor physiology is proposed in this article. This study is a retinal model using individual dipole elements working at 20 GHz. The gain of the system in terms of the distance to the center is computed for applying it to an image. In this way, the human eye vision with elemental antennas is emulated. Also, an electromagnetic explanation has been given to the transmission of the information to the brain through the mutual coupling between elements. This article stands for checking the versatility of the human eye vision in the microwave range, for applying it to imaging arrays in the low-Terahertz band. ¬© 2009 Wiley Periodicals, Inc.</t>
  </si>
  <si>
    <t>2954-2959</t>
  </si>
  <si>
    <t>60001741;60001741;60028442;60001741</t>
  </si>
  <si>
    <t>34972770000;15841810400;6602443969;6603491449</t>
  </si>
  <si>
    <t>Andr√©s-Garc√≠a, B.;Garc√≠a-Mu√±oz, E.;Gonz√°lez-Posadas, V.;Segovia-Vargas, D.</t>
  </si>
  <si>
    <t>Andr√©s-Garc√≠a B.</t>
  </si>
  <si>
    <t>Super-dense array emulating the human eye vision properties</t>
  </si>
  <si>
    <t>10.1002/mop.24754</t>
  </si>
  <si>
    <t>2-s2.0-70349594859</t>
  </si>
  <si>
    <t>['resonant mode', 'proposed antenna', 'practical applications', 'mobile phone', 'lower frequencies', 'low cost', 'ground portion', 'generally showing', 'effectively shifted', 'distributed inductor', 'contributed inductance', 'circuit board', 'antenna meets', 'achieve gsm850']</t>
  </si>
  <si>
    <t>Handset antennas | Internal mobile phone antennas | Mobile antennas | Multiband antennas | WWAN antennas</t>
  </si>
  <si>
    <t>In this article, a small-size printed monopole embedded with a printed narrow strip as a distributed inductor for application in the mobile phone to achieve GSM850/900/1800/1900/UMTS pentaband wireless wide area network operation is presented. With the printed distributed inductor, the fundamental (lowest) resonant mode of the proposed antenna can be effectively shifted to lower frequencies with a wide operating bandwidth, owing to the contributed inductance of the printed distributed inductor compensating for the increased capacitance resulting from the decreased resonant length of the monopole. In this study, the proposed antenna can be printed on the small no-ground portion of size 14 x 40 mm2 on the main circuit board of the mobile phone, making it easy to fabricate at low cost and generally showing no thickness above the circuit board; the latter is very attractive for thinprofile mobile phone applications. The proposed monopole antenna is studied in detail in this article. The results also show that the antenna is very suitable to be placed at the bottom of the mobile phone; in this case, the antenna meets the specific absorption rate limit for practical applications. ¬© 2009 Wiley Periodicals, Inc. Microwave Opt Technol Lett.</t>
  </si>
  <si>
    <t>2903-2908</t>
  </si>
  <si>
    <t>Small-size printed monopole with a printed distributed inductor for pentaband WWAN mobile phone application</t>
  </si>
  <si>
    <t>10.1002/mop.24775</t>
  </si>
  <si>
    <t>2-s2.0-70349595245</t>
  </si>
  <si>
    <t>['throw switch', 'single transmitter', 'receiving antennas', 'pole four', 'evaluated experimentally', 'beamforming method', 'band frequency', 'antenna switching']</t>
  </si>
  <si>
    <t>Antenna switching | FMCW | Phased array | Radar sensor</t>
  </si>
  <si>
    <t>A K-band frequency-modulated continuous wave phased array radar sensor with low-complexity receiver based on antenna switching is developed. The radar sensor comprises a single transmitter, a single transmitting antenna, four receiving antennas, a single-pole four-throw switch, and a single receiving channel. The receiving antennas are switched to the single receiving channel periodically. The performance of the developed radar sensor is evaluated experimentally on the basis of the angle and range information obtained by using a beamforming method. ¬© 2009 Wiley Periodicals, Inc.</t>
  </si>
  <si>
    <t>2848-2850</t>
  </si>
  <si>
    <t>60001558;60068688</t>
  </si>
  <si>
    <t>56143484000;55568059800</t>
  </si>
  <si>
    <t>Lee, Moon Sik;Kim, Yong Hoon</t>
  </si>
  <si>
    <t>Gwangju;Daejeon</t>
  </si>
  <si>
    <t>Gwangju Institute of Science and Technology;Electronics and Telecommunications Research Institute</t>
  </si>
  <si>
    <t>60068688;60001558</t>
  </si>
  <si>
    <t>Lee M.S.</t>
  </si>
  <si>
    <t>Development of a K-band FMCW phased array radar sensor with low complexity receiver based on antenna switching</t>
  </si>
  <si>
    <t>10.1002/mop.24785</t>
  </si>
  <si>
    <t>2-s2.0-70349595248</t>
  </si>
  <si>
    <t>['wiley interscience', 'wideband applications', 'uwb antenna', 'symmetrical planes', 'slot angle', 'rejection characteristics', 'radiation pattern', 'published online', 'parasitic slot', 'measured bandwidth', 'improved band', 'ground plane', 'feeding part', 'excellent band', 'conventional qcs', 'conventional cs', 'conventional circular', 'com ).', 'article presents', 'additional optimizing', '60a substrate', '13 ghz', '0 ghz']</t>
  </si>
  <si>
    <t>Improved band-rejection | Miniaturization | Parasitic patch and slot | UWB antenna</t>
  </si>
  <si>
    <t>This article presents a miniaturized UWB antenna with improved band-rejection characteristics in 5 GHz band for ultra-wideband applications. Using the symmetrical planes of a conventional circular-slot (CS)-UWB antenna and additional optimizing on its ground plane, slot angle, and feeding part we obtain a miniaturized UWB antenna with only 15.7% size of the conventional CS-UWB antenna or 64% size of the conventional QCS-UWB antenna. Adopting a small parasitic patch and a parasitic slot, simultaneously, to the miniaturized UWB antenna, we achieved the final miniaturized UWB antenna with excellent band-rejection characteristics. We fabricated the proposed miniaturized UWB antenna on RF-60A substrate. The measured bandwidth is from 3.0 GHz to 10.13 GHz for VSWR below 2.0 with excellent band-rejection characteristics in 5.18-6.16 GHz band. The asymmetric antenna geometry by the miniaturization gives higher directivity in radiation pattern and slightly reduced gain compared to the conventional CS-UWB antenna. ¬© 2009 Wiley Periodicals, Inc. Microwave Opt Technol Lett 51: 2842-2845, 2009; Published online in Wiley InterScience (www.interscience.wiley.com).</t>
  </si>
  <si>
    <t>2842-2845</t>
  </si>
  <si>
    <t>106168707;106168707</t>
  </si>
  <si>
    <t>35096354900;7403258408</t>
  </si>
  <si>
    <t>Jang, Joon Won;Hwang, Hee Yong</t>
  </si>
  <si>
    <t>Chuncheon</t>
  </si>
  <si>
    <t>National University</t>
  </si>
  <si>
    <t>A miniaturized UWB antenna with improved stop-band characteristics</t>
  </si>
  <si>
    <t>10.1002/mop.24772</t>
  </si>
  <si>
    <t>2-s2.0-70349595249</t>
  </si>
  <si>
    <t>['uwb band', 'two arms', 'small group', 'radiating element', 'purposely embedded', 'order modes', 'narrow slot', 'measured 10', 'loss bandwidth', 'impedance matching', 'ground plane', 'fundamental frequencies', 'designed antenna', 'delay variation', 'db return', 'compact microstrip', 'band response', 'article presents', '65 ghz', '6 ghz', '5 ghz', '484 ghz', '17 ghz', '1 ns']</t>
  </si>
  <si>
    <t>Higher-order modes | Monopole antenna | UWB | WLAN</t>
  </si>
  <si>
    <t>This article presents a compact microstrip-fed monopole antenna for application in WLAN (2.4-2.484 GHz) and UWB (3.1-10.6 GHz) bands. The radiating element of the proposed antenna consists of two arms that resonate at the fundamental frequencies of 2.45 and 3.5 GHz. A narrow slot is purposely embedded in the ground plane under the microstrip feed line to improve the impedance matching for the higher-order modes of the two radiating arms for achieving an ultra-wide-band response. A prototype of the designed antenna is fabricated and measured, and satisfactory radiation properties were observed. The measured 10-dB return-loss bandwidth (maximum peak gain) of the 2.4-GHz WLAN band is 0.17 GHz (4 dB), and that of the UWB band is 7.65 GHz (8.7 dB). In addition, a small group-delay variation of less than 1 ns was observed in the UWB. ¬© 2009 Wiley Periodicals,.</t>
  </si>
  <si>
    <t>2874-2878</t>
  </si>
  <si>
    <t>60006834;60006834;60004879</t>
  </si>
  <si>
    <t>24436047500;7410144027;8273190800</t>
  </si>
  <si>
    <t>Chung, Wen Tsan;Lee, Ching Her;Sim, Chow Yen Desmond</t>
  </si>
  <si>
    <t>Chung W.</t>
  </si>
  <si>
    <t>Compact monopole antenna design for WLAN/UWB applications</t>
  </si>
  <si>
    <t>10.1002/mop.24759</t>
  </si>
  <si>
    <t>2-s2.0-70349596592</t>
  </si>
  <si>
    <t>['total gain', 'provided based', 'proposed antenna', 'order resonance', 'microstrip line', 'letter presents', 'excellent agreement', 'em simulations', '6 dbi', '17 mhz', '1 %)']</t>
  </si>
  <si>
    <t>Compact antenna | Epsilon negative (ENG) | Metamaterial | Zeroth-order resonant</t>
  </si>
  <si>
    <t>This Letter presents a metamaterial-based compact oneunit-cell epsilon negative zeroth-order resonant antenna designed on a microstrip line. The size of the proposed antenna is only 7.85 mm x 18 mm (or 0.05Œ≥0 x 0.12Œ≥0) at 1.79 GHz owing to zeroth-order resonance. Closed-form design equations for the proposed antenna are provided based on the equivalent circuit employing transmission line theory considering radiation loss. The return losses based on circuit/EM simulations and measurement are in excellent agreement. The measured antenna bandwidth is 17 MHz (about 1%) and total gain is 2.6 dBi. ¬© 2009 Wiley Periodicals, Inc. Microwave Opt Technol Lett.</t>
  </si>
  <si>
    <t>2991-2994</t>
  </si>
  <si>
    <t>35096406400;7405436619</t>
  </si>
  <si>
    <t>Jang, Seongnam;Lee, Bomson</t>
  </si>
  <si>
    <t>Meta-structured one-unit-cell epsilon negative antenna</t>
  </si>
  <si>
    <t>10.1002/mop.24751</t>
  </si>
  <si>
    <t>2-s2.0-70349597877</t>
  </si>
  <si>
    <t>['return loss', 'relatively conical', 'radiation pattern', 'proposed antenna', 'optimum parameters', 'moderate gain', 'low profile', 'linear polarization', 'impedance bandwidth', 'experimentally investigated', 'different frequency', 'cylindrical profile', 'article proposes', '70 ghz']</t>
  </si>
  <si>
    <t>Circular cylindrical sector dra | Dielectric resonator antenna | Wideband antenna</t>
  </si>
  <si>
    <t>The article proposes a compact microstrip line fed dielectric resonator antenna with half split circular, cylindrical profile which is experimentally investigated. It shows that at optimum parameters, this low profile, small size antenna gives a wideband response similar to that of its full cylindrical counter part with moderate gain but at different frequency. The return loss and radiation pattern of the proposed antenna is measured and studied. The simulated and measured results verify that the proposed antenna offers an impedance bandwidth of 36.7% (from 3.24 to 4.70 GHz) and shows a radiation pattern which is relatively conical in shape with linear polarization. ¬© 2009 Wiley Periodicals,.</t>
  </si>
  <si>
    <t>2861-2865</t>
  </si>
  <si>
    <t>10243451400;9278869500;25223249200;7006666505</t>
  </si>
  <si>
    <t>Gopakumar, C.;Yohannan, Jaimon;Kalappura, Ullas G.;Mathew, K. T.</t>
  </si>
  <si>
    <t>Gopakumar C.</t>
  </si>
  <si>
    <t>An investigation of wideband circular cylindrical sector dielectric resonator antenna with microstripline feed</t>
  </si>
  <si>
    <t>10.1002/mop.24762</t>
  </si>
  <si>
    <t>2-s2.0-70349597896</t>
  </si>
  <si>
    <t>['wiley interscience', 'wavelength stub', 'varactor diodes', 'varactor diode', 'tunable band', 'published online', 'notched characteristic', 'new approach', 'com ).', 'circuited quarter']</t>
  </si>
  <si>
    <t>Band-notch | Planar monopole | Tunable antenna | Ultra wideband</t>
  </si>
  <si>
    <t>A new tunable band-notched ultra wideband planar monopole antenna is presented. The proposed antenna consists of a wideband planar monopole antenna, band-notched resonating stubs, and varactor diodes. To generate the tunable band-notched characteristic, we applied a short-circuited quarter-wavelength stub with a varactor diode to the wideband planar monopole antenna. We show the mechanism for notch characteristic using surface current distribution. This new approach is suitable for designing wideband antenna with narrow band interferer rejection characteristic. ¬© 2009 Wiley Periodicals, Inc. Microwave Opt Technol Lett 51: 2829-2832, 2009; Published online in Wiley InterScience (www.interscience.wiley.com).</t>
  </si>
  <si>
    <t>2829-2832</t>
  </si>
  <si>
    <t>15746171900;55608723200;23992681600;55608574700</t>
  </si>
  <si>
    <t>Jeong, Won Seok;Kim, Dong Zo;Lim, Won Gyu;Yu, Jong Won</t>
  </si>
  <si>
    <t>Jeong W.S.</t>
  </si>
  <si>
    <t>Tunable band-notched ultra wideband planar monopole antenna</t>
  </si>
  <si>
    <t>10.1002/mop.24744</t>
  </si>
  <si>
    <t>2-s2.0-70349597898</t>
  </si>
  <si>
    <t>['work investigates', 'simulated results', 'reflect x', 'obtained em', 'multilayer perceptrons', 'iteration number', 'iteration factor', 'fractal parameters', 'element shapes', 'dielectric substrate', 'band signals']</t>
  </si>
  <si>
    <t>ANN | Frequency selective surfaces | Neural networks | Simulated and experimental analysis</t>
  </si>
  <si>
    <t>This work investigates the use of Koch Island patch elements to design frequency selective surface (FSS) band stop filters that reflect X-or Ku-band signals. To control the FSS resonant frequency and-10 dB bandwidth, we modify the shape of Koch Island patch elements adjusting the fractal parameters, iteration factor, and iteration number. The electromagnetic (EM) behavior is described as a function of the element shapes and the permittivity of the dielectric substrate. A FSS parametric analysis is accomplished through the use of the Ansoft Designer‚Ñ¢ software. The obtained EM-data is utilized for training a multilayer perceptrons (MLP) artificial neural network to achieve the FSS modeling task. Experimental and simulated results are obtained to validate the developed MLP model. ¬© 2009 Wiley Periodicals, Inc.</t>
  </si>
  <si>
    <t>3014-3019</t>
  </si>
  <si>
    <t>60023857;106772862;60023857</t>
  </si>
  <si>
    <t>15924851900;57218888588;7004474343</t>
  </si>
  <si>
    <t>Cruz, R. M.S.;Da, P. H.D.;Dassun√ß√£o, A. G.</t>
  </si>
  <si>
    <t>Natal;Joao Pessoa</t>
  </si>
  <si>
    <t>Universidade Federal do Rio Grande do Norte;Federal Institute of Education</t>
  </si>
  <si>
    <t>60023857;106772862</t>
  </si>
  <si>
    <t>Cruz R.M.S.</t>
  </si>
  <si>
    <t>Neuromodeling stop band properties of Koch Island patch elements for FSS filter design</t>
  </si>
  <si>
    <t>10.1002/mop.24795</t>
  </si>
  <si>
    <t>2-s2.0-70349598753</t>
  </si>
  <si>
    <t>['zors ).', 'wavelength resonator', 'size reduction', 'simple structure', 'salient feature', 'proposed techniques', 'order resonators', 'novel zor', 'novel filter', 'microstrip high', 'line elements', 'impedance short', 'grounded stub', 'first studied', 'finger parallel', 'easy fabrication', 'conventional structure', 'conventional half', 'conveniently satisfied', 'compact size', 'backed dual', 'artificial metamaterials', '70 %)']</t>
  </si>
  <si>
    <t>Microstrip bandpass filter | Miniaturized | SCRLH | Zeroth-order resonator</t>
  </si>
  <si>
    <t>A novel miniaturized microstrip bandpass filter (BPF) has been proposed by using coupled simplified composite right/left-handed (SCRLH) zeroth-order resonators (ZORs). The SCRLH ZOR consists of microstrip high/low-impedance short-line elements, grounded stub, and transmission line sections. Being one of the artificial metamaterials, the SCRLH ZOR resonates when the phase constant equals to zero. Compared with the conventional half-wavelength resonator, the superiority of the proposed ZOR mainly lies in its compact size. In addition, it is easy to tune the zeroth-order resonant frequency, thanks to its simple structure and easy fabrication. In this article, the performance and design of the novel ZOR is first studied in detail. Then, the ZOR is exploited to devise a three-order Chebyshev coupled microstrip BPF. Different coupling schemes are adopted, including interdigital capacitor coupling for the interstages and aperture-backed dual-finger parallel-coupled line structures at the terminals, thus, the specified coupling strengths can be conveniently satisfied. Finally, a prototype device filter operative at S-band is provided to illustrate the proposed techniques. Salient feature of the size reduction of the novel filter is achieved (more than 70%) when compared to a conventional structure. ¬© 2009 Wiley Periodicals, Inc. Microwave Opt Technol Lett.</t>
  </si>
  <si>
    <t>2985-2989</t>
  </si>
  <si>
    <t>60024542-60025578;60024542</t>
  </si>
  <si>
    <t>15925734600;55554965100</t>
  </si>
  <si>
    <t>Gong, Jian Qiang;Chu, Qing Xin</t>
  </si>
  <si>
    <t>Xi'an;Guangzhou</t>
  </si>
  <si>
    <t>Xidian University;South China University of Technology</t>
  </si>
  <si>
    <t>60025578;60024542</t>
  </si>
  <si>
    <t>Miniaturized microstrip bandpass filter using coupled SCRLH zeroth-order resonators</t>
  </si>
  <si>
    <t>10.1002/mop.24808</t>
  </si>
  <si>
    <t>2-s2.0-70349600090</t>
  </si>
  <si>
    <t>['used eventually', 'tilted slot', 'optimal parameters', 'notched band', 'notch feature', 'measured results', 'hexagonal patch', 'good agreement']</t>
  </si>
  <si>
    <t>Antenna | Hexagon | Notched band | Ultra-wideband (UWB)</t>
  </si>
  <si>
    <t>A planar hexagonal patch monopole ultra-wideband (UWB) antenna with band-notch feature is proposed for UWB communication applications. The notched band is realized by cutting off a pair of tilted slot on the hexagonal patch, which can be tuned. The roles of various design parameters are characterized and examined. Optimal parameters are used eventually for experiments. Good agreement is achieved between the simulated and measured results. ¬© 2009 Wiley Periodicals, Inc.</t>
  </si>
  <si>
    <t>2917-2921</t>
  </si>
  <si>
    <t>60088187-60073711;60017161;60088187</t>
  </si>
  <si>
    <t>57199006836;35096595300;55859352800</t>
  </si>
  <si>
    <t>Li, Peng;Ma, Liuchuan;Li, Jun Shan</t>
  </si>
  <si>
    <t>China;China;Singapore</t>
  </si>
  <si>
    <t>Xi'an;Xi'an;Singapore City</t>
  </si>
  <si>
    <t>The Fourth Military Medical University;Xi'an Research Institute of High Technology;National University of Singapore</t>
  </si>
  <si>
    <t>60088187;60073711;60017161</t>
  </si>
  <si>
    <t>A hexagonal ultra-wideband antenna with notched band</t>
  </si>
  <si>
    <t>10.1002/mop.24802</t>
  </si>
  <si>
    <t>2-s2.0-70349600099</t>
  </si>
  <si>
    <t>['tm21 mode', 'suitable bandwidths', 'resonant frequency', 'gps band', 'four slots', 'feed line', 'dmb frequency', 'dmb frequencies', 'dmb band', 'antenna resonates']</t>
  </si>
  <si>
    <t>Annular ring antenna | Dual-band | Gap coupling | Slot</t>
  </si>
  <si>
    <t>A dual-mode annular ring antenna for both global positioning system (GPS) and satellite digital multimedia broadcasting (S-DMB) is designed. The proposed antenna consists of a coupling feed line and four slots on an annular ring patch. A gap between the feed line and the annular ring patch is used for an input impedance matching; the slots are used for adjusting the resonant frequency of the TM21 mode at the DMB frequency. The antenna was fabricated and measured. The antenna resonates at the GPS and DMB frequencies with suitable bandwidths. It has a broadside radiation pattern in the GPS band and a conical beam radiation pattern in the DMB band. ¬© 2009 Wiley Periodicals, Inc.</t>
  </si>
  <si>
    <t>3011-3013</t>
  </si>
  <si>
    <t>55894848800;35096799900;36024195200</t>
  </si>
  <si>
    <t>Kim, Jae Hee;Woo, Dae Woong;Park, Wee Sang</t>
  </si>
  <si>
    <t>Design of a dual-mode annular ring antenna with a coupling feed</t>
  </si>
  <si>
    <t>10.1002/mop.24796</t>
  </si>
  <si>
    <t>2-s2.0-70349601420</t>
  </si>
  <si>
    <t>['thicker substrate', 'significant improvements', 'original design', 'article reports', '5 ghz']</t>
  </si>
  <si>
    <t>Microstrip antenna | Two-strip monopole antenna | WiFi | WiMAX</t>
  </si>
  <si>
    <t>This article reports a modification of two-strip monopole antenna, which was an undergraduate final year project. The modified antenna uses a thicker substrate when compared with the original design while maintaining the monopole radiation characteristics at the WiFi frequency bands of 2.4 and 5 GHz. One of the significant improvements of the antenna is the inclusion of the mobile WiMAX frequency band at 3.5 GHz. ¬© 2009 Wiley Periodicals, Inc. Microwave Opt Technol Lett.</t>
  </si>
  <si>
    <t>2884-2886</t>
  </si>
  <si>
    <t>60008928;60008928;60008928</t>
  </si>
  <si>
    <t>7404085737;35096675100;55650871700</t>
  </si>
  <si>
    <t>Chung, Kwok L.;Mak, T. H.;Tam, W. Y.</t>
  </si>
  <si>
    <t>A modified two-strip monopole antenna for WiFi and WiMAX applications</t>
  </si>
  <si>
    <t>10.1002/mop.24801</t>
  </si>
  <si>
    <t>2-s2.0-70349601439</t>
  </si>
  <si>
    <t>['studied experimentally', 'results showed', 'radiation pattern', 'printed inverted', 'printed antenna', 'hand proximity', 'experimentally studied', 'distorted due', 'antenna performance', 'antenna distance', '5 œºm', '5 mm', '484 ghz', '2 mm3']</t>
  </si>
  <si>
    <t>Inverted-F antenna | Printable electronics | User's effect | Wrist applications</t>
  </si>
  <si>
    <t>In this article, an inkjet-printed inverted-F antenna suitable for a watch-type wireless communication device is presented. The antenna and covering the 2.4 WLAN band (2.4-2.484 GHz) has thickness (2 mm3) and size (40 x 25 mm2). The performance of the printed antenna is experimentally studied and compared with a reference antenna made of Rogers copper laminate. The effect of inkjet-printed layer thickness on the antenna performance is presented. In addition, the impact of the user's hand proximity on the antenna performance is studied experimentally. The results showed that the total antenna efficiency increases by 13% and 27% with an increase of 1.5 Œºm in printed layer thickness and a user's hand to antenna distance of 12.5 mm, respectively. The shape of the radiation pattern of the antenna is distorted due to the proximity of the user's hand. ¬© 2009 Wiley Periodicals, Inc.</t>
  </si>
  <si>
    <t>2936-2938</t>
  </si>
  <si>
    <t>60012954;60012954;60011170;60011170;60012954;60012954</t>
  </si>
  <si>
    <t>23968439300;35072874500;16025539900;6701537909;7005010771;56243626600</t>
  </si>
  <si>
    <t>Palukuru, Vamsi K.;Pekonen, Arto;Pyntt√§ri, Vesa;M√§kinen, Riku;Hagberg, Juha;Jantunen, Heli</t>
  </si>
  <si>
    <t>Oulu;Tampere</t>
  </si>
  <si>
    <t>Oulun Yliopisto;Tampereen Yliopisto</t>
  </si>
  <si>
    <t>60012954;60011170</t>
  </si>
  <si>
    <t>Palukuru V.K.</t>
  </si>
  <si>
    <t>An inkjet-printed inverted-F antenna for 2.4-GHz wrist applications</t>
  </si>
  <si>
    <t>10.1002/mop.24777</t>
  </si>
  <si>
    <t>2-s2.0-70349602799</t>
  </si>
  <si>
    <t>['wiley interscience', 'size reduction', 'published online', 'observed near', 'multiband behavior', 'lower frequency', 'impedance bandwidth', 'higher frequency', 'fr4 substrate', 'experimental result', 'com ).', 'centre frequencies', 'antenna shows', 'antenna reveals', '8 ghz', '53 mm', '5 %,', '40 mm']</t>
  </si>
  <si>
    <t>Antennas | CPW-fed | Fractal | Multiband | Sierpinski gasket</t>
  </si>
  <si>
    <t>This article presents design of Appollian-like gasket CPW-fed fractal antenna. The antenna has been designed on FR4 substrate, Œµr= 4.3, with a thickness of 1.53 mm. The antenna has been fabricated and tested using VNA. The experimental result of this antenna shows the multiband behavior with the centre frequencies of 1.265, 4.66, and 7.8 GHz with impedance bandwidth of 50%, 17.5%, and 15%, respectively. The shift in first resonant frequency of antenna reveals the size reduction in comparison of solid equilateral triangular patch of 40 mm. The experimental radiation pattern of the antenna has been observed near to omnidirectional at lower frequency and like electric dipole antenna at higher frequency. This antenna can be used for short range wireless applications. ¬© 2009 Wiley Periodicals, Inc. Microwave Opt Technol Lett 51: 2836-2839, 2009; Published online in Wiley InterScience (www.interscience. wiley.com).</t>
  </si>
  <si>
    <t>2836-2839</t>
  </si>
  <si>
    <t>Design of Appollian-like gasket fractal antenna with coplanar waveguide (CPW)-fed</t>
  </si>
  <si>
    <t>10.1002/mop.24757</t>
  </si>
  <si>
    <t>2-s2.0-70349602809</t>
  </si>
  <si>
    <t>['wireless broadband', 'wave simulation', 'radiation patterns', 'proposed antenna', 'order resonator', 'omnidirectional characteristics', 'mobile communications', 'maximum gains', 'global system', 'composite right', '4 ghz', '32 dbi', '2 ghz', '2 3']</t>
  </si>
  <si>
    <t>Composite right/left-handed transmission line | Metamaterial | Multiband antenna | Zeroth-order resonator</t>
  </si>
  <si>
    <t>A compact multiband antenna using a composite right/left-handed transmission line (CRLH-TL) zeroth-order resonator (ZOR) for global system for mobile communications (GSM900/1800/1900, 880-960/1710-1880/1850-1990 MHz), wideband code division multiple access (WCDMA, 1920-2170 MHz), and wireless broadband (WiBro, 2 3-2.4 GHz) operations is presented. The proposed antenna having a total volume of35 mm √ó 5 mm √ó 3 mm comprises a lower band ZOR antenna part and an upper band ZOR antenna part. The zeroth-order resonant properties are described and analyzed using dispersion diagrams based on the CRLH-TL ZOR theory and the full-wave simulation. The radiation patterns are the same as the omnidirectional characteristics and the maximum gains are 1.64, 2.47, and 3.32 dBi at 0.92, 1.88, and 2.2 GHz, respectively. ¬© 2009 Wiley Periodicals, Inc.</t>
  </si>
  <si>
    <t>2852-2855</t>
  </si>
  <si>
    <t>107019462;107019462;107019462</t>
  </si>
  <si>
    <t>35072749700;24724469500;26531819600</t>
  </si>
  <si>
    <t>Ji, Jeong Keun;Kim, Gi Ho;Seong, Won Mo</t>
  </si>
  <si>
    <t>Ji J.</t>
  </si>
  <si>
    <t>A compact multiband antenna based on CRLH-TL ZOR for wireless mobile system</t>
  </si>
  <si>
    <t>10.1002/mop.24799</t>
  </si>
  <si>
    <t>2-s2.0-70349604149</t>
  </si>
  <si>
    <t>['wwan operation', 'umts bands', 'small area', 'simple structure', 'proposed pifa', 'practical applications', 'kg required', 'higher frequencies', 'excited ).', 'efficient radiator', 'cover gsm850', 'coupling feed', 'connection arrangement', 'also excite', '6 w']</t>
  </si>
  <si>
    <t>Antennas | Handset antennas | Mobile antennas | Multiband antennas | PIFA</t>
  </si>
  <si>
    <t>In this study, a simple uniplanar printed PIFA occupying a small area of 10 √ó 40 mm2 for achieving multiband operation in the clamshell mobile phone is presented. The proposed PIFA is formed by a simple shorted radiating strip coupled-fed by a simple feeding strip and is mounted at the hinge of the clamshell mobile phone; further, the upper ground plane is connected to the main ground plane using an extended connecting strip. With the coupling feed and the connection arrangement between the main and upper ground planes, the proposed PIFA itself is not only an efficient radiator, it can also excite the two ground planes of the clamshell mobile phone as an efficient radiator (dipole-like resonant modes are excited). Thus, with a small occupying area and a simple structure for the proposed PIFA, two wide operating bands at lower and higher frequencies can be provided to cover GSM850/900/1800/1900/UMTS bands for WWAN operation. The antenna also meets the 1-g SAR specification of 1.6 W/kg required for practical applications. ¬© 2009 Wiley Periodicals, Inc. Microwave Opt Technol Lett.</t>
  </si>
  <si>
    <t>2805-2810</t>
  </si>
  <si>
    <t>Simple small-size coupled-fed uniplanar PIFA for multiband clamshell mobile phone application</t>
  </si>
  <si>
    <t>10.1002/mop.24756</t>
  </si>
  <si>
    <t>2-s2.0-70349604157</t>
  </si>
  <si>
    <t>['system ground', 'small ground', 'simulation results', 'right sides', 'radiation measurements', 'quarter wavelength', 'proposed design', 'pifa mounted', 'occupy almost', 'obtained experimental', 'length less', 'f antenna', 'extends along', 'bottom corner', 'also taken', '2440 mhz']</t>
  </si>
  <si>
    <t>Antennas | Bluetooth headset antennas | Planar inverted-f antennas</t>
  </si>
  <si>
    <t>In this article, a simple, yet effective method for matching a compact planar inverted-F antenna (PIFA) on a small system circuit board for Bluetooth headset applications is presented. The antenna is perpendicular to and extends along the top and right sides of the system ground, making it possible for the antenna to occupy almost no limited board space. Results have shown that by introducing a thin conductive wire soldered to the bottom corner of the system ground, good input matching over the 2400-2484 MHz band can easily be achieved for the PIFA mounted on a small ground of length less than a quarter wavelength at 2440 MHz. Radiation measurements of the proposed design in a real headset attached to a standard head phantom are also taken. Details of the obtained experimental and simulation results are given and discussed. ¬© 2009 Wiley Periodicals, Inc. Microwave Opt Technol Lett.</t>
  </si>
  <si>
    <t>2802-2805</t>
  </si>
  <si>
    <t>Matching a Bluetooth headset antenna on a small system ground by using a conductive wire</t>
  </si>
  <si>
    <t>10.1002/mop.24755</t>
  </si>
  <si>
    <t>2-s2.0-70349604158</t>
  </si>
  <si>
    <t>['simulated results', 'simple ritma', 'shaped slot', 'radiation performance', 'max systems', 'marginally decreased', 'ieee 802', 'identical dimensions', 'free space', 'designed antenna', 'although gain', 'also drawn']</t>
  </si>
  <si>
    <t>Impedance bandwidth | Microstrip antenna | Radiation patterns | Return loss | Simulation analysis</t>
  </si>
  <si>
    <t>The radiation performance of a right isosceles triangular microstrip antenna (RITMA) having a narrow L slot is analyzed in free space. The designed antenna on glass epoxy FR-4 substrate efficiently resonates at three different frequencies that lie in three frequency bands allotted by IEEE 802.16 working group for Wi-Max systems. Two of these frequencies present excellent matching with inset feed network applied during this course of work. The bandwidth and directivity of proposed RITMA structure with 'L' shaped slot has also improved considerably in comparison to that of a simple RITMA geometry, although gain and efficiency of antenna are marginally decreased. The E and H plane co-polar and cross-polar radiation patterns of this antenna are also drawn. The measured and simulated results of this antenna are compared with that of a simple RITMA having identical dimensions to obtain important conclusions. ¬© 2009 Wiley Periodicals, Inc. Microwave Opt Technol Lett.</t>
  </si>
  <si>
    <t>3006-3010</t>
  </si>
  <si>
    <t>60029934;60029934;60029934;60029934;60114930;60023345;60029934</t>
  </si>
  <si>
    <t>57211615018;6603555700;35453137500;36024166800;57208877036;25923066800;36004177100</t>
  </si>
  <si>
    <t>Sharma, Vijay;Shekhawat, S.;Saxena, V. K.;Saini, J. S.;Sharma, K. B.;Soni, B.;Bhatnagar, D.</t>
  </si>
  <si>
    <t>Jaipur;Jaipur;Bengaluru</t>
  </si>
  <si>
    <t>S.S. Jain Subodh P.G. (Autonomous) College;University of Rajasthan;Indian Space Research Organization</t>
  </si>
  <si>
    <t>60114930;60029934;60023345</t>
  </si>
  <si>
    <t>Sharma V.</t>
  </si>
  <si>
    <t>Right isosceles triangular microstrip antenna with narrow l-shaped slot</t>
  </si>
  <si>
    <t>10.1002/mop.24781</t>
  </si>
  <si>
    <t>2-s2.0-70349605842</t>
  </si>
  <si>
    <t>EP/G005001/1</t>
  </si>
  <si>
    <t>['tuned closer', 'solid solution', 'sintering temperature', 'sintering aid', 'significant deterioration', 'samples sintered', 'reacted glass', 'raw oxides', 'qf 0', 'microwave properties', 'li2o loss', 'lbg ).', 'high permittivity', 'conventional solid', 'compositions closest', 'business media', '5 wt']</t>
  </si>
  <si>
    <t>Microwave (MW) dielectric ceramics based on the solid solution (1 - x)CaTiO3-x(Li0.5Nd0.5)TiO3 (0.25 ‚â§ x ‚â§ 1.0) were prepared by conventional solid-state synthesis using the mixed oxide route. Compositions closest to zero œÑf (+65 ppm/¬∞C) were obtained at x = 0.8 where Œµr = 110 and the microwave quality factor, Qf 0 ‚âÖ 2600 GHz for samples sintered at 1300 ¬∞C. To reduce the sintering temperature and compensate for any Li2O loss during fabrication, ‚â§0.5 wt% 0.5Li2O-0. 5B2O3 was added as a sintering aid in the form of raw oxides (LBR) and also as a pre-reacted glass (LBG). 0.5 wt% LBR was the most effective, reducing the temperature to achieve optimum density by ‚àº50 ¬∞C with no significant deterioration of microwave properties (Œµr = 115, œÑf = +65 ppm/¬∞C and Qf 0 = ‚âÖ 2500 GHz). The high permittivity and relatively low sintering temperatures (1250 ¬∞C) are ideal for the development of low cost ultra-small dielectric loaded antenna, assuming the system can be tuned closer to zero by fractionally increasing x. ¬© 2009 Springer Science+Business Media, LLC.</t>
  </si>
  <si>
    <t>6247-6250</t>
  </si>
  <si>
    <t>Journal of Materials Science</t>
  </si>
  <si>
    <t>6602618704;23028610500;35495971300</t>
  </si>
  <si>
    <t>Abdel Aziz, D. A.;Sterianou, I.;Reaney, I. M.</t>
  </si>
  <si>
    <t>Abdel Aziz D.</t>
  </si>
  <si>
    <t>(1 - X)CaTiO&lt;inf&gt;3&lt;/inf&gt;-x(Li&lt;inf&gt;0.5&lt;/inf&gt;Nd&lt;inf&gt;0.5&lt;/inf&gt;)TiO&lt;inf&gt;3&lt;/inf&gt; for ultra-small dielectrically loaded antennas</t>
  </si>
  <si>
    <t>10.1007/s10853-009-3853-5</t>
  </si>
  <si>
    <t>2-s2.0-70349652457</t>
  </si>
  <si>
    <t>['two broad', 'two antennas', 'telecommunications subsystem', 'stabilized mission', 'spin axis', 'secondary links', 'required close', 'rbsp mission', 'phase b', 'orbiting mission', 'nasa 13', 'level upsets', 'interferometer effect', 'house builds', 'ground network', 'fpga ).', 'encoding within', 'downlinked files', 'dh subsystem', 'beam antennas', 'antennas must', 'allows minimization', 'access mode', '90 ¬∞', '70 ¬∞.']</t>
  </si>
  <si>
    <t>Antenna | CCSDS File Delivery Protocol (CFDP) | Coherent | NASA Radiation Belt Storm Probes | Radio frequency (RF) | SSPA | Telecommunications subsystem | Transceiver</t>
  </si>
  <si>
    <t>The NASA Radiation Belt Storm Probes (RBSP) mission, currently in Phase B, is a two-spacecraft, Earth-orbiting mission, which will launch in 2012. The spacecraft's S-band radio frequency (RF) telecommunications subsystem has three primary functions: provide spacecraft command capability, provide spacecraft telemetry and science data return, and provide accurate Doppler data for navigation. The primary communications link to the ground is via the Johns Hopkins University Applied Physics Laboratory's (JHU/APL) 18 m dish, with secondary links to the NASA 13 m Ground Network and the Tracking and Data Relay Spacecraft System (TDRSS) in single-access mode. The on-board RF subsystem features the APL-built coherent transceiver and in-house builds of a solid-state power amplifier and conical bifilar helix broad-beam antennas. The coherent transceiver provides coherency digitally, and controls the downlink data rate and encoding within its field-programmable gate array (FPGA). The transceiver also provides a critical command decoder (CCD) function, which is used to protect against box-level upsets in the C&amp;DH subsystem. Because RBSP is a spin-stabilized mission, the antennas must be symmetric about the spin axis. Two broad-beam antennas point along both ends of the spin axis, providing communication coverage from boresight to 70¬∞. An RF splitter excites both antennas; therefore, the mission is designed such that no communications are required close to 90¬∞ from the spin axis due to the interferometer effect from the two antennas. To maximize the total downlink volume from the spacecraft, the CCSDS File Delivery Protocol (CFDP) has been baselined for the RBSP mission. During real-time ground contacts with the APL ground station, downlinked files are checked for errors. Handshaking between flight and ground CFDP software results in requests to retransmit only the file fragments lost due to dropouts. This allows minimization of RF link margins, thereby maximizing data rate and thus data volume. ¬© 2009 Elsevier Ltd.</t>
  </si>
  <si>
    <t>1639-1649</t>
  </si>
  <si>
    <t>60022054;60022054;60022054;60022054;60022054</t>
  </si>
  <si>
    <t>15081916200;35847502600;35101336200;6603459871;7102605109</t>
  </si>
  <si>
    <t>Srinivasan, Dipak K.;Artis, David;Baker, Ben;Stilwell, Robert;Wallis, Robert</t>
  </si>
  <si>
    <t>Laurel</t>
  </si>
  <si>
    <t>Johns Hopkins University Applied Physics Laboratory</t>
  </si>
  <si>
    <t>Srinivasan D.</t>
  </si>
  <si>
    <t>RF communications subsystem for the Radiation Belt Storm Probes mission</t>
  </si>
  <si>
    <t>S0094576509002483</t>
  </si>
  <si>
    <t>10.1016/j.actaastro.2009.04.018</t>
  </si>
  <si>
    <t>2-s2.0-70349758337</t>
  </si>
  <si>
    <t>DMR-0813630</t>
  </si>
  <si>
    <t>['vary significantly', 'times ranging', 'phase sintered']</t>
  </si>
  <si>
    <t>Dihedral angle | Image analysis | Liquid-phase sintering | Powder processing | Tungsten heavy alloys</t>
  </si>
  <si>
    <t>The three-dimensional mean dihedral angle of impinging W grains is estimated in a 50 wt.% W-35 wt.% Ni-15 wt.% Fe alloy liquid-phase sintered in microgravity at 1500 ¬∞C for times ranging from 1 to 600 min using unbiased stereology and automated image analysis. The estimated mean dihedral angles are in the range 50 ¬± 3¬∞. The mean dihedral angle does not vary significantly with the liquid-phase sintering time, although the mean intercept size of the W grains increases almost by a factor of 5. ¬© 2009 Acta Materialia Inc.</t>
  </si>
  <si>
    <t>1101-1104</t>
  </si>
  <si>
    <t>Scripta Materialia</t>
  </si>
  <si>
    <t>60015574;60033389;60019647;60019647;60019647;60018926</t>
  </si>
  <si>
    <t>57225383229;57197650855;26027090000;7103339454;35102129800;55427355800</t>
  </si>
  <si>
    <t>Goodwin, W. B.;Bharadwaj, M.;Mao, Y.;Gokhale, A. M.;Gurumurthy, A.;German, R. M.</t>
  </si>
  <si>
    <t>Moscow;Atlanta;San Diego;Knoxville</t>
  </si>
  <si>
    <t>University of Idaho;Georgia Institute of Technology;San Diego State University;The University of Tennessee, Knoxville</t>
  </si>
  <si>
    <t>60033389;60019647;60018926;60015574</t>
  </si>
  <si>
    <t>Goodwin W.B.</t>
  </si>
  <si>
    <t>Estimation of three-dimensional mean dihedral angle in a W-Ni-Fe alloy liquid-phase sintered in microgravity</t>
  </si>
  <si>
    <t>S1359646209005582</t>
  </si>
  <si>
    <t>10.1016/j.scriptamat.2009.08.043</t>
  </si>
  <si>
    <t>2-s2.0-70349775646</t>
  </si>
  <si>
    <t>['vast amount', 'various applications', 'satellite link', 'resolution sensors', 'research institutes', 'rate inter', 'paper describes', 'link times', 'high data', 'high amount', 'ground station', 'dlr ).', 'antenna system']</t>
  </si>
  <si>
    <t>Inter-satellite link | Ka-Band | Real-time communication</t>
  </si>
  <si>
    <t>Upcoming space missions utilizing hyperspectral or other high-resolution sensors will generate a vast amount of data in orbit. The average communication duration between a spacecraft in low Earth orbit (LEO) to a dedicated ground station is short and in addition, due to the high amount of data to be transferred at link times, a high-performance communication system on board of the satellite is indispensable. A solution that provides longer acquisition times with the ground station is to employ a high data-rate inter-satellite link to a geostationary relay satellite, which requires a flat, compact, steerable, light-weight yet robust antenna. Such an antenna system (antenna module plus pointing module) was developed for S-Band at the Institute of Astronautics (Technische Universit√§t M√ºnchen), in cooperation with German space companies, research institutes and the German Aerospace Center (DLR). Its successful operation via the geostationary relay satellite Artemis was demonstrated in cooperation with ESA in 2007. This paper describes the evaluation of an antenna system in the Ka-Band, as a successor to be developed in the next two years for high data rates and the various applications of such an antenna system. ¬© 2009 Elsevier Ltd.</t>
  </si>
  <si>
    <t>1738-1744</t>
  </si>
  <si>
    <t>60019722;60019722;60019722;60019722;60019722</t>
  </si>
  <si>
    <t>26635159200;23973563600;25634457200;26635619800;35320657800</t>
  </si>
  <si>
    <t>Harder, Jan;Stoll, Enrico;Schiffner, Michael;Pfeiffer, Matthias;Walter, Ulrich</t>
  </si>
  <si>
    <t>Harder J.</t>
  </si>
  <si>
    <t>A compact, light-weight high data-rate antenna system for remote-sensing orbiters and space exploration</t>
  </si>
  <si>
    <t>S0094576509002823</t>
  </si>
  <si>
    <t>10.1016/j.actaastro.2009.05.001</t>
  </si>
  <si>
    <t>2-s2.0-70349776234</t>
  </si>
  <si>
    <t>['three satellites', 'system calls', 'simulations included', 'several levels', 'satellite multi', 'rights reserved', 'right coverage', 'path effects', 'multipath effects', 'measurement locations', 'many measurements', 'long satellite', 'ground processing', 'gps satellites', 'gps receiver', 'fast bodies', 'complete satellite', 'cm accuracy', 'carrier ranges', 'actual design', 'accuracy improves']</t>
  </si>
  <si>
    <t>Antenna | Design | ESA | GPS | RUAG | Simulation | Space | SWARM</t>
  </si>
  <si>
    <t>The ESA SWARM mission will consist of three satellites that will measure the Earth magnetic field. The system calls for metre accuracy knowledge of the measurement locations. To achieve this a GPS receiver is used. At least four GPS signals are tracked to determine the code and carrier ranges, from which the position can be derived. The accuracy improves when using more GPS satellites and by averaging over many measurements. The latter is achieved in ground processing with a model-based orbit prediction, resulting in cm accuracy. The main error contributions in the processing are often measurement errors due to satellite multi-path effects. The multipath effects are characterized by measuring the antenna on a 1.5 m mock-up, representing the 9 m long satellite. In order to verify that the mock-up is representative, extensive electromagnetic simulations were made. The simulations included the antenna and the complete satellite and were then reduced to the antenna and a section of the satellite. The actual design of the antenna was performed with several levels of software. First, a fast bodies-of-revolution simulation found a geometry with the right coverage. Then, a finite element method simulation allowed us to match the antenna at two frequencies simultaneously. ¬© 2009 Elsevier Ltd. All rights reserved.</t>
  </si>
  <si>
    <t>1765-1771</t>
  </si>
  <si>
    <t>107146247;107146247;107146247;107146816</t>
  </si>
  <si>
    <t>6602218593;16023737000;6602988136;16431994900</t>
  </si>
  <si>
    <t>Wettergren, Johan;Bonnedal, Magnus;Ingvarson, Per;W√§stberg, Bo</t>
  </si>
  <si>
    <t>Kista;Goteborg</t>
  </si>
  <si>
    <t>Efield AB;RUAG Aerospace Sweden</t>
  </si>
  <si>
    <t>107146816;107146247</t>
  </si>
  <si>
    <t>Wettergren J.</t>
  </si>
  <si>
    <t>Antenna for precise orbit determination</t>
  </si>
  <si>
    <t>S0094576509002884</t>
  </si>
  <si>
    <t>10.1016/j.actaastro.2009.05.004</t>
  </si>
  <si>
    <t>2-s2.0-70349779320</t>
  </si>
  <si>
    <t>['well suited', 'training showed', 'training ).', 'tactile stimulus', 'tactile stimuli', 'tactile learning', 'sucrose reward', 'sublethal dose', 'rights reserved', 'retrieved ipsilaterally', 'results underline', 'one side', 'one antenna', 'memory traces', 'memory processes', 'learning including', 'inhibitory networks', 'bilateral transfer', 'b reinforced', '5 ng', '24 h', '+/ b']</t>
  </si>
  <si>
    <t>Fipronil | Honeybee | Memory | Tactile learning | Transfer</t>
  </si>
  <si>
    <t>In the honeybee, the conditioning of the proboscis extension response using tactile antennal stimulations is well suited for studying the side-specificity of learning including the possible bilateral transfer of memory traces in the brain, and the role of inhibitory networks. A tactile stimulus was presented to one antenna in association with a sucrose reward to the proboscis. The other antenna was either not stimulated (A+/0 training), stimulated with a non-reinforced tactile stimulus B (A+/B- training) or stimulated with B reinforced with sucrose to the proboscis (A+/B+ training). Memory tests performed 3 and 24 h after training showed in all situations that a tactile stimulus learnt on one side was only retrieved ipsilaterally, indicating no bilateral transfer of information. In all these groups, we investigated the effect of the phenylpyrazole insecticide fipronil by applying a sublethal dose (0.5 ng/bee) on the thorax 15 min before training. This treatment decreased acquisition success and the subsequent memory performances were lowered but the distribution of responses to the tactile stimuli between sides was not affected. These results underline the role of the inhibitory networks targeted by fipronil on tactile learning and memory processes. ¬© 2009 Elsevier Ltd. All rights reserved.</t>
  </si>
  <si>
    <t>1099-1106</t>
  </si>
  <si>
    <t>60027245;60027245;60027245;60027245;60027245</t>
  </si>
  <si>
    <t>23468531400;35309520200;35309602600;7004322034;7201942993</t>
  </si>
  <si>
    <t>Bernadou, A.;D√©mares, F.;Couret-Fauvel, T.;Sandoz, J. C.;Gauthier, M.</t>
  </si>
  <si>
    <t>Bernadou A.</t>
  </si>
  <si>
    <t>Effect of fipronil on side-specific antennal tactile learning in the honeybee</t>
  </si>
  <si>
    <t>S002219100900287X</t>
  </si>
  <si>
    <t>10.1016/j.jinsphys.2009.08.019</t>
  </si>
  <si>
    <t>2-s2.0-70349865172</t>
  </si>
  <si>
    <t>['well resolved', 'vibronic coherence', 'vibrational relaxation', 'temporal change', 'structure investigated', 'strongly supports', 'spectral density', 'rights reserved', 'raman measurement', 'protein complexes', 'present work', 'photosynthetic pigment', 'ground state', 'good agreement', 'experimental results', 'electric levels', 'clearly observed', 'calculations based']</t>
  </si>
  <si>
    <t>Carotenoid | Coherent vibrational oscillations | Light-harvesting antenna | Photosynthesis | Transient grating spectroscopy</t>
  </si>
  <si>
    <t>The vibronic coherence of photosynthetic pigment-protein complexes has been investigated by means of transient grating spectroscopy using sub 20 fs optical pulses. In the present work, we focus our attention on the LH2 antenna complexes from Rhodobacter sphaeroides 2.4.1 because the information about their structure investigated by the electron and atomic force microscopy is available and the electric levels of pigments are well resolved, resulting in clear absorption spectrum. The vibronic coherent oscillations with a period of a few tens of femtoseconds have been clearly observed. We found that the temporal change of the coherent oscillations reflects the vibrational relaxation in the ground state. Calculations based on the Brownian oscillator model were performed under the impulsive excitation limit. The spectral density has been determined from the Raman measurement of spheroidene. Good agreement between the calculation and the experimental results has been achieved in the linear absorption spectrum and transient grating signal, which strongly supports the validity of our model. ¬© 2009 Elsevier B.V. All rights reserved.</t>
  </si>
  <si>
    <t>60013722;60013722;60013722;60024751;60024751;60001490;60013722</t>
  </si>
  <si>
    <t>7005164551;13613088000;7102890783;12802624400;7006204778;7006465617;35253778600</t>
  </si>
  <si>
    <t>Sugisaki, Mitsuru;Fujiwara, Masazumi;Fujii, Ritsuko;Nakagawa, Katsunori;Nango, Mamoru;Cogdell, Richard J.;Hashimoto, Hideki</t>
  </si>
  <si>
    <t>Japan;Japan;United Kingdom</t>
  </si>
  <si>
    <t>Nagoya;Osaka;Glasgow</t>
  </si>
  <si>
    <t>Nagoya Institute of Technology;Osaka City University;University of Glasgow</t>
  </si>
  <si>
    <t>60024751;60013722;60001490</t>
  </si>
  <si>
    <t>Sugisaki M.</t>
  </si>
  <si>
    <t>Transient grating spectroscopy in photosynthetic purple bacteria Rhodobacter sphaeroides 2.4.1</t>
  </si>
  <si>
    <t>S0022231309001094</t>
  </si>
  <si>
    <t>10.1016/j.jlumin.2009.01.027</t>
  </si>
  <si>
    <t>2-s2.0-70349897313</t>
  </si>
  <si>
    <t>['well explained', 'tangential direction', 'structural change', 'rotational motions', 'rotational motion', 'proteins motion', 'prediction accuracy', 'linear conversion', 'ligand binding', 'key component', 'domain rotation', 'dihedral angles', 'covariance matrix', 'cartesian theory', 'cartesian coordinates', 'bound form', 'binding protein', 'accurately describe', 'accurate prediction', '.; ueno', '.; kidera']</t>
  </si>
  <si>
    <t>Dihedral angles | Ferric-binding protein | Ligand binding | Linear response theory | Molecular dynamics simulation | Protein structural change</t>
  </si>
  <si>
    <t>Coupling between proteins motion and ligand binding can be well explained by the linear response theory (Ikeguchi, M.; Ueno, J.; Sato, M.; Kidera, A. Phys Rev Lett 2005, 94, 078102.), in which the structural change is treated as a response to ligand binding. The prediction accuracy of structural change upon ligand binding has been improved by replacing the variables in the linear response theory from Cartesian coordinates to dihedral angles. The dihedral angle theory can more accurately describe the rotational motions of protein domains compared with the Cartesian theory, which tends to shift the coordinate to the tangential direction of the domain rotation. In this study, the ligand-bound form of Ferric-binding protein was predicted from its ligand-free form using the dihe dral linear response theory. When the variance-covariance matrix, the key component in the linear response theory, was derived by linear conversion from Cartesian coordinates to dihedral angles, the dihedral linear response theory gave an improvement in the prediction. Therefore, the description of the rotational motion by dihedral angles is crucial for accurate prediction of protein structural change. ¬© 2009 Wiley Periodicals, Inc.</t>
  </si>
  <si>
    <t>2602-2608</t>
  </si>
  <si>
    <t>60014925;60014925;60014925;60014925-60016648</t>
  </si>
  <si>
    <t>35741926600;6701857075;35741211100;7003693242</t>
  </si>
  <si>
    <t>Satoshi, Omori;Fuchigami, Sotaro;Mitsunori, Ikeguchi;Kidera, Akinori</t>
  </si>
  <si>
    <t>Wako;Yokohama</t>
  </si>
  <si>
    <t>Riken;Yokohama City University</t>
  </si>
  <si>
    <t>60016648;60014925</t>
  </si>
  <si>
    <t>Satoshi O.</t>
  </si>
  <si>
    <t>Linear response theory in dihedral angle space for protein structural change upon ligand binding</t>
  </si>
  <si>
    <t>10.1002/jcc.21269</t>
  </si>
  <si>
    <t>2-s2.0-70349913995</t>
  </si>
  <si>
    <t>['traps baited', 'trapping test', 'tetradecyl acetate', 'tetradecenyl acetate', 'response profiles', 'previously reported', 'pheromone polymorphism', 'pheromone glands', 'oh ).', 'oac ),', 'new jersey', 'male catches', 'male antennae', 'local population', 'hexadecyl acetate', 'hexadecenyl acetates', 'eag response', 'ead analyses', 'dodecenyl acetate', 'different male', 'calling females', 'binary blend', 'applied entomology', 'also present', 'adding e9']</t>
  </si>
  <si>
    <t>(E)-11-tetradecenol | (E)-11-tetradecenyl acetate | (E)-9-dodecenyl acetate | (Z)-11-tetradecenyl acetate | (Z)-9-tetradecenyl acetate | Cranberries | Pheromone polymorphism | Sex pheromone | Sparganothis sulfureana</t>
  </si>
  <si>
    <t>GC-EAD analyses of pheromone gland extracts of calling female Sparganothis sulfureana revealed at least 6 compounds that consistently elicited antennal responses from male antennae. In addition to the major pheromone compound, (E)-11-tetradecenyl acetate (E11-14:OAc), which was previously reported, the other compounds were found to be (E)-9-dodecenyl acetate (E9-12:OAc), (Z)-9-dodecenyl acetate (Z9-12:OAc), (Z)-9-tetradecenyl acetate (Z9-14:OAc), (Z)-11-tetradecenyl acetate (Z11-14:OAc), and (E)-11-tetradecenol (E11-14:OH). Tetradecyl acetate, hexadecyl acetate and hexadecenyl acetates were also present in the extracts, but elicited no EAG response from male antennae. Wind tunnel tests demonstrated that males from New Jersey responded equally well to a blend containing five pheromone components in relative to the pheromone glands of calling females. Different male-response profiles from field-trapping tests conducted in the states of Wisconsin and New Jersey were observed, respectively. Significantly higher numbers of male S. sulfureana were caught in New Jersey in traps baited with the binary blend of E11-14:OAc (30¬†Œºg) with 1% of Z11-14:OAc, but males from Wisconsin responded equally well to traps containing blends of E11-14:OAc with 0-10% of Z11-14:OAc. The addition of more than 10% of Z11-14:OAc to the primary pheromone compound reduced male captures significantly in both states. Male catches were doubled by adding E9-12:OAc and E11-14:OH to the most attractive binary blend in both states. The trapping test with caged live virgin female moths showed that males in Wisconsin preferred females from the local population than those from New Jersey. The differences in male responses observed may indicate the existence of pheromone polymorphism in this species. ¬© 2009 Korean Society of Applied Entomology, Taiwan Entomological Society and Malaysian Plant Protection Society.</t>
  </si>
  <si>
    <t>60076225;60030063;107942836;60032179;60032179;60007526;60007526;60001439</t>
  </si>
  <si>
    <t>56136051000;7004362316;7408066828;35210317100;57188686149;7101868215;7004856107;7402604731</t>
  </si>
  <si>
    <t>Zhu, Junwei;Polavarapu, Sridhar;Park, Kye Chung;Garvey, Carolyn;Mahr, Daniel;Nojima, Satoshi;Roelofs, Wendell;Baker, Tom</t>
  </si>
  <si>
    <t>United States;United States;United States;United States;United States;New Zealand</t>
  </si>
  <si>
    <t>Lincoln;Madison;Chatsworth;Geneva;University Park;Canterbury</t>
  </si>
  <si>
    <t>USDA Agricultural Research Service - Lincoln, Nebraska;University of Wisconsin-Madison;Philip E. Marucci Center for Blueberry and Cranberry Research;Cornell AgriTech;Pennsylvania State University;Canterbury Research Center</t>
  </si>
  <si>
    <t>60076225;60032179;60030063;60007526;60001439;107942836</t>
  </si>
  <si>
    <t>Reidentification of pheromone composition of Sparganothis sulfureana (Clemens) and evidence of geographic variation in male responses from two US states</t>
  </si>
  <si>
    <t>S1226861509000533</t>
  </si>
  <si>
    <t>10.1016/j.aspen.2009.04.005</t>
  </si>
  <si>
    <t>2-s2.0-70349925431</t>
  </si>
  <si>
    <t>['spectroscopic properties', 'rights reserved', 'molecular antenna', 'energy transfer', 'assembled monolayers', '300 nm']</t>
  </si>
  <si>
    <t>Electronic energy transfer | Molecular antenna | SERS</t>
  </si>
  <si>
    <t>We investigated a novel bichromophoric antenna system, characterized by energy transfer between a naphthalene group acting as the donor and a benzofurazane group acting as the acceptor. We studied the spectroscopic properties (infrared, Raman, UV-vis and fluorescence) of self-assembled monolayers of this molecular antenna on Ag nanoisland films and the energy-transfer process upon irradiation at 300 nm. ¬© 2009 Elsevier B.V. All rights reserved.</t>
  </si>
  <si>
    <t>1955-1959</t>
  </si>
  <si>
    <t>100504888;100504888;60021859;60021859;100504888;60028868;60025153;60021859;100504888;60082853;60082853</t>
  </si>
  <si>
    <t>8311647500;7003416259;6701841584;7003749169;6602125260;35111176500;35093131200;16068522300;56186064000;16039619400;7004247268</t>
  </si>
  <si>
    <t>Del Rosso, Tommaso;Giorgetti, Emilia;Cicchi, Stefano;Muniz-Miranda, Maurizio;Margheri, Giancarlo;Giusti, Anna;Rindi, Alessio;Ghini, Giacomo;Sottini, Stefano;Marcelli, Agnese;Foggi, Paolo</t>
  </si>
  <si>
    <t>Sesto Fiorentino;Pisa;Genoa;Florence;Sesto Fiorentino</t>
  </si>
  <si>
    <t>LENS - European Laboratory for Non-Linear Spectroscopy;Universit√† di Pisa;Universit√† degli Studi di Genova;Universit√† degli Studi di Firenze;ISC-CNR</t>
  </si>
  <si>
    <t>60082853;60028868;60025153;60021859;100504888</t>
  </si>
  <si>
    <t>Del Rosso T.</t>
  </si>
  <si>
    <t>Surface-enhanced fluorescence and surface-enhanced Raman scattering of ultrathin layers of bichromophoric antenna systems adsorbed on silver nanoisland films</t>
  </si>
  <si>
    <t>S0022231309001203</t>
  </si>
  <si>
    <t>10.1016/j.jlumin.2008.11.027</t>
  </si>
  <si>
    <t>2-s2.0-70349929155</t>
  </si>
  <si>
    <t>['‚ àº0', 'torsional motion', 'time pump', 'state bleaching', 'selective excitation', 'rise time', 'rights reserved', 'results show', 'planer structure', 'periphery antennas', 'one light', 'might come', 'important role', 'good œä', 'frequency two', 'energy transfer', 'different numbers', 'aromatic ring', 'absorbance changes', '600 nm', '6 thz', '5 ps', '1 shows']</t>
  </si>
  <si>
    <t>Dendrimer | Femtosecond | Imaging spectroscopy | Rapid energy transfer</t>
  </si>
  <si>
    <t>Rapid energy transfer dynamics in light-harvesting small dendrimers (star-shaped stilbenoid phthalocyanine: SSS2Pc-m, m=1,2) having different numbers of oligo(p-phenylenevinylene) periphery antennas was studied by time-frequency two-dimensional (2D) real-time pump-probe imaging spectroscopy; the dendrimers having one light-harvesting periphery antenna for each aromatic ring (SSS2Pc-1) are expected to maintain a planer structure, leading to good œÄ-conjugation, while those having two periphery antennas for each aromatic ring (SSS2Pc-2) have a large steric hindrance between the periphery antennas. Under the selective excitation of the periphery antennas (‚àº400 nm), the time-frequency 2D image of the absorbance changes in SSS2Pc-1 shows the transient absorption due to the core around 500-600 nm and the ground-state bleaching of the Q-band around 700 nm with a rise time of 0.5 ps. The transient absorption also shows clear oscillatory components of ‚àº0.6 Thz, which might come from the torsional motion of the peripheries. These results show that rapid and highly efficient energy transfer occurs from the periphery antennas to the core, and that the torsional vibration plays an important role for the energy transfer. The experimental results obtained in SSS2Pc-1 are compared with those in SSS2Pc-2 having a large steric hindrance. ¬© 2009 Elsevier B.V. All rights reserved.</t>
  </si>
  <si>
    <t>1898-1900</t>
  </si>
  <si>
    <t>60018279;60018279;60021120;60031955;60018279;60018279</t>
  </si>
  <si>
    <t>26028203600;54417382800;6701384060;7404738922;7202317282;7202209977</t>
  </si>
  <si>
    <t>Yamada, A.;Ishida, A.;Akai, I.;Kimura, M.;Katayama, I.;Takeda, J.</t>
  </si>
  <si>
    <t>Matsumoto;Kumamoto;Yokohama</t>
  </si>
  <si>
    <t>Shinshu University;Kumamoto University;Yokohama National University</t>
  </si>
  <si>
    <t>60031955;60021120;60018279</t>
  </si>
  <si>
    <t>Yamada A.</t>
  </si>
  <si>
    <t>Energy transfer dynamics in light-harvesting small dendrimers studied by time-frequency two-dimensional imaging spectroscopy</t>
  </si>
  <si>
    <t>S0022231309002415</t>
  </si>
  <si>
    <t>10.1016/j.jlumin.2009.04.070</t>
  </si>
  <si>
    <t>2-s2.0-70349976630</t>
  </si>
  <si>
    <t>['woven cfrp', 'wirelessly detected', 'rotor blades', 'rights reserved', 'resonant frequency', 'remote location', 'monitoring system', 'monitored wirelessly', 'investigated analytically', 'damage occurrence', 'cfrp antenna']</t>
  </si>
  <si>
    <t>A. Functional composites | A. Smart materials | B. Electrical properties | D. Nondestructive testing | Wireless</t>
  </si>
  <si>
    <t>Wireless structural health monitoring (SHM) techniques generally rely on the integration of sensors, transmitters, and antennas into structures; however, the ideal solution would entail the material itself acting as a monitoring system. The current work investigates the application of antenna/sensing multifunctional composites. In this technique, carbon fiber reinforced plastic (CFRP) structures are modeled as half-wavelength dipole antennas. The electrical or antenna property varies in accordance with damage occurrence and can be monitored wirelessly at a remote location. The feasibility of wireless SHM using the self-sensing antenna technique is investigated analytically and experimentally using unidirectional CFRP laminates and rotor blades of woven CFRP. The CFRP radiates radio energy well when it is used as a half-wavelength dipole antenna, and damages to the CFRP can be wirelessly detected by monitoring an increase in the resonant frequency of the CFRP antenna. ¬© 2009 Elsevier Ltd. All rights reserved.</t>
  </si>
  <si>
    <t>2507-2513</t>
  </si>
  <si>
    <t>60031126;60009129;60031126</t>
  </si>
  <si>
    <t>10538853300;8969957300;7005289117</t>
  </si>
  <si>
    <t>Matsuzaki, Ryosuke;Melnykowycz, Mark;Todoroki, Akira</t>
  </si>
  <si>
    <t>Japan;Switzerland</t>
  </si>
  <si>
    <t>Tokyo;Winterthur</t>
  </si>
  <si>
    <t>Tokyo Institute of Technology;Rieter Group</t>
  </si>
  <si>
    <t>60031126;60009129</t>
  </si>
  <si>
    <t>Matsuzaki R.</t>
  </si>
  <si>
    <t>Antenna/sensor multifunctional composites for the wireless detection of damage</t>
  </si>
  <si>
    <t>S0266353809002589</t>
  </si>
  <si>
    <t>10.1016/j.compscitech.2009.07.002</t>
  </si>
  <si>
    <t>2-s2.0-70350048802</t>
  </si>
  <si>
    <t>EX91-E-FA06-4-4</t>
  </si>
  <si>
    <t>['spatial degree', 'spatial correlation', 'rights reserved', 'mimo technologies', 'mimo system', 'military applications', 'los components', 'input multiple', 'ergodic capacity', 'channel capacity', 'cellular networks', 'capacity distribution', 'capacity advantages', 'also show', 'accurately model']</t>
  </si>
  <si>
    <t>Average capacity fading duration | Level crossing rate | Mobile-to-mobile MIMO channel model | Rician fading | Sum-of-sinusoids method</t>
  </si>
  <si>
    <t>Multiple-input multiple-output (MIMO) mobile ad hoc networks have been receiving increased attention in both commercial and military applications. Just as in cellular networks, MIMO technologies can benefit ad hoc networks by providing the diversity and capacity advantages as well as the spatial degree of freedom in designing the media access control (MAC) protocol. However, one fundamental issue of MIMO mobile ad hoc networks is how to accurately model the impact of spatial/temporal channel correlation in the mobile-to-mobile communications environment. In such a channel, line-of-sight (LOS) components and different scattering environments will affect both ergodic capacity and average capacity fading duration of the MIMO system. In this paper, based on the double-ring scattering model with LOS components we suggest a sum-of-sinusoids MIMO mobile-to-mobile channel simulation method, which can characterize the spatial/temporal channel correlation and Rician fading effect. Our numerical results show the ergodicity of our proposed channel model, correctness of the analytical channel correlation, effect of spatial correlation on channel capacity, impact of the number of antennas and scatterers on capacity, capacity distribution, and level crossing rate (LCR) and average fading duration (AFD) of MIMO Rician channel capacity. We also show the impacts of Rician factor K on channel capacity, probability density function (PDF), LCR, and AFD. ¬© 2009 Elsevier B.V. All rights reserved.</t>
  </si>
  <si>
    <t>742-753</t>
  </si>
  <si>
    <t>60007954;60007954;60078578</t>
  </si>
  <si>
    <t>23095874000;36079240400;8853313800</t>
  </si>
  <si>
    <t>Wang, Li Chun;Liu, Wei Cheng;Cheng, Yun Huai</t>
  </si>
  <si>
    <t>China;Taiwan</t>
  </si>
  <si>
    <t>Langfang;Min-Hsiung</t>
  </si>
  <si>
    <t>FIH Mobile Limited;National Chung Cheng University</t>
  </si>
  <si>
    <t>60078578;60007954</t>
  </si>
  <si>
    <t>Capacity fades analysis of MIMO Rician channels in mobile ad hoc networks</t>
  </si>
  <si>
    <t>S0166531609001096</t>
  </si>
  <si>
    <t>10.1016/j.peva.2009.08.006</t>
  </si>
  <si>
    <t>2-s2.0-70350126175</t>
  </si>
  <si>
    <t>['tissue loading', 'shaped ultrawideband', 'receiver testbed', 'radiation performance', 'proposed antenna', 'free space', 'capsule endoscopes', 'biomedical implants', 'biomedical applications', 'antenna matching', 'antenna design', '5 ghz']</t>
  </si>
  <si>
    <t>Biomedical communication | Broadband communication | Printed antennas | Ultrawideband (UWB) antennas</t>
  </si>
  <si>
    <t>A compact, printed, capsule-shaped ultrawideband (UWB) antenna for biomedical implants is presented. The 10-dB return loss bandwidth of the proposed antenna is 3.5-4.5 GHz, which covers the recently proposed UWB for biomedical applications. The antenna matching has been optimized using CST Microwave Studio and verified by measurements. An optimized feed mechanism to reduce guided wavelength, as well as integration with other electronics, has been considered in the antenna design. Radiation performance has been evaluated on an impulse-based UWB transmitter/receiver testbed to show that the antenna is usable in biomedical applications, such as capsule endoscopes. The antenna has been tested both in free space and with tissue loading. ¬© 2009 IEEE.</t>
  </si>
  <si>
    <t>153-156</t>
  </si>
  <si>
    <t>60010571;60010571;60010571</t>
  </si>
  <si>
    <t>6506200514;8326271500;26422946200</t>
  </si>
  <si>
    <t>Dissanayake, Tharaka;Yuce, Mehmet R.;Ho, Chee</t>
  </si>
  <si>
    <t>Callaghan</t>
  </si>
  <si>
    <t>The University of Newcastle, Australia</t>
  </si>
  <si>
    <t>Design and evaluation of a compact antenna for implant-to-air UWB communication</t>
  </si>
  <si>
    <t>10.1109/LAWP.2009.2013370</t>
  </si>
  <si>
    <t>2-s2.0-70350148397</t>
  </si>
  <si>
    <t>004/15518-6</t>
  </si>
  <si>
    <t>['tectonic faults', 'successful application', 'study area', 'still connected', 'srtm data', 'slightly higher', 'rights reserved', 'results obtained', 'rapidly enhancing', 'progressively forested', 'previous use', 'paleochannel areas', 'northern brazil', 'mapping paleochannels', 'low topography', 'last 40', 'increasing number', 'high potential', 'geological data', 'forest cover', 'fieldwork revealed', 'fact determined', 'exceptional precision', 'emphasized geomorphology', 'dense rainforest', 'barely detected', 'articles stressing', 'amazonian areas', 'adjacent floodplains']</t>
  </si>
  <si>
    <t>Ilha do Maraj√≥ | Northern Brazil | Paleochannels | Paleoenvironmental reconstruction | SRTM | Topography</t>
  </si>
  <si>
    <t>There has been an increasing number of articles stressing the advantage of applying remote sensing products of synthetic aperture radar (SAR) and interferometric synthetic aperture radar (InSAR) for rapidly enhancing the volume of geological data in Amazonian areas, where forest cover is dense and high, clouds are abundant and accessibility is limited. The majority of these studies has emphasized geomorphology as a tool for both discussing tectonic reactivations during the Cenozoic and reconstructing Quaternary paleolandscapes. This work applies Digital Elevation Model (DEM) derived from the Shuttle Radar Topography Mission (SRTM) for delineating past morphological features under dense rainforest in an Amazonian lowland area. Previous use of this tool in southwestern Maraj√≥ Island (northern Brazil) helped to delineate, with exceptional precision, a paleochannel network hidden under the rainforest, which would be barely detected with other available remote sensing products. Fieldwork revealed that these paleochannels are related to palimpsest drainage systems developed mostly during the last 40,000 14C yr B.P. Measured altitudes acquired during topographic surveys attested that paleochannel areas are slightly higher than adjacent floodplains. This fact determined the successful application of SRTM-DEM for mapping paleochannels in Maraj√≥ Island. Integration of SRTM data with sedimentological information collected during fieldwork suggests paleoflows derived from continental areas located to south of the study area. This paleodrainage was active when the island was still connected to mainland. With island detachment due to reactivation of tectonic faults, the channels became abandoned and were progressively forested. The results obtained in the present study indicate that SRTM-DEM has high potential for unraveling similar morphological features from many other Amazonian areas with low topography and a dense forest cover. ¬© 2009 Elsevier Ltd. All rights reserved.</t>
  </si>
  <si>
    <t>2331-2337</t>
  </si>
  <si>
    <t>60012729;60012729;60012729;60012729</t>
  </si>
  <si>
    <t>35077333100;7006267742;57196578734;14055077900</t>
  </si>
  <si>
    <t>Mantelli, Luiz Rog√©rio;Rossetti, Dilce de F√°tima;Albuquerque, Paulo Gurgel;Valeriano, M√°rcio de Morisson</t>
  </si>
  <si>
    <t>Mantelli L.</t>
  </si>
  <si>
    <t>Applying SRTM digital elevation model to unravel Quaternary drainage in forested areas of Northeastern Amazonia</t>
  </si>
  <si>
    <t>S0098300409002209</t>
  </si>
  <si>
    <t>10.1016/j.cageo.2009.04.011</t>
  </si>
  <si>
    <t>2-s2.0-70350189941</t>
  </si>
  <si>
    <t>['venom alkaloids', 'tricuspis involving', 'semiochemicals mediating', 'results confirm', 'probably true', 'previous study', 'possible involvement', 'phorid fly', 'natural enemies', 'mate location', 'male p', 'key source', 'invicta buren', 'introduced parasitoid', 'host location', 'guided fractionation', 'glandular sources', 'first demonstration', 'fire ants', 'electroantennogram response', 'ecological significance', 'behavioral bioassays', 'ant semiochemicals', 'alarm pheromones']</t>
  </si>
  <si>
    <t>Alkaloid | GC-EAD | Host location | Pseudacteon tricuspis | Solenopsis invicta | Venom</t>
  </si>
  <si>
    <t>The phorid fly, Pseudacteon tricuspis Borgmeier, is an introduced parasitoid of imported fire ants, Solenopsis spp., in the USA. Although the assumption that phorid flies use fire ant alarm pheromones for host location is probably true, we demonstrated in a previous study the possible involvement of other ant semiochemicals in the response of P. tricuspis to fire ants. This study was conducted to determine the glandular sources and identity of the semiochemicals mediating this interaction. First, we tested the electroantennogram response of P. tricuspis to extracts of key body parts and glands of workers of the red imported fire ant, S. invicta Buren. The results confirm that the poison (venom) gland/sac is the key source of compounds which elicited strong antennal activity in P. tricuspis. Follow-up studies were conducted by using a combination of bioassay-guided fractionation and behavioral bioassays to test the hypothesis that attraction of this parasitoid to fire ants is mediated by venom alkaloids. The results confirm the response of P. tricuspis to physiologically relevant amounts of the two venom alkaloid fractions (cis and trans alkaloid fractions) of S. invicta. Further analysis by coupled gas chromatography-electroantennogram detection revealed nine venom alkaloid components including two novel 2,6-dialkylpiperideines that elicited significant antennal activity in P. tricuspis. This is the first demonstration of the role of venom alkaloids of ants as attractants for their natural enemies. We propose a semiochemical-mediated host location mechanism for P. tricuspis involving both alarm pheromones and venom alkaloids. The ecological significance of these findings, including the attraction of male P. tricuspis to fire ant venom alkaloids, possibly for mate location, is discussed. ¬© 2009 Springer-Verlag.</t>
  </si>
  <si>
    <t>1421-1429</t>
  </si>
  <si>
    <t>60011754-60006782;60011754;60011754</t>
  </si>
  <si>
    <t>57022295900;35365010100;7004075247</t>
  </si>
  <si>
    <t>Chen, Li;Sharma, Kavita R.;Fadamiro, Henry Y.</t>
  </si>
  <si>
    <t>Auburn;Beijing</t>
  </si>
  <si>
    <t>Auburn University;Beijing Forestry University</t>
  </si>
  <si>
    <t>60011754;60006782</t>
  </si>
  <si>
    <t>Fire ant venom alkaloids act as key attractants for the parasitic phorid fly, Pseudacteon tricuspis (Diptera: Phoridae)</t>
  </si>
  <si>
    <t>10.1007/s00114-009-0598-6</t>
  </si>
  <si>
    <t>2-s2.0-70350220734</t>
  </si>
  <si>
    <t>Wi599/13</t>
  </si>
  <si>
    <t>['wsh system', 'wsh must', 'wsh fields', 'wsh described', 'wsh converge', 'wind sensors', 'tonic afferents', 'tethered position', 'suboesophageal ganglion', 'specific interneurons', 'sensitive wsh', 'sensitive hairs', 'response types', 'receptive fields', 'recent studies', 'palps respond', 'one side', 'ipsilateral side', 'integrating interneurons', 'integrated input', 'individual wsh', 'frontal wind', 'flying phasmids', 'flight control', 'emerged together', 'either phasic', 'also diverge', 'airborne phasmids', 'air puffs', 'afferent inputs', '2 ms']</t>
  </si>
  <si>
    <t>Interneurons | Wind-sensitive hairs | Winged phasmid evolution</t>
  </si>
  <si>
    <t>The evolution of winged stick insects (phasmids) from secondarily wingless ancestors was proposed in recent studies. We explored the cuticle of flying phasmids for wind sensors that could be involved in their flight control, comparable to those known for locusts. Surprisingly, wind-sensitive hairs (wsH) occur on the palps of mouthparts and on the antennae of the winged phasmid Sipyloidea sipylus which can fly in tethered position only when air currents blow over the mouthparts. The present study describes the morphology and major functional properties of these "new" wsH with soft and bulging hair bases which are different from the beaker-like hair bases of the wsH on the cerci of phasmids and the wsH described in other insects. The most sensitive wsH of antennae and palps respond with phasic-tonic afferents to air currents exceeding 0.2 ms-1. The fields of wsH on one side of the animal respond mainly to ventral, lateral, and frontal wind on the ipsilateral side of the head. Afferent inputs from the wsH converge but also diverge to a group of specific interneurons at their branches in the suboesophageal ganglion and can send their integrated input from wsH fields of the palps and antennae to the thoracic central nervous system. Response types of individual wsH-interneurons are either phasic or phasic-tonic to air puffs or constant air currents and also, the receptive fields of individual interneurons differ. We conclude that the "new" wsH system and its interneurons mainly serve to maintain flight activity in airborne phasmids and also, the "new" wsH must have emerged together with the integrating interneurons during the evolution from wingless to the recent winged forms of phasmids.</t>
  </si>
  <si>
    <t>1411-1419</t>
  </si>
  <si>
    <t>60031514;60031514</t>
  </si>
  <si>
    <t>6701770328;14046957700</t>
  </si>
  <si>
    <t>Hustert, Reinhold;Klug, Rebecca</t>
  </si>
  <si>
    <t>Hustert R.</t>
  </si>
  <si>
    <t>Evolution of a new sense for wind in flying phasmids? Afferents and interneurons</t>
  </si>
  <si>
    <t>10.1007/s00114-009-0597-7</t>
  </si>
  <si>
    <t>2-s2.0-70350225719</t>
  </si>
  <si>
    <t>['vanadium oxide', 'v2o 5', 'several cycles', 'sensing membrane', 'sensing layer', 'ray diffraction', 'ph sensor', 'morphological features', 'lamellar structure', 'ion insertion', 'infrared spectroscopy', 'hda presents', 'fourier transformed', 'electrochemical behavior', 'disposable sensor', 'cyclic voltammogram', 'business media', '1 mv']</t>
  </si>
  <si>
    <t>EGFET | Hexadecylamine | PH-sensor | Vanadium oxide</t>
  </si>
  <si>
    <t>Vanadium oxide/hexadecylamine (V2O5/HDA) sensing membrane was deposited on the glassy carbon substrate and used as the sensing layer of the extended gate H+-ion sensitive field effect transistor (EGFET) device. The structural and morphological features of V2O 5/HDA were studied by X-ray diffraction, Fourier transformed-infrared spectroscopy and Scanning electronic microscopy images; and the electrochemical behavior was analyzed by cyclic voltammogram. V2O5/HDA presents a lamellar structure as well as several rod formations. The material stabilizes electrochemically after several cycles and leads to reproducibility of Li+ ion insertion/de-insertion into the vanadium oxide structure. The material was investigated as a pH sensor in the pH range 2-12 and presented a sensitivity of 38.1 mV/pH. The sensitive membrane structure is simple to fabricate and the measurement is fast for application as a disposable sensor. ¬© 2009 Springer Science+Business Media, LLC.</t>
  </si>
  <si>
    <t>315-320</t>
  </si>
  <si>
    <t>Journal of Sol-Gel Science and Technology</t>
  </si>
  <si>
    <t>7005875740;7003810197</t>
  </si>
  <si>
    <t>Guerra, Elidia Maria;Mulato, Marcelo</t>
  </si>
  <si>
    <t>Guerra E.</t>
  </si>
  <si>
    <t>Synthesis and characterization of vanadium oxide/hexadecylamine membrane and its application as pH-EGFET sensor</t>
  </si>
  <si>
    <t>10.1007/s10971-009-2062-7</t>
  </si>
  <si>
    <t>2-s2.0-70350225826</t>
  </si>
  <si>
    <t>['wavelength ranges', 'uniform air', 'results show', 'pcf helps', 'nonlinearity reduction', 'noise ratio', 'low nonlinearity', 'hole structure', 'effective area', 'designed pcf', 'designed dcf', 'conventional w', 'bending losses', 'band transmission', 'also discuss', '40 gbit', '1650 nm', '1625 nm', '157 œºm2', '1340 nm']</t>
  </si>
  <si>
    <t>Dispersion compensation | Distributed Raman amplifier (DRA) | Finite element method | Low nonlinearity | Photonic crystal fiber (PCF)</t>
  </si>
  <si>
    <t>We discuss the applicability of photonic crystal fiber (PCF) with a uniform air-hole structure to high-speed and wide-band transmission over conventional telecommunication bands. We design the PCF to maximize the effective area by utilizing the macro-bending losses of the fundamental and first higher order modes (HOM) and clarify that a single-mode and low bending loss PCF can realize the largest effective areas of 133 and 157 Œºm2 for transmission over the 1260-1625 nm (O ‚àº L bands) and 1460-1625 nm (S ‚àº L bands) wavelength ranges, respectively. We then investigate the impact of the designed PCF on nonlinearity reduction over a wide wavelength range and show that the PCF helps to increase the maximum channel power in a wavelength division multiplexing system. We also discuss the distributed Raman amplification (DRA) characteristics of PCF with a large effective area. Our results show that we can expect to improve the signal to noise ratio with DRA in spite of the low nonlinearity of the designed PCF. Dispersion compensating fiber (DCF) with a conventional W-shaped index profile is designed to compensate for the relatively large dispersion of the PCF, and we show that the designed DCF can extend the dispersion compensation bandwidth from 1340 nm to 1650 nm for a 40 Gbit/s transmission. Finally, we clarify the applicability of the large effective area PCF with the uniform air-hole structure as a high-speed and wide-band transmission medium. ¬© 2009 IEEE.</t>
  </si>
  <si>
    <t>5410-5416</t>
  </si>
  <si>
    <t>35370089300;7404396642;6602397769</t>
  </si>
  <si>
    <t>Matsui, Takashi;Nakajima, Kazuhide;Fukai, Chisato</t>
  </si>
  <si>
    <t>Matsui T.</t>
  </si>
  <si>
    <t>Applicability of photonic crystal fiber with uniform air-hole structure to high-speed and wide-band transmission over conventional telecommunication bands</t>
  </si>
  <si>
    <t>10.1109/JLT.2009.2030901</t>
  </si>
  <si>
    <t>2-s2.0-70350512826</t>
  </si>
  <si>
    <t>NCI-R01EB0004-84-01A1</t>
  </si>
  <si>
    <t>['œ ©)', 'widest range', 'wide range', 'thermal dosimetry', 'study demonstrates', 'specified diameters', 'sigmoid correlation', 'results compared', 'regression analysis', 'performed 5', 'negative power', 'negative exponential', 'multivariate analysis', 'linear functions', 'heat transfer', 'energy applied', 'end temperatures', 'doc ),', 'distance suggesting', 'coagulation zone', 'coagulation varied', 'coagulation diameter', 'cem43 ),', 'based solely', 'applied energy', 'achieve ablation', 'ablation dosimetry', '98 ).', '97 ).', '96 ).', '45 ).', '45 ),', '20 mm', '1012 ).']</t>
  </si>
  <si>
    <t>hyperthermia | image-guided intervention | radiofrequency tumor ablation | Thermal ablation | thermal dose</t>
  </si>
  <si>
    <t>Rationale and Objectives: To compare thermal dosimetry metrics for specified diameters of coagulation achieved using three different ablation energy sources. Materials and Methods: 204 ablations measuring 20, 30, or 40 ¬± 2 mm were created in an ex-vivo bovine liver model using 1) 2.5 cm cluster RF electrodes (n = 114), 2) 3 cm microwave antennas (n = 45), and 3) 3 cm laser diffusing fibers (n = 45). Continuous temperature monitoring was performed 5-20 mm from the applicators to calculate: a) the area under the curve (AUC), b) cumulative equivalent minutes at 43¬∞C (CEM43), and c) Arrhenius damage integral (Œ©) for the critical ablation margin (DOC), with results compared by multivariate analysis of variance and regression analysis. Results: The end temperatures at the margin of coagulation varied, and was lowest for the RF cluster electrode (33-58¬∞C), higher for laser (52-72¬∞C), and covered the widest range for microwave (42-95¬∞C). These end temperatures correlated with applied energy, as linear functions (r2 = 0.74-0.96). The total heat needed to achieve ablation (AUC) varied with applied energy and coagulation diameter as negative exponential (RF and laser) or negative power (microwave) functions (r2 = 0.82-0.98). Similarly, CEM43 values varied exponentially with energy and distance (r2 = 0.52-0.76) over a wide range of values (1012). Likewise, Œ© varied not only based upon energy source and DOC, but also as a positive linear correlation to applied energy and with sigmoid correlation to duration of ablation (r2 = 0.85-0.97). Conclusion: Our study demonstrates that the thermal dosimetry of ablation is not based solely on a fixed end temperature at the margin of the coagulation zone. Thermal dosimetry is not constant, but dependent on the type and amount of energy applied and distance suggesting the need to take into account the rate of heat transfer for ablation dosimetry. ¬© 2009 AUR.</t>
  </si>
  <si>
    <t>1539-1548</t>
  </si>
  <si>
    <t>60030058;60003937;60030058;60030058</t>
  </si>
  <si>
    <t>16241848400;57198243851;57001301700;55663292000</t>
  </si>
  <si>
    <t>Mertyna, Pawel;Goldberg, Wallace;Yang, Wei;Goldberg, S. Nahum</t>
  </si>
  <si>
    <t>Boston;Flushing</t>
  </si>
  <si>
    <t>Beth Israel Deaconess Medical Center;Queens College, City University of New York</t>
  </si>
  <si>
    <t>60030058;60003937</t>
  </si>
  <si>
    <t>Mertyna P.</t>
  </si>
  <si>
    <t>Thermal Ablation. A Comparison of Thermal Dose Required for Radiofrequency-, Microwave-, and Laser-Induced Coagulation in an Ex Vivo Bovine Liver Model</t>
  </si>
  <si>
    <t>S1076633209003985</t>
  </si>
  <si>
    <t>10.1016/j.acra.2009.06.016</t>
  </si>
  <si>
    <t>2-s2.0-70350566119</t>
  </si>
  <si>
    <t>['using rarely', 'snr ).', 'noise ratio', 'multiantenna channel', 'high power', 'examples relating', 'diversity gain']</t>
  </si>
  <si>
    <t>Diversity-multiplexing tradeoff | Fading channels | Large-deviation analysis | Multiple-inpute multiple- Output (mimo) systems | Power control</t>
  </si>
  <si>
    <t>A multiantenna channel with partial channel state information at the transmitter (CSIT) is studied. The partial CSIT takes the form of the channel matrix corrupted by additive white Gaussian noise (AWGN) with a variance that is assumed to decay as a power of the signal-to-noise ratio (SNR). It is shown that under a long-term power constraint and in the regime of asymptotically high SNR, a large diversity gain over the channel can be achieved by using rarely a high power at the transmitter that compensates for bad channel realizations. Examples relating the diversity gain of the systems with the channel Doppler bandwidth are discussed. ¬© 2009 IEEE.</t>
  </si>
  <si>
    <t>1618-1626</t>
  </si>
  <si>
    <t>60003269;60029311</t>
  </si>
  <si>
    <t>24461521700;7004399543</t>
  </si>
  <si>
    <t>Kim, T√πng T.;Caire, Giuseppe</t>
  </si>
  <si>
    <t>Los Angeles;Princeton</t>
  </si>
  <si>
    <t>University of Southern California;Princeton University</t>
  </si>
  <si>
    <t>60029311;60003269</t>
  </si>
  <si>
    <t>Diversity gains of power control with noisy CSIT in MIMO channels</t>
  </si>
  <si>
    <t>10.1109/TIT.2009.2013010</t>
  </si>
  <si>
    <t>2-s2.0-70350733558</t>
  </si>
  <si>
    <t>['viewing direction', 'vary significantly', 'truncated set', 'spatial variations', 'source peeling', 'significant improvement', 'propagation delays', 'lo √®', 'iteratively solve', 'individual self', 'given configuration', 'fixed height', 'first results', 'existing self', 'discrete karhunen', 'calibrator sources', 'base functions', 'assumed power', 'antenna locations', 'antenna location']</t>
  </si>
  <si>
    <t>atmospheric effects | methods: numerical | techniques: interferometric</t>
  </si>
  <si>
    <t>Calibration of radio interferometric observations becomes increasingly difficult towards lower frequencies. Below ‚àº300 MHz, spatially variant refractions and propagation delays of radio waves traveling through the ionosphere cause phase rotations that can vary significantly with time, viewing direction and antenna location. In this article we present a description and first results of SPAM (Source Peeling and Atmospheric Modeling), a new calibration method that attempts to iteratively solve and correct for ionospheric phase errors. To model the ionosphere, we construct a time-variant, 2-dimensional phase screen at fixed height above the Earth's surface. Spatial variations are described by a truncated set of discrete Karhunen-Lo√®ve base functions, optimized for an assumed power-law spectral density of free electrons density fluctuations, and a given configuration of calibrator sources and antenna locations. The model is constrained using antenna-based gain phases from individual self-calibrations on the available bright sources in the field-of-view. Application of SPAM on three test cases, a simulated visibility data set and two selected 74 MHz VLA data sets, yields significant improvements in image background noise (5-75 percent reduction) and source peak fluxes (up to 25 percent increase) as compared to the existing self-calibration and field-based calibration methods, which indicates a significant improvement in ionospheric phase calibration accuracy. ¬© 2009 ESO.</t>
  </si>
  <si>
    <t>1185-1205</t>
  </si>
  <si>
    <t>60003878;60006288;60024185;60027271;60027271;60027271</t>
  </si>
  <si>
    <t>8549469700;56364581600;7101969480;35112276400;6602323834;7005938930</t>
  </si>
  <si>
    <t>Intema, H. T.;Van Der Tol, S.;Cotton, W. D.;Cohen, A. S.;Van Bemmel, I. M.;R√∂ttgering, H. J.A.</t>
  </si>
  <si>
    <t>United States;United States;Netherlands;Netherlands</t>
  </si>
  <si>
    <t>Washington, D.C.;Charlottesville;Delft;Leiden</t>
  </si>
  <si>
    <t>Naval Research Laboratory;National Radio Astronomy Observatory;Delft University of Technology;Sterrewacht Leiden</t>
  </si>
  <si>
    <t>60027271;60024185;60006288;60003878</t>
  </si>
  <si>
    <t>Intema H.</t>
  </si>
  <si>
    <t>Ionospheric calibration of low frequency radio interferometric observations using the peeling scheme: I. Method description and first results</t>
  </si>
  <si>
    <t>10.1051/0004-6361/200811094</t>
  </si>
  <si>
    <t>2-s2.0-70350779244</t>
  </si>
  <si>
    <t>['theoretical results', 'radiating properties', 'obtain quasi', 'mobile communications']</t>
  </si>
  <si>
    <t>Inductance loading | Loop monopole antenna | Quasi-unidirectional radiation patterns</t>
  </si>
  <si>
    <t>A monopole coupled loop antenna (MCLA) is studied and modified. The modification includes reducing the size of the antenna and its radiating properties in order to obtain quasi-unidirectional radiation pattern for mobile communications. An analysis of the surface current distribution has been performed to explain this phenomenon. The theoretical results have been validated with measurements. ¬© 2009 IEEE.</t>
  </si>
  <si>
    <t>732-735</t>
  </si>
  <si>
    <t>9244418400;24467497200;36483298600;7003723658</t>
  </si>
  <si>
    <t>Abdallah, Mohamed;Colombel, Franck;Ray, Gilles Le;Himdi, Mohamed</t>
  </si>
  <si>
    <t>Quasi-unidirectional radiation pattern of monopole coupled loop antenna</t>
  </si>
  <si>
    <t>10.1109/LAWP.2009.2024966</t>
  </si>
  <si>
    <t>2-s2.0-70449350220</t>
  </si>
  <si>
    <t>['upstream movements', 'stormy days', 'several sources', 'results showed', 'optimal orientation', 'multiplexed antennas', 'investigated according', 'error sources', 'erroneous data', 'environmental conditions', 'efficiency rate', 'downstream movements', 'detection system', 'detection results', 'detecting fish', 'coupling video', 'better detected', 'antenna plane', 'also checked', '8 %)', '7 %).']</t>
  </si>
  <si>
    <t>Efficiency | Environmental conditions | Passive Integrated Transponder tag | Sources of error | Swimming speed | Video</t>
  </si>
  <si>
    <t>The efficiency of a Passive Integrated Transponder (PIT)-tag detection system was tested during a 23-day experiment using a permanent digital video to record the passage of fish through multiplexed antennas. Coupling video to the PIT system allowed the detection of error sources and the correction of erroneous data. The efficiency of the detection system and its variation were investigated according to fish swimming speed, direction of movement and individual fish behaviour. Influence of time and environmental conditions on detection results were also checked. The PIT tag system was 96.7% efficient in detecting fish. Upstream movements were better detected (99.8%) than downstream movements (93.7%). Moreover, results showed that efficiency rate was not stable over the experiment; it was reduced on stormy days. Several sources of errors were identified such as sub-optimal orientation of the PIT tag relative to the antenna plane, the influence of fish swimming speed, individual fish behaviour and influence of environmental conditions. ¬© 2009 John Wiley &amp; Sons A/S.</t>
  </si>
  <si>
    <t>Ecology of Freshwater Fish</t>
  </si>
  <si>
    <t>60112070;60112070</t>
  </si>
  <si>
    <t>23090274300;24462259000</t>
  </si>
  <si>
    <t>Aymes, J. C.;Rives, J.</t>
  </si>
  <si>
    <t>Saint-Pee-sur-Nivelle</t>
  </si>
  <si>
    <t>Ecologie Comportementale et Biologie des Populations de Poissons (ECOBIOP)</t>
  </si>
  <si>
    <t>Aymes J.C.</t>
  </si>
  <si>
    <t>Detection efficiency of multiplexed Passive Integrated Transponder antennas is influenced by environmental conditions and fish swimming behaviour</t>
  </si>
  <si>
    <t>10.1111/j.1600-0633.2009.00373.x</t>
  </si>
  <si>
    <t>2-s2.0-70449463319</t>
  </si>
  <si>
    <t>['wave launcher', 'wave frequencies', 'wave circuits', 'wave antennas', 'planar substrates', 'planar leaky', 'optical millimeter', 'offering either', 'new quasi', 'guided surface', 'efficient means', 'dielectric slab', 'design concepts', 'central surface', 'bound sws', 'antenna arrays', 'adverse effect']</t>
  </si>
  <si>
    <t>Lens | Surface-wave (SW) | Surface-wave launcher (SWL)</t>
  </si>
  <si>
    <t>Guided surface-waves (SWs) on planar substrates are generally an adverse effect that can degrade the performance of monolithic integrated circuits and antenna arrays. However, with appropriate boundary conditions, such SWs can be harnessed as an efficient means of power transport achieving bound propagation along a dielectric slab. Furthermore, by the addition of planar metallic grating configurations an effective dielectric constant can be achieved, refracting cylindrical SWs transmitted from a central surface-wave launcher (SWL) source. Specifically, two metallic grating lenses are investigated for millimeter-wave frequencies of operation, offering either the convergence or divergence of bound SWs. In addition, design concepts are extended to a novel planar coupler. These metallic grating lenses and directive SWL sources can be useful for new quasi-optical millimeter-wave circuits and planar leaky-wave antennas. ¬© 2009 IEEE.</t>
  </si>
  <si>
    <t>371-374</t>
  </si>
  <si>
    <t>60016005;60016005;60026338</t>
  </si>
  <si>
    <t>Planar surface-wave sources and metallic grating lenses for controlled guided-wave propagation</t>
  </si>
  <si>
    <t>10.1109/LAWP.2009.2013488</t>
  </si>
  <si>
    <t>2-s2.0-70449513999</t>
  </si>
  <si>
    <t>['vacuum vessel', 'side limiters', 'robust enough', 'rights reserved', 'plasma shielding', 'numerically calculated', 'mhd framework', 'major modes', 'impedance spectrums', 'heat load', 'frequency range', 'folded concept', 'estimation shows', 'engineering design', 'electromagnetic force', 'assembled together', 'antenna system', 'antenna shape', 'alfven resonance', '1 mm']</t>
  </si>
  <si>
    <t>Alfven wave current drive | Antenna system | SUNIST spherical tokamak</t>
  </si>
  <si>
    <t>Analysis and design of the Alfven wave antenna system for the SUNIST spherical tokamak are presented. Two candidate antenna concepts, folded and unfolded, are analyzed and compared with each other. In the frequency range of Alfven resonance the impedance spectrums of both two concept antennas for major modes are numerically calculated in a 1-D MHD framework. The folded concept is chosen for engineering design. The antenna system is designed to be simple and requires least modification to the vacuum vessel. The definition of the antenna shape is guided by the analyses with constraints of existing hardware layouts. Each antenna unit consists of two stainless steel straps with a thickness of 1 mm. A number of boron nitride tiles are assembled together as the side limiters for plasma shielding. Estimation shows that the structure is robust enough to withstand the electromagnetic force and the heat load for typical discharge duty cycles. ¬© 2008 Elsevier B.V. All rights reserved.</t>
  </si>
  <si>
    <t>56754490100;7402833381;57205523640</t>
  </si>
  <si>
    <t>Tan, Yi;Gao, Zhe;He, Yexi</t>
  </si>
  <si>
    <t>Tan Y.</t>
  </si>
  <si>
    <t>Analysis and design of the Alfven wave antenna system for the SUNIST spherical tokamak</t>
  </si>
  <si>
    <t>S0920379608005103</t>
  </si>
  <si>
    <t>10.1016/j.fusengdes.2008.12.051</t>
  </si>
  <si>
    <t>2-s2.0-70449527777</t>
  </si>
  <si>
    <t>['wimax applications', 'type structure', 'small volume', 'proposed structure', 'proposed antenna', 'operation band', 'monopole antenna', 'mobile phone', 'loop antenna', 'implementation complexity']</t>
  </si>
  <si>
    <t>Handset antenna | Internal antennas | Loop antenna | Monopole | Multiband | Printed antenna</t>
  </si>
  <si>
    <t>A compact internal antenna is proposed for GSM/GPS/DCS/PCS/UMTS/Bluetooth/ WLAN/WiFi/WiMAX applications. The proposed antenna is comprised of a loop antenna and a monopole antenna. The antenna system shows wide multi-operation band as well as good radiation patterns and small volume. The antenna can be printed on the system circuit board of the mobile phone and short-circuited to the system ground plane to form a loop-type structure. A comparison with that of the existing antennas showed that wide impedance bandwidth of the proposed structure can be achieved without increasing the implementation complexity. ¬© 2009 IEEE.</t>
  </si>
  <si>
    <t>200-203</t>
  </si>
  <si>
    <t>60023529;60012392;60023529;60012392</t>
  </si>
  <si>
    <t>36454710400;36455105100;55099650700;7410368148</t>
  </si>
  <si>
    <t>Hsieh, Hsuan Wei;Lee, Yi Chieh;Tiong, Kwong Kau;Sun, Jwo Shiun</t>
  </si>
  <si>
    <t>Keelung;Taipei</t>
  </si>
  <si>
    <t>National Taiwan Ocean University;National Taipei University of Technology</t>
  </si>
  <si>
    <t>60023529;60012392</t>
  </si>
  <si>
    <t>Hsieh H.</t>
  </si>
  <si>
    <t>Design of a multiband antenna for mobile handset operations</t>
  </si>
  <si>
    <t>10.1109/LAWP.2008.2011655</t>
  </si>
  <si>
    <t>2-s2.0-70449564443</t>
  </si>
  <si>
    <t>['¬© 2009', 'wire independent', 'two modes', 'spp decay', 'spatial position', 'silver nanocubes', 'signal level', 'recently measured', 'probe beams', 'owner societies', 'one end', 'medial excitation', 'ir pump', 'images show', 'experiments performed', 'electronic excitations', 'either end', 'distance along', 'coherently excites', 'antenna modes']</t>
  </si>
  <si>
    <t>Transient absorption experiments with diffraction-limited spatial resolution have been used to study the optical absorption properties and dynamics of isolated, single silver nanowires. The images and polarization analysis show that the near-IR pump and near-UV probe beams couple to fundamentally different electron motions. The near-IR pump laser excites the propagating surface plasmon polariton (SPP) modes of the wires when focused at the ends, and multipolar plasmon modes (antenna modes) for medial excitation. The images show that these two modes have comparable optical absorption cross-sections. In contrast, the near-UV probe couples to the transverse plasmon resonance of the wire independent of the spatial position. For either end-on or medial excitation, pump laser absorption causes lattice heating and coherently excites the breathing vibrational mode of the nanowires. The vibrational quality factors depend on the acoustic impedance mismatch between the nanowire and the environment, and are similar to those recently measured for silver nanocubes. Experiments performed with spatially separated pump and probe beams, with the pump beam focused at one end to excite the propagating SPP modes, show that the amplitudes of the initial transient absorption signal and the breathing motion decrease with distance along the wire. This arises because the propagating SPP mode decays as it moves down the wire, which reduces the number of electronic excitations and, therefore, the signal level in the experiments. The measured length scale for the SPP decay is similar to that obtained in previous light scattering experiments. ¬© 2009 the Owner Societies.</t>
  </si>
  <si>
    <t>5889-5896</t>
  </si>
  <si>
    <t>60021508;60021121;60021508;60021508;60010261;60021508</t>
  </si>
  <si>
    <t>24073893100;8511549700;35191583500;36878005800;7403027697;7003732775</t>
  </si>
  <si>
    <t>Staleva, Hristina;Skrabalak, Sara E.;Carey, Christopher R.;Kosel, Thomas;Xia, Younan;Hartland, Gregory V.</t>
  </si>
  <si>
    <t>Notre Dame;Bloomington;St. Louis</t>
  </si>
  <si>
    <t>University of Notre Dame;Indiana University Bloomington;Washington University in St. Louis</t>
  </si>
  <si>
    <t>60021508;60021121;60010261</t>
  </si>
  <si>
    <t>Staleva H.</t>
  </si>
  <si>
    <t>Coupling to light, and transport and dissipation of energy in silver nanowires</t>
  </si>
  <si>
    <t>10.1039/b901105f</t>
  </si>
  <si>
    <t>2-s2.0-70449585856</t>
  </si>
  <si>
    <t>['warm flower', 'trial intervals', 'thermal stimuli', 'social learning', 'significantly better', 'sensory modality', 'rewarded temperature', 'relatively unexplored', 'poorly understood', 'negative temperature', 'nectaroffering forager', 'nectar rewards', 'nectar reward', 'longer inter', 'honeybee foragers', 'food rewards', 'floral temperature', 'could play', 'associate warmth', 'approximately twice']</t>
  </si>
  <si>
    <t>Classical conditioning | Discrimination learning | Honeybee | Memory | Thermoreception</t>
  </si>
  <si>
    <t>Honeybee foragers are exposed to thermal stimuli when collecting food outside and receiving food rewards inside the nest In both contexts, there is an opportunity for foragers to associate warmth with food rewards. However, honeybee thermal learning is poorly understood. Using an associative learning paradigm (the proboscis extension reflex), we show that honeybees can learn to associate a nectar reward with a heated stimulus applied to the antenna to mimic natural contact with a warm flower or nectaroffering forager. Conditioning with longer inter-trial intervals (ITI) significantly improved learning acquisition. We also trained bees to discriminate between temperatures above (warm) and below (cold) ambient air temperature. Learning acquisition improved by 38% per 10¬∞C increase in absolute stimulus intensity (difference between the rewarded temperature and unrewarded ambient air temperature). However, bees learned positive temperature (warm) significantly better than negative temperature (cold) differences, approximately twice as well for 10¬∞C as compared with a -10¬∞C difference. Thus, thermosensation, a sensory modality that is relatively unexplored in honeybees, could play a role in the acquisition of information from nestmates (social learning) and in foraging decisions influenced by associations between floral temperature and nectar rewards.</t>
  </si>
  <si>
    <t>3928-3934</t>
  </si>
  <si>
    <t>60121511;60121511;60121511</t>
  </si>
  <si>
    <t>56151157000;35740402800;7003645136</t>
  </si>
  <si>
    <t>Hammer, Tobin J.;Hata, Curtis;Nieh, James C.</t>
  </si>
  <si>
    <t>Section of Ecology, Behavior, &amp; Evolution</t>
  </si>
  <si>
    <t>Hammer T.J.</t>
  </si>
  <si>
    <t>Thermal learning in the honeybee, Apis mellifera</t>
  </si>
  <si>
    <t>10.1242/jeb.034140</t>
  </si>
  <si>
    <t>2-s2.0-70449704203</t>
  </si>
  <si>
    <t>['¬© 2009', 'wave propagation', 'velocity model', 'undertaken prior', 'topographic models', 'time delays', 'synthetic seismograms', 'study could', 'spectral method', 'spatial resolution', 'source type', 'source location', 'slowness vector', 'seismic wavefield', 'seismic arrays', 'scattering generated', 'scattering effects', 'results show', 'remaining arrays', 'important component', 'generated using', 'costa rica', 'coincides exactly', 'backazimuth estimated', 'array results', 'arenal volcano', 'also compare']</t>
  </si>
  <si>
    <t>Volcano monitoring | Volcano seismology | Wave propagation</t>
  </si>
  <si>
    <t>Quantifying the scattering effects of pronounced volcano topography on the seismic wavefield is an important component in locating and interpreting volcano seismic sources. In this study, we perform seismic wave simulations to quantify the scattering generated by a 3-D digital elevation map and 1-D velocity model of Arenal volcano, Costa Rica. Full waveform synthetic seismograms were generated using a 3-D elastic lattice method including complex topography. Several different simulations were performed where the source location, source type and topographic models were varied. Synthetic seismograms were calculated for 35 seismic arrays each one comprising nine stations. At each array, the slowness vector of wave propagation is estimated from the time delays between the sensors obtained using the cross-spectral method. Results show that the backazimuth estimated for some arrays, in particular those close to the source, deviate from the true source position suggesting strong topographic effects in these regions. The maximum of the probability density function, obtained by crossing the backazimuths of the remaining arrays, coincides exactly with the true source location. We also compare our synthetic seismograms with array results from a physical field study. The true and calculated location misfit depends largely on the topography, but also on the number of antennas, the distance from the source and the spatial resolution of the antennas. The results show that this kind of study could be undertaken prior to the installation of seismic arrays to select the sites that minimize the topographic effects leading to improved source locations. ¬© 2009 The Authors Journal compilation ¬© 2009 RAS.</t>
  </si>
  <si>
    <t>1547-1557</t>
  </si>
  <si>
    <t>60019513;60005141;60005141;60019513;60071929</t>
  </si>
  <si>
    <t>6506590953;7102971135;7006261220;7003987559;7102515450</t>
  </si>
  <si>
    <t>M√©taxian, J. P.;O'Brien, G. S.;Bean, C. J.;Valette, B.;Mora, M.</t>
  </si>
  <si>
    <t>Costa Rica;France;Ireland</t>
  </si>
  <si>
    <t>San Jose;Chambery;Dublin</t>
  </si>
  <si>
    <t>Universidad de Costa Rica;Universit√© Savoie Mont Blanc;University College Dublin</t>
  </si>
  <si>
    <t>60071929;60019513;60005141</t>
  </si>
  <si>
    <t>M√©taxian J.</t>
  </si>
  <si>
    <t>Locating volcano-seismic signals in the presence of rough topography: Wave simulations on Arenal volcano, Costa Rica</t>
  </si>
  <si>
    <t>10.1111/j.1365-246X.2009.04364.x</t>
  </si>
  <si>
    <t>2-s2.0-70450173624</t>
  </si>
  <si>
    <t>['upper ionosphere', 'unique type', 'titan driven', 'thorough analysis', 'solar system', 'significant insights', 'second eigenmode', 'schumann resonance', 'pwa instrumentation', 'provide new', 'previous article', 'preliminary analysis', 'polarized wave', 'one complying', 'lower ionosphere', 'likely source', 'like resonance', 'lightning activity', 'kilometers thick', 'involved process', 'icy crust', 'huygens probe', 'extremely low', 'experiment onboard', 'electric antenna', 'disr ),', 'conductivity profile', 'cassini observations', 'atmospheric cavity', 'antenna rotation', 'altitude profile', 'also consistent', 'actually found', '14 january']</t>
  </si>
  <si>
    <t>Satellites atmospheres | Saturn magnetosphere | Titan and Interiors</t>
  </si>
  <si>
    <t>After a preliminary analysis of the low-frequency data collected with the electric antenna of the Permittivity, Wave and Altimetry (PWA) experiment onboard the Huygens Probe that landed on Titan on 14 January, 2005, it was anticipated in a previous article [B√©ghin et al., 2007. A Schumann-like resonance on Titan driven by Saturn's magnetosphere possibly revealed by the Huygens Probe. Icarus, 191, 251-266] that the Extremely Low-Frequency (ELF) signal at around 36 Hz observed throughout the descent, might have been generated in the upper ionosphere of Titan, driven by a plasma instability mechanism associated with the co-rotating Kronian plasma flow. The involved process was proposed as the most likely source of a Schumann resonance in the moon's atmospheric cavity, the second eigenmode of which is actually found by models to occur at around 36 Hz. In this paper, we present a thorough analysis of this signal based upon the Huygens Probe attitude data deduced from the Descent Imager Spectral Radiometer (DISR), and relevant measurements obtained from the Radio Plasma Wave Science (RPWS) experiment and from the magnetometer (MAG) onboard Cassini orbiter during flybys of Titan. We have derived several coherent characteristics of the signal which confirm the validity of the mechanism initially proposed and provide new and significant insights about such a unique type of Schumann resonance in the solar system. Indeed, the 36 Hz signal contains all the characteristics of a polarized wave, with the measured electric field horizontal component modulated by the antenna rotation, and an altitude profile in agreement with a Longitudinal Section Electric (LSE) eigenmode of the atmospheric cavity. In contrast to Earth's conditions where the conventional Transverse Magnetic mode is considered, the LSE mode appears to be the only one complying with the observations and the unexpected peculiar conditions on Titan. These conditions are essentially the lack of any lightning activity that can be ascertained from Cassini observations, the presence of an ionized layer centered around 62 km altitude that was discovered by the PWA instrumentation, and the existence of a subsurface conducting boundary which is mandatory for trapping ELF waves. A simple theoretical model derived from our analysis places tentatively consequential constraints on the conductivity profile in the lower ionosphere. It is also consistent with the presence of a conductive water ocean below an icy crust some tens of kilometers thick. ¬© 2009 Elsevier Ltd.</t>
  </si>
  <si>
    <t>1872-1888</t>
  </si>
  <si>
    <t>60029689;60029937;60010065;60009037;60001563;60024324;60106194;60031159;60106194;60020103;60106194</t>
  </si>
  <si>
    <t>56115724600;8368892700;6601930196;57203083372;7005188094;7006701856;6701564513;7003557020;7006487515;9743985300;56220940200</t>
  </si>
  <si>
    <t>B√©ghin, C.;Canu, P.;Karkoschka, E.;Sotin, C.;Bertucci, C.;Kurth, W. S.;Berthelier, J. J.;Grard, R.;Hamelin, M.;Schwingenschuh, K.;Sim√µes, F.</t>
  </si>
  <si>
    <t>France;Netherlands;France;France;United States;Austria;United States;United States;Argentina</t>
  </si>
  <si>
    <t>Guyancourt;Noordwijk aan Zee;Versailles;Orleans;Iowa City;Graz;Tucson;Pasadena;Buenos Aires</t>
  </si>
  <si>
    <t>Laboratoire Atmosph√®res, Milieux, Observations Spatiales;ESTEC - European Space Research and Technology Centre;Universit√© de Versailles Saint-Quentin-en-Yvelines;Universite d'Orleans;University of Iowa;Institut fur Weltraumforschung;The University of Arizona;Jet Propulsion Laboratory;Universidad de Buenos Aires</t>
  </si>
  <si>
    <t>60106194;60031159;60029937;60029689;60024324;60020103;60010065;60009037;60001563</t>
  </si>
  <si>
    <t>B√©ghin C.</t>
  </si>
  <si>
    <t>New insights on Titan's plasma-driven Schumann resonance inferred from Huygens and Cassini data</t>
  </si>
  <si>
    <t>S0032063309001020</t>
  </si>
  <si>
    <t>10.1016/j.pss.2009.04.006</t>
  </si>
  <si>
    <t>2-s2.0-70450222131</t>
  </si>
  <si>
    <t>['would interact', 'situ measurements', 'scale co', 'ring water', 'provide evidence', 'plasma interaction', 'physical environment', 'one co', 'observed results', 'interactions occurring', 'hotter co', 'full range', 'eventually energised', 'ev ),', 'dust potentials', 'dust grains', 'direct relevance', 'data sampled', 'colder ions', 'charged dust', 'become part', 'another moving']</t>
  </si>
  <si>
    <t>Cassini | Dust-plasma interaction | E-ring | Electrodynamic coupling | Plasma physics | Saturn Magnetosphere</t>
  </si>
  <si>
    <t>We present several independent in-situ measurements, which provide evidence that charged dust in the E-ring interacts collectively with the dense surrounding plasma disk of Saturn, i.e., form a system of dust-plasma interaction. The results are based on data sampled by the Radio and Plasma Wave Science (RPWS) investigation onboard Cassini, which allows for interferometry of plasma density inhomogeneities (Œ¥n/n) with two antenna elements and a Langmuir probe sensor. The interferometer experiment detects two ion populations; one co-rotating with the planetary magnetic field and another moving with near Keplerian speed around Saturn. The full range of RPWS measurements indicates that the Keplerian population consists of colder ions (Ti&lt;few eV), which would interact with the electrical potential cavities associated with the few volts negatively charged E-ring water-rich dust grains. The presence of the charged dust inhibits E√óB pick-up of freshly ionized particles by the rotating magnetic field of Saturn, since the local potential gradients near the dust grains are stronger than the large-scale co-rotation electric field. Even so, most ions are eventually energised to energies above the dust potentials of a few volts and become part of a hotter co-rotating ion population. The observed results have direct relevance to the interactions occurring in planet forming accretion disks around young stars, since the physical environment is similar. ¬© 2009 Elsevier Ltd.</t>
  </si>
  <si>
    <t>1795-1806</t>
  </si>
  <si>
    <t>60004855;60004855;60004855;60004855;60004855;60004855;60024324;60024324;60024324;60024324;60010348;60010348;60006337;60002014;60003858</t>
  </si>
  <si>
    <t>6602486926;7202963963;7202802532;57198032300;9274697400;57200594158;6507238892;7007153701;6602866874;7006701856;7102767127;55587749400;7004947436;6603596293;8875914700</t>
  </si>
  <si>
    <t>Wahlund, J. E.;Andr√©, M.;Eriksson, A. I.E.;Lundberg, M.;Morooka, M. W.;Shafiq, M.;Averkamp, T. F.;Gurnett, D. A.;Hospodarsky, G. B.;Kurth, W. S.;Jacobsen, K. S.;Pedersen, A.;Farrell, W.;Ratynskaia, S.;Piskunov, N.</t>
  </si>
  <si>
    <t>United States;Norway;United States;Sweden;Sweden;Sweden</t>
  </si>
  <si>
    <t>Iowa City;Oslo;Greenbelt;Kiruna;Uppsala;Stockholm</t>
  </si>
  <si>
    <t>University of Iowa;Universitetet i Oslo;NASA Goddard Space Flight Center;Instiutet f√∂r rymdfysik;Uppsala Universitet;The Royal Institute of Technology (KTH)</t>
  </si>
  <si>
    <t>60024324;60010348;60006337;60004855;60003858;60002014</t>
  </si>
  <si>
    <t>Wahlund J.</t>
  </si>
  <si>
    <t>Detection of dusty plasma near the E-ring of Saturn</t>
  </si>
  <si>
    <t>S003206330900097X</t>
  </si>
  <si>
    <t>10.1016/j.pss.2009.03.011</t>
  </si>
  <si>
    <t>2-s2.0-70450223543</t>
  </si>
  <si>
    <t>['surface release', 'successful remediation', 'subsurface distribution', 'source zone', 'sites contaminated', 'rights reserved', 'results reveal', 'quantitative interpretation', 'periodically monitoring', 'particularly promising', 'novel link', 'mass reduction', 'lapsed remediation', 'dnapl saturation', 'dnapl distribution', 'dense non', 'demonstration case']</t>
  </si>
  <si>
    <t>Dielectric | DNAPL | Ground penetrating radar | Root sum of the squares</t>
  </si>
  <si>
    <t>Successful remediation of sites contaminated with dense non-aqueous phase liquids (DNAPLs) requires adequate characterisation of the volume and extent of the DNAPL source zone. Ground penetrating radar (GPR) has been proposed to characterise the subsurface distribution of DNAPLs; however, its effectiveness for real applications remains unproven. The objective of this study was to evaluate the potential of GPR to map realistic DNAPL-spill scenarios within heterogeneous subsurface environments, and to monitor the progress of subsequent remedial efforts. This was investigated by creating a novel link between two published numerical models: DNAPL3D-MT to generate a realistic DNAPL scenario, and GPRMAX to simulate a sequence of GPR surveys applied at the surface. A published volumetric mixing model permitted conversion of an evolving hydrogeological domain into a bulk permittivity domain. A field-scale, two-dimensional, surface release of a chlorinated solvent DNAPL into heterogeneous silty sand was employed as a demonstration case, including complete DNAPL remediation by dissolution and its mapping by time-lapsed 100 MHz surface GPR scans. Qualitative and quantitative interpretation of the results reveal that realistic GPR scans are simulated, generating a complex GPR response that is sensitive to both variations in DNAPL saturation and intrinsic subsurface heterogeneity. As a result, deconvoluting the response in the absence of a pristine site scan remains challenging. However, with the aid of newly developed GPR analysis tools presented here, including the combination of 'sequential scan subtraction' with 'normalized radar trace and radar section sum of squares', changes in DNAPL distribution (mass reduction and remobilization) are demonstrated to be quantifiable. Thus, it is concluded that periodically monitoring the time-lapsed remediation of the source zone with GPR is particularly promising. ¬© 2009 Elsevier B.V. All rights reserved.</t>
  </si>
  <si>
    <t>140-149</t>
  </si>
  <si>
    <t>60027272;60010884;60027272;60010884;60027272</t>
  </si>
  <si>
    <t>35219494800;56169814100;35944910400;7007145814;8544955100</t>
  </si>
  <si>
    <t>Wilson, Victoria;Power, Christopher;Giannopoulos, Antonios;Gerhard, Jason;Grant, Gavin</t>
  </si>
  <si>
    <t>United Kingdom;Canada</t>
  </si>
  <si>
    <t>Edinburgh;London</t>
  </si>
  <si>
    <t>The University of Edinburgh;The University of Western Ontario</t>
  </si>
  <si>
    <t>60027272;60010884</t>
  </si>
  <si>
    <t>Wilson V.</t>
  </si>
  <si>
    <t>DNAPL mapping by ground penetrating radar examined via numerical simulation</t>
  </si>
  <si>
    <t>S0926985109001232</t>
  </si>
  <si>
    <t>10.1016/j.jappgeo.2009.08.006</t>
  </si>
  <si>
    <t>2-s2.0-70450240763</t>
  </si>
  <si>
    <t>JAXA</t>
  </si>
  <si>
    <t>['zero near', 'type l', 'time acquisitions', 'system parameters', 'results show', 'polarization hv', 'polarimetric phased', 'palsar antenna', 'highly isolated', 'faraday rotation', 'dlr oberpfaffenhofen', 'data collected', 'confirmed using', 'chalmers university', 'calibration site', 'antenna parameters', 'accurate calibration']</t>
  </si>
  <si>
    <t>Antenna gain | Calibration | Polarimetric radar | Synthetic aperture radar (SAR)</t>
  </si>
  <si>
    <t>Polarimetric Phased-Array-type L-band Synthetic Aperture Radar (PALSAR) system parameters are assessed using data sets collected over several calibration sites. The data collected over the Amazonian rain forest help validate the hypothesis that Faraday rotation is zero near the equator. The analysis of the Amazonian forest data and the response of the corner reflectors deployed there during the PALSAR acquisitions lead to the conclusion that the antenna is highly isolated (better than -35 dB). These results are confirmed using the data collected over calibration sites located in Sweden and Canada. The 5-m-height corner reflector deployed at the Remningstorp (Sweden) calibration site by Chalmers University of Technology provides accurate measurement of antenna parameters and detection of a (2¬∞ 3¬∞) Faraday rotation during day-time acquisitions, whereas no Faraday rotation was noted during night-time acquisitions. Small Faraday rotation angles (2¬∞-3¬∞) have been measured using acquisitions over the DLR Oberpfaffenhofen and the Ottawa calibration sites. The presence of small but still significant Faraday rotation (2¬∞-3¬∞) induces a corner reflector return at the cross-polarization HV and VH that should not be interpreted as the actual antenna crosstalk. These results show that the PALSAR antenna is highly isolated (better than - 35 dB), and diagonal antenna distortion matrices (with zero crosstalk terms) can be used for accurate calibration of PALSAR polarimetric data. ¬© 2009 IEEE.</t>
  </si>
  <si>
    <t>3951-3959</t>
  </si>
  <si>
    <t>60005603;60022990</t>
  </si>
  <si>
    <t>7004370821;35473149000</t>
  </si>
  <si>
    <t>Touzi, Ridha;Shimada, Masanobu</t>
  </si>
  <si>
    <t>Japan;Canada</t>
  </si>
  <si>
    <t>Chofu;Ottawa</t>
  </si>
  <si>
    <t>Japan Aerospace Exploration Agency;Canada Centre for Remote Sensing</t>
  </si>
  <si>
    <t>60022990;60005603</t>
  </si>
  <si>
    <t>Touzi R.</t>
  </si>
  <si>
    <t>Polarimetric PALSAR calibration</t>
  </si>
  <si>
    <t>10.1109/TGRS.2009.2032176</t>
  </si>
  <si>
    <t>2-s2.0-70450248473</t>
  </si>
  <si>
    <t>['wideband antennas', 'tunable antennas', 'switching antennas', 'experimentally examined', 'business media', 'band antennas', 'antenna composition']</t>
  </si>
  <si>
    <t>Cognitive | Multi-band | Switch | Tunable | Wide band</t>
  </si>
  <si>
    <t>Antenna composition that can be applied for cognitive wireless communications is classified into switching antennas, wideband antennas and tunable antennas in this article. Some techniques to realize those multi-band antennas are proposed and they are numerically or experimentally examined. ¬© 2009 Springer Science+Business Media, LLC.</t>
  </si>
  <si>
    <t>843-854</t>
  </si>
  <si>
    <t>6602116294;34869729600</t>
  </si>
  <si>
    <t>Iigusa, Kyoichi;Harada, Hiroshi</t>
  </si>
  <si>
    <t>Iigusa K.</t>
  </si>
  <si>
    <t>Antenna composition and technology for cognitive wireless communications</t>
  </si>
  <si>
    <t>10.1007/s11277-009-9766-4</t>
  </si>
  <si>
    <t>2-s2.0-70450270827</t>
  </si>
  <si>
    <t>['results demonstrate', 'received signal', 'rank relaxation', 'proposed algorithms', 'primary users', 'primary network', 'performance gain', 'paper studies', 'noise ratios', 'multiple users', 'iterative algorithms', 'interference constraints', 'high probability', 'definite programming', 'csi ).', 'conventional approaches', 'channel matrices', 'bounded region', 'beamforming vectors', 'achieved robustness']</t>
  </si>
  <si>
    <t>Cognitive radio | Interference control | MIMO | Robust beamforming</t>
  </si>
  <si>
    <t>This paper studies the robust beamforming design for a multi-antenna cognitive radio (CR) network, which transmits to multiple secondary users (SUs) and coexists with a primary network of multiple users. We aim to maximize the minimum of the received signal-to-interference-plus-noise ratios (SINRs) of the SUs, subject to the constraints of the total SU transmit power and the received interference power at the primary users (PUs) by optimizing the beamforming vectors at the SU transmitter based on imperfect channel state information (CSI). To model the uncertainty in CSI, we consider a bounded region for both cases of channel matrices and channel covariance matrices. As such, the optimization is done while satisfying the interference constraints for all possible CSI error realizations. We shall first derive equivalent conditions for the interference constraints and then convert the problems into the form of semi-definite programming (SDP) with the aid of rank relaxation, which leads to iterative algorithms for obtaining the robust optimal beamforming solution. Results demonstrate the achieved robustness and the performance gain over conventional approaches and that the proposed algorithms can obtain the exact robust optimal solution with high probability. ¬© 2009 IEEE.</t>
  </si>
  <si>
    <t>4871-4881</t>
  </si>
  <si>
    <t>60022148;60022148;60002014-60072562</t>
  </si>
  <si>
    <t>16176882900;7404759940;7007005676</t>
  </si>
  <si>
    <t>Zheng, Gan;Wong, Kai Kit;Ottersten, Bj√∂n</t>
  </si>
  <si>
    <t>Luxembourg;United Kingdom;Sweden</t>
  </si>
  <si>
    <t>Esch-sur-Alzette;London;Stockholm</t>
  </si>
  <si>
    <t>University of Luxembourg;University College London;The Royal Institute of Technology (KTH)</t>
  </si>
  <si>
    <t>60072562;60022148;60002014</t>
  </si>
  <si>
    <t>Robust cognitive beamforming with bounded channel uncertainties</t>
  </si>
  <si>
    <t>10.1109/TSP.2009.2027462</t>
  </si>
  <si>
    <t>2-s2.0-70450284436</t>
  </si>
  <si>
    <t>['various applications', 'transmitting antennas', 'reasonable value', 'radio waves', 'polarization plane', 'palsar data', 'geophysical analysis', 'fr effect', 'faraday rotation', 'channel imbalance', 'calibration results', 'calibration method', 'almost equal']</t>
  </si>
  <si>
    <t>Advanced Land Observing Satellite (ALOS) | Antenna distortion matrix | Faraday rotation (FR) | Phased Array L-band Synthetic Aperture Radar (PALSAR) | Polarimetric calibration</t>
  </si>
  <si>
    <t>The spaceborne Phased Array L-band Synthetic Aperture Radar (PALSAR) needs polarimetric calibration in order for PALSAR data to be utilized for various applications such as geophysical analysis. In case of a PALSAR system using L-band, the Faraday rotation (FR) effect, which rotates the polarization plane of radio waves, becomes a problem when full-polarimetric observation data are used, such as target classification using polarization synthesis. Therefore, we need to estimate and remove both antenna distortion matrices and the FR effect. In this paper, we propose a polarimetric calibration method taking both channel imbalance and crosstalk of receiving and transmitting antennas and FR effect into consideration using two reference reflectors, namely, polarization preserving reflector and polarization rotating one. Then, we apply our calibration method to PALSAR data and derive antenna distortion matrices and FR angle simultaneously. Our calibration results show that the estimated antenna distortion matrices are almost equal to the calibration results from the Japan Aerospace Exploration Agency and that the estimated FR angle has a reasonable value. ¬© 2009 IEEE.</t>
  </si>
  <si>
    <t>3960-3968</t>
  </si>
  <si>
    <t>60005038;101971618;60005038</t>
  </si>
  <si>
    <t>34882097700;23491946400;7005147454</t>
  </si>
  <si>
    <t>Takeshiro, Akihito;Furuya, Tomohiro;Fukuchi, Hajime</t>
  </si>
  <si>
    <t>Hachioji;Kochi</t>
  </si>
  <si>
    <t>Tokyo Metropolitan University;Forest Bureau of Kochi Prefecture</t>
  </si>
  <si>
    <t>60005038;101971618</t>
  </si>
  <si>
    <t>Takeshiro A.</t>
  </si>
  <si>
    <t>Verification of polarimetric calibration method including faraday rotation compensation using PALSAR data</t>
  </si>
  <si>
    <t>10.1109/TGRS.2009.2034465</t>
  </si>
  <si>
    <t>2-s2.0-70549084932</t>
  </si>
  <si>
    <t>['sometimes affected', 'radiometric discontinuity', 'proposed methods', 'often appears', 'observing satellite', 'earth observation', 'e .,', 'band limitation', 'azimuth ambiguity', 'array l', 'advanced land']</t>
  </si>
  <si>
    <t>Advanced Land Observing Satellite (ALOS) | Amazon data | Banding | Phased-Array L-band Synthetic Aperture Radar (PALSAR) | Scalloping | Scanning SAR (ScanSAR) | Signal truncation</t>
  </si>
  <si>
    <t>The Scanning Synthetic Aperture Radar (ScanSAR) is very useful for Earth observation because of its wider imaging swath and shorter revisit time. However, ScanSAR is sometimes affected by the following three artifacts: 1) scalloping, which often appears as repeating weak azimuth stripes at both edges of the focused burst image; 2) azimuth ambiguity (i.e., a form of ghosting that appears over the adjacent uniform area when the pulse repetition frequency is below the Doppler bandwidth); and 3) radiometric discontinuity (i.e., banding) between two adjacent scans. This paper proposes three methods to correct these artifacts, which are, specifically, the proposal for scalloping correction using Amazon Rainforest data, band limitation, and the correction for the inter SCAN banding using the dynamic gain correction algorithm. Several corrected sample data sets of the Phased-Array L-band SAR onboard the Advanced Land-Observing Satellite are presented to demonstrate the validity of the proposed methods. ¬© 2009 IEEE.</t>
  </si>
  <si>
    <t>3933-3942</t>
  </si>
  <si>
    <t>Shimada, Masanobu</t>
  </si>
  <si>
    <t>Shimada M.</t>
  </si>
  <si>
    <t>A New method for correcting scansar scalloping using forests and Inter-SCAN banding employing dynamic filtering</t>
  </si>
  <si>
    <t>10.1109/TGRS.2009.2027596</t>
  </si>
  <si>
    <t>2-s2.0-70549084943</t>
  </si>
  <si>
    <t>EP/D502225/1</t>
  </si>
  <si>
    <t>['¬© 2009', 'photodetector integrated', 'novel design', 'experimental measurements', '1 thz']</t>
  </si>
  <si>
    <t>A novel design of a waveguide-photodetector integrated with an antenna as a compact terahertz source is reported. Experimental measurements have demonstrated tunable emission over the range from 100GHz to 1.1 THz. ¬© 2009 The Institution of Engineering and Technology.</t>
  </si>
  <si>
    <t>1252-1253</t>
  </si>
  <si>
    <t>60001359;60001359;60001359;60001359;60001359;60001359;101190679;101190679;101190679;101190679</t>
  </si>
  <si>
    <t>7006153735;7406433242;9639048400;7006831492;35217616900;55454032900;7102297209;7402049194;25822998300;14055876400</t>
  </si>
  <si>
    <t>Henning, I. D.;Sun, Y.;Vaughan, M. P.;Dyson, A.;Abraham, T.;Adams, M. J.;Moodie, D. G.;Rogers, D. C.;Dosanjh, S.;Firth, R.</t>
  </si>
  <si>
    <t>Colchester;Ipswich</t>
  </si>
  <si>
    <t>University of Essex;Centre for Integrated Photonics</t>
  </si>
  <si>
    <t>60001359;101190679</t>
  </si>
  <si>
    <t>Henning I.</t>
  </si>
  <si>
    <t>Widely tunable optoelectronic source of continuous-wave terahertz radiation</t>
  </si>
  <si>
    <t>10.1049/el.2009.2663</t>
  </si>
  <si>
    <t>2-s2.0-70549085173</t>
  </si>
  <si>
    <t>['¬© 2009', 'simulated results', 'proposed design', 'integrated balun', 'impedance bandwidth', 'ground plane', 'dual bands', 'compact size', 'band dipole']</t>
  </si>
  <si>
    <t>A novel compact printed dual-band dipole with an integrated wideband balun is presented. The proposed antenna consists of two radiating microstrip branches and a slot balun etched in the ground plane. With the integrated balun, the proposed antenna yields an impedance bandwidth of 2.38-2.65 and 4.95-6.35GHz with return loss less than -10dB, while retaining a compact size of 30√ó25√ó0.8mm3. The antenna has general good omnidirectional radiation patterns in its H-plane and attains considerable gain characteristics across its dual bands. Measured and simulated results are demonstrated to verify the proposed design. ¬© 2009 The Institution of Engineering and Technology.</t>
  </si>
  <si>
    <t>1209-1210</t>
  </si>
  <si>
    <t>24767952100;55554965100;56802815700</t>
  </si>
  <si>
    <t>Zhang, Q. Y.;Chu, Q. X.;Wang, Y.</t>
  </si>
  <si>
    <t>Compact printed dual-band dipole with wideband integrated balun</t>
  </si>
  <si>
    <t>10.1049/el.2009.1280</t>
  </si>
  <si>
    <t>2-s2.0-70549088219</t>
  </si>
  <si>
    <t>['validated using', 'three years', 'strip mode', 'standard deviation', 'scansar ),', 'rms ),', 'results obtained', 'reflector analysis', 'radiometric calibrations', 'radiometric accuracy', 'polarimetric calibration', 'phase balance', 'paper summarizes', 'palsar radiometric', 'imaging modes', 'geometric calibrations', 'geometric accuracy', 'free area', 'faraday rotation', 'data characterization', 'array l', 'amazon forest', '76 db', '66 ¬∞.', '612 ¬∞', '22 db', '0561 db']</t>
  </si>
  <si>
    <t>Advanced Land Observing Satellite (ALOS) | Calibration and validation (CALVAL) | Phased-Array L-Band Synthetic Aperture Radar (PALSAR) | POLarimetric CALibration (POLCAL) | Synthetic aperture radar (SAR)</t>
  </si>
  <si>
    <t>This paper summarizes the results obtained from geometric and radiometric calibrations of the Phased-Array L-Band Synthetic Aperture Radar (PALSAR) on the Advanced Land Observing Satellite, which has been in space for three years. All of the imaging modes of the PALSAR, i.e., single, dual, and full polarimetric strip modes and scanning synthetic aperture radar (SCANSAR), were calibrated and validated using a total of 572 calibration points collected worldwide and distributed targets selected primarily from the Amazon forest. Through raw-data characterization, antenna-pattern estimation using the distributed target data, and polarimetric calibration using the Faraday rotation-free area in the Amazon, we performed the PALSAR radiometric and geometric calibrations and confirmed that the geometric accuracy of the strip mode is 9.7-m root mean square (rms), the geometric accuracy of SCANSAR is 70 m, and the radiometric accuracy is 0.76 dB from a corner-reflector analysis and 0.22 dB from the Amazon data analysis (standard deviation). Polarimetric calibration was successful, resulting in a VV/HH amplitude balance of 1.013 (0.0561 dB) with a standard deviation of 0.062 and a phase balance of 0.612¬∞ with a standard deviation of 2.66¬∞. ¬© 2009 IEEE.</t>
  </si>
  <si>
    <t>3915-3932</t>
  </si>
  <si>
    <t>60022990;60022990;60022990;60020866</t>
  </si>
  <si>
    <t>35473149000;7801578855;6602942477;7201605604</t>
  </si>
  <si>
    <t>Shimada, Masanobu;Isoguchi, Osamu;Tadono, Takeo;Isono, Kazuo</t>
  </si>
  <si>
    <t>Chofu;Minato</t>
  </si>
  <si>
    <t>Japan Aerospace Exploration Agency;Remote Sensing Technology Center of Japan</t>
  </si>
  <si>
    <t>60022990;60020866</t>
  </si>
  <si>
    <t>PALSAR radiometric and geometric calibration</t>
  </si>
  <si>
    <t>10.1109/TGRS.2009.2023909</t>
  </si>
  <si>
    <t>2-s2.0-70549090115</t>
  </si>
  <si>
    <t>['uniquely identified', 'three hypotheses', 'statistical uncorrelation', 'sms ),', 'sm separation', 'scale factor', 'result provides', 'real numbers', 'polarimetric channel', 'new methodology', 'kronecker products', 'k sms', 'hybrid approaches', 'groundtrunk scattering', 'generally retained', 'forest site', 'experimental validation', 'based approaches', 'also model']</t>
  </si>
  <si>
    <t>Matrix decomposition | Polarimetry | Synthetic aperture radar (SAR) | Tomography</t>
  </si>
  <si>
    <t>In this paper, a new methodology is proposed for the analysis of forested areas basing on multipolarimetric multibaseline synthetic aperture radar (SAR) surveys. Such a methodology is based on three hypotheses: 1) statistical uncorrelation of the different scattering mechanisms (SMs), such as ground, volume, and groundtrunk scattering; 2) independence of volumetric and temporal coherence losses of each SM on the choice of the polarimetric channel; and 3) invariance (up to a scale factor) of the average polarimetric signature of each SM with respect to the choice of the track. Under these hypotheses, the data covariance matrix can be expressed as a Sum of Kronecker Products, after which it follows that K SMs are uniquely identified by K (K-1) real numbers. This result provides the basis to perform SM separation by employing not only model-based approaches, generally retained in literature but also model-free and hybrid approaches, while yielding the best Least Square solution given the hypothesis of K SMs. It will be shown that this approach to SM separation is consistent with the inversion procedures usually exploited in single-baseline polarimetric SAR interferometry. Experimental validation of this methodology is provided on the basis of the P-band data set relative to the forest site of Remningstorp, Sweden, acquired by German Aerospace Center's E-SAR airborne system in the framework of the European Space Agency campaign BioSAR. ¬© 2009 IEEE.</t>
  </si>
  <si>
    <t>4132-4142</t>
  </si>
  <si>
    <t>Tebaldini, Stefano</t>
  </si>
  <si>
    <t>Tebaldini S.</t>
  </si>
  <si>
    <t>Algebraic synthesis of forest scenarios from multibaseline PolInSAR data</t>
  </si>
  <si>
    <t>10.1109/TGRS.2009.2023785</t>
  </si>
  <si>
    <t>2-s2.0-70549097133</t>
  </si>
  <si>
    <t>ST/F002998/1</t>
  </si>
  <si>
    <t>['¬© 2009', 'variance increase', 'using planck', 'slight effects', 'significant impact', 'rights reserved', 'primordial non', 'planck mission', 'minkowski functionals', 'look respectively', 'gaussianity searches', 'gaussianity analysis', 'gaussian detections', 'gaussian analysis', 'f noise', 'different approaches', 'cannot observe', 'blind approach', 'asymmetric beam']</t>
  </si>
  <si>
    <t>Cosmic microwave background | Cosmology: observations | Early universe | Methods: data analysis | Methods: statistical</t>
  </si>
  <si>
    <t>We study the impact of correlated instrumental noise and non-circular antenna beam patterns on primordial non-Gaussianity analysis. The two systematic effects are reproduced in the case of the Planck mission, using Planck-like realistic simulations. The non-Gaussian analysis is conducted with different approaches. First we adopt a blind approach, using the Spherical Mexican Hat Wavelet and the Minkowski functionals, and then an f NL estimator. We look respectively for false primordial non-Gaussian detections and for bias or variance increase in the estimated f NL value. Even if some slight effects are present, we cannot observe any significant impact of the 1/f noise and the asymmetric beam on non-Gaussianity searches in the context of the Planck mission. ¬© 2009. The American Astronomical Society. All rights reserved.</t>
  </si>
  <si>
    <t>1226-1240</t>
  </si>
  <si>
    <t>60010348-60030318;60010348;60119937;60030318</t>
  </si>
  <si>
    <t>14630380000;7103011946;8679650300;14058603600</t>
  </si>
  <si>
    <t>Donzelli, Simona;Hansen, Frode K.;Liguori, Michele;Maino, Davide</t>
  </si>
  <si>
    <t>United Kingdom;Italy;Norway</t>
  </si>
  <si>
    <t>Cambridge;Milan;Oslo</t>
  </si>
  <si>
    <t>Faculty of Mathematics;Universit√† degli Studi di Milano;Universitetet i Oslo</t>
  </si>
  <si>
    <t>60119937;60030318;60010348</t>
  </si>
  <si>
    <t>Donzelli S.</t>
  </si>
  <si>
    <t>Impact of the 1/f noise and the asymmetric beam on non-gaussianity searches with planck</t>
  </si>
  <si>
    <t>10.1088/0004-637X/706/2/1226</t>
  </si>
  <si>
    <t>2-s2.0-70549098316</t>
  </si>
  <si>
    <t>['¬© 2009', 'uda antennas', 'uda antenna', 'reflector owing', 'proposed antenna', 'power beamwidth', 'much simpler', 'impedance match', 'gap cps', 'feedline structure', 'fed yagi', 'design flexibility', 'centre frequency', '98 ¬∞', '73 ¬∞']</t>
  </si>
  <si>
    <t>A broadband coplanar stripline-fed Yagi-Uda antenna is presented. The antenna has a feedline structure that is much simpler than other Yagi-Uda antennas, and provides more design flexibility in arranging the reflector owing to the absence of a large ground plane. To improve the impedance match, a taper is inserted between the wide-line/small-gap and the narrow-line/large-gap CPS. The proposed antenna has a bandwidth of 3.9-5.9GHz for a -10dB reflection coefficient and a gain of 6.5-8.0dBi. At the centre frequency of 4.9GHz, the antenna has gain of 7.1dBi, and a half-power beamwidth (HPBW) of 73¬∞ in the E-plane and 98¬∞ in the H-plane. ¬© 2009 The Institution of Engineering and Technology.</t>
  </si>
  <si>
    <t>1207-1209</t>
  </si>
  <si>
    <t>60002445;60002445;60002445;60017776</t>
  </si>
  <si>
    <t>35174701000;55494384400;14009489300;10043078000</t>
  </si>
  <si>
    <t>Han, K.;Park, Y.;Choo, H.;Park, I.</t>
  </si>
  <si>
    <t>Han K.</t>
  </si>
  <si>
    <t>Broadband CPS-fed Yagi-Uda antenna</t>
  </si>
  <si>
    <t>10.1049/el.2009.1330</t>
  </si>
  <si>
    <t>2-s2.0-70549100232</t>
  </si>
  <si>
    <t>['results reported', 'polarimetric data', 'paper tested', 'paper emphasize', 'palsar data', 'overall accuracy', 'multifrequency sar', 'monitoring changes', 'linear polarizations', 'integrated c', 'diverse capability', 'crop classification', 'band results', 'band data', 'achieved using', 'accuracies better', '90 %.', '80 %.', '70 %.', '1 ),', '0 %).']</t>
  </si>
  <si>
    <t>Advanced Synthetic Aperture Radar (SAR) (ASAR) | Crop classification | Multifrequency | Phased Array type L-band SAR (PALSAR) | RADARSAT</t>
  </si>
  <si>
    <t>Mapping and monitoring changes in the distribution of cropland provide information that aids sustainable approaches to agriculture and supports early warning of threats to global and regional food security. This paper tested the capability of Phased Array type L-band Synthetic Aperture Radar (SAR) (PALSAR) multipolarization and polarimetric data for crop classification. L-band results were compared with those achieved with a C-band SAR data set (ASAR and RADARSAT-1), an integrated C- and L-band data set, and a multitemporal optical data set. Using all L-band linear polarizations, corn, soybeans, cereals, and hay-pasture were classified to an overall accuracy of 70%. A more temporally rich C-band data set provided an accuracy of 80%. Larger biomass crops were well classified using the PALSAR data. C-band data were needed to accurately classify low biomass crops. With a multifrequency data set, an overall accuracy of 88.7% was reached, and many individual crops were classified to accuracies better than 90%. These results were competitive with the overall accuracy achieved using three Landsat images (88.0%). L-band parameters derived from three decomposition approaches (CloudePottier, FreemanDurden, and Krogager) produced superior crop classification accuracies relative to those achieved using the linear polarizations. Using the Krogager decomposition parameters from all three PALSAR acquisitions, an overall accuracy of 77.2% was achieved. The results reported in this paper emphasize the value of polarimetric, as well as multifrequency SAR, data for crop classification. With such a diverse capability, a SAR-only approach to crop classification becomes increasingly viable. ¬© 2009 IEEE.</t>
  </si>
  <si>
    <t>3981-3992</t>
  </si>
  <si>
    <t>60019967;60019967;60019967;60019967</t>
  </si>
  <si>
    <t>6701316969;10144065500;12240621800;7006038950</t>
  </si>
  <si>
    <t>McNairn, Heather;Shang, Jiali;Jiao, Xianfeng;Champagne, Catherine</t>
  </si>
  <si>
    <t>Agriculture et Agroalimentaire Canada</t>
  </si>
  <si>
    <t>The contribution of ALOS PALSAR multipolarization and polarimetric data to crop classification</t>
  </si>
  <si>
    <t>10.1109/TGRS.2009.2026052</t>
  </si>
  <si>
    <t>2-s2.0-70549104881</t>
  </si>
  <si>
    <t>['¬© 2009', 'wide variety', 'vlbi array', 'timescales corresponding', 'submillimeter regime', 'source polarization', 'simulate full', 'previous work', 'polarization substructures', 'polarimetric structure', 'periodic variability', 'near infrared', 'much higher', 'longer baselines', 'galactic center', 'full polarization', 'exhibits time', 'embedded within', 'element interferometry', 'detect time', 'calibration errors', 'black hole', 'accretion disk']</t>
  </si>
  <si>
    <t>Accretion, accretion disks | Black hole physics | Galaxy: center | Polarization | Submillimeter | Techniques: interferometric</t>
  </si>
  <si>
    <t>Sagittarius A*is the source of near infrared, X-ray, radio, and (sub)millimeter emission associated with the supermassive black hole at the Galactic Center. In the submillimeter regime, Sgr A*exhibits time-variable linear polarization on timescales corresponding to &lt;10 Schwarzschild radii of the presumed 4 √ó 106 M black hole. In previous work, we demonstrated the potential for total-intensity (sub)millimeter-wavelength very long baseline interferometry (VLBI) to detect time-variable - and periodic - source structure changes in the Sgr A*black hole system using nonimaging analyses. Here, we extend this work to include full polarimetric VLBI observations. We simulate full-polarization (sub)millimeter VLBI data of Sgr A*using a hot spot model that is embedded within an accretion disk, with emphasis on nonimaging polarimetric data products that are robust against calibration errors. Although the source-integrated linear polarization fraction in the models is typically only a few percent, the linear polarization fraction on small angular scales can be much higher, enabling the detection of changes in the polarimetric structure of Sgr A*on a wide variety of baselines. The shortest baselines track the source-integrated linear polarization fraction, while longer baselines are sensitive to polarization substructures that are beam-diluted by connected-element interferometry. The detection of periodic variability in source polarization should not be significantly affected even if instrumental polarization terms cannot be calibrated out. As more antennas are included in the (sub)millimeter-VLBI array, observations with full polarization will provide important new diagnostics to help disentangle intrinsic source polarization from Faraday rotation effects in the accretion and outflow region close to the black hole event horizon. ¬© 2009. The American Astronomical Society.</t>
  </si>
  <si>
    <t>1353-1363</t>
  </si>
  <si>
    <t>60015009;60015009;60017159;60009982;60015009</t>
  </si>
  <si>
    <t>6701500929;6602389278;7005699469;35230271800;7402815984</t>
  </si>
  <si>
    <t>Fish, Vincent L.;Doeleman, Sheperd S.;Broderick, Avery E.;Loeb, Abraham;Rogers, Alan E.E.</t>
  </si>
  <si>
    <t>Detecting changing polarization structures in sagittarius A*with high frequency VLBI</t>
  </si>
  <si>
    <t>10.1088/0004-637X/706/2/1353</t>
  </si>
  <si>
    <t>2-s2.0-70549106560</t>
  </si>
  <si>
    <t>['¬© 2009', 'wide bandwidth', 'vswr less', 'ultrawideband applications', 'smooth transition', 'proposed dra', 'numerical results', 'ground plane', 'frequency range']</t>
  </si>
  <si>
    <t>A new dielectric resonator antenna (DRA) is introduced for ultrawideband applications. A rectangular dielectric resonator, a bevel feeding patch and an airgap between the DR and ground plane are used to obtain an ultrawideband impedance bandwidth. The effective dielectric constant and the Q-factor can be reduced by using the airgap and the bevel-shaped feeding mechanism, which can provide a smooth transition from one resonant mode to another. Measured results demonstrate that the proposed DRA has a wide bandwidth from 2.6 to 11GHz with VSWR less than two, covering the frequency range of more than 120. Experimental and numerical results are carried out and discussed, showing good agreement. ¬© 2009 The Institution of Engineering and Technology.</t>
  </si>
  <si>
    <t>1210-1212</t>
  </si>
  <si>
    <t>6701577028;16048620500</t>
  </si>
  <si>
    <t>Denidni, T. A.;Weng, Z.</t>
  </si>
  <si>
    <t>Denidni T.</t>
  </si>
  <si>
    <t>Rectangular dielectric resonator antenna for ultrawideband applications</t>
  </si>
  <si>
    <t>10.1049/el.2009.2210</t>
  </si>
  <si>
    <t>2-s2.0-70549109321</t>
  </si>
  <si>
    <t>['would make', 'texture preservation', 'texture features', 'textual classifiers', 'square error', 'speckle reduction', 'speckle noise', 'single datum', 'significantly improved', 'sar images', 'qualitative criteria', 'proposed method', 'proposed filter', 'prism images', 'optical data', 'novel method', 'intensity values', 'different areas', 'combination compared', 'classic method', 'also show', 'also applied', '175 ton']</t>
  </si>
  <si>
    <t>Advanced Land Observation Satellite (ALOS) | Advanced Visible and Near Infrared Radiometer type 2 (AVNIR-2) | Biomass | Forest estimation | Japanese Earth Resources Satellite 1 (JERS-1) | Neural network | PRISM | Speckle noise | Synthetic aperture radar (SAR)</t>
  </si>
  <si>
    <t>In this paper, we develop a novel method for forest biomass estimation. The intensity values of Advanced Land Observation SatelliteAdvanced Visible and Near Infrared Radiometer type 2 and PRISM images and the texture features of the Japanese Earth Resources Satellite 1 image are used in a multilayer perceptron neural network (MLPNN) that relates them to the forest variable measurements on the ground. A proposed speckle noise model is also applied for modeling and reducing the speckle noise in the synthetic aperture radar (SAR) image. Reducing the speckle would improve the discrimination among different land use types and would make the textual classifiers more efficient in SAR images. Ideally, filters will reduce the speckle without loss of information. In the process of the forest biomass estimation, the filters should preserve the backscattering coefficient values and edges between different areas. We investigate both quantitative and qualitative criteria in speckle reduction and texture preservation to evaluate the performance of the proposed filter in the forest biomass estimation. We will also show that the biomass estimation accuracy is significantly improved in an MLPNN when the radar and the optical data are used in combination compared to estimating the biomass by using a single datum only. The root-mean-square error (rmse) value is decreased when the proposed method is used (rmse = 2.175 ton) compared with that of the classic method (rmse = 5.34 ton). ¬© 2009 IEEE.</t>
  </si>
  <si>
    <t>4020-4026</t>
  </si>
  <si>
    <t>60022927-60002787;60002787</t>
  </si>
  <si>
    <t>6602720168;55802422900</t>
  </si>
  <si>
    <t>Amini, Jalal;Sumantyo, Josaphat Tetuko Sri</t>
  </si>
  <si>
    <t>Iran;Japan</t>
  </si>
  <si>
    <t>Tehran;Chiba</t>
  </si>
  <si>
    <t>University of Tehran;Chiba University</t>
  </si>
  <si>
    <t>60022927;60002787</t>
  </si>
  <si>
    <t>Amini J.</t>
  </si>
  <si>
    <t>Employing a method on SAR and optical images for forest biomass estimation</t>
  </si>
  <si>
    <t>10.1109/TGRS.2009.2034464</t>
  </si>
  <si>
    <t>2-s2.0-70549110013</t>
  </si>
  <si>
    <t>['¬© 2009', 'unit cell', 'time calibration', 'situ real', 'rf signal', 'rf phase', 'performance suitable', 'optical transducers', 'experimental results', 'calibrator utilises', 'biased photodiodes', 'array antennas', 'amplitude stability']</t>
  </si>
  <si>
    <t>Experimental results from a 16-channel photonic phased-array calibration system are presented. The calibrator utilises an array of fibre-pigtailed, zero-biased photodiodes as optical transducers to transmit an RF signal from an electrically-shorted dipole integrated in each unit cell of a frequency-selective surface radome. RF phase and amplitude stability, along with the overall RF transparency of the hardware, are presented. The system successfully demonstrates a solution with performance suitable for in situ real-time calibration of phased-array antennas. ¬© 2009 The Institution of Engineering and Technology.</t>
  </si>
  <si>
    <t>1249-1250</t>
  </si>
  <si>
    <t>60027271;60027271;108082534;60027271;60027271</t>
  </si>
  <si>
    <t>12766927500;25638378100;16177198100;7006587236;7101852187</t>
  </si>
  <si>
    <t>McDermitt, C. S.;Dorsey, W. M.;Godinez, M. E.;Bucholtz, F.;Parent, M. G.</t>
  </si>
  <si>
    <t>Washington, D.C.;Washington</t>
  </si>
  <si>
    <t>Naval Research Laboratory;Joint IED Defeat Organization</t>
  </si>
  <si>
    <t>60027271;108082534</t>
  </si>
  <si>
    <t>McDermitt C.</t>
  </si>
  <si>
    <t>Performance of 16-channel, photonic, phased-array antenna calibration system</t>
  </si>
  <si>
    <t>10.1049/el.2009.2607</t>
  </si>
  <si>
    <t>2-s2.0-70549111383</t>
  </si>
  <si>
    <t>['wishart distribution', 'wishart approach', 'take numerous', 'single frequency', 'radar data', 'polarimetric indicators', 'optimized set', 'multifrequency bands', 'heterogeneous parameters', 'greedy forward', 'classification step', 'backward method']</t>
  </si>
  <si>
    <t>Polarimetry | Supervised classification | Support vector machine (SVM) | Synthetic aperture radar (SAR) | Tropical vegetation</t>
  </si>
  <si>
    <t>The objective of this paper is twofold: first, to assess the potential of radar data for tropical vegetation cartography and, second, to evaluate the contribution of different polarimetric indicators that can be derived from a fully polarimetric data set. Because of its ability to take numerous and heterogeneous parameters into account, such as the various polarimetric indicators under consideration, a support vector machine (SVM) algorithm is used in the classification step. The contribution of the different polarimetric indicators is estimated through a greedy forward and backward method. Results have been assessed with AIRSAR polarimetric data polarimetric data acquired over a dense tropical environment. The results are compared to those obtained with the standard Wishart approach, for single frequency and multifrequency bands. It is shown that, when radar data do not satisfy the Wishart distribution, the SVM algorithm performs much better than the Wishart approach, when applied to an optimized set of polarimetric indicators. ¬© 2009 IEEE.</t>
  </si>
  <si>
    <t>4143-4152</t>
  </si>
  <si>
    <t>60085092-100815960;60085092;60017694;60017694;108082326;60085092;60085092</t>
  </si>
  <si>
    <t>56042798300;6603670994;22136626100;6603734458;23013422600;35579260900;7003993073</t>
  </si>
  <si>
    <t>Lardeux, C√©dric;Frison, Pierre Louis;Tison, C√©line;Souyris, Jean Claude;Stoll, Beno√Æt;Fruneau, B√©n√©dicte;Rudant, Jean Paul</t>
  </si>
  <si>
    <t>Marne-la-Vallee;Paris;;Rennes</t>
  </si>
  <si>
    <t>Universit√© Paris-Est;CNES Centre National d'Etudes Spatiales;Universit√© de Polyn√©sie Fra√±aise;Universit√© de Rennes</t>
  </si>
  <si>
    <t>60085092;60017694;108082326;100815960</t>
  </si>
  <si>
    <t>Lardeux C.</t>
  </si>
  <si>
    <t>Support vector machine for multifrequency SAR polarimetric data classification</t>
  </si>
  <si>
    <t>10.1109/TGRS.2009.2023908</t>
  </si>
  <si>
    <t>2-s2.0-70549111594</t>
  </si>
  <si>
    <t>['type l', 'sar ),', 'proposed method', 'po angles', 'paper proposes', 'jaxa ),', 'faraday rotation', 'distortion matrix', 'derived dms', 'based method', 'band sar', 'also applicable', '5 ¬∞).', '5 db']</t>
  </si>
  <si>
    <t>Faraday rotation | Phased-Array-Type L-Band Synthetic Aperture Radar (PALSAR) | Polarimetric calibration | Polarization orientation (PO) | Urban area</t>
  </si>
  <si>
    <t>For spaceborne polarimetric synthetic aperture radar (SAR), it is important to ensure the removal of both polarimetric system distortion and the effect of Faraday rotation. This paper proposes a new calibration method to derive the system distortion using polarization orientation (PO) induced in built-up areas and applies to Phased-Array-Type L-Band SAR (PALSAR) calibration. Faraday rotation is corrected by the circular-polarization-based method from the distortion matrix (DM)-calibrated data. The derived DMs do not coincide with those by the Japan Aerospace Exploration Agency (JAXA), but our calibration results compare well to JAXA's results in PO angles and calibrator's responses. The two results satisfy polarimetric calibration requirements, and the cross-polarized isolation improves by more than 5 dB after Faraday rotation correction following DM calibrationeven in the case of small Faraday rotation (-2¬∞ to -0.5¬∞). The proposed method is robust to noise and is useful when using an area of mixed polarimetric response for calibration. This method is also applicable to a large crosstalk system and the case of large Faraday rotation. ¬© 2009 IEEE.</t>
  </si>
  <si>
    <t>3943-3950</t>
  </si>
  <si>
    <t>Kimura, Hiroshi</t>
  </si>
  <si>
    <t>Gifu</t>
  </si>
  <si>
    <t>Gifu University</t>
  </si>
  <si>
    <t>Kimura H.</t>
  </si>
  <si>
    <t>Calibration of polarimetric PALSAR imagery affected by faraday rotation using polarization orientation</t>
  </si>
  <si>
    <t>10.1109/TGRS.2009.2028692</t>
  </si>
  <si>
    <t>2-s2.0-70549112069</t>
  </si>
  <si>
    <t>['wet conditions', 'vv backscatter', 'volume scattering', 'unfrozen conditions', 'thawing conditions', 'temporally consistent', 'temperature dynamics', 'surface backscatter', 'specific polarization', 'spatial resolution', 'smallest stands', 'small increase', 'repeated measurements', 'polarimetric mode', 'largest difference', 'images acquired', 'hv polarizations', 'hv polarization', 'hv case', 'hh polarization', 'hh backscatter', 'frozen conditions', 'freezing point', 'environmental conditions', 'dynamic range', 'db difference', 'data acquired', 'cover properties', 'boreal forests', 'behavior similar', 'backscatter signatures', 'backscatter level', '9 db', '89 db', '67 db', '5 ¬∞,', '5 ¬∞', '3 ¬∞.', '3 ¬∞']</t>
  </si>
  <si>
    <t>Advanced Land Observing Satellite (ALOS) Phased Array type L-band Synthetic Aperture Radar (PALSAR) | Boreal forest | Environmental conditions | Image viewing geometry | Polarization | SAR backscatter | Sweden</t>
  </si>
  <si>
    <t>The Phased Array type L-band Synthetic Aperture Radar onboard the Advanced Land Observing Satellite has, since its launch, been acquiring an extensive data set of images over two forest test sites in Sweden. The sites of Remningstorp (Lat. 58¬∞30‚Ä≤ N, Long. 13¬∞40‚Ä≤ E) in the south and Krycklan (Lat. 64¬∞14‚Ä≤ N, Long. 19¬∞50‚Ä≤ E) in the north of Sweden are characterized by hemiboreal and boreal forests, respectively. In this paper, we have investigated the signatures of standwise backscatter measurements from forests with different growth stages in relation to polarization, environmental conditions, image viewing geometry, and spatial resolution. The HV backscatter presented stronger sensitivity to the forest growth stage than the HH and VV backscatter. Under unfrozen conditions, the dynamic range of fine-beam data acquired at 34.3 ¬∞ was 89 dB for the HV polarization and 67 dB for the HH polarization. At 21.5 ¬∞, in the polarimetric mode, the dynamic range was 6, 7, and 9 dB at VV, HH, and HV polarizations, respectively. Regardless of the specific polarization, the backscatter was temporally consistent under unfrozen conditions, with a small increase of backscatter in regrowing young forest for wet conditions. Under thawing and frozen conditions, repeated measurements were available only for the HH backscatter at 34.3 ¬∞. For thawing conditions, the backscatter level was similar to the unfrozen conditions even though the signatures differed depending on temperature dynamics, snow-cover properties, and precipitation. Under frozen conditions, the signatures varied depending on temperature. For images acquired when the temperature was well below the freezing point, the backscatter was low, and the dynamic range was small (24 dB); nonetheless, the measurements were consistent. Images acquired when temperature was close to the freezing point presented a behavior similar to unfrozen conditions. The sensitivity of the backscatter to the image viewing geometry for different growth stages was studied for data acquired under dry unfrozen conditions. The backscatter difference increased for increasing look angle because of the increase in volume scattering and the decrease of ground-surface backscatter. The largest difference was observed at 41.5 ¬∞ with 2.54-dB difference for the HH and 45-dB difference for the HV case. Loss of spatial resolution (2050 m) did not have any effect on the backscatter signatures in Krycklan, whereas in Remningstorp, the smallest stands were affected. ¬© 2009 IEEE.</t>
  </si>
  <si>
    <t>4001-4019</t>
  </si>
  <si>
    <t>60045071;60027152;60000990;108082553;60000990;60027152</t>
  </si>
  <si>
    <t>7201820022;7006333919;7403253539;57225325427;7005480938;7102556773</t>
  </si>
  <si>
    <t>Santoro, Maurizio;Fransson, Johan E.S.;Eriksson, Leif E.B.;Magnusson, Mattias;Ulander, Lars M.H.;Olsson, H√•kan</t>
  </si>
  <si>
    <t>Switzerland;Sweden;Sweden;Sweden</t>
  </si>
  <si>
    <t>Muri;Uppsala;Gothenburg;Vaxjo</t>
  </si>
  <si>
    <t>Gamma Remote Sensing;Sveriges lantbruksuniversitet;Chalmers University of Technology;V√§xj√∂ Stift</t>
  </si>
  <si>
    <t>60045071;60027152;60000990;108082553</t>
  </si>
  <si>
    <t>Santoro M.</t>
  </si>
  <si>
    <t>Signatures of ALOS PALSAR L-band backscatter in Swedish Forest</t>
  </si>
  <si>
    <t>10.1109/TGRS.2009.2023906</t>
  </si>
  <si>
    <t>2-s2.0-70549112128</t>
  </si>
  <si>
    <t>['usually small', 'trm gain', 'trm amplifier', 'simple way', 'shifter failure', 'receive module', 'phase calibration', 'perfect isolation', 'orthogonal codes', 'opc method', 'opc ).', 'noise ratio', 'measured utilizing', 'internal calibration', 'individual trm', 'imperfect isolation', 'first trm', 'error due', 'encoded according', 'effective way', 'digital phase', 'db signal', 'crosstalk model', 'channel trms', 'calibration results', 'also given', '2 ¬∞', '2 db']</t>
  </si>
  <si>
    <t>Calibration | Failure | Isolation | Phase encoding | Polarimetric | Synthetic aperture radar (SAR) | Transmit/receive module (TRM)</t>
  </si>
  <si>
    <t>Two important aspects of internal calibration of polarimetric synthetic aperture radar (SAR) are discussed, i.e., individual transmit/receive module (TRM) calibration and system gain calibration. The system has a general structure utilizing a phased array antenna composed of dual-channel TRMs. TRM gain and phase calibration is carried out using orthogonal phase coding (OPC). The signal of the individual TRM is phase-encoded according to a set of orthogonal codes to be separated from the composite calibration signal. OPC uses 1 bit of a digital phase-shifter for encoding, without the need for additional encoding hardware. Performance of the method is examined. Calibration results are developed both theoretically and through simulation in case of TRM amplifier or phase-shifter failure. Zero-padding is used to eliminate calibration error of the first TRM. A crosstalk model is proposed to investigate the effect of imperfect isolation between the two polarization channels of each TRM, and a way to reduce this error is also given. At last, system path gain variation is measured utilizing the internal calibration loop. The OPC method has an accuracy of 0.2 dB for gain and better than 2¬∞ for phase, with 10-dB signal-to-noise ratio and perfect isolation between the two polarization channels. The error due to imperfect isolation is usually small and can be ignored. The simple way to detect TRM malfunction is verified through simulation, and it is also in accordance with TerraSAR-X in-orbit calibration outcomes. The proposed OPC method is shown to be an effective way of internally calibrating TRMs of a phased array antenna. ¬© 2009 IEEE.</t>
  </si>
  <si>
    <t>3969-3980</t>
  </si>
  <si>
    <t>60027363;60027021;60027021</t>
  </si>
  <si>
    <t>54581859700;16246141600;55570004000</t>
  </si>
  <si>
    <t>Wang, Shuo;Qi, Haiming;Yu, Weidong</t>
  </si>
  <si>
    <t>Polarimetric SAR internal calibration scheme based on T/R module orthogonal phase coding</t>
  </si>
  <si>
    <t>10.1109/TGRS.2009.2018629</t>
  </si>
  <si>
    <t>2-s2.0-70549112256</t>
  </si>
  <si>
    <t>['type l', 'tank accident', 'results demonstrate', 'polarimetric measurements', 'polarimetric features', 'phased array', 'oil slick', 'first time', 'filter output', 'electromagnetically based', 'alos ),']</t>
  </si>
  <si>
    <t>Oil slicks | Phased Array-type L-band Synthetic Aperture Radar (PALSAR) | Radar polarimetry | Sea | Synthetic aperture radar (SAR)</t>
  </si>
  <si>
    <t>A study on sea oil slick observation by means of L-band polarimetric synthetic aperture radar (SAR) data is accomplished. It is based on different sea surface scattering mechanism expected with and without surface slicks. Polarimetric measurements are processed by means of a simple and very effective filtering technique which is electromagnetically based on the Mueller scattering matrix. Moreover, some polarimetric features, evaluated on both slick-free and slick-covered sea surfaces, are analyzed for confirming the filter output. Experiments are accomplished on the polarimetric SAR data acquired by the Phased Array-type L-band Synthetic Aperture Radar (PALSAR) sensor, mounted on board of the Advanced Land Observing Satellite (ALOS), and are relevant to oil slick, due to a tank accident, and look-alikes. Results demonstrate for the first time that L-band polarimetric SAR measurements are useful for oil slick observation purposes and witness the capability of the ALOS PALSAR data for such application. ¬© 2009 IEEE.</t>
  </si>
  <si>
    <t>4032-4041</t>
  </si>
  <si>
    <t>60025235;60103695;60025235;60022990;60022990</t>
  </si>
  <si>
    <t>23012466600;8361743600;35613962200;35473149000;7801578855</t>
  </si>
  <si>
    <t>Migliaccio, Maurizio;Gambardella, Attilio;Nunziata, Ferdinando;Shimada, Masanobu;Isoguchi, Osamu</t>
  </si>
  <si>
    <t>Belgium;Italy;Japan</t>
  </si>
  <si>
    <t>Brussels;Naples;Chofu</t>
  </si>
  <si>
    <t>European Commission Joint Research Centre;Parthenope University of Naples;Japan Aerospace Exploration Agency</t>
  </si>
  <si>
    <t>60103695;60025235;60022990</t>
  </si>
  <si>
    <t>Migliaccio M.</t>
  </si>
  <si>
    <t>The PALSAR polarimetric mode for sea oil slick observation</t>
  </si>
  <si>
    <t>10.1109/TGRS.2009.2028737</t>
  </si>
  <si>
    <t>2-s2.0-70549113560</t>
  </si>
  <si>
    <t>['¬© 2009', 'transmission characteristics', 'portable device', 'overall dimensions', 'measured results', 'branch radiator', 'band uwb']</t>
  </si>
  <si>
    <t>A miniature broadband antenna is presented for applications in WLAN, WiMAX and lower-band UWB. This triple-mode antenna consists of a multi-branch radiator with overall dimensions of only 10(L)√ó10(W)√ó0.8(H)mm3 to be embedded in a portable device and with a wide operating band covering 2.4 to 6.8GHz. Simulated and measured results are compared, which show good agreement. Also, suitable group delay and transmission characteristics can be achieved in the UWB lower band. ¬© 2009 The Institution of Engineering and Technology.</t>
  </si>
  <si>
    <t>1201-1203</t>
  </si>
  <si>
    <t>24483332100;56119434400</t>
  </si>
  <si>
    <t>Liu, H. W.;Yang, C. F.</t>
  </si>
  <si>
    <t>Miniature broadband antenna for WLAN/WiMAX and lower-band UWB applications</t>
  </si>
  <si>
    <t>10.1049/el.2009.2491</t>
  </si>
  <si>
    <t>2-s2.0-70549114077</t>
  </si>
  <si>
    <t>['voltage imbalance', 'total active', 'system behaviors', 'simulation studies', 'simulated results', 'side converters', 'reactive power', 'paper proposes', 'overall system', 'one tuned', 'new current', 'mw wind', 'grid frequency', 'enhanced control', 'controller consists', 'control scheme']</t>
  </si>
  <si>
    <t>Converter | Doubly fed induction generator (DFIG) | Proportional plus resonant (P-R) controller | Unbalance | Wind power</t>
  </si>
  <si>
    <t>This paper proposes an enhanced control and operation of a doubly fed induction generator (DFIG) based wind power generation system under unbalanced grid voltage conditions. System behaviors of grid-side and rotor-side converters (GSCs and RSCs) are described. The RSC is controlled to eliminate the electromagnetic torque oscillation at double the grid frequency. Meanwhile, three selective control targets for the GSC, i.e., reducing the pulsations in the total active or reactive power, or unbalanced current outputs from the overall system, are identified and analyzed during voltage imbalance. A new current-control scheme is presented for the GSC and RSC without involving the decomposing of positive and negative sequence currents. The controller consists of a proportional (P) regulator and a resonant (R) one tuned at the grid frequency, which is implemented in the stator stationary reference frame. Finally, simulation studies are carried out on a 1.5-MW wind-turbine-driven DFIG system. The validity of the presented current controller and the feasibility of the proposed control targets are all confirmed by the simulated results. ¬© 2009 IEEE.</t>
  </si>
  <si>
    <t>905-915</t>
  </si>
  <si>
    <t>IEEE Transactions on Energy Conversion</t>
  </si>
  <si>
    <t>60003970;60003970</t>
  </si>
  <si>
    <t>56168278000;7404943229</t>
  </si>
  <si>
    <t>Hu, Jiabing;He, Yikang</t>
  </si>
  <si>
    <t>Reinforced control and operation of DFIG-based wind-power-generation system under unbalanced grid voltage conditions</t>
  </si>
  <si>
    <t>10.1109/TEC.2008.2001434</t>
  </si>
  <si>
    <t>2-s2.0-70749090496</t>
  </si>
  <si>
    <t>['unified theory', 'two dimensions', 'third one', 'spirals wrapping', 'spiral scannings', 'spherical antennas', 'serious drawbacks', 'scanning zone', 'rotational surface', 'reduced number', 'practical viewpoint', 'one half', 'nonspherical ones', 'longer considered', 'important features', 'heuristically derived', 'field transformations', 'field reconstructions', 'field measurements', 'error related', 'distance smaller', 'corresponding near', 'allows one', 'allow one']</t>
  </si>
  <si>
    <t>The unified theory of near-field-far-field transformations with spiral scannings for quasi-spherical antennas is extended in this paper to the case of nonspherical ones, i.e., antennas with two dimensions very different from the third one. To this end, these antennas are no longer considered as enclosed in a sphere, but in a proper convex domain bounded by a rotational surface. The extension, heuristically derived by paralleling the rigorous procedure valid for the spherical source modelling, allows one to overcome its main and serious drawbacks. In fact, the corresponding near-field-farfield transformations use a reduced number of near-field measurements and, above all, allow one to consider measurement surfaces at a distance smaller than one half the antenna maximum size, thus remarkably reducing the error related to the truncation of the scanning zone. These are very important features, which make the spiral scannings more and more appealing from the practical viewpoint. Some examples of the application of this theory to spirals wrapping the conventional scanning surfaces employed in the near-field-far-field transformations are reported, and the accuracy and robustness of the far-field reconstructions are assessed.</t>
  </si>
  <si>
    <t>449-477</t>
  </si>
  <si>
    <t>The unified theory of near-field-far-field transformations with spiral scannings for nonspherical antennas</t>
  </si>
  <si>
    <t>10.2528/PIERB09031808</t>
  </si>
  <si>
    <t>2-s2.0-70749113092</t>
  </si>
  <si>
    <t>2004-34158-14390</t>
  </si>
  <si>
    <t>['wooden logs', 'subsurface defects', 'shows comparisons', 'saw mills', 'saw blade', 'results show', 'real time', 'promising technique', 'prevent damage', 'precisely detecting', 'paper presents', 'paper addresses', 'outside observations', 'optimal orientation', 'nondestructive scanning', 'near future', 'lumber production', 'logs prior', 'log observed', 'invasive method', 'internal defects', 'greatly increase', 'great concern', 'gpr technique', 'gpr scanning', 'free lumber', 'experimental setup', 'embedded metals', 'detect defects', 'crucial need', 'comprehensive results', 'accurately identify']</t>
  </si>
  <si>
    <t>Decays | Defects | Ground penetrating radar | Knots | Logs | Metals | Nondestructive testing | Radar | Sawmilling | Scanning | Timber | Wood</t>
  </si>
  <si>
    <t>This paper addresses the crucial need for a non-invasive method for precisely detecting the subsurface defects in wooden logs. The method utilises ground penetrating radar (GPR) technology which has the potential to be implemented in real time in saw mills in the near future. Internal defects such as knots, decays and embedded metals are of great concern for lumber production. Nondestructive scanning of logs using GPR to detect defects in logs prior to sawing can greatly increase the productivity and yield of high value defect-free lumber by optimal orientation of the saw blade, and prevent damage to saw blade from embedded metals. Also, GPR offers high speed scanning capability which is needed for future online implementation in saw mills. In this research, the scanned GPR data have been analysed to investigate the capability of GPR to detect subsurface defects such as metals, decays and knots. This paper presents the comprehensive results from GPR scanning of several wooden logs and shows comparisons with actual condition inside the log observed after sawing the log. The advantages of the GPR technique, experimental setup and data processing used for detection of subsurface defects in logs are explained in detail. This study has shown that GPR can be used to accurately identify the subsurface defects such as knots, decays and metallic nails inside the logs which are not visible from outside observations. The results show that GPR can be a very promising technique for future online implementation in saw mills.</t>
  </si>
  <si>
    <t>329-346</t>
  </si>
  <si>
    <t>Nondestructive Testing and Evaluation</t>
  </si>
  <si>
    <t>7003391317;56643871800;7004237531</t>
  </si>
  <si>
    <t>Halabe, Udaya B.;Agrawal, Sachin;Gopalakrishnan, Bhaskaran</t>
  </si>
  <si>
    <t>Halabe U.</t>
  </si>
  <si>
    <t>Nondestructive evaluation of wooden logs using ground penetrating radar</t>
  </si>
  <si>
    <t>10.1080/10589750802474344</t>
  </si>
  <si>
    <t>2-s2.0-70749161453</t>
  </si>
  <si>
    <t>['side result', 'rice channels', 'physical layers', 'performance improvement', 'paper presents', 'mobile communications', 'less sensitive', 'high snr', 'handheld receivers', 'h produced', 'frequency selectivity', 'delay spread', 'comparison shows', 'channel estimation', 'account rayleigh']</t>
  </si>
  <si>
    <t>BER performance | Coded OFDM | DAB | Doppler spread | DVB-H | DVB-T | ICI | T-DMB | Time-varying fading channels</t>
  </si>
  <si>
    <t>Terrestrial or Handheld Digital Video Broadcasting (DVB-T/H) and Terrestrial Digital Multimedia Broadcasting (T-DMB) are two popular broadcasting standards that enable digital television transmissions to handheld receivers. This paper presents a comprehensive performance comparison between the physical layers of DVB-T/H and T-DMB when employed for mobile communications. By exploiting a recently proposed fast simulation model, we assess the BER of the two coded OFDM systems in several realistic scenarios, taking into account Rayleigh and Rice channels, different mobile speeds, inner and outer channel coding, channel estimation, and one or two receive antennas. Our comparison shows that the DVB-T/H physical layer performance highly depends on the delay spread of the channel, whereas T-DMB is less sensitive to the frequency selectivity of the channel. As a result, DVB-T/H yields better performance than T-DMB in typical Rayleigh channels with significant delay spread. On the contrary, at high SNR, T-DMB outperforms DVB-T/H in Rice channels with low delay spread. As a side result, we show the performance improvement of DVB-H produced by MPE-FEC at the data link layer. ¬© 2009 IEEE.</t>
  </si>
  <si>
    <t>719-730</t>
  </si>
  <si>
    <t>60003003;60003003;60003003</t>
  </si>
  <si>
    <t>23478035200;6602935941;6603361936</t>
  </si>
  <si>
    <t>Poggioni, Mario;Rugini, Luca;Banelli, Paolo</t>
  </si>
  <si>
    <t>Poggioni M.</t>
  </si>
  <si>
    <t>DVB-T/H and T-DMB: Physical layer performance comparison in fast mobile channels</t>
  </si>
  <si>
    <t>10.1109/TBC.2009.2034418</t>
  </si>
  <si>
    <t>2-s2.0-70849094075</t>
  </si>
  <si>
    <t>['vanuatu archipelago', 'three campaigns', 'temporal variations', 'special attention', 'simultaneous recording', 'short wavelengths', 'sea conditions', 'satellite altimetry', 'precision one', 'paper presents', 'final precision', 'estimated using', 'coastal areas', 'careful observation']</t>
  </si>
  <si>
    <t>Kinematic GPS | Methodology | Sea surface height</t>
  </si>
  <si>
    <t>During the past few decades, satellite altimetry has brought tremendous new knowledge about the spatial and temporal variations of sea surface heights over the Earth's oceans. However, the precision is limited over short wavelengths and in coastal areas, and other methods such as kinematic GPS may be needed to fill in this information. We present kinematic GPS work aimed at mapping the sea surface height, with special attention to the precision one can expect. Active marine subduction zones, like the Vanuatu archipelago, may present short wavelength, high amplitude undulations of the sea surface height that are difficult to map with satellite altimetry. This paper presents the methodology used around Santo Island, in Vanuatu, to obtain a well-resolved local sea surface map with a precision of 5-15 cm limited by the sea conditions and the distance from the coastal reference station. We present the results of three campaigns in 2004, 2006 and 2007. Careful observation of the ship behaviour along the surveys as well as simultaneous recording of the ship attitude variations is mandatory to obtain reliable results. We show that the ship GPS antenna height varies with the ship's velocity and we suggest a method to correct this effect. The final precision is estimated using the crossover differences method. ¬© 2009 Springer-Verlag.</t>
  </si>
  <si>
    <t>1203-1217</t>
  </si>
  <si>
    <t>60073356-60004773;60001970-60101367;108095923;101519088;101519088;60001970</t>
  </si>
  <si>
    <t>7003342377;6602889491;6603882400;32067496700;32067652400;24490693700</t>
  </si>
  <si>
    <t>Bouin, Marie Noelle;Ballu, Val√©rie;Calmant, St√©phane;Bor√©, Jean Michel;Folcher, Eric;Ammann, J√©r√¥me</t>
  </si>
  <si>
    <t>France;France;France;France;Brazil;New Caledonia</t>
  </si>
  <si>
    <t>Sophia Antipolis;Paris;Toulouse;Paris;Brasilia;Noumea</t>
  </si>
  <si>
    <t>Le Laboratoire G√©oazur;IGN Institut Geographique National;CNRM Centre National de Recherches M√©t√©orologiques;Institut de Physique du Globe de Paris;Institut de Recherche et de D√©veloppement;Institut de Recherche et de D√©veloppement</t>
  </si>
  <si>
    <t>60101367;60073356;60004773;60001970;108095923;101519088</t>
  </si>
  <si>
    <t>Bouin M.N.</t>
  </si>
  <si>
    <t>A kinematic GPS methodology for sea surface mapping, Vanuatu</t>
  </si>
  <si>
    <t>10.1007/s00190-009-0338-x</t>
  </si>
  <si>
    <t>2-s2.0-71049176628</t>
  </si>
  <si>
    <t>['transmitter antennas', 'subsequently derived', 'space missions', 'significantly improved', 'significant sources', 'short time', 'robot calibrations', 'relative values', 'relative navigation', 'processing standards', 'precise knowledge', 'limiting factors', 'leo pod', 'independent k', 'igs ).', 'gps ).', 'gnss receiver', 'gnss antennas', 'gnss ),', 'flight determination', 'field multipath', 'earth orbit', 'demanding requirements', 'board receivers', 'band measurements', 'available since', 'art reduced', 'aforementioned leos']</t>
  </si>
  <si>
    <t>Antenna phase center variation (PCV) modeling | GPS | Low-Earth orbiter (LEO) | Precise orbit determination (POD) | Pseudo-stochastic orbit modeling</t>
  </si>
  <si>
    <t>Most satellites in a low-Earth orbit (LEO) with demanding requirements on precise orbit determination (POD) are equipped with on-board receivers to collect the observations from Global Navigation Satellite systems (GNSS), such as the Global Positioning System (GPS). Limiting factors for LEO POD are nowadays mainly encountered with the modeling of the carrier phase observations, where a precise knowledge of the phase center location of the GNSS antennas is a prerequisite for high-precision orbit analyses. Since 5 November 2006 (GPS week 1400), absolute instead of relative values for the phase center location of GNSS receiver and transmitter antennas are adopted in the processing standards of the International GNSS Service (IGS). The absolute phase center modeling is based on robot calibrations for a number of terrestrial receiver antennas, whereas compatible antenna models were subsequently derived for the remaining terrestrial receiver antennas by conversion (from relative corrections), and for the GNSS transmitter antennas by estimation. However, consistent receiver antenna models for space missions such as GRACE and TerraSAR-X, which are equipped with non-geodetic receiver antennas, are only available since a short time from robot calibrations. We use GPS data of the aforementioned LEOs of the year 2007 together with the absolute antenna modeling to assess the presently achieved accuracy from state-of-the-art reduced-dynamic LEO POD strategies for absolute and relative navigation. Near-field multipath and cross-talk with active GPS occultation antennas turn out to be important and significant sources for systematic carrier phase measurement errors that are encountered in the actual spacecraft environments. We assess different methodologies for the in-flight determination of empirical phase pattern corrections for LEO receiver antennas and discuss their impact on POD. By means of independent K-band measurements, we show that zero-difference GRACE orbits can be significantly improved from about 10 to 6 mm K-band standard deviation when taking empirical phase corrections into account, and assess the impact of the corrections on precise baseline estimates and further applications such as gravity field recovery from kinematic LEO positions. ¬© 2009 Springer-Verlag.</t>
  </si>
  <si>
    <t>1145-1162</t>
  </si>
  <si>
    <t>60020486;60020486;60007798;60019722;60020486;60020486</t>
  </si>
  <si>
    <t>9244224000;6602882065;7004343794;6603598438;8726457800;7004631299</t>
  </si>
  <si>
    <t>J√§ggi, Adrian;Dach, R.;Montenbruck, O.;Hugentobler, U.;Bock, H.;Beutler, G.</t>
  </si>
  <si>
    <t>Bern;Munich;¬†Cologne</t>
  </si>
  <si>
    <t>University of Bern;Technical University of Munich;Deutsches Zentrum fur Luft- Und Raumfahrt</t>
  </si>
  <si>
    <t>60020486;60019722;60007798</t>
  </si>
  <si>
    <t>J√§ggi A.</t>
  </si>
  <si>
    <t>Phase center modeling for LEO GPS receiver antennas and its impact on precise orbit determination</t>
  </si>
  <si>
    <t>10.1007/s00190-009-0333-2</t>
  </si>
  <si>
    <t>2-s2.0-71049186893</t>
  </si>
  <si>
    <t>['session key', 'security staff', 'security agent', 'secured data', 'rfid information', 'response protocol', 'reader attempts', 'radio communication', 'proves knowledge', 'potential threats', 'passport using', 'passport attack', 'highly sensitive', 'first measures', 'enabled passport', 'confidential information']</t>
  </si>
  <si>
    <t>A number of potential threats to passport radio frequency identification (RFID) have been analyzed. An attack of this nature can happen when the passport of an individual is being checked by the security staff at an airport. The attack is launched when another individual decrypts the RFID and confidential information on the passport using a small antenna connected to a computer in his backpack to eavesdrop on the radio communication between the security agent's reader. The has the capacity to decrypt the highly sensitive and secured data on the passport and the RFID-enabled passport itself. An RFID-passport attack of this nature is more possible in comparison to other methods, such as skimming the RFID information. One of the first measures to counter such threats involves encryption where it engages in a challenge-response protocol that proves knowledge of the pair of keys and derives a session key when a reader attempts to scan the passport.</t>
  </si>
  <si>
    <t>38-42</t>
  </si>
  <si>
    <t>Communications of the ACM</t>
  </si>
  <si>
    <t>60009982;60009982;60009982;60028628;60009982;60009982</t>
  </si>
  <si>
    <t>36715292000;36715559600;57199442079;36715451000;36715353200;57205904539</t>
  </si>
  <si>
    <t>Ramos, Alan;Scott, Weina;Scott, William;Lloyd, Doug;O'Leary, Katherine;Waldo, Jim</t>
  </si>
  <si>
    <t>Boston;Cambridge</t>
  </si>
  <si>
    <t>Northeastern University;Harvard University</t>
  </si>
  <si>
    <t>60028628;60009982</t>
  </si>
  <si>
    <t>Ramos A.</t>
  </si>
  <si>
    <t>A threat analysis of RFID passports</t>
  </si>
  <si>
    <t>10.1145/1610252.1610268</t>
  </si>
  <si>
    <t>2-s2.0-71149094065</t>
  </si>
  <si>
    <t>['would radiate', 'selected objects', 'resolved cdwds', 'ray binaries', 'mass x', 'lower frequencies', 'lisa ).', 'instrumental noise', 'higher frequencies', 'gw radiation', 'frequency range', 'foreground radiation', 'extragalactic low', 'evolutionary processes', 'cdwds using', 'cdwd systems', '3 hz', '2 hz', '1998 ).', '107 binaries', '1 hz']</t>
  </si>
  <si>
    <t>Binaries: close | Galaxy: stellar content | Gravitational waves</t>
  </si>
  <si>
    <t>Close double white dwarfs (CDWDs) are believed to dominate the Galactic gravitational wave (GW) foreground radiation in the frequency range 10 -4 to 0.1 Hz, which will be detected by the Laser Interferometer Space Antenna (LISA). In this frequency range, the foreground radiation is predicted to be larger than both instrumental noise and the GW radiation from other sources, such as extragalactic low-mass X-ray binaries. We study the production of CDWDs using a binary population synthesis approach, and calculate their contribution to the Galactic GW foreground radiation. From a sample of 107 binaries, we select CDWD systems that would radiate at frequencies between 10-8 and 10-2 Hz. We calculate the evolutionary processes of the selected objects and conclude that the CDWD systems radiating at lower frequencies than 10-3 Hz are LISA foreground sources, while those radiating at higher frequencies are possibly resolved sources. The CDWD systems which make up the LISA GW foreground are produced through three evolutionary channels: stable Roche lobe overflow (RLOF) plus common envelope (CE); CE plus CE; and exposed core plus CE, as proposed by Han (1998). We find that the resolved CDWDs are produced by the CE plus CE channel. We analyse the proportion of the resolved CDWDs that are compositionally double helium, or carbon-oxygen plus helium WD binary systems. ¬© 2009 RAS.</t>
  </si>
  <si>
    <t>1850-1858</t>
  </si>
  <si>
    <t>Liu, Jinzhong</t>
  </si>
  <si>
    <t>Gravitational wave radiation from close double white dwarfs in the Galaxy</t>
  </si>
  <si>
    <t>10.1111/j.1365-2966.2009.15574.x</t>
  </si>
  <si>
    <t>2-s2.0-71649092876</t>
  </si>
  <si>
    <t>['uwb applications', 'uwb antenna', 'unwanted frequency', 'type split', 'surface current', 'stsrr resonant', 'stsrr ).', 'ring resonator', 'rights reserved', 'return loss', 'radiation pattern', 'proposed antenna', 'notched function', 'new design', 'monopole like', 'group delay', 'good candidate', 'frequency band', 'coplanar waveguide', 'center line']</t>
  </si>
  <si>
    <t>Coplanar waveguide | Slot-type split-ring resonator (STSRR) | Ultra-wideband</t>
  </si>
  <si>
    <t>In this paper, we propose a new design for a frequency notched ultra-wideband (UWB) antenna with a coplanar waveguide (CPW) bandstop filter using a slot-type split-ring resonator (STSRR). To notch the wireless local area network (WLAN) frequency band, a STSRR resonant at the unwanted frequency is inserted into the center line of the CPW of the UWB antenna. The characteristics of the antennas such as return loss, VSWR, surface current, group delay and gain are measured to prove the notched function of the proposed antenna. Also, the radiation pattern of the antenna is monopole like. The measured results show that the proposed UWB antenna is a good candidate for UWB applications. ¬© 2008 Elsevier GmbH. All rights reserved.</t>
  </si>
  <si>
    <t>1087-1093</t>
  </si>
  <si>
    <t>60023075;60023075;60023075;60023075;60023075;60023075;60023075</t>
  </si>
  <si>
    <t>25630934300;25630999300;57198682041;24825118200;57207437473;56097950700;24825205600</t>
  </si>
  <si>
    <t>Kim, Cheolbok;Jang, Jaesam;Jung, Youngho;Lee, Hosang;Kim, Jaehoon;Park, Seungbae;Lee, Mun Soo</t>
  </si>
  <si>
    <t>Jinju</t>
  </si>
  <si>
    <t>Gyeongsang National University</t>
  </si>
  <si>
    <t>Design of a frequency notched UWB antenna using a slot-type SRR</t>
  </si>
  <si>
    <t>S1434841108001374</t>
  </si>
  <si>
    <t>10.1016/j.aeue.2008.09.004</t>
  </si>
  <si>
    <t>2-s2.0-71649099444</t>
  </si>
  <si>
    <t>['wave astronomy', 'software holography', 'research millimeter', 'optimally sensitive', 'optimal map', 'mwa ),', 'lwa ),', 'lofar ),', 'limiting cases', 'holographic mapping', 'described using', 'computationally efficient', 'complete descriptions', 'combined array', 'atmospheric conditions', 'analysis perspective']</t>
  </si>
  <si>
    <t>Cosmology: miscellaneous | Instrumentation: interferometers | Techniques: interferometric</t>
  </si>
  <si>
    <t>Next generation radio observatories such as the Murchison Widefield Array (MWA), the Long Wavelength Array (LWA), the LOw Frequency ARray (LOFAR), the Combined Array for Research Millimeter-wave Astronomy (CARMA) and the Square Kilometer Array (SKA) provide a number of challenges for interferometric data analysis. These challenges include heterogeneous arrays, direction-dependent instrumental gain, and refractive and scintillating atmospheric conditions. From the analysis perspective, this means that calibration solutions cannot be described using a single complex gain per antenna. In this paper, we use the optimal map-making formalism developed for cosmic microwave background analyses to extend traditional interferometric radio analysis techniques-removing the assumption of a single complex gain per antenna and allowing more complete descriptions of the instrumental and atmospheric conditions. Due to the similarity with holographic mapping of radio antenna surfaces, we call this extended analysis approach software holography. The resulting analysis algorithms are computationally efficient, unbiased and optimally sensitive. We show how software holography can be used to solve some of the challenges of next generation observations, and how more familiar analysis techniques can be derived as limiting cases. ¬© 2009 RAS.</t>
  </si>
  <si>
    <t>1814-1820</t>
  </si>
  <si>
    <t>60015481;60103460</t>
  </si>
  <si>
    <t>57203030972;28367818300</t>
  </si>
  <si>
    <t>Morales, Miguel F.;Matejek, Michael</t>
  </si>
  <si>
    <t>Cambridge;Seattle</t>
  </si>
  <si>
    <t>MIT Kavli Institute for Astrophysics and Space Research;University of Washington</t>
  </si>
  <si>
    <t>60103460;60015481</t>
  </si>
  <si>
    <t>Morales M.F.</t>
  </si>
  <si>
    <t>Software holography: Interferometric data analysis for the challenges of next generation observatories</t>
  </si>
  <si>
    <t>10.1111/j.1365-2966.2009.15537.x</t>
  </si>
  <si>
    <t>2-s2.0-71649103274</t>
  </si>
  <si>
    <t>North Atlantic Treaty Organization</t>
  </si>
  <si>
    <t>TUBITAK-EEEAG-102E036-COST284</t>
  </si>
  <si>
    <t>NATO</t>
  </si>
  <si>
    <t>['structural layer', 'simulation results', 'rights reserved', 'paper presents', 'latter one', 'cantilever type', 'antenna tuning']</t>
  </si>
  <si>
    <t>Micromachined antennas | Reconfigurable antennas | RF MEMS | Slot ring antennas</t>
  </si>
  <si>
    <t>This paper presents the design, fabrication, and measurement of a novel, tunable, dual frequency rectangular slot antenna using RF MEMS technology. The antenna tuning is achieved by electrostatically actuated RF MEMS variable capacitors on a stub. Two different capacitor structures are implemented on the antenna: cantilever type and fixed-fixed beam type. The latter one is not sensitive to the stress on the structural layer and its measurement results agree well with the simulation results. Each antenna is fabricated monolithically using an in-house surface micromachining RF MEMS process on a 500-Œºm thick glass substrate and occupies an area of about 21 mm √ó 18 mm. The measurement results show that the antenna resonant frequency can be tuned in a 1 GHz range in the X-band. ¬© 2009 Elsevier B.V. All rights reserved.</t>
  </si>
  <si>
    <t>373-380</t>
  </si>
  <si>
    <t>60004305;60004305;60004305;60004305;60004305;60004305</t>
  </si>
  <si>
    <t>6506848251;56115649100;6701541550;7006702503;7003829699;7004435753</t>
  </si>
  <si>
    <t>Topalli, Kagan;Erdil, Emre;Civi, Ozlem Aydin;Demir, Simsek;Koc, Sencer;Akin, Tayfun</t>
  </si>
  <si>
    <t>Topalli K.</t>
  </si>
  <si>
    <t>Tunable dual-frequency RF MEMS rectangular slot ring antenna</t>
  </si>
  <si>
    <t>S0924424709004294</t>
  </si>
  <si>
    <t>10.1016/j.sna.2009.10.005</t>
  </si>
  <si>
    <t>2-s2.0-71649106041</t>
  </si>
  <si>
    <t>['‚ äô', 'œé relation', 'œé correlation', 'velocity dispersion', 'select mbhs', 'seeding prescription', 'seeding mechanism', 'regulation prescription', 'redshift seeds', 'preferentially inhabit', "plume '.", 'merging hierarchy', 'mbh seeds', 'massive end', 'massive compared', 'mass end', 'major mergers', 'large population', 'host mbhs', 'high redshift', 'even though', 'established early', 'empirical correlation', 'asymptotic value', 'also predict', 'also likely', 'already migrated', 'accretion history']</t>
  </si>
  <si>
    <t>Accretion, accretion discs | Black hole physics | Cosmology: theory | Galaxies: formation | Hydrodynamics | Instabilities</t>
  </si>
  <si>
    <t>In this paper, we explore the establishment and evolution of the empirical correlation between black hole mass (MBH) and velocity dispersion (œÉ) with redshift. We trace the growth and accretion history of massive black holes (MBHs) starting from high-redshift seeds that are planted via physically motivated prescriptions. Two seeding models are explored in this work: 'light seeds', derived from Population III remnants, and 'heavy seeds', derived from direct gas collapse. Even though the seeds themselves do not satisfy the MBH-œÉ relation initially, we find that the relation can be established and maintained at all times if self-regulating accretion episodes are associated with major mergers. The massive end of the M BH-œÉ relation is established early, and lower mass MBHs migrate on to it as hierarchical merging proceeds. How MBHs migrate towards the relation depends critically on the seeding prescription. Light seeds initially lie well below the MBH-œÉ relation, and MBHs can grow via steady accretion episodes unhindered by self-regulation. In contrast, for the heavy seeding model, MBHs are initially over-massive compared to the empirical correlation, and the host haloes assemble prior to kick-starting the growth of the MBH. We find that the existence of the MBH-œÉ correlation is purely a reflection of the merging hierarchy of massive dark matter haloes. The slope and scatter of the relation however appear to be a consequence of the seeding mechanism and the self-regulation prescription. We expect flux limited active galactic nucleus surveys to select MBHs that have already migrated on to the MBH-œÉ relation. Similarly, the Laser Interferometer Space Antenna (LISA) is also likely to be biased towards detecting merging MBHs that preferentially inhabit the MBH-œÉ. These results are a consequence of major mergers being more common at high redshift for the most massive, biased, galaxies that host MBHs which have already migrated on to the MBH-œÉ relation. We also predict the existence of a large population of low-mass 'hidden' MBHs at high redshift which can easily escape detection. Additionally, we find that if MBH seeds are massive, ‚àº10 5 M‚äô, the low-mass end of the MBH-œÉ flattens towards an asymptotic value, creating a characteristic 'plume'. ¬© 2009 RAS.</t>
  </si>
  <si>
    <t>60025778;60005455-60018380</t>
  </si>
  <si>
    <t>57203195521;35515154700</t>
  </si>
  <si>
    <t>Volonteri, Marta;Natarajan, Priyamvada</t>
  </si>
  <si>
    <t>Ann Arbor;Cambridge;New Haven</t>
  </si>
  <si>
    <t>University of Michigan, Ann Arbor;Radcliffe Institute for Advanced Study;Yale University</t>
  </si>
  <si>
    <t>60025778;60018380;60005455</t>
  </si>
  <si>
    <t>Volonteri M.</t>
  </si>
  <si>
    <t>Journey to the M&lt;inf&gt;BH&lt;/inf&gt;-œÉ relation: The fate of low-mass black holes in the universe</t>
  </si>
  <si>
    <t>10.1111/j.1365-2966.2009.15577.x</t>
  </si>
  <si>
    <t>2-s2.0-71649109508</t>
  </si>
  <si>
    <t>['transponder chip', 'rights reserved', 'reading distance', 'plastic rectifiers', 'plastic rectifier', 'fully functional', 'film transistors', 'data rates', 'data rate', 'collision protocol', 'bit chips', '5 kb', '2 kb']</t>
  </si>
  <si>
    <t>We discuss the design and implementation of 64-bit and 128-bit plastic transponder chips for radio-frequency identification tags. The 64-bit chips, comprising 414 organic thin-film transistors, are integrated into fully functional plastic radio-frequency identification tags with 13.56 MHz communication. The required supply voltage on the tag is generated from the AC input signal detected by the antenna, using a plastic double half-wave rectifier circuit. The tag is fully functional at a magnetic field strength of 1.26 A/m, which is below the minimum required radio-frequency magnetic field stated in the standards. We discuss the reading distance that can be achieved with our plastic rectifiers, and show that this reading distance is not limited by the performance of the plastic rectifier or transponder chip. The 128-bit transponder chip includes further features such as Manchester data encoding and a basic ALOHA anti-collision protocol. It employs 1286 organic thin-film transistors and generates the 128 bit sequence at 24 V supply voltage at a data rate of 1.5 kb/s. Data rates up to 2 kb/s could be achieved on chips with an 8-bit transponder chip. ¬© 2009 Elsevier Ltd. All rights reserved.</t>
  </si>
  <si>
    <t>1220-1226</t>
  </si>
  <si>
    <t>60070034-60030584-60025063;60070034;60070034;101764635;101764635;60019984;60070034-60030584;60070034-60025063;60070034-60025063</t>
  </si>
  <si>
    <t>8692501700;6603080842;24777697300;7801530225;36867425400;6701862174;37261123700;6603141356;7005868298</t>
  </si>
  <si>
    <t>Myny, Kris;Steudel, Soeren;Vicca, Peter;Beenhakkers, Monique J.;van Aerle, Nick A.J.M.;Gelinck, Gerwin H.;Genoe, Jan;Dehaene, Wim;Heremans, Paul</t>
  </si>
  <si>
    <t>Belgium;Belgium;Belgium;Netherlands;Netherlands</t>
  </si>
  <si>
    <t>Leuven;Diepenbeek;3000 Leuven;The Hague;Eindhoven</t>
  </si>
  <si>
    <t>Interuniversity Micro-Electronics Center at Leuven;Katholieke Hogeschool Limburg;KU Leuven;Nederlandse Organisatie voor toegepast natuurwetenschappelijk onderzoek- TNO;Polymer Vision</t>
  </si>
  <si>
    <t>60070034;60030584;60025063;60019984;101764635</t>
  </si>
  <si>
    <t>Myny K.</t>
  </si>
  <si>
    <t>Plastic circuits and tags for 13.56 MHz radio-frequency communication</t>
  </si>
  <si>
    <t>S0038110109002986</t>
  </si>
  <si>
    <t>10.1016/j.sse.2009.10.010</t>
  </si>
  <si>
    <t>2-s2.0-71649116009</t>
  </si>
  <si>
    <t>Stichting voor de Technische Wetenschappen</t>
  </si>
  <si>
    <t>STW</t>
  </si>
  <si>
    <t>['windows resulted', 'window matching', 'vertical snre', 'using aligning', 'using 2', 'successfully applied', 'stretching techniques', 'strain images', 'significant increase', 'results revealed', 'realistic simulations', 'possible advantages', 'polar grid', 'outperforms 1', 'noise ratio', 'nl ).', 'lower snre', 'lesion model', 'lateral displacements', 'larger errors', 'large depths', 'inhomogeneous phantom', 'horizontal strains', 'horizontal snre', 'horizontal cnre', 'experimental data', 'elastographic signal', 'elastographic contrast', 'displacement estimates', 'decorrelation artefacts', 'conventional 2', 'agar solutions', '7 db', '5 db', '4 db', '35 db', '3 db', '20 db', '1 db', '0 %).']</t>
  </si>
  <si>
    <t>2-D strain estimation | Axial strain | Elastographic contrast-to-noise ratio | Elastographic signal-to-noise ratio | Elastography | Lateral strain | Ultrasound</t>
  </si>
  <si>
    <t>The goal of this study was to investigate the applicability of conventional 2-D displacement and strain imaging techniques to phased array radiofrequency (RF) data. Furthermore, the possible advantages of aligning and stretching techniques for the reduction of decorrelation artefacts was examined. Data from both realistic simulations and phantoms were used in this study. Recently, the used processing concepts were successfully applied to linear array data. However, their applicability to sector scan data is not trivial because of the polar grid. Homogeneous and inhomogeneous tissue phantoms were simulated at a range of strains (0 to 5%) using Field II¬©. The inhomogeneous phantom, a commonly used tumor/lesion model, was also constructed using gelatin/agar solutions. A coarse-to-fine displacement algorithm was applied, using aligning and stretching to enhance re-correlation. Vertical and horizontal strains were reconstructed from the axial and lateral displacements. Results revealed that the error on displacement estimates was lower when using 2-D data windows rather than 1-D windows. For regions at large depths and large insonification angles, the allowed lateral window size was limited. Still, 1-D windows resulted in larger errors. The re-correlation techniques resulted in a significant increase in the elastographic signal-to-noise ratio (SNRe) and elastographic contrast-to-noise ratio (CNRe) of the vertical and horizontal strain components. An increase of the SNRe of 5-20 dB was observed over a range of strains (0.5 to 5.0%). In the inhomogeneous phantom, a vertical SNRe of 27.7 dB and a horizontal SNRe of 16.7 dB were measured in the background. The vertical and horizontal CNRe were 35 dB and 23.1 dB, respectively. For the experimental data, lower SNRe (vertical: 19.1 dB; horizontal: 11.4 dB) and CNRe (vertical: 33.3 dB; horizontal: 12.5 dB) were found. In conclusion, 2-D window matching of sector scan data is feasible and outperforms 1-D window matching. Furthermore, the use of re-correlation techniques enhances both precision and contrast of strain images. (E-mail: r.lopata@cukz.umcn.nl). ¬© 2009 World Federation for Ultrasound in Medicine &amp; Biology.</t>
  </si>
  <si>
    <t>2031-2041</t>
  </si>
  <si>
    <t>60002573;60002573;60002573;60002573;60002573;60002573</t>
  </si>
  <si>
    <t>14022891800;14023334500;24479448000;14022682000;7102141489;7006714964</t>
  </si>
  <si>
    <t>Lopata, Richard G.P.;Nillesen, Maartje M.;Hansen, Hendrik H.G.;Gerrits, Inge H.;Thijssen, Johan M.;de Korte, Chris L.</t>
  </si>
  <si>
    <t>Lopata R.</t>
  </si>
  <si>
    <t>Performance of Two Dimensional Displacement and Strain Estimation Techniques Using a Phased Array Transducer</t>
  </si>
  <si>
    <t>S0301562909013982</t>
  </si>
  <si>
    <t>10.1016/j.ultrasmedbio.2009.06.1101</t>
  </si>
  <si>
    <t>2-s2.0-71749084035</t>
  </si>
  <si>
    <t>['study demonstrates', 'significant increase', 'river discharge', 'near future', 'model simulations', 'measurement bias', 'improving estimates', 'hydrodynamic model', 'high flows', 'global discharges', 'gauged basins', 'estimate discharge', 'diminishing network', 'data available', 'currently monitored', 'coupled hydrological']</t>
  </si>
  <si>
    <t>Data assimilation | Discharge estimation | Hydraulic model | Sar</t>
  </si>
  <si>
    <t>River discharge is currently monitored by a diminishing network of gauges, which provide a spatially incomplete picture of global discharges. This study assimilated water level information derived from a fused satellite Synthetic Aperture Radar (SAR) image and digital terrain model (DTM) with simulations from a coupled hydrological and hydrodynamic model to estimate discharge in an un-gauged basin scenario. Assimilating water level measurements led to a 79% reduction in ensemble discharge uncertainty over the coupled hydrological hydrodynamic model alone. Measurement bias was evident, but the method still provided a means of improving estimates of discharge for high flows. The study demonstrates the potential of currently available synthetic aperture radar imagery to reduce discharge uncertainty in un-gauged basins when combined with model simulations in a data assimilation framework, where sufficient topographic data are available. The work is timely because in the near future the launch of satellite radar missions will lead to a significant increase in the volume of data available for space-borne discharge estimation. Copyright ¬© 2009 John Wiley &amp; Sons, Ltd.</t>
  </si>
  <si>
    <t>3641-3649</t>
  </si>
  <si>
    <t>Hydrological Processes</t>
  </si>
  <si>
    <t>60020650;60020650;60020650;60020650;60105942;60026710</t>
  </si>
  <si>
    <t>16039644600;16424570900;56242669500;6506727482;8051813300;12242898700</t>
  </si>
  <si>
    <t>Neal, Jeffrey;Schumann, Guy;Bates, Paul;Buytaert, Wouter;Matgen, Patrick;Pappenberger, Florian</t>
  </si>
  <si>
    <t>Luxembourg;United Kingdom;United Kingdom</t>
  </si>
  <si>
    <t>Esch-sur-Alzette;Reading;Bristol</t>
  </si>
  <si>
    <t>Luxembourg Institute of Science and Technology;European Centre for Medium-Range Weather Forecasts;University of Bristol</t>
  </si>
  <si>
    <t>60105942;60026710;60020650</t>
  </si>
  <si>
    <t>Neal J.</t>
  </si>
  <si>
    <t>A data assimilation approach to discharge estimation from space</t>
  </si>
  <si>
    <t>10.1002/hyp.7518</t>
  </si>
  <si>
    <t>2-s2.0-71749095800</t>
  </si>
  <si>
    <t>ATM-0525655</t>
  </si>
  <si>
    <t>['w ).', 'vertical pointing', 'two lorentzians', 'spectral broadening', 'size depending', 'simultaneously employed', 'seasonal variations', 'seasonal study', 'sampled spectra', 'ring operator', 'rights reserved', 'puerto rico', 'power spectrum', 'potential correlation', 'pmses ).', 'one developed', 'observations using', 'noise ratio', 'msp properties', 'msp densities', 'mlt region', 'method similar', 'longer periods', 'line feeds', 'ice particles', 'enhance signal', 'e .,', 'disperse particles', 'detected snr', 'corrected spectra', 'condensation nuclei', 'better investigate', 'autocorrelation function', 'atmospheric sources', 'assumes mono', 'allows us', '5 nm']</t>
  </si>
  <si>
    <t>Meteoric smoke | Meteors | Modeling | Radar</t>
  </si>
  <si>
    <t>We present a seasonal study of the presence and characteristics of meteoric smoke particles (MSPs) in the D-region plasma derived from observations using the Gregorian and line feeds of the 430 MHz dual-beam Arecibo Observatory (AO) incoherent scatter radar (ISR) in Puerto Rico (18{ring operator} N, 67{ring operator} W). MSPs are the product of re-condensation of ablated meteoric material and are believed to be the condensation nuclei for the formation of ice particles in the polar mesopause region. These CNs can then be responsible for the formation of polar mesospheric clouds (PMCs), noctilucent clouds (NLCs) and polar mesospheric summer echoes (PMSEs). For this work, we simultaneously employed both AO antenna feeds to define two radar beams inclined 15{ring operator} east and west of zenith (Janches et al., 2006). Because of the non-vertical pointing, the sampled spectra are Doppler shifted due to the rapidly changing neutral dynamics of the MLT region. We correct this effect by removing the Doppler shift using the radial velocities estimated every ‚àº 2 min and then integrate the corrected spectra for longer periods to enhance signal-to-noise ratio (SNR) and better investigate the variability of MSP properties. We determine MSP radii and number densities utilizing a method similar to the one developed by Strelnikova et al. (2007) in which the autocorrelation function (ACF) is approximated as the sum of two exponential decays, i.e., the power spectrum is approximated as the sum of two Lorentzians. This method, which assumes mono-disperse particles, allows us to determine mean particle properties in the 80-95 km altitude range during the hours of 10-14 AO LT when the detected SNR from the D-region is highest. Results from this work show MSP radii approximately 0.6-1.5 nm is size depending on altitude and season. Also, MSP densities as a function of altitude and season are determined with the aid of the IRI model resulting in values on the order of 102 - 104 per cubic centimeter. Our error analysis shows that spectral broadening from atmospheric sources such as neutral turbulence induced by gravity wave vertical variance, and non-zero vertical winds results in &lt; 10 % change in derived MSP radii. Also, since our dataset covers different seasons, we investigate a potential correlation between the seasonal variations of the derived MSPs properties with that of the meteoric input function (MIF) in the MLT above Arecibo. ¬© 2009 Elsevier Ltd. All rights reserved.</t>
  </si>
  <si>
    <t>1982-1991</t>
  </si>
  <si>
    <t>60000221-60015547;60015547;60076296;60076296</t>
  </si>
  <si>
    <t>23027618000;6602684433;23493934300;7102936448</t>
  </si>
  <si>
    <t>Fentzke, J. T.;Janches, D.;Strelnikova, I.;Rapp, M.</t>
  </si>
  <si>
    <t>Germany;United States;United States</t>
  </si>
  <si>
    <t>Kuhlungsborn;Boulder;Boulder</t>
  </si>
  <si>
    <t>Leibniz-Institut f√ºr Atmosph√§renphysik an der Universit√§t Rostock, K√ºhlungsborn (IAP);Colorado Research Associates;University of Colorado Boulder</t>
  </si>
  <si>
    <t>60076296;60015547;60000221</t>
  </si>
  <si>
    <t>Fentzke J.T.</t>
  </si>
  <si>
    <t>Meteoric smoke particle properties derived using dual-beam Arecibo UHF observations of D-region spectra during different seasons</t>
  </si>
  <si>
    <t>S1364682609002326</t>
  </si>
  <si>
    <t>10.1016/j.jastp.2009.09.002</t>
  </si>
  <si>
    <t>2-s2.0-71749101552</t>
  </si>
  <si>
    <t>WITS</t>
  </si>
  <si>
    <t>['utilizes pnvc', 'strong interaction', 'situ synthesis', 'sem micrograph', 'second method', 'rights reserved', 'pnvc composite', 'method 2', 'method 1', 'manganese sulfide', 'ir established', 'ir confirmed', 'involves initially', 'first method', 'capping agent', 'bare mns']</t>
  </si>
  <si>
    <t>MnS | Polymer nanocomposites | Polyvinylcarbazole | Quantum dots</t>
  </si>
  <si>
    <t>This communication describes two methods for the synthesis of manganese sulfide/polyvinylcarbazole (MnS/PNVC) nanocomposites. The first method (method 1) involves initially the removal of the Hexadecylamine (HDA) molecules in the HDA-capped MnS nanoparticles, followed by the dispersion of the bare MnS (3 wt%) into PNVC. The FE-SEM and FT-IR established a strong interaction between the nanoparticles and the polymer while the absorption and photoluminescence spectra showed improved properties. The second method (method 2) is an in situ synthesis of MnS/PNVC composite. The method is similar to the single source precursor method but utilizes PNVC as the capping agent. The FE-SEM micrograph, EDX and FT-IR confirmed the formation of the composite. The optical properties confirm the role of PNVC to be that of a capping agent. ¬© 2009 Elsevier B.V. All rights reserved.</t>
  </si>
  <si>
    <t>4461-4465</t>
  </si>
  <si>
    <t>60013272-60016218;60016218;60013272;60016218</t>
  </si>
  <si>
    <t>18437379400;7005401537;7402324087;6506866448</t>
  </si>
  <si>
    <t>Moloto, Nosipho;Coville, Neil J.;Sinha Ray, Suprakas;Moloto, Makwena J.</t>
  </si>
  <si>
    <t>Johannesburg;Pretoria</t>
  </si>
  <si>
    <t>University of the Witwatersrand, Johannesburg;The Council for Scientific and Industrial Research</t>
  </si>
  <si>
    <t>60016218;60013272</t>
  </si>
  <si>
    <t>Moloto N.</t>
  </si>
  <si>
    <t>Morphological and optical properties of MnS/polyvinylcarbazole hybrid composites</t>
  </si>
  <si>
    <t>S0921452609011119</t>
  </si>
  <si>
    <t>10.1016/j.physb.2009.09.040</t>
  </si>
  <si>
    <t>2-s2.0-71749120940</t>
  </si>
  <si>
    <t>POCI/FIS/61679/2004</t>
  </si>
  <si>
    <t>['well fitted', 'rotational temperature', 'oxygen atoms', 'nejat veziroglu', 'microwave slot', 'local source', 'hœ ±', 'hydrogen atoms', 'gaussian profiles', 'exothermic electron', 'exciting antennas', 'emission profiles', 'also created', '45 ghz', '4 nm', '3 ev']</t>
  </si>
  <si>
    <t>Hydrogen | Microwave plasma | Spectroscopy</t>
  </si>
  <si>
    <t>A study of the hydrogen Balmer line shape in a water-vapor, microwave slot-antenna excited plasma source operated at 2.45 GHz is reported. The emission profiles of the HŒ± and HŒ≤ lines are well fitted by Gaussian profiles. Excited hydrogen atoms are detected in the remote plasma zone of the source up to 30 cm distance from the exciting antennas. The measured Doppler temperature corresponding to the HŒ≤ line broadening is about three times higher than the rotational temperature of the hydrogen molecular Fulcher-Œ± band. It¬†has been found clear evidence for the existence of a local source of excited "hot" hydrogen atoms in the "microwave field free" remote plasma zone. The measured Doppler broadening of the O(777.4 nm) triplet line indicates that "hot" oxygen atoms, with an energy around 0.3 eV, are also created in this source. Exothermic electron-ion and ion-ion recombination processes as well as DC distributed potentials existing in inhomogeneous remote plasma are possible local sources of "hot" atoms in the far remote plasma zone. ¬© 2009 Professor T. Nejat Veziroglu.</t>
  </si>
  <si>
    <t>9585-9590</t>
  </si>
  <si>
    <t>International Journal of Hydrogen Energy</t>
  </si>
  <si>
    <t>60004956;60004956;60004956</t>
  </si>
  <si>
    <t>7003415336;35510727400;7202112413</t>
  </si>
  <si>
    <t>Tatarova, E.;Dias, F. M.;Ferreira, C. M.</t>
  </si>
  <si>
    <t>Tatarova E.</t>
  </si>
  <si>
    <t>Hot hydrogen atoms in a water-vapor microwave plasma source</t>
  </si>
  <si>
    <t>S0360319909015201</t>
  </si>
  <si>
    <t>10.1016/j.ijhydene.2009.09.080</t>
  </si>
  <si>
    <t>2-s2.0-71849090199</t>
  </si>
  <si>
    <t>['unpaired hypopharynx', 'trophi elements', 'stylata shares', 'rotifer species', 'rights reserved', 'precise number', 'new information', 'musculus circumpedalis', 'musculi longitudinales', 'musculi circulares', 'longitudinal muscles', 'like structures', 'electron microscopy', 'dorsal antenna', 'distinct shovel', 'corona caudally', 'complex network', 'circular muscles', 'chambers comprising']</t>
  </si>
  <si>
    <t>Confocal laser scanning microscopy | Morphology | Musculature | Proalidae | Rotifera</t>
  </si>
  <si>
    <t>The monogonont rotifer Bryceella stylata was investigated with light, electron and confocal laser scanning (CLSM) microscopy to provide detailed insights into its anatomy and new information for future phylogenetic analyses of the group. Results from CLSM and phalloidin staining revealed a total of six paired longitudinal muscles (musculi longitudinales I-VI) and eight circular muscles (musculi circulares I-VIII) as well a complex network of mostly fine visceral muscles. In comparison with other rotifer species that have been investigated so far, B. stylata shares the presence of the circular and longitudinal muscles: musculus longitudinalis ventralis, musculus longitudinalis lateralis inferior, musculus longitudinalis dorsalis, musculus longitudinalis capitis and musculus circumpedalis. However, the species lacks lateral and dorsolateral longitudinal muscles and some circular muscles (e.g., corona sphincter, musculus pars coronalis). With light and electron microscopy, we were able to document the precise number of pseudosegments and the arrangement of the chambers comprising the trophi elements. Furthermore, our observations revealed several new morphological characteristics, including a shield-like epidermal projection covering the dorsal antenna, an epidermal projection restricting the corona caudally and an unpaired hypopharynx with distinct shovel-like structures. ¬© 2009 Elsevier GmbH. All rights reserved.</t>
  </si>
  <si>
    <t>161-175</t>
  </si>
  <si>
    <t>Zoologischer Anzeiger</t>
  </si>
  <si>
    <t>60020306;60020306;60072277</t>
  </si>
  <si>
    <t>28168065000;6507660138;6505935773</t>
  </si>
  <si>
    <t>Wilts, E. F.;Ahlrichs, W. H.;Mart√≠nez Arbizu, P.</t>
  </si>
  <si>
    <t>Frankfurt am Main;Oldenburg</t>
  </si>
  <si>
    <t>Senckenberg Forschungsinstitut und Naturmuseum;Universit√§t Oldenburg</t>
  </si>
  <si>
    <t>60072277;60020306</t>
  </si>
  <si>
    <t>Wilts E.</t>
  </si>
  <si>
    <t>The somatic musculature of Bryceella stylata (Milne, 1886) (Rotifera: Proalidae) as revealed by confocal laser scanning microscopy with additional new data on its trophi and overall morphology</t>
  </si>
  <si>
    <t>S0044523109000321</t>
  </si>
  <si>
    <t>10.1016/j.jcz.2009.08.001</t>
  </si>
  <si>
    <t>2-s2.0-71849096532</t>
  </si>
  <si>
    <t>['young clusters', 'using data', 'tidal tails', 'spitzer colours', 'result uncertain', 'ray data', 'previous studies', 'present results', 'possibly indicating', 'older clusters', 'ngc 7714', 'mass loss', 'interacting systems', 'imaged portion', 'hst ).', 'generally older', 'generally found', 'forming regions', 'estimate ages', 'dispersed predecessors', 'constituent clusters', 'cluster population', 'chandra x', 'bridge connecting', 'also used', 'ages less', '20 myr']</t>
  </si>
  <si>
    <t>Galaxies: individual: NGC 7714, NGC 7715 | Galaxies: interactions | Galaxies: star clusters</t>
  </si>
  <si>
    <t>We present results from a study of protoglobular cluster candidates in the interacting galaxy system Arp 284 (NGC 7714/5) using data from the Hubble Space Telescope (HST). Previous studies of the Antennae and M51 have suggested that the majority of young massive star clusters dissolve within 20 Myr due to mass loss. We use the evolutionary synthesis code starburst99 to estimate ages and extinctions for approximately 175 clusters visible with HST. We also use lower resolution Galaxy Evolution Explorer and ground-based HŒ± data to estimate the ages of the giant H ii regions in which these clusters are found, and compare the Spitzer colours of these H ii regions to those of star-forming regions in other interacting systems. The ages are also used to aid in the interpretation of Chandra X-ray data. Clusters in the tidal tails of NGC 7714 are generally found to have ages less than 20 Myr, though observational limits make the significance of this result uncertain. Older clusters, though not numerous, have nearly the same spatial distribution within the imaged portion of NGC 7714 as young clusters. The cluster population in the bridge connecting the two galaxies appears to be older, but the data in this part of the system are too limited to draw firm conclusions. The ages of the giant H ii regions in NGC 7714 are generally older than those of their constituent clusters, possibly indicating that the young clusters we detect are surrounded by their dispersed predecessors. ¬© 2009 RAS.</t>
  </si>
  <si>
    <t>1208-1224</t>
  </si>
  <si>
    <t>60004354;60004354;60001426;60001426-60101299</t>
  </si>
  <si>
    <t>7401664184;7005816224;57203732756;16024395800</t>
  </si>
  <si>
    <t>Peterson, Bradley W.;Struck, Curtis;Smith, Beverly J.;Hancock, Mark</t>
  </si>
  <si>
    <t>Los Angeles;Ames;Johnson</t>
  </si>
  <si>
    <t>University of California, Los Angeles, Institute of Geophysics and Planetary Physics;Iowa State University;East Tennessee State University</t>
  </si>
  <si>
    <t>60101299;60004354;60001426</t>
  </si>
  <si>
    <t>Peterson B.W.</t>
  </si>
  <si>
    <t>Star clusters in the interacting galaxy system Arp 284</t>
  </si>
  <si>
    <t>10.1111/j.1365-2966.2009.15551.x</t>
  </si>
  <si>
    <t>2-s2.0-71949089029</t>
  </si>
  <si>
    <t>['supramolecular assembly', 'spatial control', 'simple one', 'silica gels', 'room temperature', 'require additives', 'process differs', 'precursor delivery', 'lipid bilayers', 'injurious chemicals', 'gels controllably', 'gel process', 'conventional sol', 'biomolecular assemblies', 'biological materials', 'base ).']</t>
  </si>
  <si>
    <t>In this letter, we present a simple one-step, versatile, scalable chemical vapor deposition (CVD)-based process for the encapsulation and stabilization of a host of single or multicomponent supramolecular assemblies (proteoliposomes, microbubbles, lipid bilayers, and photosynthetic antennae complexes and other biological materials) to form functional hybrid nanobiomaterials. In each case, it is possible (i) to form thin silica layers or gels controllably that enable the preservation of the supramolecular assembly over time and under adverse environmental conditions and (ii) to tune the structure of the silica gels so as to optimize solute accessibility while at the same time preserving functional dynamic properties of the encapsulated phospholipid assembly. The process allows precise temporal and spatial control of silica polymerization kinetics through the control of precursor delivery at room temperature and does not require or produce high concentrations of injurious chemicals that can compromise the function of biomolecular assemblies; it also does not require additives. This process differs from the conventional sol-gel process in that it does not involve the use of cosolvents (alcohols) and catalysts (acid or base). ¬© 2009 American Chemical Society.</t>
  </si>
  <si>
    <t>13322-13327</t>
  </si>
  <si>
    <t>60033021;60033021;60033021;60033021;60028844;60033021;60028844;60006164;60033021</t>
  </si>
  <si>
    <t>55521280200;8082447900;35485745200;6603357801;35485046000;6602464017;15058528500;6603611091;7202746044</t>
  </si>
  <si>
    <t>Gupta, Gautam;Rathod, Shailendra B.;Staggs, Kyle W.;Ista, Linnea K.;Oucherif, Kaoutar Abbou;Atanassov, Plamen B.;Tartis, Michaelann S.;Mont√£no, Gabriel A.;ƒπopez, Gabriel P.</t>
  </si>
  <si>
    <t>Albuquerque;Socorro;Los Alamos</t>
  </si>
  <si>
    <t>The University of New Mexico;New Mexico Institute of Mining and Technology;Los Alamos National Laboratory</t>
  </si>
  <si>
    <t>60033021;60028844;60006164</t>
  </si>
  <si>
    <t>Gupta G.</t>
  </si>
  <si>
    <t>CVD for the facile synthesis of hybrid nanobiomaterials integrating functional supramolecular assemblies</t>
  </si>
  <si>
    <t>10.1021/la903475d</t>
  </si>
  <si>
    <t>2-s2.0-71949107752</t>
  </si>
  <si>
    <t>['take advantage', 'rigid part', 'respective possibilities', 'radio utilizing', 'flexible parts', 'flexible part', 'coupled microstrips', 'band 3', 'balun covers', '8 ghz']</t>
  </si>
  <si>
    <t>Balun | Broadside coupled | Circular | Dipole antenna | Ultrawideband (UWB)</t>
  </si>
  <si>
    <t>A fully integrated dipole antenna with balun for ultrawideband (UWB) radio utilizing a flexible and rigid printed circuit board is presented in this paper. The concept in this paper is to take advantage of the respective possibilities of the rigid and flexible parts. The balun utilizes broadside-coupled microstrips and is integrated in the rigid part of the printed circuit board, whereas the radiator is placed in the flexible part. The antenna with the balun covers the mode 1 UWB frequency-band 3.1-4.8 GHz (with margin) at voltage standing wave ratio (VSWR) &lt;2. Furthermore, good radiation characteristics and a linear phase response are observed with measurements. ¬© 2009 IEEE.</t>
  </si>
  <si>
    <t>2967-2971</t>
  </si>
  <si>
    <t>60009358;60009358</t>
  </si>
  <si>
    <t>57247643500;23014409400</t>
  </si>
  <si>
    <t>Karlsson, Magnus;Gong, Shaofang</t>
  </si>
  <si>
    <t>Linkoping</t>
  </si>
  <si>
    <t>Linkoping University</t>
  </si>
  <si>
    <t>Circular dipole antenna for mode 1 UWB radio with integrated balun utilizing a flex-rigid structure</t>
  </si>
  <si>
    <t>10.1109/TAP.2009.2028626</t>
  </si>
  <si>
    <t>2-s2.0-71949117124</t>
  </si>
  <si>
    <t>['tmr ).', 'term stabilization', 'ssts ).', 'sea ice', 'reanalysis product', 'radiometer calibration', 'pseudoblackbody regions', 'national centers', 'national center', 'microwave radiometer', 'methodology described', 'intersensor drift', 'instrument pair', 'hot reference', 'heavily vegetated', 'environmental prediction', 'earth references', 'driest atmosphere', 'dependent model', 'cold reference', 'climatic distribution', 'climate variability', 'climate studies', 'climate minimum', 'brightness temperatures', 'atmospheric research', 'accurately account', '37 ghz']</t>
  </si>
  <si>
    <t>A method is described to calibrate a satellite microwave radiometer operating near 18-37 GHz on decadal time scales for the purposes of climate studies. The method uses stable on-earth brightness temperature references over the full dynamic range of on-earth brightness temperatures to stabilize the radiometer calibration and is applied to the Ocean Topography Experiment (TOPEX) Microwave Radiometer (TMR). These references are a vicarious cold reference, which is a statistical lower bound on ocean surface brightness temperature, and heavily vegetated, pseudoblackbody regions in the Amazon rain forest. The sensitivity of the on-earth references to climate variability is assessed. No significant climate sensitivity is found in the cold reference, as it is not sensitive to a climate minimum (e.g., coldest sea surface temperature or driest atmosphere) but arises because of a minimum in the sea surface radio brightness that occurs in the middle of the climatic distribution of sea surface temperatures (SSTs). The hot reference is observed to have a small climate dependency, which is most evident during the 1997/98 El Ni√±o event. A time-dependent model for the hot reference region is constructed using meteorological fields from the National Centers for Environmental Prediction-National Center for Atmospheric Research (NCEP-NCAR) reanalysis product. This model is shown to accurately account for the small climate variations in this reference. In addition to the long-term stabilization of the brightness temperatures, an improvement to the TMR antenna pattern correction is described that removes residual geographically correlated errors, in particular errors correlated with distance to land or sea ice. The recalibrated TMR climate data record is cross-validated with the climate data record produced from the Special Sensor Microwave Imager (SSM/I). It is shown that the intersensor drift is small, providing realistic error bars for the climate trends generated from the instrument pair, as well as validating both the methodology described in this paper and the SSM/I climate data record. ¬© 2009 American Meteorological Society.</t>
  </si>
  <si>
    <t>2579-2591</t>
  </si>
  <si>
    <t>7501416570;7202826061;6603949201;57198963502</t>
  </si>
  <si>
    <t>Brown, Shannon;Desai, Shailen;Keihm, Stephen;Lu, Wenwen</t>
  </si>
  <si>
    <t>Brown S.</t>
  </si>
  <si>
    <t>Microwave radiometer calibration on decadal time scales using on-earth brightness temperature references: Application to the TOPEX microwave radiometer</t>
  </si>
  <si>
    <t>10.1175/2009JTECHA1305.1</t>
  </si>
  <si>
    <t>2-s2.0-72049104682</t>
  </si>
  <si>
    <t>['water content', 'viable method', 'vertical variability', 'underlying assumptions', 'spatial statistics', 'significant interest', 'results show', 'results indicate', 'reliable recovery', 'quantitatively analyzing', 'probed region', 'primary motivation', 'posterior distribution', 'penetrating radar', 'past decade', 'parameter uncertainties', 'observed data', 'methodology allows', 'largely control', 'indeed indicated', 'gpr images', 'gpr data', 'first deriving', 'corresponding changes', 'aspect ratio']</t>
  </si>
  <si>
    <t>Over the past decade, significant interest has been expressed in relating the spatial statistics of surface-based reflection ground-penetrating radar (GPR) data to those of the imaged subsurface volume. A primary motivation for this work is that changes in the radar wave velocity, which largely control the character of the observed data, are expected to be related to corresponding changes in subsurface water content. Although previous work has indeed indicated that the spatial statistics of GPR images are linked to those of the water content distribution of the probed region, a viable method for quantitatively analyzing the GPR data and solving the corresponding inverse problem has not yet been presented. Here we address this issue by first deriving a relationship between the 2-D autocorrelation of a water content distribution and that of the corresponding GPR reflection image. We then show how a Bayesian inversion strategy based on Markov chain Monte Carlo sampling can be used to estimate the posterior distribution of subsurface correlation model parameters that are consistent with the GPR data. Our results indicate that if the underlying assumptions are valid and we possess adequate prior knowledge regarding the water content distribution, in particular its vertical variability, this methodology allows not only for the reliable recovery of lateral correlation model parameters but also for estimates of parameter uncertainties. In the case where prior nowledge regarding the vertical variability of water content is not available, the results show that the methodology still reliably recovers the aspect ratio of the heterogeneity.</t>
  </si>
  <si>
    <t>W12404</t>
  </si>
  <si>
    <t>60000239;60012708;60000239</t>
  </si>
  <si>
    <t>7101656312;7402457868;35615225800</t>
  </si>
  <si>
    <t>Irving, James;Knight, Rosemary;Holliger, Klaus</t>
  </si>
  <si>
    <t>Palo Alto;Lausanne</t>
  </si>
  <si>
    <t>Stanford University;Universit√© de Lausanne (UNIL)</t>
  </si>
  <si>
    <t>60012708;60000239</t>
  </si>
  <si>
    <t>Irving J.</t>
  </si>
  <si>
    <t>Estimation of the lateral correlation structure of subsurface water content from surface-based ground-penetrating radar reflection images</t>
  </si>
  <si>
    <t>10.1029/2008WR007471</t>
  </si>
  <si>
    <t>2-s2.0-72149087180</t>
  </si>
  <si>
    <t>['sufficiently low', 'successful application', 'substantial capability', 'small amount', 'silicone matrix', 'reduced gain', 'performance differences', 'measured results', 'magnetic losses', 'magnetic loss', 'magnetic composite', 'lower ultrahigh', 'key finding', 'key challenge', 'increased bandwidth', 'good agreement', 'flexible wearable', 'feasible option', 'electromagnetically modeled', 'conformal applications', 'benchmarking structure', 'ansoft high', 'also known', '500 mhz']</t>
  </si>
  <si>
    <t>Flexible structures | Identification | Magnetic materials | Passive circuits | Ultrahigh-frequency antennas</t>
  </si>
  <si>
    <t>This paper is an investigation of the feasibility of applying a mechanically flexible magnetic composite material to radio frequency identification (RFID) planar antennas operating in the lower ultrahigh-frequency (UHF) spectrum (‚àº 300-500 MHz. A key challenge is that the magnetic loss introduced by the magnetic composite must be sufficiently low for successful application at the targeted operating frequency. A flexible magnetic composite comprised of particles of Z-phase Co hexaferrite, also known as Co 2 Z, in a silicone matrix was developed. To the authors' knowledge, this is the first flexible magnetic composite demonstrated to work at these frequencies. The benchmarking structure was a quarter-wavelength microstrip patch antenna. Antennas on the developed magnetic composite and pure silicone substrates were electromagnetically modeled in Ansoft High-Frequency Sounder System full wave electromagnetic software. A prototype of the antenna on the magnetic composite was fabricated, and good agreement between the simulated and measured results was found. Comparison of the antennas on the magnetic composite versus the pure silicone substrate showed miniaturization capability of 2.4√ó and performance differences of increased bandwidth and reduced gain, both of which were attributed in part to the increase in the dielectric and magnetic losses. A key finding of this paper is that a small amount of permeability (Œº ‚àº 2.5) can provide a substantial capability for miniaturization, while sufficiently low-magnetic loss can be introduced for successful application at the targeted operating frequency. This magnetic composite shows the capability to fulfill this balance and to be a feasible option for RFID, flexible wearable, and conformal applications in the lower UHF spectrum. ¬© 2009 IEEE.</t>
  </si>
  <si>
    <t>849-858</t>
  </si>
  <si>
    <t>60024590;108125997;60019647;;60019647;60021032</t>
  </si>
  <si>
    <t>7403870618;7006276631;6602003049;57198913108;7404954862;7003916876</t>
  </si>
  <si>
    <t>Martin, Lara J.;Ooi, Sooliam;Staiculescu, Daniela;Hill, Michael D.;Wong, C. P.;Tentzeris, Manos M.</t>
  </si>
  <si>
    <t>Schaumburg;Atlanta;Atlanta;</t>
  </si>
  <si>
    <t>Motorola;Georgia Institute of Technology;Blackberry Research and Development</t>
  </si>
  <si>
    <t>60024590;60021032;60019647;108125997</t>
  </si>
  <si>
    <t>Effect of permittivity and permeability of a flexible magnetic composite material on the performance and miniaturization capability of planar antennas for RFID and wearable wireless applications</t>
  </si>
  <si>
    <t>10.1109/TCAPT.2009.2032767</t>
  </si>
  <si>
    <t>2-s2.0-72149094043</t>
  </si>
  <si>
    <t>['vinylacetate doped', 'strong quenching', 'solar cells', 'paper reports', 'organolanthanide dopants', 'organic complexes', 'organic antenna', 'obtained using', 'low percentage', 'lanthanide ion', 'higher concentrations', 'energy transfer', 'encapsulated cells', 'electrical characterization', 'different eu3', '5 conditions']</t>
  </si>
  <si>
    <t>Down-shifting | Organolanthanide complexes | Silicon solar cells</t>
  </si>
  <si>
    <t>This paper reports the electrical characterization of commercially available crystalline silicon solar cells encapsulated with poly-vinylacetate doped with different Eu3+ organic complexes. The inclusion of these complexes in the encapsulating matrix allows down-shifting of the solar spectrum components below 420 nm toward the maximum quantum efficiency of the solar cells. This effect has been proven under Air Mass 1.5 conditions (simulating terrestrial applications) where an increase of the total power delivered by the encapsulated cells has been observed. Moreover, this enhancement has been obtained using very low percentage by weight of organolanthanide dopants, allowing a reduction in the Watt peak price. At higher concentrations a strong quenching of the energy transfer from the organic antenna to the lanthanide ion has been observed. Copyright ¬© 2009 John Wiley &amp; Sons, Ltd.</t>
  </si>
  <si>
    <t>519-525</t>
  </si>
  <si>
    <t>1099159X</t>
  </si>
  <si>
    <t>Progress in Photovoltaics: Research and Applications</t>
  </si>
  <si>
    <t>60012306;60012306;60012306;60012306;60012306</t>
  </si>
  <si>
    <t>6602807398;7006055163;6701813921;12244686500;7003698279</t>
  </si>
  <si>
    <t>Le Donne, Alessia;Acciarri, Maurizio;Narducci, Dario;Marchionna, Stefano;Binetti, Simona</t>
  </si>
  <si>
    <t>Universit√† degli Studi di Milano-Bicocca</t>
  </si>
  <si>
    <t>Le Donne A.</t>
  </si>
  <si>
    <t>Encapsulating Eu&lt;sup&gt;3+&lt;/sup&gt; complex doped layers to improve Si-based solar cell efficiency</t>
  </si>
  <si>
    <t>10.1002/pip.902</t>
  </si>
  <si>
    <t>2-s2.0-72149116486</t>
  </si>
  <si>
    <t>['system performance', 'proposal compared', 'outage performance', 'interfering signals', 'dimensional approach', 'channel interference', 'cellular network', 'cell size', 'cell sectorization', 'beam tilting', 'base station']</t>
  </si>
  <si>
    <t>Angle-of-arrival | Antenna radiation pattern | Beam tilting | Cellular communications | Co-channel interference | Outage probability</t>
  </si>
  <si>
    <t>In this paper, we propose a three-dimensional geometrically based stochastic model for the study of co-channel interference in cellular mobile systems. Exact analytical expressions for the statistics of the angle-of-arrival (AoA) of the interfering signals at the base station and the outage performance of a cellular network are derived. Simulated results show the merits of our proposal compared to the two-dimensional approach. The uplink AoA distribution statistics are examined in relation to cell size, antennas' height and frequency reuse factor. Furthermore, the impact of base station antenna radiation pattern, beam tilting and cell sectorization on system performance is investigated. ¬© 2009 Springer-Verlag.</t>
  </si>
  <si>
    <t>211-219</t>
  </si>
  <si>
    <t>Electrical Engineering</t>
  </si>
  <si>
    <t>23011634600;7005683394</t>
  </si>
  <si>
    <t>Baltzis, Konstantinos B.;Sahalos, John N.</t>
  </si>
  <si>
    <t>Baltzis K.B.</t>
  </si>
  <si>
    <t>A low-complexity 3-D geometric model for the description of CCI in cellular systems</t>
  </si>
  <si>
    <t>10.1007/s00202-009-0140-z</t>
  </si>
  <si>
    <t>2-s2.0-72149133084</t>
  </si>
  <si>
    <t>['well matched', 'two tl', 'single antenna', 'resonant frequency', 'proposed using', 'mtm arms', 'microstrip transmission', 'line metamaterial', 'line loaded', 'fabricated prototype', 'different frequencies', 'arm comprises', 'antenna consists', '30 ghz']</t>
  </si>
  <si>
    <t>Compact antennas | Meandered line inductor | Metamaterials | Spiral inductor</t>
  </si>
  <si>
    <t>A wideband and compact planar antenna is proposed using a doubly resonant transmission-line metamaterial (TL-MTM) structure. The antenna consists of two TL-MTM arms that resonate at different frequencies. Each arm comprises a microstrip transmission-line loaded with five spiral inductors and is well matched to 50 Œ© through an embedded series meandered line. Each arm is designed to work as a single antenna at its own resonant frequency, determined by the loading spiral inductance, where a zero insertion phase occurs. A wideband antenna matching is enabled when these two resonances suitably merge together. A fabricated prototype has dimensions of Œª0/4 √ó Œª0/7 √ó Œª0/29, yielding a vertical linear electric field polarization, and provides a 100-MHz bandwidth (-10 dB) with a measured radiation efficiency of 65.8% at 3.30 GHz. ¬© 2009 IEEE.</t>
  </si>
  <si>
    <t>295-298</t>
  </si>
  <si>
    <t>Zhu, Jiang;Eleftheriades, George V.</t>
  </si>
  <si>
    <t>A compact transmission-line metamaterial antenna with extended bandwidth</t>
  </si>
  <si>
    <t>10.1109/LAWP.2008.2010722</t>
  </si>
  <si>
    <t>2-s2.0-72249100530</t>
  </si>
  <si>
    <t>LL0915040309</t>
  </si>
  <si>
    <t>['u isotopes', 'thus improve', 'spent fuel', 'nuclear safeguards', 'nuclear materials', 'measuring actinides', 'low energy', 'low energies', 'high peak', 'fission products', 'fissile pu', 'energy resolution', 'detectors offer', 'detection limits', 'destructive analysis', 'background ratio', 'also increase', '100 kev']</t>
  </si>
  <si>
    <t>Gamma-spectroscopy | Isotope analysis | Nuclear safeguards | Spent fuel analysis | Superconducting spectrometers | Ultrahigh energy resolution</t>
  </si>
  <si>
    <t>We are developing superconducting ultrahigh resolution gamma-detectors for non-destructive analysis (NDA) of nuclear materials, and specifically for spent fuel characterization in nuclear safeguards. The detectors offer an energy resolution below 100 eV FWHM at 100 keV, and can therefore significantly increase the precision of NDA at low energies where line overlap affects the errors of the measurement when using germanium detectors. They also increase the peak-to-background ratio and thus improve the detection limits for weak gamma emissions from the fissile Pu and U isotopes at low energy in the presence of an intense Compton background from the fission products in spent fuel. Here we demonstrate high energy resolution and high peak-to-background ratio of our superconducting Gamma detectors, and discuss their relevance for measuring actinides in spent nuclear fuel. ¬© 2009 Akad√©miai Kiad√≥, Budapest, Hungary.</t>
  </si>
  <si>
    <t>913-917</t>
  </si>
  <si>
    <t>60026175;60026175;60026175;60026175</t>
  </si>
  <si>
    <t>6506734665;14833720100;23469018400;57202147617</t>
  </si>
  <si>
    <t>Drury, Owen B.;Velazquez, Miguel;Dreyer, Jonathan G.;Friedrich, Stephan</t>
  </si>
  <si>
    <t>Livermore</t>
  </si>
  <si>
    <t>Lawrence Livermore National Laboratory</t>
  </si>
  <si>
    <t>Drury O.B.</t>
  </si>
  <si>
    <t>Development of ultrahigh energy resolution gamma spectrometers for nuclear safeguards</t>
  </si>
  <si>
    <t>10.1007/s10967-009-0292-3</t>
  </si>
  <si>
    <t>2-s2.0-72449125130</t>
  </si>
  <si>
    <t>['valued relation', 'simulation results', 'simple single', 'signal spectrum', 'receiver platforms', 'receive ranges', 'proposed approach', 'parallel tracks', 'new approach', 'focusing approach', 'azimuth time', 'analytic form']</t>
  </si>
  <si>
    <t>Analytic spectrum | Bistatic synthetic aperture radar (SAR) | Chirp scaling algorithm | Polynomial expression</t>
  </si>
  <si>
    <t>In this paper, a focusing approach is presented to widen the use of efficient monostatic imaging algorithms for azimuth-invariant bistatic synthetic aperture radar (SAR) data. The bistatic range history is modeled by a polynomial of azimuth time. Using this model, an analytic form of the signal spectrum in the 2D frequency domain is derived, and a simple single-valued relation between the transmitter and receive ranges is established. In this way, a lot of monostatic image formation algorithms can be extended for the bistatic SAR data, and a bistatic chirp scaling algorithm is developed as an application of the new approach. This algorithm can be used to process the azimuth-invariant bistatic configuration where the transmitter and receiver platforms are moving on parallel tracks with the same velocity. In addition, some simulation results are given to demonstrate the validity of the proposed approach. Copyright.</t>
  </si>
  <si>
    <t>668-675</t>
  </si>
  <si>
    <t>Journal of Shanghai Jiaotong University (Science)</t>
  </si>
  <si>
    <t>57192655350;35242655900;55943753700</t>
  </si>
  <si>
    <t>Zhong, Hua;Liu, Xing Zhao;Wang, Jun Feng</t>
  </si>
  <si>
    <t>Focusing azimuth-invariant bistatic synthetic aperture radar data based on a polynomial model</t>
  </si>
  <si>
    <t>10.1007/s12204-009-0668-0</t>
  </si>
  <si>
    <t>2-s2.0-72449164535</t>
  </si>
  <si>
    <t>['simple calculation', 'orthogonal space', 'noise ratios', 'input multi', 'error performance', 'effective algorithm', 'different signal', 'csit ).', 'complex calculation', 'coding scheme', 'bandwidth loss', 'adopting amcs', 'adaptive modulation']</t>
  </si>
  <si>
    <t>Adaptive modulation and coding | Antenna subset selection | Correlated fading channels | Multi-input multi-output (MIMO) | Quasi-orthogonal space-time block code (QOSTBC)</t>
  </si>
  <si>
    <t>We address the problem of adaptive modulation and coding scheme (AMCS) for a multi-input multi-output (MIMO) system in presence of time-varying transmitting correlation. Antenna subset selection and quasi-orthogonal space-time block code (QOSTBC) have different error performances with different signal-to-noise ratios (SNRs) and in different spatial correlation scenarios. The error performance can be improved by selecting an appropriate transmission scheme to adapt to various channel conditions. The maximum distance criterion is the simplest and very effective algorithm for the antenna subset selection without needs of complex calculation and channel state information at transmitter (CSIT). The minimum error performance criteria and the simplified linear decision strategy are developed for constant transmission rate traffic to select the optimal transmission scheme. It can dramatically decrease algorithm complexity for obtaining error probability according to the known quantities comparing with using instant CSIT. Simulation results show that, remarkable performances including low SNR and weak spatial correlation at the expense of simple calculation and almost no bandwidth loss by adopting AMCS can be achieved. The proposed AMCS improves robustness of slowly varying spatial correlated channels. Copyright.</t>
  </si>
  <si>
    <t>651-658</t>
  </si>
  <si>
    <t>60025084-60005510;60025084;60005510;60005510</t>
  </si>
  <si>
    <t>55717649900;57206631205;7202444897;7405481054</t>
  </si>
  <si>
    <t>Yan, Zheng Hang;Yang, Yu Hang;Ma, Mao De;Lu, Yi Long</t>
  </si>
  <si>
    <t>Shanghai Jiao Tong University;Nanyang Technological University</t>
  </si>
  <si>
    <t>60025084;60005510</t>
  </si>
  <si>
    <t>Yan Z.</t>
  </si>
  <si>
    <t>Switching between antenna subset selection and quasi-orthogonal space-time block code in presence of correlation</t>
  </si>
  <si>
    <t>10.1007/s12204-009-0651-9</t>
  </si>
  <si>
    <t>2-s2.0-72449173475</t>
  </si>
  <si>
    <t>['statistical expectation', 'statistical analysis', 'sar images', 'residual image', 'registration error', 'orthogonal projection', 'new reduced', 'moving targets', 'images generated', 'image co', 'heterogeneous clutter', 'different information', 'difference data', 'constant false', 'clutter rejection', 'clutter cancellation', 'also presented', 'alarm rate', 'adaptive processing']</t>
  </si>
  <si>
    <t>clutter rejection | ground moving target indication | multi-channel | space-time adaptive processing | synthetic aperture radar</t>
  </si>
  <si>
    <t>In this article, a new reduced-dimensional adaptive processing algorithm based on joint pixels sum-difference data for clutter rejection is proposed. The sum-difference data are obtained by orthogonal projection of the joint pixels data of different synthetic aperture radar (SAR) images generated by a multi-satellite radar system. In the sense of statistical expectation, the sum-differ- ence data contain the common and different information of the SAR images. Therefore, the objective of clutter cancellation can be achieved by adaptive processing. Moreover, based on the residual image after clutter rejection, statistical analysis of constant false-alarm rate (CFAR) detection of moving targets is also presented. Simulation results demonstrate the effectiveness and robustness of the proposed algorithm even with heterogeneous clutter and image co-registration error. ¬© 2009 Chinese Journal of Aeronautics.</t>
  </si>
  <si>
    <t>620-626</t>
  </si>
  <si>
    <t>6602314330;10042143700;57213556155;18433639000</t>
  </si>
  <si>
    <t>Zhiwei, Yang;Guisheng, Liao;Juan, Zhang;Cao, Zeng</t>
  </si>
  <si>
    <t>Zhiwei Y.</t>
  </si>
  <si>
    <t>Sum-difference Reduced-dimensional Processing in SAR Image Domain and Statistical Analysis for Ground Moving Target Indication</t>
  </si>
  <si>
    <t>S100093610960306X</t>
  </si>
  <si>
    <t>10.1016/S1000-9361(08)60150-8</t>
  </si>
  <si>
    <t>2-s2.0-72449198065</t>
  </si>
  <si>
    <t>Vedeck√° Grantov√° Agent√∫ra M≈†VVa≈† SR a SAV</t>
  </si>
  <si>
    <t>1/108/08</t>
  </si>
  <si>
    <t>VEGA</t>
  </si>
  <si>
    <t>['underground laboratories', 'surface laboratories', 'spectrometers either', 'radionuclide analyses', 'present results', 'level ge', 'ge detectors', 'different depths', 'background reduction', 'background characteristics', 'anticosmic shielding', 'advisable therefore']</t>
  </si>
  <si>
    <t>Background | Gamma-spectrometry | GEANT4 | Monte Carlo simulation</t>
  </si>
  <si>
    <t>Large volume Ge detectors require efficient methods of background reduction if radionuclide analyses at very low-levels are planned. It is advisable therefore to carry out simulations of background characteristics of Ge detectors in advance of installations of low-level Ge-spectrometers either in surface or underground laboratories. We present results of Monte Carlo simulations of background characteristics of Ge detectors in surface laboratories with various lead shielding without and with anticosmic shielding, as well as in underground laboratories operating at different depths. ¬© 2009 Akad√©miai Kiad√≥, Budapest, Hungary.</t>
  </si>
  <si>
    <t>799-804</t>
  </si>
  <si>
    <t>60001987;60001987</t>
  </si>
  <si>
    <t>27267579100;16834004900</t>
  </si>
  <si>
    <t>Breier, R.;Povinec, P. P.</t>
  </si>
  <si>
    <t>Slovakia</t>
  </si>
  <si>
    <t>Bratislava</t>
  </si>
  <si>
    <t>Univerzita Komensk√©ho v Bratislave</t>
  </si>
  <si>
    <t>Breier R.</t>
  </si>
  <si>
    <t>Monte Carlo simulation of background characteristics of low-level gamma-spectrometers</t>
  </si>
  <si>
    <t>10.1007/s10967-009-0213-5</t>
  </si>
  <si>
    <t>2-s2.0-72449211732</t>
  </si>
  <si>
    <t>['tower behave', 'three components', 'severe effect', 'selected earthquakes', 'seismic behaviour', 'prone region', 'normalized based', 'nonlinear deformation', 'milad tower', 'highly seismic', 'head structure', 'great importance', 'future earthquakes', 'design earthquakes', 'concrete shaft', 'antenna structure', 'analysis showed', 'also observed']</t>
  </si>
  <si>
    <t>Milad Tower is a 436-m-tall telecommunications tower ranked as the fourth tallest structure of its kind in the world. The study of its seismic behaviour is of great importance as it is located in a highly seismic-prone region. Because of the existence of the world's largest revolving restaurant in the head structure, and also because of the highly sensitive communication devices such as TV and telecommunications antennas installed on the tower, nonlinear deformation under future earthquakes should be studied. In this paper, a detailed finite element model is developed and nonlinear dynamic analysis was carried out under the design earthquakes. The foundation, concrete shaft, head structure and 120-m antenna structure were modelled. Three components of the earthquakes are considered, and the selected earthquakes were normalized based on three design levels: design basis level, maximum design level and maximum credible level. The results of the analysis showed that all parts of the tower behave in the plastic zone except the elements of the head structure. It is also observed that in some cases, the earthquakes with lower peak accelerations and higher energy contents may have more severe effect on the tower than that with higher peak accelerations. ¬© 2008 John Wiley &amp; Sons, Ltd.</t>
  </si>
  <si>
    <t>877-890</t>
  </si>
  <si>
    <t>Structural Design of Tall and Special Buildings</t>
  </si>
  <si>
    <t>24504588400;35280501000;16645629500</t>
  </si>
  <si>
    <t>Yahyai, Mahmood;Rezayibana, Bahram;Daryan, Amir Saedi</t>
  </si>
  <si>
    <t>Yahyai M.</t>
  </si>
  <si>
    <t>Nonlinear seismic response of Milad Tower using finite element model</t>
  </si>
  <si>
    <t>10.1002/tal.468</t>
  </si>
  <si>
    <t>2-s2.0-72549113631</t>
  </si>
  <si>
    <t>['wave simulations', 'spherical symmetry', 'spherical arrays', 'spherical array', 'special care', 'mutual coupling', 'isotropic properties', 'electromagnetic wave', 'electromagnetic characteristics', 'compact description', 'appropriate distribution', 'antenna elements', 'antenna array']</t>
  </si>
  <si>
    <t>Antenna array | Array signal processing | Mutual coupling | Spherical arrays</t>
  </si>
  <si>
    <t>Spherical arrays are the answer to obtain an antenna array with isotropic properties. They are capable of receiving an electromagnetic wave with equal strength irrespective of the direction-of-arrival and the polarization. Yet, the construction of an antenna array with spherical symmetry is far from straightforward. In this paper we derive a compact description for the electromagnetic characteristics of a spherical array. Special care is taken to ensure the spherical symmetry of the array when the number of antenna elements is limited and when mutual coupling is present. Besides extra requirements for the individual antenna elements, an appropriate distribution of the antenna elements is required. By means of synthetic antenna data obtained with full-wave simulations we demonstrate that a spherical array provides efficient beam steering relying on the phase-mode excitation principle. ¬© 2009 IEEE.</t>
  </si>
  <si>
    <t>3783-3790</t>
  </si>
  <si>
    <t>60033316;60033316;60033316</t>
  </si>
  <si>
    <t>16024430200;22833389600;7004835032</t>
  </si>
  <si>
    <t>Goossens, Roald;Bogaert, Ignace;Rogier, Hendrik</t>
  </si>
  <si>
    <t>Goossens R.</t>
  </si>
  <si>
    <t>Phase-mode processing for spherical antenna arrays with a finite number of antenna elements and including mutual coupling</t>
  </si>
  <si>
    <t>10.1109/TAP.2009.2026300</t>
  </si>
  <si>
    <t>2-s2.0-72649083791</t>
  </si>
  <si>
    <t>['two arms', 'short arm', 'shaped monopole', 'resonant frequency', 'relative length', 'bandwidth enhancement', 'asymmetrical meandered', 'also achieved']</t>
  </si>
  <si>
    <t>Dual band | Meander line | Monopole</t>
  </si>
  <si>
    <t>A simple dual band monopole antenna for 2.45/5.2/5.8 GHz LAN operations built on a single layer FR4 substrate is investigated. It is configured as an asymmetrical meandered T-shaped monopole with a long and a short arm. Depending on relative length of the two arms, the short arm can be used to tune the resonant frequency and/or the bandwidth. Bandwidth enhancement is also achieved by tuning the ground plane size. ¬© 2009 IEEE.</t>
  </si>
  <si>
    <t>3976-3978</t>
  </si>
  <si>
    <t>Chang, The Nan;Jiang, Jing Hae</t>
  </si>
  <si>
    <t>Meandered T-shaped monopole antenna</t>
  </si>
  <si>
    <t>10.1109/TAP.2009.2026713</t>
  </si>
  <si>
    <t>2-s2.0-72649083914</t>
  </si>
  <si>
    <t>['zonal slot', 'upper bands', 'single l', 'resonance frequencies', 'reflection coefficient', 'reasonable agreement', 'radiation pattern', 'proposed antenna', 'parametric study', 'new circularly', 'measured results', 'making designs', 'cut onto', 'band applications', 'band antenna', 'axial ratio', 'antenna consists', 'annular slots', 'annular slot', '8 ghz']</t>
  </si>
  <si>
    <t>Circular polarization | Dual-band | L-probe | Single feed | Slot antenna</t>
  </si>
  <si>
    <t>A new circularly-polarized (CP) dual-slot antenna fed by a single L-probe is proposed for dual-band applications. The antenna consists of a zonal slot and an annular slot, both of them being cut onto a square conducting cavity with a protective dielectric cover. It is observed that the resonance frequencies of the lower and upper bands are controlled by the zonal and annular slots, respectively, making designs of the dual-band antenna very easy. To demonstrate the idea, the proposed antenna was designed at 2.4/5.8 GHz for two IMS bands. The reflection coefficient, axial ratio, radiation pattern and gain of the dual-band antenna were studied, and reasonable agreement between the simulated and measured results was obtained. A parametric study was carried out to characterize the proposed antenna. ¬© 2009 IEEE.</t>
  </si>
  <si>
    <t>3757-3764</t>
  </si>
  <si>
    <t>Dual-band circularly polarized dual-slot antenna with a dielectric cover</t>
  </si>
  <si>
    <t>10.1109/TAP.2009.2025787</t>
  </si>
  <si>
    <t>2-s2.0-72649083915</t>
  </si>
  <si>
    <t>['wave simulation', 'vertical probe', 'thick dielectrics', 'rlc resonator', 'patch antenna', 'measured results', 'impedance matching', 'feeding probe', 'feeding mechanism', 'design parameters', 'circuit model', 'christoffel mapping', 'analytical solution']</t>
  </si>
  <si>
    <t>Antenna feeds | Broadband antennas | Microstrip antennas</t>
  </si>
  <si>
    <t>The goal of this article is to present an analytical solution to the feeding mechanism for a microstrip patch antenna fed by a vertical probe. The feeding mechanism employs a circular capacitive structure to improve the impedance matching, specifically for microstrip patch antennas on thick dielectrics. A circuit model is introduced to find the design parameters. The circuit model includes a series inductor associated with the feeding probe, a parallel plate radial microstrip line, a series radial gap capacitor and an RLC resonator as the patch antenna. A closed form impedance transformation is generated for the parallel plate radial microstrip line. The result of a Schwarz-Christoffel mapping is used to find the radial gap capacitor. The full-wave simulation and measured results are compared with the model and display good agreement. ¬© 2009 IEEE.</t>
  </si>
  <si>
    <t>3972-3975</t>
  </si>
  <si>
    <t>Manteghi, Majid</t>
  </si>
  <si>
    <t>Virginia Institute of Technology</t>
  </si>
  <si>
    <t>Manteghi M.</t>
  </si>
  <si>
    <t>Analytical calculation of impedance matching for probe-fed microstrip patch antennas</t>
  </si>
  <si>
    <t>10.1109/TAP.2009.2033481</t>
  </si>
  <si>
    <t>2-s2.0-72649084682</t>
  </si>
  <si>
    <t>F49620-01-1-0436</t>
  </si>
  <si>
    <t>['weighted polynomials', 'time data', 'poles estimated', 'pole terms', 'point outside', 'point current', 'necessary parameters', 'metallic cavity', 'improved technique', 'genetic algorithm', 'frequency data', 'frequency bias', 'estimating poles', 'enough data', 'electric field', 'either early', 'also estimated', 'accurately extrapolate']</t>
  </si>
  <si>
    <t>Broadband | Cavities | Extrapolation | Genetic algorithms | Multiresonant antenna</t>
  </si>
  <si>
    <t>An improved technique is presented to extrapolate a wideband electromagnetic response of a resonant structure using only early-time and low-frequency computed data. The response is represented as a sum of weighted polynomials and pole terms. Previously, poles were estimated from early-time data. In this paper, poles are also estimated from low-frequency data and used to accurately extrapolate a response. A time or frequency bias is observed when estimating poles from either early-time or low-frequency data, respectively. It is shown that poles estimated from early-time and low-frequency data can be combined to reduce the amount of directly-computed data needed to accurately extrapolate a response. A genetic algorithm is used to select all necessary parameters and determine when enough data has been computed. The driving-point current of several resonant antennas and the electric field at a point outside of a metallic cavity are extrapolated. ¬© 2009 IEEE.</t>
  </si>
  <si>
    <t>3934-3941</t>
  </si>
  <si>
    <t>24080204600;7404933093</t>
  </si>
  <si>
    <t>Frye, J. Michael;Martin, Anthony Q.</t>
  </si>
  <si>
    <t>Frye J.</t>
  </si>
  <si>
    <t>Time and frequency bias in extrapolating wideband responses of resonant structures</t>
  </si>
  <si>
    <t>10.1109/TAP.2009.2033285</t>
  </si>
  <si>
    <t>2-s2.0-72649084941</t>
  </si>
  <si>
    <t>ECS-0215810</t>
  </si>
  <si>
    <t>['vertical height', 'ultrawideband antenna', 'systematic process', 'prototype antennas', 'mass production', 'low profile', 'facilitate transition', 'dipping processes', 'azimuthal plane', 'antenna verify']</t>
  </si>
  <si>
    <t>Antennas | Injection molding | Miniaturization | Short pulse | Ultrawideband (UWB)</t>
  </si>
  <si>
    <t>A miniaturized, ultrawideband antenna for the 3.1 to 10.6 GHz frequency band is presented. The antenna is designed to have a low profile to enhance integration onto existing structures and a low directivity pattern for body worn applications. A systematic process to miniaturize the well-known biconical antenna is illustrated by adding several different geometric features that reduce the size of the antenna. After miniaturization, the vertical height of the antenna was reduced by over 60% while maintaining electrical performance. Prototype antennas were manufactured using low cost plastic injection molding and dipping processes to facilitate transition to mass production and to enhance the durability of the antenna. The simulated and measured reflection coefficient of the antenna show good agreement. Measured antenna gain patterns verify that the manufacturing process employed is capable of producing low loss antenna structures. Lastly, time domain short pulse measurements of the antenna verify that it does not appreciably distort radiated signals in the azimuthal plane. ¬© 2009 IEEE.</t>
  </si>
  <si>
    <t>3728-3735</t>
  </si>
  <si>
    <t>60018394;60018394</t>
  </si>
  <si>
    <t>23472059000;7003300632</t>
  </si>
  <si>
    <t>Amert, Anthony K.;Whites, Keith W.</t>
  </si>
  <si>
    <t>Rapid City</t>
  </si>
  <si>
    <t>South Dakota School of Mines &amp; Technology</t>
  </si>
  <si>
    <t>Amert A.</t>
  </si>
  <si>
    <t>Miniaturization of the biconical antenna for ultrawideband applications</t>
  </si>
  <si>
    <t>10.1109/TAP.2009.2026667</t>
  </si>
  <si>
    <t>2-s2.0-72649084942</t>
  </si>
  <si>
    <t>['wide beamwidth', 'proposed antenna', 'polarized pattern', 'phasing method', 'one capacitor', 'mobile applications', 'line sections', 'hemispherical pattern', 'dielectric load', 'also proposed', '575 ghz', '150 ¬∞']</t>
  </si>
  <si>
    <t>Circular polarization | GPS | Quadrifilar helix antenna (QHA) | Self phasing</t>
  </si>
  <si>
    <t>The design is described of a very compact quadrifilar helix antenna. A hollow ceramic rod is used as a dielectric load to reduce antenna size, which is only 2.7% of an air-loaded quadrifilar helix antenna. A simple equivalent circuit is established for the proposed quadrifilar helix antenna to demonstrate impedance characteristics. A self-phasing method for achieving circular polarization is also proposed. This method is convenient for tuning circular polarization. Additionally, a compact matching structure is designed to match the proposed antenna, which only utilizes short transmission-line sections and one capacitor. For experiments, the proposed antenna is designed at 1.575 GHz such that it can be utilized for global position system. Measurement and simulation results agree. A hemispherical pattern with a beamwidth of 150¬∞ is measured. This circular-polarized pattern with a wide beamwidth is feasible for mobile applications. ¬© 2009 IEEE.</t>
  </si>
  <si>
    <t>3746-3751</t>
  </si>
  <si>
    <t>108137776;60012370</t>
  </si>
  <si>
    <t>15030302200;55469205300</t>
  </si>
  <si>
    <t>Wang, Yu Shin;Chung, Shyh Jong</t>
  </si>
  <si>
    <t>Hsinchu;Hsin-chu</t>
  </si>
  <si>
    <t>National Chiao Tung University;Teradyne, Inc.</t>
  </si>
  <si>
    <t>60012370;108137776</t>
  </si>
  <si>
    <t>A miniature quadrifilar helix antenna for global positioning satellite reception</t>
  </si>
  <si>
    <t>10.1109/TAP.2009.2024132</t>
  </si>
  <si>
    <t>2-s2.0-72649085577</t>
  </si>
  <si>
    <t>['various weights', 'synthesis technique', 'proposed approach', 'patterns called', 'optimized quickly', 'optimization process', 'optimization algorithm', 'optimal solutions', 'microwave chamber', 'main beam', 'less computation', 'improved nsga', 'ii algorithm', 'high accuracy', 'hemisphere platforms', 'experimentally obtained', 'element excitations', 'e .,', 'different angles', 'characteristic impedances', 'already included', 'active patterns']</t>
  </si>
  <si>
    <t>Conformal array optimization | Conformal phased arrays | Improved NSGA-II (INSGA-II) algorithm</t>
  </si>
  <si>
    <t>A synthesis technique for the optimization of the element excitations of conformal phased array with improved NSGA-II (INSGA-II) algorithm is introduced in this communication. Firstly, the patterns of all the elements are measured in a microwave chamber when they are terminated by their own characteristic impedances. As these patterns called as active patterns are experimentally obtained, they have already included the mutual coupling information of the environment. Then the pattern of the conformal antenna array can be obtained by a superposition of all these active patterns with various weights. And because the pattern of each element has been pre-stored, one can avoid the full-wave numerous computations in the optimization process. Using the optimization algorithm, the weights including amplitude and phase of each element can be optimized quickly. Therefore this treatment has the advantages of less computation and high accuracy. In order to further accelerate the optimization, INSGA-II algorithm is applied. By using this algorithm, the entire optimal solutions, i.e., the optimal solutions of the main beam of the conformal phased array directing to different angles, can be solved at once. The idea is demonstrated through the designs of two conformal antenna arrays mounted on hemisphere and cylinder-hemisphere platforms, respectively. Comparisons between the experimental and simulated results show the effectiveness of the proposed approach. ¬© 2009 IEEE.</t>
  </si>
  <si>
    <t>4006-4009</t>
  </si>
  <si>
    <t>60005465;60005465;60005465;60029625;60005465;60005465</t>
  </si>
  <si>
    <t>10046237000;56214639300;55511198800;7404742627;55645491100;7404149276</t>
  </si>
  <si>
    <t>Yang, J. Ou;Yuan, Q. R.;Yang, F.;Zhou, H. J.;Nie, Z. P.;Zhao, Z. Q.</t>
  </si>
  <si>
    <t>Yang J.O.</t>
  </si>
  <si>
    <t>Synthesis of conformal phased array with improved NSGA-II algorithm</t>
  </si>
  <si>
    <t>10.1109/TAP.2009.2026714</t>
  </si>
  <si>
    <t>2-s2.0-72649086091</t>
  </si>
  <si>
    <t>Goodrich Corporation</t>
  </si>
  <si>
    <t>['vehicle communications', 'specifically designed', 'selective behaviors', 'reverberation chambers', 'repeatable manner', 'present worst', 'multiple antennas', 'multipath environment', 'emerging applications', 'create ricean']</t>
  </si>
  <si>
    <t>Communication channels | Communication equipment testing | Fading channels | Multipath channels</t>
  </si>
  <si>
    <t>Recent propagation measurements conducted for emerging applications such as vehicle-to-vehicle communications and wireless sensor systems have illustrated that present worst-case channel models are not sufficient to characterize the small-scale propagation effects seen. New theoretical models have thus been proposed but existing emulation environments do not create sufficiently severe channel conditions. In this work we present the design of a compact, reconfigurable channel emulator (CRCE) specifically designed to create Ricean, Rayleigh and hyper-Rayleigh fading environments in a repeatable manner. The bench-top sized chamber leverages concepts seen in reverberation chambers but in addition to a mechanical stirrer varies the multipath environment through the use of multiple antennas. Emulated channels illustrating space-, time- and frequency-selective behaviors are presented. ¬© 2009 IEEE.</t>
  </si>
  <si>
    <t>3962-3968</t>
  </si>
  <si>
    <t>60009500;60007740;60009500-60074201;60007740</t>
  </si>
  <si>
    <t>6603944061;7102483892;22834125400;57213453267</t>
  </si>
  <si>
    <t>Frolik, Jeff;Weller, Thomas M.;DiStasi, Stephen;Cooper, James</t>
  </si>
  <si>
    <t>Williston;Burlington;Tampa</t>
  </si>
  <si>
    <t>MicroStrain, Inc.;University of Vermont;University of South Florida, Tampa</t>
  </si>
  <si>
    <t>60074201;60009500;60007740</t>
  </si>
  <si>
    <t>Frolik J.</t>
  </si>
  <si>
    <t>A compact reverberation chamber for hyper-rayleigh channel emulation</t>
  </si>
  <si>
    <t>10.1109/TAP.2009.2027725</t>
  </si>
  <si>
    <t>2-s2.0-72649086574</t>
  </si>
  <si>
    <t>['measured beamwidths', 'frequency bands', '8200 mhz', '7 degrees', '36 dbi', '3 db', '26 dbi', '2250 mhz', '22002300 mhz', '15 db']</t>
  </si>
  <si>
    <t>Boresight reference | Cavity backed feed | Spiral antenna | Stepped ground plane</t>
  </si>
  <si>
    <t>This paper presents development of a new planar spiral feed for a satellite boresight reference antenna, operating at two widely separated frequency bands (22002300 MHz and 80008400 MHz). A stepped ground plane cavity with different quarter wavelength distances is proposed to provide unidirectional patterns at these frequency bands. A back lobe suppression of around 12 dB in 2 GHz band and better than 15 dB in 8 GHz band with a measured on-axis axial ratio of less than 3 dB is achieved for the dual band planar spiral feed with stepped ground plane cavity configuration. A boresight reflector antenna employing this feed has measured beamwidths of 7 degrees and 1.8 degrees respectively and gain of 26 dBi and 36 dBi at 2250 MHz and 8200 MHz. ¬© 2009 IEEE.</t>
  </si>
  <si>
    <t>3752-3756</t>
  </si>
  <si>
    <t>60070264;60070264;60099844</t>
  </si>
  <si>
    <t>7404660772;13005888100;9742225800</t>
  </si>
  <si>
    <t>Rao, Patnam Hanumantha;Sreenivasan, Mothanga;Naragani, Lenin</t>
  </si>
  <si>
    <t>Petaling Jaya;Chennai</t>
  </si>
  <si>
    <t>Motorola Malaysia;SAMEER-Centre for Electromagnetics India</t>
  </si>
  <si>
    <t>60099844;60070264</t>
  </si>
  <si>
    <t>Dual band planar spiral feed backed by a stepped ground plane cavity for satellite boresight reference antenna applications</t>
  </si>
  <si>
    <t>10.1109/TAP.2009.2023880</t>
  </si>
  <si>
    <t>2-s2.0-72649086575</t>
  </si>
  <si>
    <t>['smaller arrays', 'radiation near', 'new concept', 'mutual admittances', 'microwave power', 'maximum intensity', 'larger arrays', 'focusing arrays', 'field region', 'displacement decreases', 'chebyshev design', 'axial direction', 'antenna aperture']</t>
  </si>
  <si>
    <t>Antenna arrays | Focusing | Micostrip arrays | Near fields</t>
  </si>
  <si>
    <t>A new concept in designing large array antennas to focus the microwave power in the radiation near-field region is presented. A small focused array antenna using microstrip patch elements to achieve the desired sidelobes levels in the Fresnel region based on Dolph-Chebyshev design is implemented. This array is built to verify the concept, and then the measured and computed near fields are compared to verify the accuracy of the design. Larger arrays are designed by using the knowledge of the mutual admittances between the elements of smaller arrays. Several computed examples are presented in order to show some properties of focusing arrays. It is shown that the maximum intensity of the electric field along the axial direction is displaced from the focal point towards the antenna aperture. This displacement decreases as the aperture size increases. ¬© 2009 IEEE.</t>
  </si>
  <si>
    <t>3813-3820</t>
  </si>
  <si>
    <t>12789841000;7004922524</t>
  </si>
  <si>
    <t>Karimkashi, Shaya;Kishk, Ahmed A.</t>
  </si>
  <si>
    <t>Karimkashi S.</t>
  </si>
  <si>
    <t>Focused microstrip array antenna using a Dolph-Chebyshev near-field design</t>
  </si>
  <si>
    <t>10.1109/TAP.2009.2033435</t>
  </si>
  <si>
    <t>2-s2.0-72649087099</t>
  </si>
  <si>
    <t>Technische Universiteit Eindhoven</t>
  </si>
  <si>
    <t>TU/e</t>
  </si>
  <si>
    <t>['various types', 'typical finite', 'physical features', 'mutual coupling', 'memory use', 'limited set', 'impedance operator', 'excitation field', 'essentially based', 'element eigencurrents', 'edge effects', 'describing finite', 'computation time', 'basic concepts', 'array resonances', 'array eigencurrents', 'array behavior', 'accurate description']</t>
  </si>
  <si>
    <t>Antenna arrays | Dipole arrays | Eigenvalues and eigenfunctions | Integrodifferential equations | Loop antenna arrays | Method of moments (MoM) | Mutual coupling | Resonance</t>
  </si>
  <si>
    <t>An accurate description of typical finite-array behavior such as edge effects and array resonances is essential in the design of various types of antennas. The analysis approach proposed in this paper is essentially based on the concept of eigencurrents and is capable of describing finite-array behavior. In the approach numerical simulation is carried out, first, by computing element eigencurrents from chosen expansion functions and, second, by expanding a limited set of array eigencurrents in terms of element eigencurrents that contribute to the mutual coupling in the array. Both types of eigencurrents are eigenfunctions of an impedance operator that relates the current to the excitation field. Highlighting both mathematical and physical features we describe the basic concepts of the approach, in particular the relation between eigenvalues and mutual coupling. We illustrate these features for uniform linear arrays of loops and dipoles, and demonstrate that the approach provides significant improvements in terms of computation time and memory use. ¬© 2009 IEEE.</t>
  </si>
  <si>
    <t>3772-3782</t>
  </si>
  <si>
    <t>60019984;60032882;60032882</t>
  </si>
  <si>
    <t>8303316600;6602249700;7003525820</t>
  </si>
  <si>
    <t>Bekers, Dave J.;Van Eijndhoven, Stephanus J.L.;Tijhuis, Anton G.</t>
  </si>
  <si>
    <t>Eindhoven;The Hague</t>
  </si>
  <si>
    <t>Technische Universiteit Eindhoven;Nederlandse Organisatie voor toegepast natuurwetenschappelijk onderzoek- TNO</t>
  </si>
  <si>
    <t>60032882;60019984</t>
  </si>
  <si>
    <t>Bekers D.</t>
  </si>
  <si>
    <t>An eigencurrent approach for the analysis of finite antenna arrays</t>
  </si>
  <si>
    <t>10.1109/TAP.2009.2027617</t>
  </si>
  <si>
    <t>2-s2.0-72649088258</t>
  </si>
  <si>
    <t>['ratio combining', 'potential benefits', 'parameter suggest', 'paper presents', 'measured output', 'local environment', 'dependent upon', 'correlation coefficient', 'considered mobile', 'branch system', 'bodyworn receivers', 'body communications', 'anechoic chamber', '868 mhz', '1 db']</t>
  </si>
  <si>
    <t>Diversity methods | Fading channels | Propagation | Propagation measurements | Radio propagation | UHF communication</t>
  </si>
  <si>
    <t>This paper presents a systematic measurement campaign of diversity reception techniques for use in multiple-antenna wearable systems operating at 868 MHz. The experiments were performed using six time-synchronized bodyworn receivers and considered mobile off-body communications in an anechoic chamber, open office area and a hallway. The cross-correlation coefficient between the signal fading measured by bodyworn receivers was dependent upon the local environment and typically below 0.7. All received signal envelopes were combined in post-processing to study the potential benefits of implementing receiver diversity based upon selection combination, equal-gain and maximal-ratio combining. It is shown that, in an open office area, the 5.7 dB diversity gain obtained using a dual-branch bodyworn maximal-ratio diversity system may be further improved to 11.1 dB if a six-branch system was used. First- and second-order theoretical equations for diversity reception techniques operating in Nakagami fading conditions were used to model the postdetection combined envelopes. Maximum likelihood estimates of the Nakagami-m parameter suggest that the fading conditions encountered in this study were generally less severe than Rayleigh. The paper also describes an algorithm that may be used to simulate the measured output of an M-branch diversity combiner operating in independent and identically-distributed Nakagami fading environments. ¬© 2009 IEEE.</t>
  </si>
  <si>
    <t>3951-3961</t>
  </si>
  <si>
    <t>Measurements, modeling and simulation of the off-body radio channel for the implementation of bodyworn antenna diversity at 868 MHz</t>
  </si>
  <si>
    <t>10.1109/TAP.2009.2033439</t>
  </si>
  <si>
    <t>2-s2.0-72649088513</t>
  </si>
  <si>
    <t>07JCYBJC16800</t>
  </si>
  <si>
    <t>['thin coating', 'stability property', 'space modeled', 'simple algorithm', 'sharp edge', 'remaining regions', 'proposed method', 'proposed algorithm', 'obtained using', 'numerical dispersion', 'nonorthogonal grid', 'new scheme', 'large curvature', 'generalized approach', 'gaussian pulse', 'fdtd counterpart', 'direction implicit', 'difference time', 'complex region', 'complex object', 'code examined', 'calculated using', 'accurate griddings']</t>
  </si>
  <si>
    <t>Alternating-direction implicit (ADI) method | Finite-difference time-domain (FDTD) method | Nonorthogonal coordinates | Perfectly matched layer (PML) truncation | Scattering</t>
  </si>
  <si>
    <t>In this paper, an alternating-direction implicit (ADI) scheme is applied to the finite-difference time-domain (FDTD) method for solving electromagnetic scattering problems in a generalized coordinate system. A formulation for two dimensional problems is presented and its numerical dispersion and stability property are discussed. In our generalized approach, the nonorthogonal grid is used to model the complex region of a scatterer only, whereas the standard FDTD lattice is used for the remaining regions. As a result, accurate griddings with a simple algorithm can be obtained using the new scheme, and the complexity of the algorithm is minimal. The perfectly matched layer (PML) is used to truncate the boundary. To illustrate the theory, a sinusoidal plane wave and a Gaussian pulse that propagates through a space modeled by locally nonorthogonal grids are used, with the stability of the code examined. The radar cross section of a perfectly conducting cylinder with a thin coating, a large curvature, and/or a sharp edge is calculated using the proposed method, and the result is compared with those using other conventional FDTD methods. It is found that the proposed algorithm is much more efficient than its FDTD counterpart when a complex object is analyzed. ¬© 2009 IEEE.</t>
  </si>
  <si>
    <t>3891-3902</t>
  </si>
  <si>
    <t>60102728;60013983</t>
  </si>
  <si>
    <t>7403441427;56415172000</t>
  </si>
  <si>
    <t>Zheng, Hong Xing;Leung, Kwok Wa</t>
  </si>
  <si>
    <t>Tianjin;Kowloon</t>
  </si>
  <si>
    <t>TianJin University of Technology and Education;City University of Hong Kong</t>
  </si>
  <si>
    <t>Zheng H.</t>
  </si>
  <si>
    <t>A nonorthogonal ADI-FDTD algorithm for solving two dimensional scattering problems</t>
  </si>
  <si>
    <t>10.1109/TAP.2009.2027618</t>
  </si>
  <si>
    <t>2-s2.0-72649088734</t>
  </si>
  <si>
    <t>['square planar', 'sidelobe sum', 'sidelobe level', 'published methods', 'pencil beams', 'parameters instead', 'may also', 'like patterns', 'computational advantages', 'challenging problem', 'antenna designers', 'antenna arrays', 'afford results']</t>
  </si>
  <si>
    <t>Subarrays | Unequally spaced antenna arrays | Uniformly excited linear and planar arrays</t>
  </si>
  <si>
    <t>The generation of low-sidelobe sum-like patterns or pencil beams by antenna arrays of minimal complexityin particular, with uniform excitationsis still a challenging problem for antenna designers. The novel approach described in the title, which combines the flexibility of nonuniform element spacing with the constructional and/or computational advantages of subarrays, is here shown to afford results that match or surpass those of other published methods for linear, square planar and circular planar arrays. It may also be used to optimize other parameters instead of, or in addition to, sidelobe level. ¬© 2009 IEEE.</t>
  </si>
  <si>
    <t>4002-4006</t>
  </si>
  <si>
    <t>√Ålvarez-Folgueiras, Marcos;Rodr√≠guez-Gonz√°lez, Juan A.;Ares-Pena, Francisco</t>
  </si>
  <si>
    <t>High-performance uniformly excited linear and planar arrays based on linear semiarrays composed of subarrays with different uniform spacings</t>
  </si>
  <si>
    <t>10.1109/TAP.2009.2026497</t>
  </si>
  <si>
    <t>2-s2.0-72649092907</t>
  </si>
  <si>
    <t>['radio links', 'provides information', 'physical processes', 'forest environments', 'forest environment', 'external factors', 'discussed individually', 'described first', 'comprehensive review', 'antenna height']</t>
  </si>
  <si>
    <t>A comprehensive review of radio wave attenuation in forest environments is presented in this paper. The classic analytical methods of propagation loss modeling and prediction are described first. This provides information on the physical processes that the radio waves undergo while propagating through a forest. The focus of this paper is on the review and summary of the experimental work done in this area and the development of empirical propagation loss prediction models. The propagation loss variation due to external factors such as antenna height-gain, depolarization, humidity effect etc. are examined and discussed individually. In view of current research work done in this area, some possible future work is proposed to improve the performance of radio links in forest environment.</t>
  </si>
  <si>
    <t>117-133</t>
  </si>
  <si>
    <t>Meng, Y. S.;Lee, Y. H.;Ng, B. C.</t>
  </si>
  <si>
    <t>Study of propagation loss prediction in forest environment</t>
  </si>
  <si>
    <t>10.2528/PIERB09071901</t>
  </si>
  <si>
    <t>2-s2.0-72649093231</t>
  </si>
  <si>
    <t>['various layers', 'transmission line', 'thru vias', 'testing purposes', 'radiation performances', 'overall width', 'monopole antennas', 'ground plane', 'fired ceramic', 'feed via']</t>
  </si>
  <si>
    <t>Low temperature co-fired ceramic (LTCC) | Multilayer | Planar monopole | Ultrawideband (UWB)</t>
  </si>
  <si>
    <t>Miniaturized multilayer ultrawideband monopole antennas on low temperature co-fired ceramic are presented. The antennas each compose of a radiator, ground plane, and transmission line on various layers. For testing purposes, a top layer feed strip is connected by a feed via to the embedded middle layer transmission line. The overall width of the antenna is reduced by folding both the radiator and ground plane. Additional metal patches connected by thru vias are used to fold both the radiator and ground plane, so as to maintain sufficiently long current paths. The impedance and radiation performances are studied and compared for the monopole antennas with single ground plane, double ground planes, and folded ground plane plus folded radiator. ¬© 2009 IEEE.</t>
  </si>
  <si>
    <t>3988-3992</t>
  </si>
  <si>
    <t>60002668;60002668;60030183;60030183;60002668</t>
  </si>
  <si>
    <t>14009699200;7409485017;7202481265;6507573035;7003848378</t>
  </si>
  <si>
    <t>Khoo, Kah Wee;Chen, Zhi Ning;Lu, Albert Chee Wai;Sunappan, Vasudivan;Wai, Lai Lai</t>
  </si>
  <si>
    <t>A-Star, Singapore Institute of Manufacturing Technology;A-Star, Institute for Infocomm Research</t>
  </si>
  <si>
    <t>60030183;60002668</t>
  </si>
  <si>
    <t>Khoo K.</t>
  </si>
  <si>
    <t>Miniaturized multilayer UWB antennas on LTCC</t>
  </si>
  <si>
    <t>10.1109/TAP.2009.2033441</t>
  </si>
  <si>
    <t>2-s2.0-72649096130</t>
  </si>
  <si>
    <t>['system performance', 'polarization diversity', 'narrow beamwidth', 'matlab software', 'circular polarization', 'butler matrix']</t>
  </si>
  <si>
    <t>Antenna radiation patterns | Circular polarization | Micro strip antennas</t>
  </si>
  <si>
    <t>A planar microstrip antenna array with a Butler matrix has been implemented to form a microstrip antenna array that has narrow beamwidth, circular polarization, and polarization diversity. This microstrip antenna array improves the system performance in indoor wireless dynamic environments. A circularly polarized microstrip antenna array is designed such that it consists of four identical linearly polarized patches. A 2√ó 2 planar microstrip antenna array and a 4 √ó4 Butler matrix have been designed and simulated using advanced design system and Matlab software. The measured results show that a combination of a planar microstrip antenna array and a 4√ó 4 Butler matrix creates four beams; two of these beams have right-hand circular polarization and the other two have left-hand circular polarization. ¬© 2009 IEEE.</t>
  </si>
  <si>
    <t>3998-4002</t>
  </si>
  <si>
    <t>60000906;60000906</t>
  </si>
  <si>
    <t>24802028200;16021900400</t>
  </si>
  <si>
    <t>Elhefnawy, Mohamed;Ismail, Widad</t>
  </si>
  <si>
    <t>Minden</t>
  </si>
  <si>
    <t>Universiti Sains Malaysia</t>
  </si>
  <si>
    <t>A microstrip antenna array for indoor wireless dynamic environments</t>
  </si>
  <si>
    <t>10.1109/TAP.2009.2026712</t>
  </si>
  <si>
    <t>2-s2.0-72649096262</t>
  </si>
  <si>
    <t>['unified method', 'radiating next', 'published data', 'moments model', 'input impedance', 'good agreement', 'dyadic green', 'curvilinear rao']</t>
  </si>
  <si>
    <t>Conformal antennas | Dyadic Green's function | Method of moments (MoM) | Spherical antennas</t>
  </si>
  <si>
    <t>A unified method of moments model is developed for the analysis of arbitrarily shaped antennas that are radiating next to a multilayered dielectric sphere. The curvilinear Rao-Wilton-Glisson triangular basis functions and dyadic Green's functions have been used in the model. Antennas of various geometries including spherical, circular and rectangular microstrip antennas as well as hemispherical dielectric resonators have been modeled. Input impedance and radiation pattern results are presented and shown to be in good agreement with published data. ¬© 2009 IEEE.</t>
  </si>
  <si>
    <t>3827-3834</t>
  </si>
  <si>
    <t>Khamas, Salam K.</t>
  </si>
  <si>
    <t>Khamas S.</t>
  </si>
  <si>
    <t>Electromagnetic radiation by antennas of arbitrary shape in a layered spherical media</t>
  </si>
  <si>
    <t>10.1109/TAP.2009.2033444</t>
  </si>
  <si>
    <t>2-s2.0-72649096638</t>
  </si>
  <si>
    <t>05/RF/ENE025</t>
  </si>
  <si>
    <t>['silicon layer', 'microwave groundplane', 'antenna sensitivity']</t>
  </si>
  <si>
    <t>Integration | Microstrip antenna | Solar antenna | Solar cells</t>
  </si>
  <si>
    <t>The implementation of a polycrystalline silicon solar cell as a microwave groundplane in a low-profile, reduced-footprint microstrip patch antenna design for autonomous communication applications is reported. The effects on the antenna/solar performances due to the integration, different electrical conductivities in the silicon layer and variation in incident light intensity are investigated. The antenna sensitivity to the orientation of the anisotropic solar cell geometry is discussed. ¬© 2009 IEEE.</t>
  </si>
  <si>
    <t>3969-3972</t>
  </si>
  <si>
    <t>60012873;60012873;60012873;60012873;60012873;60012873</t>
  </si>
  <si>
    <t>8336585300;24822055000;12759242900;7005794256;25638808000;7102113887</t>
  </si>
  <si>
    <t>Shynu, S. V.;Roo Ons, Maria Jose;McEvoy, Patrick;Ammann, Max J.;McCormack, Sarah J.;Norton, Brian</t>
  </si>
  <si>
    <t>Integration of microstrip patch antenna with polycrystalline silicon solar cell</t>
  </si>
  <si>
    <t>10.1109/TAP.2009.2026438</t>
  </si>
  <si>
    <t>2-s2.0-72649096751</t>
  </si>
  <si>
    <t>['variable capacitor', 'two inductors', 'resonant frequency', 'proposed antenna', 'handheld service', 'eng zor', 'designed antenna', 'compact size', 'antenna consists', '474702 mhz']</t>
  </si>
  <si>
    <t>Digital video broadcasting-handheld (DVB-H) | Epsilon negative | Metamaterial | Tunable antenna | Zeroth order antenna</t>
  </si>
  <si>
    <t>A tunable internal antenna with an epsilon negative zeroth order resonator (ENG-ZOR) for digital video broadcasting-handheld service is proposed in this paper. The antenna consists of two helical radiators, an ENG ZOR with two inductors and a variable capacitor to adjust the resonant frequency. The resonant frequency of the designed antenna can be swept from 474702 MHz by adjusting the capacitance of the variable capacitor by controlling the DC bias voltage. The proposed antenna has a very compact size of 40 mm √ó 5 mm √ó 5 mm. ¬© 2009 IEEE.</t>
  </si>
  <si>
    <t>4014-4017</t>
  </si>
  <si>
    <t>60024872;101990086;101990086;60024872</t>
  </si>
  <si>
    <t>57196170804;24724469500;26531819600;56535582400</t>
  </si>
  <si>
    <t>Kim, Jeongpyo;Kim, Giho;Seong, Wonmo;Choi, Jaehoon</t>
  </si>
  <si>
    <t>Hanyang University;E.M.W. Antenna Co., Ltd.</t>
  </si>
  <si>
    <t>60024872;101990086</t>
  </si>
  <si>
    <t>A tunable internal antenna with an epsilon negative zeroth order resonator for DVB-H service</t>
  </si>
  <si>
    <t>10.1109/TAP.2009.2027346</t>
  </si>
  <si>
    <t>2-s2.0-72649097537</t>
  </si>
  <si>
    <t>['technology 2009', 'sidelobe level', 'method pointing', 'large arrays', 'interferences rejection', 'innovative approach', 'easily managed', 'different trade', 'defined requirements', 'computational efficiency', 'art sub', 'arraying techniques', 'angular resolution']</t>
  </si>
  <si>
    <t>An innovative approach for the synthesis of sub-arrayed monopulse linear arrays is presented. A compromise difference pattern is obtained through an optimal excitations matching method based on the contiguous partition technique integrated in an iterative procedure ensuring, at the same time, the optimisation of the sidelobe level (or other beam pattern features). The flexibility of such an approach allows one to synthesise various difference patterns characterised by different trade-off between angular resolution and noise/interferences rejection in order to match the user-defined requirements. On the other hand, owing to its computational efficiency, synthesis problems concerned with large arrays are easily managed, as well. An exhaustive numerical validation assesses the reliability and accuracy of the method pointing out the improvements upon state-of-the-art sub-arraying techniques. ¬© The Institution of Engineering and Technology 2009.</t>
  </si>
  <si>
    <t>348-361</t>
  </si>
  <si>
    <t>22035972900;22985586600;8662846200;7005085831</t>
  </si>
  <si>
    <t>Rocca, P.;Manica, L.;Martini, A.;Massa, A.</t>
  </si>
  <si>
    <t>Design of compromise sum-difference patterns through the iterative contiguous partition method</t>
  </si>
  <si>
    <t>10.1049/iet-map:20070119</t>
  </si>
  <si>
    <t>2-s2.0-72649097753</t>
  </si>
  <si>
    <t>['worn antennas', 'tests verify', 'structured channels', 'stretching along', 'stretched antenna', 'small radius', 'radiation efficiency', 'radiation characteristics', 'presented antenna', 'port impedance', 'harsh environments', 'electrical functionality', '11 ghz', '10 ghz']</t>
  </si>
  <si>
    <t>Liquid alloy | Planar inverted cone antenna (PICA) | Polydimethylsiloxane (PDMS) | Stretchable electronics | Ultrawideband (UWB)</t>
  </si>
  <si>
    <t>A mechanically flexible planar inverted cone antenna (PICA) for ultrawideband (UWB) applications is presented. It can be both folded and stretched significantly without permanent damage or loss of electrical functionality. The antenna is manufactured with a process in which conductors are realized by injecting room temperature liquid metal alloy into micro-structured channels in an elastic dielectric material. The elastic dielectric material together with the liquid metal enables bending with a very small radius, twisting, and stretching along any direction. Port impedance and radiation characteristics of the non-stretched and stretched antenna are studied in simulations and experiments. The presented antenna has a return loss better than 10 dB within 3-11 GHz and a radiation efficiency of &gt; over 3-10 GHz, also when stretched. Tests verify that stretching up to 40% is possible with maintained electrical performance. The presented antenna is useful for example for body-worn antennas and in applications in harsh environments where mechanical flexibility helps improve durability. ¬© 2009 IEEE.</t>
  </si>
  <si>
    <t>3765-3771</t>
  </si>
  <si>
    <t>60003858;60003858;60003858-60079072;60003858;60003858</t>
  </si>
  <si>
    <t>7404684647;35239242500;6602716988;7004270960;7004485449</t>
  </si>
  <si>
    <t>Cheng, Shi;Wu, Zhigang;Hallbj√∂rner, Paul;Hjort, Klas;Rydberg, Anders</t>
  </si>
  <si>
    <t>Boras;Uppsala</t>
  </si>
  <si>
    <t>RISE, SP Technical Research Institute of Sweden;Uppsala Universitet</t>
  </si>
  <si>
    <t>60079072;60003858</t>
  </si>
  <si>
    <t>Foldable and stretchable liquid metal planar inverted cone antenna</t>
  </si>
  <si>
    <t>10.1109/TAP.2009.2024560</t>
  </si>
  <si>
    <t>2-s2.0-72649098369</t>
  </si>
  <si>
    <t>['ventral side', 'suborder anisoptera', 'sensilla styloconica', 'pore tubules', 'phylogenetic studies', 'onychogomphus forcipatus', 'main sensilla', 'hygrosensory sensilla', 'four species', 'flagellar sensilla', 'cordulegaster boltonii', 'common occurrence', 'coeloconic single', 'coeloconic sensilla', 'anisopteran families']</t>
  </si>
  <si>
    <t>A fine structural overview of the flagellar sensilla of Onychogomphus forcipatus (Gomphidae), Aeshna cyanea (Aeshnidae), Somatochlora metallica (Cordulidae) and Cordulegaster boltonii (Cordulegastridae) revealed the presence of pits containing sensilla typically located on the latero-ventral side of the first flagellar segments in all four species. These sensilla are represented by coeloconic single-walled olfactory sensilla and deeply sunken sensilla styloconica (type-1 and type-2) sharing common features typical of thermo-hygroreceptors. Sensilla styloconica are located inside deep convoluted cavities. It is suggested that olfactory and thermo-hygrosensory sensilla are the main sensilla on the antennae of all anisopteran families. The attribution of the coeloconic sensilla of dragonflies to single-walled olfactory sensilla (confirmed by the finding of pore tubules in O. forcipatus), together with their common occurrence in the suborder Anisoptera, are relevant for phylogenetic studies.</t>
  </si>
  <si>
    <t>Odonatologica</t>
  </si>
  <si>
    <t>6701644978;16302162100;7004012826</t>
  </si>
  <si>
    <t>Rebora, M.;Piersanti, S.;Gaino, E.</t>
  </si>
  <si>
    <t>Rebora M.</t>
  </si>
  <si>
    <t>A comparative investigation of the antennal sensilla in adult anisoptera</t>
  </si>
  <si>
    <t>2-s2.0-72649098452</t>
  </si>
  <si>
    <t>['wide bandwidth', 'uwb antenna', 'single band', 'separated strip', 'second antenna', 'operating frequency', 'one antenna', 'notches successfully', 'notched design', 'notch frequency', 'measurement show', 'fork shape', 'efficient band', 'dual band', '12 ghz']</t>
  </si>
  <si>
    <t>Band-stop function | Dual band-notch for lower WLAN band (5.155.35 GHz) and upper WLAN band (5.7255.825 GHz) | Dual band-notched | Ultrawideband (UWB) antenna</t>
  </si>
  <si>
    <t>To prevent interference problems due to existing nearby communication systems within an ultrawideband (UWB) operating frequency, the significance of an efficient band-notched design is increased. Here, the band-notches are realized by adding independent controllable strips in terms of the notch frequency and the width of the band-notches to the fork shape of the UWB antenna. The size of the flat type band-notched UWB antenna is etched on 24 √ó36 mm2 substrate. Two novel antennas are presented. One antenna is designed for single band-notch with a separated strip to cover the 5.155.825 GHz band. The second antenna is designed for dual band-notches using two separated strips to cover the 5.155.35 GHz band and 5.7255.825 GHz band. The simulation and measurement show that the proposed antenna achieves a wide bandwidth from 3 to 12 GHz with the dual band-notches successfully. ¬© 2009 IEEE.</t>
  </si>
  <si>
    <t>3942-3950</t>
  </si>
  <si>
    <t>26028998600;7004922524</t>
  </si>
  <si>
    <t>Ryu, Kenny Seungwoo;Kishk, Ahmed A.</t>
  </si>
  <si>
    <t>Ryu K.</t>
  </si>
  <si>
    <t>UWB antenna with single or dual band-notches for lower WLAN band and upper WLAN band</t>
  </si>
  <si>
    <t>10.1109/TAP.2009.2027727</t>
  </si>
  <si>
    <t>2-s2.0-72649099646</t>
  </si>
  <si>
    <t>CCG06-UC3M/TIC-0803</t>
  </si>
  <si>
    <t>['work analyzes', 'waves must', 'stop band', 'practical application', 'planar version', 'patch antennas', 'paper presents', 'one direction', 'numerical study', 'many applications', 'flexible due', 'experimental results', 'directions along', 'different parameters', 'clearly defined', 'although limited']</t>
  </si>
  <si>
    <t>Bandgap | Mutual coupling | Soft surface | Surface wave</t>
  </si>
  <si>
    <t>This paper presents a numerical study of the behavior of a planar version of traditional soft surfaces. The application of these structures, although limited to one direction, can be enough for many applications where the directions along which the waves must be suppressed are clearly defined. The proposed soft surface is compact and its design is flexible due to the different parameters of the structure. This work analyzes the effects of all these parameters in both the position and size of the bandgap or stop band. Also a practical application to reduce mutual coupling in patch antennas is presented. The work is supported by experimental results. ¬© 2009 IEEE.</t>
  </si>
  <si>
    <t>3852-3859</t>
  </si>
  <si>
    <t>60001741-60000990;60001741;60001741</t>
  </si>
  <si>
    <t>6603262783;16025512100;6504321641</t>
  </si>
  <si>
    <t>Rajo-Iglesias, Eva;Quevedo-Teruel, √ìscar;Incl√°n-S√°nchez, Luis</t>
  </si>
  <si>
    <t>Spain;Sweden</t>
  </si>
  <si>
    <t>Madrid;Gothenburg</t>
  </si>
  <si>
    <t>Universidad Carlos III de Madrid;Chalmers University of Technology</t>
  </si>
  <si>
    <t>60001741;60000990</t>
  </si>
  <si>
    <t>Planar soft surfaces and their application to mutual coupling reduction</t>
  </si>
  <si>
    <t>10.1109/TAP.2009.2024226</t>
  </si>
  <si>
    <t>2-s2.0-72649099890</t>
  </si>
  <si>
    <t>['uwb applications', 'transfer function', 'time domain', 'time derivative', 'temporal transmit', 'td parameters', 'similar fashion', 'similar characteristics', 'required antenna', 'receiving antenna', 'receive responses', 'radiated fields', 'propagating medium', 'numerical model', 'line source', 'limitations due', 'integrator receiver', 'information contained', 'identical antennas', 'function due', 'frequency domain', 'dispersionless channel', 'dispersion effect', 'dispersion caused', 'differentiator transmitter', 'dielectric lens', 'cylindrical source', 'channel gain', 'brief explanation', 'antenna works', 'also addressed', '2d green', '2008 paper']</t>
  </si>
  <si>
    <t>Transient analysis | Ultrawideband (UWB) antennas | Ultrawideband (UWB) radiation</t>
  </si>
  <si>
    <t>To achieve a dispersionless channel, the receiver must counteract the dispersion caused by the transmitter, assuming that the propagating medium is dispersionless. If identical antennas are used for transmission and reception, constraints are placed on the antenna of interest, since the temporal transmit and receive responses of an antenna are linked through reciprocity and related by a time derivative. By invoking the concept of a half-derivative, it was proposed in Tyo's 2008 paper, that a half-differentiator transmitter in the time domain (TD) will operate as a half-integrator receiver over some range of frequencies. In the frequency domain (FD) this corresponds to a transfer function that behaves in a similar fashion as the 2D Green's function due to a line source. The required antenna should transmit and receive cylindrical waves efficiently. When used in UWB applications, a receiving antenna with this property will counteract its dispersion effect as a transmitter, providing a flat overall channel gain. In this work, a numerical model for a rotationally symmetric structure with a dielectric lens is used as a transmitter to verify the above proposition. We start by a brief explanation of the principle on which the antenna works as cylindrical source. A study of FD and TD parameters of the model are provided. The limitations due to the dielectric lens are also addressed, and other geometries of similar characteristics are modeled. In these examples, we demonstrate how the information contained in the radiated fields can help in predicting the flatness of channel gain. ¬© 2009 IEEE.</t>
  </si>
  <si>
    <t>3736-3745</t>
  </si>
  <si>
    <t>25638315900;55663513600</t>
  </si>
  <si>
    <t>Armanious, Miena;Tyo, J. Scott</t>
  </si>
  <si>
    <t>Armanious M.</t>
  </si>
  <si>
    <t>UWB self-compensating antennas: Numerical demonstration of the electromagnetic working principle</t>
  </si>
  <si>
    <t>10.1109/TAP.2009.2033443</t>
  </si>
  <si>
    <t>2-s2.0-72649100130</t>
  </si>
  <si>
    <t>['wide bandwidth', 'variable l', 'shaped slots', 'properly adjusting', 'notched characteristics', 'ground plane', 'ghz wlan', 'ghz wimax', 'generate single', 'gain characteristics', 'feedline shapes', 'edge frequency', 'dual band', 'coupled elements', 'also discussed', 'additional resonances', '4 ghz', '130 %.']</t>
  </si>
  <si>
    <t>Band-notched antenna | L-shaped slot | Multiband antenna | Printed monopole antenna | Ultrawideband (UWB)</t>
  </si>
  <si>
    <t>A dual band-notched printed ultrawideband monopole antenna is presented, with a modified ground plane. By using this modified element including a pair of variable L-shaped slots, cut in the ground plane, additional resonances are excited and hence the bandwidth is increased up to 130%. To generate single and dual band-notched characteristics, we use inverted U- and fork-shaped parasitic structures, respectively, instead of changing the patch or feedline shapes. By properly adjusting the dimensions of these capacitive-coupled elements, not only one or two controllable notch resonances are achieved, but also the lower-edge frequency of the band is decreased. The measured results show that the proposed dual band-notched monopole antenna offers a very wide bandwidth from 2.2 to 13.4 GHz (143%), defined by 10-dB return loss, with two notched bands, covering all the 5.2/5.8-GHz WLAN, 3.5/5.5-GHz WiMAX and 4-GHz C bands. Impedance, radiation, efficiency and gain characteristics of the antenna are also discussed. ¬© 2009 IEEE.</t>
  </si>
  <si>
    <t>3978-3983</t>
  </si>
  <si>
    <t>56024086300;24474815100;55913973000</t>
  </si>
  <si>
    <t>Zaker, Reza;Ghobadi, Changiz;Nourinia, Javad</t>
  </si>
  <si>
    <t>Zaker R.</t>
  </si>
  <si>
    <t>Bandwidth enhancement of novel compact single and dual band-notched printed monopole antenna with a pair of L-shaped slots</t>
  </si>
  <si>
    <t>10.1109/TAP.2009.2023475</t>
  </si>
  <si>
    <t>2-s2.0-72649101230</t>
  </si>
  <si>
    <t>['traditional approach', 'similar reduction', 'significant reduction', 'rigorous full', 'proven viable', 'polarization case', 'notch radiators', 'informative wavelength', 'fully populate', 'equivalent aperture', 'electronics required', 'design concept', 'cost effective', 'conventional 8', 'array performance', 'array architectures']</t>
  </si>
  <si>
    <t>Ultrawideband (UWB) antenna arrays</t>
  </si>
  <si>
    <t>A design concept is presented that achieves ultra wideband (UWB) array performance with significantly fewer elements than the traditional approach of using a single wideband antenna element type to fully populate the array. Starting from a conventional 8:1 bandwidth array design of a given aperture size, an array of equivalent aperture and bandwidth is created using scaled elements of three different sizes. This wavelength-scaled equivalent array has fewer than 18% of the original element count, i.e., roughly 6-times fewer elements, a similar reduction in weight, and most importantly, a significant reduction in electronics required to feed the array. If proven viable, array architectures of this type could make UWB arrays significantly more cost effective. In this preliminary numerical study, rigorous full-wave simulation tools are used to test the performance of small but informative wavelength-scaled array configurations of flared-notch radiators for the single-polarization case. ¬© 2009 IEEE.</t>
  </si>
  <si>
    <t>3791-3799</t>
  </si>
  <si>
    <t>60027271;60027271;60027271;60027271</t>
  </si>
  <si>
    <t>6603715743;6507950340;7101852187;6506033032</t>
  </si>
  <si>
    <t>Kindt, Rick W.;Kragalott, Mark;Parent, Mark G.;Tavik, Gregory C.</t>
  </si>
  <si>
    <t>Naval Research Laboratory</t>
  </si>
  <si>
    <t>Kindt R.</t>
  </si>
  <si>
    <t>Preliminary investigations of a low-cost ultrawideband array concept</t>
  </si>
  <si>
    <t>10.1109/TAP.2009.2027210</t>
  </si>
  <si>
    <t>2-s2.0-72649101489</t>
  </si>
  <si>
    <t>C1090-0902-0034</t>
  </si>
  <si>
    <t>['special case', 'simultaneous equations', 'series solution', 'modal coefficients', 'matching method', 'fast convergence', 'electromagnetic radiation', 'biconical antennas']</t>
  </si>
  <si>
    <t>Biconical antenna | Mode-matching | Spherical antenna</t>
  </si>
  <si>
    <t>Electromagnetic radiation of a Hertzian dipole placed in a slotted conducting sphere is considered. Fields are expanded in eigenfunctions and a mode-matching method is applied to obtain a set of simultaneous equations for modal coefficients. Biconical antennas are treated as a special case. Computation is performed to illustrate radiation behavior in terms of geometries and frequency. Fast convergence of the series solution is confirmed. ¬© 2009 IEEE.</t>
  </si>
  <si>
    <t>3847-3851</t>
  </si>
  <si>
    <t>35206473600;55112893800</t>
  </si>
  <si>
    <t>Ock, Jang Soo;Eom, Hyo Joon</t>
  </si>
  <si>
    <t>Ock J.</t>
  </si>
  <si>
    <t>Radiation of a hertzian dipole in a slotted conducting sphere</t>
  </si>
  <si>
    <t>10.1109/TAP.2009.2026065</t>
  </si>
  <si>
    <t>2-s2.0-72649103387</t>
  </si>
  <si>
    <t>['wider set', 'try random', 'spaced values', 'priori known', 'peak sidelobe', 'paper describes', 'k $,', 'element placement', 'difference sets', 'correlation function', 'confidence range', 'binary sequence', 'behaved sidelobes', 'array configurations', 'aperture size']</t>
  </si>
  <si>
    <t>Almost difference sets | Array antennas | Linear arrays | Sidelobe control | Thinned arrays</t>
  </si>
  <si>
    <t>This paper describes a class of linear thinned arrays with predictable and well-behaved sidelobes. The element placement is based on almost difference sets and the array power pattern is forced to pass through $N$ uniformly-spaced values that, although neither equal nor constant as for difference sets, are a-priori known from the knowledge of the aperture size, the number of active array elements $K$, and the features of the correlation function. Such a property allows one to predict the bounds of the confidence range of the peak sidelobe of the admissible arrays obtainable through simple shift operations on a binary sequence. The expected peak sidelobe performances turn out to be comparable with those from difference sets, even though obtainable in a wider set of array configurations, and improved in comparison with cut-and-try random-placements. ¬© 2009 IEEE.</t>
  </si>
  <si>
    <t>3800-3812</t>
  </si>
  <si>
    <t>Oliveri, Giacomo;Donelli, Massimo;Massa, Andrea</t>
  </si>
  <si>
    <t>Linear array thinning exploiting almost difference sets</t>
  </si>
  <si>
    <t>10.1109/TAP.2009.2027243</t>
  </si>
  <si>
    <t>2-s2.0-72649103796</t>
  </si>
  <si>
    <t>FA8718-06-C-0047</t>
  </si>
  <si>
    <t>['te elements', 'several cases', 'receiving antennas', 'received power', 'optimal results', 'new method', 'magnetic elements', 'incident field', 'ground plane', 'free space', 'first illustrated', 'either tm', 'combines electric', 'antenna consisting', 'also shown', 'absorption efficiency', '50 %.']</t>
  </si>
  <si>
    <t>Antenna optimization | Antennas | Receive antennas</t>
  </si>
  <si>
    <t>Several fundamental questions about the operation of receiving antennas are addressed, such as Why does a receiving antenna scatter an incident field? and Under what conditions does a receive antenna capture all of the available incident power? A new method is described by which the received power can be maximized for an arbitrary receiving antenna. The technique is first illustrated for two-dimensional infinite receiving arrays of electric and/or magnetic dipole elements, which result in simple plane waves for the scattered (re-radiated) fields. Optimal results (for maximum received power) are derived for several cases, and it is established that half the available incident power may be received by an array of electric (or magnetic) elements in free space, and that all available incident power may be received by an array that combines electric and magnetic elements, or one that incorporates a ground plane. Next, an arbitrary finite three-dimensional antenna enclosed by a mathematical spherical surface is treated using spherical vector wave functions. It is shown that half the available incident power can be received by such an antenna consisting of either TM or TE only elements, while all available incident power can be received when both TM and TE elements are used. It is also shown that the absorption efficiency for any optimal arbitrary antenna is 50%. ¬© 2009 IEEE.</t>
  </si>
  <si>
    <t>3720-3727</t>
  </si>
  <si>
    <t>7103160133;7006061921</t>
  </si>
  <si>
    <t>Kwon, Do Hoon;Pozar, David M.</t>
  </si>
  <si>
    <t>Kwon D.</t>
  </si>
  <si>
    <t>Optimal characteristics of an arbitrary receive antenna</t>
  </si>
  <si>
    <t>10.1109/TAP.2009.2025975</t>
  </si>
  <si>
    <t>2-s2.0-72649107207</t>
  </si>
  <si>
    <t>['superficial tumors', 'skin area', 'several sizes', 'results confirm', 'powerful radiosensitizer', 'power distribution', 'penetration depth', 'patient body', 'paper investigates', 'numerical simulations', 'electromagnetic fields', 'electromagnetic behavior', 'ehd need', 'ehd ).', 'curved situations', 'curved configurations', 'carefully assessed', 'applicator curvature', '5h cfma']</t>
  </si>
  <si>
    <t>Antenna | Electromagnetic | Penetration depth | Superficial hyperthermia</t>
  </si>
  <si>
    <t>Hyperthermia is a powerful radiosensitizer for treatment of superficial tumors. This requires body conformal antennas with a power distribution as homogeneous as possible over the skin area. The contact flexible microstrip applicators (CFMA) operating at 434 MHz exist in several sizes, including the large size 3H and 5H. This paper investigates the behavior of the electromagnetic fields for the 3H and 5H CFMA in both flat and curved configurations, and the impact on performance parameters like the penetration depth (PD) and the effective heating depth (EHD). The underlying theory behind the electromagnetic behavior in curved situations is presented as well as numerical simulations of both flat and curved configurations. The results are compared to measurements of the electromagnetic field distributions in a cylindrical patient model. Due to their large size multimode solutions may exist, and our results confirm their existence. These multimode solutions affect both the power distribution and PD/EHD, with a dependence on applicator curvature. Therefore, the performance parameters like PD and EHD need to be carefully assessed when bending large size CFMA applicators to conform to the patient body. This conclusion also holds for other types of large size surface current applicators. ¬© 2009 IEEE.</t>
  </si>
  <si>
    <t>2917-2926</t>
  </si>
  <si>
    <t>60001157;60001157;60001157;60001157;60001157;60001157</t>
  </si>
  <si>
    <t>7004304981;55929522000;35224535200;7005839736;6602496325;35087847900</t>
  </si>
  <si>
    <t>Correia, Davi;Kok, H. Petra;De Greef, Martijn;Bel, Arjan;Van Wieringen, Niek;Crezee, Johannes</t>
  </si>
  <si>
    <t>Amsterdam UMC - University of Amsterdam</t>
  </si>
  <si>
    <t>Correia D.</t>
  </si>
  <si>
    <t>Body conformal antennas for superficial hyperthermia: The impact of bending contact flexible microstrip applicators on their electromagnetic behavior</t>
  </si>
  <si>
    <t>10.1109/TBME.2009.2029081</t>
  </si>
  <si>
    <t>2-s2.0-72649107335</t>
  </si>
  <si>
    <t>['operating bands', 'novel proximity', 'low angles', 'key feature', 'high gain', 'desired performance', 'design procedures', 'coupled probe', '1239 mhz']</t>
  </si>
  <si>
    <t>Broadband balun | Global navigation satellite system (GNSS) | Stacked patch antenna</t>
  </si>
  <si>
    <t>A novel proximity-coupled probe-fed stacked patch antenna is proposed for global navigation satellite systems (GNSS) applications. The antenna has been designed to operate for the satellite navigation frequencies in L-band including GPS, GLONASS, Galileo, and Compass (1164-1239 MHz and 1559-1610 MHz). A key feature of our design is the proximity-coupled probe feeds to increase impedance bandwidth and the integrated 90¬∞ broadband balun to improve polarization purity. The final antenna exhibits broad pattern coverage, high gain at the low angles (more than-5 dBi), and VSWR &lt;1.5 for all the operating bands. The design procedures and employed tuning techniques to achieve the desired performance are presented. ¬© 2009 IEEE.</t>
  </si>
  <si>
    <t>100-103</t>
  </si>
  <si>
    <t>60029322;60029322;60029322;60013789</t>
  </si>
  <si>
    <t>25932461000;14067148400;24329473400;7404227497</t>
  </si>
  <si>
    <t>Wang, Zhongbao;Fang, Shaojun;Fu, Shiqiang;L√º, Shanwei</t>
  </si>
  <si>
    <t>Dalian;Beijing</t>
  </si>
  <si>
    <t>Dalian Maritime University;Beihang University</t>
  </si>
  <si>
    <t>60029322;60013789</t>
  </si>
  <si>
    <t>Dual-band probe-fed stacked patch antenna for GNSS applications</t>
  </si>
  <si>
    <t>10.1109/LAWP.2008.2012355</t>
  </si>
  <si>
    <t>2-s2.0-72749113894</t>
  </si>
  <si>
    <t>['¬© 2010', 'uhf band', 'thin substrate', 'return loss', 'proposed antenna', 'performance confirms', 'feed line', 'fabricated prototype', 'axial ratio', 'authors describe', '960mhz range']</t>
  </si>
  <si>
    <t>In this study, the authors describe a novel circularly polarised (CP) double-layered spiral antenna (DLSA) consisting of two main spiral radiators printed on a thin substrate, a feed line and a folded ground plane for a ultra-high-frequency (UHF) band radio frequency identification (RFID) reader. The proposed antenna exhibits broad impedance and CP bandwidth characteristics. The fabricated prototype has an axial ratio of less than 3dB, a return loss of less than -10dB over an 860-960MHz range and a gain of 6.7dB in the operating frequency range. This performance confirms that the proposed antenna is appropriate for commercial RFID use in the UHF band. ¬© 2010 The Institution of Engineering and Technology.</t>
  </si>
  <si>
    <t>121-127</t>
  </si>
  <si>
    <t>60017776;60017776;60002445;60017776</t>
  </si>
  <si>
    <t>29467597300;57225659580;10043078000;14009489300</t>
  </si>
  <si>
    <t>Lee, C.;Han, W. K.;Park, I.;Choo, H.</t>
  </si>
  <si>
    <t>Design of a double-layered spiral antenna for radio frequency identification applications</t>
  </si>
  <si>
    <t>10.1049/iet-map.2008.0315</t>
  </si>
  <si>
    <t>2-s2.0-72849109060</t>
  </si>
  <si>
    <t>['¬© 2010', 'two kinds', 'thin gaps', 'studied numerically', 'strong shift', 'silicon lenses', 'second case', 'resonant frequency', 'radiation characteristics', 'located either', 'lens core', 'lens base', 'input impedance', 'feed substrate', 'domain method', 'directivity loss', 'difference time', 'dense double', 'becomes dramatic', 'beam broadening', '100 );']</t>
  </si>
  <si>
    <t>The effects of parasitic air gaps on the input impedance and radiation characteristics of dense double-shell integrated lens antennas are studied numerically at millimetre waves using the finite-difference time-domain method. The lens core is made up of Macor or silicon, and is coated with a quarter wavelength matching layer. Two kinds of gaps are compared: they are located either (i) between both shells of the lens, or (ii) between the lens base and the feed substrate. We show that their impact is much more critical in the second case, and that it becomes dramatic for silicon lenses, even with very thin gaps (smaller than Œª0/100); the three major observed effects are the following: (i) strong shift of the resonant frequency, (ii) beam broadening and directivity loss, (iii) increase of the side lobe level. ¬© 2010 The Institution of Engineering and Technology.</t>
  </si>
  <si>
    <t>25638681400;23973241400;57057351100;25638387700</t>
  </si>
  <si>
    <t>Nguyen, N. T.;Sauleau, R.;Mart√≠nez P√©rez, C. J.;Ettorre, M.</t>
  </si>
  <si>
    <t>Finite-difference time-domain simulations of the effects of air gaps in double-shell extended hemispherical lenses</t>
  </si>
  <si>
    <t>10.1049/iet-map.2008.0255</t>
  </si>
  <si>
    <t>2-s2.0-72849115929</t>
  </si>
  <si>
    <t>['¬© 2010', 'simple v', 'receiver assembly', 'oqpsk ).', 'homodyne mode', 'dc power', '10m range']</t>
  </si>
  <si>
    <t>A simple V-band radio IQ receiver architecture based around a six-port monolithic microwave integrated circuit (MMIC) is presented. The receiver assembly is designed to cover the 57-65GHz broadband wireless communication system frequency allocation. The receiver that has an integral 10dB microstrip antenna consumes 120mW of dc power and occupies an area of 23mm√ó16mm. The receiver can be used in heterodyne or in homodyne mode and has the capacity to demodulate quadrature amplitude modulation (QAM), binary phase shift keying (BPSK)/quadrature phase shift keying (QPSK)/offset quadrature phase shift keying (OQPSK). At 60GHz the receiver can operate over 10m range for transmitter effective isotropic radiated power (EIRP) of 20dBm. ¬© 2010 The Institution of Engineering and Technology.</t>
  </si>
  <si>
    <t>7102894931;57192595706</t>
  </si>
  <si>
    <t>Fusco, V.;Wang, C.</t>
  </si>
  <si>
    <t>V-band 57-65GHz receiver</t>
  </si>
  <si>
    <t>10.1049/iet-map.2008.0424</t>
  </si>
  <si>
    <t>2-s2.0-72849122601</t>
  </si>
  <si>
    <t>['¬© 2010', 'results demonstrating', 'radio channel', 'phase response', 'parametric characterisation', 'multipath components', 'eight antennas', 'channel measurements', 'calibration techniques', 'arrival estimation', 'antenna arrays', 'antenna array', '2ghz band']</t>
  </si>
  <si>
    <t>Antenna arrays are central to the parametric characterisation of the radio channel, which includes the estimation of angle of arrival and angle of departure of the multipath components. Estimation of angular information requires accurate characterisation of the magnitude and phase response of the antenna array. Wideband patch arrays with 45¬∞ directivity were designed and implemented for channel measurements in the 2GHz band. Two antenna calibration units, which either simultaneously measure the magnitude for eight antennas or measure the magnitude and phase of four antenna elements, were designed and implemented to characterise the arrays. Results demonstrating the suitability of the arrays and the calibration techniques for angle of arrival estimation are presented. ¬© 2010 The Institution of Engineering and Technology.</t>
  </si>
  <si>
    <t>43-53</t>
  </si>
  <si>
    <t>60022175;60022175;60022175;60022175</t>
  </si>
  <si>
    <t>36615058100;16024553900;7003713925;6507865512</t>
  </si>
  <si>
    <t>Abdalla, M.;Feeney, S. M.;Salous, S.;Lewenz, R.</t>
  </si>
  <si>
    <t>Abdalla M.</t>
  </si>
  <si>
    <t>Design and calibration of circular uniform beam array for wideband channel characterisation</t>
  </si>
  <si>
    <t>10.1049/iet-map.2008.0273</t>
  </si>
  <si>
    <t>2-s2.0-72849126681</t>
  </si>
  <si>
    <t>['simulated ones', 'satellite terminals', 'reflector antennas', 'reflector antenna', 'operating frequencies', 'novel dual', 'ku band', 'good candidate', 'experimental model', 'coupling coefficient', 'combined feed', 'c band', 'band feed', '18 db']</t>
  </si>
  <si>
    <t>Choke horn | Dual-band feed | Eleven feed | Total feed efficiency</t>
  </si>
  <si>
    <t>A novel dual-band feed for reflector antennas is presented. This feed is a combination of a novel circular Eleven feed for C band and a compact choke horn for Ku band. The combined feed has been characterized in terms of total feed efficiency of reflector antenna and coupling coefficient of C and Ku bands (&lt; -18 dB) over all operating frequencies. An experimental model has been manufactured and measured. The measured results agree well with the simulated ones. The dual-band feed is compact in size and can be a good candidate for satellite terminals and other applications. ¬© 2009 IEEE.</t>
  </si>
  <si>
    <t>3300-3302</t>
  </si>
  <si>
    <t>60016575;60000990;108259140</t>
  </si>
  <si>
    <t>55635688400;56962924200;24484213100</t>
  </si>
  <si>
    <t>Yasin, Adeel;Yang, Jian;√ñstling, Tomas</t>
  </si>
  <si>
    <t>Stockholm;Gothenburg;Goteborg</t>
  </si>
  <si>
    <t>Ericsson Sweden;Chalmers University of Technology;Arkivator AB</t>
  </si>
  <si>
    <t>Yasin A.</t>
  </si>
  <si>
    <t>A compact dual-band feed for reflector antennas based on choke horn and circular eleven antenna</t>
  </si>
  <si>
    <t>10.1109/TAP.2009.2029385</t>
  </si>
  <si>
    <t>2-s2.0-72849130634</t>
  </si>
  <si>
    <t>['weaker staining', 'viral genome', 'time rt', 'strand genome', 'situ hybridizations', 'situ hybridization', 'sense probe', 'results demonstrate', 'regions demonstrates', 'neuropils responsible', 'mushroom bodies', 'honeybee colony', 'dwv positive', 'current study', 'critical regions', 'bees infected', 'asymptomatic infections', 'antisense probes', 'also present', 'aggressive bees', 'actively replicating']</t>
  </si>
  <si>
    <t>Background: Deformed wing virus (DWV) is a positive-strand RNA virus that infects European honeybees (Apis mellifera L.) and has been isolated from the brains of aggressive bees in Japan. DWV is known to be transmitted both vertically and horizontally between bees in a colony and can lead to both symptomatic and asymptomatic infections in bees. In environmentally stressful conditions, DWV can contribute to the demise of a honeybee colony. The purpose of the current study is to identify regions within the brains of honeybees where DWV replicates using in-situ hybridization. Results: In-situ hybridizations were conducted with both sense and antisense probes on the brains of honeybees that were positive for DWV as measured by real-time RT-PCR. The visual neuropils demonstrated detectable levels of the DWV positive-strand genome. The mushroom bodies and antenna lobe neuropils also showed the presence of the viral genome. Weaker staining with the sense probe in the same regions demonstrates that the antigenome is also present and that the virus is actively replicating in these regions of the brain. Conclusion: These results demonstrate that in bees infected with DWV the virus is replicating in critical regions of the brain, including the neuropils responsible for vision and olfaction. Therefore DWV infection of the brain could adversely affect critical sensory functions and alter normal bee behavior. ¬© 2009 Shah et al; licensee BioMed Central Ltd.</t>
  </si>
  <si>
    <t>1743422X</t>
  </si>
  <si>
    <t>Virology Journal</t>
  </si>
  <si>
    <t>60020426;60020426;60020426</t>
  </si>
  <si>
    <t>57204572414;57194262366;7003561854</t>
  </si>
  <si>
    <t>Shah, Karan S.;Evans, Elizabeth C.;Pizzorno, Marie C.</t>
  </si>
  <si>
    <t>Lewisburg</t>
  </si>
  <si>
    <t>Bucknell University</t>
  </si>
  <si>
    <t>Shah K.S.</t>
  </si>
  <si>
    <t>Localization of deformed wing virus (DWV) in the brains of the honeybee, Apis mellifera Linnaeus</t>
  </si>
  <si>
    <t>10.1186/1743-422X-6-182</t>
  </si>
  <si>
    <t>2-s2.0-72849131209</t>
  </si>
  <si>
    <t>['¬© 2010', 'yielding useful', 'wireless propagation', 'urban street', 'stage analysis', 'received power', 'proposed formulation', 'propagation mechanisms', 'power across', 'numerical average', 'indicative results', 'fully descriptive', 'explicit expressions', 'expected value', 'even though', 'equations would', 'dominant factor', 'considered structure', 'analytic approach']</t>
  </si>
  <si>
    <t>Stochastic ray propagation is a method to retain analytic description in topologies where application of Maxwell's equations would be ineffective or impossible. In this paper, a probabilistic model describing ray propagation along an urban street is analysed and discussed. The proposed model bears the simplicity of an analytic approach, and even though not fully descriptive of all propagation mechanisms, it provides informative results of wireless propagation in the event of a first-stage analysis. Based on the presented probabilistic formulation, explicit expressions of the power across and at the end of the street are obtained and used to evaluate the behaviour of the considered structure. We confirm our analysis through simulation, by computing the distribution of ray paths along the street. We identify the probabilistic propagation mechanism as the dominant factor for the received power at the end of the street for a travelling wave antenna. By considering multiple distributed point sources across the beginning of the street, the coincidence between the numerical average of the received power and the expected value of the corresponding random variable is exhibited. The proposed formulation can be further used as a basis for analysing similar problems, yielding useful and indicative results. ¬© 2010 The Institution of Engineering and Technology.</t>
  </si>
  <si>
    <t>60069207;60069207</t>
  </si>
  <si>
    <t>16241428100;57202034457</t>
  </si>
  <si>
    <t>Karyotis, V. A.;Valagiannopoulos, C. A.</t>
  </si>
  <si>
    <t>Karyotis V.A.</t>
  </si>
  <si>
    <t>Analytic stochastic propagation model for urban streets</t>
  </si>
  <si>
    <t>10.1049/iet-map.2008.0131</t>
  </si>
  <si>
    <t>2-s2.0-72849134420</t>
  </si>
  <si>
    <t>['parallel conductors', 'one substrate', 'excellent agreement', 'contained beneath', 'communication presents', 'capacitive effect']</t>
  </si>
  <si>
    <t>Capacitive loading | Printed circuit antennas | Shorted annular ring | Size reduction</t>
  </si>
  <si>
    <t>This communication presents a capacitive loading technique capable of providing significant size reduction in shorted annular ring antennas. Capacitive loading techniques are utilized in many antenna geometries to reduce the size of the radiator. Many such structures generate capacitance between parallel conducting planes. The new loading structure utilizes two separate microwave substrates. One substrate is contained beneath the radiator, and a high dielectric substrate is present between the parallel conductors to increase the capacitive effect. The new loading technique is verified with simulations and measurements with excellent agreement between the two. ¬© 2009 IEEE.</t>
  </si>
  <si>
    <t>3339-3342</t>
  </si>
  <si>
    <t>60027090-60027271;60027090-60033252</t>
  </si>
  <si>
    <t>25638378100;7007059212</t>
  </si>
  <si>
    <t>Dorsey, W. Mark;Zaghloul, Amir I.</t>
  </si>
  <si>
    <t>Adelphi;Washington, D.C.;Blacksburg</t>
  </si>
  <si>
    <t>U.S. Army Research Laboratory;Naval Research Laboratory;Virginia Polytechnic Institute and State University</t>
  </si>
  <si>
    <t>60033252;60027271;60027090</t>
  </si>
  <si>
    <t>Dorsey W.</t>
  </si>
  <si>
    <t>Dual-substrate capacitive loading for size reduction in shorted annular ring antennas</t>
  </si>
  <si>
    <t>10.1109/TAP.2009.2029391</t>
  </si>
  <si>
    <t>2-s2.0-72849137961</t>
  </si>
  <si>
    <t>['wireless power', 'wireless module', 'transfer power', 'stimulation data', 'small separation', 'small compared', 'simulation data', 'retinal prosthesis', 'reactive near', 'position due', 'microfabrication technologies', 'loop approach', 'integrated circuit', 'inductive link', 'improve performance', 'implanted state', 'implanted device', 'front end', 'external unit', 'especially difficult', 'data transmission', 'data telemetry', 'constant motion', '1000 electrodes']</t>
  </si>
  <si>
    <t>In this paper, we discuss various technologies needed to develop retinal prostheses with wireless power and data telemetry operation. In addition to the need to communicate with the implanted device, supply of power to the retinal prosthesis is especially difficult. This is because, in the implanted state, the device is not fixed in position due to constant motion of the eye. Furthermore, a retinal prosthesis incorporating a high density electrode array of more than 1000 electrodes is expected to consume approximately 45 mW of power and require 300 kbps of image and stimulation data. The front end of the wireless power and data transmission, the antenna, needs to be small compared to the size of the eye. Also, the wireless module is expected to operate in the reactive near-field region due to small separation between the transmit and receive antennas compared to their size and corresponding operating wavelength. An inductive link is studied as a means to transfer power and for data telemetry between the implant and external unit. In this work, the use of integrated circuit and microfabrication technologies for implementing inductive links is discussed. A closed-loop approach is taken to improve performance and reach optimum operation condition. Design and simulation data are presented as the basis for development of viable wireless module prototypes. ¬© 2009 IOP Publishing Ltd.</t>
  </si>
  <si>
    <t>Journal of Neural Engineering</t>
  </si>
  <si>
    <t>7201645733;35241682900;55719597300;35243865400;55375874800</t>
  </si>
  <si>
    <t>Ng, David C.;Bai, Shun;Yang, Jiawei;Tran, Nhan;Skafidas, Efstratios</t>
  </si>
  <si>
    <t>Ng D.</t>
  </si>
  <si>
    <t>Wireless technologies for closed-loop retinal prostheses</t>
  </si>
  <si>
    <t>S1741256009076125</t>
  </si>
  <si>
    <t>10.1088/1741-2560/6/6/065004</t>
  </si>
  <si>
    <t>2-s2.0-72849141102</t>
  </si>
  <si>
    <t>['¬© 2010', 'two prototypes', 'return loss', 'radiation efficiency', 'provide capabilities', 'planar antenna', 'pattern stripline', 'novel dual', 'measurement campaign', 'ieee 802', 'fed annular', 'design criteria', 'centric communications', 'antenna suitable']</t>
  </si>
  <si>
    <t>A novel dual-polarisation/dual-pattern stripline-fed annular-ring slot antenna for body-centric communication systems working in the IEEE 802.11a frequency band at 5.725-5.825GHz is presented. A stripline feeding technique has been implemented in order to reduce the back radiation level and make the antenna suitable for wearable communication systems. The planar antenna has been designed to provide capabilities for implementation of a polarisation/pattern diversity scheme in body-centric communications. Two prototypes have been fabricated and characterised. The design criteria are described and measurements of return loss, isolation between ports, principal plane radiation patterns and radiation efficiency are shown. A measurement campaign has also been carried out to evaluate the diversity scheme performance. ¬© 2010 The Institution of Engineering and Technology.</t>
  </si>
  <si>
    <t>106-112</t>
  </si>
  <si>
    <t>60028868;60028868;60028868;60028868;60019702;60019702</t>
  </si>
  <si>
    <t>8944087900;25638266700;7003596999;7006025870;57199810395;57213425197</t>
  </si>
  <si>
    <t>Serra, A. A.;Guraliuc, A. R.;Nepa, P.;Manara, G.;Khan, I.;Hall, P. S.</t>
  </si>
  <si>
    <t>Serra A.A.</t>
  </si>
  <si>
    <t>Dual-polarisation and dual-pattern planar antenna for diversity in body-centric communications</t>
  </si>
  <si>
    <t>10.1049/iet-map.2008.0435</t>
  </si>
  <si>
    <t>2-s2.0-72849141933</t>
  </si>
  <si>
    <t>['¬© 2010', 'wideband gradual', 'wideband cascaded', 'type antennas', 'traditionally characterised', 'tm sources', 'study explains', 'spherical waves', 'small single', 'small antennas', 'resonances needed', 'relative bandwidth', 'often resonant', 'inversely proportional', 'inverse q', 'gradual cut', 'efficiency product', 'combined te', 'become common']</t>
  </si>
  <si>
    <t>Resonators are traditionally characterised by their quality factor Q, which is inversely proportional to the relative bandwidth. Small antennas are often resonant, so they can be characterised by a Q, except for the fact that the correct quality measure of an antenna is the inverse Q, that is the relative bandwidth, rather than Q. Still, it has become common to study fundamental size limitations of small antennas in terms of a so-called radiation Q (or antenna Q). This study explains how this intrinsic radiation Q relates to: (i) the bandwidth-efficiency product of small single-resonance-type antennas, (ii) the gradual cut-off of spherical waves for wideband gradual-transition-type small antennas and (iii) the number of resonances needed to cover a certain frequency band for wideband cascaded-resonance-type small antennas. The study also introduces one intrinsic radiation Q for basic single TE and TM spherical mode sources, and another for combined TE and TM sources. ¬© 2010 The Institution of Engineering and Technology.</t>
  </si>
  <si>
    <t>83-90</t>
  </si>
  <si>
    <t>60079109;60000990;60079072</t>
  </si>
  <si>
    <t>25638947800;7101988263;55825844800</t>
  </si>
  <si>
    <t>Nyberg, D.;Kildal, P. S.;Carlsson, J.</t>
  </si>
  <si>
    <t>Ostersund;Boras;Gothenburg</t>
  </si>
  <si>
    <t>Combitech AB;RISE, SP Technical Research Institute of Sweden;Chalmers University of Technology</t>
  </si>
  <si>
    <t>60079109;60079072;60000990</t>
  </si>
  <si>
    <t>Nyberg D.</t>
  </si>
  <si>
    <t>Effects of intrinsic radiation Q on mismatch factor of three types of small antennas: Single-resonance, gradual-transition and cascaded-resonance types</t>
  </si>
  <si>
    <t>10.1049/iet-map.2008.0361</t>
  </si>
  <si>
    <t>2-s2.0-72849148080</t>
  </si>
  <si>
    <t>European Social Fund</t>
  </si>
  <si>
    <t>['would serve', 'sensor radios', 'rss ),', 'receiver distance', 'received messages', 'popular way', 'operating frequency', 'may result', 'may reduce', 'localization applications', 'inaccurate estimations', 'important factors', 'great variation', 'environment specifics', 'business media', 'antenna orientation', 'additional hardware']</t>
  </si>
  <si>
    <t>Empirical study | Measurements | Receive signal strength (RSS) | Tracking and localization | Wireless sensor network</t>
  </si>
  <si>
    <t>The use of Received Signal Strength Indicator (RSSI), obtained automatically with the received messages in most sensor radios, is a popular way for estimating the location of a mobile wireless object. The great variation of Received Signal Strength (RSS), which may result in inaccurate estimations, is compensated by the fact that RSS does not require any additional hardware, and may reduce the sensor node power consumption, size and cost. The present work investigates the impact of variety of parameters on RSS by experimenting with Tmote Sky nodes in real-field outdoor environments. Besides the operating frequency, the transmitter-receiver distance, the variation of transceivers, the antenna orientation, and the environment specifics were found as important factors for creating accurate models, which would serve in tracking and localization applications. ¬© 2009 Springer Science+Business Media, LLC.</t>
  </si>
  <si>
    <t>235-248</t>
  </si>
  <si>
    <t>Telecommunication Systems</t>
  </si>
  <si>
    <t>60031155;60031155;60031155-60042257;60031155-60042257</t>
  </si>
  <si>
    <t>25642230000;25641397800;22734600400;35117976400</t>
  </si>
  <si>
    <t>Stoyanova, Tsenka;Kerasiotis, Fotis;Prayati, Aggeliki;Papadopoulos, George</t>
  </si>
  <si>
    <t>Patra;Rio</t>
  </si>
  <si>
    <t>Industrial Systems Institute;University of Patras</t>
  </si>
  <si>
    <t>60042257;60031155</t>
  </si>
  <si>
    <t>Stoyanova T.</t>
  </si>
  <si>
    <t>Evaluation of impact factors on RSS accuracy for localization and tracking applications in sensor networks</t>
  </si>
  <si>
    <t>10.1007/s11235-009-9183-8</t>
  </si>
  <si>
    <t>2-s2.0-72849149568</t>
  </si>
  <si>
    <t>['¬© 2010', 'using multi', 'studied cases', 'sister model', 'results show', 'mimo performance', 'input multiple', 'hpbw ),', 'environment parameters', 'different results', 'different multiple', 'article presents', 'antenna elements', 'angle diversity']</t>
  </si>
  <si>
    <t>This article presents the results of applying 'Single Interaction ScatTEring Reflecting' (SISTER) model to different multiple-input multiple-output (MIMO) channels. The SISTER model is a semi-deterministic channel model which is described in details in Part-I of this article. MIMO performance is investigated for outdoor and indoor environments considering both line of sight (LOS) and non-line of sight (NLOS) cases. Different results are obtained by changing antenna array parameters such as spacing and number of elements and antenna half power beam width (HPBW), as well as environment parameters such as ground's and walls' conductivity, and number and distribution of scatterers. In addition, space and angle diversity methods are compared for most of the studied cases. As the results show for most scenarios, the MIMO performance may be further improved by using multi-beams (angle diversity) rather than multi-antenna elements (space diversity). ¬© 2010 The Institution of Engineering and Technology.</t>
  </si>
  <si>
    <t>26-34</t>
  </si>
  <si>
    <t>60010365;60026161</t>
  </si>
  <si>
    <t>35242523100;14009306700</t>
  </si>
  <si>
    <t>Emami-Forooshani, A.;Noghanian, S.</t>
  </si>
  <si>
    <t>Grand Forks;Vancouver</t>
  </si>
  <si>
    <t>University of North Dakota;The University of British Columbia</t>
  </si>
  <si>
    <t>60026161;60010365</t>
  </si>
  <si>
    <t>Emami-Forooshani A.</t>
  </si>
  <si>
    <t>Semi-deterministic channel model for MIMO systems. Part 2: Results</t>
  </si>
  <si>
    <t>10.1049/iet-map.2008.0128</t>
  </si>
  <si>
    <t>2-s2.0-72849150541</t>
  </si>
  <si>
    <t>2006AA01Z257</t>
  </si>
  <si>
    <t>['three phases', 'smooth migration', 'scdma technology', 'scdma successful', 'scdma standards', 'scdma evolution', 'scdma commercialization', 'packet services', 'open issues', 'mobile wimax', 'make td', 'last phase', 'key technologies', 'hspa evolution', 'evolution strategies', 'current td', 'china brings', 'challenging work', 'carrier high', 'broadcast services', 'brief description', 'article provides', 'also incorporated', 'advanced system']</t>
  </si>
  <si>
    <t>The current TD-SCDMA commercialization in China brings about many issues concerning the implementation of TD-SCDMA technology, the market, and its applications. In order to make TD-SCDMA successful, evolution from the current TD-SCDMA standards to International Mobile Telecommunications-Advanced are anticipated. TD-SCDMA standards and technologies will take a home-made evolution path in China, aiming at a smooth migration to the next-generation mobile communication system. This article provides a brief description of the evolution strategies of both the standards and key technologies, in which the evolution is divided into three phases. The state of the art of TD-SCDMA evolution is surveyed, and its technologies and standards in different evolution phases are characterized. Single- and multi-carrier high-speed packet access is specified in the first evolution phase for guaranteeing the high transmission bit rate of packet services. Meanwhile, broadcast services are supported, and the HSPA evolution is also incorporated in this phase. Long Term Evolution is defined in the second evolution phase for approaching similar performance as mobile WiMAX, where channelreciprocity-based multiple antenna techniques are utilized. The last phase is the revolution to the IMT-Advanced system and becoming one alternative standard in beyond 3G systems, which is based on the evolution of TD-LTE. The difference of standardizations between 3GPP and local standard releases are introduced. Some challenging work and open issues in different evolution phases are discussed as well. Copyright ¬© 2009 IEEE.</t>
  </si>
  <si>
    <t>50-58</t>
  </si>
  <si>
    <t>7202484665;7501758911</t>
  </si>
  <si>
    <t>Peng, Mugen;Wang, Wenbo</t>
  </si>
  <si>
    <t>Peng M.</t>
  </si>
  <si>
    <t>Technologies and standards for TD-SCDMA evolutions to IMT-advanced</t>
  </si>
  <si>
    <t>10.1109/MCOM.2009.5350368</t>
  </si>
  <si>
    <t>2-s2.0-72949083589</t>
  </si>
  <si>
    <t>['succeeding phase', 'side information', 'relay node', 'relay broadcasts', 'rank transmission', 'part transmitted', 'parallel channels', 'optimal solution', 'optimal eigenspace', 'nodes transmit', 'message using', 'forward protocol', 'form procedure', 'encoded message', 'different ranks', 'different combinations', 'complicated structure', 'completely characterized', 'capacity region', 'also solves']</t>
  </si>
  <si>
    <t>In this work the transmit covariance matrix optimization problem for the discrete memoryless MIMO Gaussian bidirectional broadcast channel is studied. A half-duplex relay node establishes bidirectional communication between two nodes using a decode-and-forward protocol. In the initial multiple access phase both nodes transmit their messages to the relay node. In the succeeding phase the relay broadcasts an optimal re-encoded message so that both nodes can decode the other's message using their own message as side information. The capacity region of the bidirectional broadcast channel is completely characterized by a weighted rate sum maximization problem, which can be solved by a simple iterative fixed point algorithm. If an efficient transmit covariance matrix is invariant with respect to the joint subspace spanned by the channels, then different combinations of the part transmitted on the orthogonal subspaces result in equivalent transmit strategies with different ranks. A closed-form procedure to obtain the optimal transmit covariance is derived for the case where the rank of the channels is equal to the number of antennas at the relay node and a full-rank transmission is optimal. It shows the complicated structure of the optimal eigenspace, which depends on the weights and the mean transmit power constraint. For parallel channels the optimal solution is completely characterized and discussed, which also solves the optimal power allocation problem for a single-antenna OFDM system. Copyright ¬© 2009 IEEE.</t>
  </si>
  <si>
    <t>3817-3826</t>
  </si>
  <si>
    <t>60002014;60018353;60011604;60011604</t>
  </si>
  <si>
    <t>6508268577;7003871700;24922304400;7005126581</t>
  </si>
  <si>
    <t>Oechtering, Tobias J.;Jorswieck, E. A.;Wyrembelski, Rafael F.;Boche, Holger</t>
  </si>
  <si>
    <t>Dresden;Berlin;Stockholm</t>
  </si>
  <si>
    <t>Technische Universit√§t Dresden;Technical University of Berlin;The Royal Institute of Technology (KTH)</t>
  </si>
  <si>
    <t>60018353;60011604;60002014</t>
  </si>
  <si>
    <t>On the optimal transmit strategy for the MIMO bidirectional broadcast channel</t>
  </si>
  <si>
    <t>10.1109/TCOMM.2009.12.080581</t>
  </si>
  <si>
    <t>2-s2.0-72949084035</t>
  </si>
  <si>
    <t>['vis spectroscopy', 'vacant wells', 'tg analysis', 'substituted wells', 'ray diffraction', 'powder x', 'p2w17o 61', 'p 2w17o61co', 'imidazole salt', 'imidazole ).', 'first example', 'elemental analysis', 'dawson precursor', 'dawson polyoxometalate', 'cyclic voltammetry', 'compound 1', 'cobalt complex', 'bench method', 'antenna ligand']</t>
  </si>
  <si>
    <t>Antenna ligand | Polyoxometalates | Transition metals | Tungsten | Wells-Dawson structure</t>
  </si>
  <si>
    <t>A mono-cobalt substituted Wells-Dawson polyoxometalate with an antenna ligand linked to the CoIIatom, was prepared by reaction of the mono-vacant Wells-Dawson precursor [P2W17O 61]10-with a imidazole-cobalt complex by using the bench method. It was isolated as the imidazole salt: (HIm)7H[P 2W17O61Co(Im)]-4H2O(1) (Im = imidazole). Compound 1 was characterized by elemental analysis, IR and UV/Vis spectroscopy, TG analysis, cyclic voltammetry and single- crystal/powder X-ray diffraction. This is the first example of the 3d transition metal mono-substituted Wells-Dawson polyoxometalate with an antenna ligand. ¬© 2009 Wiley-VCH Verlag GmbH &amp;Co. KGaA.</t>
  </si>
  <si>
    <t>2688-2691</t>
  </si>
  <si>
    <t>Zeitschrift fur Anorganische und Allgemeine Chemie</t>
  </si>
  <si>
    <t>60009509;60009509;60009509</t>
  </si>
  <si>
    <t>36072019400;35068498300;55721301000</t>
  </si>
  <si>
    <t>Liu, Hong Sheng;Peng, Jun;Wang, Li Xia</t>
  </si>
  <si>
    <t>Northeast Normal University</t>
  </si>
  <si>
    <t>Liu H.S.</t>
  </si>
  <si>
    <t>A Mono-cobalt substituted wells-dawson phosphotungstate with an: Antenna ligand</t>
  </si>
  <si>
    <t>10.1002/zaac.200900072</t>
  </si>
  <si>
    <t>2-s2.0-72949085989</t>
  </si>
  <si>
    <t>T√ºrkiye Bilimsel ve Teknolojik Ara≈ütirma Kurumu</t>
  </si>
  <si>
    <t>06A204D</t>
  </si>
  <si>
    <t>T√úBITAK</t>
  </si>
  <si>
    <t>['spectral efficiency', 'simulations corroborate', 'selective channels', 'phase continuity', 'orthogonal space', 'negative impact', 'interblock transitions', 'frequencydomain equalizer', 'cyclic prefix', 'constant envelope', 'computational load', 'block coding', 'also preserving']</t>
  </si>
  <si>
    <t>In this letter, an orthogonal space-time (ST) block coding (STBC) technique for continuous phase modulation (CPM) is proposed and combined with a frequencydomain equalizer (FDE) to obtain high performance gains over frequency-selective channels. The new method maintains the constant envelope and phase continuity of the CPM waveforms perfectly by using appropriate tail symbols during the addition of cyclic prefix and interblock transitions and, therefore, has no negative impact on the spectral efficiency. Because the STcoded CPM blocks remain orthogonal, FDE is applied as in the case of single antenna transmissions without any increase in the computational load. Simulations corroborate the performance improvement offered by STBC while also preserving the desired bandwidth efficiency of CPM. Copyright ¬© 2009 IEEE.</t>
  </si>
  <si>
    <t>3579-3584</t>
  </si>
  <si>
    <t>60011149;60005803;60005803</t>
  </si>
  <si>
    <t>35619583200;7003849603;7003769153</t>
  </si>
  <si>
    <t>√ñzg√ºl, Bari√ßs;Koca, Mutlu;Deli√ß, Hakan</t>
  </si>
  <si>
    <t>Ireland;Turkey</t>
  </si>
  <si>
    <t>Dublin;Bebek</t>
  </si>
  <si>
    <t>Trinity College Dublin;Boƒüazi√ßi √úniversitesi</t>
  </si>
  <si>
    <t>60011149;60005803</t>
  </si>
  <si>
    <t>Orthogonal space-time block coding for continuous phase modulation with frequency-domain equalization</t>
  </si>
  <si>
    <t>10.1109/TCOMM.2009.12.080524</t>
  </si>
  <si>
    <t>2-s2.0-72949089573</t>
  </si>
  <si>
    <t>['years later', 'transmission could', 'thermal noise', 'telephone engineers', 'radio engineers', 'radar developments', 'pcm ),', 'novel concept', 'noise ratio', 'noise performance', 'modern era', 'matched filter', 'frequency transmission', 'fluctuation noise', 'first low', 'externally generated', 'explosive growth', 'effecting improvements', 'edwin h', 'early work', 'early 1930s', 'directional antennas', 'deviation low', 'communication systems', 'article discusses', 'appropriate choice', 'alec reeves']</t>
  </si>
  <si>
    <t>This article discusses the early pioneering work of both telephone and radio engineers in effecting improvements in the noise performance of communication systems. This work led ultimately to the explosive growth of communication activities following World War II.Radio engineers during the 1920s were most concerned with reducing the impact of externally generated "static" and showed this could be accomplished by the use of directional antennas and moving to higher-frequency transmission. Telephone engineers during that period of time, most prominently John R. Carson of AT&amp;T, were led to include the impact of "fluctuation noise" (shot and thermal noise) as well. Carson, using the then novel concept of noise frequency spectrum, showed how the appropriate choice of bandwidth and frequency of transmission could be used to improve the signal-to-noise ratio, anticipating the concept of a "matched filter" introduced 20 years later during radar developments of World War II. This early work on improving the noise performance of communication systems led, in the early 1930s, to Edwin H. Armstrong's spectacular leap ahead with his invention of wide-deviation low-noise frequency modulation (FM), followed a few years later by the invention by Alec Reeves of pulse code modulation (PCM), the first low-noise digital communication system of the modern era. Copyright ¬© 2009 IEEE.</t>
  </si>
  <si>
    <t>16-20</t>
  </si>
  <si>
    <t>Schwartz, Mischa</t>
  </si>
  <si>
    <t>Schwartz M.</t>
  </si>
  <si>
    <t>Improving the noise performance of communication systems: Radio and telephony developments of the 1920S</t>
  </si>
  <si>
    <t>10.1109/MCOM.2009.5350362</t>
  </si>
  <si>
    <t>2-s2.0-72949097085</t>
  </si>
  <si>
    <t>Natural Science Foundation of Zhejiang Province</t>
  </si>
  <si>
    <t>ZJNSF</t>
  </si>
  <si>
    <t>['simulation results', 'paper proposes', 'overall system', 'output power', 'improved dpc']</t>
  </si>
  <si>
    <t>Direct power control | Doubly fed induction generator | Network unbalance | Resonant controller | Wind turbine</t>
  </si>
  <si>
    <t>This paper proposes an improved coordinate direct power control (DPC) strategy for the doubly fed induction generator (DFIG) and the grid side converter (GSC) of a wind power generation system under unbalanced network conditions. Two improved DPC schemes for the DFIG and the GSC are presented, respectively. The DPC for DFIG is to eliminate the torque and stator reactive power pulsations, while the DPC for GSC is to compensate for the pulsations of stator active power. In order to provide enhanced control performance of the overall system, the resonant controllers tuned at the fundamental and double grid frequency are applied in the improved DPC to eliminate the torque and power pulsations produced by the transient unbalanced grid faults, so that the output power of DFIG and GSC can be directly regulated without any necessity of the positive and negative sequence decomposition. The effectiveness of the proposed DPC strategy is verified by the simulation results of a 2-MW DFIG system under unbalanced grid voltage conditions. ¬© 2006 IEEE.</t>
  </si>
  <si>
    <t>2465-2474</t>
  </si>
  <si>
    <t>IEEE Transactions on Power Electronics</t>
  </si>
  <si>
    <t>57001270000;7404943229;48261439600</t>
  </si>
  <si>
    <t>Zhou, Peng;He, Yikang;Sun, Dan</t>
  </si>
  <si>
    <t>Improved direct power control of a DFIG-based wind turbine during network unbalance</t>
  </si>
  <si>
    <t>10.1109/TPEL.2009.2032188</t>
  </si>
  <si>
    <t>2-s2.0-72949097448</t>
  </si>
  <si>
    <t>Alberta Ingenuity</t>
  </si>
  <si>
    <t>['simple form', 'signals contaminated', 'signal detection', 'proposed receiver', 'optimal among', 'diversity combiner', 'also derived']</t>
  </si>
  <si>
    <t>The optimal linear Rake receiver for the detection of signals contaminated by symmetric alpha stable noise is derived for 1 &lt;Œ± ‚â§2. Although this structure is suboptimal, it is optimal among the class of linear Rake receivers in the sense of minimizing the bit error rate. The proposed receiver is a very simple form of diversity combiner for signal detection in symmetric alpha stable noise. The bit error rate improvements of the optimal linear Rake receiver over the maximal ratio combiner and the equal gain combiner are also derived in the form of signal-to-noise ratio advantage. Copyright ¬© 2009 IEEE.</t>
  </si>
  <si>
    <t>3585-3588</t>
  </si>
  <si>
    <t>17435358500;7005759149</t>
  </si>
  <si>
    <t>Niranjayan, S.;Beaulieu, Norman C.</t>
  </si>
  <si>
    <t>Niranjayan S.</t>
  </si>
  <si>
    <t>The BER optimal linear rake receiver for signal detection in symmetric alpha-stable noise</t>
  </si>
  <si>
    <t>10.1109/TCOMM.2009.12.0701392</t>
  </si>
  <si>
    <t>2-s2.0-72949098375</t>
  </si>
  <si>
    <t>['proposed approach', 'opportunistic way', 'novel approach', 'destination directly']</t>
  </si>
  <si>
    <t>Herein, we present a novel approach for decode-forward relay transmissions using multiple antennas. In this approach, multiple independent spatial data streams are sent to the destination directly and/or through different relays simultaneously, where the relays are selected in an opportunistic way. We show the efficiency of the proposed approach through simulations. Copyright ¬© 2009 IEEE.</t>
  </si>
  <si>
    <t>3547-3551</t>
  </si>
  <si>
    <t>60099514;60016575;60099514</t>
  </si>
  <si>
    <t>Sudbury;Stockholm</t>
  </si>
  <si>
    <t>Bell Laboratories, UK;Ericsson Sweden</t>
  </si>
  <si>
    <t>60099514;60016575</t>
  </si>
  <si>
    <t>High data rate relay transmissions with multiple antennas</t>
  </si>
  <si>
    <t>10.1109/TCOMM.2009.12.080192</t>
  </si>
  <si>
    <t>2-s2.0-72949099121</t>
  </si>
  <si>
    <t>['throughput predicted', 'specific application', 'proposed cross', 'level throughput', 'layer design', 'layer delay', 'guarantee upper', 'fading channel', 'dependent policy', 'channel state', 'buffer state', 'antenna diversity', 'adaptive modulation', 'actual system']</t>
  </si>
  <si>
    <t>Adaptive modulation and antenna diversity are two important enabling techniques for future wireless network to meet the demand for high data rate transmission. We study a Markov decision process based cross-layer design of optimal adaptation policy over election-combining and maximal-ratiocombining Nakagami-&amp;Mscr; fading channel for Markov modulated Poisson process traffic. Unlike most of the channel-dependent adaptation policies in the literature, proposed policy chooses modulation constellation dynamically depending on incoming traffic state and buffer state in addition to channel state. Because the channel-dependent policy is physical layer optimized, it does not guarantee upper-layer delay and overflow requirements Furthermore, the throughput predicted in physical layer analysis without considering buffer and traffic is over-optimistic than the actual system-level throughput. Proposed cross-layer dynamic adaptation policy minimizes transmission power and also guarantees target bit error rate, delay and packet overflow rate requirements for specific application being considered. Copyright ¬© 2009 IEEE.</t>
  </si>
  <si>
    <t>3640-3652</t>
  </si>
  <si>
    <t>6506727068;35512012600</t>
  </si>
  <si>
    <t>Karmokar, Ashok K.;Bhargava, Vijay K.</t>
  </si>
  <si>
    <t>Karmokar A.K.</t>
  </si>
  <si>
    <t>Performance of cross-layer optimal adaptive transmission techniques over diversity Nakagami-&amp;Mscr; fading channels</t>
  </si>
  <si>
    <t>10.1109/TCOMM.2009.12.080262</t>
  </si>
  <si>
    <t>2-s2.0-72949100182</t>
  </si>
  <si>
    <t>CCR-0133818</t>
  </si>
  <si>
    <t>['œö users', 'using ofdm', 'two subcarriers', 'transmit antennas', 'throughput scaling', 'subcarriers ),', 'sinr values', 'show numerically', 'neighboring subcarriers', 'larger clusters', 'highly correlated', 'full csi', 'cluster size', 'center subcarrier', 'best sinr', 'asymptotic analysis', 'analytical result', '1 ].']</t>
  </si>
  <si>
    <t>It has been shown that random beamforming using partial channel state information (CSI) achieves the same throughput scaling as obtained from dirty paper coding for a broadcast (downlink) channel with M transmit antennas and Œö users where K is large [1]. In this paper, we apply this scheme to wideband MIMO broadcast channels. By using OFDM, an L-tap wideband channel can be decomposed to N parallel narrowband channels (subcarriers), where N &gt; L . Neighboring subcarriers are highly correlated. Therefore, we consider neighboring subcarriers as a cluster and find the closed form solution for the joint characteristic function of SINR values at two subcarriers in a cluster. We show numerically how the knowledge of the quality of the center subcarrier sheds light about the quality of other subcarriers in the same cluster, and address the issue of cluster size. In addition, through complex and asymptotic analysis, we show that for cluster size of order N L ‚àö logK (for large K), users need only feedback the best SINR at the center subcarrier of each cluster in order for the transmitter to perform opportunistic beamforming and maintain the same throughput scaling as when full CSI is available. Using simulation results, we verify our analytical result and show that even fewer feedback can be tolerated, and larger clusters (N2L) can be implemented for a small throughput hit. Copyright ¬© 2009 IEEE.</t>
  </si>
  <si>
    <t>3827-3835</t>
  </si>
  <si>
    <t>60103987;60019674;60031581</t>
  </si>
  <si>
    <t>6507720018;7102307578;7006111389</t>
  </si>
  <si>
    <t>Fakhereddin, Maralle J.;Sharif, Masoud;Hassibi, Babak</t>
  </si>
  <si>
    <t>Palo Alto;Pasadena;Boston</t>
  </si>
  <si>
    <t>VMware, Inc;California Institute of Technology;Boston University</t>
  </si>
  <si>
    <t>60103987;60031581;60019674</t>
  </si>
  <si>
    <t>Fakhereddin M.</t>
  </si>
  <si>
    <t>Reduced feedback and random beamforming for OFDM MIMO broadcast channels</t>
  </si>
  <si>
    <t>10.1109/TCOMM.2009.12.060236</t>
  </si>
  <si>
    <t>2-s2.0-72949102914</t>
  </si>
  <si>
    <t>['wheelhouse centers', 'various areas', 'stairs lead', 'spring 2007', 'shertogenbosch facility', 'sea trials', 'save weight', 'required speed', 'main deck', 'keeping weight', 'june 6', 'july 2009', 'guest observation', 'flying bridge', 'first semi', 'engine controls', 'construction hall', 'bimini top', 'antenna mast']</t>
  </si>
  <si>
    <t>Moonen Shipyards built the high-speed vessel Phoebe to expand the first semi-displacement yacht Fast Range Series, the 94 Alu Nilo, launched in spring 2007. Designer Ren√© van der Velden enlarged the design in various areas, leading to the additional space abaft on the main deck and up on the flybridge. The wheelhouse centers on a console with engine controls, with a settee set abaft for guest observation. Stairs lead to the flying bridge and sundeck. Phoebe is constructed of Sealium to assure the required speed by keeping weight down. Phoebe's antenna mast and bimini top are fabricated in carbon fiber composites to further save weight. Phoebe was hauled out of the construction hall in Moonen's main 'sHertogenbosch facility on June 6, 2009 and lowered into the water by travelift. Turnover to her owners, after sea trials, was during the month of July 2009.</t>
  </si>
  <si>
    <t>55-58</t>
  </si>
  <si>
    <t>0923666X</t>
  </si>
  <si>
    <t>Holland Shipbuilding</t>
  </si>
  <si>
    <t>Phoebe: New branch of the Moonen fast yacht range</t>
  </si>
  <si>
    <t>2-s2.0-72949108236</t>
  </si>
  <si>
    <t>G.YF52</t>
  </si>
  <si>
    <t>PolyU</t>
  </si>
  <si>
    <t>['uplink received', 'spatial aperture', 'receiving antennas', 'parameterized spatial', 'geometrical model', 'form expressions', 'empirical data', 'basestation antenna']</t>
  </si>
  <si>
    <t>This paper analytically derives closed-form expressions of the uplink received-signal's polarizatioin-parameterized spatial-correlation-coefficient functions across the basestation antenna-array's spatial aperture, based on a geometrical model of idealized spatial relationships among the transmitter, the scatterers, and the receiving antennas. The derived formulas fit well with some empirical data. Copyright ¬© 2009 IEEE.</t>
  </si>
  <si>
    <t>3566-3570</t>
  </si>
  <si>
    <t>60008928;60008928</t>
  </si>
  <si>
    <t>7404759216;26321246300</t>
  </si>
  <si>
    <t>Wong, Kainam Thomas;Wu, Yue Ivan</t>
  </si>
  <si>
    <t>Spatial-polarizational correlation-coefficient function between receiving-antennas in radiowave communications - Geometrically modeled, analytically derived, simple, closed-form, explicit formulas</t>
  </si>
  <si>
    <t>10.1109/TCOMM.2009.12.080362</t>
  </si>
  <si>
    <t>2-s2.0-72949116839</t>
  </si>
  <si>
    <t>R01AI074065</t>
  </si>
  <si>
    <t>['thermodynamic parameters', 'quantum yield', 'photophysical properties', 'ph 7', 'long lifetime', 'ligand scaffold', 'coordination chemistry', 'aqueous solution', 'antenna effect', '805 œºs', '2 ))']</t>
  </si>
  <si>
    <t>Although widely used in bioassays, the spectrofluorimetric method described here uses the antenna effect as a tool to probe the thermodynamic parameters of ligands that sensitize lanthanide luminescence. The Eu3+ coordination chemistry, solution thermodynamic stability, and photophysical properties of the sperminebased hydroxypyridonate octadentate chelator 3,4,34.1(1,2-HOPO) are reported. The complex [EuIII(3,4,3-LI(1,2- HOPO))]- luminesces with a long lifetime (805 Œºs) and a quantum yield of 7.0% in aqueous solution, at pH 7.4. These remarkable optical properties were exploited to determine the high (and protonindependent) stability of the complex (log Œ≤110 = 20.2(2)) and to define the influence of the ligand scaffold on the stability and photophysical properties. ¬© 2009 American Chemical Society.</t>
  </si>
  <si>
    <t>10868-10870</t>
  </si>
  <si>
    <t>60007174;60007174;60007174;60007174;60007174-60025038</t>
  </si>
  <si>
    <t>8338010300;6506978482;35740895300;36868894400;56411677100</t>
  </si>
  <si>
    <t>Abergel, Rebecca J.;D'Al√©o, Anthony;Leung, Clara Ng Pak;Shun, David K.;Raymond, Kenneth N.</t>
  </si>
  <si>
    <t>Abergel R.</t>
  </si>
  <si>
    <t>Using the antenna effect as a spectroscopic tool: Photophysics and solution thermodynamics of the model luminescent hydroxypyridonate complex [Eu &lt;sup&gt;III&lt;/sup&gt;(3,4,3-LI(1,2-HOPO))]&lt;sup&gt;-&lt;/sup&gt;</t>
  </si>
  <si>
    <t>10.1021/ic9013703</t>
  </si>
  <si>
    <t>2-s2.0-72949117505</t>
  </si>
  <si>
    <t>['transmission based', 'several solutions', 'power distribution', 'methods illustrated', 'input multi', 'first review', 'different subcarriers', 'computational operations', 'combined spatial', 'ber performances', 'associated complexity', 'analytical solution']</t>
  </si>
  <si>
    <t>Power allocation | Subcarrier grouping and field experimentation</t>
  </si>
  <si>
    <t>In this paper, we propose several power allocation schemes for multi-input multi-output (MIMO) orthogonal frequency division multiplexing (OFDM) transmission based on the minimization of an approximated bit error rate (BER) expression, and we evaluate the different solutions via field trial experimentations. The methods illustrated in this paper, serve to allocate power among the different transmit antennas and the different subcarriers which compose the MIMO OFDM transmitted signal. Several solutions are available to perform power allocation. Frequency domain power allocation, spatial domain power allocation and combined spatial and frequency power allocation are evaluated. We first review and describe the analytical solution for each power allocation scheme and then evaluate the complexity in terms of both computational operations and BER performances. Simulation results show the performance in term of BER and link the advantage of each possibility of power distribution with the associated complexity. ¬© 2009 John Wiley Sons, Ltd.</t>
  </si>
  <si>
    <t>1618-1628</t>
  </si>
  <si>
    <t>60104081;60011001;60011001</t>
  </si>
  <si>
    <t>8843345200;57199646261;55234563700</t>
  </si>
  <si>
    <t>Bocquet, Wladimir;Hayashi, Kazunori;Sakai, Hideaki</t>
  </si>
  <si>
    <t>France;Japan</t>
  </si>
  <si>
    <t>Issy-les-Moulineaux;Kyoto</t>
  </si>
  <si>
    <t>Orange Labs;Kyoto University</t>
  </si>
  <si>
    <t>60104081;60011001</t>
  </si>
  <si>
    <t>Bocquet W.</t>
  </si>
  <si>
    <t>Power distribution methods for MIMO-OFDM systems and field experimentations</t>
  </si>
  <si>
    <t>10.1002/wcm.746</t>
  </si>
  <si>
    <t>2-s2.0-72949123718</t>
  </si>
  <si>
    <t>['spatial correlation', 'snr tends', 'simplified approach', 'ricean fading', 'related studies', 'rayleigh fading', 'proposed bound', 'particularly interested', 'noise ratio', 'input multiple', 'high snrs', 'ergodic capacity', 'empirical capacity', 'dual configurations', 'deterministic line', 'component exists', 'communication link', 'common case', 'arbitrary signal', 'analytically computed']</t>
  </si>
  <si>
    <t>An analytical upper bound on the ergodic capacity of Multiple-Input Multiple-Output (MIMO) systems is deduced with the aid of a simplified approach that relies on a fundamental power normalization. Given their high practical usability, we are particularly interested in dual configurations where both ends deploy two antenna elements. Contrary to the majority of related studies, where only the common case of Rayleigh fading is considered, our analysis is extended to account for Ricean fading where a deterministic Line-of-Sight (LoS) component exists in the communication link and both ends are affected by spatial correlation. In the following, it is shown that the proposed bound is applicable for any arbitrary Signal-to-Noise Ratio (SNR) and rank of the mean channel matrix. In fact, we consider both conventional and optimized MIMO configurations with equal LoS eigenvalues. Moreover, the tightness of the bound is explored where it is demonstrated that as the SNR tends to zero the bound becomes asymptotically tight; at high SNRs, the offset between empirical capacity and the bound is analytically computed which implies that an explicit asymptotic capacity expression can ultimately be obtained. Copyright ¬© 2009 IEEE.</t>
  </si>
  <si>
    <t>3589-3596</t>
  </si>
  <si>
    <t>60019722;60027272;60027272;60032179</t>
  </si>
  <si>
    <t>23051214500;12795831800;6603757437;7006280121</t>
  </si>
  <si>
    <t>Matthaiou, Michail;Kopsinis, Yannis;Laurenson, David I.;Sayeed, Akbar M.</t>
  </si>
  <si>
    <t>United States;United Kingdom;Germany</t>
  </si>
  <si>
    <t>Madison;Edinburgh;Munich</t>
  </si>
  <si>
    <t>University of Wisconsin-Madison;The University of Edinburgh;Technical University of Munich</t>
  </si>
  <si>
    <t>60032179;60027272;60019722</t>
  </si>
  <si>
    <t>Ergodic capacity upper bound for dual MIMO ricean systems: Simplified derivation and asymptotic tightness</t>
  </si>
  <si>
    <t>10.1109/TCOMM.2009.12.080393</t>
  </si>
  <si>
    <t>2-s2.0-72949123797</t>
  </si>
  <si>
    <t>ECS-0424454</t>
  </si>
  <si>
    <t>['wireless link', 'switching scheme', 'switching delay', 'space limitation', 'selection schemes', 'selection scheme', 'selection method', 'reconfigurable antennas', 'receiver end', 'proposed schemes', 'proposed scheme', 'promising solution', 'pixel antenna', 'input multiple', 'handset devices', 'diversity gain', 'combined together', 'appropriate three']</t>
  </si>
  <si>
    <t>MIMO | Reconfigurable antenna | Space-time codes | Wireless communication</t>
  </si>
  <si>
    <t>Reconfigurable antennas offer a promising solution to the problem of space limitation in high-performance wireless communication over handset devices. In this paper, we propose a novel transmission scheme capable of extracting the maximum diversity gains of a Multiple-Input Multiple-Output (MIMO) communication system employing reconfigurable antennas at the transmitter, the receiver or at both ends of the wireless link, without the need for feedback. For a MIMO communication system using reconfigurable antennas at the transmitter, we propose a state-switching scheme in combination with an appropriate three-dimensional block code in order to extract the maximum possible level of diversity. When reconfigurable antennas are placed at the receiver end, we propose a state-selection scheme and prove that the proposed scheme is capable of achieving maximum diversity gains. Moreover, the state-selection method is able to obtain selection gain in addition to diversity gain. As shown, both state-switching and state-selection schemes can be combined together when reconfigurable antennas are used at both ends of the wireless link. Furthermore, we discuss and quantify the effects of switching delay on the performance of both state-switching and state-selection schemes. Finally, we provide simulation results to validate the performance of the proposed schemes. To demonstrate the gains of our schemes in realistic propagation conditions, we also conduct simulations using an actual reconfigurable antenna known as the PIXEL antenna. ¬© 2009 IEEE.</t>
  </si>
  <si>
    <t>6019-6029</t>
  </si>
  <si>
    <t>60007278;60007278;60007278;60007278</t>
  </si>
  <si>
    <t>16505919100;7102330708;7004144452;7003924393</t>
  </si>
  <si>
    <t>Fazel, Fatemeh;Grau, Alfred;Jafarkhani, Hamid;De Flaviis, Franco</t>
  </si>
  <si>
    <t>Fazel F.</t>
  </si>
  <si>
    <t>Space-time-state block coded MIMO communication systems using reconfigurable antennas</t>
  </si>
  <si>
    <t>10.1109/TWC.2009.12.080876</t>
  </si>
  <si>
    <t>2-s2.0-73049085941</t>
  </si>
  <si>
    <t>['upper bound', 'two antennas', 'still achievable', 'stay combining', 'simulation results', 'power distribution', 'pep expressions', 'full diversity', 'data space', 'channel estimation']</t>
  </si>
  <si>
    <t>Channel estimation error (CEE) | Diversity | Multiple-inputmultiple-output (MIMO) | Pairwise error probability (PEP) | Space-time codes (ST) | Switch and stay combining | Switching rate</t>
  </si>
  <si>
    <t>Switch and stay diversity combining offers a substantial complexity reduction at the cost of modest performance degradation compared to systems implementing selection diversity. In this work, the design and performance of space time coded multiple input multiple output (MIMO) systems employing switch and stay combining at the receiver, with two antennas, is considered. Assuming known channel at the receiver, a novel switching algorithm is proposed and an upper bound on the pairwise error probability (PEP) is derived. Based on this upper bound, the optimal switching threshold is derived and it is shown that full diversity is achieved when the optimal switching threshold is used. For the case when the channel has to be estimated at the receiver, a minimal complexity training scheme suitable for both switching and channel estimation is described, where it is shown that full diversity is still achievable. By comparing the PEP expressions for the system with perfect channel knowledge at the receiver against the system with imperfect channel knowledge, the power distribution between the training and the data space-time (ST) codewords is optimized to minimize the loss suffered due to channel estimation. Simulation results have also been included to corroborate our results. ¬© 2009 IEEE.</t>
  </si>
  <si>
    <t>6134-6142</t>
  </si>
  <si>
    <t>Narasimhamurthy, Adarsh B.;Tepedelenlio«ßlu, Cihan</t>
  </si>
  <si>
    <t>Space-time coding for receive switch and stay combining</t>
  </si>
  <si>
    <t>10.1109/TWC.2009.12.090826</t>
  </si>
  <si>
    <t>2-s2.0-73049088658</t>
  </si>
  <si>
    <t>['wave characterizations', 'tested together', 'radiometer test', 'radiometer front', 'obtained front', 'microstrip technology', 'end working', 'end prototype', 'electronics receiver', 'cost technologies', 'conditions close', 'complete radiometer', 'benchmark experiment', 'analog continuous']</t>
  </si>
  <si>
    <t>Fire detection | Microwave radiometer | Printed array | RF integrated circuit (RFIC) | SiGe</t>
  </si>
  <si>
    <t>The present paper experimentally investigates the potentialities of low-cost technologies (0.35-Œºm SiGe BiCMOS technology for the electronics and microstrip technology for the antenna) for the fabrication of a radiometer front-end working in the-band. The design and the characterization of the electronics receiver and of the antenna are described. In particular, after analog continuous-wave characterizations of electronics and antenna, a benchmark experiment is reported, where electronics and antenna are tested together under conditions close to that of a radiometer test, in order to evaluate the capabilities of the obtained front-end prototype in a complete radiometer. ¬© 2009 IEEE.</t>
  </si>
  <si>
    <t>60004591;60004591;60004591</t>
  </si>
  <si>
    <t>56005939700;56631460600;57192339886</t>
  </si>
  <si>
    <t>Borgarino, Mattia;Polemi, Alessia;Mazzanti, Andrea</t>
  </si>
  <si>
    <t>Modena</t>
  </si>
  <si>
    <t>Universit√† degli Studi di Modena e Reggio Emilia</t>
  </si>
  <si>
    <t>Borgarino M.</t>
  </si>
  <si>
    <t>Low-cost integrated microwave radiometer front-end for industrial applications</t>
  </si>
  <si>
    <t>10.1109/TMTT.2009.2034209</t>
  </si>
  <si>
    <t>2-s2.0-73049091688</t>
  </si>
  <si>
    <t>DP0773173</t>
  </si>
  <si>
    <t>['wireless networks', 'ser performance', 'remaining interference', 'per bs', 'particular value', 'location limits', 'iterative process', 'develop algorithms', 'convergence behaviour', 'closely approaches', 'cancel part']</t>
  </si>
  <si>
    <t>Base station cooperation | Beamforming | Cooperative communications | Multi-user MIMO | Precoding | Zero forcing</t>
  </si>
  <si>
    <t>Interference among multiple base stations that coexist in the same location limits the capacity of wireless networks. In this paper, we propose a method to design a spectrally efficient cooperative downlink transmission scheme employing precoding and beamforming. The algorithm eliminates interference and achieves symbol error rate (SER) fairness among different users. To eliminate the interference, Tomlinson Harashima precoding (THP) is used to cancel part of the interference while the transmit-receive antenna weights are chosen to cancel the remaining interference. A novel iterative method is applied to generate the transmit-receive antenna weights. The convergence behaviour of the iterative process is investigated. To achieve SER fairness among different users and improve the performance of the system, we develop algorithms that provide equal signalto-interference-plus-noise-ratios (SINR) across all users under both per Base Station (BS) and total BSs power constraints. Per BS and total BSs power constraints are constraints where the power for each BS and all BSs is limited to a particular value. The simulation results show that the proposed scheme outperforms existing cooperative transmission schemes in terms of the SER performance and complexity and closely approaches an interference free performance under the same configuration. ¬© 2009 IEEE.</t>
  </si>
  <si>
    <t>5871-5883</t>
  </si>
  <si>
    <t>60090755;60090755;60090755;60090755</t>
  </si>
  <si>
    <t>24343545900;7004279281;57200273285;7406094270</t>
  </si>
  <si>
    <t>Hardjawana, Wibowo;Vucetic, Branka;Li, Yonghui;Zhou, Zhendong</t>
  </si>
  <si>
    <t>Hardjawana W.</t>
  </si>
  <si>
    <t>Spectrally efficient wireless systems with cooperative precoding and beamforming</t>
  </si>
  <si>
    <t>10.1109/TWC.2009.12.080647</t>
  </si>
  <si>
    <t>2-s2.0-73049092023</t>
  </si>
  <si>
    <t>['wireless networks', 'wide variety', 'terminal mobility', 'simplified version', 'rich scatterers', 'priori knowledge', 'previously proposed', 'practical conditions', 'environmental changes', 'different locations', 'computationally cumbersome', 'channel parameters', '10 %.']</t>
  </si>
  <si>
    <t>Cross-layer design | Frequencyselective rayleigh channels | Hypothesis testing | PHY-layer | Spoofing detection</t>
  </si>
  <si>
    <t>The radio channel response decorrelates rapidly as the transmitter changes location in an environment with rich scatterers and reflectors. Based on this fact, a channel-based authentication scheme was previously proposed to discriminate between transmitters at different locations, and thus to detect spoofing attacks in wireless networks. In this paper, we study its application in frequency-selective Rayleigh channels, considering channel time variations due to environmental changes and terminal mobility, as well as the channel estimation errors due to the interference from other radios. We propose a generalized likelihood ratio test (GLRT) that is optimal but computationally cumbersome, and a simplified version that requires no a priori knowledge of channel parameters and is therefore more practical. We verify the efficacy of the channel-based spoofing detectors via numerical analysis, showing how performance is improved by using multiple antennas, higher transmit power, and wider system bandwidth. We show that, under a wide variety of practical conditions, spoofing can be detected with better than 90% probability while keeping the probability of falsely rejecting valid transmissions below 10%. ¬© 2009 IEEE.</t>
  </si>
  <si>
    <t>5948-5956</t>
  </si>
  <si>
    <t>60018205;60120688;60120688;60120688</t>
  </si>
  <si>
    <t>51462321100;7004878411;7006046302;6603126487</t>
  </si>
  <si>
    <t>Xiao, Liang;Greenstein, Larry J.;Mandayam, Narayan B.;Trappe, Wade</t>
  </si>
  <si>
    <t>Piscataway;Xiamen</t>
  </si>
  <si>
    <t>Department of Electrical and Computer Engineering;Xiamen University</t>
  </si>
  <si>
    <t>60120688;60018205</t>
  </si>
  <si>
    <t>Xiao L.</t>
  </si>
  <si>
    <t>Channel-based spoofing detection in frequency-selective Rayleigh channels</t>
  </si>
  <si>
    <t>10.1109/TWC.2009.12.081544</t>
  </si>
  <si>
    <t>2-s2.0-73049092718</t>
  </si>
  <si>
    <t>Ontario Innovation Trust</t>
  </si>
  <si>
    <t>OIT</t>
  </si>
  <si>
    <t>['target located', 'single pole', 'sideband architecture', 'second receiver', 'respiratory functions', 'remote monitoring', 'range applications', 'phase noise', 'nm node', 'locked loop', 'iq architecture', 'hz offset', 'ghz range', 'ghz band', 'frequency divider', 'first time', 'first receiver', 'f noise', 'entire 110', 'downconversion gain', 'doppler shift', 'dipole antenna', 'design flow', 'db isolation', 'controlled oscillator', 'clearly indicating', 'adoppler transceiver', '90 dbc', '8 cm', '5 db', '30 hz', '2 dbm', '100 ghz']</t>
  </si>
  <si>
    <t>CMOS millimeter-wave integrated circuits (ICs) | Low-noise receivers | Millimeter-wave Doppler sensor | Millimeter-wave imaging | Nanoscale MOSFETs</t>
  </si>
  <si>
    <t>This paper reviews recent research conducted at the University of Toronto on the development of CMOS transceivers aimed at operation in the 90-170-GHz range. Unique nanoscale CMOSissues related to millimeter-wave circuit design in the 65-nm node and beyond are addressed with an emphasis on transistor and top-level layout issues, low-voltage circuit topologies, and design flow.ADoppler transceiver and two receivers fabricated in a 65-nm GPLP CMOS technology are described, along with a single pole, double throw antenna switch with better than 5-dB insertion loss and 25-dB isolation in the entire 110-170-GHz band. The first receiver has an IQ architecture with a fundamental frequency voltage-controlled oscillator, and is intended for wideband passive imaging applications at 100 GHz. The measured noise figure and downconversion gain are 7-8 and 10.5 dB, respectively, while the 3-dB bandwidth extends from 85 to 100 GHz. The second receiver has double-sideband architecture, operates in the 135-145-GHz range (the highest for CMOS receivers), and features an 8-dB gain LNA, a double-balanced Gilbert cell mixer, and a dipole antenna. The 90-94-GHz Doppler transceiver, the highest frequency reported to date in CMOS, is intended for the remote monitoring of respiratory functions. A Doppler shift of 30 Hz, produced by a slow-moving (4.8 cm/s) target located at a distance of 1 m, was measured with a transmitter output power of approximately +2 dBm and a phase noise of -90 dBc/Hz at 1 MHz offset. The range correlation effect is demonstrated for the first time in CMOS by measuring the phase noise of the received baseband signal at 10-Hz offset, clearly indicating that 1/f noise has been canceled and it does not pose a problem in short-range applications, where neither a phase-locked loop nor a frequency divider are needed. ¬© 2009 IEEE.</t>
  </si>
  <si>
    <t>3477-3490</t>
  </si>
  <si>
    <t>60016849;60016849-60110605;60016849-106969059;60016849;60102593;60102593;60102593;60016849</t>
  </si>
  <si>
    <t>11641432200;23569609900;20434321100;24605484700;23569342700;6602592327;6701811128;7004346090</t>
  </si>
  <si>
    <t>Laskin, Ekaterina;Khanpour, Mehdi;Nicolson, Sean T.;Tomkins, Alexander;Garcia, Patrice;Cathelin, Andreia;Belot, Didier;Voinigescu, Sorin P.</t>
  </si>
  <si>
    <t>United States;France;Canada;United States</t>
  </si>
  <si>
    <t>San Jose;Paris;Toronto;San Jose</t>
  </si>
  <si>
    <t>Broadcom Inc., San Jose;STMicroelectronics SA, France;University of Toronto;MediaTek USA</t>
  </si>
  <si>
    <t>60110605;60102593;60016849;106969059</t>
  </si>
  <si>
    <t>Laskin E.</t>
  </si>
  <si>
    <t>Nanoscale CMOS transceiver design in the 90-170-GHz range</t>
  </si>
  <si>
    <t>10.1109/TMTT.2009.2034071</t>
  </si>
  <si>
    <t>2-s2.0-73049094375</t>
  </si>
  <si>
    <t>['ãé60 ghz', 'mil diameter', 'metal cover', 'interchip 1', 'general purpose', 'electronic system', 'cm separation', 'bond pad', 'air communication', '5 cm', '2 mm']</t>
  </si>
  <si>
    <t>Antenna | Bond wire | Interconnect | Wireless</t>
  </si>
  <si>
    <t>A bond wire antenna/feed for use near 60 GHz is demonstrated. A gold bond wire with ÃÉ1-mil diameter is co-optimized with a bond pad to resonate at ÃÉ60 GHz.With a metal cover representing an enclosure for an electronic system (2 mm from a printed circuit board), the antenna pair gain at 10-cm separation is ÃÉ53 dB including the effects of two nearby bond wires located 300 Œºm away. This is sufficient for building an interchip 1-Gbps radio link with bit error rate of 10-2. Without the metal cover, the range is reduced to ÃÉ4-5 cm. The bond wire antennas with efficiency of ÃÉ30% should also be useful for general purpose over the air communication in the 60-GHz unlicensed band. ¬© 2009 IEEE.</t>
  </si>
  <si>
    <t>2966-2972</t>
  </si>
  <si>
    <t>60013959;60013959;60013959;60013959;60009415</t>
  </si>
  <si>
    <t>15077527800;35306059600;26326446100;57194647302;6602508365</t>
  </si>
  <si>
    <t>Wu, Hsin Ta;Tekle, Mengasha;Nallani, C. Shashank;Zhang, Ning;Kenneth, K. O.</t>
  </si>
  <si>
    <t>Gainesville;Richardson</t>
  </si>
  <si>
    <t>University of Florida;The University of Texas at Dallas</t>
  </si>
  <si>
    <t>60013959;60009415</t>
  </si>
  <si>
    <t>Bond wire antenna/feed for operation near 60 GHz</t>
  </si>
  <si>
    <t>10.1109/TMTT.2009.2033836</t>
  </si>
  <si>
    <t>2-s2.0-73049096034</t>
  </si>
  <si>
    <t>['using relay', 'user mobility', 'traffic load', 'total utility', 'static scheme', 'service area', 'relay stations', 'relay station', 'relay placement', 'probabilistic constraint', 'optimal decisions', 'optimal action', 'networks based', 'network planning', 'mmr networks', 'longer period', 'jointly optimizing', 'ieee 802', 'based transmissions', 'base stations', 'base station', 'bandwidth reserved', 'admission control', '16j standard']</t>
  </si>
  <si>
    <t>Admission control | Bandwidth reservation | IEEE 802.16j | Markov decision process (MDP) | Mobile multihop relay networks | Relay placement | WiMAX</t>
  </si>
  <si>
    <t>Mobile mulihop relay (MMR) networks based on the IEEE 802.16j standard are able to extend the service area as well as improve the performance of mobile WiMAX networks. In this paper, we present a relay-centric hierarchical optimization model for jointly optimizing the radio resource management (RRM) and network planning for the relay stations in MMR networks. We consider an in-band relaying system. For a relay station, the RRM problem deals with optimizing the amount of bandwidth reserved from the base station and admission control for the mobile subscriber stations (MSSs) using relay-based transmissions so that the utility of a relay station is maximized. A Markov decision process (MDP) model is formulated to obtain the short-term optimal action of a relay station. Based on the optimal action of each relay station, the network planning problem is solved for a group of relay stations by optimizing the relay placement and base station selection over a longer period of time considering uncertainties in user mobility and traffic load in the network. A chance-constrained assignment problem (CCAP) is formulated to obtain the optimal decisions to maximize the total utility of relay stations under the probabilistic constraint on the total bandwidth usage of the base stations. Numerical results show that the proposed scheme outperforms a static scheme. The proposed radio resource management and network planning framework will be useful for design and optimization of multihop cellular wireless networks in general. ¬© 2009 IEEE.</t>
  </si>
  <si>
    <t>6115-6125</t>
  </si>
  <si>
    <t>60078616;60009697;60007511;60005837</t>
  </si>
  <si>
    <t>8919714700;6701362398;35476060100;55767186700</t>
  </si>
  <si>
    <t>Niyato, Dusit;Hossain, Ekram;Kim, Dong In;Han, Zhu</t>
  </si>
  <si>
    <t>Singapore;Canada;South Korea;United States</t>
  </si>
  <si>
    <t>Singapore City;Winnipeg;Seoul;Houston</t>
  </si>
  <si>
    <t>School of Computer Science and Engineering;University of Manitoba;Sungkyunkwan University;University of Houston</t>
  </si>
  <si>
    <t>Relay-centric radio resource management and network planning in IEEE 802.16j mobile multihop relay networks</t>
  </si>
  <si>
    <t>10.1109/TWC.2009.12.090640</t>
  </si>
  <si>
    <t>2-s2.0-73049096613</t>
  </si>
  <si>
    <t>Pacific Rim Research Program</t>
  </si>
  <si>
    <t>PACRIM</t>
  </si>
  <si>
    <t>['whole range', 'two dimensional', 'transmitter either', 'spatial presentation', 'sas technique', 'rf domain', 'noise ratios', 'mimo system', 'linear network', 'interference exist', 'fullcomplexity mimo', 'diversity transmissions', 'constraint sas', 'basically implemented']</t>
  </si>
  <si>
    <t>Antenna selection | Array signal processing | Capacity | Fading channels | Information theory | Interference | MIMO systems | Passive circuits</t>
  </si>
  <si>
    <t>A Soft Antenna Selection (SAS) method is basically implemented by a Linear Network (LN) which is located in RF domain of Multiple Input Multiple Output (MIMO) systems. In this paper, we find the receive optimum SAS for MIMO spatial multiplexing and diversity transmissions when both of noise and interference exist in the system. The optimization is applied for two practical cases where the transmitter either has access to the Channel State Information (CSI) or does not. Moreover, we investigate the optimization for both no-constraint SAS and Phase Shift Based SAS (PSB-SAS) modules. A Two Dimensional (2D) spatial presentation is used to model the interference.We evaluate the performance of the SAS technique over a Rician channel via computer simulations. The simulation results show a MIMO system with optimum SAS achieves the performance of the fullcomplexity MIMO for the whole range of interference-to-noise ratios. ¬© 2009 IEEE.</t>
  </si>
  <si>
    <t>5893-5903</t>
  </si>
  <si>
    <t>60014171;100815392;60014171</t>
  </si>
  <si>
    <t>14059633600;56852498700;7005912644</t>
  </si>
  <si>
    <t>Ahmadi-Shokouh, J.;Jamali, S. H.;Safavi-Naeini, S.</t>
  </si>
  <si>
    <t>Waterloo;Waterloo</t>
  </si>
  <si>
    <t>University of Waterloo;Intelligent Mechatronic Systems</t>
  </si>
  <si>
    <t>60014171;100815392</t>
  </si>
  <si>
    <t>Ahmadi-Shokouh J.</t>
  </si>
  <si>
    <t>Optimal receive soft antenna selection for MIMO interference channels</t>
  </si>
  <si>
    <t>10.1109/TWC.2009.12.081029</t>
  </si>
  <si>
    <t>2-s2.0-73049100518</t>
  </si>
  <si>
    <t>['single wire', 'simulated results', 'radiation pattern', 'radiation efficiency', 'plane variations', 'plane sizes', 'paper builds', 'numerically removing', 'measured gains', 'large ground', 'integrated directly', 'germanium complementary', 'feed line', 'extracted using', 'dbi gain', 'bond antennas', 'bond antenna', 'arrays achieved', 'also characterized', 'achieved gains', '6 dbi', '40 ghz', '4 œª2', '32 œª2', '1 œª2', '1 dbi', '0 %.']</t>
  </si>
  <si>
    <t>Complementary metal-oxide-semiconductor (CMOS) | Efficiency | High gain | RF on-chip antenna | Wire-bond antenna | Yagi-Uda array</t>
  </si>
  <si>
    <t>In this paper, we present a high-efficiency nonplanar Yagi-Uda antenna array consisting of six wire bonds for on-chip radio applications. The measured and simulated results are presented for the radiation pattern, gain, and radiation efficiency of the antenna at 40 GHz. The array has been characterized with two different ground-plane sizes that are 0.32 Œª2 and 1.4 Œª2. The arrays achieved the measured gains of 6.0 and 8.1 dBi for the small and large ground-plane variations, respectively, after numerically removing the loss from the feed line. The efficiencies of the antennas were extracted using the simulated directivity values. The efficiency of the large ground antenna was 82.5%, whereas that of the small ground antenna was 72.0%. Single wire-bond antennas are also characterized when integrated directly on a silicon-germanium complementary-metal-oxide-semiconductor transceiver chip with 1.4-dBi gain and 51% efficiency. This paper builds on measurements of a single wire-bond antenna over ground-plane sizes ranging from 0.5 Œª2to 2.1 Œª2, which achieved gains of 0.4-3.6 dBi and efficiencies of 51%-84%. ¬© 2009 IEEE.</t>
  </si>
  <si>
    <t>3315-3321</t>
  </si>
  <si>
    <t>35106325800;57221129394;6602824141</t>
  </si>
  <si>
    <t>Willmot, Russell;Kim, Dowon;Peroulis, Dimitrios</t>
  </si>
  <si>
    <t>Willmot R.</t>
  </si>
  <si>
    <t>A yagi-uda array of high-efficiency wire-bond antennas for on-chip radio applications</t>
  </si>
  <si>
    <t>10.1109/TMTT.2009.2034051</t>
  </si>
  <si>
    <t>2-s2.0-73049104314</t>
  </si>
  <si>
    <t>['wave transmitter', 'various inter', 'test pattern', 'symbol interference', 'rf pulses', 'results confirmed', 'required signal', 'radio transmission', 'prbs 231', 'occupying frequencies', 'noise ratios', 'noise amplifiers', 'limiting amplifier', 'impulse radio', 'horn antenna', 'free operation', 'fiber seamlessly', 'fiber input', 'envelope detector', 'emitted wavelets', 'demodulation architecture', 'data transmission', 'compact ir', 'basic technologies', 'based systems', 'based hemts', 'based apparatuses', 'band millimeter', 'back test', 'average power', 'alumina substrate', '95328 gb', '93 ghz', '36 dbm', '26 dbm', '20 cm', '10 gbe']</t>
  </si>
  <si>
    <t>10 GbE | Forward error correction (FEC) | Full width at half maximum (FWHM) | Impulse radio (IR) | InP-based HEMT | Millimeter-wave | OC-192 | Wavelet</t>
  </si>
  <si>
    <t>A-band millimeter-wave transmitter and receiver that are based on impulse radio (IR) architecture were developed. The IR-based apparatuses have an optical-fiber input/output interface board that supports multi protocol signals (OC-192 and 10 GbE) and that implements a forward error correction (FEC), enabling 10-Gb/s data transmission both in space and fiber seamlessly. Analyzing an IR-based receiver model with simple ON/OFF demodulation architecture, required signal-to-noise ratios were calculated for IR-based systems affected by various inter-symbol interference (ISI) levels. A millimeter-wave module used in the transmitter, consisting of a 6.5-ps pulse modulator with InP-based HEMTs and a band-pass filter formed on an alumina substrate, emitted wavelets, or RF pulses, with an average power of-26 dBm, occupying frequencies between 78-93 GHz. A front-end module used in the receiver, consisting of two cascaded low-noise amplifiers, an envelope detector, and a limiting amplifier, had a sensitivity of-36 dBm. In a back-to-back test where the transmitter and receiver were connected by a waveguide, disabling the FEC, error-free operation was achieved with a test pattern of PRBS 231 at the OC-192 compliant data rate of 9.95328 Gb/s. Furthermore, using a horn antenna and enabling the FEC, radio transmission and reception in a distance of 20 cm were confirmed with a bit error rate of less than 10-12. These results confirmed the basic technologies for simple and compact IR-based systems, which could be used as an alternative to fiber optic cables. ¬© 2009 IEEE.</t>
  </si>
  <si>
    <t>3171-3180</t>
  </si>
  <si>
    <t>60007951;60007951;60007951;60007951;60007951;60007951;60007951;60007951;60007951</t>
  </si>
  <si>
    <t>6701485403;55574664100;7202551726;7201459838;56297988600;55722316300;7006441593;7102001558;7201635445</t>
  </si>
  <si>
    <t>Nakasha, Yasuhiro;Sato, Masaru;Tajima, Tatsuhiko;Kawano, Yoichi;Suzuki, Toshihide;Takahashi, Tsuyoshi;Makiyama, Kozo;Ohki, Toshihiro;Hara, Naoki</t>
  </si>
  <si>
    <t>Minato</t>
  </si>
  <si>
    <t>Fujitsu Ltd.</t>
  </si>
  <si>
    <t>Nakasha Y.</t>
  </si>
  <si>
    <t>W-band transmitter and receiver for 10-Gb/s impulse radio with an optical-fiber interface</t>
  </si>
  <si>
    <t>10.1109/TMTT.2009.2033242</t>
  </si>
  <si>
    <t>2-s2.0-73049109049</t>
  </si>
  <si>
    <t>['wideband multiple', 'various conditions', 'universal scheme', 'system performance', 'stf codes', 'ofdm ).', 'multilayer space', 'maximum likelihood', 'interleaver design', 'input multiple', 'extrinsic scaling', 'extrinsic correlation', 'even better', 'division multiplexing', 'coding scheme', 'channel statistics']</t>
  </si>
  <si>
    <t>EXIT chart analysis | Iterative demodulation | MIMO-OFDM | Power allocation | Space-time-frequency (STF) coding</t>
  </si>
  <si>
    <t>We present a multilayer space-time-frequency (STF) coding scheme for wideband multiple-input multiple-output (MIMO) systems employing orthogonal frequency-division multiplexing (OFDM). With multiple receive antennas, we employ an iterative demodulator consisting of a low-complexity multilayer detector and a simple soft extrinsic combiner. The system performance is optimized by efficient power allocation among layers, as well as interleaver design and extrinsic scaling to reduce the extrinsic correlation. Simulation results demonstrate that the proposed multilayer STF coding scheme performs close to or even better than the optimized linear dispersion (LD) STF codes with maximum likelihood (ML) decoding. Unlike the existing STF codes, which need to be designed for different system configurations and channel statistics, the proposed multilayer STF strategy is a universal scheme that exhibit excellent performance under various conditions. ¬© 2009 IEEE.</t>
  </si>
  <si>
    <t>6104-6114</t>
  </si>
  <si>
    <t>60018008;60014439;60030162</t>
  </si>
  <si>
    <t>55700408400;40662188800;55000636900</t>
  </si>
  <si>
    <t>Yue, Guosen;Zhang, Li;Wang, Xiaodong</t>
  </si>
  <si>
    <t>New York;Princeton;Davis</t>
  </si>
  <si>
    <t>Columbia University;NEC Laboratories America, Inc.;University of California, Davis</t>
  </si>
  <si>
    <t>60030162;60018008;60014439</t>
  </si>
  <si>
    <t>Yue G.</t>
  </si>
  <si>
    <t>A multilayer space-time-frequency coding scheme for MIMO-OFDM</t>
  </si>
  <si>
    <t>10.1109/TWC.2009.12.090552</t>
  </si>
  <si>
    <t>2-s2.0-73049110705</t>
  </si>
  <si>
    <t>['wireless device', 'water pipes', 'varying depths', 'underground pipelines', 'transmitting antenna', 'transmission towards', 'specifically designed', 'results show', 'proposed platform', 'pressure sensor', 'paper presents', 'microwave components', 'made possible', 'liquid transportation', 'innovative solution', 'ground surface', 'flow without', 'experimentally validated', 'different dimensions', 'controlled scenario', 'conduits used', 'communication analyses']</t>
  </si>
  <si>
    <t>Microwave integrated sensors | Sensor systems | Wireless communication systems | Wireless sensor networks</t>
  </si>
  <si>
    <t>The paper presents an innovative solution for the realization of mobile wireless sensors able to flow without any restraint in conduits used for liquid transportation. The communication scheme shows effectiveness also in underground pipelines. The wireless device is interfaced with a pressure sensor and has been waterproofed so that its insertion within pipes filled of liquid has been made possible. The microwave components are designed to optimize the transmission towards the ground surface, while the form of the radome has been chosen to avoid unwanted rotations of the transmitting antenna, preventing link degradations. The introduced technological solution has been experimentally validated in a controlled scenario, where an "ad-hoc" wireless sensor network has been specifically designed and realized. Communication analyses on water pipes having different dimensions, collocated at varying depths in the ground, down to 2.5 m, have been performed. Results show the exploitability and reliability of the proposed platform. ¬© 2009 IEEE.</t>
  </si>
  <si>
    <t>3298-3306</t>
  </si>
  <si>
    <t>6602557806;24765571100</t>
  </si>
  <si>
    <t>Trinchero, Daniele;Stefanelli, Riccardo</t>
  </si>
  <si>
    <t>Microwave architectures for wireless mobile monitoring networks inside water distribution conduits</t>
  </si>
  <si>
    <t>10.1109/TMTT.2009.2034419</t>
  </si>
  <si>
    <t>2-s2.0-73049111297</t>
  </si>
  <si>
    <t>['system performance', 'relay system', 'relay matrices', 'recently established', 'optimal source', 'optimal design', 'objective functions', 'numerical results', 'good agreement', 'finite number', 'direct link', 'convex objectives', 'broad class', 'also shown', 'also optimal', 'also analyze']</t>
  </si>
  <si>
    <t>Linear non-regenerative relay | Majorization | MIMO relay network | Multi-hop relay</t>
  </si>
  <si>
    <t>For a two-hop linear non-regenerative multipleinput multiple-output (MIMO) relay system where the direct link between source and destination is negligible, the optimal design of the source and relay matrices has been recently established for a broad class of objective functions. The optimal source and relay matrices jointly diagonalize the MIMO relay system into a set of parallel scalar channels. In this paper, we show that this diagonalization is also optimal for a multihop MIMO relay system with any number of hops, which is a further generalization of several previously established results. Specifically, for Schur-concave objective functions, the optimal source precoding matrix, the optimal relay amplifying matrices and the optimal receiving matrix jointly diagonalize the multihop MIMO relay channel. And for Schur-convex objectives, such joint diagonalization along with a rotation of the source precoding matrix is also shown to be optimal. We also analyze the system performance when each node has the same transmission power budget and the same asymptotically large number of antennas. The asymptotic analysis shows a good agreement with numerical results under a finite number of antennas. ¬© 2009 IEEE.</t>
  </si>
  <si>
    <t>6068-6077</t>
  </si>
  <si>
    <t>60031226;60029526</t>
  </si>
  <si>
    <t>10044788600;7203055132</t>
  </si>
  <si>
    <t>Rong, Yue;Hua, Yingbo</t>
  </si>
  <si>
    <t>Perth;Riverside</t>
  </si>
  <si>
    <t>Curtin University;University of California, Riverside</t>
  </si>
  <si>
    <t>Rong Y.</t>
  </si>
  <si>
    <t>Optimality of diagonalization of multi-hop MIMO relays</t>
  </si>
  <si>
    <t>10.1109/TWC.2009.12.090379</t>
  </si>
  <si>
    <t>2-s2.0-73049112664</t>
  </si>
  <si>
    <t>‡§°‡•Ä‡§è‡§∏‡§ü‡•Ä</t>
  </si>
  <si>
    <t>['results show', 'perfect csi', 'outage probability', 'imperfect csi', 'given snr', 'first analyze', 'feedback quality', 'feedback delay', 'estimation error', 'diversity order', 'csit ).', 'csi used', 'correlation coefficient', 'antenna selection', 'affects performance']</t>
  </si>
  <si>
    <t>Antenna selection | Channel prediction | Diversity | Feedback delay</t>
  </si>
  <si>
    <t>Antenna selection in Multiple-Input-Multipleoutput (MIMO) systems preserves diversity gain while significantly reducing hardware complexity. However, imperfect Channel State Information (CSI) affects performance. In this paper, we first analyze the performance of a MIMO system employing antenna selection at the transmitter and Maximal Ratio Combining (MRC) at the receiver in the presence of feedback delay and channel estimation errors. Then, wedetermine whether channel prediction can compensate for the effect of feedback delay. Outage probability is analyzed as a function of œÅ, the correlation coefficient between the CSI used at the receiver for decoding (CSIR) and the CSI used at the transmitter for selection (CSIT). Analytical results show that the effect of feedback delay is more significant than the effect of estimation error. In order to overcome the effect of delay, œÅ should increase with SNR. For a given SNR, the length of the Linear Minimum Mean Square Error (LMMSE) prediction filter required is calculated and shown to increase with SNR. Finally, we determine the asymptotic diversity order as a function of the feedback quality. Results show that if 1 - œÅ Œ± SNR-1, the diversity order with imperfect CSI is same as that with perfect CSI. ¬© 2009 IEEE.</t>
  </si>
  <si>
    <t>6059-6067</t>
  </si>
  <si>
    <t>60025757;60025757</t>
  </si>
  <si>
    <t>56868469800;6603357551</t>
  </si>
  <si>
    <t>Ramya, T. R.;Bhashyam, Srikrishna</t>
  </si>
  <si>
    <t>Ramya T.</t>
  </si>
  <si>
    <t>Using delayed feedback for antenna selection in MIMO systems</t>
  </si>
  <si>
    <t>10.1109/TWC.2009.12.090304</t>
  </si>
  <si>
    <t>2-s2.0-73049114952</t>
  </si>
  <si>
    <t>['wave frequencies', 'two dimensions', 'topology relies', 'scanning performance', 'reconfigurable antenna', 'radiation pattern', 'proposed topology', 'pol level', 'pattern measurements', 'passive beamforming', 'paper presents', 'multilayer structure', 'modeling approach', 'hybrid models', 'folded center', 'blindness behavior', 'based formulation', 'angle scanning', 'afa elements', '9 db', '35 ghz', '2 db']</t>
  </si>
  <si>
    <t>Antenna-filter-antenna (AFA) | Beam steering | Electronically scanned array (ESA) | Microelectromechanical systems (MEMS) | Reflectarray | Scan blindness</t>
  </si>
  <si>
    <t>This paper presents a programmable reflectarray topology for passive beamforming at millimeter-wave frequencies. This topology relies on reconfigurable antenna-filter-antenna (AFA) elements and has a multilayer structure that makes it suitable for implementation as a monolithic MEMS device. We address different aspects of design, modeling, and characterization of the AFA elements and the reflectarray. A 2-bit reflective AFA element is introduced and studied using full-wave and hybrid models. An approximate bistatic reflectance model is proposed and used in a ray-based formulation to predict the radiation pattern of the reflectarray. The principle of operation, scanning performance, and modeling approach are validated experimentally using proof-of-concept reflectarray prototypes designed for 35 GHz. Pattern measurements in offset-fed and folded center-fed configurations show that the proposed topology is capable of wide-angle scanning in two dimensions. The measured scan loss is less than 2 dB for up to 45¬∞ scan in both E-and H-planes. The cross-pol level is &lt;-11 dB in all cases, and the worst case sidelobe level is-9 dB. A near-scan-blindness behavior is observed for 60¬∞ scan in the-plane. These results are consistent with the simulations, indicating the effectiveness of the bistatic reflectance model. ¬© 2009 IEEE.</t>
  </si>
  <si>
    <t>3333-3344</t>
  </si>
  <si>
    <t>25521084400;6603613030</t>
  </si>
  <si>
    <t>Cheng, Chih Chieh;Abbas, Abbaspour Tamijani</t>
  </si>
  <si>
    <t>Cheng C.C.</t>
  </si>
  <si>
    <t>Evaluation of a novel topology for MEMS programmable reflectarray antennas</t>
  </si>
  <si>
    <t>10.1109/TMTT.2009.2034420</t>
  </si>
  <si>
    <t>2-s2.0-73049115003</t>
  </si>
  <si>
    <t>['vswr requirement', 'shaped resonator', 'radiating patch', 'proposed antenna', 'key parameters', 'frequency range', 'frequency band', 'back plane', 'antenna satisfies', 'also analyzed', '12 ghz', '1 ghz', '01 ghz']</t>
  </si>
  <si>
    <t>Novel dual band-notched monopole antenna is proposed in this paper, which is designed by an improved particle swarm optimization algorithm linked with HFSS. By etching a one order Minkowski fractal slot on the radiating patch and introducing a semi-octagon-shaped resonator on the back plane, excellent dual notched frequency bands characteristics of the proposed antenna are achieved. The antenna satisfies the VSWR requirement of less than 2.0 in the frequency band between 2.87 and 12 GHz, except two frequency stop-bands of 3.2-4.01 GHz and 5.55-6.1 GHz. The effects of the key parameters on the dual notched bands are also analyzed. A fairly stable radiation pattern over the frequency range of interest can be obtained. Moreover, measured group delay and transmission characteristics indicate that the antenna has good pulse handling capabilities. ¬© 2009 VSP.</t>
  </si>
  <si>
    <t>1455-1465</t>
  </si>
  <si>
    <t>60025578;60025578;108148655</t>
  </si>
  <si>
    <t>26663327800;55276206000;35307489200</t>
  </si>
  <si>
    <t>Li, W. T.;Shi, X. W.;Li, W. L.</t>
  </si>
  <si>
    <t>Xidian University;Forestry Station of Suide</t>
  </si>
  <si>
    <t>60025578;108148655</t>
  </si>
  <si>
    <t>A novel spade-shaped ultrawideband antenna with dual band-notched characteristics</t>
  </si>
  <si>
    <t>10.1163/156939309789476455</t>
  </si>
  <si>
    <t>2-s2.0-73149088413</t>
  </si>
  <si>
    <t>['vswr requirement', 'uwb application', 'proposed antenna', 'microstrip line', 'frequency band', 'experiment results', '96 ghz', '9 ghz', '15 ghz', '03 ghz']</t>
  </si>
  <si>
    <t>A novel printed antenna having a frequency band notched function for UWB application is proposed and studied. With a pair of inverted-F-shaped slots introduced around the microstrip line on the ground and inserting a semicircle-rectangle radiating element, the designed antenna satisfies the VSWR requirement of less than 2.0 in the frequency band between 2.9 GHz-11.15 GHz while showing the band rejection performance in the frequency band from 4.96 GHz to 6.03 GHz. The experiment results and characteristics of the proposed antenna are shown in this paper. ¬© 2009 VSP.</t>
  </si>
  <si>
    <t>1497-1504</t>
  </si>
  <si>
    <t>55739634200;57205024977;24544486900;35253576500</t>
  </si>
  <si>
    <t>Liu, R. H.;Yan, Z. H.;Jiang, J. B.;Bai, Y.</t>
  </si>
  <si>
    <t>Small printed ultra-wideband antenna with an inverted F-slotted ground</t>
  </si>
  <si>
    <t>10.1163/156939309789476383</t>
  </si>
  <si>
    <t>2-s2.0-73149088414</t>
  </si>
  <si>
    <t>['wlan band', 'vswr less', 'small size', 'monopole antenna', 'fr4 substrate', '85 ghz', '3 ghz', '12 ghz', '1 mm']</t>
  </si>
  <si>
    <t>In this paper, a novel compact modified pentagonal shaped planar ultra-wideband (UWB) monopole antenna with small size of 19.5 √ó 21 √ó 1 mm3 is presented. The band rejection operation achieve at the WLAN band (5.15-5.85 GHz) band by adding two symmetric pentagonal shape parasitic patches. The antenna is fabricated on FR4 substrate with a relative dielectric constant of 4.4 and thickness of 1 mm which fed by a 50Œ© line. The calculated and measured impedance bandwidth of the proposed antenna ranges from 3 GHz to 12 GHz for a VSWR less than 2. Also, it has a relatively stable radiation patterns over its whole frequency band of interest. ¬© 2009 VSP.</t>
  </si>
  <si>
    <t>1407-1416</t>
  </si>
  <si>
    <t>60000627;60000627;60000627-60107357</t>
  </si>
  <si>
    <t>26424857100;6506944146;35307381600</t>
  </si>
  <si>
    <t>Soltani, S.;Azarmanesh, M. N.;Lotfi, P.</t>
  </si>
  <si>
    <t>Urmia;Urmia</t>
  </si>
  <si>
    <t>Islamic Azad University, Urmia Branch;Urmia University</t>
  </si>
  <si>
    <t>60107357;60000627</t>
  </si>
  <si>
    <t>Soltani S.</t>
  </si>
  <si>
    <t>Design of band notched CPW-FED monopole antenna using two symmetric parasitic elements for UWB applications</t>
  </si>
  <si>
    <t>10.1163/156939309789476220</t>
  </si>
  <si>
    <t>2-s2.0-73149096274</t>
  </si>
  <si>
    <t>['wideband operation', 'rhomboid slot', 'proposed quasi', 'printed quasi', 'final design', 'bandwidth enhancement', '67 ghz', '54 ghz']</t>
  </si>
  <si>
    <t>In this paper, a printed quasi-rhomboid slot antenna with an end-loaded microstrip feed line is presented. With the use of the quasi-rhomboid slot and the end-loaded microstrip feed line, bandwidth enhancement for wideband operation can be obtained. The final design is fabricated and measured. Measured results indicate that the proposed quasi-rhomboid slot antenna can operate from 4.54 GHz to 15.67 GHz with a 10 dB return loss. Details of the proposed quasirhomboid slot antenna are described. ¬© 2009 VSP.</t>
  </si>
  <si>
    <t>1649-1656</t>
  </si>
  <si>
    <t>A printed wideband quasi-rhomboid slot sntenna with an end-loaded microstrip feed line</t>
  </si>
  <si>
    <t>2-s2.0-73149099175</t>
  </si>
  <si>
    <t>['threshold regime', 'symmetric structure', 'suitable design', 'substantial improvements', 'strongly improve', 'standard qws', 'requirements imposed', 'required criteria', 'proposed cpm', 'paper shows', 'optimised cpm', 'mode selectivity', 'lasing wavelength', 'laser structure', 'extended range', 'even better', 'emitted power', 'distributed feedback', 'dfb laser', 'current injection', '05 ),']</t>
  </si>
  <si>
    <t>This paper shows that a suitable design of a corrugation-pitch-modulated (CPM) distributed-coupling-coefficient (DCC) distributed feedback (DFB) laser structure can strongly improve the mode selectivity (script S sign)and the flatness (script F sign) of DFB laser structures in order to ensure the required criteria for single longitudinal mode operation (script S sign ‚â• 0.25 and script F sign ‚â§ 0.05), through an extended range of current injection. It is shown that a symmetric structure should be used in order to accomplish the requirements imposed by the modern optical communication systems. Photon and carrier rate equations have been used in order to evaluate the performance of the proposed laser structure in the above-threshold regime. The variations of script S sign, script F sign, the lasing wavelength, the emitted power (P) and the side-mode-suppression-ratio (SMSR) with the current injection (I) have been evaluated. For I = 5Ith, where Ith is the laser threshold current, substantial improvements in script S sign (3.8 times better), in script F sign (2 times better), in P (15% higher) and in the SMSR (about 3.4 dB higher) are achieved in the proposed CPM-DCC-DFB laser when compared to an optimised CPM-DCC-DFB laser referred elsewhere. The improvements are even better when compared to the standard QWS-DFB laser. ¬© 2009 EDP Sciences.</t>
  </si>
  <si>
    <t>60017375;60017375-107942604;60017375</t>
  </si>
  <si>
    <t>26653996300;7007170706;23396714300</t>
  </si>
  <si>
    <t>Boavida, J. B.M.;Morgado, J. A.P.;Fernandes, C. A.F.</t>
  </si>
  <si>
    <t>Lisboa;</t>
  </si>
  <si>
    <t>Instituto de Telecomunicacoes;Portuguese Air Force Academy</t>
  </si>
  <si>
    <t>60017375;107942604</t>
  </si>
  <si>
    <t>Boavida J.</t>
  </si>
  <si>
    <t>Optimisation of a corrugation-pitch-modulated DFB laser structure with inhomogeneous coupling coefficient for stable single longitudinal mode operation</t>
  </si>
  <si>
    <t>10.1051/epjap/2009186</t>
  </si>
  <si>
    <t>2-s2.0-73149100573</t>
  </si>
  <si>
    <t>['wide bandwidth', 'vehicle identification', 'uhf band', 'proposed antenna', 'operated band', 'one edge', 'layer patches', 'horizontal direction', 'greatly covers', 'could make', '945 mhz', '88 %),', '45 dbi', '15 dbi', '0 ¬∞']</t>
  </si>
  <si>
    <t>A novel RFID reader antenna is designed for UHF band. The proposed antenna consists of double-layer two elements rectangular patches and impedance tuning stub. The lower-layer patches are the chief radiation elements. The upper-layer patches could perfectly improve impedance matching and broaden impedance bandwidth. Meanwhile, the antenna adopts series-fed at one edge to simplify the feeding-net. The simulated and measured results demonstrate that the proposed antenna has a lower VSWR (‚â§ 1.2) in a wide bandwidth (882-945 MHz, 6.88%), which greatly covers the operated band (902-928 MHz). In H-plane, the gain gets 11.45 dBi and 7.15 dBi at 0¬∞ and ¬±50¬∞ respectively, that could make the reader have a farther identification distance in the horizontal direction in the case of vehicle identification. ¬© 2009 VSP.</t>
  </si>
  <si>
    <t>A novel double-layer microstrip antenna array for UHF RFID</t>
  </si>
  <si>
    <t>10.1163/156939309789476211</t>
  </si>
  <si>
    <t>2-s2.0-73149101876</t>
  </si>
  <si>
    <t>['œ ∏', 'significantly reduced', 'paper investigates', 'operating band', 'oblique angle', 'metal reflector', 'given fss', 'fractal structure', 'also controlled', '60 ¬∞,', '0 ¬∞)']</t>
  </si>
  <si>
    <t>This paper investigates the application of a novel frequency selective surface (FSS) reflector for 4√ó2 dipole array antenna to reduce radar cross section (RCS) out of operating band. The proposed FSS adopting a regular hexagon quasi-fractal structure has good bandstop characteristic. By replacing the metal reflector with this bandstop FSS sheet, the in-band radiation performance of the proposed array antenna is preserved, while the out-of-band backward RCS is significantly reduced. Due to the good angle stability of the given FSS, the monostatic RCS peaks at oblique angle (Œ∏ = 60¬∞, &amp;phiv; = 0¬∞) are also controlled. The measured results demonstrate the feasibility of antenna RCS reduction by this method. ¬© 2009 VSP.</t>
  </si>
  <si>
    <t>1505-1514</t>
  </si>
  <si>
    <t>55713823000;7203001464;7501866838;56296310600;26657463700;34973406300</t>
  </si>
  <si>
    <t>Wang, W. T.;Gong, S. X.;Wang, X.;Yuan, H. W.;Ling, J.;Wan, T. T.</t>
  </si>
  <si>
    <t>RCS reduction of array antenna by using bandstop FSS reflector</t>
  </si>
  <si>
    <t>10.1163/156939309789476473</t>
  </si>
  <si>
    <t>2-s2.0-73149105521</t>
  </si>
  <si>
    <t>['subgroup 2', 'seven species', 'new species', 'medially fused', 'macrophyllum michaelsen', 'insulsum sluiter', 'haplostoma junctum', 'haplostoma bispinosum', 'genus haplostoma', 'females living', 'eudistoma sp', 'compound ascidians', 'comparative study', 'caudal rami', 'bifurcate spines', 'ascidian hosts', 'armature formulas']</t>
  </si>
  <si>
    <t>Four new species of the genus Haplostoma (Haplostomatinae) are described on the basis of females living in compound ascidians from Madagascar. These copepods and ascidian hosts are as follows: 1) Haplostoma bispinosum, in Polyclinum ?macrophyllum Michaelsen; 2) H. elongatum, in P. diaphanum von Drasche; 3) H. madagascarensis, in P. ?insulsum Sluiter; and 4) H. junctum, in Eudistoma sp. In these copepods, the armature on the antenna and legs 14 exopods consists of bifurcate spines, representing the main primary diagnostic features of subgroup 2 of the genus. The four new species are distinguished from the three known species of subgroup 2 primarily by the armature formulas for legs 14 exopods and by the characters of the caudal rami. Haplostoma junctum, new species, is the only species of the genus whose caudal rami are medially fused. The diagnosis of subgroup 2 is revised on the basis of a comparative study of seven species (three previously known, four new). ¬© Biological Society of Washington.</t>
  </si>
  <si>
    <t>426-448</t>
  </si>
  <si>
    <t>Four new species of Haplostoma (Copepoda: Cyclopoida: Ascidicolidae) living in compound ascidians from Madagascar</t>
  </si>
  <si>
    <t>10.2988/09-06.1</t>
  </si>
  <si>
    <t>2-s2.0-73149110142</t>
  </si>
  <si>
    <t>['used beside', 'radiation pattern', 'ieee 802', 'frequency range', 'entirely covers', 'crescent patch', 'crescent dimensions', 'antenna parameters', 'antenna could', '825 ghz', '12 ghz', '11a standard']</t>
  </si>
  <si>
    <t>A new ultra wideband (UWB) antenna is proposed which entirely covers the frequency range of 3-12 GHz with an excessive band notching capability of frequencies in 5.15-5.825 GHz which is assigned to WLAN applications according to IEEE 802.11A standard. This antenna could then be used beside any ultra wideband system to avoid unwanted intrusions to widely used wireless networks and communications. This band notching characteristic will be achived by using a crescent patch. The voltage standing wave ratio (VSWR), gain, radiation pattern, and effect of the crescent dimensions on the antenna parameters are studied. ¬© 2009 VSP.</t>
  </si>
  <si>
    <t>1545-1554</t>
  </si>
  <si>
    <t>60105242;60089143;60089143;60089143;60105242</t>
  </si>
  <si>
    <t>23995579200;15221380600;35308092900;24169546000;6603101867</t>
  </si>
  <si>
    <t>Jahanbakht, M.;Neyestanak, A. A.Lotfi;Vakili, E.;Moghaddasi, M. N.;Sadeghzadeh, R. A.</t>
  </si>
  <si>
    <t>Islamic Azad University, Science and Research Branch;Iranian Academic Center for Education, Culture and Research</t>
  </si>
  <si>
    <t>60105242;60089143</t>
  </si>
  <si>
    <t>Jahanbakht M.</t>
  </si>
  <si>
    <t>Augmented crescent as a band notching patch to an ultra widband microstrip antenna</t>
  </si>
  <si>
    <t>10.1163/156939309789476293</t>
  </si>
  <si>
    <t>2-s2.0-73149118057</t>
  </si>
  <si>
    <t>['wild type', 'whole plants', 'vitro studies', 'vitamin b6', 'type leaves', 'study demonstrates', 'strongly dependent', 'singlet oxygen', 'selective decrease', 'root growth', 'results raise', 'pyridoxal synthase', 'prevents 1o2', 'phosphorylated derivatives', 'pdx1 ),', 'mutations affecting', 'lipid peroxidation', 'limits 1o2accumulation', 'light intensity', 'lhcb6 ).', 'leaf discs', 'increased relative', 'increased level', 'important question', 'hydrogen peroxide', 'high light', 'exogenous 1o2', 'deficient leaves', 'data show', 'collective term', 'chlorophyll loss', 'biochemical reactions', 'b ratio', 'antioxidant activity', 'although leaves', '3 mutation']</t>
  </si>
  <si>
    <t>Background. Vitamin B6 is a collective term for a group of six interconvertible compounds: pyridoxine, pyridoxal, pyridoxamine and their phosphorylated derivatives. Vitamin B6 plays essential roles as a cofactor in a range of biochemical reactions. In addition, vitamin B6 is able to quench reactive oxygen species in vitro, and exogenously applied vitamin B6 protects plant cells against cell death induced by singlet oxygen (1O 2). These results raise the important question as to whether plants employ vitamin B6 as an antioxidant to protect themselves against reactive oxygen species. Results. The pdx1.3 mutation affects the vitamin B6 biosynthesis enzyme, pyridoxal synthase (PDX1), and leads to a reduction of the vitamin B6 concentration in Arabidopsis thaliana leaves. Although leaves of the pdx1.3 Arabidopsis mutant contained less chlorophyll than wild-type leaves, we found that vitamin B6 deficiency did not significantly impact photosynthetic performance or shoot and root growth. Chlorophyll loss was associated with an increase in the chlorophyll a/b ratio and a selective decrease in the abundance of several PSII antenna proteins (Lhcb1/2, Lhcb6). These changes were strongly dependent on light intensity, with high light amplifying the difference between pdx1.3 and the wild type. When leaf discs were exposed to exogenous 1O2, lipid peroxidation in pdx1.3 was increased relative to the wild type; this effect was not observed with superoxide or hydrogen peroxide. When leaf discs or whole plants were exposed to excess light energy, 1O2-mediated lipid peroxidation was enhanced in leaves of the pdx1.3 mutant relative to the wild type. High light also caused an increased level of 1O2in vitamin B6-deficient leaves. Combining the pdx1.3 mutation with mutations affecting the level of 'classical' quenchers of 1O2(zeaxanthin, tocopherols) resulted in a highly photosensitive phenotype. Conclusion. This study demonstrates that vitamin B6 has a function in the in vivo antioxidant defense of plants. Thus, the antioxidant activity of vitamin B6 inferred from in vitro studies is confirmed in planta. Together with the finding that chloroplasts contain vitamin B6 compounds, the data show that vitamin B6 functions as a photoprotector that limits 1O2accumulation in high light and prevents 1O2-mediated oxidative damage. ¬© 2009 Havaux et al; licensee BioMed Central Ltd.</t>
  </si>
  <si>
    <t>60007816-60008134-60102127;60007816-60008134-60102127;60021323;60007816-60008134-60102127;60000964;60007816-60008134-60102127;60007816-60008134-60102127</t>
  </si>
  <si>
    <t>57207602542;6506763974;36944963500;56106857700;7003327055;6601957007;56098560300</t>
  </si>
  <si>
    <t>Havaux, Michel;Ksas, Brigitte;Szewczyk, Agnieszka;Rumeau, Dominique;Franck, Fabrice;Caffarri, Stefano;Triantaphylid√®s, Christian</t>
  </si>
  <si>
    <t>France;Poland;France;France;Belgium</t>
  </si>
  <si>
    <t>Marseille;Krakow;Paris;Gif-sur-Yvette;Liege</t>
  </si>
  <si>
    <t>Aix Marseille Universit√©;Jagiellonian University Medical College;CNRS Centre National de la Recherche Scientifique;Commissariat a L'Energie Atomique CEA;Universit√© de Li√®ge</t>
  </si>
  <si>
    <t>60102127;60021323;60008134;60007816;60000964</t>
  </si>
  <si>
    <t>Havaux M.</t>
  </si>
  <si>
    <t>Vitamin B6 deficient plants display increased sensitivity to high light and photo-oxidative stress</t>
  </si>
  <si>
    <t>10.1186/1471-2229-9-130</t>
  </si>
  <si>
    <t>2-s2.0-73249129720</t>
  </si>
  <si>
    <t>['√ ö3', '√ ö', 'œ ≤', 'ybiii centers', 'title complex', 'sensitized near', 'ray crystallography', 'pyri phenyl', 'mokœ ±)', 'energy transfer', 'cc 6h4c', '848 g', '708 mm']</t>
  </si>
  <si>
    <t>Crystal structure | Energy transfer | NIR luminescence | Ytterbium(III)</t>
  </si>
  <si>
    <t>The title complex {Yb(hfac)3}2(bpyC=CC 6H4C=Cbpy) (hfac = hexafluoroacetyl- acetonate, bpyC=CC6H4C=Cbpy=2-(pyridin-2-yl)-5-(2-(4-(2-(6-(pyridm-2- yl)pyri phenyl)ethynyl)pyridine) has been prepared and characterized by X-ray crystallography. It crystallizes in the monoclinic space group P21/c with a - 17.240(16), b = 25.64(2), c = 16.481(15) √Ö, Œ≤ = 93.469(9)¬∞, V= 7271(12) √Ö3, Z = 4, Mr= 2022.91, F(000) = 3888, Dc = 1.848 g/cm3 and Œº(MoKŒ±) = 2.708 mm-1. The structure was refined to R = 0.0714 and wR = 0.1762 for 9771 observed reflections (I&gt; 2œÉ(I)). Sensitized near-infrared (NIR) luminescence from YbIII centers was achieved through efficient antenna effect or energy transfer from the bridging ligand chromophore.</t>
  </si>
  <si>
    <t>1470-1474</t>
  </si>
  <si>
    <t>Jiegou Huaxue</t>
  </si>
  <si>
    <t>12799685500;16680031900;15039917800;55917466200</t>
  </si>
  <si>
    <t>Xu, Hai Bing;Xie, Zai Lai;Zhang, Li Yi;Chen, Zhong Ning</t>
  </si>
  <si>
    <t>Synthesis, structure and near-infrared luminescence of a dinuclear ytterbium(III) complex with a Bis(2, 2'-bipyridyl) ligand</t>
  </si>
  <si>
    <t>2-s2.0-73249133125</t>
  </si>
  <si>
    <t>['tc antennas', 'smaller size', 'quadrafilar antenna', 'measured results', 'lowest cross', 'lowest backradiation', 'lower profile', 'lower backradiation', 'higher isolation', 'genetic algorithm', 'ga ).', 'essential part', 'communication satellite', 'challenging requirements', 'band telemetry', 'array antenna']</t>
  </si>
  <si>
    <t>Antenna design | Array antenna | Backradiation | Genetic algorithm | Quadrafilar antenna</t>
  </si>
  <si>
    <t>In this paper, a quadrafilar antenna is designed to have a lower profile as an essential part of the size reduction technique and lower backradiation(namely, higher forward radiation) for the S-band telemetry/telecommand(TM/TC) function of a communication satellite. Particularly, to meet the challenging requirements on the higher isolation between the TM/TC antennas and simultaneously a smaller size, the lowest backradiation and lowest cross-polarization, the optimal physical dimensions of the quadrafilar antenna are found by using the Genetic Algorithm(GA). To prove the validity of the proposed antenna design, its 3D electromagnetic analysis and measured results are compared to show good agreement. Using this antenna as the elements, an array antenna is made to have directivity.</t>
  </si>
  <si>
    <t>2468-2473</t>
  </si>
  <si>
    <t>Transactions of the Korean Institute of Electrical Engineers</t>
  </si>
  <si>
    <t>8961086900;23100217500</t>
  </si>
  <si>
    <t>Kahng, Sungtek;Kim, Joongpyo</t>
  </si>
  <si>
    <t>Kahng S.</t>
  </si>
  <si>
    <t>S-band quadrafilar array antenna with the elements of lowest backradiation designed by the GA optimization</t>
  </si>
  <si>
    <t>2-s2.0-73249149862</t>
  </si>
  <si>
    <t>SFB 453 on</t>
  </si>
  <si>
    <t>['still operational', 'solar array', 'software update', 'significant effort', 'sat 1', 'repair shops', 'orbit servicing', 'onboard software', 'new constraints', 'malfunctioning spacecraft', 'losing one', 'hardware failures', 'graveyard orbit', 'general modification', 'gas stations', 'g .,', 'four high', 'flat tire', 'fastening bolt', 'earth orbit', 'control software', 'arbitrary spacecraft']</t>
  </si>
  <si>
    <t>Data relay satellite | On-orbit servicing | Physical human-robot interaction | Space robotics | Telerobotics</t>
  </si>
  <si>
    <t>You have a flat tire. You will have to buy a new car!" While on earth, nobody would follow such advice; in space, there are few other options than to replace a malfunctioning spacecraft. There are no repair shops and gas stations in the earth orbit. Because of the lack of so-called on-orbit servicing (OOS) opportunities, some malfunctioning spacecraft continue operational work with reduced or hardly any performance. The only general modification, which can currently be undertaken to an arbitrary spacecraft in orbit, is a software update. For example, the bispectral infrared detection (BIRD) satellite [1] started in 2001 with a configuration of four high-precision reaction wheels. Losing one after the other and with only one functional remaining, a significant effort has been made to optimize the attitude-control software with regards to the new constraints. Thus, BIRD is still operational, but other hardware failures, e.g., the inability to deploy solar panels, cannot be compensated by modifying the onboard software. In case of TV-SAT 1 [2], solar panel problems (the fastening bolt for the solar array had accidentally not been removed before launch) prevented the use of the Ku-band transmit antenna and subsequently any TV broadcast service after launch. The satellite had to be moved into a graveyard orbit.</t>
  </si>
  <si>
    <t>IEEE Robotics and Automation Magazine</t>
  </si>
  <si>
    <t>60019722;60116279;60007798;60007798;60007798;100943738;60007798</t>
  </si>
  <si>
    <t>23973563600;16175402500;35320657800;16548892100;15725811000;6602947104;35579753000</t>
  </si>
  <si>
    <t>Stoll, Enrico;Letschnik, J√ºrgen;Walter, Ulrich;Artigas, Jordi;Kremer, Philipp;Preusche, Carsten;Hirzinger, Gerd</t>
  </si>
  <si>
    <t>Germany;Germany;Germany;Germany</t>
  </si>
  <si>
    <t>Wessling;Munich;¬†Cologne;Wessling</t>
  </si>
  <si>
    <t>LSE Space GmbH;Technical University of Munich;Deutsches Zentrum fur Luft- Und Raumfahrt;Institute of Robotics and Mechatronics</t>
  </si>
  <si>
    <t>60116279;60019722;60007798;100943738</t>
  </si>
  <si>
    <t>Stoll E.</t>
  </si>
  <si>
    <t>On-orbit servicing</t>
  </si>
  <si>
    <t>10.1109/MRA.2009.934819</t>
  </si>
  <si>
    <t>2-s2.0-73349120891</t>
  </si>
  <si>
    <t>National Institute of Environmental Health Sciences</t>
  </si>
  <si>
    <t>R01ES015445</t>
  </si>
  <si>
    <t>NIEHS</t>
  </si>
  <si>
    <t>['worms placed', 'uptake portion', 'upper bound', 'united states', 'tcc bioaccumulates', 'state lipid', 'spiked sediment', 'sediment spiked', 'relatively stable', 'rate constants', 'previous work', 'present study', 'ppm range', 'organic carbon', 'order kinetics', 'l variegatus', 'initial 35', 'high levels', 'generate uptake', 'g lip', 'fitted using', 'experimental data', 'estimate steady', 'environmental concentrations', 'dwelling organisms', 'dcc ),', 'clean sediment', 'chemical impurity', 'assessed using', 'antimicrobial triclocarban', 'also examined', '4 ppm', '2 goc']</t>
  </si>
  <si>
    <t>Antimicrobials | Bioaccumulation | Lumbriculus variegatus | Sediments</t>
  </si>
  <si>
    <t>The antimicrobial triclocarban (TCC) has been detected in streams and municipal biosolids throughout the United States. In addition, TCC and potential TCC transformation products have been detected at high levels (ppm range) in sediments near major cities in the United States. Previous work has suggested that TCC is relatively stable in these environments, thereby raising concerns about the potential for bioaccumulation in sediment-dwelling organisms. Bioaccumulation of TCC from sediments was assessed using the freshwater oligochaete Lumbriculus variegatus. Worms were exposed to TCC in sediment spiked to 22.4 ppm to simulate the upper bound of environmental concentrations. Uptake from laboratory-spiked sediment was examined over 56 d for TCC and 4,4‚Ä≤-dichlorocarbanilide (DCC), a chemical impurity in and potential transformation product of TCC. The clearance of TCC from worms placed in clean sediment was also examined over 21 d after an initial 35-d exposure to TCC in laboratory-spiked sediment. Concentrations of TCC and DCC were monitored in the worms, sediment, and the overlying water using liquid chromatography/ tandem mass spectrometry. Experimental data were fitted using a standard biodynamic model to generate uptake and elimination rate constants for TCC in L variegatus. These rate constants were used to estimate steady-state lipid (lip) - and organic carbon (OC)-normalized biota-sediment accumulation factors (BSAFs) for TCC and DCC of 2.2 ¬±0.2 and 0.3 ¬±0.1 g OC/g lip (goc/gup), respectively. Alternatively, directly measured BSAFs for TCC and DCC after 56 d of exposure were 1.6 ¬±0.6 and 0.5 ¬±0.2 goc/glip, respectively. Loss of TCC from pre-exposed worms followed first-order kinetics, and the fitted elimination rate constant was identical to that determined from the uptake portion of the present study. Overall, study observations indicate that TCC bioaccumulates from sediments in a manner that is consistent with the traditional hydrophobic organic contaminant paradigm. ¬© 2009 SETAC.</t>
  </si>
  <si>
    <t>2580-2586</t>
  </si>
  <si>
    <t>60006183-60014965;100715834;60006183;60006183-60003892</t>
  </si>
  <si>
    <t>8629429300;35273372500;25649100600;6603585082</t>
  </si>
  <si>
    <t>Higgins, Christopher P.;Paesani, Zachary J.;Chalew, Talia E.Abbott;Halden, Rolf U.</t>
  </si>
  <si>
    <t>Golden;Baltimore;Tempe;Baltimore</t>
  </si>
  <si>
    <t>Colorado School of Mines;Johns Hopkins Bloomberg School of Public Health;Arizona State University;Baltimore Polytechnic Institute</t>
  </si>
  <si>
    <t>60014965;60006183;60003892;100715834</t>
  </si>
  <si>
    <t>Higgins C.</t>
  </si>
  <si>
    <t>Bioaccumulation of triclocarban in Lumbriculus variegatus</t>
  </si>
  <si>
    <t>10.1897/09-013.1</t>
  </si>
  <si>
    <t>2-s2.0-73449083424</t>
  </si>
  <si>
    <t>CityU 117508</t>
  </si>
  <si>
    <t>['rate constraints', 'physical size', 'mobile units', 'may result', 'highly desirable', 'capacity point', 'antenna correlation', 'actually beneficial']</t>
  </si>
  <si>
    <t>Antenna correlation | Multiple-input multiple-output (MIMO) | Rate constraints</t>
  </si>
  <si>
    <t>This letter is concerned with multi-user multipleinput multiple-output (MIMO) systems with rate constraints. We show that antenna correlation at mobile units (MUs) is actually beneficial from the capacity point of view. This finding is useful in practice as minimizing the physical size of MUs is highly desirable, but it may result in antenna correlation. ¬© 2006 IEEE.</t>
  </si>
  <si>
    <t>Wang, Hao;Wang, Peng;Ping, Li;Lin, Xiaokang</t>
  </si>
  <si>
    <t>On the impact of antenna correlation in multi-user MIMO systems with rate constraints</t>
  </si>
  <si>
    <t>10.1109/LCOMM.2009.12.091170</t>
  </si>
  <si>
    <t>2-s2.0-73449096792</t>
  </si>
  <si>
    <t>['standard methods', 'special structure', 'enables 2', 'accurate estimation']</t>
  </si>
  <si>
    <t>Direction of arrival (DOA) | Propagator method | Smart antennas | Uniform linear array</t>
  </si>
  <si>
    <t>A new computationally efficient algorithmbased propagator method for two-dimensional (2-D) directionof-arrival (DOA) estimation is proposed, which uses two parallel uniform linear arrays. The algorithm takes advantage of the special structure of the array which enables 2-D DOA estimation without pair matching. Simulation results show that the proposed algorithm achieves very accurate estimation at a computational cost 4 dB lower than that of standard methods.</t>
  </si>
  <si>
    <t>806-808</t>
  </si>
  <si>
    <t>60023380;60023380;60023380;60023380</t>
  </si>
  <si>
    <t>24764609000;24336745800;25722271600;7406949288</t>
  </si>
  <si>
    <t>Cao, Hailin;Yang, Lisheng;Tan, Xiaoheng;Yang, Shizhong</t>
  </si>
  <si>
    <t>Cao H.</t>
  </si>
  <si>
    <t>Computationally efficient 2-D DOA estimation using two parallel uniform linear arrays</t>
  </si>
  <si>
    <t>10.4218/etrij.09.0209.0246</t>
  </si>
  <si>
    <t>2-s2.0-73449099630</t>
  </si>
  <si>
    <t>DE-FG02-08ER46504</t>
  </si>
  <si>
    <t>['various pigments', 'various effects', 'transparent view', 'statistical reshuffling', 'site energies', 'simultaneous fits', 'photosystem ii', 'optical spectra', 'nphb spectrum', 'nphb spectra', 'nonphotochemical hole', 'larger system', 'largely dominated', 'fluence non', 'excitonic states', 'equations provide', 'entirely conservative', 'due primarily', 'cp47 complex', 'cases less', 'better understanding', '1 %),']</t>
  </si>
  <si>
    <t>We present exact equations for the low-fluence non-line-narrowed (NLN) nonphotochemical hole-burning (NPHB) spectrum of an excitonically coupled dimer (for arbitrary coupling strength) under the assumption that postburn and preburn site energies are independent. The equations provide a transparent view into the contributions of various effects to the NPHB spectrum. It is demonstrated that the NPHB spectrum in dimers is largely dominated by the statistical reshuffling of site energies and by altered excitonic transition energies of both excitonic states (in contrast with only the lowest state). For comparison of these results with those from larger excitonically coupled systems, the low-fluence NLN NPHB spectrum obtained for the CP47 complex (a 16-pigment core antenna complex of Photosystem II) is also calculated using Monte Carlo simulations. In this larger system it is shown that the NPHB spectra for individual excitonic states are not entirely conservative (although the changes in average oscillator strength for the higher excitonic states are in most cases less than 1%), a feature which we argue is due primarily to reordering of the contributions of various pigments to the excitonic states. We anticipate that a better understanding of NPHB spectra obtained for various photosynthetic complexes and their simultaneous fits with other optical spectra (e.g., absorption, emission, and circular dichroism spectra) will provide more insight into the underlying electronic structures of various photosynthetic systems. ¬© 2009 American Institute of Physics.</t>
  </si>
  <si>
    <t>21234208600;57205347799;7005215675</t>
  </si>
  <si>
    <t>Reppert, Mike;Naibo, Virginia;Jankowiak, Ryszard</t>
  </si>
  <si>
    <t>Reppert M.</t>
  </si>
  <si>
    <t>Analytical formulas for low-fluence non-line-narrowed hole-burned spectra in an excitonically coupled dimer</t>
  </si>
  <si>
    <t>10.1063/1.3270394</t>
  </si>
  <si>
    <t>2-s2.0-73449100828</t>
  </si>
  <si>
    <t>['turn affects', 'substantially degraded', 'spatial correlation', 'rich scattering', 'results show', 'major role', 'lower correlation', 'input multiple', 'antenna spacing', 'antenna elements', 'angle spread']</t>
  </si>
  <si>
    <t>Capacity | Correlation | MIMO systems | Scattering distributions</t>
  </si>
  <si>
    <t>It has been shown that the capacity of a multiple-input multiple-output system increases linearly with the number of antennas, provided that the environment is rich scattering. However, this increase in the capacity is substantially degraded if the multiple input multiple output channels are correlated. In this paper, the capacity of correlated multiple input multiple output fading channel is investigated for laplacian and uniform angular energy distributions that implicitly represent two different scatterer distributions. The effect of the spatial correlation of a uniform circular antenna array is considered. Optimal power allocation is implemented to maximize the capacity. Through extensive Monte Carlo simulations, the results show that multiple input multiple output channel capacity is a function of the angle spread and antenna spacing. These two parameters play a major role in dictating the spatial correlation which in turn affects on the capacity. Large angle spread leads to lower correlation between the antenna elements and consequently higher capacity. The degradation in the capacity can be reduced by increasing the spacing between the antenna elements.</t>
  </si>
  <si>
    <t>60-66</t>
  </si>
  <si>
    <t>International Arab Journal of Information Technology</t>
  </si>
  <si>
    <t>60025577;60025577;60025577;60001821</t>
  </si>
  <si>
    <t>57118955600;56385112500;7003507911;7401908770</t>
  </si>
  <si>
    <t>Saeed, Mohammed Abdo;Ali, Borhanuddin Mohd;Khatun, Sabira;Ismail, Mahamod</t>
  </si>
  <si>
    <t>Serdang;Bangi</t>
  </si>
  <si>
    <t>Universiti Putra Malaysia;Universiti Kebangsaan Malaysia</t>
  </si>
  <si>
    <t>60025577;60001821</t>
  </si>
  <si>
    <t>Saeed M.</t>
  </si>
  <si>
    <t>Impact of the angular spread and antenna spacing on the capacity of correlated MIMO fading channels</t>
  </si>
  <si>
    <t>2-s2.0-73449102123</t>
  </si>
  <si>
    <t>['wiretap model', 'upper bounds', 'two receivers', 'two eavesdroppers', 'transmitter guarantees', 'states occur', 'semideterministic channel', 'secrecy degree', 'secrecy capacity', 'receiver decodes', 'prefix channel', 'possible states', 'paper considers', 'one receiver', 'multiple eavesdroppers', 'multicast channel', 'information secret', 'generalizes wyner', 'general case', 'full ignorance', 'f .)', 'encoder design', 'degraded channel', 'degraded case']</t>
  </si>
  <si>
    <t>This paper considers the compound wiretap channel, which generalizes Wyner's wiretap model to allow the channels to the (legitimate) receiver and to the eavesdropper to take a number of possible states. No matter which states occur, the transmitter guarantees that the receiver decodes its message and that the eavesdropper is kept in full ignorance about the message. The compound wiretap channel can also be viewed as a multicast channel with multiple eavesdroppers, in which the transmitter sends information to all receivers and keeps the information secret from all eavesdroppers. For the discrete memoryless channel, lower and upper bounds on the secrecy capacity are derived. The secrecy capacity is established for the degraded channel and the semideterministic channel with one receiver. The parallel Gaussian channel is further studied. The secrecy capacity and the secrecy degree of freedom (s.d.o.f.) are derived for the degraded case with one receiver. Schemes to achieve the s.d.o.f. for the case with two receivers and two eavesdroppers are constructed to demonstrate the necessity of a prefix channel in encoder design. Finally, the multi-antenna (i.e., MIMO) compound wiretap channel is studied. The secrecy capacity is established for the degraded case and an achievable s.d.o.f. is given for the general case. Copyright ¬© 2009 Yingbin Liang et al.</t>
  </si>
  <si>
    <t>60013791;60029311;60003269;60022403</t>
  </si>
  <si>
    <t>16068942200;7402036960;55665272100;35564142000</t>
  </si>
  <si>
    <t>Liang, Yingbin;Kramer, Gerhard;Poor, H. Vincent;Shamai, Shlomo</t>
  </si>
  <si>
    <t>United States;Israel;United States;United States</t>
  </si>
  <si>
    <t>Los Angeles;Haifa;Honolulu;Princeton</t>
  </si>
  <si>
    <t>University of Southern California;Technion - Israel Institute of Technology;University of Hawai ªi at MƒÅnoa;Princeton University</t>
  </si>
  <si>
    <t>60029311;60022403;60013791;60003269</t>
  </si>
  <si>
    <t>Compound wiretap channels</t>
  </si>
  <si>
    <t>10.1155/2009/142374</t>
  </si>
  <si>
    <t>2-s2.0-73449104694</t>
  </si>
  <si>
    <t>EP/D063329/1</t>
  </si>
  <si>
    <t>['substrate material', 'small lengths', 'saturation effect', 'resonant wavelength', 'resonant properties', 'quantitatively confirmed', 'nonlinear scaling', 'large ones', 'electromagnetic spectrum', 'antenna length', 'absorption resonance', '1 ).']</t>
  </si>
  <si>
    <t>We report on the resonant properties of platinum dipole antennas fabricated on a silicon-rich-oxinitride thin film that exhibits significant absorption in the mid-infrared of the electromagnetic spectrum (Œª-1 ‚âà1100 cm-1). A nonlinear scaling between the resonant wavelength and the antenna length has been found and quantitatively confirmed by full-field electromagnetic simulations. The resonant wavelength increases linearly with antenna length for small lengths and tends to saturate for large ones (length &gt; 4 Œºm). This saturation effect is attributed to the coupling of a geometrical antenna resonance and an absorption resonance of the substrate material. ¬© 2009 American Institute of Physics.</t>
  </si>
  <si>
    <t>60013826;60091253;60091253;60091253;60070034;60013826;60013826;60013826;60015150;60015150;60015150;60029543;60091253</t>
  </si>
  <si>
    <t>6701371298;8672042500;25521492400;22936369300;55883730200;35271107700;15077582000;6603633588;35490772400;23991746100;7201635833;7005671400;6603867126</t>
  </si>
  <si>
    <t>≈†ikola, T.;Kekatpure, R. D.;Barnard, E. S.;White, J. S.;Van Dorpe, P.;B≈ô√≠nek, L.;Tomanec, O.;Zl√°mal, J.;Lei, D. Y.;Sonnefraud, Y.;Maier, S. A.;Huml√≠ƒçek, J.;Brongersma, M. L.</t>
  </si>
  <si>
    <t>United States;Belgium;Czech Republic;United Kingdom;Czech Republic</t>
  </si>
  <si>
    <t>Stanford;Leuven;Brno;London;Brno</t>
  </si>
  <si>
    <t>Geballe Laboratory for Advanced Materials;Interuniversity Micro-Electronics Center at Leuven;Masarykova Univerzita;Imperial College London;Brno University of Technology</t>
  </si>
  <si>
    <t>60091253;60070034;60029543;60015150;60013826</t>
  </si>
  <si>
    <t>≈†ikola T.</t>
  </si>
  <si>
    <t>Mid-IR plasmonic antennas on silicon-rich oxinitride absorbing substrates: Nonlinear scaling of resonance wavelengths with antenna length</t>
  </si>
  <si>
    <t>10.1063/1.3278593</t>
  </si>
  <si>
    <t>2-s2.0-73449106070</t>
  </si>
  <si>
    <t>['smart antennas', 'rmse algorithm', 'receiver increases', 'proposed system', 'output systems', 'output system', 'output multi', 'multipath effects', 'much better', 'large interferences', 'knowledge channel', 'interferences decrease', 'input multiple', 'downlink multiple', 'considering multi', 'computer simulations', 'ber performance', 'algorithm used']</t>
  </si>
  <si>
    <t>Adaptive beamforming | LMS algorithm | MC-CDMA | MIMO system | Smart antenna</t>
  </si>
  <si>
    <t>We propose a downlink multiple-input multiple-output multi-carrier code division multiple access system with adaptive beamforming algorithm for smart antennas. The algorithm used in this paper is based on the least mean square, with pilot channel estimation and the zero forcing equalizer in the receiver, requiring reference signal and no knowledge channel. multi-carrier code division multiple access is studied in a multiple antenna context in order to efficiently exploit robustness against multipath effects and multi-user flexibility multi-carrier code division multiple access and channel diversity offered by multiple-input multiple-output systems for radio mobile channels. Computer simulations, considering multi-path Rayleigh Fading Channel, interference inter symbol and interference are presented to verify the performance.Simulation results demonstrate a significant performance improvement using our proposed receiver structure for a multiple-input multiple-output system with the presence of large Interferences. Therefore, the BER performance of the proposed system is much better than STBC- multi-carrier code division multiple access system with RMSE algorithm. In the other hand it can be seen that, as a number of antennas at transmitter and receiver increases, the performance also improves and the number of interferences decrease the performance of the system with the same Rayleigh fading environment.</t>
  </si>
  <si>
    <t>283-288</t>
  </si>
  <si>
    <t>60069900;60068756</t>
  </si>
  <si>
    <t>57209034459;6602624122</t>
  </si>
  <si>
    <t>Bahri, Sidi;Bendimerad, Fethi</t>
  </si>
  <si>
    <t>Chlef;Tlemcen</t>
  </si>
  <si>
    <t>Universit√© Hassiba Benbouali Chlef;Universit√© Abou Bekr Belkaid Tlemcen</t>
  </si>
  <si>
    <t>Bahri S.</t>
  </si>
  <si>
    <t>Performance of adaptive beamforming algorithm for LMS-MCCDMA MIMO smart antennas</t>
  </si>
  <si>
    <t>2-s2.0-73449112938</t>
  </si>
  <si>
    <t>KRF-2008-313-D00646</t>
  </si>
  <si>
    <t>['upper bound', 'transmit antennas', 'proposed scheme', 'precoding matrix', 'optimal form', 'initially derived', 'high correlation', 'ergodic capacity', 'destination link', 'covariance information']</t>
  </si>
  <si>
    <t>Covariance feedback | Multiple-input multiple-output (MIMO) | Non-regenerative relay | Precoder design</t>
  </si>
  <si>
    <t>In this letter, the optimal form of the precoding matrix is initially derived to maximize the ergodic capacity between the source and destination with covariance information of the relay-destination link. The elements of the precoding matrix are then determined to maximize the upper bound of the ergodic capacity. The numerical results show that the performance of the proposed scheme is close to that of the full feedback scheme when there is a high correlation at the transmit antennas of the relay. ¬© 2006 IEEE.</t>
  </si>
  <si>
    <t>920-922</t>
  </si>
  <si>
    <t>55650162400;34769714400</t>
  </si>
  <si>
    <t>Jeong, Cheol;Kim, Hyung Myung</t>
  </si>
  <si>
    <t>Precoder design of non-regenerative relays with covariance feedback</t>
  </si>
  <si>
    <t>10.1109/LCOMM.2009.12.091476</t>
  </si>
  <si>
    <t>2-s2.0-73449113359</t>
  </si>
  <si>
    <t>['weak aliasing', 'various configurations', 'true spectrum', 'theoretical background', 'strong aliasing', 'spatial aliasing', 'spacecraft measurements', 'significant contribution', 'results give', 'reciprocal vectors', 'possible method', 'periodic pattern', 'particular importance', 'model calculations', 'measurement array', 'measured spectrum', 'make sampling', 'general problem', 'frequency domain', 'flow direction', 'first present', 'false peak', 'energy spectra', 'discrete points', 'different positions', 'brillouin zone', 'aliasing problems', 'aliasing effects']</t>
  </si>
  <si>
    <t>Electromagnetics (Antenna arrays; Signal processing and adaptive antennas) - Space plasma physics (Experimental and mathematical techniques)</t>
  </si>
  <si>
    <t>Aliasing is a general problem in the analysis of any measurements that make sampling at discrete points. Sampling in the spatial domain results in a periodic pattern of spectra in the wave vector domain. This effect is called spatial aliasing, and it is of particular importance for multi-spacecraft measurements in space. We first present the theoretical background of aliasing problems in the frequency domain and generalize it to the wave vector domain, and then present model calculations of spatial aliasing. The model calculations are performed for various configurations of the reciprocal vectors and energy spectra or distribution that are placed at different positions in the wave vector domain, and exhibit two effects on aliasing. One is weak aliasing, in which the true spectrum is distorted because of non-uniform aliasing contributions in the Brillouin zone. It is demonstrated that the energy distribution becomes elongated in the shortest reciprocal lattice vector direction in the wave vector domain. The other effect is strong aliasing, in which aliases have a significant contribution in the Brillouin zone and the energy distribution shows a false peak. These results give a caveat in multi-spacecraft data analysis in that spectral anisotropy obtained by a measurement has in general two origins: (1) natural and physical origins like anisotropy imposed by a mean magnetic field or a flow direction; and (2) aliasing effects that are imposed by the configuration of the measurement array (or the set of reciprocal vectors). This manuscript also discusses a possible method to estimate aliasing contributions in the Brillouin zone based on the measured spectrum and to correct the spectra for aliasing.</t>
  </si>
  <si>
    <t>60007902;60007902-60017695</t>
  </si>
  <si>
    <t>55872622800;7004417748</t>
  </si>
  <si>
    <t>Narita, Y.;Glassmeier, K. H.</t>
  </si>
  <si>
    <t>Gottingen;Braunschweig</t>
  </si>
  <si>
    <t>Max Planck Institute for Solar System Research;Technische Universit√§t Braunschweig</t>
  </si>
  <si>
    <t>60017695;60007902</t>
  </si>
  <si>
    <t>Narita Y.</t>
  </si>
  <si>
    <t>Spatial aliasing and distortion of energy distribution in the wave vector domain under multi-spacecraft measurements</t>
  </si>
  <si>
    <t>10.5194/angeo-27-3031-2009</t>
  </si>
  <si>
    <t>2-s2.0-73449136850</t>
  </si>
  <si>
    <t>['receiver antennas', 'performance differences', 'perform better', 'output system', 'noise ratio', 'new schemes', 'maximum sum', 'maximum signal', 'input multiple', 'conventional scheme', 'ary signals', 'alamouti space']</t>
  </si>
  <si>
    <t>Antenna selection | Correlation | Fading channels</t>
  </si>
  <si>
    <t>The performances of two recently proposed receiver antenna selection schemes based on maximum sum-ofsquares and maximum sum-of-amplitudes are investigated for the Alamouti space-time block coded multiple-input multiple-output system with correlated receiver antennas and M-ary signals. Their performances are compared with the conventional antenna selection scheme based on maximum signal-to-noise ratio. Unlike the independent antenna case, where the performances of the new selection schemes are very close to that of the conventional scheme, the performance differences between the new schemes and the conventional scheme are significant when the receiver antennas are correlated. Depending on the system operating parameters, the new receiver selection schemes can perform better or worse than the coventional diversity selection scheme. ¬© 2006 IEEE.</t>
  </si>
  <si>
    <t>911-913</t>
  </si>
  <si>
    <t>7005759149;57202208700</t>
  </si>
  <si>
    <t>Beaulieu, Norman;Chen, Yunfei</t>
  </si>
  <si>
    <t>Beaulieu N.</t>
  </si>
  <si>
    <t>Sum-of-squares and sum-of-amplitudes antenna selection for correlated alamouti MIMO</t>
  </si>
  <si>
    <t>10.1109/LCOMM.2009.12.091381</t>
  </si>
  <si>
    <t>2-s2.0-73449142179</t>
  </si>
  <si>
    <t>['specific large', 'path probability', 'optimization approach', 'node degree', 'important role', 'case study', 'beamforming antennas']</t>
  </si>
  <si>
    <t>Multihop wireless networks will play an important role in future communication networks. Beamforming antennas have shown great potential to improve the connectivity in these networks; however only heuristic approaches exist to assess the benefits of this technology. Using the popular keyhole antenna model, we formulate a Mixed Integer Program (MIP) capable of acquiring optimal antenna configurations for path probability with various auxiliary constraints, node degree, and k-connectivity. We employ a problem-specific large-scale optimization approach named column generation to be able to cope with realistic scenario sizes without sacrificing optimality. In a case study, we show the feasibility of our optimization approach and demonstrate that smarter beamforming heuristics would still have plenty of room to improve the connectivity of such a network. Copyright ¬© 2009 Moritz Kiese et al.</t>
  </si>
  <si>
    <t>60019722;60019722;60019722;60019722</t>
  </si>
  <si>
    <t>35272185300;26424301300;35272380700;14629671000</t>
  </si>
  <si>
    <t>Hartmann, Christian;Kiese, Moritz;Lamberty, Julian;Vilzmann, Robert</t>
  </si>
  <si>
    <t>On connectivity limits in Ad Hoc networks with beamforming antennas</t>
  </si>
  <si>
    <t>10.1155/2009/878419</t>
  </si>
  <si>
    <t>2-s2.0-73449145260</t>
  </si>
  <si>
    <t>['wide bandwidth', 'vswr less', 'various parameters', 'uhf band', 'signal reception', 'obtained easily', 'mobile communications', 'experimental results', 'constructed prototypes', 'antenna characteristics', '960 mhz', '900 band', '862 mhz', '735 mhz', '465 mhz', '20 ghz']</t>
  </si>
  <si>
    <t>A novel planar monopole antenna for the digital video broadcasting (DVB) signal reception in the UHF band (470-862 MHz) and mobile communications in the GSM850/900 band (824-960 MHz) is presented. The proposed antenna consists of a modified planar monopole and a rectangular ground plane with two planar sleeves. By adjusting the sleeves, a wide bandwidth can be obtained easily. The influence of various parameters on antenna characteristics has been investigated. Simulated and measured results show a wide bandwidth of 735 MHz (465 MHz-1.20 GHz) with the VSWR less than 2.0 and omni-directional radiation properties. Details of the proposed antenna design and experimental results of the constructed prototypes are presented ¬© 2009 VSP.</t>
  </si>
  <si>
    <t>2143-2151</t>
  </si>
  <si>
    <t>Zhou, S. G.;Guo, J. L.;Huang, Y. H.;Liu, Q. Z.</t>
  </si>
  <si>
    <t>Wideband and omni-directional antenna for DVB/GSM applications</t>
  </si>
  <si>
    <t>10.1163/156939309790109315</t>
  </si>
  <si>
    <t>2-s2.0-73549097978</t>
  </si>
  <si>
    <t>50342-PH-MUR</t>
  </si>
  <si>
    <t>['¬© 1536', 'switched beams', 'physical movement', 'main beam', 'line sources', 'lens surface', 'lens focus', 'focal plane', 'field radiated', 'beam scanning']</t>
  </si>
  <si>
    <t>Beam scanning | Electromagnetic propagation in anisotropic media | Graded index optics | Transformation electromagnetics</t>
  </si>
  <si>
    <t>A beam scanning/switching method utilizing a transformation electromagnetics device is presented. A flat focusing lens based on the coordinate transformation approach is designed such that the field radiated by an antenna at the lens focus is transformed into a directive beam emitted normal to the lens surface. The main beam can be scanned by moving the antenna in the focal plane. Physical movement of the source or the lens can be avoided by placing an array of radiators in the focal plane. Selective excitationsof individual antennas inalinear array configuration result in switched beams. Full-wave numerical simulations are performed, and the results for 2D lens configurations with line sources are provided. ¬© 1536-1225/$26.00 2009 IEEE.</t>
  </si>
  <si>
    <t>1115-1118</t>
  </si>
  <si>
    <t>60014313;60001439</t>
  </si>
  <si>
    <t>7103160133;55925714300</t>
  </si>
  <si>
    <t>Kwon, Do Hoon;Werner, Douglas H.</t>
  </si>
  <si>
    <t>Amherst MA;University Park</t>
  </si>
  <si>
    <t>University of Massachusetts Amherst;Pennsylvania State University</t>
  </si>
  <si>
    <t>Beam scanning using flat transformation electromagnetic focusing lenses</t>
  </si>
  <si>
    <t>10.1109/LAWP.2009.2033619</t>
  </si>
  <si>
    <t>2-s2.0-73549110581</t>
  </si>
  <si>
    <t>['new well', 'magnetic dipoles', 'logging tool', 'formation anisotropy', 'electromagnetic tool', 'efficient algorithm', 'eccentricity effect', 'coil antennas', 'borehole effects', 'anisotropic formations', 'analytic method']</t>
  </si>
  <si>
    <t>A new well-logging tool with tilted-coil can provide azimuthal information about formation and can improve the estimates of formation anisotropy. In this paper, an efficient algorithm is employed to simulate the response of electromagnetic logging tool with tilted-coil antennas in cylindrically stratified anisotropic formations. Firstly, tilted-coils are approximated into tilted magnetic dipoles. Then, we decompose it into three orthonormal components of magnetic dipoles, and the electromagnetic field generated by the three orthonormal components can be solved with the analytic method. Finally, we analyze the response of electromagnetic tool with tilted-coil antennas at different tilted angles and in different borehole environments, such as the responses in anisotropic formations, borehole effects and tool's eccentricity effect. ¬© 2009 VSP.</t>
  </si>
  <si>
    <t>2197-2208</t>
  </si>
  <si>
    <t>Shen, J. Q.</t>
  </si>
  <si>
    <t>Guanghan</t>
  </si>
  <si>
    <t>Civil Aviation Flight University of China</t>
  </si>
  <si>
    <t>Shen J.</t>
  </si>
  <si>
    <t>Modeling and analysis of the response of electromagnetic logging tool with tilted-coil antennas in cylindrically stratified anisotropic formations</t>
  </si>
  <si>
    <t>10.1163/156939309790109243</t>
  </si>
  <si>
    <t>2-s2.0-73549110888</t>
  </si>
  <si>
    <t>['slot loaded', 'simulation software', 'proper position', 'normal vector', 'new circularly', 'constrained multi', 'common bandwidth', 'circular wide', 'axial ratio', 'antenna along']</t>
  </si>
  <si>
    <t>In this paper, a new circularly-polarized antenna consisting of a circular wide-slot loaded by three radial metal strips is designed. By adjusting the proper position and length of each strip using optimization procedure of constrained multi-objective genetic algorithm combined with simulation software, the axial ratio (AR) bandwidth of the antenna along the normal vector is broadened. Measured results show that 10.1% common bandwidth for 1 dB AR and 10 dB return loss (RL) is achieved. ¬© 2009 VSP.</t>
  </si>
  <si>
    <t>2229-2236</t>
  </si>
  <si>
    <t>56310492000;7409424720</t>
  </si>
  <si>
    <t>Wang, A. N.;Zhang, W. X.</t>
  </si>
  <si>
    <t>Wang A.</t>
  </si>
  <si>
    <t>Design and optimization of broadband circularly polarized wide-slot antenna</t>
  </si>
  <si>
    <t>10.1163/156939309790109289</t>
  </si>
  <si>
    <t>2-s2.0-73549113324</t>
  </si>
  <si>
    <t>['small size', 'proposed antenna', 'proper position', 'peak gain', 'combinatorial slot', 'accessorial slot', '5 mm3', '5 ghz', '5 db', '45 ghz', '25 ghz']</t>
  </si>
  <si>
    <t>A broadband circularly polarized (CP) combinatorial slot antenna is proposed. Irregular slot combined with rectangles and semicircles is adopted to achieve both broadband and circularly polarized characteristics. Meanwhile, an accessorial slot is cut at proper position to broaden the bandwidth. A simple 50Œ© microstrip line is used to excite this combinatorial slot. The proposed antenna has a small size of 40 √ó 40 √ó 1.5 mm3, and the 3 dB axial ratio bandwidth is 1.45 GHz (2.8-4.25 GHz) and 0.25GHz (5.15-5.4 GHz), which are 41.1% and 4.7% respectively. The peak gain of the antenna is 3.5 dB which appears at 5.5 GHz. ¬© 2009 VSP.</t>
  </si>
  <si>
    <t>2127-2134</t>
  </si>
  <si>
    <t>Broadband circularly polarized combinatorial slot antenna</t>
  </si>
  <si>
    <t>10.1163/156939309790109342</t>
  </si>
  <si>
    <t>2-s2.0-73549115891</t>
  </si>
  <si>
    <t>['¬© 2009', 'vertical polarization', 'theoretical analysis', 'system performance', 'still enough', 'short range', 'recognition rate', 'ray model', 'practical test', 'power received', 'performance degradation', 'performance analysis', 'office building', 'multipath fading', 'multipath environments', 'key limitations', 'information rates', 'indoor environments', 'indoor balcony', 'horizontal polarization', 'free space', 'field nulls', 'different polarization', 'different materials', 'delay spread', 'communication range', 'circular polarization', 'china universities', 'available standard', 'ansoft hfss', 'also one', 'also influence', 'almost consistent']</t>
  </si>
  <si>
    <t>multipath | polarization | RFID</t>
  </si>
  <si>
    <t>Performance analysis and test for passive radio frequency identification (RFID) system at ultra high frequency (UHF) band in free space and line-of-sight (LOS) indoor environments are conducted in this article. Performance degradation of different materials is presented, in terms of power received by tag and reader, communication range and link information rates, etc. Particularly, the multipath fading and root mean square (RMS) delay spread in LOS indoor environments are analyzed by a 5-ray model with different polarization, such as horizontal polarization, vertical polarization and circular polarization. A practical test is carried out on an indoor balcony of an office building. In addition, the electric field environment is simulated to analyze multipath degradation using the tool of Ansoft HFSS. According to the test, the recognition rate is almost consistent with the results of theoretical analysis and simulation. The small scale fading and the field nulls are observed. The multipath degradation significantly affects the passive RFID system on communication range and recognition rate, and it is also one of the key limitations on system performance. The variations of power in multipath environments can also influence the information rates, while the rates are still enough for available standard and applications at short range. ¬© 2009 The Journal of China Universities of Posts and Telecommunications.</t>
  </si>
  <si>
    <t>49-56</t>
  </si>
  <si>
    <t>60025578;60025578;60016930</t>
  </si>
  <si>
    <t>56645037000;7003719786;57207385025</t>
  </si>
  <si>
    <t>WANG, Hong gang;PEI, Chang xing;ZHENG, Feng</t>
  </si>
  <si>
    <t>Xidian University;Beijing University of Posts and Telecommunications</t>
  </si>
  <si>
    <t>60025578;60016930</t>
  </si>
  <si>
    <t>WANG H.g.</t>
  </si>
  <si>
    <t>Performance analysis and test for passive RFID system at UHF band</t>
  </si>
  <si>
    <t>S1005888508602885</t>
  </si>
  <si>
    <t>10.1016/S1005-8885(08)60288-5</t>
  </si>
  <si>
    <t>2-s2.0-73649086896</t>
  </si>
  <si>
    <t>['¬© 2009', 'three aspects', 'small number', 'size codebook', 'receiving antennas', 'proposed scheme', 'multiple users', 'input multiple', 'feedback bits', 'china universities', 'broadcast channel']</t>
  </si>
  <si>
    <t>broadcast channel | limited feedback | MIMO | normalized channel covariance</t>
  </si>
  <si>
    <t>By deducing the distribution of the normalized channel covariance matrix, a novel limited feedback scheme is proposed under multiple users (MU) multiple-input multiple-output (MIMO) broadcast channel (BC) system. The proposed scheme has advantages in three aspects. First, it has no constraints on the number of users or antennas. Second, each user's feedback bits are independent of the number of receiving antennas. Third, the proposed scheme avoids the storage of large-size codebook on the transceivers. Simulation results show that the performance of the proposed scheme is close to the perfect channel state information (CSI) case and it just needs a small number of feedback bits. ¬© 2009 The Journal of China Universities of Posts and Telecommunications.</t>
  </si>
  <si>
    <t>27567461200;7402268986</t>
  </si>
  <si>
    <t>CHENG, Tie zheng;YUAN, Chao wei</t>
  </si>
  <si>
    <t>CHENG T.</t>
  </si>
  <si>
    <t>Novel limited feedback scheme under the MIMO broadcast system</t>
  </si>
  <si>
    <t>S1005888508602824</t>
  </si>
  <si>
    <t>10.1016/S1005-8885(08)60282-4</t>
  </si>
  <si>
    <t>2-s2.0-73649118162</t>
  </si>
  <si>
    <t>['¬© 2009', 'three system', 'system performance', 'shaped antenna', 'mutual coupling', 'input multiple', 'drastically improve', 'dipole antenna', 'china universities', 'article aims', 'antenna correlation']</t>
  </si>
  <si>
    <t>MIMO | mutual coupling | wireless channel</t>
  </si>
  <si>
    <t>The impact of mutual coupling on the performance of multiple-input multiple-output (MIMO) systems with compact antenna arrays is analyzed. This article aims to use the S-parameter modeling approach to examine the impact of mutual coupling on three system-related performance measures: antenna correlation, efficiency and bandwidth. It is shown that implementing a good matching network can drastically improve the system performance in the presence of strong mutual coupling. Experiment results indicate the superiority of cross-shaped antenna to dipole antenna. ¬© 2009 The Journal of China Universities of Posts and Telecommunications.</t>
  </si>
  <si>
    <t>57198944908;57196378222;57219150774</t>
  </si>
  <si>
    <t>XU, Dan;ZHANG, Jing;ZHANG, Ye rong</t>
  </si>
  <si>
    <t>XU D.</t>
  </si>
  <si>
    <t>Performance analysis of compact MIMO system based on network theory</t>
  </si>
  <si>
    <t>S1005888508602812</t>
  </si>
  <si>
    <t>10.1016/S1005-8885(08)60281-2</t>
  </si>
  <si>
    <t>2-s2.0-73649123863</t>
  </si>
  <si>
    <t>['wildlife use', 'vertical position', 'ursus americanus', 'unobstructed area', 'total fixes', 'successful fixes', 'placed collars', 'increased markedly', 'habitats encountered', 'habitat use', 'habitat characteristics', 'certain covertypes', 'canopy cover', 'bear movements', 'basal area', 'antenna orientation', 'animal behavior', 'adverse effects', '5 habitats']</t>
  </si>
  <si>
    <t>Use of global positioning system (GPS) collars to improve our understanding of bear movements and habitat use has increased markedly in the last 10 years. Habitat use has been better defined using this technology, but variation in acquisition rates across covertypes and with varying antenna orientation could bias results. I assessed the effects of vegetative habitat characteristics and antenna orientation on percent of successful fixes and 3-dimensional (3D) fixes for GPS collars designed for Ursus americanus (American Black Bear) in Michigan during AprilJuly, 2001-2002. I placed collars in 5 habitats with varying tree density, diameter, and canopy cover and also in an unobstructed area with antennas oriented 090¬∞ from horizontal. Basal area was the only habitat parameter measured that influenced fix success; the correlation was negative. Percent of successful locations obtained in the open area decreased as antenna orientation increased away from the vertical position. Habitat characteristics and antenna orientation appeared to influence the percent of total fixes and 3D fixes obtained, which could have adverse effects on accuracy. Thus, bear or other wildlife use of certain covertypes and behavior (e.g., sleeping) can reduce GPS collar acquisition rates. Variation in acquisition rates among cover-types and antenna orientation warrants consideration for development of correction factors based on habitats encountered and animal behavior.</t>
  </si>
  <si>
    <t>577-584</t>
  </si>
  <si>
    <t>Northeastern Naturalist</t>
  </si>
  <si>
    <t>Belant, Jerrold L.</t>
  </si>
  <si>
    <t>Mississippi State</t>
  </si>
  <si>
    <t>Mississippi State University</t>
  </si>
  <si>
    <t>Belant J.</t>
  </si>
  <si>
    <t>Effects of antenna orientation and vegetation on global positioning system telemetry collar performance</t>
  </si>
  <si>
    <t>10.1656/045.016.n407</t>
  </si>
  <si>
    <t>2-s2.0-73649145168</t>
  </si>
  <si>
    <t>['side lobes', 'round waveguide', 'polarization plane', 'polarization patterns', 'open end', 'measured using', 'low level', 'indicator antenna', 'emitters possess']</t>
  </si>
  <si>
    <t>Amplitude and polarization patterns of the emitter in the form of an open end of the round waveguide with the impedance flange excited by the basic mode wave are measured using the method of indicator antenna with rotation of the polarization plane. It is demonstrated that such emitters possess an axial symmetrical pattern, broad polarization pattern and low level of the side lobes. Copygight ¬© 2009 Begell House, Inc.</t>
  </si>
  <si>
    <t>1811-1819</t>
  </si>
  <si>
    <t>60027251;60027251;101422318</t>
  </si>
  <si>
    <t>7003374031;14023999900;24722508700</t>
  </si>
  <si>
    <t>Gorobets, N. N.;Dakhov, V. M.;Gorbach, I. V.</t>
  </si>
  <si>
    <t>Ukraine;Ukraine</t>
  </si>
  <si>
    <t>Kharkiv;Kiev</t>
  </si>
  <si>
    <t>V. N. Karazin Kharkiv National University;State Firm UKRKOSMOS</t>
  </si>
  <si>
    <t>60027251;101422318</t>
  </si>
  <si>
    <t>Directivity and polarization characteristics of an open end of the round waveguide with the impedance flange</t>
  </si>
  <si>
    <t>10.1615/TelecomRadEng.v68.i20.30</t>
  </si>
  <si>
    <t>2-s2.0-73849094671</t>
  </si>
  <si>
    <t>['¬© 2009', 'type antenna', 'promising candidate', 'one u', 'multiple u', 'japan society', 'icp source', 'ferrite module', 'etch uniformity', 'enhanced internal', 'efficient high', 'densities obtained', 'applied physics', '300 mm2', '3 kw', '2 mhz', '11 %.', '000 mm2']</t>
  </si>
  <si>
    <t>Aferrite-module-enhanced internal-type linear inductively coupled plasma (ICP) source having multiple U-type antennas operated at 2 MHz has been proposed as a promising candidate to serve as an efficient high-density plasma source for plasma processing areas larger than 2,000 √ó 2,300 mm2. When the ICP source was operated at 2 MHz RF power with the ferrite module, high density plasmas on the order of 2.9 √ó 1011 cm-3 were obtained at 10 mTorr Ar by applying 4 kW RF power/one U-type antenna; this is 1.5 times higher than the densities obtained at 13.56 MHz without the ferrite module. The higher plasma density obtained with the ICP source operated at 2 MHz with the ferrite module compared with that operated at 13.56 MHz without the ferrite module is related to the magnetic field enhancement caused by the ferrite module. The etch uniformity on a substrate of 2,300 √ó 2,000 mm2 at 15 mTorr Ar/O2 (7: 3) and about 2.3 kW/U-type antenna was about 11%. ¬© 2009 The Japan Society of Applied Physics.</t>
  </si>
  <si>
    <t>60007511;60007511;60007511</t>
  </si>
  <si>
    <t>35292393000;12804592500;7005694639</t>
  </si>
  <si>
    <t>Kim, Kyong Nam;Lim, Jong Hyeuk;Yeom, Geun Young</t>
  </si>
  <si>
    <t>Sungkyunkwan University</t>
  </si>
  <si>
    <t>Plasma characteristics of large area inductively coupled plasma system using ferrite-module-enhanced U-type antenna</t>
  </si>
  <si>
    <t>10.1143/JJAP.48.116006</t>
  </si>
  <si>
    <t>2-s2.0-73849111694</t>
  </si>
  <si>
    <t>['two parts', 'strongly pronounced', 'stridulatory file', 'sound production', 'sound produced', 'single row', 'regularly aligned', 'proximal part', 'producing elevation', 'phase iii', 'movement cycle', 'little pegs', 'iv consist', 'interrupted downstrokes', 'frequency spectra', 'fast sound', 'fast raising', 'elytral vein', 'double row', 'distal part', 'different portions', 'courtship song', 'contact pressure', 'conspecific female', 'characteristic feature', 'basic movements']</t>
  </si>
  <si>
    <t>Acoustic communication | Complex song | Courtship behavior | Grasshopper | Stenobothrus clavatus | Visual display</t>
  </si>
  <si>
    <t>The elaborate courtship behavior of the gomphocerine grasshopper Stenobothrus clavatus, endemic to a few mountains in Greece, incorporates acoustic signalling and visual display elements to prime the conspecific female. The courtship song, produced by rubbing hind legs against an elytral vein, can be divided into four consecutive phases. The basic movements of phases I, II and IV consist of simple up and interrupted downstrokes, with sound produced during the downstroke only. In contrast, phase III is characterized by a fast sound-producing elevation of the femora, a kick of the tibiae and other visual display elements, such as a fast raising of the antennae with their dark spatulate tips during each movement cycle. The latter is strongly pronounced and therefore a characteristic feature of this species. The stridulatory file of each hind leg consists of two parts. The proximal part bears a double row of little pegs, whereas the pegs in the distal part are regularly aligned in a single row. The proximal part of the stridulatory file is incorporated in sound production only during phase III. However, frequency spectra from different sound elements produced during phase III were similar. Nevertheless, differences are found between phase I/II and phase III/IV, which are ascribed to variations in contact pressure of the stridulatory file against the forewing, rather than to different portions of the stridulatory file being involved.</t>
  </si>
  <si>
    <t>Journal of Orthoptera Research</t>
  </si>
  <si>
    <t>60031514;60031514;60031514;60031514</t>
  </si>
  <si>
    <t>57202394677;35293995600;6603786500;7004582936</t>
  </si>
  <si>
    <t>Ostrowski, Tim Daniel;Sradnick, Jan;Stumpner, Andreas;Elsner, Norbert</t>
  </si>
  <si>
    <t>Ostrowski T.D.</t>
  </si>
  <si>
    <t>The elaborate courtship behavior of stenobothrus clavatus Willemse, 1979 (Acrididae: Gomphocerinae)</t>
  </si>
  <si>
    <t>10.1665/034.018.0206</t>
  </si>
  <si>
    <t>2-s2.0-73849136669</t>
  </si>
  <si>
    <t>1R01ES016569-01A1</t>
  </si>
  <si>
    <t>['spectral processing', 'sensing materials', 'sensing concept', 'rfid sensors', 'rfid antennas', 'real z', 'passive 13', 'pani films', 'nh3 determinations', 'imaginary zim', 'high sensitivity', 'frequency identification', 'fold better', 'different vapors', 'critical evaluation', '60 hz', '20 ppb', '025 œâ']</t>
  </si>
  <si>
    <t>Selective vapor sensors are demonstrated that involve the combination of (1) organic electronic sensing materials with diverse response mechanisms to different vapors and (2) passive 13.56 MHz radio-frequency identification (RFID) sensors with multivariable signal transduction. Intrinsically conducting polymers such as poly(3,4-ethylenedioxythiophene) and polyaniline (PANI) were applied onto resonant antennas of RFID sensors. These sensing materials are attractive to facilitate the critical evaluation of our sensing concept because they exhibit only partial vapor selectivity and have well understood diverse vapor response mechanisms. The impedance spectra Z(f) of the RFID antennas were inductively acquired followed by spectral processing of their real Z re(f) and imaginary Zim(f) parts using principal components analysis. The typical measured 1œÉ noise levels in frequency and impedance magnitude measurements were 60 Hz and 0.025 œâ, respectively. These low noise levels and the high sensitivity of the resonant RFID sensor structures resulted in NH3 determinations with the 3œÉ detection limit down to 20 ppb. This achieved detection limit was 25-50-fold better over chemoresistor sensors based on PANI films and nanowires. ¬© 2009 American Institute of Physics.</t>
  </si>
  <si>
    <t>60021211;60021211;60021211;60021211;60021211;60021211</t>
  </si>
  <si>
    <t>7006397677;16317896200;35228908800;55716118500;6603798309;57197182060</t>
  </si>
  <si>
    <t>Potyrailo, Radislav A.;Surman, Cheryl;Go, Steven;Lee, Yongjae;Sivavec, Timothy;Morris, William G.</t>
  </si>
  <si>
    <t>Niskayuna</t>
  </si>
  <si>
    <t>GE Global Research</t>
  </si>
  <si>
    <t>Potyrailo R.</t>
  </si>
  <si>
    <t>Development of radio-frequency identification sensors based on organic electronic sensing materials for selective detection of toxic vapors</t>
  </si>
  <si>
    <t>10.1063/1.3247069</t>
  </si>
  <si>
    <t>2-s2.0-73849138121</t>
  </si>
  <si>
    <t>['vacuum case', 'source equation', 'prism lattice', 'numerical study', 'numerical simulation', 'maxwell equations', 'inner product', 'equations compose', 'discrete manifold', 'continuity equation', 'computational electromagnetism', 'coefficient r', 'bianchi identity']</t>
  </si>
  <si>
    <t>Antennae | Discrete exterior calculus | Discrete variation | Lattice gauge theory | Maxwell equations</t>
  </si>
  <si>
    <t>Numerical simulation of antennae is a topic in computational electromagnetism, which is concerned with the numerical study of Maxwell equations. By discrete exterior calculus and the lattice gauge theory with coefficient R, we obtain the Bianchi identity on prism lattice. By defining an inner product of discrete differential forms, we derive the source equation and continuity equation. Those equations compose the discrete Maxwell equations in vacuum case on discrete manifold, which are implemented on Java development platform to simulate the Gaussian pulse radiation on antennaes. ¬© 2009 Chinese Physical Society and IOP Publishing Ltd.</t>
  </si>
  <si>
    <t>1067-1070</t>
  </si>
  <si>
    <t>Communications in Theoretical Physics</t>
  </si>
  <si>
    <t>60024350;60118080;60019499</t>
  </si>
  <si>
    <t>8937022600;36487308600;56164168700</t>
  </si>
  <si>
    <t>Xie, Zheng;Ye, Zheng;Ma, Yu Jie</t>
  </si>
  <si>
    <t>Hangzhou;Changsha;Beijing</t>
  </si>
  <si>
    <t>School of Computer and Computing Science;National University of Defense Technology;Chinese Academy of Sciences</t>
  </si>
  <si>
    <t>60118080;60024350;60019499</t>
  </si>
  <si>
    <t>Xie Z.</t>
  </si>
  <si>
    <t>Numerical simulation of antennae by discrete exterior calculus</t>
  </si>
  <si>
    <t>10.1088/0253-6102/52/6/17</t>
  </si>
  <si>
    <t>2-s2.0-73949105586</t>
  </si>
  <si>
    <t>['velocity distribution', 'sound pressure', 'reverse direction', 'relatively near', 'orthogonal polynomials', 'nonrigid radiators', 'infinite baffle', 'forward far', 'field pressure', 'far field', 'expansion coefficients', 'axis pressures', 'axis data', 'acoustical quantities']</t>
  </si>
  <si>
    <t>Formulas are presented for the acoustical quantities of a harmonically excited resilient, flat circular loudspeaker in an infinite baffle, which are the sound pressure both on axis and far field, the directivity, and the total radiated power. These quantities are obtained by expanding the velocity distribution in terms of orthogonal polynomials. For rigid and nonrigid radiators this yields explicit series expressions for both the on-axis and the far-field pressure. In the reverse direction, a method of estimating velocity distributions from (measured) on-axis pressures by matching in terms of expansion coefficients is described. Together with the forward far-field computation scheme, this yields a method for the assessment of loudspeakers in the far field and of the total radiated power from (relatively near-field) on-axis data (generalized Keele scheme).</t>
  </si>
  <si>
    <t>1004-1015</t>
  </si>
  <si>
    <t>AES: Journal of the Audio Engineering Society</t>
  </si>
  <si>
    <t>60016561;60032882</t>
  </si>
  <si>
    <t>7004383147;55883731000</t>
  </si>
  <si>
    <t>Aarts, Ronald M.;Janssen, Augustus J.E.M.</t>
  </si>
  <si>
    <t>Eindhoven;Eindhoven</t>
  </si>
  <si>
    <t>Technische Universiteit Eindhoven;Philips Research</t>
  </si>
  <si>
    <t>60032882;60016561</t>
  </si>
  <si>
    <t>Aarts R.</t>
  </si>
  <si>
    <t>Estimating the velocity profile and acoustical quantities of a harmonically vibrating loudspeaker membrane from on-axis pressure data</t>
  </si>
  <si>
    <t>2-s2.0-73949113461</t>
  </si>
  <si>
    <t>School of Electronic Engineering and Computer Science</t>
  </si>
  <si>
    <t>['¬© icros', 'vice versa', 'two solutions', 'springer 2009', 'research area', 'recent years', 'present paper', 'noise ratio', 'network problem', 'ltr ).', 'lqg optimization', 'fundamental limitations', 'feedback path', 'control path', 'communication channel']</t>
  </si>
  <si>
    <t>Control over networks | Fundamental limitations | Linear quadratic gaussian optimization | Loop transfer recovery | Signal-to-noise ratio</t>
  </si>
  <si>
    <t>The research area of control over networks has attracted great interest in recent years. Inserted in this research area is the study of control feedback limitations imposed by the presence of a communication channel. In this paper we analyze the fundamental limitations in control feedback stabilizability imposed by a class of Signal-to-Noise Ratio (SNR) constrained communication channels. We solve the SNR constrained control over network problem as a linear quadratic Gaussian (LQG) optimization with loop transfer recovery (LTR). If the communication channel is located on the feedback path then the LTR is said to be performed at the output. Vice versa, if the communication channel is on the control path, then the recovery is said to be performed at the input. In the present paper we address both cases, namely the LQG optimization with LTR at the output and the LQG optimization with LTR at the input to solve an LTI SNR constrained problem. We then explore the link between these two solutions. ¬© ICROS, KIEE and Springer 2009.</t>
  </si>
  <si>
    <t>International Journal of Control, Automation and Systems</t>
  </si>
  <si>
    <t>Rojas, Alejandro J.</t>
  </si>
  <si>
    <t>Rojas A.</t>
  </si>
  <si>
    <t>Linear quadratic gaussian optimization approach for signal-to-noise ratio constrained control over network</t>
  </si>
  <si>
    <t>10.1007/s12555-009-0614-9</t>
  </si>
  <si>
    <t>2-s2.0-73949121911</t>
  </si>
  <si>
    <t>['user scheduling', 'queue state', 'queue control', 'paper studies', 'buffered transmitter', 'broadcast channel', 'antenna broadcast', 'also present']</t>
  </si>
  <si>
    <t>Broadcast channel | Downlink scheduling | MIMO | Spatial multiplex</t>
  </si>
  <si>
    <t>This paper studies the problem of queue control and user scheduling in multi-antenna broadcast (downlink) systems under zero forcing beamforming transmit strategy. In the system, we assume that the data packet arrives randomly to the buffered transmitter. By taking the broadcast channel as a controlled queueing system, we deduce the property of queue control function that maximizes the weighted system throughput while guarantees the delay fairness among users. We also present a low-complexity user selection algorithm with the consideration of queue state and channel state together. Simulation results show that the joint queue control and user selection policy can achieve considerable fairness and stability among users. Copyright ¬© 2009 John Wiley &amp; Sons, Ltd.</t>
  </si>
  <si>
    <t>1593-1607</t>
  </si>
  <si>
    <t>60032504;60025084;60025084;60025084</t>
  </si>
  <si>
    <t>6602600418;35239714300;7401480318;35335581500</t>
  </si>
  <si>
    <t>She, Feng;Chen, Wen;Luo, Hanwen;Yang, Damao</t>
  </si>
  <si>
    <t>Shanghai University of Engineering Science;Shanghai Jiao Tong University</t>
  </si>
  <si>
    <t>60032504;60025084</t>
  </si>
  <si>
    <t>She F.</t>
  </si>
  <si>
    <t>Joint queue control and user scheduling in MIMO broadcast channel under zero-forcing multiplexing</t>
  </si>
  <si>
    <t>10.1002/dac.1042</t>
  </si>
  <si>
    <t>2-s2.0-73949139601</t>
  </si>
  <si>
    <t>C19865</t>
  </si>
  <si>
    <t>['wide angles', 'theoretical design', 'scanning performances', 'paper quantifies', 'minimal number', 'investigation reveals', 'gfs ).', 'fully efficient', 'corresponding green', 'connected dipoles', 'connected arrays', 'better suited']</t>
  </si>
  <si>
    <t>Antenna arrays | Cross polarization | Green's function (GF) | Ultrawideband antennas</t>
  </si>
  <si>
    <t>In this paper, the scanning performances of connected arrays that include backing reflectors are investigated. The comparison between connected dipoles and slots is based on the properties of the corresponding Green's functions (GFs). The investigation reveals that connected arrays of dipoles are better suited to scan to wide angles (45¬∞), retaining the minimal number of transmit/receive (T/R) modules. This paper quantifies and motivates this preference. Eventually, the theoretical design of a fully efficient, 40% bandwidth (BW), planar array with the lowest possible cross polarization is presented. ¬© 2009 IEEE.</t>
  </si>
  <si>
    <t>3092-3102</t>
  </si>
  <si>
    <t>60019984;60019984-60032882;60019984-60032882;60031159</t>
  </si>
  <si>
    <t>7102618489;24824011600;24479405400;6603944956</t>
  </si>
  <si>
    <t>Neto, Andrea;Cavallo, Daniele;Gerini, Giampiero;Toso, Giovanni</t>
  </si>
  <si>
    <t>Eindhoven;Noordwijk aan Zee;The Hague</t>
  </si>
  <si>
    <t>Technische Universiteit Eindhoven;ESTEC - European Space Research and Technology Centre;Nederlandse Organisatie voor toegepast natuurwetenschappelijk onderzoek- TNO</t>
  </si>
  <si>
    <t>60032882;60031159;60019984</t>
  </si>
  <si>
    <t>Neto A.</t>
  </si>
  <si>
    <t>Scanning performances of wideband connected arrays in the presence of a backing reflector</t>
  </si>
  <si>
    <t>10.1109/TAP.2009.2028631</t>
  </si>
  <si>
    <t>2-s2.0-73949140821</t>
  </si>
  <si>
    <t>['user terminals', 'relay station', 'one multi', 'key feature', 'general v', 'full confidence', 'detection techniques', 'copyright ¬©', 'conventional signal', 'blast architectures', 'based two', 'antenna demodulate']</t>
  </si>
  <si>
    <t>Cooperative diversity | Demodulate-and-forward (DMF) | Relaying | Vertical Bell Laboratories layered space-time (V-BLAST)</t>
  </si>
  <si>
    <t>We propose a novel vertical Bell Laboratories layered space-time (V-BLAST) based two-way relaying protocol that comprises two user terminals and one multi-antenna demodulate-and-forward (DMF) relay station. We consider the situation when these two user terminals employ different modulation types and investigate its detection techniques. The key feature of the detection techniques is that we quantify decision reliability at the relay station by introducing a so-called normalized correlation coefficient (CORR), rather than having full confidence in demodulation at the relay station. With the assistance of the normalized correlation coefficient, we develop detection methods at both the relay station and user terminals. In particular, we propose a CORR-based ordering algorithm at the relay station which can be applied to detection for general V-BLAST architectures. Simulation results demonstrate the superiority of the CORR-based ordering algorithm over the conventional signal-to-noise based ordering algorithm. Finally, we demonstrate overall error-performance of the V-BLAST-based DMF two-way relaying protocol via simulations. Copyright ¬© by High Technology Letters Press.</t>
  </si>
  <si>
    <t>388-393</t>
  </si>
  <si>
    <t>60020880;60020880;60020880;60020880;60020880-106211999</t>
  </si>
  <si>
    <t>34876093800;55244766300;56358979400;55235853200;55513216300</t>
  </si>
  <si>
    <t>Yun, Chao;Xiong, Haitao;Wang, Ping;Li, Mingqi;Bu, Zhiyong</t>
  </si>
  <si>
    <t>Shanghai Institute of Microsystem and Information Technology Chinese Academy of Sciences;Jushri Technologies, Inc.</t>
  </si>
  <si>
    <t>60020880;106211999</t>
  </si>
  <si>
    <t>Yun C.</t>
  </si>
  <si>
    <t>V-BLAST-based demodulate-and-forward two-way relaying: protocol design and the detection</t>
  </si>
  <si>
    <t>10.3772/j.issn.1006-6748.2009.04.009</t>
  </si>
  <si>
    <t>2-s2.0-74249123774</t>
  </si>
  <si>
    <t>['zero order', 'undesired damage', 'transparent materials', 'tightly focusing', 'surface ablation', 'slm ),', 'results demonstrate', 'processing plane', 'internal structuring', 'higher efficiency', 'fourier plane', 'either installing', 'digitally manipulate', 'diffractive multi', 'diffractive beams', 'cghs calculated', 'cghs ).', 'beam ultra', 'beam patterns', 'appropriate algorithms', 'also presented']</t>
  </si>
  <si>
    <t>Computer generated holograms (CGH) | Femto-second laser | Spatial light modulator (SLM)</t>
  </si>
  <si>
    <t>Multi-beam ultra-fast laser parallel microprocessing using spatial light modulation is demonstrated in this paper. Diffractive multi-beam patterns are generated with a spatial light modulator (SLM), which is driven by computer generated holograms (CGHs). The CGHs calculated by appropriate algorithms are displayed on the SLM to split an input laser beam to a number of beamlets and digitally manipulate their positions and intensity. The undesired damage by the energetic zero order beam can be avoided by either installing a 4f optical system to block the zero order at the Fourier plane or adding a Fresnel zone lens on the CGH to defocus the zero order at the processing plane. The surface ablation of materials using multi-beam patterns synchronised with a scanning galvanometer system shows flexible and high throughput parallel processing. By tightly focusing the diffractive beams with an objective into transparent materials, high speed dynamic femto-second laser two-dimensional (2D) and three-dimensional (3D) internal structuring is also presented. The results demonstrate the high precision micro-processing with higher efficiency, showing the potential for ultra-fast laser parallel processing in real industrial applications.</t>
  </si>
  <si>
    <t>3093-3115</t>
  </si>
  <si>
    <t>Zhongguo Jiguang/Chinese Journal of Lasers</t>
  </si>
  <si>
    <t>60020661;60020661;60020661;60020661;60020661;60020661;60020661;60020661;60020661</t>
  </si>
  <si>
    <t>35364411700;57214771504;7004201826;57209139501;35365065300;8348751300;16529899800;6601919357;7101970101</t>
  </si>
  <si>
    <t>Kuang, Zheng;Liu, Dun;Perrie, Walter;Cheng, Jian;Shang, Shuo;Edwardson, S. P.;Fearon, E.;Dearden, G.;Watkins, K. G.</t>
  </si>
  <si>
    <t>Liverpool</t>
  </si>
  <si>
    <t>University of Liverpool</t>
  </si>
  <si>
    <t>Kuang Z.</t>
  </si>
  <si>
    <t>Diffractive multi-beam ultra-fast laser micro-processing using a spatial light modulator</t>
  </si>
  <si>
    <t>10.3788/CJL20093612.3093</t>
  </si>
  <si>
    <t>2-s2.0-74349088175</t>
  </si>
  <si>
    <t>['wave antennas', 'radiation efficiency', 'particular importance', 'chip interconnection', 'careful flip', '60 ghz']</t>
  </si>
  <si>
    <t>Microstrip antennas | Millimeter-wave antennas</t>
  </si>
  <si>
    <t>In this letter, we investigate the effects of flip-chip interconnection on microstrip antenna performance. In particular, we explore the relationship of the flip-chip interconnection parameters to the bandwidth, radiation efficiency, and gain. It is shown that microstrip antenna bandwidths of 15% can be achieved with careful flip-chip interconnection design and fabrication. This study is of particular importance at 60 GHz for the integration of millimeter-wave antennas into the package. ¬© 2009 IEEE.</t>
  </si>
  <si>
    <t>108363423;108363423</t>
  </si>
  <si>
    <t>24469871500;55375874800</t>
  </si>
  <si>
    <t>Felic, G.;Skafidas, S.</t>
  </si>
  <si>
    <t>Victoria Research Laboratory</t>
  </si>
  <si>
    <t>Felic G.</t>
  </si>
  <si>
    <t>Flip-chip interconnection effects on 60-GHz microstrip antenna performance</t>
  </si>
  <si>
    <t>10.1109/LAWP.2009.2015436</t>
  </si>
  <si>
    <t>2-s2.0-74549182941</t>
  </si>
  <si>
    <t>['¬∑ p', '¬∑ c', 'yagi antenna', 'wide range', 'tag power', 'tag depth', 'surface conductivity', 'radio tags', 'particular study', 'optimal choice', 'negatively affected', 'model indicates', 'minnesota lakes', 'low enough', 'loop antenna', 'loop ]).', 'increasing depth', 'increasing conductivity', 'generally decreased', 'equation loger', 'detection distance', 'db relative', 'consistent relationship', 'conductivity increases', 'combined effects', 'antenna type', 'ambient temperature', 'ambient noise', 'acoustic telemetry', 'acoustic tag', 'acoustic conditions', '1 mw']</t>
  </si>
  <si>
    <t>In freshwater, the optimal choice between radiotelemetry or acoustic telemetry has often been unclear because the combined effects of tag power, conductivity, tag depth, and antenna type on radio tag detection distances have not been quantified. To enable more informed decisions regarding the best telemetry methods to use at particular study sites, we measured maximum detection distances of an acoustic tag and two different 48-49-MHz radio tags over a wide range of conductivities, depths, and acoustic conditions in Minnesota lakes and rivers. Radio tag detection distances increased with increasing tag power, decreased with increasing conductivity, and generally decreased with increasing depth. Detection distances measured with a Yagi antenna were typically about double those measured with a loop antenna. Maximum detection distances of the radio tags were predicted by the equation logeR = 13.69- 0.005771 ¬∑C - 0.006575- ¬∑D+ 0.1044- ¬∑P + 0.7275- ¬∑A - 0.001302- ¬∑C- ¬∑D - 0.00008208- ¬∑C- ¬∑P (where R = maximum detection distance, m; C = surface conductivity, ŒºS/cm, at ambient temperature; D = tag depth, m; P = tag output power, dB relative to 1 mW; and A=antenna type [1=Yagi, 0=loop]). Acoustic detection distances were less variable overall than radio detection distances but still differed substantially between and within water bodies. We saw no consistent relationship between acoustic detection distance and tag depth, but detection distance was negatively affected by ambient noise. Our model indicates that a 48-49-MHz radio tag can be detected with a boat-mounted Yagi antenna at a depth of 50 m or more if conductivity is low enough, but the maximum detection depth decreases drastically as conductivity increases. The equation above can be used to predict whether detection distances of radio tags similar to the ones we tested will be adequate for a particular study. ¬© American Fisheries Society 2009.</t>
  </si>
  <si>
    <t>876-884</t>
  </si>
  <si>
    <t>North American Journal of Fisheries Management</t>
  </si>
  <si>
    <t>60005759;60005759</t>
  </si>
  <si>
    <t>6603160851;7004113713</t>
  </si>
  <si>
    <t>Shroyer, Steven M.;Logsdon, Dale E.</t>
  </si>
  <si>
    <t>Minnesota Department of Natural Resources</t>
  </si>
  <si>
    <t>Shroyer S.</t>
  </si>
  <si>
    <t>Detection distances of selected radio and acoustic tags in Minnesota lakes and rivers</t>
  </si>
  <si>
    <t>10.1577/M08-189.1</t>
  </si>
  <si>
    <t>2-s2.0-74549204170</t>
  </si>
  <si>
    <t>['variable fluorescence', 'toxicant action', 'results indicate', 'quinone pool', 'ps ii', 'plant cells', 'photochemical activity', 'nonphotochemical quenching', 'light induction', 'electron transport', 'early stages', 'dark relaxation', 'copper ions', 'acceptor side']</t>
  </si>
  <si>
    <t>Biotesting | Chlamydomonas moewusii | Copper sulfate | Fluorescence induction curve | Methylmercury | Photo-system</t>
  </si>
  <si>
    <t>The effect of methylmercury and copper ions on the kinetics of light induction and dark relaxation of the variable fluorescence of chlorophyll a has been studied on cultures of unicellular alga Chlamydomonas moewusii. Methylmercury was effective at much lower levels. The toxicants at concentrations that did not decrease the photochemical activity of PS II (Fv/Fm) did affect the electron transport on the acceptor side of PS II, nonphotochemical quenching of excitation in the antenna, and reoxidation of the quinone pool. Our results indicate that this approach can be used for detecting the changes in plant cells at the early stages of toxicant action. ¬© Pleiades Publishing, Inc., 2009.</t>
  </si>
  <si>
    <t>481-485</t>
  </si>
  <si>
    <t>60007457;60007457;60007457;60007457;60007457;60007457;60007457</t>
  </si>
  <si>
    <t>7003410593;6603472487;6701647993;56920833400;27467696100;7003612796;24446372300</t>
  </si>
  <si>
    <t>Antal, T. K.;Graevskaya, E. E.;Matorin, D. N.;Volgusheva, A. A.;Osipov, V. A.;Krendeleva, T. E.;Rubin, A. B.</t>
  </si>
  <si>
    <t>Antal T.</t>
  </si>
  <si>
    <t>Assessment of the effects of methylmercury and copper ions on primary processes of photosynthesis in green microalga Chlamydomonas moewusii by analysis of the kinetic curves of variable chlorophyll fluorescence</t>
  </si>
  <si>
    <t>10.1134/S0006350909040149</t>
  </si>
  <si>
    <t>2-s2.0-74749085989</t>
  </si>
  <si>
    <t>['transmitted power', 'test results', 'temperature distribution', 'reflected power', 'forced water', 'east tokamak', 'design principle', 'ansoft hfss']</t>
  </si>
  <si>
    <t>Directional coupler | Directivity | Test | Thermal analysis</t>
  </si>
  <si>
    <t>A high power waveguide directional coupler was designed to measure the transmitted power and reflected power in the 4.6 GHz LHCD (lower hybrid current drive) launcher for the EAST tokamak. The design principle of the coupler is assessed. Further analysis is performed by CST (computer simulating test) and Ansoft HFSS (high frequency structure simulator) software and the optimal structural parameter is obtained. In addition, finite element code ANSYS is used to determine the temperature distribution in the coupler conductively cooled by forced water. The test results of a directional coupler manufactured according to the design are close to what is expected.</t>
  </si>
  <si>
    <t>739-743</t>
  </si>
  <si>
    <t>60020697;60020697;60020697;60020697</t>
  </si>
  <si>
    <t>56097411000;35187651600;55719542900;57226847487</t>
  </si>
  <si>
    <t>Zhang, Changhong;Liu, Fukun;Yang, Jinfu;Zhao, Hongliang</t>
  </si>
  <si>
    <t>Design of a high power directional coupler with high directivity used in the LHCD launcher for EAST</t>
  </si>
  <si>
    <t>10.1088/1009-0630/11/6/20</t>
  </si>
  <si>
    <t>2-s2.0-74849099963</t>
  </si>
  <si>
    <t>['urban 6', 'two pre', 'spline interpolator', 'power consumption', 'one lsi', 'making use', 'die area', 'combing mode', 'cd two', 'antenna post', 'antenna combiners']</t>
  </si>
  <si>
    <t>Two pre-FFT adaptive array (AA) antenna combiners and a post-FFT carrier diversity (CD) combiner are integrated with a Japan Terrestrial digital TV (ISDB-T) OFDM receiver using 90nm 7M1P CMOS process. A 2/4/8-antenna diversity receiver can be configured and a low-cost 4 antenna diversity reception system can be realized in one LSI by making use of the AA-CD two-stage diversity combining method. Mobile reception performance is increased by 1.63 times using a denoise filter circuit and SPLINE interpolator under urban 6-path Rayleigh fading (TU6) model with 2-antenna post-FFT carrier diversity (2CD) combing mode. The die area is 49 mm 2 and the power consumption is 310mW. ¬© 2009 Jing Gao et al.</t>
  </si>
  <si>
    <t>60027792;60031823;106271459;106271459;106271459;60031823;60027792</t>
  </si>
  <si>
    <t>55702659900;55230771600;9432922800;9434634000;57207204063;57207214938;35481069300</t>
  </si>
  <si>
    <t>Gao, Jing;Iida, Takashi;Mizutani, Hiroyuki;Sakaguchi, Sadanori;Murakami, Shuji;Shimizu, Atsushi;Wada, Tomohisa</t>
  </si>
  <si>
    <t>Moriguchi;Nishihara;Okinawa</t>
  </si>
  <si>
    <t>Sanyo Electric;University of the Ryukyus;Magna Design Net Inc</t>
  </si>
  <si>
    <t>60031823;60027792;106271459</t>
  </si>
  <si>
    <t>Gao J.</t>
  </si>
  <si>
    <t>The implementation of a 2/4/8 antennas configurable diversity OFDM receiver for mobile HDTV application</t>
  </si>
  <si>
    <t>10.1155/2009/303627</t>
  </si>
  <si>
    <t>2-s2.0-74849108908</t>
  </si>
  <si>
    <t>['sampling interval', 'linear loads', 'like topology', 'known parameters', 'harmonic distortion', 'filter performance', 'filter branch', 'dcc variant', 'dcc improves']</t>
  </si>
  <si>
    <t>Current control | Harmonics | Modulation | Reactive power | Shunt active power filter</t>
  </si>
  <si>
    <t>The paper presents application of a direct current control (DCC) method in a three-phase parallel active power filter. The shunt active power filter is employed to compensate the fundamental reactive power and harmonic distortion of non-linear loads. Due to its inverter-like topology with known parameters in the filter branch, the predictive DCC method was implemented to reduce the filter commutation frequency. Consequently, the filter branch losses are decreased. Experimental setup based on a TMS320F2407A DSP showed that the DCC variant without modulation within the sampling interval yields even better results than the DCC variant, which modulates the active and zero voltage vectors within the sampling interval. A comparison between the DCC and the synchronized on-off control method indicates that the DCC improves the filter performance.</t>
  </si>
  <si>
    <t>Elektrotehniski Vestnik/Electrotechnical Review</t>
  </si>
  <si>
    <t>60031106;60031106;60031106</t>
  </si>
  <si>
    <t>7003819750;15769229200;6701706029</t>
  </si>
  <si>
    <t>Nedeljkoviƒá, David;Nemec, Mitja;Ambro≈æiƒç, Vanja</t>
  </si>
  <si>
    <t>Nedeljkoviƒá D.</t>
  </si>
  <si>
    <t>Application of direct current control in a three-phase parallel active power filter</t>
  </si>
  <si>
    <t>2-s2.0-74849133538</t>
  </si>
  <si>
    <t>['rf power', 'preliminary results', 'plasma stripping', 'plasma lenses', 'modern physics', 'magnetic field', 'langmuir four', 'key issue', 'ion beams', 'higher power', 'helicon plasma', 'good match', 'efficient generators', 'chinese academy', 'beam density', '400 w', '300 w']</t>
  </si>
  <si>
    <t>Helicon sources | Langmuir four-probe | Plasma density</t>
  </si>
  <si>
    <t>Helicon plasma sources are known as efficient generators of uniform and high density plasma. A helicon plasma source was developed for the investigation of plasma stripping and plasma lenses at the Institute of Modern Physics, CAS. In this paper, the characteristics of helicon plasma have been studied by using a Langmuir four-probe and a high plasma density up to 3.9 √ó 10 13/cm3 has been achieved with the Nagoya type III antenna. In the experiment, several important phenomena were found: (1) for a given magnetic induction intensity, the plasma density became greater with the increase of RF power; (2) helicon mode appeared at RF power between 300 W and 400 W; (3) the plasma density gradually tended to saturation as the RF power increased to the higher power; (4) a higher plasma density can be obtained by a good match between the RF power and the magnetic field distribution. The key issue is how to optimize the matching between the RF power and the magnetic field. Moreover, some tests on the extraction of ion beams were performed, and preliminary results are given. The problems which existed in the helicon ion source will be discussed and the increase in beam density will be expected by extraction system optimum. ¬© 2009 Chinese Physical Society and the Institute of High Energy Physics of the Chinese Academy of Sciences and the Institute of Modern Physics of the Chinese Academy of Sciences and IOP Publishing Ltd.</t>
  </si>
  <si>
    <t>892-896</t>
  </si>
  <si>
    <t>Chinese Physics C</t>
  </si>
  <si>
    <t>60006588-60027363;60006588-60027363;60006588;60006588;60006588;60006588;60006588;60006588;60006588;60006588;60006588;60006588;60006588</t>
  </si>
  <si>
    <t>55166048200;35326036400;7406678321;55375608500;7403958386;7410280106;22735873200;57224750604;36025579900;57218466850;57198947915;36835606900;35187406400</t>
  </si>
  <si>
    <t>Miao, Ting Ting;Yong, Shang;Liu, Zhan Wen;Zhao, Hong Wei;Sun, Liang Ting;Zhang, Xue Zhen;Zhao, Huan Yu;Hui, Wang;Ma, Bao Hua;Li, Xi Xia;Zhu, Yu Hua;Feng, Yu Cheng;Li, Jing Yu</t>
  </si>
  <si>
    <t>University of Chinese Academy of Sciences;Institute of Modern Physics Chinese Academy of Sciences</t>
  </si>
  <si>
    <t>60027363;60006588</t>
  </si>
  <si>
    <t>Miao T.T.</t>
  </si>
  <si>
    <t>Experimental results of helicon sources</t>
  </si>
  <si>
    <t>10.1088/1674-1137/33/10/013</t>
  </si>
  <si>
    <t>2-s2.0-74949127391</t>
  </si>
  <si>
    <t>Capsule colonoscopy | Indication | Recommendations | Strict preparation</t>
  </si>
  <si>
    <t>225-227</t>
  </si>
  <si>
    <t>Scripta Medica Facultatis Medicae Universitatis Brunensis Masarykianae</t>
  </si>
  <si>
    <t>60022084;60022084;60022084</t>
  </si>
  <si>
    <t>23006875000;6602133579;7005495301</t>
  </si>
  <si>
    <t>Stib≈Ørek, O.;Kunovsk√°, M.;Lata, J.</t>
  </si>
  <si>
    <t>Fakultni Nemocnice Brno</t>
  </si>
  <si>
    <t>Stib≈Ørek O.</t>
  </si>
  <si>
    <t>Capsule colonoscopy</t>
  </si>
  <si>
    <t>2-s2.0-75149113584</t>
  </si>
  <si>
    <t>['‚ àû', 'transmitting antennas', 'speed class', 'recurrent algorithm', 'real alphabets', 'orthogonal space', 'generalized space', 'easily controlled', 'condition n']</t>
  </si>
  <si>
    <t>A recurrent algorithm has been developed for building complete classes of the generalized space-time block codes of arbitrary size G(2k √ó2k ), k=2, 3, ‚àû, ‚àû over the complex and real alphabets. The orthogonal space-time codes offered are referred to the high-speed class, because they possess a fixed transmission rate R = 3/4 &gt; 1/2; in this case, the number of transmitting antennas can be easily controlled on the basis of condition N T ‚â§ 2 k . ¬© 2009 Allerton Press, Inc.</t>
  </si>
  <si>
    <t>643-648</t>
  </si>
  <si>
    <t>Mazurkov, M. I.</t>
  </si>
  <si>
    <t>Odessa</t>
  </si>
  <si>
    <t>Odessa National Polytechnic University</t>
  </si>
  <si>
    <t>Mazurkov M.</t>
  </si>
  <si>
    <t>Complete classes of generalized space-time block codes for multiantenna communications systems</t>
  </si>
  <si>
    <t>10.3103/S0735272709120036</t>
  </si>
  <si>
    <t>2-s2.0-75149140954</t>
  </si>
  <si>
    <t>['statistical robustness', 'spectral analysis', 'radon transform', 'power distribution', 'point measurement', 'high latitude', 'dispersion analysis', 'analysed using']</t>
  </si>
  <si>
    <t>Instruments and techniques | Radio science (Ionospheric physics) | Signal processing</t>
  </si>
  <si>
    <t>We present a dispersion analysis of the phase of GPS signals received at high latitude. Basic theoretical aspects for spectral analysis of two-point measurement are given. To account for nonstationarity and statistical robustness a power distribution of the windowed Fourier transform cross-spectra as a function of frequency and phase is analysed using the Radon transform. ¬© 2009 Author(s).</t>
  </si>
  <si>
    <t>2843-2849</t>
  </si>
  <si>
    <t>60021642;60021642</t>
  </si>
  <si>
    <t>6603876145;6602534818</t>
  </si>
  <si>
    <t>Grzesiak, M.;Wernik, A. W.</t>
  </si>
  <si>
    <t>Space Research Center of the Polish Academy of Sciences</t>
  </si>
  <si>
    <t>Grzesiak M.</t>
  </si>
  <si>
    <t>Dispersion analysis of spaced antenna scintillation measurement</t>
  </si>
  <si>
    <t>10.5194/angeo-27-2843-2009</t>
  </si>
  <si>
    <t>2-s2.0-75149158538</t>
  </si>
  <si>
    <t>['tagged object', 'tag antenna', 'still within', 'small shift', 'simple geometry', 'significant effect', 'resonance frequency', 'reflection coefficient', 'read range', 'particular object', 'paper addresses', 'optimum performance', 'operating frequency', 'object material', 'input impedance', 'impedance matching', 'fractal antenna', 'different objects', 'dielectric box', 'chip impedance', 'backscattering properties']</t>
  </si>
  <si>
    <t>This paper addresses the design of fractal antennas placed onto dielectric object in the UHF RFID band and introduces a tag antenna configuration of simple geometry having impedance tuning capability. Through the paper, the dimensions of the fractal antenna are optimized to improve the impedance matching with the chip impedance. The tag performance changes are studied when it is placed on different objects (e.g., cardboard boxes with various content), or when other objects are present in the vicinity of the tagged object. It has been shown that a tag antenna can be designed or tuned for optimum performance on a particular object. Using the finite element method the open circuit voltage and the polarization mismatch factor against the operating frequency are calculated. The input impedance, reflection coefficient, power transmission coefficient and the read range as a function of frequency are illustrated. The performance of the tag antenna in the presence of the dielectric box and different object materials inside the box is illustrated. The effect of the objects that are placed in the center of the dielectric box didn't have a significant effect on the performance of the tag antenna; there is a small shift in the resonance frequency but still within the operating frequency band. Both the power transmission coefficient and the read range change with the object material. The backscattering properties of the tag antenna have been studied. The differential radar cross-section of the tag antenna is calculated for different antenna loads.</t>
  </si>
  <si>
    <t>209-228</t>
  </si>
  <si>
    <t>60023291;60023291;60023291</t>
  </si>
  <si>
    <t>6701493848;21934286800;6602788136</t>
  </si>
  <si>
    <t>Zainud-Deen, S. H.;Malhat, H. A.;Awadalla, K. H.</t>
  </si>
  <si>
    <t>Menoufia University</t>
  </si>
  <si>
    <t>Fractal antenna for passive UHF RFID applications</t>
  </si>
  <si>
    <t>10.2528/PIERB09051506</t>
  </si>
  <si>
    <t>2-s2.0-75449085807</t>
  </si>
  <si>
    <t>['wide bandwidth', 'type chassis', 'letter presents', 'h band', 'coupling element', 'antenna using', '5 dbi', '250 mhz']</t>
  </si>
  <si>
    <t>Digital video broadcast-handheld (DVB-H) | Ferrites | Mobile phone antenna | Wide bandwidth</t>
  </si>
  <si>
    <t>This letter presents a new design concept of the digital video broadcast-handheld (DVB-H) antenna using the folder-type chassis and coupling element on a ferrite. By utilizing the chassis as a radiator in conjunction with a compact coupling element on a ferrite, the antenna achieves DVB-H operation without an additional matching circuit. The measured result shows the wide bandwidth of 250 MHz (VSWR &lt; 6) with sufficient peak gains ove. - 5 dBi in the DVB-H band. ¬© 2009 IEEE.</t>
  </si>
  <si>
    <t>453-456</t>
  </si>
  <si>
    <t>60013866;60026263;60003780;60013866;60013866;60013866;60013866</t>
  </si>
  <si>
    <t>14034548000;7402016338;7102897433;7404490413;34879664800;7407121103;56124682600</t>
  </si>
  <si>
    <t>Rhyu, H.;Jung, C.;Byun, J.;Park, M.;Chung, Y.;Kim, T.;Lee, B.</t>
  </si>
  <si>
    <t>DVB-H antenna design using folder-type chassis and coupling element on a ferrite</t>
  </si>
  <si>
    <t>10.1109/LAWP.2009.2020311</t>
  </si>
  <si>
    <t>2-s2.0-75449089976</t>
  </si>
  <si>
    <t>['vswr less', 'uwb applications', 'stable gain', 'shaped slots', 'radiating patch', 'proposed antenna', 'printed ultra', 'notched characteristics', 'measured results', 'good agreement', 'frequency bands', 'dual band', '9 ghz', '8 ghz', '5 ghz']</t>
  </si>
  <si>
    <t>In this paper, a printed ultra-wideband (UWB) antenna with dual band-notched characteristics suitable for UWB applications is presented. The proposed antenna, by inserting a pair of line-shaped slots into the radiating patch and adding a pair of C-shaped strips coupled to the microstrip feed line, is designed to realize the dual band-notched characteristics at 3.5 GHz and 5.5 GHz, respectively. Good agreement between the simulated and measured results is obtained, which shows that the proposed antenna has a broad impedance bandwidth ranging from 2.3 to 12.5 GHz with VSWR less than 2.0, except the frequency bands of 3.2-3.8 GHz for WiMAX and 5.0-5.9 GHz for WLAN. Moreover, the nearly omnidirectional radiation patterns and stable gain over the operating frequency band have been obtained, which meet the UWB system requirements. ¬© 2009 VSP.</t>
  </si>
  <si>
    <t>35340332700;35265490700;55857994100;35722134600;35172916800</t>
  </si>
  <si>
    <t>Yang, Y. B.;Zhang, F. S.;Zhang, L.;Gai, S.;Gong, J. G.</t>
  </si>
  <si>
    <t>Design of a dual band-notched ultra-wideband antenna</t>
  </si>
  <si>
    <t>10.1163/156939309790416152</t>
  </si>
  <si>
    <t>2-s2.0-75449090653</t>
  </si>
  <si>
    <t>['variable dimensions', 'two u', 'stop performance', 'small size', 'shaped slots', 'shaped sleeve', 'radiating patch', 'notch frequency', 'notch characteristic', 'frequency band', 'designed antenna', '97 ghz']</t>
  </si>
  <si>
    <t>Square monopole antenna | T-shaped sleeve | U-shaped slot | Ultra-wideband (UWB)</t>
  </si>
  <si>
    <t>In this letter, a novel printed monopole antenna (PMA) for ultrawideband (UWB) applications with variable frequency band-notch characteristic is presented. The proposed antenna consists of a stepped square radiating patch with two U-shaped slots and a notched ground plane with a T-shaped sleeve that provides a wide usable fractional bandwidth of more than 140% (2.85-16.73 GHz). By cutting two modified U-shaped slots with variable dimensions on the radiating patch, frequency band-stop performance is generated, and we can control its characteristics such as band-notch frequency and its bandwidth. The designed antenna has a small size of 12 √ó 19 mm2 while showing the band rejection performance in the frequency band of 5.02-5.97 GHz. ¬© 2009 IEEE.</t>
  </si>
  <si>
    <t>1061-1064</t>
  </si>
  <si>
    <t>60000627;60000627;109489982;60000627</t>
  </si>
  <si>
    <t>28767961100;36454608000;36454973300;24474815100</t>
  </si>
  <si>
    <t>Ojaroudi, M.;Ghanbari, G.;Ojaroudi, N.;Ghobadi, C.</t>
  </si>
  <si>
    <t>Urmia;Ardabil</t>
  </si>
  <si>
    <t>Urmia University;Microwave Technology Company</t>
  </si>
  <si>
    <t>60000627;109489982</t>
  </si>
  <si>
    <t>Small square monopole antenna for UWB applications with variable frequency band-notch function</t>
  </si>
  <si>
    <t>10.1109/LAWP.2009.2030697</t>
  </si>
  <si>
    <t>2-s2.0-75449091286</t>
  </si>
  <si>
    <t>['shaped notch', 'proposed antenna', 'ground plane', 'antenna show']</t>
  </si>
  <si>
    <t>Inverted T-shaped notch | Square monopole antenna | Ultrawideband (UWB)</t>
  </si>
  <si>
    <t>In this letter, we present a novel printed monopole antenna for ultrawideband (UWB) applications. The proposed antenna consists of a square radiating patch with two rectangular slots and a ground plane with inverted T-shaped notch, which provides a wide usable fractional bandwidth of more than 120% (3.12-12.73 GHz). The proposed antenna is simple and small in size. Simulated and experimental results obtained for this antenna show that it exhibits good radiation behavior within the UWB frequency range. ¬© 2009 IEEE.</t>
  </si>
  <si>
    <t>728-731</t>
  </si>
  <si>
    <t>28767961100;24474815100;55913973000</t>
  </si>
  <si>
    <t>Ojaroudi, Mohammad;Ghobadi, Changiz;Nourinia, Javad</t>
  </si>
  <si>
    <t>Small square monopole antenna with inverted T-shaped notch in the ground plane for UWB application</t>
  </si>
  <si>
    <t>10.1109/LAWP.2009.2025972</t>
  </si>
  <si>
    <t>2-s2.0-75449092930</t>
  </si>
  <si>
    <t>['¬© 2009', 'void discharge', 'tree development', 'spectrum analyzer', 'power apparatus', 'partial discharge', 'magnetic waves', 'insulating systems', 'insulating assessment', 'frequency analysis', 'epoxy resin', 'electrical engineers', 'discharge current', 'detected electro', 'condition assessment', 'around 200mhz']</t>
  </si>
  <si>
    <t>Electrical tree | Electro-magnetic waves | Partial discharge | Void discharge</t>
  </si>
  <si>
    <t>Detection of electro-magnetic waves is one of a good diagnosis tool that can be used for the condition assessment of insulating systems. Detection and frequency analysis of electro-magnetic wave caused by partial discharge in epoxy resin have been investigated. Electro-magnetic waves radiated by partial discharge could be detected by using simple system with a conventional discone antenna and a spectrum analyzer. Detected electro-magnetic wave spectra have two specific frequency regions: one is at lower than around 200MHz and another is higher than around 200MHz. From observation of electrical tree development and measurements of discharge current and partial discharge level, the former is associated with a void discharge in epoxy resin and the latter is identified as tree development. By using these specific frequency regions, it is applicable to detection of partial discharge and insulating assessment for power apparatus and their accessories including epoxy resin. ¬©2009 The Institute of Electrical Engineers of Japan.</t>
  </si>
  <si>
    <t>915-921</t>
  </si>
  <si>
    <t>60023499;60023499;60023499;60023499;60032227</t>
  </si>
  <si>
    <t>57212122473;35734491500;55239349800;57215699551;23024943300</t>
  </si>
  <si>
    <t>Ueno, Hideki;Nagamachi, Takashi;Nakamura, Masaki;Nakayama, Hiroshi;Kakihana, Kunihiko</t>
  </si>
  <si>
    <t>Osaka;Kobe</t>
  </si>
  <si>
    <t>Kansai Electric Power Co., Inc.;University of Hyogo</t>
  </si>
  <si>
    <t>60032227;60023499</t>
  </si>
  <si>
    <t>Ueno H.</t>
  </si>
  <si>
    <t>Radiated electro-magnetic waves caused by electrical tree development in epoxy resin</t>
  </si>
  <si>
    <t>10.1541/ieejfms.129.915</t>
  </si>
  <si>
    <t>2-s2.0-75449098927</t>
  </si>
  <si>
    <t>['within 3', 'operation band', 'mobile communication', 'meander strips', 'impedance bandwidths', 'h band', 'good omni', 'antenna provides', '960 mhz', '894 mhz', '740 mhz', '702 mhz', '220 mhz', '2 dbi', '1930 mhz', '1880 mhz', '1180 mhz', '1 vswr']</t>
  </si>
  <si>
    <t>A novel planar meander monopole antenna can generate a wide operating band to cover the DVB-H band in the UHF frequency band (470-702 MHz) and mobile communication in the GSM850/900 (824-894 MHz/890-960 MHz) and DCS1800 (1720-1880 MHz) bands. By using the planar monopole type radiating element constructed with meander strips, the antenna provides a degree of miniaturization while retaining a wide impedance bandwidth. A prototype is constructed and tested, which shows that impedance bandwidths of 740 MHz (440-1180 MHz) and 220 MHz (1710-1930 MHz) within 3 : 1 VSWR are achieved. Moreover, it has good omni-directional radiation characteristics within its operation band with gain values larger than 2 dBi. ¬© 2009 VSP.</t>
  </si>
  <si>
    <t>7003448436;23007175300;25229387400</t>
  </si>
  <si>
    <t>Zuo, S. L.;Zhang, Z. Y.;Yin, Y. Z.</t>
  </si>
  <si>
    <t>Zuo S.</t>
  </si>
  <si>
    <t>A planar meander monopole antenna for DVB-H/GSM/DCS mobile handsets</t>
  </si>
  <si>
    <t>10.1163/156939309790416107</t>
  </si>
  <si>
    <t>2-s2.0-75449099753</t>
  </si>
  <si>
    <t>National Institute of Justice</t>
  </si>
  <si>
    <t>2007-IJ-CX-K025</t>
  </si>
  <si>
    <t>NIJ</t>
  </si>
  <si>
    <t>['uwb bands', 'ringing observed', 'phase linearity', 'microstrip line', 'integrated bluetooth', 'impulse response', 'frequency bands', 'approximately 0', 'antenna exhibits', '4 substrate', '2484 mhz', '10600 mhz']</t>
  </si>
  <si>
    <t>Bluetooth | Electromagnetic analyses | Gain measurement | Impulse response | Integrated antenna | Phase linearity | Ultrawideband (UWB)</t>
  </si>
  <si>
    <t>A small-sized, low-profile, and planar integrated Bluetooth and ultrawideband (UWB) antenna is presented. The antenna exhibits a dual-band operation covering 2400-2484 MHz (Bluetooth) and 3100-10600 MHz (UWB) frequency bands. It is fed by a microstrip line and built on a FR-4 substrate with 42 √ó 46 mm2 surface area. The impedance, radiation, phase linearity, and impulse response properties of the antenna are studied both theoretically and experimentally. The calculated and measured results agree well. The antenna shows acceptable gain flatness with stable omnidirectional radiation patterns across the integrated Bluetooth and UWB bands. The average group delay is approximately 0.2 ns across UWB frequencies. The impulse response is very good, with some level of ringing observed. ¬© 2009 IEEE.</t>
  </si>
  <si>
    <t>149-152</t>
  </si>
  <si>
    <t>108146902;60031706;60007592;60007592</t>
  </si>
  <si>
    <t>7004289676;6603852149;25638968700;7003898162</t>
  </si>
  <si>
    <t>Yildirim, Bahadir S.;Cetiner, Bedri A.;Roqueta, Gemma;Jofre, Luis</t>
  </si>
  <si>
    <t>United States;Spain;United States</t>
  </si>
  <si>
    <t>Logan;Barcelona;Morehead</t>
  </si>
  <si>
    <t>Utah State University;Universitat Polit√®cnica de Catalunya;MEMSComm LLC</t>
  </si>
  <si>
    <t>60031706;60007592;108146902</t>
  </si>
  <si>
    <t>Yildirim B.</t>
  </si>
  <si>
    <t>Integrated Bluetooth and UWB antenna</t>
  </si>
  <si>
    <t>10.1109/LAWP.2009.2013371</t>
  </si>
  <si>
    <t>2-s2.0-75449101504</t>
  </si>
  <si>
    <t>98-2220-E-027-006-and NSC 98-2221-E-024-016</t>
  </si>
  <si>
    <t>['wlan bands', 'proposed quad', 'proposed antenna', 'occupies area', 'novel flower', 'microwave circuitry', 'like quad', 'l strips', 'l loop', 'investigated experimentally', 'ground plane', 'good monopole', 'four branched', 'enough bandwidth', 'band cpw', 'band antenna', 'antenna gains', '7 dbi', '5 mhz']</t>
  </si>
  <si>
    <t>A novel flower-like quad-band CPW-fed monopole antenna using a dual-inverted-L loop and four branched-inverted-L strips is proposed and investigated experimentally. The antenna that occupies area of 69 √ó 50 mm2 is demonstrated on a FR4 substrate including the ground plane. The proposed antenna is easy to be integrated with radio-frequency/microwave circuitry for low manufacturing cost. The proposed quad-band antenna has enough bandwidth to cover the GSM (880-960 MHz), DCS (1710-1880 MHz), PCS (1850-1990 MHz), and WLAN (2400-2483.5 MHz) bands for VSWR ‚â§ 2. The measured peak gains are 1.44, 3.55, 3.287, and 2.7 dBi, at the GSM, DCS, PCS, and WLAN bands, respectively. Good monopole-like radiation patterns and antenna gains have also been obtained. ¬© 2009 VSP.</t>
  </si>
  <si>
    <t>2271-2278</t>
  </si>
  <si>
    <t>60012392;60017991;60012392</t>
  </si>
  <si>
    <t>7403692642;7102142554;56169216400</t>
  </si>
  <si>
    <t>Lin, D. B.;Tang, I. T.;Chang, Y. Y.</t>
  </si>
  <si>
    <t>National University of Tainan Taiwan;National Taipei University of Technology</t>
  </si>
  <si>
    <t>60017991;60012392</t>
  </si>
  <si>
    <t>Lin D.</t>
  </si>
  <si>
    <t>Flower-like CPW-FED monopole antenna for quad-band operation of mobile handsets</t>
  </si>
  <si>
    <t>10.1163/156939309790416116</t>
  </si>
  <si>
    <t>2-s2.0-75449103145</t>
  </si>
  <si>
    <t>['wide bandwidth', 'vital parameters', 'uwb bands', 'shaped stub', 'prototype antennas', 'notched frequency', 'notched band', 'near omni', 'integrated bluetooth', 'initially proposed', 'experimentally investigated', 'clearly illustrated', 'bluetooth band', 'band signals', 'asymmetrically reducing', 'another l', 'also observed', 'also achieved', '12 ghz']</t>
  </si>
  <si>
    <t>A planar multilateral disc monopole antenna for ultrawideband (UWB) application is initially proposed. By asymmetrically reducing the ground plane structure, this proposed UWB antenna is able to integrate with the Bluetooth band, which provides a wide bandwidth from 2.27 to more than 12 GHz. In order to perform a rejection on the 5.2/5.8 GHz WLAN band signals, the technique of inserting an L-shaped stub into the microstrip feed line is proposed, and with the insertion of another L-shaped stub, a rejection on X-band signals is also achieved. All prototype antennas are theoretically and experimentally investigated, and the vital parameters such as the dimensions of the L-shaped stub for controlling the notched frequency and bandwidth are clearly illustrated. Near omni-directional patterns across the integrated Bluetooth and UWB bands with acceptable gain variation are measured, and good frequency domain characteristics are also observed, except in the notched band. ¬© 2009 VSP.</t>
  </si>
  <si>
    <t>2289-2299</t>
  </si>
  <si>
    <t>60008495;60004879;60006834</t>
  </si>
  <si>
    <t>14066062800;8273190800;56162592000</t>
  </si>
  <si>
    <t>Han, T. Y.;Sim, C. Y.D.;Wu, W. C.</t>
  </si>
  <si>
    <t>Changhua;Changhua;Taichung</t>
  </si>
  <si>
    <t>Chienkuo Technology University Taiwan;National Changhua University of Education;Feng Chia University</t>
  </si>
  <si>
    <t>60008495;60006834;60004879</t>
  </si>
  <si>
    <t>Planar multilateral disc monopole antenna with variable band-notch function for bluetooth/UWB applications</t>
  </si>
  <si>
    <t>10.1163/156939309790416035</t>
  </si>
  <si>
    <t>2-s2.0-75449107756</t>
  </si>
  <si>
    <t>['whole array', 'minimal alteration', 'difference patterns', 'difference pattern', 'common excitations', 'array also']</t>
  </si>
  <si>
    <t>Given a linear antenna array with an excitation distribution affording an optimal sum pattern, subarray weighting allows the same array also to generate a difference pattern, with minimal alteration of the signal feed circuitry. In this approach, it is not necessary to consider the whole array for subarraying: We report that the required feeding networks can be further simplified by keeping the elements at the edges of the array with common excitations for both sum and difference patterns. ¬© 2009 VSP.</t>
  </si>
  <si>
    <t>2301-2311</t>
  </si>
  <si>
    <t>35339227200;57205942316;7006865572</t>
  </si>
  <si>
    <t>Folgueiras, M. √Ålvarez;Gonz√°lez, J. A.Rodr√≠guez;Pena, F. Ares</t>
  </si>
  <si>
    <t>Folgueiras M.</t>
  </si>
  <si>
    <t>Optimal compromise among sum and difference patterns in monopulse antennas: Use of subarrays and distributions with common aperture tail</t>
  </si>
  <si>
    <t>10.1163/156939309790416206</t>
  </si>
  <si>
    <t>2-s2.0-75449110746</t>
  </si>
  <si>
    <t>['wiretapper considered', 'unlimited capacity', 'special case', 'secret sharing', 'multiple antennas', 'key capacity', 'destination try', 'channel model']</t>
  </si>
  <si>
    <t>Secret sharing over the fast-fading MIMO wiretap channel is considered. A source and a destination try to share secret information over a fast-fading MIMO channel in the presence of an eavesdropper who also makes channel observations that are different from but correlated to those made by the destination. An interactive, authenticated public channel with unlimited capacity is available to the source and destination for the secret sharing process. This situation is a special case of the channel model with wiretapper considered by Ahlswede and Csisz√°r. An extension of their result to continuous channel alphabets is employed to evaluate the key capacity of the fast-fading MIMO wiretap channel. The effects of spatial dimensionality provided by the use of multiple antennas at the source, destination, and eavesdropper are then investigated. ¬© 2009 Tan F.Wong et al.</t>
  </si>
  <si>
    <t>60013959;60021032-60068545;60013959</t>
  </si>
  <si>
    <t>7403531382;14022410700;7202997329</t>
  </si>
  <si>
    <t>Wong, Tan F.;Bloch, Matthieu;Shea, John M.</t>
  </si>
  <si>
    <t>Metz;Atlanta;Gainesville</t>
  </si>
  <si>
    <t>GT-CNRS UMI 2958;Georgia Institute of Technology;University of Florida</t>
  </si>
  <si>
    <t>60068545;60021032;60013959</t>
  </si>
  <si>
    <t>Wong T.</t>
  </si>
  <si>
    <t>Secret sharing over fast-fading mimo wiretap channels</t>
  </si>
  <si>
    <t>10.1155/2009/506973</t>
  </si>
  <si>
    <t>2-s2.0-75649096426</t>
  </si>
  <si>
    <t>['two kinds', 'noise ratios', 'gsc scheme', 'gosc means', 'form expressions', 'coherently combined', 'average signal']</t>
  </si>
  <si>
    <t>Average signal-to-noise ratio | Generalized order selection combining (GOSC) | Generalized selection combining (GSC) | Maximum ratio transmission (MRT) | Rayleigh fading</t>
  </si>
  <si>
    <t>Two kinds of selection combining schemes including generalized selection combining (GSC) and generalized order selection combining (GOSC) are investigated. In the GSC scheme, L strongest diversity branches from a total of R diversity branches are selected and coherently combined by maximal ratio combining. GOSC means that the Lth strongest diversity branch from R diversity branches is selected for reception. Closed-form expressions for the average signal-to-noise ratios of maximum ratio transmission with GSC and GOSC are derived in Rayleigh fading channels. ¬© 2009 Zhejiang University and Springer Berlin Heidelberg.</t>
  </si>
  <si>
    <t>1683-1687</t>
  </si>
  <si>
    <t>Rui, Xian Yi</t>
  </si>
  <si>
    <t>Rui X.</t>
  </si>
  <si>
    <t>Average SNR of maximum ratio transmission with selection combining</t>
  </si>
  <si>
    <t>10.1631/jzus.A0920451</t>
  </si>
  <si>
    <t>2-s2.0-75649148733</t>
  </si>
  <si>
    <t>NSC 98-2221-E-009-045-MY3</t>
  </si>
  <si>
    <t>['two users', 'take advantage', 'still sufficient', 'special case', 'receiving end', 'proposed constructions', 'paper addresses', 'optimal diversity', 'n r', 'multiplexing tradeoff', 'mimo codes', 'input multiple', 'general scheme', 'explicit construction', 'dmt ).', 'code shape', 'block structure']</t>
  </si>
  <si>
    <t>Cyclic division algebras (CDAs) | Diversity-multiplexing gain tradeoff (DMT) | Multiple access channel (MAC) | Multiple-input multiple-output (MIMO) channel | Space-Time block codes (STBCs)</t>
  </si>
  <si>
    <t>This paper addresses the problem of constructing multiuser multiple-input multiple-output (MU-MIMO) codes for two users. The users are assumed to be equipped with nt transmit antennas, and there are nr antennas available at the receiving end. A general scheme is proposed and shown to achieve the optimal diversity-multiplexing gain tradeoff (DMT). Moreover, an explicit construction for the special case of nr=2 and n r=2 is given, based on the optimization of the code shape and density. All the proposed constructions are based on cyclic division algebras and their orders and take advantage of the multi-block structure. Computer simulations show that both the proposed schemes yield codes with excellent performance improving upon the best previously known codes. Finally, it is shown that the previously proposed design criteria for DMT optimal MU-MIMO codes are sufficient but in general too strict and impossible to fulfill. Relaxed alternative design criteria are then proposed and shown to be still sufficient for achieving the multiple-access channel diversity-multiplexing tradeoff. ¬© 2009 IEEE.</t>
  </si>
  <si>
    <t>939-957</t>
  </si>
  <si>
    <t>60012370;60006876;60006876;60006876;60020261;60020261</t>
  </si>
  <si>
    <t>57133251900;14057206300;6504103597;6602493138;54899280300;6603926385</t>
  </si>
  <si>
    <t>Lu, Hsiao Feng;Vehkalahti, Roope;Hollanti, Camilla;Lahtonen, Jyrki;Hong, Yi;Viterbo, Emanuele</t>
  </si>
  <si>
    <t>Italy;Taiwan;Finland</t>
  </si>
  <si>
    <t>Rende;Hsinchu;Turku</t>
  </si>
  <si>
    <t>Universit√† della Calabria;National Chiao Tung University;Turun yliopisto</t>
  </si>
  <si>
    <t>60020261;60012370;60006876</t>
  </si>
  <si>
    <t>Lu H.F.</t>
  </si>
  <si>
    <t>New space-time code constructions for two-user multiple access channels</t>
  </si>
  <si>
    <t>10.1109/JSTSP.2009.2035801</t>
  </si>
  <si>
    <t>2-s2.0-76149083263</t>
  </si>
  <si>
    <t>['transfer function', 'time domain', 'sr show', 'ringing distortion', 'primary study', 'notched ultrawideband', 'notched characteristics', 'measured magnitudes', 'high correlation', 'group delay', 'good performances']</t>
  </si>
  <si>
    <t>Band-notched ultrawideband (UWB) antennas | Correlation factor | Pulse width stretch ratio | Time domain characteristics</t>
  </si>
  <si>
    <t>A study of time domain characteristics of band-notched ultrawideband (UWB) antennas is presented. Two parametersthe correlation factor and the pulse width stretch ratio (SR) are resorted to estimate the time domain characteristics. The high correlation and the values of SR show that the previously proposed antennas are suitable for short-range UWB impulse radio. Ringing distortion of receiving antenna signals caused by the band-notched characteristics is discussed. Measured magnitudes of transfer function and group delay are exhibited. The primary study in this communication is to demonstrate the good performances of the previously proposed band-notched UWB antennas in short-range UWB signal transmission, propagation and reception in time domain. ¬© 2009 IEEE.</t>
  </si>
  <si>
    <t>3426-3430</t>
  </si>
  <si>
    <t>24825970600;55554965100;35073371000</t>
  </si>
  <si>
    <t>Yang, Ying Ying;Chu, Qing Xin;Zheng, Zhi An</t>
  </si>
  <si>
    <t>Time domain characteristics of band-notched ultrawideband antenna</t>
  </si>
  <si>
    <t>10.1109/TAP.2009.2028708</t>
  </si>
  <si>
    <t>2-s2.0-76149083525</t>
  </si>
  <si>
    <t>['wide range', 'proposed antenna', 'power beamwidth', 'impedance bandwidth', 'entire half', 'db beamwidth', 'cross polarization', 'axial ratio', '33 %.', '3 dbi', '3 db', '15 db']</t>
  </si>
  <si>
    <t>Antenna radiation patterns | Antennas | Circular polarization | Magnetic dipoles</t>
  </si>
  <si>
    <t>A novel circularly polarized (CP) antenna with wide angular coverage is presented. The proposed antenna is formed by two bowtie patch antennas and two electric dipoles. It can achieve an impedance bandwidth (SWR &lt; 1.6) of 41% and a 3-dB axial ratio bandwidth of 33%. For this design, very stable and symmetrical radiation patterns are obtained. In the axial ratio passband, the 3-dB beamwidth is 85¬∞¬± 2¬∞ with a gain of 6.3 dBi ¬±0.3 dBi. The cross polarization is lower than -15 dB over a wide range of angles. For the entire half-power beamwidth, the axial ratio can be kept below 3 dB. ¬© 2009 IEEE.</t>
  </si>
  <si>
    <t>3309-3312</t>
  </si>
  <si>
    <t>10043157900;55510527400</t>
  </si>
  <si>
    <t>Mak, Ka Ming;Luk, Kwai Man</t>
  </si>
  <si>
    <t>Mak K.M.</t>
  </si>
  <si>
    <t>A circularly polarized antenna with wide axial ratio beamwidth</t>
  </si>
  <si>
    <t>10.1109/TAP.2009.2029370</t>
  </si>
  <si>
    <t>2-s2.0-76149083528</t>
  </si>
  <si>
    <t>['predetermined number', 'new approach', 'iteration cycle', 'array thinning']</t>
  </si>
  <si>
    <t>Array antennas | Fast Fourier transform (FFT) | Sidelobe control</t>
  </si>
  <si>
    <t>A new approach for the synthesis of thinned periodic planar arrays featuring a minimum sidelobe level is presented. The method is based on the iterative Fourier technique to derive the array element excitations from the prescribed array factor using successive forward and backward Fourier transforms. Array thinning is accomplished by setting the amplitudes of a predetermined number of largest element excitations to unity and the others to zero during each iteration cycle. Basically it is the same method successfully applied earlier to the thinning of periodic linear arrays. The effectiveness of the iterative Fourier technique for thinning periodic planar arrays will be demonstrated for a number of large arrays (&gt;1500 element positions) with a circular aperture using various degree of thinning. ¬© 2009 IEEE.</t>
  </si>
  <si>
    <t>3359-3362</t>
  </si>
  <si>
    <t>Large planar array thinning using iterative FFT techniques</t>
  </si>
  <si>
    <t>10.1109/TAP.2009.2029382</t>
  </si>
  <si>
    <t>2-s2.0-76149088398</t>
  </si>
  <si>
    <t>Georgia Tech</t>
  </si>
  <si>
    <t>['smart packaging', 'simulation results', 'prototype fabrication', 'orientation independent', 'operation lies', 'many values', 'length dimension', 'large number', 'intermittent communication', 'freedom degrees', 'folded around', 'environmental sensing', 'easily reconfigured', 'design parameters', 'cubic structure', 'cubic shape', 'cubic antenna', 'antenna produces', 'antenna allows', '27cm3 ),']</t>
  </si>
  <si>
    <t>3-D antennas | Dipole antennas | Flexible | Folded antennas | Liquid crystal polymer (LCP) | Omnidirectional antennas | Smart packaging | UHF antennas | Wireless sensor networks (WSNs)</t>
  </si>
  <si>
    <t>A novel miniaturized 3-D cubic antenna for use in a wireless sensor network (WSN) and RFIDs for environmental sensing is introduced. The antenna produces a truly omnidirectional pattern in both E-plane and H-plane, which allows for non-intermittent communication that is orientation independent. The frequency of operation lies in the UHF RFID band, 902 MHz928 MHz (centered at 915 MHz). The ultra-compact cubic antenna has dimensions of 3cm√ó 3cm√ó 3cm (27cm3), which features a length dimension of Œª11. The cubic shape of the antenna allows for smart packaging, as sensor equipment may be easily integrated inside the cube's hollow (or Styrofoam-filled) interior. The prototype fabrication was performed on six (planar) sides on liquid crystal polymer (LCP) substrate, and then folded into the cubic structure. The geometry of the design is inspired by the RFID inductively coupled meander line structures, which are folded around the sides of the cube. Due to the large number of freedom degrees, this antenna concept may be easily reconfigured for many values of impedances and design parameters. Experimental data verify the simulation results. ¬© 2009 IEEE.</t>
  </si>
  <si>
    <t>3293-3299</t>
  </si>
  <si>
    <t>60029575;60019647;60019647</t>
  </si>
  <si>
    <t>25638879400;21834627900;7003916876</t>
  </si>
  <si>
    <t>Kruesi, Catherine M.;Vyas, Rushi J.;Tentzeris, Manos M.</t>
  </si>
  <si>
    <t>El Segundo;Atlanta</t>
  </si>
  <si>
    <t>Aerospace Corporation, USA;Georgia Institute of Technology</t>
  </si>
  <si>
    <t>60029575;60019647</t>
  </si>
  <si>
    <t>Kruesi C.</t>
  </si>
  <si>
    <t>Design and development of a novel 3-D cubic antenna for wireless sensor networks (WSNs) and RFID applications</t>
  </si>
  <si>
    <t>10.1109/TAP.2009.2028672</t>
  </si>
  <si>
    <t>2-s2.0-76149089184</t>
  </si>
  <si>
    <t>['systematic error', 'random errors', 'random error', 'numerical examples', 'method proposed', 'mefcm takes', 'mefcm ).', 'mechanical design', 'electromagnetic analysis']</t>
  </si>
  <si>
    <t>Coupling field model | Random error | Reflector antenna | Ruze formula | Systematic error</t>
  </si>
  <si>
    <t>The impact of random errors and systematic errors due to reflector surface distortions is discussed by using Ruze formula in conjunction with the mechanical-electromagnetic-field coupling model (MEFCM). Ruze formula demands too rigorous reflector precision and manufacturing accuracy due to not taking the systematic error into consideration. The best-fitting method treats the systematic error, but not random error. The MEFCM takes both systematic error and random error into account. Numerical examples of 7.3 m and 40 m diameter reflector antenna validate the method proposed. The proposed MEFCM method integrates the mechanical design with electromagnetic analysis in order to optimize the reflector antenna design. ¬© 2009 IEEE.</t>
  </si>
  <si>
    <t>3409-3413</t>
  </si>
  <si>
    <t>55490800300;16443330500</t>
  </si>
  <si>
    <t>Duan, B. Y.;Wang, C. S.</t>
  </si>
  <si>
    <t>Duan B.</t>
  </si>
  <si>
    <t>Reflector antenna distortion analysis using MEFCM</t>
  </si>
  <si>
    <t>10.1109/TAP.2009.2028703</t>
  </si>
  <si>
    <t>2-s2.0-76149091839</t>
  </si>
  <si>
    <t>['sum capacity', 'simulation results', 'reduced considerably', 'receive filters', 'practical implementations', 'multiuser interference', 'linear beamforming', 'input multiple', 'dpc ).', 'direct solution', 'computational complexity', 'completely canceled', 'art approaches']</t>
  </si>
  <si>
    <t>Broadcast channel | Linear zero-forcing | Multipleinput multiple-output (MIMO) systems</t>
  </si>
  <si>
    <t>Maximizing the sum capacity in the multiple-input multiple-output (MIMO) broadcast channel requires the use of dirty paper coding (DPC). However, practical implementations of DPC which are nearly optimum exhibit high computational complexity. As an alternative to DPC linear zero-forcing can be used where the multiuser interference is completely canceled by linear beamforming. Determining the optimum user allocation, transmit and receive filters thereby constitutes a combinatorial and nonconvex optimization problem. To circumvent its direct solution and therefore reduce complexity, we propose an algorithm that successively allocates data streams to users and, in contrast to state-of-the-art approaches, includes the receive filters into the optimization. We then show several steps that reduce the complexity of the algorithm at marginal performance losses. Thus, performance of state-of-the-art approaches can be maintained while the computational complexity is reduced considerably, as it is shown by a detailed complexity analysis and simulation results. ¬© 2009 IEEE.</t>
  </si>
  <si>
    <t>60019722;60019722;60073313</t>
  </si>
  <si>
    <t>23008341800;6701497651;7005744041</t>
  </si>
  <si>
    <t>Guthy, Christian;Utschick, Wolfgang;Dietl, Guido</t>
  </si>
  <si>
    <t>Low-complexity linear zero-forcing for the MIMO broadcast channel</t>
  </si>
  <si>
    <t>10.1109/JSTSP.2009.2036954</t>
  </si>
  <si>
    <t>2-s2.0-76149092213</t>
  </si>
  <si>
    <t>['uniaxial cylinder', 'twist angle', 'substantial reduction', 'spiral grain', 'sophisticated instruments', 'remote measurements', 'receiving antennas', 'rao analysis', 'problem using', 'prime application', 'practical considerations', 'particular interest', 'numerical complexity', 'measurement set', 'many wavelengths', 'low enough', 'locally reacting', 'inherent parameters', 'great potential', 'grain angle', 'general theory', 'first developed', 'dimensional modelling', 'dimensional case', 'antenna gain']</t>
  </si>
  <si>
    <t>Error analysis | Nondestructive testing | Real time systems | Remote sensing | Wood industry</t>
  </si>
  <si>
    <t>For the purpose of determining the twist of a homogeneous, locally reacting, uniaxial cylinder, an inverse microwave scattering theory is presented. Remote measurements of the spiral grain of trees and logs are the prime application. Based on practical considerations, it is assumed that the transmitting and receiving antennas are collocated, requiring a three-dimensional modelling. A general theory is first developed, followed by an asymptotic analysis assuming that the distance from the antennas to the cylinder is many wavelengths and many cylinder radii. In this way, a substantial reduction of the numerical complexity, to the level of the two-dimensional case, is achieved. The error of the determined twist angle as function of inherent parameters of the problem using a Cramr-Rao analysis is given. The results from numerical simulations show that this error is low enough for determining the grain angle. Presented parameter studies of the error can be used for minimizing the errors in a measurement set up, of particular interest for non-sophisticated instruments and non-ideal laboratory conditions, by selecting optimum parameters such as frequency and antenna gain. Finally, it is stated that the model has a great potential for developing efficient algorithms for measuring the twist angle. ¬© 2009 IEEE.</t>
  </si>
  <si>
    <t>3264-3273</t>
  </si>
  <si>
    <t>60000306;60000306;60000306</t>
  </si>
  <si>
    <t>7402003147;6701710645;35389854600</t>
  </si>
  <si>
    <t>Nilsson, B√∂rje;Nordebo, Sven;S√∂jd√©n, Therese</t>
  </si>
  <si>
    <t>Vaxjo</t>
  </si>
  <si>
    <t>V√§xj√∂ universitet</t>
  </si>
  <si>
    <t>Nilsson B.</t>
  </si>
  <si>
    <t>Estimation of twist in uniaxial cylinders with inverse electromagnetic scattering</t>
  </si>
  <si>
    <t>10.1109/TAP.2009.2028542</t>
  </si>
  <si>
    <t>2-s2.0-76149092813</t>
  </si>
  <si>
    <t>['umts operation', 'structure resonates', 'resonance frequency', 'pila performs', 'parametric study', 'mobile phone', 'microstrip line', 'l antenna', 'experimental results', 'effective radiator']</t>
  </si>
  <si>
    <t>Ceramic dielectric disk | Dielectric resonant coupling feed | Multiband operation | Planar inverted-L antenna (PILA)</t>
  </si>
  <si>
    <t>A compact multiband planar inverted-L antenna (PILA) using a ceramic dielectric disk fed by a microstrip line in the mobile phone for GSM/DCS/PCS/UMTS operation is proposed. In this configuration, the PILA performs the functions of an effective radiator and the coupling feed structure of the ceramic dielectric disk is proposed to excite the PILA. By optimizing the proposed structure parameters, the structure resonates at two different bands to cover the desired multiband operation. In order to determine the performance of varying design parameters on bandwidth and resonance frequency, parametric study is carried out using simulation software HFSS and experimental results. The measured and simulated results show excellent agreement. ¬© 2009 IEEE.</t>
  </si>
  <si>
    <t>3342-3346</t>
  </si>
  <si>
    <t>60116768;60116768;60116768;60025647</t>
  </si>
  <si>
    <t>7406584064;7501612962;25638736400;7402713291</t>
  </si>
  <si>
    <t>Lin, Yi Fang;Chen, Hua Ming;Lin, Che Yen;Pan, Shan Cheng</t>
  </si>
  <si>
    <t>Planar inverted-L antenna with a dielectric resonator feed in a mobile device</t>
  </si>
  <si>
    <t>10.1109/TAP.2009.2029379</t>
  </si>
  <si>
    <t>2-s2.0-76149094828</t>
  </si>
  <si>
    <t>['wlan 802', 'vertical polarization', 'radiation patterns', 'radiation pattern', 'q factor', 'horizontal plane', 'dr antenna', 'broadside direction', 'also studied', '86 ghz', '85 ghz']</t>
  </si>
  <si>
    <t>Dielectric resonator | Mode mixing | Resonant mode</t>
  </si>
  <si>
    <t>A broadband dielectric resonator (DR) antenna is designed by merging its three resonant bands. An asymmetrical moat carved off the DR is designed to perturb the electric field distribution within the DR so that the Q factor of the DR is reduced, and the radiation pattern on the E-plane can be modified to increase the gain in the broadside direction. The mode mixing effect on the radiation patterns is also studied. A wide impedance bandwidth of 33%(4.89-6.86 GHz) is obtained with broadside radiation pattern of vertical polarization on the horizontal plane. This DR antenna can be used for WLAN 802.11a (5.15-5.85 GHz) applications. ¬© 2009 IEEE.</t>
  </si>
  <si>
    <t>3316-3320</t>
  </si>
  <si>
    <t>Bandwidth broadening of dielectric resonator antenna by merging adjacent bands</t>
  </si>
  <si>
    <t>10.1109/TAP.2009.2029372</t>
  </si>
  <si>
    <t>2-s2.0-76149096824</t>
  </si>
  <si>
    <t>['turbo coding', 'spectral efficiencies', 'several tens', 'proposed detector', 'overheads meant', 'orthogonal space', 'mimo systems', 'low complexities', 'input multiple', 'good results', 'could show', 'complexity detection', 'complexity algorithm', 'channel estimator', 'channel estimation', 'capacity performance', 'become practical', 'antennas operating', 'also present', '20 bps']</t>
  </si>
  <si>
    <t>Channel estimation | High spectral efficiencies | Large-multiple-input multiple-output (MIMO) systems | Low-complexity detection | Non-orthogonal space-time block codes</t>
  </si>
  <si>
    <t>In this paper, we present a low-complexity algorithm for detection in high-rate, non-orthogonal space-time block coded (STBC) large-multiple-input multiple-output (MIMO) systems that achieve high spectral efficiencies of the order of tens of bps/Hz. We also present a training-based iterative detection/channel estimation scheme for such large STBC MIMO systems. Our simulation results show that excellent bit error rate and nearness-to-capacity performance are achieved by the proposed multistage likelihood ascent search (M -LAS) detector in conjunction with the proposed iterative detection/channel estimation scheme at low complexities. The fact that we could show such good results for large STBCs like 16 √ó 16 and 32 √ó 32 STBCs from Cyclic Division Algebras (CDA) operating at spectral efficiencies in excess of 20 bps/Hz (even after accounting for the overheads meant for pilot based training for channel estimation and turbo coding) establishes the effectiveness of the proposed detector and channel estimator. We decode perfect codes of large dimensions using the proposed detector. With the feasibility of such a low-complexity detection/channel estimation scheme, large-MIMO systems with tens of antennas operating at several tens of bps/Hz spectral efficiencies can become practical, enabling interesting high data rate wireless applications. ¬© 2009 IEEE.</t>
  </si>
  <si>
    <t>958-974</t>
  </si>
  <si>
    <t>60014097;60014097;60014097;60014097</t>
  </si>
  <si>
    <t>23566782800;57219347737;7005721562;35617116700</t>
  </si>
  <si>
    <t>Mohammed, Saif K.;Zaki, Ahmed;Chockalingam, A.;Rajan, B. Sundar</t>
  </si>
  <si>
    <t>Mohammed S.K.</t>
  </si>
  <si>
    <t>High-rate space-time coded large-MIMO systems: Low-complexity detection and channel estimation</t>
  </si>
  <si>
    <t>10.1109/JSTSP.2009.2035862</t>
  </si>
  <si>
    <t>2-s2.0-76149097194</t>
  </si>
  <si>
    <t>2009AA01Z236</t>
  </si>
  <si>
    <t>['zero forcing', 'type ii', 'since type', 'simulations demonstrate', 'reasonable tradeoff', 'detection schemes', 'china press', 'blast system', 'better performance', 'asynchronous v']</t>
  </si>
  <si>
    <t>Asynchronous transmission | Successive interference cancellation (SIC) | Vertical Bell Labs architecture of layered space-time (V-BLAST)</t>
  </si>
  <si>
    <t>The V-BLAST system with asynchronous transmission mode first proposed by Shao can achieve full diversity only by using a simple linear detection scheme under zero forcing (ZF) criterion; therefore it gives a reasonable tradeoff between complexity and performance. In this paper, we propose two types of successive interference cancellation (SIC) detection schemes for the asynchronous V-BLAST system, one is characterized by applying Mr successive interference cancellators before a maximal ratio combiner (where Mt is the number of receive antennas), and the other has a maximal ratio combiner before a successive interference cancellator. Since Type I consumes more energy of the previously detected signals to recover a signal, Type II can offer a better performance and simulations demonstrate its validity. ¬© 2009 Science in China Press and Springer Berlin Heidelberg.</t>
  </si>
  <si>
    <t>2317-2323</t>
  </si>
  <si>
    <t>24921943400;7404591261;7101787830;7102636574</t>
  </si>
  <si>
    <t>Lin, Hua Jiong;Tang, You Xi;Guan, Lu;Shao, Shi Hai</t>
  </si>
  <si>
    <t>Successive interference cancellation (SIC) in V-BLAST systems with asynchronous transmission mode</t>
  </si>
  <si>
    <t>10.1007/s11432-009-0220-8</t>
  </si>
  <si>
    <t>2-s2.0-76149098829</t>
  </si>
  <si>
    <t>['truncated patch', 'tag antennas', 'shorting plate', 'reading range', 'proposed tag', 'loaded onto', 'ground plane', 'eirp regulations', '960 mhz', '860 mhz']</t>
  </si>
  <si>
    <t>Antenna | Circular polarization | Radio frequency identification (RFID | Tag</t>
  </si>
  <si>
    <t>We introduce a novel circularly polarized tag antenna, consisting of a truncated patch, a shorting plate, and a ground plane, to increase the reading range while remaining in compliance with EIRP regulations. The reading range of the proposed tag is twice that of linearly polarized tags, due to the decreased polarization mismatch between the reader and tag antennas. An additional parasitic patch is loaded onto the structure to boost the reading range in the UHF RFID band. As a result, an average reading range of 8 m is achieved between 860 MHz and 960 MHz, compared to a range of about 3 m with conventional dipole tags. ¬© 2009 IEEE.</t>
  </si>
  <si>
    <t>3418-3422</t>
  </si>
  <si>
    <t>117956148;60002445;60017776</t>
  </si>
  <si>
    <t>15841714300;10043078000;14009489300</t>
  </si>
  <si>
    <t>Cho, Chihyun;Park, Ikmo;Choo, Hosung</t>
  </si>
  <si>
    <t>Seoul;Kyonggi-do;Yongin</t>
  </si>
  <si>
    <t>Hongik University;Ajou University;Samsung Thales</t>
  </si>
  <si>
    <t>60017776;60002445;117956148</t>
  </si>
  <si>
    <t>Cho C.</t>
  </si>
  <si>
    <t>Design of a circularly polarized tag antenna for increased reading range</t>
  </si>
  <si>
    <t>10.1109/TAP.2009.2028707</t>
  </si>
  <si>
    <t>2-s2.0-76149100563</t>
  </si>
  <si>
    <t>NSC 97-2221-E-002-061-MY3</t>
  </si>
  <si>
    <t>['proposed design', 'proposed antenna', 'low cross', 'good isolation', 'features make', 'almost equal', '&lt;- 30db']</t>
  </si>
  <si>
    <t>Broadband antennas | Dual-polarized antennas | Slot antennas</t>
  </si>
  <si>
    <t>An isosceles triangular slot antenna is proposed for broadband dual polarization applications. The proposed design has a very simple antenna structure and a wide impedance bandwidth (‚àº 19.7% for |S11| and |S22| ‚â§-10dB) which can cover the 5‚àº6GHz frequency band for Wireless Local Area Network applications. Good isolation between the two input ports |S21| &lt;-30dB) and low cross-polarization radiation level (&lt; -15dB) are achieved, and the antenna gains radiated from the two diversity ports are almost equal and stable over the entire operating band. These features make the proposed antenna very attractive in broadband dual polarization applications. ¬© 2009 IEEE.</t>
  </si>
  <si>
    <t>3347-3351</t>
  </si>
  <si>
    <t>60005429;60005429;60005429</t>
  </si>
  <si>
    <t>27171576400;35742806200;7202048581</t>
  </si>
  <si>
    <t>Lee, Chi Hsuan;Chen, Shih Yuan;Hsu, Powen</t>
  </si>
  <si>
    <t>Isosceles triangular slot antenna for broadband dual polarization applications</t>
  </si>
  <si>
    <t>10.1109/TAP.2009.2029398</t>
  </si>
  <si>
    <t>2-s2.0-76149101572</t>
  </si>
  <si>
    <t>NSC 96-2752-E-009-003-PAE</t>
  </si>
  <si>
    <t>['switching device', 'switch states', 'measured results', 'calculated ones']</t>
  </si>
  <si>
    <t>Corner reflector | Radiation pattern diversity | Reconfigurable frequency selective reflector</t>
  </si>
  <si>
    <t>A radiation pattern diversity reflector antenna is investigated. Novel switchable frequency selective reflectors are designed and developed to construct a square corner reflector antenna. By controlling a switching device on the frequency selective reflector, one can make it opaque or transparent to a vertically polarized incident wave. This antenna is fed by a monopole. By configuring the switch states of the frequency selective reflectors, various beam shapes can be formed and steered. Measured results of the antenna show good agreement with the calculated ones. ¬© 2009 IEEE.</t>
  </si>
  <si>
    <t>3035-3042</t>
  </si>
  <si>
    <t>60095372;60012370</t>
  </si>
  <si>
    <t>6506155017;55469205300</t>
  </si>
  <si>
    <t>Tarn, I. Young;Chung, Shyh Jong</t>
  </si>
  <si>
    <t>National Space Organisation, Taiwan;National Chiao Tung University</t>
  </si>
  <si>
    <t>Tarn I.</t>
  </si>
  <si>
    <t>A novel pattern diversity reflector antenna using reconfigurable frequency selective reflectors</t>
  </si>
  <si>
    <t>10.1109/TAP.2009.2028606</t>
  </si>
  <si>
    <t>2-s2.0-76149103204</t>
  </si>
  <si>
    <t>NSC 96-2218-E-008-009</t>
  </si>
  <si>
    <t>['wlan personal', 'wlan applications', 'slot antenna', 'reflection coefficient', 'radiation pattern', 'proposed antenna', 'practical design', 'narrow slots', 'measurement regarding', 'good agreement', 'compact design', 'achieve compact', '825 ghz', '485 ghz']</t>
  </si>
  <si>
    <t>Dual-band antenna | Slot antenna | Wireless local area network (WLAN)</t>
  </si>
  <si>
    <t>A compact design of a dual-band (2.42.485 GHz and 5.155.825 GHz) slot antenna is proposed for WLAN applications. To achieve compact and practical design, the proposed antenna is composed of narrow slots, and placed in the 10 √ó 10 mm2 corner region on a typical FR4 printed circuit board for WLAN personal-digital-assistance (PDA) phones. The detailed design considerations are described in this communication. Also, simulation and measurement regarding the reflection coefficient and radiation pattern are conducted. Good agreement between both results is obtained. ¬© 2009 IEEE.</t>
  </si>
  <si>
    <t>3423-3426</t>
  </si>
  <si>
    <t>24824481400;7202210365;35574119400</t>
  </si>
  <si>
    <t>Hsieh, Chaoping;Chiu, Tsenchieh;Lai, Chihhong</t>
  </si>
  <si>
    <t>Hsieh C.</t>
  </si>
  <si>
    <t>Compact dual-band slot antenna at the corner of the ground plane</t>
  </si>
  <si>
    <t>10.1109/TAP.2009.2027348</t>
  </si>
  <si>
    <t>2-s2.0-76149103872</t>
  </si>
  <si>
    <t>['symmetric structure', 'size structures', 'presented technique', 'paper analyzes', 'monopole antennas', 'miniaturized antennas', 'ghz band', 'frequency domain', 'form factor', 'effective method', 'area reduction']</t>
  </si>
  <si>
    <t>Antenna miniaturization | Small antennas | Ultrawideband (UWB) antenna</t>
  </si>
  <si>
    <t>The increase of mobile applications requires antennas ever smaller in form factor. In this paper, an effective method is presented for antenna size miniaturization of ultrawideband (UWB) monopole antennas with symmetric structure and perfect magnetic conductor (PMC) plane. Two small antennas are designed for pulsed UWB applications in the 3.110.6-GHz band with and without notch behavior in the band. The presented technique is applied to both antennas for an even further 50% area reduction. The performance of the miniaturized antennas is then compared with the main-size structures. Using both simulations and measurements the paper analyzes and demonstrates in detail the effectiveness of the presented technique in the time and frequency domain. ¬© 2009 IEEE.</t>
  </si>
  <si>
    <t>2989-2996</t>
  </si>
  <si>
    <t>Radiom, Soheil;Aliakbarian, Hadi;Vandenbosch, Guy A.E.;Gielen, Georges G.E.</t>
  </si>
  <si>
    <t>An effective technique for symmetric planar monopole antenna miniaturization</t>
  </si>
  <si>
    <t>10.1109/TAP.2009.2028620</t>
  </si>
  <si>
    <t>2-s2.0-76149105132</t>
  </si>
  <si>
    <t>['two segments', 'three resonances', 'static properties', 'resonant modes', 'resonant frequency', 'natural resonances', 'inductor tunes', 'impedance properties', 'impedance parameters', 'impedance bandwidth', 'fundamental limitations', 'field properties', 'excited individually', 'different radii', 'component values', 'antenna structure']</t>
  </si>
  <si>
    <t>Electrically small antennas | Q factor | Resonant antennas</t>
  </si>
  <si>
    <t>The behavior of a two element segmented capped monopole antenna is described in terms of three natural resonances of the antenna structure. A numerical eigenmode solver is used to derive the resonant frequency and Q-factor of the natural resonances, as well as the impedance properties of these modes when excited individually. The impedance of the antenna is described as a lumped element network, where the component values of the network are determined from the impedance parameters of the resonant modes and the static properties of the antenna structure. The model is applied to predict the behavior of the antenna when a lumped element inductor is used to connect the two segments. The inductor tunes the properties of one of the three resonances, enabling the impedance bandwidth to be optimized. The analysis is then extended to predict the behavior of the antenna when the two vertical elements have different radii, a configuration that enables wide bandwidth operation without the use of an inductor. The modal analysis accurately predicts the impedance and far-field properties of the antennas. Analyzing the antenna in terms of its natural resonant modes provides physical insights into both its behavior and the fundamental limitations of its performance. ¬© 2009 IEEE.</t>
  </si>
  <si>
    <t>2980-2988</t>
  </si>
  <si>
    <t>Stuart, Howard R.</t>
  </si>
  <si>
    <t>Murray</t>
  </si>
  <si>
    <t>Nokia Bell Labs</t>
  </si>
  <si>
    <t>Stuart H.</t>
  </si>
  <si>
    <t>Eigenmode analysis of a two element segmented capped monopole antenna</t>
  </si>
  <si>
    <t>10.1109/TAP.2009.2028604</t>
  </si>
  <si>
    <t>2-s2.0-76149105788</t>
  </si>
  <si>
    <t>['user detection', 'transmitted signal', 'time coding', 'time codes', 'taking advantage', 'suboptimal low', 'standard approach', 'small number', 'remarkable examples', 'possibly equivalent', 'perfect space', 'paper introduces', 'orthogonal space', 'optimizing diversity', 'one method', 'ml decoding', 'linearly decoded', 'individual space', 'individual code', 'golden code', 'fourier decomposition', 'fixed set', 'feedback bits', 'component codes', 'complexity decoding', 'complementary approach', 'coding gains', 'code diversity', 'code design', 'alamouti signaling', '2006 ),']</t>
  </si>
  <si>
    <t>Diversity | Information lossless | Multiple antennas | Space-Time codes | Wireless communication</t>
  </si>
  <si>
    <t>The standard approach to the design of individual space-time codes is based on optimizing diversity and coding gains. This geometric approach leads to remarkable examples, such as perfect space-time block codes (Perfect space-time block codes. F. Oggier , Trans. Inf. Theory, vol. 52, no. 9, pp. 38853902, Sep. 2006), for which the complexity of maximum-likelihood (ML) decoding is considerable. Code diversity is an alternative and complementary approach where a small number of feedback bits are used to select from a family of space-time codes. Different codes lead to different induced channels at the receiver, where channel state information (CSI) is used to instruct the transmitter how to choose the code. This method of feedback provides gains associated with beamforming while minimizing the number of feedback bits. Thus, code diversity can be viewed as the integration of space-time coding with a fixed set of beams. It complements the standard approach to code design by taking advantage of different (possibly equivalent) realizations of a particular code design. Feedback can be combined with suboptimal low-complexity decoding of the component codes to match ML decoding performance of any individual code in the family. It can also be combined with ML decoding of the component codes to improve performance beyond ML decoding performance of any individual code. One method of implementing code diversity is the use of feedback to adapt the phase of a transmitted signal. The values of code diversity is verified in the simulations on 4 √ó 4 Quasi-Orthogonal space-time Block Code (QOSTBC), multi-user detection of Alamouti signaling and the Golden code. It shows that our code diversity scheme is more robust in the case of erroneous feedback compared with other low-rate feedback schemes such as transmit antenna selection and its variations. This paper introduces a family of full rate circulant codes which can be linearly decoded by Fourier decomposition of circulant matrices within the code diversity framework. ¬© 2009 IEEE.</t>
  </si>
  <si>
    <t>928-938</t>
  </si>
  <si>
    <t>24922247800;35586083000</t>
  </si>
  <si>
    <t>Wu, Yiyue;Calderbank, Robert</t>
  </si>
  <si>
    <t>Code diversity in multiple antenna wireless communication</t>
  </si>
  <si>
    <t>10.1109/JSTSP.2009.2035861</t>
  </si>
  <si>
    <t>2-s2.0-76149107508</t>
  </si>
  <si>
    <t>['work ignored', 'unidirectional everywhere', 'predictions based', 'ferrite material', 'diagonal form', 'demagnetizing factor', 'communication presents', 'ballistic form', 'approach presented', 'also assumed', 'accurately models']</t>
  </si>
  <si>
    <t>Biasing field | Cavity-backed slot | Ferrite-loaded antenna | Non-uniform magnetic field</t>
  </si>
  <si>
    <t>This communication presents a method that accurately models the non-uniformities of the magnetic field present within the ferrite material that is subjected to an externally applied magnetic field. Two major factors that influence this field are the applied magnetic field and the demagnetizing factor. Most of the formulations reported prior to this work ignored the non-uniformity of the applied magnetic field by assuming that this field is constant and unidirectional everywhere in the cavity. In addition to this, the demagnetizing factor was also assumed to be either of the ballistic or diagonal form. The approach presented here removes both of these approximations by determining the nonuniform field distribution using the finite element method and considering the full tensorial form of the demagnetizing factor. Predictions based on the approach presented here are compared with measurements and previous data predicted based on the uniform applied magnetic field along with the ballistic form of the demagnetizing factor. ¬© 2009 IEEE.</t>
  </si>
  <si>
    <t>3402-3405</t>
  </si>
  <si>
    <t>60003892;60003892;60104028;60003892</t>
  </si>
  <si>
    <t>24483638500;35583458100;7005461077;57208464375</t>
  </si>
  <si>
    <t>Kononov, Victor G.;Balanis, Constantine A.;Polycarpou, Anastasis C.;Birtcher, Craig R.</t>
  </si>
  <si>
    <t>Cyprus;United States</t>
  </si>
  <si>
    <t>Nicosia;Tempe</t>
  </si>
  <si>
    <t>University of Nicosia;Arizona State University</t>
  </si>
  <si>
    <t>60104028;60003892</t>
  </si>
  <si>
    <t>Kononov V.</t>
  </si>
  <si>
    <t>Non-uniform field modeling of ferrite-loaded cavity-backed slot antennas</t>
  </si>
  <si>
    <t>10.1109/TAP.2009.2028701</t>
  </si>
  <si>
    <t>2-s2.0-76149108139</t>
  </si>
  <si>
    <t>['stationary objects', 'spherical near', 'removes artifacts', 'known antenna', 'correction coefficients', 'correction algorithm']</t>
  </si>
  <si>
    <t>Anechoic chambers (electromagnetic) | Antenna measurements | Near-field far-field transformation</t>
  </si>
  <si>
    <t>A probe calibration technique is described that removes artifacts from spherical near-field antenna measurements. The technique is based on preliminary calibration measurements of a known antenna, a process that characterizes the probe and any stationary objects in the measurement chamber including the walls in terms of a set of correction coefficients. These coefficients are then used in a correction algorithm that recovers the correct antenna pattern from the corrupted measurement data. ¬© 2009 IEEE.</t>
  </si>
  <si>
    <t>3366-3371</t>
  </si>
  <si>
    <t>Pogorzelski, Ronald J.</t>
  </si>
  <si>
    <t>Pogorzelski R.</t>
  </si>
  <si>
    <t>Extended probe instrument calibration (EPIC) for accurate spherical near-field antenna measurements</t>
  </si>
  <si>
    <t>10.1109/TAP.2009.2029392</t>
  </si>
  <si>
    <t>2-s2.0-76149108402</t>
  </si>
  <si>
    <t>['wideband characteristics', 'twisted line', 'parasitic line', 'line inverted', 'line ifa', 'f antenna', 'electric size', 'dual bands', 'conventional ifa', 'band applications', 'antenna operates', 'antenna features', 'additional resonance', '937 mhz', '930 mhz', '7 ghz', '645 ghz', '6 db', '350 mhz', '30 mhz', '0025 œª']</t>
  </si>
  <si>
    <t>Dual band | Inverted-F antenna (IFA) | Parasitic line | Twisted line</t>
  </si>
  <si>
    <t>A twisted-line inverted-F antenna (IFA) is proposed for dual-band applications. The antenna features a twisted line for dual bands and a parasitic line for additional resonance. The twisted-line IFA has wideband characteristics in the high frequency band due to the mergence of the resonances of the twisted line and the parasitic line. The electric size of the antenna is 0.109 Œª √ó 0.025 Œª √ó 0.0025 Œª, and its length is about 44% that of a conventional IFA. The twisted-line IFA was fabricated on a thin FR4 substrate, and its performance was measured. The antenna operates at 930 MHz with a bandwidth of 30 MHz, and at 1.7 GHz with a bandwidth of 350 MHz for S11 less tha. - 6 dB; the maximum radiation efficiencies were 48% at 937 MHz and 80% at 1.645 GHz. ¬© 2009 IEEE.</t>
  </si>
  <si>
    <t>307-310</t>
  </si>
  <si>
    <t>A small dual-band inverted-F antenna with a twisted line</t>
  </si>
  <si>
    <t>10.1109/LAWP.2009.2015345</t>
  </si>
  <si>
    <t>2-s2.0-76149109552</t>
  </si>
  <si>
    <t>2009AA01Z229</t>
  </si>
  <si>
    <t>['te210 modes', 'siw cavity', 'single layer', 'radiating element', 'planar circuits', 'measurement results', 'low profile', 'light weight', 'high front', 'ftbr ),', 'first presented', 'feeding element', 'easy integration', 'cpl ).', 'back ratio', 'antenna designs']</t>
  </si>
  <si>
    <t>Circular polarization | Dual frequency | Grounded coplanar waveguide (GCPW) | Linear polarization | Low profile backed cavity | Single feed | Substrate integrated waveguide (SIW)</t>
  </si>
  <si>
    <t>Single fed low profile cavity backed crossed slot antennas for dual frequency dual linear polarization and circular polarization applications are first presented in this paper. By employing the substrate integrated waveguide (SIW) technique in the antenna designs, the low profile backed cavity structure can be realized by using only a single layer of low cost printed circuit board (PCB) substrate. A single grounded coplanar waveguide (GCPW) is employed as the feeding element to excite the TE120 and TE210 modes in the SIW cavity. A crossed slot structure is used as the radiating element in order to radiate the desired dual linearly or circularly polarized wave. From the measurement results, it is seen that these novel antennas retain the advantages of conventional metallic cavity backed antennas, including high gain, high front-to-back ratio (FTBR), and low cross polarization level (CPL). Furthermore, the proposed antennas also possess the advantages of low profile, light weight, low fabrication cost, and easy integration with planar circuits. ¬© 2009 IEEE.</t>
  </si>
  <si>
    <t>2972-2979</t>
  </si>
  <si>
    <t>60013614;60117981;60013614;60013614;60013614</t>
  </si>
  <si>
    <t>55666873400;26029386600;57208776600;56160370400;55619293938</t>
  </si>
  <si>
    <t>Luo, Guo Qing;Hu, Zhi Fang;Liang, Yaping;Yu, Li Yang;Sun, Ling Ling</t>
  </si>
  <si>
    <t>State Key Laboratory of Modern Optical Instrumentation;Hangzhou Dianzi University</t>
  </si>
  <si>
    <t>60117981;60013614</t>
  </si>
  <si>
    <t>Development of low profile cavity backed crossed slot antennas for planar integration</t>
  </si>
  <si>
    <t>10.1109/TAP.2009.2028602</t>
  </si>
  <si>
    <t>2-s2.0-76149110774</t>
  </si>
  <si>
    <t>['smaller size', 'simpler structure', 'short stub', 'proposed design', 'common excitation']</t>
  </si>
  <si>
    <t>Multiband antennas | Planar inverted-F antennas (PIFAs)</t>
  </si>
  <si>
    <t>A compact multiband antenna is presented for wireless handheld devices. The proposed design uses two folded L-shaped strips connected by a short stub and fed from a common excitation. Compared to other available multiband antenna designs, the proposed design has simpler structure, smaller size, and higher mode independence. ¬© 2009 IEEE.</t>
  </si>
  <si>
    <t>3337-3339</t>
  </si>
  <si>
    <t>7005923196;6602573297</t>
  </si>
  <si>
    <t>Rao, Qinjiang;Geyi, Wen</t>
  </si>
  <si>
    <t>Rao Q.</t>
  </si>
  <si>
    <t>Compact multiband antenna for handheld devices</t>
  </si>
  <si>
    <t>10.1109/TAP.2009.2029384</t>
  </si>
  <si>
    <t>2-s2.0-76149111574</t>
  </si>
  <si>
    <t>['two modes', 'simulation analyses', 'ring slot', 'radiation patterns', 'measured results', 'meandering strips', 'impedance bandwidth', 'high isolation', 'feed dual', 'experimentally studied', 'db input', 'coupled feed', 'broadside direction', 'also carried', '14 %.']</t>
  </si>
  <si>
    <t>Dual feed | Dual polarization | Patch antennas</t>
  </si>
  <si>
    <t>In this communication, a dual-feed dual-polarized microstrip antenna with low cross polarization and high isolation is experimentally studied. Two different feed mechanisms are designed to excite a dual orthogonal linearly polarized mode from a single radiating patch. One of the two modes is excited by an aperture-coupled feed, which comprises a compact resonant annular-ring slot and a T-shaped microstrip feedline; while the other is excited by a pair of meandering strips with a 180¬∞ phase differences. Both linearly polarized modes are designed to operate at 2400-MHz frequency band, and from the measured results, it is found that the isolation between the two feeding ports is less than 40 dB across a 10-dB input-impedance bandwidth of 14%. In addition, low cross polarization is observed from the radiation patterns of the two modes, especially at the broadside direction. Simulation analyses are also carried out to support the measured results. ¬© 2009 IEEE.</t>
  </si>
  <si>
    <t>3405-3409</t>
  </si>
  <si>
    <t>8273190800;57212663836;7004026337</t>
  </si>
  <si>
    <t>Sim, Chow Yen Desmond;Chang, Chun Chuan;Row, Jeen Sheen</t>
  </si>
  <si>
    <t>Dual-feed dual-polarized patch antenna with low cross polarization and high isolation</t>
  </si>
  <si>
    <t>10.1109/TAP.2009.2029375</t>
  </si>
  <si>
    <t>2-s2.0-76149112556</t>
  </si>
  <si>
    <t>['tilted beam', 'star antenna', 'similar directivity', 'measurements using', 'maximum directivity', 'four corners', 'flare angle', 'feeding point', 'feed position', 'doughnut shaped', 'centre gives', '9 dbi', '10 ¬∞']</t>
  </si>
  <si>
    <t>Adaptive radiation pattern | Doughnut radiation pattern | Reconfigurable radiation pattern | Star antenna | Tilted beam</t>
  </si>
  <si>
    <t>A novel printed star antenna is presented for generating both doughnut shaped and tilted beam radiation patterns. These patterns can be switched to scan the space in front of the antenna. The star is printed on finite-size stacked dielectric substrates backed by a finite size conducting ground plane. The radiation pattern depends on the feed position. The star antenna with a feeding point at the centre gives a doughnut pattern similar to that of a top loaded monopole antenna with a similar directivity of around 5 dBi. When the star is fed at any of its four corners, it has a tilted beam and depending on the star flare angle, it can provide a maximum directivity of 7.9 dBi. Hence, feeding the star at the four corners will generate four tilted beams in the four respective quadrants. Thus, by selecting an appropriate feed individually, a total of five distinct radiation patterns can be generated by just one single printed star antenna. A prototype star antenna with a flare angle of 10¬∞ is fabricated. The characteristics of the antenna are predicted using electromagnetic modeling software and are verified by measurements using a multi-probe antenna test facility. ¬© 2009 IEEE.</t>
  </si>
  <si>
    <t>3413-3418</t>
  </si>
  <si>
    <t>60004572;60004572;60001359;</t>
  </si>
  <si>
    <t>52464187100;56232129300;7004582770;7005251554</t>
  </si>
  <si>
    <t>Pal, Arpan;Mehta, Amit;Mirshekar-Syahkal, Dariush;Massey, Peter J.</t>
  </si>
  <si>
    <t>Swansea;Colchester</t>
  </si>
  <si>
    <t>Swansea University;University of Essex</t>
  </si>
  <si>
    <t>60004572;60001359</t>
  </si>
  <si>
    <t>Doughnut and tilted beam generation using a single printed star antenna</t>
  </si>
  <si>
    <t>10.1109/TAP.2009.2030523</t>
  </si>
  <si>
    <t>2-s2.0-76149113220</t>
  </si>
  <si>
    <t>['uwb performance', 'thorough study', 'monopole section', 'mainly composed', 'main radiator', 'line section', 'input signal', 'geometrical parameters', 'full band']</t>
  </si>
  <si>
    <t>Monopole antennas | Quasi-transmission line | Ultrawideband (UWB) antennas</t>
  </si>
  <si>
    <t>In this communication, we propose a simple and compact printed ultrawideband (UWB) antenna. The antenna is mainly composed of a monopole section and a quasi-transmission line section. The input signal from the feed line first passes through the line section then enters the monopole. The quasi-transmission line section provides different functions as the operating frequency changes. It serves not only as an impedance matching circuit but also a main radiator, which leads to the UWB performance of the antenna. The resonance mechanisms across the full band are described, followed by a thorough study of the antenna's geometrical parameters. ¬© 2009 IEEE.</t>
  </si>
  <si>
    <t>3333-3336</t>
  </si>
  <si>
    <t>60025235;60025235</t>
  </si>
  <si>
    <t>16175290600;55469205300</t>
  </si>
  <si>
    <t>Ling, Ching Wei;Chung, Shyh Jong</t>
  </si>
  <si>
    <t>Ling C.</t>
  </si>
  <si>
    <t>A simple printed ultrawideband antenna with a quasi-transmission line section</t>
  </si>
  <si>
    <t>10.1109/TAP.2009.2029376</t>
  </si>
  <si>
    <t>2-s2.0-76149116163</t>
  </si>
  <si>
    <t>['studied relative', 'results show', 'remove efficiency', 'performance metrics', 'mimo testbed', 'metamaterial substrates', 'metamaterial substrate', 'made smaller', 'input multiple', 'gain differences', 'efficiency factors', 'effective solution', 'correlation coefficients', 'conventional substrates', 'communication system', 'antenna miniaturization', 'antenna built', 'antenna array']</t>
  </si>
  <si>
    <t>Channel measurements | Mean effective gain | Metamaterial substrate | Multiple-input multiple-output (MIMO) systems</t>
  </si>
  <si>
    <t>We demonstrate how a magnetic permeability enhanced metamaterial can enhance the antenna array of a multiple-input multiple-output (MIMO) communication system. The performance of a rectangular patch antenna array on a metamaterial substrate was studied relative to a similar array constructed on a conventional FR4 substrate. Differently spaced arrays were analytically compared using array correlation coefficients and mean effective gain as performance metrics. Achievable channel capacity were obtained through channel measurements made on a MIMO testbed. While results show that arrays on conventional FR4 substrates have higher capacity due to gain and efficiency factors, arrays can be made smaller, and have less mutual coupling and correlation coefficients, when using a metamaterial substrate, but the antenna built on the metamaterial substrate can be made more efficient through the use of better host materials. This was reflected in the analysis of both antenna arrays normalized to remove efficiency and gain differences where they showed similar performances. Hence, metamaterial substrates are a cost-effective solution when antenna miniaturization is a key design criteria compared to conventional substrates that achieve the same miniaturization factor without significantly sacrificing performance. ¬© 2009 IEEE.</t>
  </si>
  <si>
    <t>3283-3292</t>
  </si>
  <si>
    <t>60014662;60014662</t>
  </si>
  <si>
    <t>23567182800;7004328694</t>
  </si>
  <si>
    <t>Mookiah, Prathaban;Dandekar, Kapil R.</t>
  </si>
  <si>
    <t>Drexel University</t>
  </si>
  <si>
    <t>Mookiah P.</t>
  </si>
  <si>
    <t>Metamaterial-substrate antenna array for MIMO communication system</t>
  </si>
  <si>
    <t>10.1109/TAP.2009.2028638</t>
  </si>
  <si>
    <t>2-s2.0-76149121452</t>
  </si>
  <si>
    <t>['triband antenna', 'nested within', 'multiband response', 'frame dipoles', 'different sizes', 'band antenna', '8 ghz', '77 dbi', '72 dbi', '53 dbi', '5 ghz', '41 dbi', '4 ghz', '17 dbi']</t>
  </si>
  <si>
    <t>Double-sided printed dipoles | Frame-printed dipoles | Multiband antennas</t>
  </si>
  <si>
    <t>In this communication, the design of a multiband antenna consisting of a set of printed frame dipoles is proposed. The frame dipoles of different sizes are nested within each other and are employed as resonators to produce a multiband response. The dual-band antenna operating at 2.4/3.5 GHz is realized by a primary frame dipole having a nested smaller frame dipole. The triband antenna operating at 1.8/2.4/3.5 GHz is composed of three frame dipoles nested within each other. The experimental results show stable radiation patterns similar to those of the traditional strip dipole. The gain of the dual-band antenna is 1.77 dBi at 2.4 GHz and 2.17 dBi at 3.5 GHz, and the gain of the triband antenna is 1.72 dBi at 1.8 GHz, 1.53 dBi at 2.4 GHz, and 1.41 dBi at 3.5 GHz. ¬© 2009 IEEE.</t>
  </si>
  <si>
    <t>3313-3316</t>
  </si>
  <si>
    <t>35779387400;15843464100;8120816600</t>
  </si>
  <si>
    <t>Wu, Pengfei;Kuai, Zhenqi;Zhu, Xiaowei</t>
  </si>
  <si>
    <t>Wu P.</t>
  </si>
  <si>
    <t>Multiband antennas comprising multiple frame-printed dipoles</t>
  </si>
  <si>
    <t>10.1109/TAP.2009.2029371</t>
  </si>
  <si>
    <t>2-s2.0-76149121792</t>
  </si>
  <si>
    <t>['œº property', 'wave simulations', 'vertically polarized', 'shifting lines', 'radiation efficiency', 'proposed structure', 'paper presents', 'operating principles', 'metamaterial line', 'inductively coupled', 'hence exhibit', 'fully omnidirectional', 'equivalent circuit', 'electrically large', 'effective high', 'average 80', 'antenna profile', 'antenna performance', '55 mhz', '36 ghz', '110 mhz']</t>
  </si>
  <si>
    <t>Folded monopoles | Low-profile antennas | Magneto-dielectrics | Metamaterials | Monopole antennas | Spiral resonators</t>
  </si>
  <si>
    <t>This paper presents the analysis, design and measurement of novel, low-profile, small-footprint folded monopoles employing planar metamaterial phase-shifting lines. These lines are composed of fully-printed spiral elements, that are inductively coupled and hence exhibit an effective high- Œº property. An equivalent circuit for the proposed structure is presented, validating the operating principles of the antenna and the metamaterial line. The impact of the antenna profile and the ground plane size on the antenna performance is investigated using accurate full-wave simulations. A Œª/9 antenna prototype, designed to operate at 2.36 GHz, is fabricated and tested on both electrically large and small ground planes, achieving on average 80% radiation efficiency, 5% (110 MHz) and 2.5% (55 MHz) -10 dB measured bandwidths, respectively, and fully omnidirectional, vertically polarized, monopole-type radiation patterns. ¬© 2009 IEEE.</t>
  </si>
  <si>
    <t>2997-3008</t>
  </si>
  <si>
    <t>60021378-60000891;60000891</t>
  </si>
  <si>
    <t>16024989900;6602642495</t>
  </si>
  <si>
    <t>Kokkinos, Titos;Feresidis, Alexandros P.</t>
  </si>
  <si>
    <t>Murray;Loughborough</t>
  </si>
  <si>
    <t>Nokia Bell Labs;Loughborough University</t>
  </si>
  <si>
    <t>60021378;60000891</t>
  </si>
  <si>
    <t>Kokkinos T.</t>
  </si>
  <si>
    <t>Low-profile folded monopoles with embedded planar metamaterial phase-shifting lines</t>
  </si>
  <si>
    <t>10.1109/TAP.2009.2028605</t>
  </si>
  <si>
    <t>2-s2.0-76149123176</t>
  </si>
  <si>
    <t>2009ZX03003-011</t>
  </si>
  <si>
    <t>['transmitted power', 'power allocation', 'new technology', 'network architecture', 'nash equilibrium', 'mitigate inter', 'make signal', 'frequency interference', 'coordinated multipoint', 'china press', 'centralized control', 'cellular coordination', 'cell interference', 'blocking rate', 'advanced system']</t>
  </si>
  <si>
    <t>CoMP | Game theory | Inter-cell interference coordination | LTE-Advanced | Power allocation</t>
  </si>
  <si>
    <t>As a new technology, coordinated multipoint (CoMP) transmission is included in LTE-Advanced study item. Moreover, the network architecture in LTE-Advanced system is modified to take into account coordinated transmission. Under this background, a novel power allocation game model is established to mitigate inter-cell interference with cellular coordination. In the light of cellular cooperation relationship and centralized control in eNodeB, the power allocation in each served antenna unit aims to make signal to interference plus noise ratio (SINR) balanced among inter-cells. Through the proposed power allocation game algorithm, the users' SINR can reach the Nash equilibrium, making it feasible to reduce the co-frequency interference by decreasing the transmitted power. Numerical results show that the proposed power allocation algorithm improves the throughput both in cell-center and cell-edge. Moreover, the blocking rate in cell-edge is reduced too. ¬© 2009 Science in China Press and Springer Berlin Heidelberg.</t>
  </si>
  <si>
    <t>2378-2384</t>
  </si>
  <si>
    <t>60016930-60001604;60016930-60001604;60016930-60001604;60016930-60001604;60016930-60001604;60000990;60000990</t>
  </si>
  <si>
    <t>56979575000;55568520270;55720576900;14052963500;7404158804;35389765200;57221315932</t>
  </si>
  <si>
    <t>Zhang, Hui;Xu, Xiao Dong;Li, Jing Ya;Tao, Xiao Feng;Zhang, Ping;Svensson, Tommy;Botella, Carmen</t>
  </si>
  <si>
    <t>Beijing;Beijing;Gothenburg</t>
  </si>
  <si>
    <t>Beijing University of Posts and Telecommunications;Ministry of Education China;Chalmers University of Technology</t>
  </si>
  <si>
    <t>60016930;60001604;60000990</t>
  </si>
  <si>
    <t>Multicell power allocation method based on game theory for inter-cell interference coordination</t>
  </si>
  <si>
    <t>10.1007/s11432-009-0213-7</t>
  </si>
  <si>
    <t>2-s2.0-76149123217</t>
  </si>
  <si>
    <t>['user receives', 'three cell', 'sum rate', 'receive antennas', 'proposed system', 'proposed algorithms', 'propose low', 'downlink scenario', 'data stream', 'complexity linear', 'cbf algorithms', 'boundary users', 'ber performances', 'ber ).', 'also discussed']</t>
  </si>
  <si>
    <t>Broadcast channel | Coordinated beamforming | Interference alignment | Interference suppression | Multi-input multi-output (MIMO) systems | Multicast channel | Multiuser system | Vector perturbation</t>
  </si>
  <si>
    <t>In this paper, low-complexity linear and nonlinear network coordinated beamforming (N-CBF) algorithms are proposed for the multi-cell downlink channel. We consider a downlink scenario with three base stations (BSs) equipped with one transmit antenna each and three mobile users, each of which has more than one receive antenna and is located on the cell-boundary. A single data stream is transmitted to all three cell-boundary users where each user receives his/her own independent data stream (called full broadcast channel), or where two users receive the same data stream while the third user receives a different data stream (called clustered broadcast channel). For full and clustered broadcast channel scenarios, we propose low-complexity linear N-CBF algorithms approaching the sum capacity realized by multi-cell dirty paper coding. We also propose low complexity nonlinear N-CBF algorithms that avoid power enhancement and maximize the effective channel gain for enhancing the bit error rate (BER). The impact of the number of receive antennas on the behavior of the proposed system is also discussed. Monte Carlo simulations are carried out to verify the sum rate and BER performances of the proposed algorithms. ¬© 2009 IEEE.</t>
  </si>
  <si>
    <t>1094-1105</t>
  </si>
  <si>
    <t>60021378;60013372;60013372</t>
  </si>
  <si>
    <t>17433290200;36067473900;55934670700</t>
  </si>
  <si>
    <t>Chae, Chan Byoung;Kim, Sang Hyun;Heath, Robert W.</t>
  </si>
  <si>
    <t>Murray;Austin</t>
  </si>
  <si>
    <t>Nokia Bell Labs;The University of Texas at Austin</t>
  </si>
  <si>
    <t>60021378;60013372</t>
  </si>
  <si>
    <t>Chae C.</t>
  </si>
  <si>
    <t>Network coordinated beamforming for cell-boundary users: Linear and nonlinear approaches</t>
  </si>
  <si>
    <t>10.1109/JSTSP.2009.2035857</t>
  </si>
  <si>
    <t>2-s2.0-76149123233</t>
  </si>
  <si>
    <t>['wideband balun', 'two semi', 'shorting bridge', 'results show', 'radiation performance', 'proposed antennas', 'proposed antenna', 'parametric study', 'operating bandwidth', 'improved especially', 'higher frequencies', 'enhanced impedance', '6 ghz']</t>
  </si>
  <si>
    <t>Antenna gain | Dipole | Ultrawideband (UWB)</t>
  </si>
  <si>
    <t>A planar dipole antenna is proposed with enhanced impedance and gain performance across an ultrawideband (UWB) operating bandwidth of 3.110.6 GHz. The proposed antenna consists of two semi-elliptical-ended arms connected by a shorting bridge. With the shorting bridge, the length of the antenna is reduced and the radiation performance in terms of gain is improved especially at higher frequencies. The performance of the proposed antenna is validated experimentally using a wideband balun to realize the microstrip-co-planar strip transition. The results show that the proposed antenna can achieve a gain of 2.4-6.2 dBi across a VSWR=2 impedance bandwidth of 118% (2.8-10.9 GHz). The time domain responses of pulsed UWB signals through conventional and proposed antennas are compared. Furthermore, a parametric study is performed to provide antenna engineers with the information about the design. ¬© 2009 IEEE.</t>
  </si>
  <si>
    <t>2959-2966</t>
  </si>
  <si>
    <t>24559474000;7409485017;7003719143</t>
  </si>
  <si>
    <t>Low, Xue Ni;Chen, Zhi Ning;See, Terence S.P.</t>
  </si>
  <si>
    <t>Low X.N.</t>
  </si>
  <si>
    <t>A UWB dipole antenna with enhanced impedance and gain performance</t>
  </si>
  <si>
    <t>10.1109/TAP.2009.2028541</t>
  </si>
  <si>
    <t>2-s2.0-76149123879</t>
  </si>
  <si>
    <t>['switched beams', 'polarization variation', 'one pattern', 'net thickness', 'impedance surface', 'average directivity', '9 dbi', '5 ¬∞', '3 ghz', '08 mm']</t>
  </si>
  <si>
    <t>Beam reconfigurability | High-impedance surface (HIS) | Spiral antenna</t>
  </si>
  <si>
    <t>Single arm rectangular spiral antenna with four open circuit switches over a high-impedance surface (HIS) is proposed for pattern reconfigurable applications. The HIS plane without vias is utilized to achieve a low-profile antenna design with a net thickness of 5.08 mm. This is equivalent to ‚àº Œª0/17 for the intended operating frequency of 3.3 GHz. By using the possible sixteen switching combinations a near 360¬∞ beam steering is achieved, and the switched beams do not have a polarization variation from one pattern to another. The realized pattern reconfigurable antenna has both the tilted (Œ∏max ‚â• 25¬∞) and axial (5¬∞ &lt; Œ∏max &gt; 10¬∞) beams, which have an average directivity of 6.9 dBi. ¬© 2009 IEEE.</t>
  </si>
  <si>
    <t>196-199</t>
  </si>
  <si>
    <t>60004572;60004572;60001359;60030526</t>
  </si>
  <si>
    <t>34876430700;56232129300;7004582770;55633340100</t>
  </si>
  <si>
    <t>Deo, Prafulla;Mehta, Amit;Mirshekar-Syahkal, Dariush;Nakano, Hisamatsu</t>
  </si>
  <si>
    <t>An HIS-based spiral antenna for pattern reconfigurable applications</t>
  </si>
  <si>
    <t>10.1109/LAWP.2008.2010003</t>
  </si>
  <si>
    <t>2-s2.0-76149124611</t>
  </si>
  <si>
    <t>['two modes', 'simulation analyses', 'ring slot', 'radiation patterns', 'polarized modes', 'polarized mode', 'measured results', 'meandering strips', 'impedance bandwidth', 'high isolation', 'feed dual', 'experimentally studied', 'coupled feed', 'broadside direction', 'also carried', '14 %.', '10 db']</t>
  </si>
  <si>
    <t>A dual-feed dual-polarized microstrip antenna with low cross polarization and high isolation is experimentally studied. Two different feed mechanisms are designed to excite a dual orthogonal linearly-polarized mode from a single radiating patch. One of the two modes is excited by an aperture-coupled feed, which is comprised of a compact resonant annular-ring slot and a T-shaped microstrip feed line; while the other is excited by a pair of meandering strips with a 180¬∞ phase differences. Both the linearly-polarized modes are designed to operate at 2400 MHz frequency band, and from the measured results, it is found that the isolation between the two feeding ports is less than 40 dB across a 10 dB-input-impedance bandwidth of 14%. In addition, low cross polarization is observed from the radiation patterns of the two modes, especially at the broadside direction. Simulation analyses are also carried out to support the measured results. ¬© 2009 IEEE.</t>
  </si>
  <si>
    <t>3321-3324</t>
  </si>
  <si>
    <t>10.1109/TAP.2009.2028702</t>
  </si>
  <si>
    <t>2-s2.0-76149126405</t>
  </si>
  <si>
    <t>['wlan systems', 'wide variety', 'switching network', 'switching elements', 'simple structure', 'resonant inductor', 'proposed reflector', 'practical design', 'possible applications', 'pin diodes', 'low cost', 'landstorfer antennas', 'landstorfer antenna', 'high gain', 'high efficiency', 'electronically selected', 'directive beams', 'degree coverage', 'array configuration', 'antenna patterns', 'antenna elements', 'antenna array', 'also present', '5 dbi']</t>
  </si>
  <si>
    <t>Landstorfer | Smart antenna</t>
  </si>
  <si>
    <t>In this paper, we introduce a practical design for a Landstorfer planar antenna that can be implemented as a compact and low cost reconfigurable planar antenna array. The array, we propose, can have 360-degree coverage in azimuth and allows a wide variety of directive beams to be electronically selected while maintaining a simple structure, ease of manufacture and low cost with high efficiency. One of the possible applications for this array is in WLAN systems where high gain and low cost adaptable antennas promise increases in capacity and coverage. The array design utilizes key innovations in the design of Landstorfer antennas and feed/switching network. The Landstorfer antenna exhibits a high gain with 9.5 dBi and low mutual coupling between elements. A proposed reflector for the Landstorfer antenna is implemented and it allows the antenna array to be fabricated on a 2-layer PCB board. We also present a low cost feed/switching network which allows flexible control of the antenna patterns. The design makes use of PIN diodes as switching elements and a resonant inductor to improve the isolation of the PIN diodes. By integrating the antenna elements, feed/switching network and array configuration, a low cost reconfigurable Landstorfer planar array can be formed. ¬© 2009 IEEE.</t>
  </si>
  <si>
    <t>3051-3061</t>
  </si>
  <si>
    <t>60103941;60103941;60008592</t>
  </si>
  <si>
    <t>9043882700;7006596703;7006019510</t>
  </si>
  <si>
    <t>Mak, Angus C.K.;Rowell, Corbett R.;Murch, Ross D.</t>
  </si>
  <si>
    <t>Hong Kong Applied Science and Technology Research Institute;Hong Kong University of Science and Technology</t>
  </si>
  <si>
    <t>60103941;60008592</t>
  </si>
  <si>
    <t>Mak A.</t>
  </si>
  <si>
    <t>Low cost reconfigurable landstorfer planar antenna array</t>
  </si>
  <si>
    <t>10.1109/TAP.2009.2028593</t>
  </si>
  <si>
    <t>2-s2.0-76149127992</t>
  </si>
  <si>
    <t>['widely used', 'shorting plates', 'shorting plate', 'previously reported', 'planar inverted', 'measured results', 'impedance bandwidth', 'feed plate', 'f antenna', 'excellent performance', 'broad bandwidth', '65 %)']</t>
  </si>
  <si>
    <t>Antennas | Input impedance bandwidth | Planar antennas | Planar inverted-F antenna (PIFA)</t>
  </si>
  <si>
    <t>The ultrawideband (UWB) systems require antennas having a very broad bandwidth. The planar inverted-F antenna (PIFA) is widely used in mobile systems due to its excellent performance. However, its bandwidth is very limited. This letter is aimed at addressing this problem by investigating the effects of changing the widths of the feed plate and shorting plate on the impedance bandwidth. It is shown that a PIFA with a much wider bandwidth (up to 65%) than previously reported can be achieved by optimizing the widths of the feed and shorting plates. Simulated and measured results are provided to verify the conclusion. ¬© 2009 IEEE.</t>
  </si>
  <si>
    <t>637-640</t>
  </si>
  <si>
    <t>60020661;60020661;60020661</t>
  </si>
  <si>
    <t>27367702600;35596180300;55506489000</t>
  </si>
  <si>
    <t>Chattha, Hassan Tariq;Huang, Yi;Lu, Yang</t>
  </si>
  <si>
    <t>Chattha H.</t>
  </si>
  <si>
    <t>PIFA bandwidth enhancement by changing the widths of feed and shorting plates</t>
  </si>
  <si>
    <t>10.1109/LAWP.2009.2023251</t>
  </si>
  <si>
    <t>2-s2.0-76149128471</t>
  </si>
  <si>
    <t>['wimax band', 'telecommunication networks', 'simulation results', 'simulated ones', 'show us', 'radiation performance', 'mutual coupling', 'multibeam antenna', 'metallic walls', 'measurements results', 'first version', 'final antenna', 'excitation sources']</t>
  </si>
  <si>
    <t>Coupling | Electromagnetic band-gap (EBG) structure | Multibeam antenna | Patch | Sectoral radiation pattern</t>
  </si>
  <si>
    <t>We present in this letter the study of a multibeam antenna for telecommunication networks by using cylindrical electromagnetic band-gap (EBG) structures. The EBG structure behaves as a partially reflecting surface (PRS) and enhances the directivity of a simple radiating source. We begin by presenting the principle of the multibeam antenna, and then we present a first version, conceived to operate in WiMAX band [5.4-5.7] GHz. Simulation results of this antenna will show us that the strong mutual coupling between the different excitation sources of the EBG structure badly influences its performance. In order to reduce the mutual coupling, metallic walls are inserted between the excitation sources. Moreover, excitation sources have been changed to improve the radiation performance of the antenna. A prototype of the final antenna is fabricated to validate our simulation results, and the measurements results are compared to the simulated ones. ¬© 2009 IEEE.</t>
  </si>
  <si>
    <t>665-669</t>
  </si>
  <si>
    <t>60027892;60027892;60027892;60027892;107937811;107937811</t>
  </si>
  <si>
    <t>16024130200;24765903600;35101383000;7006402070;6508221811;6602924332</t>
  </si>
  <si>
    <t>Chreim, H.;Hajj, M.;Arnaud, E.;Jecko, B.;Dall'Omo, C.;Dufrane, P.</t>
  </si>
  <si>
    <t>Limoges;Limoges</t>
  </si>
  <si>
    <t>XLIM Institut de Recherche;Radiall Systems</t>
  </si>
  <si>
    <t>60027892;107937811</t>
  </si>
  <si>
    <t>Chreim H.</t>
  </si>
  <si>
    <t>Multibeam antenna for telecommunications networks using cylindrical EBG structure</t>
  </si>
  <si>
    <t>10.1109/LAWP.2009.2020923</t>
  </si>
  <si>
    <t>2-s2.0-76149130489</t>
  </si>
  <si>
    <t>['test area', 'simulated annealing', 'reasonable performance', 'pilot measurements', 'path loss', 'non line', 'measurement locations', 'including line', 'communication presents', 'calibration optimizes', 'calibration method', 'aalborg university']</t>
  </si>
  <si>
    <t>Channel impulse response (CIR) | Material parameters | Simulated annealing | Sub-band divided ray tracing | UWB</t>
  </si>
  <si>
    <t>This communication presents a calibration method of an indoor UWB sub-band deterministic channel model by means of simulated annealing. Based on the characterization of the channel at sub-bands with a subset of measurement locations, the calibration optimizes the dielectric material parameters of the environment, which improves the accuracy of the model in terms of path loss (L) and time dispersion parameters (root mean square delay spread œÉœÑ and maximum excess delay œÑmax) at all test locations within the test area. The performance of the calibration has been assessed by two indoor measurement campaigns, including line of sight (LOS) office and corridor and non line of sight (NLOS) corridor-office at the Antenna, Propagation and Networking Section building at Aalborg University and at the building of the Institut fr Nachrichtentechnik at Braunschweig Technical University. A reasonable performance of the calibration is noticed in improving the model accuracy within the building, requiring a few pilot measurements. ¬© 2009 IEEE.</t>
  </si>
  <si>
    <t>3439-3443</t>
  </si>
  <si>
    <t>60007902;60022134;60022134;60007902</t>
  </si>
  <si>
    <t>8869680400;7006236794;7102820003;8938304000</t>
  </si>
  <si>
    <t>Jemai, Jaouhar;Eggers, Patrick C.F.;Pedersen, Gert Fr√∏lund;Kurner, Thomas</t>
  </si>
  <si>
    <t>Aalborg;Braunschweig</t>
  </si>
  <si>
    <t>Aalborg University;Technische Universit√§t Braunschweig</t>
  </si>
  <si>
    <t>60022134;60007902</t>
  </si>
  <si>
    <t>Jemai J.</t>
  </si>
  <si>
    <t>Calibration of a UWB sub-band channel model using simulated annealing</t>
  </si>
  <si>
    <t>10.1109/TAP.2009.2028676</t>
  </si>
  <si>
    <t>2-s2.0-76149133077</t>
  </si>
  <si>
    <t>2007CB310604</t>
  </si>
  <si>
    <t>['proposed algorithms', 'numerical results', 'limited feedback', 'leakage power', 'important factor', 'form solution', 'determine whether', 'china press']</t>
  </si>
  <si>
    <t>MIMO | Multi-user | Precoding | Scheduling | SLNR</t>
  </si>
  <si>
    <t>This paper investigates user scheduling in multi-user MIMO broadcast channel. We propose a leakagebased user scheduling scheme, in which a user's leakage power to other users is an important factor to determine whether the user should be selected. The accuracy of closed-form solution of SLNR (signal to leakage plus noise ratio) makes the proposed scheme outperform the traditional scheduling method based on SINR (signal to interference plus noise ratio). The proposed algorithms can work in case of perfect or limited feedback of CSI (channel state information) at transmitter, and the advantage is verified with numerical results. A tradeoff relation among feedback bits number, active user number and transmit/receive antennas number is analyzed, which serves as a system design guideline. ¬© 2009 Science in China Press and Springer Berlin Heidelberg.</t>
  </si>
  <si>
    <t>2259-2268</t>
  </si>
  <si>
    <t>35390060200;34977962700;36066808300;35240242100</t>
  </si>
  <si>
    <t>Xia, Xin;Wu, Gang;Liu, Jing;Li, Shao Qian</t>
  </si>
  <si>
    <t>Xia X.</t>
  </si>
  <si>
    <t>Leakage-based user scheduling in MU-MIMO broadcast channel</t>
  </si>
  <si>
    <t>10.1007/s11432-009-0214-6</t>
  </si>
  <si>
    <t>2-s2.0-76149135390</t>
  </si>
  <si>
    <t>NCS 97-2221-E-009-002</t>
  </si>
  <si>
    <t>['wave antenna', 'proposed lwa', 'open structure', 'microstrip leaky', 'frequency region', 'conventional mlwa', 'back lobe', '8 db', '6 ghz', '57 ¬∞', '41 ¬∞', '34 ¬∞', '30 ¬∞', '11 ¬∞)', '0 ghz']</t>
  </si>
  <si>
    <t>Added monopole | Back lobe | Frequency scanning | Micro strip leaky-wave antenna (MLWA) | Yagi-Uda-like elements</t>
  </si>
  <si>
    <t>We demonstrate a short (1.08Œª0) microstrip leaky-wave antenna (MLWA) with suppressed back lobes and doubled frequency scanning region. The configuration of the proposed LWA contains three parts: the conventional open structure MLWA, the added monopole connected to the end of the MLWA on a defected ground plane, and the YagiUda-like elements fabricated along the monopole. Because of the open structure of the MLWA, the reflected power produces a large back lobe radiated backwardly. By using the method of the added monopole connected to the end of the antenna, the remainder power could radiate through the added monopole without reflecting at the end. In addition, the YagiUda-like elements fabricated along the added monopole enlarge the frequency scanning region due to the YagiUda antenna characteristic. Compare to the conventional MLWA, the back lobe of the proposed LWA is suppressed about 8 dB at 5.0 GHz. The frequency scanning region of the H-plane (YZ-plane) of the proposed LWA can scan from 34¬∞ to 57¬∞ (total 23¬∞) while the frequency is operated from 4.6 GHz to 5.0 GHz; meanwhile the conventional MLWA scans from 30¬∞ to 41¬∞ (only 11¬∞) at the same frequency region. ¬© 2009 IEEE.</t>
  </si>
  <si>
    <t>3329-3333</t>
  </si>
  <si>
    <t>Design of short microstrip leaky-wave antenna with suppressed back lobe and increased frequency scanning region</t>
  </si>
  <si>
    <t>10.1109/TAP.2009.2029604</t>
  </si>
  <si>
    <t>2-s2.0-76149136698</t>
  </si>
  <si>
    <t>['simulated results', 'novel kind', 'circular polarization', 'anisotropic property']</t>
  </si>
  <si>
    <t>Anisotropy | Circular polarization | Complementary split ring resonator | Dual-frequency linear polarization</t>
  </si>
  <si>
    <t>A novel kind of circular polarization and dual-frequency linear polarization microstrip antennas is proposed. The designs are based on the anisotropic property of the complementary split ring resonator. When the complementary split ring resonator is etched on the patch of the probe-fed microstrip antenna, the gap orientation asymmetric or symmetric to the current propagating direction will render the antenna to radiate circular polarization waves or dual-frequency linear polarization waves. Details of the experimental results compared with the simulated results are presented and discussed. ¬© 2009 IEEE.</t>
  </si>
  <si>
    <t>3352-3355</t>
  </si>
  <si>
    <t>Zhang, Hui;Li, You Quan;Chen, Xi;Fu, Yun Qi;Yuan, Nai Chang</t>
  </si>
  <si>
    <t>Design of circular/dual-frequency linear polarization antennas based on the anisotropic complementary split ring resonator</t>
  </si>
  <si>
    <t>10.1109/TAP.2009.2029400</t>
  </si>
  <si>
    <t>2-s2.0-76149138004</t>
  </si>
  <si>
    <t>EP/C00230X/1</t>
  </si>
  <si>
    <t>['results demonstrate', 'reflector antenna', 'reflectarray subreflector', 'radiation patterns', 'predetermined angle', 'numerical simulations', 'measured performance', 'focused beam', 'experimental validation', 'experimental results', 'design concept', 'boresight direction', 'beam deflection', 'azimuth plane', 'analysis technique', '94 ghz', '5 ghz']</t>
  </si>
  <si>
    <t>Beam scanning arrays | Dual-reflector antennas | Liquid crystals | Millimeter wave antennas | Reconfigurable antennas | Reflectarrays</t>
  </si>
  <si>
    <t>The design, construction and measured performance is described of an offset parabolic reflector antenna which employs a reflectarray subreflector to tilt the focused beam from the boresight direction at 94 GHz. An analysis technique based on the method of moments (MoM) is used to design the dual-reflector antenna. Numerical simulations were employed to demonstrate that the high gain pattern of the antenna can be tilted to a predetermined angle by introducing a progressive phase shift across the aperture of the reflectarray. Experimental validation of the approach was made by constructing a 28 √ó 28 element patch reflectarray which was designed to deflect the beam 5¬∞ from the boresight direction in the azimuth plane. The array was printed on a 115 Œºm thick metal backed quartz wafer and the radiation patterns of the dual reflector antenna were measured from 92.6-95.5 GHz. The experimental results are used to validate the analysis technique by comparing the radiation patterns and the reduction in the peak gain due to beam deflection from the boresight direction. Moreover the results demonstrate that this design concept can be developed further to create an electronically scanned dual reflector antenna by using a tunable reflectarray subreflector. ¬© 2009 IEEE.</t>
  </si>
  <si>
    <t>3043-3050</t>
  </si>
  <si>
    <t>60029738;60006793;60029738;60028442;60029738;60029738;60006793;60006793</t>
  </si>
  <si>
    <t>13405885400;56029367400;7102125229;7005853672;7102894931;7102789209;16023815600;6701608102</t>
  </si>
  <si>
    <t>Hu, Wenfei;Arrebola, Manuel;Cahill, Robert;Encinar, Jos√© A.;Fusco, Vincent;Gamble, Harold S.;Alvarez, Yuri;Las-Heras, Fernando</t>
  </si>
  <si>
    <t>United Kingdom;Spain;Spain</t>
  </si>
  <si>
    <t>Belfast;Madrid;Oviedo</t>
  </si>
  <si>
    <t>Queen's University Belfast;Universidad Polit√©cnica de Madrid;Universidad de Oviedo</t>
  </si>
  <si>
    <t>60029738;60028442;60006793</t>
  </si>
  <si>
    <t>Hu W.</t>
  </si>
  <si>
    <t>94 GHz dual-reflector antenna with reflectarray subreflector</t>
  </si>
  <si>
    <t>10.1109/TAP.2009.2029275</t>
  </si>
  <si>
    <t>2-s2.0-76149141783</t>
  </si>
  <si>
    <t>['test functions', 'rough design', 'precise design', 'introduced according', 'digital one', 'digital configuration', 'current distribution', 'continuous externality', 'clpso ).']</t>
  </si>
  <si>
    <t>Adaptive comprehensive learning particle swarm optimization (A-CLPSO) | Multiband monopole antennas | Semiautomatic design</t>
  </si>
  <si>
    <t>In this paper, an improvement for comprehensive learning particle swarm optimization (CLPSO) is presented, which is called adaptive comprehensive learning particle swarm optimization (A-CLPSO). Its ability to seek optimal point is verified by some kinds of test functions. Then, the A-CLPSO is used to guide antenna design and a new design model called semiautomatic design is introduced. This model contains two steps: rough design in which A-CLPSO is employed to obtain a digital configuration of an antenna, and precise design in which a continuous externality of the antenna is introduced according to the current distribution of the digital one and then its dimensions are optimized further by A-CLPSO. By the model, the designers' experience is no longer very important and the shape of the antenna is more reasonable than that obtained by traditional grid division. As an example, the design of a small multiband printed monopole antenna is carried out and the experiment results show the validity of the model. ¬© 2009 IEEE.</t>
  </si>
  <si>
    <t>3018-3028</t>
  </si>
  <si>
    <t>60025084;60025084;60025084;60025084;60025084;60025084;60025084</t>
  </si>
  <si>
    <t>13102899600;55192855900;7202927995;37122506900;57209526190;57196110532;57191660625</t>
  </si>
  <si>
    <t>Wu, Hao;Geng, Junping;Jin, Ronghong;Qiu, Jizheng;Liu, Wei;Chen, Jing;Liu, Suna</t>
  </si>
  <si>
    <t>An improved comprehensive learning particle swarm optimization and its application to the semiautomatic design of antennas</t>
  </si>
  <si>
    <t>10.1109/TAP.2009.2028608</t>
  </si>
  <si>
    <t>2-s2.0-76149142129</t>
  </si>
  <si>
    <t>['unique design', 'umts2600 bands', 'proposed antenna', 'l element', 'fl antenna', 'f antenna', 'constant impedance', 'complementary structure', 'complementary antenna', '5g bands']</t>
  </si>
  <si>
    <t>Broadband | Inverted-F antenna | Inverted-L antenna | Mobile phone | Multiband | Self-complementary</t>
  </si>
  <si>
    <t>An inverted-FL antenna is proposal with a self-complementary structure. This unique design is realized by integrating an inverted-F antenna with a self-complementary structure and an inverted-L element. The proposed antenna with a volume of 10√ó10√ó45mm3 achieves a constant impedance of 188 Œ© without attaching a matching load required since a self-complementary antenna of an axially symmetric type has constant impedance. This antenna acquired broadband and multiband characteristics covering the GSM850/GSM900/DCS/ PCS/UMTS2100/UMTS2600 bands and the 2.5G/3.5G bands for Mobile-WiMAX by simulation and measurement. ¬© 2009 IEEE.</t>
  </si>
  <si>
    <t>3029-3034</t>
  </si>
  <si>
    <t>Takemura, Nobuyasu</t>
  </si>
  <si>
    <t>Samsung Yokohama Research Institute</t>
  </si>
  <si>
    <t>Takemura N.</t>
  </si>
  <si>
    <t>Inverted-FL antenna with self-complementary structure</t>
  </si>
  <si>
    <t>10.1109/TAP.2009.2028640</t>
  </si>
  <si>
    <t>2-s2.0-76149144319</t>
  </si>
  <si>
    <t>['umts operation', 'talk condition', 'specifications required', 'small variations', 'reduced effects', 'practical applications', 'open state', 'idle condition', 'ground planes', 'ground plane', 'field radiation', 'current trap', 'connecting strip', 'condition results', 'closed state', 'area network', 'antenna suitable', 'also makes']</t>
  </si>
  <si>
    <t>Clamshell mobile phone antennas | Handset antennas | Mobile antennas | Reduced ground plane effects | WWAN antennas</t>
  </si>
  <si>
    <t>An internal wireless wide-area network (WWAN) antenna suitable for GSM850/900/1800/1900/UMTS operation in the clamshell mobile phone with reduced ground plane effects is presented. Small variations in the performances of the antenna for the clamshell mobile phone in the open state (talk condition) and closed state (idle condition) are obtained. This is owing to the reduced effects of the upper (cover) ground plane on the performances of the internal antenna obtained by embedding a slit at the edge of the upper ground plane close to the connecting strip between the two (upper and main) ground planes of the clamshell mobile phone. In this case, large surface currents excited around the slit are achieved, with other portions of the upper ground plane showing much weaker surface current distributions, which makes the embedded slit behaves like a current trap for the excited surface currents. This condition results in reduced effects of the upper ground plane. This also makes the near-field radiation of the clamshell mobile phone with the proposed antenna easily meet the specific absorption rate (SAR) and hearing aid compatibility (HAC) specifications required for practical applications. ¬© 2009 IEEE.</t>
  </si>
  <si>
    <t>3303-3308</t>
  </si>
  <si>
    <t>Internal WWAN clamshell mobile phone antenna using a current trap for reduced ground plane effects</t>
  </si>
  <si>
    <t>10.1109/TAP.2009.2029612</t>
  </si>
  <si>
    <t>2-s2.0-76149144753</t>
  </si>
  <si>
    <t>['simulation results', 'proposed method', 'plant phototropism', 'pattern nulling', 'method based', 'imposed single', 'growth process', 'element amplitudes', 'chebyshev patterns', 'broad nulls']</t>
  </si>
  <si>
    <t>A method based on plant growth simulation algorithm (PGSA) is presented for pattern nulling by controlling only the element amplitudes of linear antenna array. The PGSA is a new and highly efficient random search algorithm inspired by the growth process of plant phototropism. Simulation results for Chebyshev patterns with the imposed single, multiple and broad nulls are given to show the performance of the proposed method.</t>
  </si>
  <si>
    <t>69-84</t>
  </si>
  <si>
    <t>60003217;60003217;60086905</t>
  </si>
  <si>
    <t>7005087231;57211875077;25626219300</t>
  </si>
  <si>
    <t>Guney, K.;Durmus, A.;Basbug, S.</t>
  </si>
  <si>
    <t>Nevsehir;Kayseri</t>
  </si>
  <si>
    <t>Nev≈üehir Haci Bekta≈ü Veli √úniversitesi;Erciyes √úniversitesi</t>
  </si>
  <si>
    <t>60086905;60003217</t>
  </si>
  <si>
    <t>A plant growth simulation algorithm for pattern nulling of linear antenna arrays by amplitude control</t>
  </si>
  <si>
    <t>10.2528/PIERB09061709</t>
  </si>
  <si>
    <t>2-s2.0-76249085439</t>
  </si>
  <si>
    <t>['tabu list', 'systematic diversification', 'solution quality', 'solution efficiency', 'proposed strategies', 'numerical examples', 'neighborhood creations', 'mobile communications', 'location distributions', 'intensification processes', 'innovative approaches', 'global solution', 'firstly sampled', 'equally successful', 'element number', 'efficiently find', 'design problem', 'available techniques', 'antenna array']</t>
  </si>
  <si>
    <t>The minimization of elements in a non-uniform antenna array is critical in some practical engineering applications such as satellite and mobile communications. However, due to the complexity in the synthesis of an antenna array, the available techniques are not equally successful for reducing the element number of a non-uniform antenna array with as few elements as possible with respect to both solution quality and solution efficiency. In this point of view, a combined strategy based on the matrix pencil method and tabu search algorithm is proposed with the goal of integrating the advantages of the high solution efficiency of the matrix pencil method and the strong global searching ability of the tabu search algorithm when solving an antenna array design problem. In the proposed strategies, the desired radiation pattern is firstly sampled to form a discrete pattern data set. The matrix pencil method is then employed to optimize the excitations and location distributions of the antenna array elements to reduce the element number. Finally, the excitation and location distributions of antenna array elements are (repeatedly) re-optimized by using a tabu search algorithm by starting from the solution of the matrix pencil method to efficiently find the global solution of the design problem. To make the tabu search algorithm suitable for solving antenna array designs, some innovative approaches such as the elimination of the tabu list, systematic diversification as well as intensification processes for neighborhood creations are made. Numerical examples have shown the effectiveness and advantages of the proposed combined strategies.</t>
  </si>
  <si>
    <t>259-277</t>
  </si>
  <si>
    <t>60003970;60005465;60008724</t>
  </si>
  <si>
    <t>14631157200;55919535300;57190242812</t>
  </si>
  <si>
    <t>Yang, S.;Liu, Y.;Liu, Q. H.</t>
  </si>
  <si>
    <t>Durham;Chengdu;Hangzhou</t>
  </si>
  <si>
    <t>Duke University;University of Electronic Science and Technology of China;Zhejiang University</t>
  </si>
  <si>
    <t>60008724;60005465;60003970</t>
  </si>
  <si>
    <t>Combined strategies based on matrix pencil method and tabu search algorithm to minimize elements of non-uniform antenna array</t>
  </si>
  <si>
    <t>10.2528/PIERB09092408</t>
  </si>
  <si>
    <t>2-s2.0-76249090003</t>
  </si>
  <si>
    <t>['unit cells', 'unit cell', 'size reduction', 'reduced efficiency', 'order mode', 'meandered cl', 'meandered capacitive', 'lumped loading', 'loading elements', 'loaded dipole', 'highest efficiency', 'handed performance', 'handed dipole', 'greater degree', 'four cells', 'different numbers', 'desired impedance', 'conventional l', 'conventional dipole', 'best efficiency', 'also increased']</t>
  </si>
  <si>
    <t>Dipole antennas | Inductive loading | Left-handed loading | Periodic structures | Radiation efficiency</t>
  </si>
  <si>
    <t>A study of the efficiency of small dipole antennas loaded with a left-handed transmission line is described. The antenna is composed of a ladder network periodic structure of a number of unit cells. Left-handed performance can be obtained in straight or meandered capacitive-inductive (CL) lumped loading. Its performance is compared to a right-handed dipole with inductive (L) lumped loading. Differently loaded dipoles with four unit cells with the same size reduction have been compared. Right-handed loading gives the best efficiency as expected, but left-handed loading shows the greater degree of freedom to achieve a desired impedance at the terminals. The efficiency is also increased when the CL-loaded dipole is meandered, because of the higher radiation resistance. Moreover, different numbers of unit cell have been compared in order to clarify the number for the best efficiency with size reduction. In a low-order mode, an inductively loaded dipole has highest efficiency for two unit cells, with reduced efficiency with the number of loading elements. However, the reverse is true for the CL-loading. The efficiency of a meandered CL-loaded dipole becomes comparable to the conventional L-loading for higher than four cells. CL-loading with higher mode number gives higher efficiency than a conventional dipole with multiple inductive loads. ¬© 2009 IEEE.</t>
  </si>
  <si>
    <t>3009-3017</t>
  </si>
  <si>
    <t>60019702;60019702;125612015</t>
  </si>
  <si>
    <t>57193814931;57213425197;25721734700</t>
  </si>
  <si>
    <t>Liu, Qing;Hall, Peter S.;Borja, Alejandro L.</t>
  </si>
  <si>
    <t>Birmingham;Cuenca</t>
  </si>
  <si>
    <t>University of Birmingham;Mancha University (UCLM)</t>
  </si>
  <si>
    <t>60019702;125612015</t>
  </si>
  <si>
    <t>Efficiency of electrically small dipole antennas loaded with left-handed transmission lines</t>
  </si>
  <si>
    <t>10.1109/TAP.2009.2028642</t>
  </si>
  <si>
    <t>2-s2.0-76249091647</t>
  </si>
  <si>
    <t>['time variation', 'spectrum schemes', 'signal power', 'ofdm ).', 'occupied bandwidth', 'making use', 'main parameters', 'large number', 'experimental evaluation', 'dsss ),', 'different characteristics']</t>
  </si>
  <si>
    <t>Digital measurements | Electric field measurement | Electromagnetic field monitoring | Electromagnetic measurements | Probe antennas</t>
  </si>
  <si>
    <t>This letter describes results obtained from an experimental evaluation of field probes used to assess digitally modulated electromagnetic fields. Making use of an experimental setup specifically developed, a large number of devices with different characteristics were analyzed in the presence of three different spread-spectrum schemes: wideband code division multiple access [(W)CDMA], direct sequence spread spectrum (DSSS), and orthogonal frequency division multiplexing (OFDM). The measurement error caused by the modulation was investigated as a function of its main parameters: signal power, time variation, and occupied bandwidth. ¬© 2009 IEEE.</t>
  </si>
  <si>
    <t>60012162;60012162;60012162;60012162;60012162;60122629;60122629;60122629;60122629;60030699;60030699</t>
  </si>
  <si>
    <t>6602557806;24765571100;26432032900;24764924200;26431884800;6603810929;6602997099;7004429860;6507287730;6602471195;24829780700</t>
  </si>
  <si>
    <t>Trinchero, Daniele;Stefanelli, Riccardo;Longobardi, Federico;Galardini, Alessandro;Fiorelli, Benedetta;D'Amore, Giovanni;Anglesio, Laura;Benedetto, Alberto;Trinchero, Stefano;Borsero, Michele;Vizio, Giuseppe</t>
  </si>
  <si>
    <t>Italy;Mexico;Italy</t>
  </si>
  <si>
    <t>Turin;Puebla;Turin</t>
  </si>
  <si>
    <t>ARPA Piemonte;Instituto Nacional de Astrofisica Optica y Electronica;Politecnico di Torino</t>
  </si>
  <si>
    <t>60122629;60030699;60012162</t>
  </si>
  <si>
    <t>Field probes performance for the measurement of spread-spectrum radio signals</t>
  </si>
  <si>
    <t>10.1109/LAWP.2009.2020309</t>
  </si>
  <si>
    <t>2-s2.0-76249097609</t>
  </si>
  <si>
    <t>['various applications', 'uda antenna', 'two methods', 'radiation pattern', 'proposed antenna', 'parasitic elements', 'paper presents', 'optimized parameters', 'measured results', 'major benefits', 'impedance bandwidth', 'high gain', 'high front', 'genetic algorithm', 'final designs', 'design show', 'backward radiation', 'back ratio', 'antenna gain', '5 ghz', '4 dbi', '2 ghz']</t>
  </si>
  <si>
    <t>This paper presents a design of Wide-Band Microstrip Yagi-Uda antenna with high gain and high front to back (F/B) ratio. Numerical and measured results of our design show more than 18 dB front to back ratio at 5.5 GHz and no backward radiation at 5.2 GHz. An impedance bandwidth of 22.05% was achieved around 5.5 GHz. The antenna gain (10-12.4 dBi) can be varied to be suitable for various applications. Measured return loss and radiation pattern of this antenna is presented to validate the results of simulations by two methods. The first method based on finite element method (FEM) and the second one based on finite integral technique (FIT) were used to analyze antenna structure, and subsequently the Genetic Algorithm (GA) was applied by using HFSS simulator to obtain the optimized parameters. In order to find the best design method for this antenna, the effect of distance between the parasitic elements of proposed antenna was studied. Finally two microstrip Yagi-Uda array antennas were combined to increase the gain of antenna. To demonstrate the major benefits, a comparison of our initial and final designs of Yagi-Uda antenna is provided.</t>
  </si>
  <si>
    <t>389-406</t>
  </si>
  <si>
    <t>60006622;60006622</t>
  </si>
  <si>
    <t>35408667100;14050395900</t>
  </si>
  <si>
    <t>Bemani, M.;Nikmehr, S.</t>
  </si>
  <si>
    <t>Tabriz</t>
  </si>
  <si>
    <t>University of Tabriz</t>
  </si>
  <si>
    <t>Bemani M.</t>
  </si>
  <si>
    <t>A novel Wide-Band microstrip Yagi-Uda array antenna for WLAN applications</t>
  </si>
  <si>
    <t>10.2528/PIERB09053101</t>
  </si>
  <si>
    <t>2-s2.0-76249106161</t>
  </si>
  <si>
    <t>['twolayered dielectrics', 'super substrate', 'practical applications', 'perfect conductor', 'microstrip antenna', 'layered region', 'interest consists', 'final representations', 'existing multi', 'electromagnetic field']</t>
  </si>
  <si>
    <t>In this paper, the electromagnetic field of a horizontal electric dipole buried in a four-layered region is treated in detail. The region of interest consists of a perfect conductor, coated with the twolayered dielectrics under the air. Because of existing multi-reflections, the final representations of the six field components are much more complex. It is noted that the trapped surface wave and the lateral wave along the boundary between the air and the upper dielectric layer and those along the boundary between the two dielectric layers are included. Analysis and computations have some practical applications in microstrip antenna with super substrate.</t>
  </si>
  <si>
    <t>247-275</t>
  </si>
  <si>
    <t>60003970;60003970;60003970;60003970</t>
  </si>
  <si>
    <t>7405481054;35319323400;55695025000;24802383200</t>
  </si>
  <si>
    <t>Lu, Y. L.;Wang, Y. L.;Xu, Y. H.;Li, K.</t>
  </si>
  <si>
    <t>Lu Y.L.</t>
  </si>
  <si>
    <t>Electromagnetic field of a horizontal electric dipole buried in a four-layered region</t>
  </si>
  <si>
    <t>10.2528/PIERB09061103</t>
  </si>
  <si>
    <t>2-s2.0-76249106436</t>
  </si>
  <si>
    <t>['two antennas', 'several arrangements', 'return loss', 'resonant frequency', 'obtained even', 'mutual coupling', 'main lobe', 'heterogeneous dras', 'design frequency', 'close proximity', 'antennas placed', 'antenna b', 'also shown', 'also demonstrated', '15 db', '10 ghz']</t>
  </si>
  <si>
    <t>A comparative study using numerical models on the mutual coupling (MC) between two different heterogeneous beam steering dielectric resonator antennas (DRAs) and an omni-directional dielectric resonator antenna (DRA) is presented in this paper. The mutual coupling was investigated by varying the separation between the antennas and manipulating the far field radiation pattern of each antenna. Several arrangements with element separation ranging from 0.1 to 0.5 free space wave length were investigated at the design frequency of 10 GHz. Different configurations contributed to different isolation levels. It was found that a significant isolation (&lt; -15 dB) between an array of heterogeneous DRAs can be obtained even with antennas placed in close proximity (0.1 free space wavelength separation). It was also shown that the resonant frequency and return loss are most affected at settings where the direction of the main lobe of antenna A overlaps with the direction of the main lobe of antenna B. The expected inverse proportionality between 'd' (the separation between two antennas) and the level of MC was also demonstrated.</t>
  </si>
  <si>
    <t>23-44</t>
  </si>
  <si>
    <t>Fayad, H.;Record, P.</t>
  </si>
  <si>
    <t>Mutual coupling between a pair of identical beam steering dielectric resonator antennas</t>
  </si>
  <si>
    <t>10.2528/PIERB09021504</t>
  </si>
  <si>
    <t>2-s2.0-76249106978</t>
  </si>
  <si>
    <t>['tolerance analysis', 'previous iterations', 'methodology includes', 'iteration stage', 'efficiently carried', 'cycle continues', 'cauchy model', 'available results', 'antenna structure', 'analytical model', 'also used', 'algorithm generates']</t>
  </si>
  <si>
    <t>We propose an optimization methodology suitable for the design of various antenna structures. This methodology includes a rapidly-converging iterative scheme. In each iteration stage, the algorithm generates a parameterized Cauchy model using the available results from previous iterations. Optimization is then applied to this Cauchy model to obtain better design parameters that are also used in enhancing the accuracy of the model. This cycle continues until the specifications are met. In addition, this on-the-fly technique produces an analytical model of the behavior of the antenna structure. Sensitivity and tolerance analysis can thus be efficiently carried out without the need for further costly electromagnetic simulations.</t>
  </si>
  <si>
    <t>279-309</t>
  </si>
  <si>
    <t>60014171;60031828;60014171;60014171</t>
  </si>
  <si>
    <t>9235833900;7006737382;6507417499;7005912644</t>
  </si>
  <si>
    <t>Shaker, G.;Bakr, M. H.;Sangary, N.;Safavi-Naeini, S.</t>
  </si>
  <si>
    <t>Hamilton;Waterloo</t>
  </si>
  <si>
    <t>McMaster University;University of Waterloo</t>
  </si>
  <si>
    <t>60031828;60014171</t>
  </si>
  <si>
    <t>Shaker G.</t>
  </si>
  <si>
    <t>Accelerated antenna design methodology exploiting parameterized cauchy models</t>
  </si>
  <si>
    <t>10.2528/PIERB09091109</t>
  </si>
  <si>
    <t>2-s2.0-76249108395</t>
  </si>
  <si>
    <t>['whip antenna', 'various user', 'simulation results', 'mobile unit', 'measurements results']</t>
  </si>
  <si>
    <t>In this paper, a new simple VHF-LB vest antenna is proposed, simulated, fabricated and tested. The simulation results for various user's positions such as standing, kneeling and prone on the ground are obtained and compared with conventional whip antenna mounted on mobile unit. It is shown that the proposed antenna outperforms the whip antenna in terms of gain and body energy absorption. The measurements results of proposed vest antenna confirm the simulation results.</t>
  </si>
  <si>
    <t>247-262</t>
  </si>
  <si>
    <t>60016248;60016248;106765698;106765698;106765698</t>
  </si>
  <si>
    <t>18434111200;18133899700;8645328900;37058824300;35409184800</t>
  </si>
  <si>
    <t>Jafargholi, A.;Hosseinbeig, A.;Emadi, M.;Farhoudi, L.;Golgun, S. A.</t>
  </si>
  <si>
    <t>K. N. Toosi¬†University¬†of Technology;Shahid Beheshti Uinversity</t>
  </si>
  <si>
    <t>60016248;106765698</t>
  </si>
  <si>
    <t>Jafargholi A.</t>
  </si>
  <si>
    <t>VHF-LB vest antenna</t>
  </si>
  <si>
    <t>10.2528/PIERB09022201</t>
  </si>
  <si>
    <t>2-s2.0-76249109710</t>
  </si>
  <si>
    <t>NSC 95-2221-E-151-017</t>
  </si>
  <si>
    <t>['structure resonates', 'slot fed', 'resonance frequency', 'parasitic c', 'parametric study', 'microstrip line', 'like patterns', 'ground plane', 'feeding structure', 'experimental results', 'effective radiator', 'dr performs', 'compact dual', 'broadside patterns']</t>
  </si>
  <si>
    <t>Ceramic dielectric material | Dielectric resonator antenna (DRA) | Dual band | Microstrip feedline</t>
  </si>
  <si>
    <t>A compact dual-band dielectric resonator antenna (DRA) using a parasitic c-slot fed by a microstrip line is proposed. In this configuration, the DR performs the functions of an effective radiator and the feeding structure of the parasitic c-slot in the ground plane. By optimizing the proposed structure parameters, the structure resonates at two different frequencies. One is from the DRA with the broadside patterns and the other from the c-slot with the dipole-like patterns. In order to determine the performance of varying design parameters on bandwidth and resonance frequency, the parametric study is carried out using simulation software High-Frequency Structure Simulator and experimental results. The measured and simulated results show excellent agreement. ¬© 2009 IEEE.</t>
  </si>
  <si>
    <t>173-176</t>
  </si>
  <si>
    <t>7501612962;25639042400;7406584064;55741905100;7402713291</t>
  </si>
  <si>
    <t>Chen, Hua Ming;Wang, Yang Kai;Lin, Yi Fang;Lin, Shih Chieh;Pan, Shan Cheng</t>
  </si>
  <si>
    <t>A compact dual-band dielectric resonator antenna using a parasitic slot</t>
  </si>
  <si>
    <t>10.1109/LAWP.2008.2001119</t>
  </si>
  <si>
    <t>2-s2.0-76249109922</t>
  </si>
  <si>
    <t>['tunable inductive', 'slot structure', 'radiation patterns', 'meander line', 'main aim', 'good performance', 'frequency responses', 'complementary configuration', 'circular polarization', '900 mhz', '62 dbi', '315 mhz', '115 mhz']</t>
  </si>
  <si>
    <t>A novel fractal tag antenna constructed with Hilbert-curve and self-complementary configuration is proposed for UHF RFID applications. The main aim of this paper is to merge the meander line and meandered-slot structure of the RFID tag antenna in order to obtain a good performance of compact, broadband, circular polarization and conjugate impedance matching. The tunable inductive and broadband (-10 dB BW = 115 MHz) characteristics of frequency responses and directivity (1.62 dBi) as well as circular polarization (-3 dB AR BW = 315 MHz) of radiation patterns for 900 MHz are studied and presented.</t>
  </si>
  <si>
    <t>433-443</t>
  </si>
  <si>
    <t>60011629;60013395;60022847;60092447;60013395</t>
  </si>
  <si>
    <t>26643610600;9338291700;57220956343;7407034371;7403319741</t>
  </si>
  <si>
    <t>Liu, J. C.;Zeng, B. H.;Chen, I.;Chang, C. C.;Chang, D. C.</t>
  </si>
  <si>
    <t>Taipei;Hsinchu;Chung-Li;Chung-Li</t>
  </si>
  <si>
    <t>China University of Technology;Industrial Technology Research Institute of Taiwan;Yuan Ze University;Chien Hsin University of Science and Technology</t>
  </si>
  <si>
    <t>60092447;60022847;60013395;60011629</t>
  </si>
  <si>
    <t>Liu J.C.</t>
  </si>
  <si>
    <t>An inductive self-complementary Hilbert-curve antenna for UHF RFID broadband and circular polarization tags</t>
  </si>
  <si>
    <t>10.2528/PIERB09072103</t>
  </si>
  <si>
    <t>2-s2.0-76249111320</t>
  </si>
  <si>
    <t>['orthogonally oriented', 'opposite sides', 'open gaps', 'low profile', 'enhance gain', 'circularly polarized', 'around 0', 'air layer']</t>
  </si>
  <si>
    <t>A method to enhance gain of a circularly polarized (CP) microstrip patch antenna is proposed. We etch coupled square-shaped split ring resonators (CSSSRRs) on both sides of a superstrate which is separated from the patch by an air layer. Thickness of the air layer is around 0.1Œª, which keeps the radome in low profile. Open gaps of each CSSSRR on opposite sides of the superstrate are orthogonally oriented to each other. This unique orientation allows the radome not only enhance gain but also maintain good CP performance.</t>
  </si>
  <si>
    <t>275-292</t>
  </si>
  <si>
    <t>60008504;60116028;60008504</t>
  </si>
  <si>
    <t>24281167000;7405596132;55928606400</t>
  </si>
  <si>
    <t>Chang, T. N.;Wu, M. C.;Lin, J. M.</t>
  </si>
  <si>
    <t>Hsin-chu;Taipei</t>
  </si>
  <si>
    <t>Wha Yu Industrial Co., Ltd.;Tatung University</t>
  </si>
  <si>
    <t>60116028;60008504</t>
  </si>
  <si>
    <t>Gain enhancement for circularly polarized microstrip patch antenna</t>
  </si>
  <si>
    <t>10.2528/PIERB09081008</t>
  </si>
  <si>
    <t>2-s2.0-76249112925</t>
  </si>
  <si>
    <t>['updating formulas', 'standard benchmark', 'proper formation', 'pattern synthesis', 'pattern constraints', 'optimum perturbations', 'optimization process', 'main beam', 'linear arrays', 'key factor', 'either symmetric', 'developed epso', 'cost function', 'convergence accuracy', 'complex weights', 'case studies', 'beamforming applications', 'asymmetric nulls']</t>
  </si>
  <si>
    <t>In this paper, Enhanced Practical Swarm Optimization (EPSO) algorithm is proposed to be applied to pattern synthesis of linear arrays. Updating formulas of global best particle position and velocity are modified to improve the convergence accuracy of classical Practical Swarm Optimization. The developed EPSO is tested and compared with a standard benchmark to be validated as an efficient optimization tool for beamforming applications. Different numerical examples are presented to illustrate the capability of EPSO for pattern synthesis with a prescribed wide nulls locations and depths. Collective multiple deep nulls approach and direct weights perturbations approach are considered to obtain adaptive wide null steering subject to peak side lobe level and minimum main beam width constraints. Starting from initial Chebyshev pattern, single or multiple wide nulls are achieved by optimum perturbations of elements current amplitude or complex weights to have either symmetric or asymmetric nulls about the main beam. Proper formation of the cost function is presented for all case studies as a key factor to include the pattern constraints in the optimization process.</t>
  </si>
  <si>
    <t>60000237;60000237</t>
  </si>
  <si>
    <t>6602536151;6506915348</t>
  </si>
  <si>
    <t>Mangoud, M. A.;Elragal, H. M.</t>
  </si>
  <si>
    <t>Antenna array pattern synthesis and wide null control using enhanced particle swarm optimization</t>
  </si>
  <si>
    <t>10.2528/PIERB09070205</t>
  </si>
  <si>
    <t>2-s2.0-76249116670</t>
  </si>
  <si>
    <t>['two objectives', 'solving multi', 'scanning within', 'scanning region', 'proposed method', 'prescribed region', 'one another', 'objective way', 'objective approaches', 'main beam', 'genetic algorithm', 'fixed narrow', 'fixed interference', 'broad interference', 'beam scanning', 'array elements']</t>
  </si>
  <si>
    <t>In this article, a linear phased antenna array for beam scanning is considered with a fixed narrow/broad interference out of the scanning region. This interference is aimed to be suppressed by optimizing the positions of array elements while avoiding the rise of maximum sidelobe level (MSLL) during the main beam is scanning within the prescribed region. These two objectives; suppressing the fixed interference and avoiding the rise of MSLL during scanning are in conflict with one another. In order to evaluate the effectiveness of such multi-objective approaches it is important to report Pareto optimal solutions which are the objective way of solving multi-objective optimization problems. Thus, in this work, the genetic algorithm (GA) is introduced for the purpose of obtaining the Pareto optimal fronts for the two conflicting objectives to show the effectiveness of the proposed method.</t>
  </si>
  <si>
    <t>135-151</t>
  </si>
  <si>
    <t>60019963;60019963</t>
  </si>
  <si>
    <t>14919868900;6602686300</t>
  </si>
  <si>
    <t>Tokan, F.;G√ºne≈ü, F.</t>
  </si>
  <si>
    <t>Yildiz Technical University</t>
  </si>
  <si>
    <t>Tokan F.</t>
  </si>
  <si>
    <t>The multi-objective optimization of non-uniform linear phased arrays using the genetic algorithm</t>
  </si>
  <si>
    <t>10.2528/PIERB09072309</t>
  </si>
  <si>
    <t>2-s2.0-76249119515</t>
  </si>
  <si>
    <t>['simulation results', 'proposed design', 'phased array', 'linear end', 'introduced leading', 'impedance bandwidth', 'high front', 'fire array', 'centre frequency', 'back ratio', '7 %.', '26 ghz']</t>
  </si>
  <si>
    <t>In this paper, a linear series fed Yagi-like antenna array is introduced leading to an end-fire fan beam with low sidelobe level, SLL, high front to back ratio, F/B, and wide impedance bandwidth. The array can provide -29 dB SLL at centre frequency of 16.26 GHz, -20 dB SLL bandwidth of 7.5%, 23 dB F/B and 10.6% impedance bandwidth. Further improvement in SLL can be achieved by extending narrow strips from the finite ground plane of the antenna structure leading to some -32 dB SLL at centre frequency and a -20 dB SLL bandwidth of 8.7%. To verify the accuracy of the simulation results, both of the arrays are fabricated and tested. Finally, to show the applicability of the proposed design, the linear end-fire array of the above are stacked on top of each other and simulation results for a 2-D phased array are provided.</t>
  </si>
  <si>
    <t>153-167</t>
  </si>
  <si>
    <t>Wideband and low sidelobe linear series fed yagi-like antenna array</t>
  </si>
  <si>
    <t>10.2528/PIERB09072502</t>
  </si>
  <si>
    <t>2-s2.0-76249127859</t>
  </si>
  <si>
    <t>['simulations results', 'prototype showed', 'measurements results', 'impedance bandwidth', 'good agreement', 'fractional bandwidth', 'experiments carried', 'design steps', 'azimuthal plane', 'average gain', 'analysed using', 'also presented', '5 dbi', '10 ghz']</t>
  </si>
  <si>
    <t>A novel dielectric cylindrical electronic bandgap antenna is presented and analysed using an in-house developed Finite-Difference-Time-Domain software simulator. The design steps and the simulations results of a geometrical parametric study are also presented and discussed, focusing on the design of antennas to operate in the X-band with high directivity patterns on the H-plane. Finally, the measurements results of a set of experiments carried out on a prototype showed very good agreement with simulations: 11% fractional bandwidth at 10 GHz and an average gain of 9.5 dBi are achieved in the impedance bandwidth with 13 dB front-to-back-ratio in the azimuthal plane.</t>
  </si>
  <si>
    <t>327-346</t>
  </si>
  <si>
    <t>24779608200;24780066200</t>
  </si>
  <si>
    <t>Biancotto, C.;Record, P.</t>
  </si>
  <si>
    <t>Biancotto C.</t>
  </si>
  <si>
    <t>Design of a beam forming dielectric cylindrical EBG antenna</t>
  </si>
  <si>
    <t>10.2528/PIERB09101506</t>
  </si>
  <si>
    <t>2-s2.0-76249129109</t>
  </si>
  <si>
    <t>['wall imaging', 'uwb range', 'twi system', 'sfcw ))', 'scan observations', 'plywood wall', 'observed data', 'noise ratio', 'indigenously assembled', 'important tasks', 'final images', 'emerging topic', 'e .,', 'different types', 'different techniques', 'different observations', 'detection accuracy', 'clutter removal', 'better capability', 'applied techniques', 'antenna coupling', '95 ghz']</t>
  </si>
  <si>
    <t>Nowadays, through wall imaging (TWI) is an emerging topic of research in which one of the most important tasks is to minimize the clutter through which detection accuracy can be improved. Clutter in TWI is due to many reasons like wall coupling, antenna coupling, multiple reflections etc. To analyze the clutter reduction techniques, firstly we indigenously assembled a TWI system (i.e., step frequency continuous wave radar (SFCW)) in UWB range (freq. 3.95 GHz to 5.85 GHz), and different observations have been taken. We have considered metallic plate and one more material with low dielectric constant (Teflon) as a target and kept them behind the plywood wall. A-scan and B-scan observations have been carried out. The observed data are preprocessed for imaging and then different types of clutter reduction techniques like Principal Component Analysis (PCA), Independent Component Analysis (ICA), Factor Analysis (FA) and Singular Value Decomposition (SVD) have been applied, and results were analyzed. Signal to noise ratio (SNR) of the final images (i.e., after clutter removal with different techniques) has been computed to compare the results and know the effectiveness of individual clutter removal techniques. It is observed that ICA has better capability to remove the clutter in comparison to other applied techniques; especially it is found that ICA has a capability to distinguish the difference between clutter and low dielectric target whereas other clutter removal techniques are not showing significant result.</t>
  </si>
  <si>
    <t>29-48</t>
  </si>
  <si>
    <t>60031818;60031818;60031818;60031818</t>
  </si>
  <si>
    <t>35410863000;35408966400;36912015700;7005287164</t>
  </si>
  <si>
    <t>Verma, P. K.;Gaikwad, A. N.;Singh, D.;Nigam, M. J.</t>
  </si>
  <si>
    <t>Verma P.</t>
  </si>
  <si>
    <t>Analysis of clutter reduction techniques for through wall imaging in UWB range</t>
  </si>
  <si>
    <t>10.2528/PIERB09060903</t>
  </si>
  <si>
    <t>2-s2.0-76249130367</t>
  </si>
  <si>
    <t>['widely used', 'usable evaluation', 'measurement uncertainties', 'frequency electromagnetic', 'field probes', 'experimental setup']</t>
  </si>
  <si>
    <t>Field probes are widely used for radio-frequency electromagnetic-field exposure assessment. Nevertheless, several authors point out measurement uncertainties when the signal under testis digitally modulated. In this letter, the main drawbacks emerging from the use of probes to measure complex modulations are analyzed and discussed. Consequently, an experimental setup is introduced and investigated to verify probes performance and to allow an easy and usable evaluation of the uncertainty. ¬© 2009 IEEE.</t>
  </si>
  <si>
    <t>224-227</t>
  </si>
  <si>
    <t>Experimental setup for the characterization of field probes performance in presence of digitally modulated radio signals</t>
  </si>
  <si>
    <t>10.1109/LAWP.2009.2012882</t>
  </si>
  <si>
    <t>2-s2.0-76249132191</t>
  </si>
  <si>
    <t>['successfully tested', 'rca ).', 'paper describes', 'optically interfaced', 'eleven units']</t>
  </si>
  <si>
    <t>Antennas | Instruments for CMB observations | Polarisation | Space instrumentation</t>
  </si>
  <si>
    <t>The Low Frequency Instrument is optically interfaced with the ESA Planck telescope through 11 corrugated feed horns each connected to the Radiometer Chain Assembly (RCA). This paper describes the design, the manufacturing and the testing of the flight model feed horns. They have been designed to optimize the LFI optical interfaces taking into account the tight mechanical requirements imposed by the Planck focal plane layout. All the eleven units have been successfully tested and integrated with the Ortho Mode transducers. ¬© 2009 IOP Publishing Ltd and SISSA.</t>
  </si>
  <si>
    <t>T12004</t>
  </si>
  <si>
    <t>60083354;60021199;60115446;60021199;60021729;60021199;60021199;60083354;60115446;60115446-107132989;60030318;60083354;60083354</t>
  </si>
  <si>
    <t>55398967000;8627117700;14630827500;8321616800;55926414000;6701364179;6603709910;35410388500;35421870300;16636467900;7004386449;35408490000;8627117200</t>
  </si>
  <si>
    <t>Villa, F.;D'Arcangelo, O.;Pecora, M.;Figini, L.;Nesti, R.;Simonetto, A.;Sozzi, C.;Sandri, M.;Battaglia, P.;Guzzi, P.;Bersanelli, M.;Butler, C.;Mandolesi, N.</t>
  </si>
  <si>
    <t>Rome;Bologna;Milan;Florence;Rome;Agrate Brianza</t>
  </si>
  <si>
    <t>Thales Alenia Space Italia;INAF Istituto di Astrofisica Spaziale e Fisica Cosmica, Bologna;Universit√† degli Studi di Milano;Osservatorio Astrofisico Di Arcetri;Consiglio Nazionale delle Ricerche;R and D - Technology Development</t>
  </si>
  <si>
    <t>60115446;60083354;60030318;60021729;60021199;107132989</t>
  </si>
  <si>
    <t>Villa F.</t>
  </si>
  <si>
    <t>Planck-LFI flight model feed horns</t>
  </si>
  <si>
    <t>10.1088/1748-0221/4/12/T12004</t>
  </si>
  <si>
    <t>2-s2.0-76249134072</t>
  </si>
  <si>
    <t>['without mcu', 'wireless protocols', 'wbsn system', 'switching circuits', 'selected bluetooth', 'proposed method', 'power consumption', 'mcu ),', 'industrial works', 'improve performance', 'healthcare applications', 'ghz transceiver', 'encoding modules', 'either 106', 'digital converter', 'data encoder', 'communication cycle', 'adc ),', '240 electrocardiogram']</t>
  </si>
  <si>
    <t>Adaptive low power | Biometrics | Wireless body sensor network | Wireless ECG sensor | Wireless thermal sensor</t>
  </si>
  <si>
    <t>A four-levels hierarchical wireless body sensor network (WBSN) system is designed for biometrics and healthcare applications. It also separates pathways for communication and control. In order to improve performance, a communication cycle is constructed for synchronizing the WBSN system with the pipeline. A low-power adaptive process is a necessity for long-time healthcare monitoring. It includes a data encoder and an adaptive power conserving algorithm within each sensor node along with an accurate control switch system for adaptive power control. The thermal sensor node consists of a micro control unit (MCU), a thermal bipolar junction transistor sensor, an analog-to-digital converter (ADC), a calibrator, a data encoder, a 2.4-GHz radio frequency transceiver, and an antenna. When detecting ten body temperature or 240 electrocardiogram (ECG) signals per second, the power consumption is either 106.3 Œº W or 220.4 Œº W. By switching circuits, multi sharing wireless protocol, and reducing transmission data by data encoder, it achieves a reduction of 99.573% or 99.164% in power consumption compared to those without using adaptive and encoding modules. Compared with published research reports and industrial works, the proposed method is 69.6% or 98% lower than the power consumption in thermal sensor nodes which consist only of a sensor and ADC (without MCU, 2.4-GHz transceiver, modulator, demodulator, and data encoder) or wireless ECG sensor nodes which selected Bluetooth, 2.4-GHz transceiver, and Zigbee as wireless protocols. ¬© 2009 IEEE.</t>
  </si>
  <si>
    <t>398-409</t>
  </si>
  <si>
    <t>60014982;60014982;60014982;60016334;60014982</t>
  </si>
  <si>
    <t>7410255239;35275129400;23388264100;7405611360;7402443389</t>
  </si>
  <si>
    <t>Chen, Shih Lun;Lee, Ho Yin;Chen, Chiung An;Huang, Hong Yi;Luo, Ching Hsing</t>
  </si>
  <si>
    <t>National Taipei University;National Cheng Kung University</t>
  </si>
  <si>
    <t>60016334;60014982</t>
  </si>
  <si>
    <t>Wireless body sensor network with adaptive low-power design for biometrics and healthcare applications</t>
  </si>
  <si>
    <t>10.1109/JSYST.2009.2032440</t>
  </si>
  <si>
    <t>2-s2.0-76349084495</t>
  </si>
  <si>
    <t>['unknown coefficients', 'svd ).', 'spurious eigensolutions', 'proposed formulation', 'physical phenomenon', 'paper presents', 'one circle', 'numerical eigensolutions', 'natural frequencies', 'multipoles centered', 'multipole representation', 'multiple holes', 'main features', 'free vibration', 'fast rate', 'excellent accuracy', 'displacement field', 'circular plate', 'boundary conditions', 'analytical procedure', 'addition theorem']</t>
  </si>
  <si>
    <t>Addition theorem | Free vibration | Plate | SVD | The multipole trefftz method</t>
  </si>
  <si>
    <t>This paper presents the multipole Trefftz method to derive an analytical model describing the free vibration of a circular plate with multiple circular holes. Based on the addition theorem, the solution of multipoles centered at each circle can be expressed in terms of multipoles centered at one circle, where boundary conditions are specified. In this way, a coupled infinite system of simultaneous linear algebraic equations is derived for the circular plate with multiple holes. The direct searching approach is employed in the truncated finite system to determine the natural frequencies by using the singular value decomposition (SVD). After determining the unknown coefficients of the multipole representation for the displacement field, the corresponding natural modes are determined. Some numerical eigensolutions are presented and further utilized to explain some physical phenomenon such as the dynamic stress concentration. No spurious eigensolutions are found in the proposed formulation. Excellent accuracy, fast rate of convergence and high computational efficiency are the main features of the present method thanks to the analytical procedure. ¬© 2009 Tech Science Press.</t>
  </si>
  <si>
    <t>141-159</t>
  </si>
  <si>
    <t>CMES - Computer Modeling in Engineering and Sciences</t>
  </si>
  <si>
    <t>60104439;60023529</t>
  </si>
  <si>
    <t>26325464700;7501903613</t>
  </si>
  <si>
    <t>Lee, Wei Ming;Chen, Jeng Tzong</t>
  </si>
  <si>
    <t>China University of Science and Technology;National Taiwan Ocean University</t>
  </si>
  <si>
    <t>Free vibration analysis of a circular plate with multiple circular holes by using the multipole trefftz method</t>
  </si>
  <si>
    <t>2-s2.0-76449101958</t>
  </si>
  <si>
    <t>['wavelength tuning', 'state vfodl', 'simultaneously provide', 'radio frequency', 'radar testing', 'ps increments', 'processing structure', 'parts signal', 'author proposes']</t>
  </si>
  <si>
    <t>delay lines | fiber optics | phased array antenna controls | rf photonics</t>
  </si>
  <si>
    <t>The author proposes the design of a novel switchless variable optical delay line (VFODL) for radio frequency (rf) signals that combines an analog mode VFODL with a discrete-state VFODL. This hybrid VFODL proposes the use of a laser with smart, fast (e.g., 1ns) wavelength tuning in combination with flat-top passband design spatially and temporally dispersive optical elements to simultaneously provide both long and short time delays, thus finely covering a wide nanoseconds delay range. An example design indicates a 9.6-ns time delay range with 6-ps increments, giving 1600 independent delays using a no-moving-parts signal-processing structure. VFODL applications include rf antenna array processing, radar testing, and precision electrical timing systems. ¬© 2009 Society of Photo-Optical Instrumentation Engineers.</t>
  </si>
  <si>
    <t>Optical Engineering</t>
  </si>
  <si>
    <t>Riza, Nabeel A.</t>
  </si>
  <si>
    <t>Riza N.</t>
  </si>
  <si>
    <t>Switchless hybrid analog-digital variable optical delay line for radio frequency signal processing</t>
  </si>
  <si>
    <t>10.1117/1.3101455</t>
  </si>
  <si>
    <t>2-s2.0-76549115266</t>
  </si>
  <si>
    <t>['toll gates', 'toll gate', 'scattering effects', 'radio absorbers', 'paper presents', 'multipath interference', 'measurement data', 'identification method', 'etc gate', 'early deployment', 'also demonstrated', 'already open', '3d visualization']</t>
  </si>
  <si>
    <t>In the early deployment of electric toll collecting (ETC) system, multipath interference has caused the malfunction of the system. Therefore, radio absorbers are installed in the toll gate to suppress the scattering effects. This paper presents a novel radio propagation measurement system using the beamforming with 8-elmenet antenna array to examine the power intensity distribution of the ETC gate in real time without closing the toll gates that are already open for traffic. In addition, an identification method of the individual scattering objects with 3D visualization by using virtual reality modeling language will be proposed and the validity is also demonstrated by applying to the measurement data. Copyright ¬© 2009 Minseok Kim et al.</t>
  </si>
  <si>
    <t>60031126;60031126;100740479;100740479</t>
  </si>
  <si>
    <t>55686272200;35481283400;35483034200;24825323000</t>
  </si>
  <si>
    <t>Kim, Minseok;Takada, Jun Ichi;Ando, Tetsuo;Soma, Ryuji</t>
  </si>
  <si>
    <t>Tokyo;Machida</t>
  </si>
  <si>
    <t>Tokyo Institute of Technology;Central Nippon Expressway Company Limited</t>
  </si>
  <si>
    <t>60031126;100740479</t>
  </si>
  <si>
    <t>Real-time propagation measurement system and scattering object identification by 3D visualization by using VRML for ETC system</t>
  </si>
  <si>
    <t>10.1155/2009/131576</t>
  </si>
  <si>
    <t>2-s2.0-76649091614</t>
  </si>
  <si>
    <t>['signal emitting', 'sensor size', 'rlaoa positioning', 'proposed method', 'power consumption', 'power consumed', 'potentially suitable', 'paper presents', 'new angle', 'mobile vehicles', 'mobile source', 'measurement equation', 'link signal', 'link aoa', 'initially derived', 'incident angle', 'horizontal surface', 'form solution', 'flaoa positioning', 'fewer limitations', 'computer simulation', 'array antenna', 'applications involving', 'angle measurements', 'also possible']</t>
  </si>
  <si>
    <t>With conventional AOA positioning using a reverse-link signal, each sensor is equipped with an array antenna to measure the incident angle of the signal emitting by a mobile source. In order to perform the complicated array processing for angle measurements, both the sensor size and the power consumed by the sensor can increase in RLAOA (reverse-link AOA) positioning. In some applications such as mobile vehicle localization, the vehicle has fewer limitations in terms of size or power consumption. Rather, it is desirable to make the sensor as light as possible. This paper presents a new angle-based positioning scheme using a forward-link signal. Under the assumption that a ground vehicle moves on a horizontal surface, a measurement equation for the FLAOA (forward-link AOA) is initially derived. Using the measurement equation, a closed-form solution for FLAOA positioning is proposed. With the proposed method, it is also possible to estimate the azimuth of the vehicle as well as its position. The performance of the proposed method is compared to that of RLAOA positioning in a computer simulation. The simulation results show that the proposed method is potentially suitable for applications involving the localization and guidance of mobile vehicles. Copyright ¬© 2009 Seung-Hun Song et al.</t>
  </si>
  <si>
    <t>60022417;60022417;60022417;60022417</t>
  </si>
  <si>
    <t>7102955168;35202136600;55272224500;55716941500</t>
  </si>
  <si>
    <t>Sung, Tae Kyung;Song, Seung Hun;Im, Hyun Ja;Park, Ji Won</t>
  </si>
  <si>
    <t>Chungnam National University</t>
  </si>
  <si>
    <t>Sung T.K.</t>
  </si>
  <si>
    <t>A new angle-based location method using a forward-link signal</t>
  </si>
  <si>
    <t>10.1155/2009/407893</t>
  </si>
  <si>
    <t>2-s2.0-76649092658</t>
  </si>
  <si>
    <t>['time instant', 'study focuses', 'scheduling decisions', 'report orthogonal', 'rate performance', 'quantized versions', 'presented using', 'optimal short', 'large fraction', 'form expressions', 'base station', 'analytical framework', 'analysis reveals', 'achievable sum', '80 %)']</t>
  </si>
  <si>
    <t>We investigate the performance of channel-aware scheduling algorithms designed for the downlink of a wireless communication system. Our study focuses on a two-transmit antenna cellular system, where the base station can only rely on quantized versions of channel state information to carry out scheduling decisions. The motivation is to study the interaction between throughput and fairness of practical spatial multiplexing schemes when implemented using existing physical layer signaling, such as the one that exists in current wideband code division multiple access downlink. Virtual MIMO system selects at each time instant a pair of users that report orthogonal (quantized) channels. Closed-form expressions for the achievable sum-rate of three different channel-aware scheduling rules are presented using an analytical framework that is derived in this work. Our analysis reveals that simple scheduling procedures allow to reap a large fraction (in the order of 80%) of the sum-rate performance that greedy scheduling provides. This overall throughput performance is obtained without affecting considerably the optimal short-term fairness behavior that the end users would perceive. Copyright ¬© 2009 Alexis A. Dowhuszko et al.</t>
  </si>
  <si>
    <t>60000658;60000658;60103653;60103653</t>
  </si>
  <si>
    <t>8957721500;6602644765;35483916800;7003782620</t>
  </si>
  <si>
    <t>Dowhuszko, Alexis A.;Corral-Briones, Graciela;Hmlinen, Jyri;Wichman, Risto</t>
  </si>
  <si>
    <t>Finland;Argentina</t>
  </si>
  <si>
    <t>Espoo;Cordoba</t>
  </si>
  <si>
    <t>Aalto University;Universidad Nacional de C√≥rdoba</t>
  </si>
  <si>
    <t>60103653;60000658</t>
  </si>
  <si>
    <t>Dowhuszko A.</t>
  </si>
  <si>
    <t>On throughput-fairness tradeoff in virtual MIMO systems with limited feedback</t>
  </si>
  <si>
    <t>10.1155/2009/102064</t>
  </si>
  <si>
    <t>2-s2.0-76649094280</t>
  </si>
  <si>
    <t>['soil fertility', 'simultaneous identification', 'results showed', 'method proved', 'luteolin 7', 'luteola samples', 'excellent results', 'dyeing potential', 'dye flavonoids', 'apigenin 7', 'accurate way']</t>
  </si>
  <si>
    <t>Flavonoids | HPLC quantification | Luteolin | Natural yellow dye | Reseda luteola (weld)</t>
  </si>
  <si>
    <t>A HPLC-diode array detector (DAD) methodology was developed to allow the simultaneous identification and quantification of Reseda luteola L. (weld) dye flavonoids, luteolin, apigenin, luteolin 7-O-glucoside, apigenin 7-O-glucoside, luteolin 3‚Ä≤,7-O-diglucoside and luteolin 4‚Ä≤-O-glucoside. The method was validated with excellent results in linearity, sensibility, accuracy and precision. This method was applied to evaluate the influence of soil fertility on the production of weld dye flavonoids. The results showed that weld dye capacity is dependent on soil fertility and the origin of seeds. This method proved its reproducibility and can be used to evaluate the dyeing potential of R. luteola samples in a simple and accurate way. ¬© 2009 Wiley-VCH Verlag GmbH &amp; Co. KGaA.</t>
  </si>
  <si>
    <t>4234-4240</t>
  </si>
  <si>
    <t>23-24</t>
  </si>
  <si>
    <t>Journal of Separation Science</t>
  </si>
  <si>
    <t>60021631;60021631;60110890;60014519;60014519</t>
  </si>
  <si>
    <t>7003891380;7801367152;6508182055;55425351800;6506146779</t>
  </si>
  <si>
    <t>Gaspar, Helena;Moiteiro, Cristina;Turkman, Antonia;Coutinho, Jo√£o;Carnide, Valdemar</t>
  </si>
  <si>
    <t>Lisbon;Lisbon;Vila Real</t>
  </si>
  <si>
    <t>Centro de Estat√≠stica e Aplica√ß√µes da Universidade de Lisboa;Instituto Nacional de Engenharia Tecnologia E Inovacao;University of Tr√°s-os-Montes and Alto Douro</t>
  </si>
  <si>
    <t>60110890;60021631;60014519</t>
  </si>
  <si>
    <t>Gaspar H.</t>
  </si>
  <si>
    <t>Influence of soil fertility on dye flavonoids production in weld (Reseda luteola L.) accessions from Portugal</t>
  </si>
  <si>
    <t>10.1002/jssc.200900425</t>
  </si>
  <si>
    <t>2-s2.0-76649114632</t>
  </si>
  <si>
    <t>['receive modules', 'art radars']</t>
  </si>
  <si>
    <t>Active phased array antennas in state-of-the-art radars, adopt many high power amplifiers. High power transmit-receive modules are assembled in dense electronic environments and have to cope with severe environmental operative condition. ¬© 2009 IEEE.</t>
  </si>
  <si>
    <t>60104073;60104073;60027509;60027509;60027509;60027509;60027509;60032350;60032350</t>
  </si>
  <si>
    <t>25027634100;6602948020;16033560700;8640743600;6603573549;35460657800;57202766367;7004927663;55819540100</t>
  </si>
  <si>
    <t>Falessi, C.;Fiorello, A. M.;Toschi, F.;Tamburri, E.;Orlanducci, S.;Terranova, M. L.;Di Carlo, A.;Passeri, Daniele;Rossi, Marico</t>
  </si>
  <si>
    <t>Rome;Rome;Rome</t>
  </si>
  <si>
    <t>SELEX Sistemi integrati;Sapienza Universit√† di Roma;Universit√† degli Studi di Roma "Tor Vergata"</t>
  </si>
  <si>
    <t>60104073;60032350;60027509</t>
  </si>
  <si>
    <t>Falessi C.</t>
  </si>
  <si>
    <t>Nanotechnology radar thermal management</t>
  </si>
  <si>
    <t>10.1109/MAES.2009.5344657</t>
  </si>
  <si>
    <t>2-s2.0-76649119120</t>
  </si>
  <si>
    <t>['temporal resolutions', 'superdarn radars', 'statistically insignificant', 'special screen', 'side lobe', 'rkn velocities', 'rkn field', 'resolute bay', 'receive echoes', 'overall conclusion', 'one comparison', 'observed velocities', 'new type', 'instruments involved', 'instrument outputs', 'hf radar', 'drift meters', 'correlation coefficient', 'copyright 2009', 'cadi ionosonde', 'auroral zone', 'agreement vary']</t>
  </si>
  <si>
    <t>The newly installed Rankin Inlet HF radar is very similar to other SuperDARN radars but uses a new type of antennae with its back lobe overlooking the auroral zone where ionospheric irregularities occur very frequently. Despite the fact that a special screen has been installed, there is a chance to receive echoes from the back/side lobe, which can affect the observed velocities. In this study, Rankin Inlet HF radar (RKN) velocities are compared with measurements from three independent instruments: the HF radar in Saskatoon, the CADI ionosonde at Resolute Bay, and drift meters on board DMSP satellites passing the RKN field of view. Although data spread and the degree of agreement vary from one comparison to another, the overall conclusion is that even if echoes are received from the back/side lobe, their effect is statistically insignificant. RKN velocities were found to be comparable to those inferred from other instrument outputs; the slope of the best fit line and the correlation coefficient can be as high as 0.7 and 0.8, respectively. The majority of inconsistencies are related to the difference in the spatial and temporal resolutions of the instruments involved in the comparison. Copyright 2009 by the American Geophysical Union.</t>
  </si>
  <si>
    <t>RS4003</t>
  </si>
  <si>
    <t>60015186;60015186;60015186;60015186;60010884;60009415;100455077;60015186</t>
  </si>
  <si>
    <t>6602716487;6701386828;35492471900;7006780675;7103159753;6603884489;35236637100;35487520300</t>
  </si>
  <si>
    <t>Koustov, A. V.;St-Maurice, J. P.;Sofko, G. J.;Andre, D.;MacDougall, J. W.;Hairston, M. R.;Fiori, R. A.;Kadochnikov, E. E.</t>
  </si>
  <si>
    <t>Canada;Canada;United States;Canada</t>
  </si>
  <si>
    <t>Saskatoon;London;Richardson;Ottawa</t>
  </si>
  <si>
    <t>University of Saskatchewan;The University of Western Ontario;The University of Texas at Dallas;Geomagnetic Laboratory</t>
  </si>
  <si>
    <t>60015186;60010884;60009415;100455077</t>
  </si>
  <si>
    <t>Koustov A.</t>
  </si>
  <si>
    <t>Three-way validation of the rankin inlet polarDARN radar velocity measurements</t>
  </si>
  <si>
    <t>10.1029/2008RS004045</t>
  </si>
  <si>
    <t>2-s2.0-76749096862</t>
  </si>
  <si>
    <t>['sufficient distance', 'spot beam', 'smaller subbeams', 'simultaneously produce', 'satellite orbits', 'paper discusses', 'operate within', 'natural platform', 'large number', 'copyright 2009', 'cochannel interference', 'cellular beams', 'beams separated', 'aperture reduction', 'altitude platforms']</t>
  </si>
  <si>
    <t>Multiple beam configurations in satellite systems enable the reuse of frequency in beams separated by a sufficient distance to address bandwidth limitation issues. Phased array antennas can simultaneously produce a large number of spot beams directed toward specific areas and therefore are a natural platform for multiple-beam satellite communications. This paper discusses a method to generate a large number of spot or cellular beams for multiple-beam satellite systems using smaller apertures. The basic spot beam is divided into a number of smaller subbeams with lower crossover levels that operate within the same bandwidth as the spot beam. The frequency reuse configuration can be maintained, while the overall aperture size is reduced. The aperture reduction is shown to have little or no effect on the cochannel interference. The technique is applicable to all satellite orbits as well as high-altitude platforms. Copyright 2009 by the American Geophysical Union.</t>
  </si>
  <si>
    <t>RS3001</t>
  </si>
  <si>
    <t>60020444;60033252-60027090</t>
  </si>
  <si>
    <t>6701571019;7007059212</t>
  </si>
  <si>
    <t>Kilic, Ozlem;Zaghloul, Amir I.</t>
  </si>
  <si>
    <t>Adelphi;Blacksburg;Washington, D.C.</t>
  </si>
  <si>
    <t>U.S. Army Research Laboratory;Virginia Polytechnic Institute and State University;Catholic University of America</t>
  </si>
  <si>
    <t>60033252;60027090;60020444</t>
  </si>
  <si>
    <t>Kilic O.</t>
  </si>
  <si>
    <t>Antenna aperture size reduction using subbeam concept in multiple spot beam cellular satellite systems</t>
  </si>
  <si>
    <t>10.1029/2008RS004052</t>
  </si>
  <si>
    <t>2-s2.0-76749106693</t>
  </si>
  <si>
    <t>PP/E000983/1</t>
  </si>
  <si>
    <t>['wind velocities', 'test observations', 'successfully estimated', 'simultaneously carried', 'range resolution', 'normal operations', 'meteor echoes', 'interferometer data', 'height range', 'finland radars', 'fdi operation', 'copyright 2009', 'conducted using', 'arrival angles', 'alternative method', 'also coded', 'accurately determined', '45 km', '3 khz', '110 km']</t>
  </si>
  <si>
    <t>The meteor observation technique based on SuperDARN raw time series analysis has been upgraded. This technique extracts meteor information as biproducts and does not degrade the quality of normal SuperDARN operations. In the upgrade the radar operating system (RADOPS) has been modified so that it can oversample every 15 km during the normal operations, which have a range resolution of 45 km. As an alternative method for better range determination a frequency domain interferometry (FDI) capability was also coded in RADOPS, where the operating radio frequency can be changed every pulse sequence. Test observations were conducted using the CUTLASS Iceland East and Finland radars, where oversampling and FDI operation (two frequencies separated by 3 kHz) were simultaneously carried out. Meteor ranges obtained in both ranging techniques agreed very well. The ranges were then combined with the interferometer data to estimate meteor echo reflection heights. Although there were still some ambiguities in the arrival angles of echoes because of the rather long antenna spacing of the interferometers, the heights and arrival angles of most of meteor echoes were more accurately determined than previously. Wind velocities were successfully estimated over the height range of 84 to 110 km. The FDI technique developed here can be further applied to the common SuperDARN operation, and study of fine horizontal structures of F region plasma irregularities is expected in the future. Copyright 2009 by the American Geophysical Union.</t>
  </si>
  <si>
    <t>RS2006</t>
  </si>
  <si>
    <t>60006790;60006790;60028315;60033125</t>
  </si>
  <si>
    <t>7201754973;6602972119;7102342671;7103210716</t>
  </si>
  <si>
    <t>Tsutsumi, M.;Yukimatu, A. S.;Holdsworth, D. A.;Lester, M.</t>
  </si>
  <si>
    <t>United Kingdom;Australia;Japan</t>
  </si>
  <si>
    <t>Leicester;Adelaide;Tokyo</t>
  </si>
  <si>
    <t>University of Leicester;Atmospheric Radar Systems;National Institute of Polar Research</t>
  </si>
  <si>
    <t>60033125;60028315;60006790</t>
  </si>
  <si>
    <t>Tsutsumi M.</t>
  </si>
  <si>
    <t>Advanced SuperDARN meteor wind observations based on raw time series analysis technique</t>
  </si>
  <si>
    <t>10.1029/2008RS003994</t>
  </si>
  <si>
    <t>2-s2.0-76749109524</t>
  </si>
  <si>
    <t>['radius 0', 'eight directors', 'azimuth direction', '7 db']</t>
  </si>
  <si>
    <t>Antenna arrays | Compact antennas | Steerable antennas</t>
  </si>
  <si>
    <t>The design, prototyping, and testing of a multidirectional, closely spaced Yagi antenna is described. A driver is surrounded by eight directors. The directional radiation pattern is reconfigured using p-i-n diode switches located at the bottom of the directors. All elements are placed closely together, and the entire array assembly is enclosed in a circle of radius 0.04Œª. The achievable realized gain in any azimuth direction is between 8.2 and 9.7 dB. ¬© 2009 IEEE.</t>
  </si>
  <si>
    <t>418-420</t>
  </si>
  <si>
    <t>Lim, Sungkyun</t>
  </si>
  <si>
    <t>Design of a multidirectional, high-gain compact Yagi antenna</t>
  </si>
  <si>
    <t>10.1109/LAWP.2009.2019976</t>
  </si>
  <si>
    <t>2-s2.0-76749110847</t>
  </si>
  <si>
    <t>['two quasi', 'switch pairs', 'studied numerically', 'spdt switch', 'radiation patterns', 'quartz substrate', 'port impedance', 'pole double', 'monolithically integrated', 'letter demonstrates', 'impedance bandwidth', 'control voltage', 'back ratio', '6 dbi', '20 ghz', '14 db']</t>
  </si>
  <si>
    <t>Front-to-back ratio | Half-power beamwidth (HPBW) | Quasi-Yagi antenna | Radio frequency microelectromechanical system (RF MEMS) | Single-pole double-throw (SPDT) switch</t>
  </si>
  <si>
    <t>This letter demonstrates a 20-GHz radio frequency microelectromechanical system (RF MEMS)-based electrically switchable antenna on a quartz substrate. Two quasi-Yagi antenna elements are monolithically integrated with a single-pole double-throw (SPDT) MEMS switch router network on a 21 mm √ó 8 mm chip. Electrical beam steering between two opposite directions is achieved using capacitive MEMS SPDT switches in the router. Port impedance and radiation patterns are studied numerically and experimentally. Measured results show that the switched beam antenna features a 27% impedance bandwidth (S11. - 10 dB), a gain of 4.6 dBi, and a front-to-back ratio of 14 dB at 20 GHz when the control voltage is applied to one of the switch pairs of the SPDT switch. ¬© 2009 IEEE.</t>
  </si>
  <si>
    <t>383-386</t>
  </si>
  <si>
    <t>60003858;60033191;60003554;60003554;60033191;60003858;60033191</t>
  </si>
  <si>
    <t>7404684647;8884573100;6603083207;15923954100;23006421800;7004485449;6603768636</t>
  </si>
  <si>
    <t>Cheng, Shi;Rantakari, Pekka;Malmqvist, Robert;Samuelsson, Carl;V√§h√§-Heikkil√§, Tauno;Rydberg, Anders;Varis, Jussi</t>
  </si>
  <si>
    <t>Finland;Sweden;Sweden</t>
  </si>
  <si>
    <t>Espoo;Uppsala;Stockholm</t>
  </si>
  <si>
    <t>VTT Technical Research Centre of Finland;Uppsala Universitet;Totalforsvarets forskningsinstitut</t>
  </si>
  <si>
    <t>60033191;60003858;60003554</t>
  </si>
  <si>
    <t>Switched beam antenna based on RF MEMS SPDT switch on quartz substrate</t>
  </si>
  <si>
    <t>10.1109/LAWP.2009.2018712</t>
  </si>
  <si>
    <t>2-s2.0-76749113445</t>
  </si>
  <si>
    <t>['widely used', 'ultra wideband', 'testing procedures', 'recyclable materials', 'periodic antenna', 'numerical implementation', 'industrial applications', 'discrete adjustment', 'developing countries', 'covers frequencies', 'also addressed', '74 mhz', '2 ghz']</t>
  </si>
  <si>
    <t>Antenna testing and manufacturing | Method of moments | Ultra wideband | Wire antennas</t>
  </si>
  <si>
    <t>In this article we discuss in detail the numerical implementation and computer simulations based on the Method of Moments (MoM) of the reconfigurable, ultra wideband (UWB) log-periodic antenna. The manufacturing and testing procedures are also addressed. The antenna was built utilizing low cost and/or recyclable materials and covers frequencies from 74 MHz to 2 GHz, through the discrete adjustment of its elements. The gain in a given frequency band of operation can also be changed by the reconfiguration of its elements. This antenna can be widely used in developing countries where scarce resources limit both the use of antennas in educational laboratory experiments and their use in industrial applications.</t>
  </si>
  <si>
    <t>60024989;60024989;60024989;60024989</t>
  </si>
  <si>
    <t>22984349400;22986165700;7201708217;7202562512</t>
  </si>
  <si>
    <t>Calmon, Andre;Pacheco, Guilherme;Silva, Franklin;Terada, Marco</t>
  </si>
  <si>
    <t>Brasilia</t>
  </si>
  <si>
    <t>Universidade de Bras√≠lia</t>
  </si>
  <si>
    <t>Calmon A.</t>
  </si>
  <si>
    <t>Analysis of a reconfigurable UWB log-periodic antenna using the method of moments</t>
  </si>
  <si>
    <t>2-s2.0-76749114315</t>
  </si>
  <si>
    <t>['vla observations', 'vla 74', 'vice versa', 'temporal resolutions', 'temporal characteristics', 'technological systems', 'specific phenomena', 'site sensors', 'radio astronomy', 'radio astronomers', 'mhz operations', 'low frequency', 'large array', 'ionospheric scientists', 'ionospheric physics', 'including ionosondes', 'improved understanding', 'improve low', 'great detail', 'dynamic ionosphere', 'copyright 2009', 'astronomical imaging']</t>
  </si>
  <si>
    <t>Radio astronomers are searching the cosmos for new scientific discoveries at increasingly lower radio frequencies and with larger antenna arrays, but their observations of the sky are blurred by the dynamic ionosphere. At the same time, ionospheric scientists are seeking to understand, at increasingly higher spatial and temporal resolutions, the dynamics that drive the ionosphere and its effects on technological systems. Advancements in radio astronomy at the Very Large Array (VLA) are leading to advancements in ionospheric physics and vice versa. We review some of the ionospheric observations made by the VLA at low frequency. Results from a 2003 summer campaign at the VLA are discussed, during which an all-sky optical camera was used to monitor ionospheric structure during VLA 74-MHz operations. The camera and additional off-site sensors, including ionosondes and incoherent scatter radar, were used to identify the dominant, summer nighttime ionospheric phenomena contributing to VLA signal distortion. Knowledge of the specific phenomena, including their spatial and temporal characteristics, can be used to improve low-frequency, astronomical imaging. Similarly, the VLA observations can be used to investigate ionospheric phenomena in great detail, leading to an improved understanding of ionospheric physics. Key to these findings is the identification of specific ionospheric phenomena using support sensors. Implications for the development of the Long Wavelength Array are discussed. Copyright 2009 by the American Geophysical Union.</t>
  </si>
  <si>
    <t>RS0A11</t>
  </si>
  <si>
    <t>60027271;60027271;60027271;60027271;60000745;60028872</t>
  </si>
  <si>
    <t>7005375785;56042977400;7003789545;7003297748;7103021314;6506334820</t>
  </si>
  <si>
    <t>Coker, Clayton;Thonnard, Stefan E.;Dymond, Kenneth F.;Lazio, T. Joseph W.;Makela, Jonathan J.;Loughmiller, Pamela J.</t>
  </si>
  <si>
    <t>Daytona Beach;Washington, D.C.;Urbana</t>
  </si>
  <si>
    <t>Embry-Riddle Aeronautical University;Naval Research Laboratory;University of Illinois Urbana-Champaign</t>
  </si>
  <si>
    <t>60028872;60027271;60000745</t>
  </si>
  <si>
    <t>Coker C.</t>
  </si>
  <si>
    <t>Simultaneous radio interferometer and optical observations of ionospheric structure at the very large array</t>
  </si>
  <si>
    <t>10.1029/2008RS004079</t>
  </si>
  <si>
    <t>2-s2.0-76749136805</t>
  </si>
  <si>
    <t>['wave vector', 'upper strut', 'transverse electric', 'te case', 'show designs', 'shape parameters', 'sensitivity expressions', 'reflector antennas', 'optical theorem', 'metal cylinders', 'field solution', 'cylinder axis', 'cross section', 'copyright 2009', 'continuum form', 'certain directions', 'arbitrary number']</t>
  </si>
  <si>
    <t>We propose and test a gradient-based shape optimization algorithm for the total scattering cross section of infinitely long cylinders, by means of changing the shape of the cylinder's cross section. On the basis of the optical theorem, we derive sensitivity expressions for both dielectric and metal cylinders given an incident plane wave, where the wave vector is perpendicular to the cylinder axis. Both the transverse electric (TE) case and the transverse magnetic case are considered. The sensitivity expressions are based on the continuum form of Maxwell's equations, and they provide the sensitivity with respect to an arbitrary number of shape parameters in terms of the field solution of the original scattering problem and an adjoint scattering problem. These results are used to construct a gradient-based optimization algorithm that we exploit for the reduction of the total scattering cross section in the TE case for metal cylinders, e.g., struts used in reflector antennas. We present optimized cross sections that are oblong in the direction of the incident wave vector, and some of these designs feature corrugations that are parallel to the cylinder axis. We show designs with asymmetric cross sections that yield a low monostatic scattering cross section for certain directions in combination with a low total scattering cross section, which can be used to reduce the noise temperature contributions from the upper strut in an inverted Y tripod reflector antenna. Copyright 2009 by the American Geophysical Union.</t>
  </si>
  <si>
    <t>RS4007</t>
  </si>
  <si>
    <t>60000990;60000990</t>
  </si>
  <si>
    <t>57210221816;6603948604</t>
  </si>
  <si>
    <t>Jacobsson, Per;Rylander, Thomas</t>
  </si>
  <si>
    <t>Jacobsson P.</t>
  </si>
  <si>
    <t>Shape optimization of the total scattering cross section for cylindrical scatterers</t>
  </si>
  <si>
    <t>10.1029/2008RS003951</t>
  </si>
  <si>
    <t>2-s2.0-76749167657</t>
  </si>
  <si>
    <t>['two radiometers', 'software application', 'raw output', 'radiometric chains', 'purposely developed', 'fits format', 'first set', 'describe rachel', 'data storage', 'correlation radiometers', '70 ghz', '22 pseudo']</t>
  </si>
  <si>
    <t>Data Handling | Microwave Antennas | Software Engineering | Spectral responses</t>
  </si>
  <si>
    <t>Planck's Low Frequency Instrument is an array of 22 pseudo-correlation radiometers at 30, 44, and 70 GHz. Before integrating the overall array assembly, a first set of tests has been performed for each radiometer chain assembly (RCA), consisting of two radiometers. In this paper, we describe Rachel, a software application which has been purposely developed and used during the RCA test campaign to carry out both near-realtime on-line data analysis and data storage (in FITS format) of the raw output from the radiometric chains. ¬© 2009 IOP Publishing Ltd and SISSA.</t>
  </si>
  <si>
    <t>T12017</t>
  </si>
  <si>
    <t>60083354;60083354;60115446;60004718;60083354;60019642;60030365;60030365;60115446;60030365;60030365;60018363;60115446;60029241;60030365;60083354;60030365;60030365;60004718;60029241;60004718;60030365;60030365;60004718;60083354;60030318;60004718;60030365;60030318</t>
  </si>
  <si>
    <t>6603380668;56592156500;35421870300;35489884500;35408490000;8627117700;14008643100;6506341877;6505734288;14630273900;23392744500;14630220200;14826659600;11838935200;35490928600;8627117200;24776753600;14008873300;35491191100;7003744659;35491119700;55913343900;56206912900;35491434000;35410388500;35410597600;55885867300;56273947300;16302735200</t>
  </si>
  <si>
    <t>Malaspina, M.;Franceschi, E.;Battaglia, P.;Binko, P.;Butler, C.;D'Arcangelo, O.;Fogliani, S.;Frailis, M.;Franceschet, C.;Galeotta, S.;Gasparo, F.;Gregorio, A.;Lapolla, M.;Leonardi, R.;Maggio, G.;Mandolesi, N.;Manzato, P.;Maris, M.;Meharga, M.;Meinhold, P.;Morisset, N.;Pasian, F.;Perrotta, F.;Rohlfs, R.;Sandri, M.;Tomasi, M.;T√ºrler, M.;Zacchei, A.;Zonca, A.</t>
  </si>
  <si>
    <t>Italy;Italy;Italy;Italy;United States;Italy;Italy;Switzerland</t>
  </si>
  <si>
    <t>Rome;Bologna;Trieste;Milan;Santa Barbara;Milan;Trieste;Geneva</t>
  </si>
  <si>
    <t>Thales Alenia Space Italia;INAF Istituto di Astrofisica Spaziale e Fisica Cosmica, Bologna;Osservatorio Astronomico di Trieste;Universit√† degli Studi di Milano;University of California, Santa Barbara;Istituto Di Fisica Del Plasma Piero Caldirola, Milan;Universit√† degli Studi di Trieste;Universit√© de Gen√®ve</t>
  </si>
  <si>
    <t>60115446;60083354;60030365;60030318;60029241;60019642;60018363;60004718</t>
  </si>
  <si>
    <t>Malaspina M.</t>
  </si>
  <si>
    <t>LFI radiometric chain assembly (RCA) data handling ''Rachel''</t>
  </si>
  <si>
    <t>10.1088/1748-0221/4/12/T12017</t>
  </si>
  <si>
    <t>2-s2.0-76849090446</t>
  </si>
  <si>
    <t>['radiation properties', 'polarization dependency', 'pmc ),', 'dielectric superstrate', 'antenna performance', 'amc ).']</t>
  </si>
  <si>
    <t>Artificial magnetic conductor (AMC) | Hertzian dipole | Planar antennas | Transmission line</t>
  </si>
  <si>
    <t>Cavity resonance antennas with dielectric superstrate are considered with different ground plane types namely, perfect electric conductor (PEC), perfect magnetic conductor (PMC), and artificial magnetic conductor (AMC). Radiation properties of these antennas are computed using transverse equivalent network (TEN) model. It is shown that the effects of angular and polarization dependency of artificial ground planes can be beneficial or detrimental to the antenna performance in directivity. ¬© 2009 IEEE.</t>
  </si>
  <si>
    <t>15072878000;8092251400</t>
  </si>
  <si>
    <t>Foroozesh, Alireza;Shafai, Lotfollah</t>
  </si>
  <si>
    <t>Foroozesh A.</t>
  </si>
  <si>
    <t>Effects of artificial magnetic conductors in the design of low-profile high-gain planar antennas with high-permittivity dielectric superstrate</t>
  </si>
  <si>
    <t>10.1109/LAWP.2008.916684</t>
  </si>
  <si>
    <t>2-s2.0-76849107596</t>
  </si>
  <si>
    <t>['z antenna', 'resonance frequency', 'numerically predicted', 'mhz versions', 'measured results', 'good agreement', 'electrically small']</t>
  </si>
  <si>
    <t>Antenna efficiency | Antenna theory | Electrically small antennas (ESAs) | Metamaterials | Parasitics | Quality factors</t>
  </si>
  <si>
    <t>Both 300-and 570-MHz versions of an electrically small, coaxially fed Z antenna were designed and tested. These two cases demonstrate the ability to change the resonance frequency of the Z antenna by changing the value of its lumped element inductor. The numerically predicted and measured results are in good agreement. ¬© 2009 IEEE.</t>
  </si>
  <si>
    <t>1329-1333</t>
  </si>
  <si>
    <t>60010065;60010065;60030821;60030821;60023053</t>
  </si>
  <si>
    <t>7006392487;52863798100;24445843400;7004423305;7101643443</t>
  </si>
  <si>
    <t>Ziolkowski, Richard W.;Jin, Peng;Nielsen, J. A.;Tanielian, M. H.;Holloway, Christopher L.</t>
  </si>
  <si>
    <t>Chicago;Gaithersburg;Tucson</t>
  </si>
  <si>
    <t>Boeing Corporation;National Institute of Standards and Technology;The University of Arizona</t>
  </si>
  <si>
    <t>60030821;60023053;60010065</t>
  </si>
  <si>
    <t>Ziolkowski R.</t>
  </si>
  <si>
    <t>Experimental verification of Z antennas at UHF frequencies</t>
  </si>
  <si>
    <t>10.1109/LAWP.2009.2038180</t>
  </si>
  <si>
    <t>2-s2.0-76849108880</t>
  </si>
  <si>
    <t>['still unknown', 'single crystals', 'rc ),', 'ps ii', 'possible origin', 'photosystem ii', 'photosynthesis process', 'oriented perpendicular', 'basic understanding', 'antenna pigments']</t>
  </si>
  <si>
    <t>In photosynthesis the sunlight is collected by antenna pigments and transmitted to special molecule structures called photosystem I (PS I) and photosystem II (PS II), where the energy of light is transformed into a separation of charge. In the PS II reaction centre (RC), there are two Œ≤-carotene molecules CarD1 and CarD2, which are oriented perpendicular to each other. The role of these molecules in the photosynthesis process is still unknown. We use Raman spectroscopy to study the two Œ≤-carotenes. We present polarised Raman measurements of the Œ≤-carotene vibrational modes in single crystals of photosystem II (PS II) and discuss the possible origin of the observed polarisation dependence. These measurements are important for the basic understanding of the Œ≤-carotene vibrational properties and guide future investigations of PS II. ¬© 2009 WILEY-VCH Verlag GmbH &amp; Co. KGaA, Weinheim.</t>
  </si>
  <si>
    <t>2813-2816</t>
  </si>
  <si>
    <t>Physica Status Solidi (B) Basic Research</t>
  </si>
  <si>
    <t>60011604;60011604;60011604;60011604;60011604</t>
  </si>
  <si>
    <t>25627503700;55925364300;57225247718;6602396985;10540856100</t>
  </si>
  <si>
    <t>Brose, Katharina;Zouni, Athina;Broser, Matthias;M√ºh, Frank;Maultzsch, Janina</t>
  </si>
  <si>
    <t>Brose K.</t>
  </si>
  <si>
    <t>Polarised Raman measurements on the core complex of crystallised photosystem II</t>
  </si>
  <si>
    <t>10.1002/pssb.200982348</t>
  </si>
  <si>
    <t>2-s2.0-77149121406</t>
  </si>
  <si>
    <t>['rectenna diameters', 'radiated field', 'parameter corresponding', 'aperture efficiencies', '5 cm', '4 km', '15 gw', '0 km']</t>
  </si>
  <si>
    <t>It is proposed to use such distribution of the radiated field in a wireless energy transportation system that is similar to the distribution of the modified TEM10 mode generated by a laser. It is shown that, in this case, the product of the aperture efficiencies of radiating and receiving apertures substantially exceeds the value of this parameter corresponding to the uniform and optimum Gaussian field distributions. It is found that, in this case, the potential energy output of the energy transportation system increases approximately by a factor of three and can reach about 15 GW at a wavelength of 5 cm for the antenna and rectenna diameters of 1.0 km and 7.4 km, respectively. ¬© 2009 Pleiades Publishing, Ltd.</t>
  </si>
  <si>
    <t>1366-1371</t>
  </si>
  <si>
    <t>6603624071;6602230042;7005504917;7003498132;7006135844</t>
  </si>
  <si>
    <t>Vaganov, R. B.;Klevitskii, B. G.;Korshunov, I. P.;Korshunova, E. N.;Shatrov, A. D.</t>
  </si>
  <si>
    <t>Vaganov R.</t>
  </si>
  <si>
    <t>On the potential energy output of a system transporting the electromagnetic energy by means of microwave beams</t>
  </si>
  <si>
    <t>10.1134/S1064226909120055</t>
  </si>
  <si>
    <t>2-s2.0-77149127767</t>
  </si>
  <si>
    <t>['visible region', 'various wavelengths', 'shown previously', 'peak maximum', 'main focus', 'frequency shift', 'antenna pigment']</t>
  </si>
  <si>
    <t>We have studied the resonance Raman spectra of Œ≤-carotene in solution and in protein-complexes using laser excitation at various wavelengths in the visible region. Main focus was laid on the ŒΩ1-band, which shows an anomalous behaviour upon variation of the excitation wavelength resulting in a frequency shift of the peak maximum. This shift is due to different excitation profiles of two closely spaced modes as shown previously for Œ≤-carotene in solution. In this work, we have extended the studies to the antenna pigment in photosystems I and II (PS I and PS II). ¬© 2009 WILEY-VCH Verlag GmbH &amp; Co. KGaA, Weinheim.</t>
  </si>
  <si>
    <t>2790-2793</t>
  </si>
  <si>
    <t>60011604;60011604;60011604;60011604;60011604;60011604;60011604;60011604</t>
  </si>
  <si>
    <t>25628729300;25627503700;57215470312;55925364300;57207893208;7801549902;55973983500;15851991800</t>
  </si>
  <si>
    <t>Tschirner, Norman;Brose, Katharina;Schenderlein, Matthias;Zouni, Athina;Schlodder, Eberhard;Mroginski, Maria Andrea;Hildebrandt, Peter;Thomsen, Christian</t>
  </si>
  <si>
    <t>Tschirner N.</t>
  </si>
  <si>
    <t>The anomaly of the ŒΩ&lt;inf&gt;1&lt;/inf&gt;-resonance Raman band of Œ≤-carotene in solution and in photosystem I and II</t>
  </si>
  <si>
    <t>10.1002/pssb.200982299</t>
  </si>
  <si>
    <t>2-s2.0-77149151864</t>
  </si>
  <si>
    <t>['winding routes', 'structured way', 'production flexibility', 'omnidirectional antennas', 'larger areas', 'important role', 'efficient functioning', 'directional antennas', 'bay warehouse', 'automotive industry', 'antenna plays', 'amplify signals', '360 ¬∞']</t>
  </si>
  <si>
    <t>Wireless local area network (LAN) has proved to be an effective wireless solution as it ensures potential increase in production flexibility while maintaining the cost in the automotive industry. It is recommended to proceed in a systematic and structured way from planning to commissioning thereby ensuring reliable operation of an Industrial Wireless LAN. The choice of the antenna plays an important role for the efficient functioning of WLAN such as omnidirectional antennas that transmit through 360¬∞ on the horizontal, directional antennas, which amplify signals in the direction of a specific opening angle and leaky wave conductors (RCoax antennas). Omnidirectional antennas are used to cover the larger areas in which automated guided vehicle (AGV) systems or personnel with portable HMI devices are moving. Directional antennas are used for the lanes of a high-bay warehouse in which the transport systems move primarily along a straight longitudinal axis and RCoax leaky wave conductor is used for the winding routes of an overhead monorail conveyor.</t>
  </si>
  <si>
    <t>DEC</t>
  </si>
  <si>
    <t>AutoTechnology</t>
  </si>
  <si>
    <t>Koch, Jochen</t>
  </si>
  <si>
    <t>Siemens AG</t>
  </si>
  <si>
    <t>Koch J.</t>
  </si>
  <si>
    <t>Vehicle production with Wireless control</t>
  </si>
  <si>
    <t>2-s2.0-77149159425</t>
  </si>
  <si>
    <t>['wave propagation', 'surface distribution', 'source frequency', 'resulting formulas', 'main maximum', 'loop antennas', 'geomagnetic waveguides', 'field strength', 'earth ionosphere', 'ducts ).']</t>
  </si>
  <si>
    <t>Simple analytical formulas are derived to estimate the parameters of the main maximum in the surface distribution of the field strength for the low-frequency source located in the Earth ionosphere. The dependences of the relative calculation errors on the source frequency and position are presented. The resulting formulas are applied for loop antennas and for the wave propagation in geomagnetic waveguides (ducts). ¬© 2009 Pleiades Publishing, Ltd.</t>
  </si>
  <si>
    <t>1360-1365</t>
  </si>
  <si>
    <t>Moshkov, A. V.</t>
  </si>
  <si>
    <t>Moshkov A.</t>
  </si>
  <si>
    <t>Estimation of the field strength of a low-frequency ionospheric source in the vicinity of the main maximum of distribution on the Earth surface</t>
  </si>
  <si>
    <t>10.1134/S1064226909120043</t>
  </si>
  <si>
    <t>2-s2.0-77149177395</t>
  </si>
  <si>
    <t>['much simpler', 'models instead', 'model inversion', 'immediately think', 'feedforward thinkers', 'automatic control']</t>
  </si>
  <si>
    <t>Classical control | Fundamental limitations | Robust-ness | Self-optimizing control | Stabilizing control</t>
  </si>
  <si>
    <t>Most engineers are (indirectly) trained to be \feedforward thinkers" and they immediately think of \model inversion" when it comes to doing control. Thus, they prefer to rely on models instead of data, although feedback solutions in most cases are much simpler and more robust. ¬© 2009 Norwegian Society of Automatic Control.</t>
  </si>
  <si>
    <t>149-155</t>
  </si>
  <si>
    <t>Modeling, Identification and Control</t>
  </si>
  <si>
    <t>Skogestad, Sigurd</t>
  </si>
  <si>
    <t>Skogestad S.</t>
  </si>
  <si>
    <t>Feedback: Still the simplest and best solution</t>
  </si>
  <si>
    <t>10.4173/mic.2009.3.5</t>
  </si>
  <si>
    <t>2-s2.0-77449088598</t>
  </si>
  <si>
    <t>['wide range', 'volume resistivity', 'rod permittivity', 'partial discharges', 'paper describes', 'obtained materials', 'obtained material', 'microscopic observations', 'maximum value', 'material structure', 'inception voltage', 'high permittivity', 'filler dispersion', 'epoxy resin', 'epoxy matrix', 'electrical parameters', 'computer simulation', 'antenna methods']</t>
  </si>
  <si>
    <t>BaTiO  3 | Epoxy resin | Nanofillers | Permittivity</t>
  </si>
  <si>
    <t>The paper describes the influence of barium titanate BaTiO 3 used as a filler in impregnating epoxy resin on electrical parameters of obtained material. The results of computer simulation of electric field intensity distribution in area of 220 kV ac composite insulator show that in order to reduce the maximum value of this field it is necessary to use the rod with the highest possible permittivity. It was assumed that the increase of rod permittivity is possible by doping the epoxy resin, being one of glass-epoxy rod components, with a filler having high permittivity. Barium titanate BaTiO 3 in micro- and nanograins was used as a filler. Presumably, such a change in material structure, may negatively influence other electrical parameters of the material, important in composite insulators construction. In order to check the filler dispersion in epoxy matrix, microscopic observations of fractions of the obtained materials were performed. In a wide range of frequencies, the permittivity and volume resistivity of the materials were determined. The inception voltage of partial discharges on surface of materials was determined by the electric, acoustic and antenna methods.</t>
  </si>
  <si>
    <t>Materials Science- Poland</t>
  </si>
  <si>
    <t>60008555;60008555;60008555;60008555;60008555;60008555;60087013;60087013</t>
  </si>
  <si>
    <t>25634078700;15758110000;12805666900;6506262817;9334996200;6701418989;11839723100;22980775700</t>
  </si>
  <si>
    <t>Kasprzak, W.;Nadolny, Z.;Walczak, K.;Siod≈Åa, K.;Sikorski, W.;J√≥≈∫wiak, K.;Pa≈õciak, G.;Moro≈Ñ, L.</t>
  </si>
  <si>
    <t>Wroclaw;Poznan</t>
  </si>
  <si>
    <t>Instytut Elektrotechniki, Wroclaw;Politechnika Poznanska</t>
  </si>
  <si>
    <t>60087013;60008555</t>
  </si>
  <si>
    <t>Kasprzak W.</t>
  </si>
  <si>
    <t>The influence of barium titanate as a filler in impregnating epoxy resin on chosen electrical parameters of obtained material</t>
  </si>
  <si>
    <t>2-s2.0-77449094976</t>
  </si>
  <si>
    <t>['television programs', 'study shows', 'specific features', 'smooth transition', 'results demonstrate', 'quantitative survey', 'preferred alternative', 'negative attitude', 'methodical study', 'may lead', 'may impede', 'flemish government', 'antenna viewers', 'analog switch']</t>
  </si>
  <si>
    <t>Analog switch-off | Antenna viewers | Digital era | Policy research | Terrestrial television</t>
  </si>
  <si>
    <t>Flanders will complete the migration from analog to digital terrestrial television by the end of 2008. Despite the cable dominated television landscape, the Flemish government is aiming at a smooth transition from analog to digital terrestrial television. Therefore, a multi-methodical study (quantitative survey and qualitative focus group interviews) has been set up by order of the Flemish government to understand the specific features and needs of analog antenna viewers and their expectations for the analog switch-off. The study shows that there are three distinctive types of analog antenna viewers. The results demonstrate that the antenna viewers are rather badly informed about the upcoming analog switch-off, which may lead to a negative attitude and may impede a smooth transition. Finally, antenna viewers seem to be rather conservative viewers: they wish to keep on watching the same television programs from the same channels. Moreover, digital terrestrial television is their preferred alternative. ¬© Walter de Gruyter.</t>
  </si>
  <si>
    <t>87-101</t>
  </si>
  <si>
    <t>Communications</t>
  </si>
  <si>
    <t>25929662000;22979599900;24830473200</t>
  </si>
  <si>
    <t>Verdegem, Pieter;Hauttekeete, Laurence;De Marez, Lieven</t>
  </si>
  <si>
    <t>Verdegem P.</t>
  </si>
  <si>
    <t>The analog switch-off in a cable dominated television landscape. Implications for the transition to digital television in Flanders</t>
  </si>
  <si>
    <t>10.1515/COMM.2009.006</t>
  </si>
  <si>
    <t>2-s2.0-77649085053</t>
  </si>
  <si>
    <t>08 02 92204</t>
  </si>
  <si>
    <t>['tasks define', 'required simultaneously', 'radio heliograph', 'high sensitivity', 'ghz ).', 'future ssrt', 'expected parameters', 'designed mainly', 'correlator used', 'broadband antennas', '8 ghz', '20 mb', '100 k']</t>
  </si>
  <si>
    <t>An upgrade of the Siberian Solar Radio Telescope (SSRT) [Smolkov et al., 1986; Grechnev et al., 2003] to a multiwave radio heliograph has been started. The radio heliograph being created will be designed mainly to measure coronal magnetic fields, to determine the locations of solar-flare energy release, and to investigate coronal mass ejections. These tasks define the parameters of next-generation radio heliographs. A high spatial resolution, a high image acquisition rate, and a high sensitivity are required simultaneously. All these parameters should be realized in the widest possible frequency range-from fractions to tens of GHz). The expected parameters of the future SSRT-based radio heliograph are listed below: spatial resolution 12‚Ä≥-24‚Ä≥, temporal resolution 0.02-1.0 s, frequency range 4-8 GHz, sensitivity up to 100 K, left-hand and right-hand circular polarizations, data rate 0.5-20 Mb s-1 (normal and flare modes). In this paper, we describe the broadband antennas, analog optical data transmission lines, and correlator used in the 10-antenna radio heliograph prototype. ¬© Pleiades Publishing, Ltd., 2009.</t>
  </si>
  <si>
    <t>1125-1127</t>
  </si>
  <si>
    <t>1555645X</t>
  </si>
  <si>
    <t>Geomagnetism and Aeronomy</t>
  </si>
  <si>
    <t>60069972;60069972;60069972;60069972;60069972;60069972</t>
  </si>
  <si>
    <t>35724029200;6701843938;35580217000;35723991700;35723996900;35723952700</t>
  </si>
  <si>
    <t>Lesovoy, S. V.;Altyntsev, A. T.;Zandanov, V. G.;Ivanov, E. F.;Gubin, A. V.;Maslov, A. I.</t>
  </si>
  <si>
    <t>Irkutsk</t>
  </si>
  <si>
    <t>Institute of Solar-Terrestrial Physics SB RAS</t>
  </si>
  <si>
    <t>Lesovoy S.</t>
  </si>
  <si>
    <t>Ten-antenna prototype of a radio heliograph based on the Siberian Solar Radio Telescope</t>
  </si>
  <si>
    <t>10.1134/S0016793209080167</t>
  </si>
  <si>
    <t>2-s2.0-77649197323</t>
  </si>
  <si>
    <t>['zurich ).', 'winter 2006', 'spectrometer locations', 'spectral measurements', 'results achieved', 'radio astronomy', 'presented results', 'performed using', 'new antennas', 'frequency intervals', 'broadband log', 'better site', '1 ghz']</t>
  </si>
  <si>
    <t>In the framework of the program for setting the Callisto spectrometer network into operation, the spectral measurements were carried out at the sites of spectrometer locations in India and Russia in winter 2006. The results achieved at Badary, the site where the Siberian Solar Radio Telescope (SSRT) is located, are presented. The measurements were performed using a broadband log-periodic antenna connected to the Callisto spectrometer developed at the Institute of Astronomy (Zurich). The results of these measurements should explain whether spectral studies at frequencies below 1 GHz can be performed using such antennas or new antennas should be developed. The presented results are compared with the similar results obtained in Switzerland in the frequency intervals of interest for radio astronomy. Concerning electromagnetic noise, Badary is a better site for observing the Sun in the 50-800 MHz frequency range as compared to observatories in Switzerland. ¬© Pleiades Publishing, Ltd., 2009.</t>
  </si>
  <si>
    <t>856-859</t>
  </si>
  <si>
    <t>108321014;60069972;60069972</t>
  </si>
  <si>
    <t>35724364400;35724029200;35723952700</t>
  </si>
  <si>
    <t>Monstein, Kh A.;Lesovoy, S. V.;Maslov, A. I.</t>
  </si>
  <si>
    <t>Russian Federation;Switzerland</t>
  </si>
  <si>
    <t>Irkutsk;Zurich</t>
  </si>
  <si>
    <t>Institute of Solar-Terrestrial Physics SB RAS;Institute of Astronomy</t>
  </si>
  <si>
    <t>60069972;108321014</t>
  </si>
  <si>
    <t>Monstein K.</t>
  </si>
  <si>
    <t>Observations of the solar radio emission with the Callisto spectrometer</t>
  </si>
  <si>
    <t>10.1134/S0016793209070056</t>
  </si>
  <si>
    <t>2-s2.0-77649207932</t>
  </si>
  <si>
    <t>['types 1', 'solmsi marchali', 'sensillum obscurum', 'sensilla may', 'sensilla coeloconica', 'sensilla chaetica', 'pressure detection', 'pollinating wasps', 'phytophagous wasps', 'morphological framework', 'five types', 'external morphology', 'antennal sensilla', '3 ),', '13 types']</t>
  </si>
  <si>
    <t>Fig-pollinating wasps are phytophagous wasps that mainly use olfaction to locate their fig (Ficus L., Moraceae) hosts. To provide a morphological framework for studying agaonid olfaction, we examined the antennal sensilla of female Ceratosolen solmsi marchali Mayr by scanning and transmission electron microscopy. We identified and characterized (ultrastructure, distribution, abundance, and position) 13 types of sensilla: multiporous placoid sensilla (types 1 and 2), basiconic sensilla (types 1 and 2), basiconic capitate peg sensilla, sensilla chaetica (types 1-3), sensilla trichodea, sensilla coeloconica (types 1-3), and one specialized sensillum regarded as a sensillum obscurum. We suggest that five types are chemoreceptors because they are porous and innervated by multiple sensory neurons. Sensilla coeloconica type 1 may also function as chemoreceptors, based on external morphology. Other sensilla may be involved in mechanoreception, thermo- and (or) hygro-reception, or pressure detection. We discuss our results in relation to the lifestyle of C. solmsi marchali. ¬© 2009 Entomological Society of Canada.</t>
  </si>
  <si>
    <t>463-477</t>
  </si>
  <si>
    <t>0008347X</t>
  </si>
  <si>
    <t>Canadian Entomologist</t>
  </si>
  <si>
    <t>60105127-60027363;60105127-60027363;60105127;60105127</t>
  </si>
  <si>
    <t>56075395700;55499749600;7403419474;55694259500</t>
  </si>
  <si>
    <t>Li, Zongbo;Yang, Pei;Peng, Yanqiong;Yang, Darong</t>
  </si>
  <si>
    <t>Kunming;Beijing</t>
  </si>
  <si>
    <t>Xishuangbanna Tropical Botanical Garden Chinese Academy of Sciences Kunming;University of Chinese Academy of Sciences</t>
  </si>
  <si>
    <t>60105127;60027363</t>
  </si>
  <si>
    <t>Ultrastructure of antennal sensilla of female ceratosolen solmsi marchali (hymenoptera: Chalcidoidea: agaonidae: Agaoninae)</t>
  </si>
  <si>
    <t>10.4039/n09-011</t>
  </si>
  <si>
    <t>2-s2.0-77649243723</t>
  </si>
  <si>
    <t>['sidelobe level', 'practical relevance', 'optimal synthesis', 'given theory', 'directivity within', 'directive sources', 'defined requirements', 'coverage zone', 'constraints concerning', 'case wherein', 'called super', 'also shown', 'also considered']</t>
  </si>
  <si>
    <t>Antenna synthesis | Antenna theory | Aperture antennas | Power synthesis | Satellite antennas</t>
  </si>
  <si>
    <t>The problem of the optimal synthesis of circularly symmetric aperture distributions able to radiate pencil beams fulfilling well-defined requirements on the far-field and/or the directivity is addressed and solved. In particular, constraints concerning both the sidelobe level (SLL) and the directivity within a coverage zone are dealt with while being careful not to incur into the so called super-directive sources or into aperture fields actually difficult to be realized. The case wherein a constraint is enforced on the dynamics of the excitations is also considered. Numerical examples concerning cases of practical relevance are also shown in support to the given theory. ¬© 2010 IEEE.</t>
  </si>
  <si>
    <t>1386-1389</t>
  </si>
  <si>
    <t>60017293-60021199;60020167;60020167</t>
  </si>
  <si>
    <t>7006499276;7003402426;16024894100</t>
  </si>
  <si>
    <t>Bucci, Ovidio Mario;Isernia, Tommaso;Morabito, Andrea Francesco</t>
  </si>
  <si>
    <t>Rome;Reggio Calabria;Naples</t>
  </si>
  <si>
    <t>Consiglio Nazionale delle Ricerche;Universit√† degli Studi di Reggio Calabria;Universit√† degli Studi di Napoli Federico II</t>
  </si>
  <si>
    <t>60021199;60020167;60017293</t>
  </si>
  <si>
    <t>Bucci O.</t>
  </si>
  <si>
    <t>Optimal synthesis of directivity constrained pencil beams by means of circularly symmetric aperture fields</t>
  </si>
  <si>
    <t>10.1109/LAWP.2009.2039189</t>
  </si>
  <si>
    <t>2-s2.0-77949295879</t>
  </si>
  <si>
    <t>['zen treatment', 'zen similarly', 'within centres', 'wheat plants', 'stomatal conductance', 'soybean plants', 'soybean cv', 'significant increase', 'seeds yield', 'seed yield', 'quantum yield', 'qp ).', 'pot experiment', 'photosystem ii', 'photosynthetical apparatus', 'photosynthetic rate', 'photochemical reactions', 'net photosynthetic', 'many ways', 'less pronounced', 'gradually increase', 'final stage', 'final phase', 'developmental stages', 'co2 assimilation', '24 h']</t>
  </si>
  <si>
    <t>Chlorophyll fluorescence | Gas exchange | Growth analysis | Productivity | Soybean | Wheat | Zearalenone</t>
  </si>
  <si>
    <t>The seeds of soybean cv. Aldana and spring wheat cv. Torka were soaked for 24 h in solution of zearalenone [ZEN, 2,4-dihydroxy-6-(10-hydroxy-6-oxo-trans-1-undecenyl)-benzonic acid lactone, 4 mg dm-3] and then they were sown in the pot experiment in an open vegetation hall. The after-effects of ZEN on growth of plants, net photosynthetic (PN) and transpiration (E) rates, stomatal conductance (gs), photochemical efficiency of photosystem II (PSII) and on final seeds yield, were determined. A significant increase of seeds yield was revealed in plants of both cultivars i. e. by 22% and 19% of seed (grain) number and by 28 and 24% of seed (grain) mass, in soybean and in wheat, respectively. The photosynthetic rate (PN) was stimulated during the juvenile and final phase by about 13.6% (average) in soybean plants. During other developmental stages, assimilation of CO2 was retarded. The response of CO2 assimilation in wheat plants was less pronounced as compared to that in soybean, but an increase of PN by over 24% near the final stage of development was observed. The quantum yield of PSII electron transport (Œ¶PSII) in soybean plants was changed after the treatment of seeds by ZEN similarly as for the rate of CO2, whereas in wheat it continued to gradually increase i.e. during the whole growth period. Changes of Œ¶PSII both in soybean and in wheat plants, as the response to ZEN treatment, were accompanied with an increase in the efficiency of changes occurring within the antenna (Fv‚Ä≤/Fm‚Ä≤) as well as within centres of photochemical reactions (qp). The conclusion is that ZEN can affect plant growth and development in many ways, as well as in the status and functioning of the photosynthetical apparatus. Some of the effects can be very longlasting, as e. g. stimulation of production of seed yield in response to treatment of seeds with this substance. ¬© Springer Science+Business Media B.V. 2010.</t>
  </si>
  <si>
    <t>586-594</t>
  </si>
  <si>
    <t>60017750;60085688;60085688;60085173;60017750</t>
  </si>
  <si>
    <t>6603812453;6603660321;8392985500;6602495643;6504454079</t>
  </si>
  <si>
    <t>Ko≈õcielniak, J.;Biesaga-Ko≈õcielniak, J.;Janeczko, A.;Filek, W.;Kalaji, H. M.</t>
  </si>
  <si>
    <t>Krakow;Warsaw;Krakow</t>
  </si>
  <si>
    <t>Franciszek G√≥rski Institute of Plant Physiology of the Polish Academy of Sciences;Szko≈Ça G≈Ç√≥wna Gospodarstwa Wiejskiego;Uniwersytet Rolniczy im. Hugona Kollataja w Krakowie</t>
  </si>
  <si>
    <t>60085688;60085173;60017750</t>
  </si>
  <si>
    <t>Ko≈õcielniak J.</t>
  </si>
  <si>
    <t>Can the Giberella zeae toxin zearalenone affect the photosynthetic productivity and increase yield formation in spring wheat and soybean plants?</t>
  </si>
  <si>
    <t>10.1007/s11099-009-0084-6</t>
  </si>
  <si>
    <t>2-s2.0-77949297060</t>
  </si>
  <si>
    <t>NSC 96-2628-E-008-001-MY3</t>
  </si>
  <si>
    <t>['two tilted', 'transmission gain', 'simulated results', 'return loss', 'radiation patterns', 'power beamwidth', 'high front', 'good agreements', 'fabricated antenna', 'compact size', 'chip dipole', 'characterized using', 'based antenna', 'back ratio', 'antenna performance', 'antenna comprises', 'absolute gain', '60 ¬∞', '6 dbi', '5cm ),', '32 db', '12 db']</t>
  </si>
  <si>
    <t>Dipole-based antenna | GaAs | Millimeter-wave (MMW) antenna | On-chip antenna | Pseudomorphic high electron-mobility transistor (pHEMT) | V-band | Wireless personal area network (WPAN)</t>
  </si>
  <si>
    <t>A V-band on-chip dipole-based antenna for 60 GHz wireless personal area network (WPAN) application is implemented using WIN 0.15 Œºm pHEMT process. The fabricated antenna has a compact size of 0.9 mm2', including test pads. The antenna comprises a half-wavelength dipole element and two tilted and slotted dipole elements to realize a wider impedance bandwidth than conventional wire dipole antennas, and provides endfire radiation patterns with high front-to-back ratio. The antenna performance is characterized using S-parameter, two-antenna (identical), three-antenna, and radiation pattern measurement methods for return loss, transmission gain, absolute gain, and radiation patterns. Measurement results shows that the on-chip antenna achieves a VSCR = 2 fractional bandwidth of 24% (55 to 70 GHz), a transmission gain of -32 dB (the separated distance R = 5cm), an absolute gain of 3.6 dBi, a front-to-back ratio of 12 dB, and an half-power beamwidth of 60¬∞ in E-plane and H-plane. The measured and simulated results are shown in good agreements. ¬© 2009 IEEE.</t>
  </si>
  <si>
    <t>2853-2861</t>
  </si>
  <si>
    <t>10 PART 1</t>
  </si>
  <si>
    <t>35770269300;7101650282;7401912255</t>
  </si>
  <si>
    <t>Chen, I. Shan;Chiou, Hwann Kaeo;Chen, Nan Wei</t>
  </si>
  <si>
    <t>V-band on-chip dipole-based antenna</t>
  </si>
  <si>
    <t>10.1109/TAP.2009.2031758</t>
  </si>
  <si>
    <t>2-s2.0-77949353610</t>
  </si>
  <si>
    <t>CSD2008-00068</t>
  </si>
  <si>
    <t>['selective surface', 'operating bandwidth', 'operating band', 'novel design', 'design parameters', '1 ghz']</t>
  </si>
  <si>
    <t>Artificial magnetic conductor (AMC) | Electromagnetic band-gap (EBG) | Frequency-selective surface (FSS) | Perfect magnetic conductor (PMC) | Radio frequency identification (RFID) | Reflection coefficient | Tag antenna</t>
  </si>
  <si>
    <t>A novel design of planar artificial magnetic conductor (AMC) based on a frequency-selective surface (FSS) for frequencies below 1 GHz is presented. A discussion about design parameters and the influence of dielectric substrate permittivity in the operating band and the operating bandwidth is presented. The discussion is supported by a finite element method (FEM) simulation. ¬© 2009 IEEE.</t>
  </si>
  <si>
    <t>60006793;60006793;60006793-109490046</t>
  </si>
  <si>
    <t>6603580335;6701608102;57197197845</t>
  </si>
  <si>
    <t>De Cos, M. E.;Heras, F. Las;Franco, M.</t>
  </si>
  <si>
    <t>Oviedo;Las Rozas</t>
  </si>
  <si>
    <t>Universidad de Oviedo;TTT SGC Telecom Group</t>
  </si>
  <si>
    <t>60006793;109490046</t>
  </si>
  <si>
    <t>De Cos M.</t>
  </si>
  <si>
    <t>Design of planar artificial magnetic conductor ground plane using frequency-selective surfaces for frequencies below 1 GHz</t>
  </si>
  <si>
    <t>10.1109/LAWP.2009.2029133</t>
  </si>
  <si>
    <t>2-s2.0-77949354505</t>
  </si>
  <si>
    <t>['total volume', 'smart dust', 'small fraction', 'significantly reduced', 'radiation efficiency', 'quarter wavelength', 'peak gain', 'operating frequency', 'letter shows', 'ground plane', 'easily scaled', 'designed antenna', 'cubic millimeters', '38 dbi', '076 œª']</t>
  </si>
  <si>
    <t>Electric field measurement | Impedance matching | Loaded antennas | Q factor | UHF antennas</t>
  </si>
  <si>
    <t>Ultra small smart sensor network transceivers, such as smart dust, have a total volume of a few cubic millimeters to one cubic centimeters, Including transceiver integrated circuit (ic), battery, sensor, antenna and ground plane. the millimeter or centimeter scale dimensions (including the size of the ground plane) are often a small fraction of a quarter wavelength at the operating frequency. this letter shows a novel low profile 916 mhz f-inverted compact antenna (fica) with a volume of 0.024 Œª √ó 0.06 Œª √ó 0.076 Œª, ground plane included. the radiation efficiency is 48.53% and the peak gain is -1.38 dbi. the designed antenna can be easily scaled to higher operating frequencies, such as the 2000 to 2500 mhz bands with comparable performance whereas the volume is significantly reduced. ¬© 2009 IEEE.</t>
  </si>
  <si>
    <t>181-184</t>
  </si>
  <si>
    <t>60078684;60078684;60078684;60078684;60018836</t>
  </si>
  <si>
    <t>7404472409;7202920553;7004723242;7003476112;57224693400</t>
  </si>
  <si>
    <t>Yang, Bo;Shao, Xi;Balzano, Quirino;Goldsman, Neil;Metze, George</t>
  </si>
  <si>
    <t>College Park;College Park</t>
  </si>
  <si>
    <t>A. James Clark School of Engineering;Laboratory for Physical Sciences</t>
  </si>
  <si>
    <t>60078684;60018836</t>
  </si>
  <si>
    <t>Yang B.</t>
  </si>
  <si>
    <t>916 MHz F-inverted compact antenna (FICA) for highly integrated transceivers</t>
  </si>
  <si>
    <t>10.1109/LAWP.2008.2004886</t>
  </si>
  <si>
    <t>2-s2.0-77949395370</t>
  </si>
  <si>
    <t>['spherical volume', 'spherical inverted', 'spherical coordinates', 'simulated results', 'sifa ).', 'remain conformal', 'radiating element', 'physically supports', 'letter proposes', 'f antenna', 'design variables']</t>
  </si>
  <si>
    <t>Conformal antennas | Inverted-F antenna | MICS | Multifunctional antennas | Planar inverted-F antenna (PIFA) | Spherical antennas | Spherical inverted-F antenna (SIFA)</t>
  </si>
  <si>
    <t>This letter proposes a spherical inverted-F antenna (SIFA). The radiating element of this antenna is conformally integrated onto one quadrant of a metal-coated foam sphere. The substrate has been recessed into the spherical volume to remain conformal to the spherical host chassis. Design variables are provided in spherical coordinates to describe the structure; this includes the ground, patch, and a spherical foam shell that physically supports the patch and acts as its substrate. Measured and simulated results are presented for a design operating around 400 MHz. ¬© 2009 IEEE.</t>
  </si>
  <si>
    <t>649-652</t>
  </si>
  <si>
    <t>7005239216;36025664800</t>
  </si>
  <si>
    <t>Huff, Gregory H.;McDonald, Jacob J.</t>
  </si>
  <si>
    <t>Huff G.</t>
  </si>
  <si>
    <t>A spherical inverted-F antenna (SIFA)</t>
  </si>
  <si>
    <t>10.1109/LAWP.2009.2022965</t>
  </si>
  <si>
    <t>2-s2.0-77949402201</t>
  </si>
  <si>
    <t>['rear side', 'proposed antenna', 'notched frequency', 'notch function', 'measurement results', 'laptop applications', 'impedance bandwidth', 'compact ultrawideband', 'average gain', '90 ghz', '4 ghz', '2 dbi', '114 %)']</t>
  </si>
  <si>
    <t>Band-notch function | Laptop application | Parasitic element | Ultrawideband (UWB) antenna</t>
  </si>
  <si>
    <t>A compact ultrawideband (UWB) antenna with a band-notch function is proposed for laptop applications. The band-notch function is realized by a half-wavelength parasitic element printed on the rear side of the substrate. The impedance bandwidth (VSWR &lt; 2) of the antenna is 3.1 ‚àº 11.4 GHz (114%) with a notched frequency from 5.05 to 5.90 GHz. The antenna has a fairly good omnidirectional pattern, and the average gain i. - 3.0 ‚àº - 1.2 dBi over the UWB frequency band except for the notched frequency band. The performance of the proposed antenna is confirmed by simulation and measurement results. ¬© 2009 IEEE.</t>
  </si>
  <si>
    <t>580-582</t>
  </si>
  <si>
    <t>60013866;60026263;60003780;60029472;60013866;60013866;60013866;60013866</t>
  </si>
  <si>
    <t>18433351500;7402016338;7102897433;35561475200;7404490413;57217667008;7407121103;56124682600</t>
  </si>
  <si>
    <t>Choi, Nakchung;Jung, Changwon;Byun, Joonho;Harackiewicz, Frances J.;Park, Myun Joo;Chung, Yong Seek;Kim, Taekyun;Lee, Byungje</t>
  </si>
  <si>
    <t>Carbondale;Seoul;Seoul;Suwon</t>
  </si>
  <si>
    <t>Southern Illinois University Carbondale;Seoul National University of Science and Technology (SNUST);Kwangwoon University;Samsung Electronics Co. Ltd.</t>
  </si>
  <si>
    <t>60029472;60026263;60013866;60003780</t>
  </si>
  <si>
    <t>Choi N.</t>
  </si>
  <si>
    <t>Compact UWB antenna with I-shaped band-notch parasitic element for laptop applications</t>
  </si>
  <si>
    <t>10.1109/LAWP.2009.2021286</t>
  </si>
  <si>
    <t>2-s2.0-77949410560</t>
  </si>
  <si>
    <t>['zone inside', 'waveguided modes', 'tackle problems', 'study configurations', 'radiation patterns', 'oled devices', 'numerical results', 'material inhomogeneity', 'line model', 'inherent ability', 'implement transmission', 'fourier space', 'equivalent electric', 'classic consideration', 'calculated adopting', 'active layer']</t>
  </si>
  <si>
    <t>Optical microcavity | Organic light-emitting diode (oled) | Transmission-line model (tlm)</t>
  </si>
  <si>
    <t>In this paper, we propose a fast, accurate, and easy to implement transmission-line model, which evaluates light emission from planar multilayer OLED devices. Total radiated power and radiation patterns of OLED devices are calculated adopting the classic consideration, which relates photon emission in the active layer with the power that is radiated by a randomly oriented dipole antenna. The simulation model considers the under study configurations as equivalent electric and magnetic transmission lines in Fourier space, which are excited by voltage or current sources properly calculated. The proposed model demonstrates also an inherent ability to calculate the waveguided modes and can be also easily transformed to tackle problems of material inhomogeneity and nonlinearity. The accuracy of the transmission-line model has been verified against alternative but also exact calculation methods. Finally, numerical results are provided and discussed for OLED devices, which are constructed by materials with a complex refractive index and emit light within a zone inside the active layer. ¬© 2009 IEEE.</t>
  </si>
  <si>
    <t>1089-1099</t>
  </si>
  <si>
    <t>IEEE Journal of Quantum Electronics</t>
  </si>
  <si>
    <t>60110806;60110806</t>
  </si>
  <si>
    <t>6603328692;6603800766</t>
  </si>
  <si>
    <t>Savaidis, Stylianos P.;Stathopoulos, Nikolaos A.</t>
  </si>
  <si>
    <t>University of West Attica</t>
  </si>
  <si>
    <t>Savaidis S.</t>
  </si>
  <si>
    <t>Simulation of light emission from planar multilayer OLEDs, using a transmission-line model</t>
  </si>
  <si>
    <t>10.1109/JQE.2009.2021277</t>
  </si>
  <si>
    <t>2-s2.0-77949468988</t>
  </si>
  <si>
    <t>['wlan applications', 'total size', 'proposed antenna', 'partial ground', 'linear structure', 'guiding wavelengths', 'frequency antenna', 'desired bands', 'compact dual', 'aip ),', '8ghz bands', '8ghz ).', '65 œõg2', '38 œõ02', '27 œõg1', '15 œõ01']</t>
  </si>
  <si>
    <t>Antennas-in-packages | Dual-frequency | Partial ground plane</t>
  </si>
  <si>
    <t>In order to meet the need of multiband and antenna-in-package (AiP), a compact dual-frequency antenna with a partial ground and linear structure is proposed, optimised and realised. The proposed antenna was designed at 2.4GHz and 5.8GHz bands for WLAN applications. The total size of the antenna is 20mm √ó 20mm, equals to 0.27 Œõg1 √ó 0.27 Œõg1 and 0.65 Œõg2 √ó 0.65 Œõg2 (Œõg1, Œõg2 are the microstrip (with ground) guiding wavelengths at 2.4GHz and 5.8GHz) or 0.15 Œõ01 √ó 0.15 Œõ01 and 0.38 Œõ02 √ó 0.38 Œõ02 (Œõ01, Œõ02 are the wavelengths in the atmosphere at 2.4GHz and 5.8GHz). Also, omnidirectional radiation characteristics in the desired bands can be obtained.</t>
  </si>
  <si>
    <t>1309-1315</t>
  </si>
  <si>
    <t>60002222;60002222;60002222;60002222;60002222-60005510</t>
  </si>
  <si>
    <t>55715444500;55870865200;15755682300;55156598800;35785312800</t>
  </si>
  <si>
    <t>Zhang, Xiaowei;Zhang, Jingyun;Ma, Runbo;Chen, Xinwei;Zhang, Wenmei</t>
  </si>
  <si>
    <t>Singapore City;Taiyuan</t>
  </si>
  <si>
    <t>Nanyang Technological University;Shanxi University</t>
  </si>
  <si>
    <t>60005510;60002222</t>
  </si>
  <si>
    <t>Compact dual-frequency linear antenna with partial ground plane</t>
  </si>
  <si>
    <t>10.1080/00207210903061949</t>
  </si>
  <si>
    <t>2-s2.0-77949504156</t>
  </si>
  <si>
    <t>['whole 2', 'two œª', 'two types', 'two proximity', 'operating band', 'mimo system', 'linear polarization', 'ground plane', 'fr4 substrate', 'four elements', 'different sides', 'antenna system', 'antenna elements', 'achieved across', '25 db', '10 db']</t>
  </si>
  <si>
    <t>Compact antenna | Isolation technology | Multipleinput-multiple-output (MIMO) systems | Wireless LAN</t>
  </si>
  <si>
    <t>A compact planar multiple-input-multiple-output (MIMO) antenna system of four elements with similar radiation characteristics is proposed for the whole 2.4-GHz WLAN band. It consists of two proximity-coupled fed microstrip square ring patch antennas and two Œª/4 microstrip slot antennas of the same linear polarization. These two types of antennas are printed on different sides of the substrate to reduce mutual coupling. With a novel isolation structure etched on the ground plane of the FR4 substrate, high port isolation (belo. - 25 dB) and good MIMO performance are achieved. The overall lateral size of the MIMO system is only 0.64Œª √ó 0.48Œª, and good impedance matching (S11 &lt; 10 dB) is achieved across the operating band for all the antenna elements. Full spherical radiation patterns are measured for the MIMO system, showing similar radiation characteristics, and the gains are above 2.3 dB across the operating band. ¬© 2009 IEEE.</t>
  </si>
  <si>
    <t>1107-1110</t>
  </si>
  <si>
    <t>Li, Hui;Xiong, Jiang;He, Sailing</t>
  </si>
  <si>
    <t>A compact planar MIMO antenna system of four elements with similar radiation characteristics and isolation structure</t>
  </si>
  <si>
    <t>10.1109/LAWP.2009.2034110</t>
  </si>
  <si>
    <t>2-s2.0-77949504564</t>
  </si>
  <si>
    <t>['working frequencies', 'two prototypes', 'technique allows', 'srrs ).', 'novel approach', 'design dual', '83 ghz', '05 ghz']</t>
  </si>
  <si>
    <t>Metamaterials | Microstrip antennas | Multifrequency antennas | Split ring resonators (SRRs)</t>
  </si>
  <si>
    <t>A novel approach to design dual-frequency printed dipoles is presented. This approach is based on an antipodal printed dipole loaded with split ring resonators (SRRs). This technique allows the choice of any pair of working frequencies. Two prototypes, the first one working at 1.32 and 2.83 GHz and the second one working at 1.2 and 2.05 GHz, have been manufactured and measured. The experimental results show reasonable values for the efficiency at both working frequencies. Moreover, the obtained radiation pattern is dipolar at both frequencies with low cross polarization levels. ¬© 2009 IEEE.</t>
  </si>
  <si>
    <t>137-140</t>
  </si>
  <si>
    <t>60001741;60001741;60000874;60028442;60001741</t>
  </si>
  <si>
    <t>15834391500;15841810400;25638446300;6602443969;6603491449</t>
  </si>
  <si>
    <t>Herraiz-Mart√≠nez, Francisco Javier;Garc√≠a-Mu√±oz, L. Enrique;Gonz√°lez-Ovejero, David;Gonz√°lez-Posadas, Vicente;Segovia-Vargas, Daniel</t>
  </si>
  <si>
    <t>Spain;Spain;Belgium</t>
  </si>
  <si>
    <t>Madrid;Madrid;Louvain-la-Neuve</t>
  </si>
  <si>
    <t>Universidad Polit√©cnica de Madrid;Universidad Carlos III de Madrid;Universit√© Catholique de Louvain</t>
  </si>
  <si>
    <t>60028442;60001741;60000874</t>
  </si>
  <si>
    <t>Herraiz-Mart√≠nez F.</t>
  </si>
  <si>
    <t>Dual-frequency printed dipole loaded with split ring resonators</t>
  </si>
  <si>
    <t>10.1109/LAWP.2009.2012402</t>
  </si>
  <si>
    <t>2-s2.0-77949511612</t>
  </si>
  <si>
    <t>['shaped slot', 'shaped slit', 'reverberation chamber', 'proposed dual', 'proposed array', 'profile quad', 'pifa ).', 'f antenna', 'conventional single', 'band operation', 'array occupies', 'array analysis', 'additional resonance', '875 ghz', '63 cm3', '6 ghz', '5 ghz', '4 resonator', '35 ghz']</t>
  </si>
  <si>
    <t>Antenna | Multiple-input-multiple-output (MIMO) | Planar inverted-F antenna (PIFA) | Small antenna</t>
  </si>
  <si>
    <t>A low-profile quad-band antenna array for multipleinput-multiple-output (MIMO)-enabled wireless communication terminals has been presented in this letter. The proposed dual-element antenna array operates at the following frequency bands: 2.4-2.5 GHz, 3.4-3.6 GHz, 5.15-5.35 GHz, and 5.75-5.875 GHz. A combination of a C-shaped slot and a T-shaped slit is used to excite three current modes in a conventional single-band planar inverted-F antenna (PIFA). A Œª/4 resonator is integrated into the triband antenna structure in order to get an additional resonance for quad-band operation. The proposed array has been designed over a small ground plane measuring 50 √ó 100 mm2, whereas each element in the array occupies a volume of 0.63 cm3. Mean effective gain (MEG) and envelop correlation analysis have been used for the array analysis in addition to the capacity and diversity gain measurements in a reverberation chamber. The prototype array exhibits quite low mutual coupling with good input return losses at the desired four frequency bands. ¬© 2009 IEEE.</t>
  </si>
  <si>
    <t>129-132</t>
  </si>
  <si>
    <t>24490758300;57206784427;34971825100</t>
  </si>
  <si>
    <t>Bhatti, Rashid Ahmad;Choi, Jung Hwan;Park, Seong Ook</t>
  </si>
  <si>
    <t>Quad-band MIMO antenna array for portable wireless communications terminals</t>
  </si>
  <si>
    <t>10.1109/LAWP.2008.2012274</t>
  </si>
  <si>
    <t>2-s2.0-77949519783</t>
  </si>
  <si>
    <t>['use indoors', 'tagged objects', 'study involves', 'square grid', 'results obtained', 'required number', 'placement pattern', 'overall cost', 'optimal number', 'obtained results', 'known methods', 'hexagonal grid', 'guaranteed coverage', 'fundamental constraints', 'efficiently locate', 'diffusion algorithm', 'certain distance', 'based positioning']</t>
  </si>
  <si>
    <t>Positioning | RF localisation | RFID | RFID reader antenna network | Tracking</t>
  </si>
  <si>
    <t>One of the fundamental constraints in radio frequency identification (RFID) large scale deployment, such as in warehouse RFID deployment, is the positioning of RFID reader antennas to efficiently locate all the tagged objects distributed in a dense RFID reader environment. For tracking the tagged objects in a dense RFID deployment, the required number of reader antennas must be optimised in order to reduce the overall cost. This study proposes highly accurate square and hexagonal grid-based positioning and tracking techniques mainly for use indoors and includes performance comparison of both of these grids. The study involves the design of the square and hexagonal grid reader antenna networks and position calculation using a diffusion algorithm. Both of these grids of RFID antenna positioning present a solution for the problem of the placement pattern of RFID reader antennas in a dense reader environment, hence an optimal number of required reader antennas and guaranteed coverage can be achieved. This study also presents a path loss model that can be applied to predict the radio signal strength information at a certain distance. The proposed diffusion algorithm estimates RFID tag position by using distance information between the reader and the tag. The obtained results show that a square grid can yield higher positioning accuracy compared to the hexagonal grid. The obtained results further show that the proposed tracking techniques can achieve an average positioning error below 1m, which is 85% better in some cases than the results obtained by other known methods.</t>
  </si>
  <si>
    <t>1281-1307</t>
  </si>
  <si>
    <t>Objects tracking in a dense reader environment utilising grids of RFID antenna positioning</t>
  </si>
  <si>
    <t>10.1080/00207210903089056</t>
  </si>
  <si>
    <t>2-s2.0-77949522178</t>
  </si>
  <si>
    <t>['wideband isolation', 'two elements', 'radiation patterns', 'proposed antenna', 'portable mimo', 'parameters show', 'like structure', 'ground plane', 'frequency range', 'diversity applications', 'better tha', 'also measured', '6 ghz']</t>
  </si>
  <si>
    <t>Diversity | Isolation | Multiple-input-multiple-output (MIMO) | Ultrawideband (UWB) antennas</t>
  </si>
  <si>
    <t>A compact printed ultrawideband (UWB) multipleinput-multiple-output (MIMO)/diversity antenna system (of two elements) with a size of 35 √ó 40 mm2 operating at a frequency range of 3.1-10.6 GHz is proposed. The wideband isolation can be achieved through a tree-like structure on the ground plane. The effectiveness of the tree-like structure is analyzed. Measured S-parameters show that the isolation is better tha. - 16 dB (-20 dB in most of the band) across the UWB of 3.1-10.6 GHz. The radiation patterns, gain, and envelope correlation coefficient are also measured. The proposed antenna is suitable for some portable MIMO/diversity applications. ¬© 2009 IEEE.</t>
  </si>
  <si>
    <t>1279-1282</t>
  </si>
  <si>
    <t>60003970;60016575;60003970;60003970-60002014</t>
  </si>
  <si>
    <t>57192184029;56073271600;36441829100;36048024500</t>
  </si>
  <si>
    <t>Zhang, Shuai;Ying, Zhinong;Xiong, Jiang;He, Sailing</t>
  </si>
  <si>
    <t>Sweden;China;Sweden</t>
  </si>
  <si>
    <t>Stockholm;Hangzhou;Stockholm</t>
  </si>
  <si>
    <t>Ericsson Sweden;Zhejiang University;The Royal Institute of Technology (KTH)</t>
  </si>
  <si>
    <t>60016575;60003970;60002014</t>
  </si>
  <si>
    <t>Ultrawideband MIMO/diversity antennas with a tree-like structure to enhance wideband isolation</t>
  </si>
  <si>
    <t>10.1109/LAWP.2009.2037027</t>
  </si>
  <si>
    <t>2-s2.0-77949530616</t>
  </si>
  <si>
    <t>['natural resonance', 'monopole combined', 'letter presents', 'j ).', 'frequency bands', 'efficient dual', 'band operation', '875 ghz', '5 ghz']</t>
  </si>
  <si>
    <t>Dual-band wireless local area network (WLAN) | Magnetic resonator | Monopole antenna | Universal WLAN</t>
  </si>
  <si>
    <t>This letter presents a novel monopole antenna design for efficient dual-band operation over the entire international wireless local area network (WLAN) frequency bands of 2.4-2.5 GHz (802.11b/g) and 4.9-5.875 GHz (802.11a/h/j). The design is based on the principle of out-of-band loading using a magnetic resonator whose natural frequency is chosen to lie between the lower and upper WLAN bands. The position of the resonator and the frequency of its natural resonance are chosen to produce more than 1 GHz wideband match in the 5 GHz band. The length of the monopole combined with the out-of-band resonator inductance determines the match in the 2.45 GHz band. ¬© 2009 IEEE.</t>
  </si>
  <si>
    <t>736-739</t>
  </si>
  <si>
    <t>60023020;60023020;60023020;60023020-60022415</t>
  </si>
  <si>
    <t>25638502400;6603451186;6603519936;6603449671</t>
  </si>
  <si>
    <t>Gemio, Joan;Junkin, Gary;Parron, Josep;Villarino, Ram√≥n</t>
  </si>
  <si>
    <t>Cerdanyola del Valles;Tarragona</t>
  </si>
  <si>
    <t>Universitat Aut√≤noma de Barcelona;Universitat Rovira i Virgili</t>
  </si>
  <si>
    <t>60023020;60022415</t>
  </si>
  <si>
    <t>Gemio J.</t>
  </si>
  <si>
    <t>Resonator-loaded dual-band monopole for universal WLAN</t>
  </si>
  <si>
    <t>10.1109/LAWP.2009.2024967</t>
  </si>
  <si>
    <t>2-s2.0-77949533093</t>
  </si>
  <si>
    <t>['three ports', 'reduce isolation', 'measurements across', 'measured bandwidth', 'isolations among', 'fed ports', 'experimental results', 'design parameters', 'better tha', 'antenna uses', '40 db', '190 mhz']</t>
  </si>
  <si>
    <t>Probe | Proximity coupling | Tripolarization antenna</t>
  </si>
  <si>
    <t>The design and characterization of a conformal tripolarization antenna with three independent ports and three orthogonal polarizations is presented. The antenna uses both proximity (slot) coupling and probe-fed ports to reduce isolation and improve polarization purity. The measured bandwidth of th. - 10-dB return loss is found to be 190 MHz (2.4-2.59 GHz). Measurements across the working bandwidth also show that the isolations among the three ports are better tha. - 16. - 30, an. - 40 dB, respectively. Design parameters and experimental results are presented. ¬© 2009 IEEE.</t>
  </si>
  <si>
    <t>60025278;60025278;60025278;60025278;60013791</t>
  </si>
  <si>
    <t>57199860429;8551577700;57133278900;7403443114;34769915200</t>
  </si>
  <si>
    <t>Zhong, Hua;Zhang, Zhijun;Chen, Wenhua;Feng, Zhenghe;Iskander, Magdy F.</t>
  </si>
  <si>
    <t>A tripolarization antenna fed by proximity coupling and probe</t>
  </si>
  <si>
    <t>10.1109/LAWP.2009.2020185</t>
  </si>
  <si>
    <t>2-s2.0-77949573653</t>
  </si>
  <si>
    <t>NSC 97-2221-E-002-058</t>
  </si>
  <si>
    <t>['via connected', 'two pifas', 'measurement results', 'ieee 802', 'high isolation', 'guided wavelength', 'ground plane', 'frequency band', 'f antenna', 'enhanced isolation', 'electrical length', 'antenna design', 'also presented', '484 ghz']</t>
  </si>
  <si>
    <t>Multiple-input-multiple-output (MIMO) tems | Mutual coupling | Planar inverted-F antennas (PIFAs)</t>
  </si>
  <si>
    <t>An integrated dual planar inverted-F antenna (PIFA) with enhanced isolation is proposed. The antenna is composed of two PIFAs merged together through a common metallic strip and a via connected to the ground plane. An additional folded resonator with electrical length of about half a guided wavelength is placed above the antenna to enhance the isolation between the two PIFAs. The whole antenna structure remains very simple and compact. Good impedance matching and high isolation are obtained in the frequency band of 2.4-2.484 GHz for IEEE 802.11b/g wireless local area network (WLAN) applications. The details of the antenna design are presented, and simulation and measurement results are also presented and discussed. ¬© 2009 IEEE.</t>
  </si>
  <si>
    <t>963-965</t>
  </si>
  <si>
    <t>Integrated dual planar inverted-F antenna with enhanced isolation</t>
  </si>
  <si>
    <t>10.1109/LAWP.2009.2029707</t>
  </si>
  <si>
    <t>2-s2.0-77949600145</t>
  </si>
  <si>
    <t>['solid angle', 'radiation pattern', 'link measurements', 'letter extends', 'include within', 'face metallization', 'extra slots', 'entire uwb', 'band rejection', 'antenna configuration', 'antenna back', '5 ghz']</t>
  </si>
  <si>
    <t>Printed broadband antenna | Tapered slot antenna | Ultrawideband (UWB) antennas | Wireless local area network (WLAN) band rejection</t>
  </si>
  <si>
    <t>This letter extends the design of a previously proposed uniplanar ultrawideband (UWB) antenna to include within its 3.1-10.6-GHz operation band a rejection of the wireless local area network (WLAN) band near 5.5 GHz. The antenna configuration is based on a combination of two crossed exponentially tapered slots plus a star-shaped slot printed on both sides of a 10-mils dielectric substrate. The band rejection is obtained with the addition of extra slots at the antenna back-face metallization. The radiation pattern and polarization are very stable over the entire UWB. Link measurements between two identical antennas demonstrate low pulse distortion over almost all the solid angle. ¬© 2009 IEEE.</t>
  </si>
  <si>
    <t>661-664</t>
  </si>
  <si>
    <t>60017375;60017375-60028300;60017375</t>
  </si>
  <si>
    <t>25630701200;7402460980;7103089977</t>
  </si>
  <si>
    <t>Medeiros, Carla R.;Costa, Jorge R.;Fernandes, Carlos A.</t>
  </si>
  <si>
    <t>Lisbon;Lisboa</t>
  </si>
  <si>
    <t>Instituto Universit√°rio de Lisboa (ISCTE-IUL);Instituto de Telecomunicacoes</t>
  </si>
  <si>
    <t>60028300;60017375</t>
  </si>
  <si>
    <t>Medeiros C.</t>
  </si>
  <si>
    <t>Compact tapered slot UWB antenna with WLAN band rejection</t>
  </si>
  <si>
    <t>10.1109/LAWP.2009.2022063</t>
  </si>
  <si>
    <t>2-s2.0-77949615477</t>
  </si>
  <si>
    <t>['simulation results', 'overall dimension', 'moderate gain', 'large bandwidth', 'ghz wlan', 'design along', 'antenna occupies']</t>
  </si>
  <si>
    <t>5.2/5.8-GHz WLAN | Broadband microstrip antenna | HiSWANa | Wideband antennas</t>
  </si>
  <si>
    <t>A simple electromagnetically coupled wideband printed microstrip antenna having a 2:1 VSWR bandwidth of 38% covering the 5.2/5.8-GHz WLAN, HIPERLAN2, and HiSWANa communication bands is presented. The large bandwidth is obtained by adding a rectangular metal strip on a slotted square microstrip antenna. The antenna occupies an overall dimension of 42 √ó 55 √ó 3.2 mm 3 when printed on a substrate of dielectric constant 4. It exhibits good radiation characteristics and moderate gain in the entire operating band. Details of the design along with experimental and simulation results are presented and discussed. ¬© 2009 IEEE.</t>
  </si>
  <si>
    <t>779-781</t>
  </si>
  <si>
    <t>24377078500;25638731300;24337827100;7004362848;57218539158;7006249330</t>
  </si>
  <si>
    <t>Sarin, V. P.;Nassar, Nisha;Deepu, V.;Aanandan, C. K.;Mohanan, P.;Vasudevan, Kesavath</t>
  </si>
  <si>
    <t>Sarin V.P.</t>
  </si>
  <si>
    <t>Wideband printed microstrip antenna for wireless communications</t>
  </si>
  <si>
    <t>10.1109/LAWP.2009.2026193</t>
  </si>
  <si>
    <t>2-s2.0-77949616369</t>
  </si>
  <si>
    <t>['wireless devices', 'theoretical relation', 'shown experimentally', 'reverberation chamber', 'life environments', 'letter finds', 'first time', 'different parameters', 'coherence bandwidth', 'channel emulator', 'absorbing objects']</t>
  </si>
  <si>
    <t>Coherence bandwidth | Delay spread | Fading channel | Mode bandwidth</t>
  </si>
  <si>
    <t>This letter finds the relation between different parameters that characterize the reverberation chamber as a channel emulator for over-the-air (OTA) testing of wireless devices and components. It is shown experimentally for the first time that the coherence bandwidth is proportional to the average mode bandwidth of the chamber. Both coherence bandwidth and average mode bandwidth increase when the chamber is loaded with absorbing objects, and thereby, the reverberation chamber can be controlled to emulate many different real-life environments. The relationship between RMS delay spread and coherence bandwidth are found from the measured channel response and are equal to the theoretical relation for isotropic multipath environments, being within previously published fundamental limits. ¬© 2009 IEEE.</t>
  </si>
  <si>
    <t>678-681</t>
  </si>
  <si>
    <t>60000990;60000990;60000990;60079072</t>
  </si>
  <si>
    <t>54784056100;7101988263;6603642213;55825844800</t>
  </si>
  <si>
    <t>Chen, Xiaoming;Kildal, Per Simon;Orlenius, C.;Carlsson, J.</t>
  </si>
  <si>
    <t>Channel sounding of loaded reverberation chamber for over-the-air testing of wireless devices: Coherence bandwidth versus average mode bandwidth and delay spread</t>
  </si>
  <si>
    <t>10.1109/LAWP.2009.2025149</t>
  </si>
  <si>
    <t>2-s2.0-77949622479</t>
  </si>
  <si>
    <t>['single element', 'simulation results', 'radiation patterns', 'impedance bandwidth', 'entire pass', 'cylindrical surface', 'coaxial probe', 'center frequency', 'array environment', '65 ghz', '6 ghz']</t>
  </si>
  <si>
    <t>Capacitively fed | Cylindrical surface | Planar patch antenna | Wideband array</t>
  </si>
  <si>
    <t>The analysis of a capacitively fed wideband planar patch antenna array mounted on a cylindrical surface is presented. The antenna element used is in the shape of an octagon in which slots are placed on three of its sides. The elements are each fed by a small rectangular patch connected to a coaxial probe. On a cylinder of radius 100 mm, the single element is able to achieve an impedance bandwidth from 0.55 to 2.65 GHz, which is 131% of center frequency. When placed in an array environment, the bandwidth reduces slightly to 0.57-2.6 GHz, i.e., 128%. Simulation results, via two software packages, including S parameters, radiation patterns, and gain of the single element as well as those of the array are provided. A single-and a double-element antenna fabricated are tested, and results are compared with those of simulations. This antenna structure provides stable radiation patterns across the entire pass-band. ¬© 2009 IEEE.</t>
  </si>
  <si>
    <t>394-397</t>
  </si>
  <si>
    <t>56496601000;15059968600</t>
  </si>
  <si>
    <t>Abbaspour, Maryam;Hassani, Hamid R.</t>
  </si>
  <si>
    <t>Abbaspour M.</t>
  </si>
  <si>
    <t>Wideband planar patch antenna array on cylindrical surface</t>
  </si>
  <si>
    <t>10.1109/LAWP.2009.2014889</t>
  </si>
  <si>
    <t>2-s2.0-77949623142</t>
  </si>
  <si>
    <t>['thus allowing', 'surface composed', 'structure exhibits', 'space wavelength', 'soft surfaces', 'patches separated', 'new type', 'lower permittivity', 'letter presents', 'consequent improvements', 'better space', '38 db']</t>
  </si>
  <si>
    <t>Electromagnetic band-gap (EBG) | Patch antennas | Soft surface</t>
  </si>
  <si>
    <t>This letter presents a new type of planar electromagnetic band-gap (EBG) surface composed of short-circuited microstrips densely coupled with each other through interlocked branch stubs. With respect to a conventional mushroom surface, this structure exhibits a better space-wave decoupling performance due to the "soft" nature of the surface. With respect to other soft surfaces, like shorted strip already introduced in the literature, the present solution possesses better miniaturization properties, thus allowing the use of lower permittivity and consequent improvements when integrated in planar dense arrays. The experimental results demonstrate a decoupling until 38 dB in both planes for patches separated by only one half free-space wavelength. ¬© 2009 IEEE.</t>
  </si>
  <si>
    <t>811-814</t>
  </si>
  <si>
    <t>60002838;60020261;60020261;109490169;60002838;109490169;60020261</t>
  </si>
  <si>
    <t>22984216200;14029886000;57201738411;15843727800;7005998607;35090227100;24559588200</t>
  </si>
  <si>
    <t>Caminita, F.;Costanzo, S.;Di Massa, G.;Guarnieri, G.;Maci, S.;Mauriello, G.;Venneri, I.</t>
  </si>
  <si>
    <t>Rende;Siena;Campi Bisenzio</t>
  </si>
  <si>
    <t>Universit√† della Calabria;Universit√† degli Studi di Siena;Radar and Advanced Targeting LoB-Antenna Design</t>
  </si>
  <si>
    <t>60020261;60002838;109490169</t>
  </si>
  <si>
    <t>Caminita F.</t>
  </si>
  <si>
    <t>Reduction of patch antenna coupling by using a compact EBG formed by shorted strips with interlocked branch-stubs</t>
  </si>
  <si>
    <t>10.1109/LAWP.2009.2021589</t>
  </si>
  <si>
    <t>2-s2.0-77949640056</t>
  </si>
  <si>
    <t>['wireless application', 'tuning effects', 'technology 2009', 'required bandwidths', 'proposed antenna', 'opposite side', 'ground plane', 'frequency meandered', 'fed monopole', 'experimentally studied', 'broadband triple', 'band application']</t>
  </si>
  <si>
    <t>The performance of a triple-frequency meandered-strip monopole antenna for wireless application is presented. The proposed antenna comprises of a microstrip-fed monopole with an additional meandered strip and a ground plane with three protrudent strips on the opposite side of the substrate. By adding these shorted parasitic strips to this monopole, good impedance matching for multi-band application is obtained. Tuning effects of the additional shorted strips to the different resonant modes were examined and prototype of the proposed antenna had been constructed and experimentally studied. The measured results explore a broadband triple-frequency operation covering the required bandwidths of the PCS-1900/UMTS-2100 and the 2.4/5.2/5.8 GHz WLAN standards, a near-directive radiation pattern and a good antenna gain for this design. ¬© The Institution of Engineering and Technology 2009.</t>
  </si>
  <si>
    <t>1110-1117</t>
  </si>
  <si>
    <t>60024155;60011520;60024155</t>
  </si>
  <si>
    <t>36071638600;6701474999;36500678500</t>
  </si>
  <si>
    <t>Liu, W. C.;Ghavami, M.;Chung, W. C.</t>
  </si>
  <si>
    <t>Taiwan;United Kingdom</t>
  </si>
  <si>
    <t>Yunlin;London</t>
  </si>
  <si>
    <t>National Formosa University Taiwan;King's College London</t>
  </si>
  <si>
    <t>60024155;60011520</t>
  </si>
  <si>
    <t>Triple-frequency meandered monopole antenna with shorted parasitic strips for wireless application</t>
  </si>
  <si>
    <t>10.1049/iet-map.2008.0204</t>
  </si>
  <si>
    <t>2-s2.0-77949663640</t>
  </si>
  <si>
    <t>['stigmal plate', 'rest teeth', 'nasiternella varinervis', 'medial teeth', 'ltd 2009', 'larval morphology', 'larvae develop', 'hypostomal plate', 'first time', 'fallen trunks', 'dead wood', 'creeping welts', 'coniferous trees', 'closely related', '5 times', '4 times']</t>
  </si>
  <si>
    <t>The larval morphology of the crane fly Nasiternella varinervis (Zetterstedt) is described for the first time. The larva is closely related to that of Tricyphona immaculata Mg. in the structure of the stigmal plate, but differs in the presence of creeping welts on abdominal segment III; the medial teeth of the hypostomal plate of Nasiternella varinervis being of the same size as the rest teeth, and the antennae being only 2.5 times as long as wide (4 times as long as wide in Tricyphona immaculata). The larvae develop in the dead wood of fallen trunks of deciduous and coniferous trees and are not associated with strongly moistened substrates. ¬© Pleiades Publishing, Ltd 2009.</t>
  </si>
  <si>
    <t>1055-1058</t>
  </si>
  <si>
    <t>Entomological Review</t>
  </si>
  <si>
    <t>Krivosheina, M. G.</t>
  </si>
  <si>
    <t>A.N. Severtsov Institute of Ecology and Evolution Russian Academy of Sciences</t>
  </si>
  <si>
    <t>Krivosheina M.</t>
  </si>
  <si>
    <t>On the morphology and ecology of the previously unknown larva of the short-palped crane fly Nasiternella varinervis (Zetterstedt, 1851) (Diptera, Pediciidae)</t>
  </si>
  <si>
    <t>10.1134/S001387380909005X</t>
  </si>
  <si>
    <t>2-s2.0-77949669951</t>
  </si>
  <si>
    <t>Far East Branch, Russian Academy of Sciences</t>
  </si>
  <si>
    <t>09-1-OBN-04</t>
  </si>
  <si>
    <t>FEB RAS</t>
  </si>
  <si>
    <t>['three species', 'symmetrical rows', 'subfamily trichiinae', 'subfamilies trichiinae', 'russian fauna', 'pallas ))', 'original keys', 'lasiotrichius succinctus', 'larvae differ', 'l .)', 'genus trichius', 'frontal triangle', 'frontal sutures', 'first time', 'f .)', 'barnabita motschulsky', 'anal sternite']</t>
  </si>
  <si>
    <t>Previously unknown larvae of three species (Osmoderma davidis Fairmaire, Gnorimus subopacus Motschulsky, and Lasiotrichius succinctus (Pallas)) of the subfamily Trichiinae are described and illustrated. Original keys to larvae of the subfamilies Trichiinae, Cetoniinae, and Valgiinae and to the genera of the subfamily Trichiinae of the Russian fauna are compiled. The larva of Osmoderma davidis differs from that of O. barnabita Motschulsky in the shape of the frontal sutures and chaetotaxy of the frontal triangle and clypeus. The larvae of Gnorimus subopacus differ from those of G. nobilis (L.) and G. octopunctatus (F.) in the position of symmetrical rows of setae on the anal sternite. The larvae of representatives of the genus Lasiotrichius Reitter, described for the first time, differ from those of all the other genera of the subfamily Trichiinae in the smooth head capsule and in the absence of tubercles on the labrum. These larvae differ from those of the genus Trichius in the completely pale brown basal membrane at the antennae (the membrane of Trichius bears black stripe). ¬© Pleiades Publishing, Inc., 2009.</t>
  </si>
  <si>
    <t>1131-1136</t>
  </si>
  <si>
    <t>60096202-60110166;60096202-60110166</t>
  </si>
  <si>
    <t>24437062100;35755302600</t>
  </si>
  <si>
    <t>Shabalin, S. A.;Bezborodov, V. G.</t>
  </si>
  <si>
    <t>Vladivostok;Vladivostok</t>
  </si>
  <si>
    <t>Botanical Garden-Institute FEB RAS;Federal Scientific Center of the East Asia Terrestrial Biodiversity, Far Eastern Branch of the Russian Academy of Sciences</t>
  </si>
  <si>
    <t>60110166;60096202</t>
  </si>
  <si>
    <t>Shabalin S.A.</t>
  </si>
  <si>
    <t>Larvae of scarab beetles of the subfamily Trichiinae (Coleoptera, Scarabaeidae) from the Russian Far East</t>
  </si>
  <si>
    <t>10.1134/S0013873809090139</t>
  </si>
  <si>
    <t>2-s2.0-77949670468</t>
  </si>
  <si>
    <t>['total rcs', 'simply decomposed', 'scattering characteristic', 'proposed method', 'new method', 'good compatibility', 'different element', 'clearly exhibited', 'array distribution', 'array antennas', 'antenna elements']</t>
  </si>
  <si>
    <t>A new method for analyzing the RCS of array antennas is presented in this paper. In the proposed method, the total RCS of the array can be simply decomposed to array RCS factor and element RCS factor. By this decomposition, the effects of the array distribution and antenna elements on scattering can be clearly exhibited. Thus, the analyzing of scattering characteristic of array antennas becomes easier. Moreover, proposed method has good compatibility for calculating the RCS of the array antennas with the same array distribution for different element.</t>
  </si>
  <si>
    <t>87-96</t>
  </si>
  <si>
    <t>Progress In Electromagnetics Research M</t>
  </si>
  <si>
    <t>26532826500;7203001464;35338426100;26657463700</t>
  </si>
  <si>
    <t>Lu, B.;Gong, S. X.;Zhang, S.;Ling, J.</t>
  </si>
  <si>
    <t>A new method for determining the scattering of linear polarized element arrays</t>
  </si>
  <si>
    <t>10.2528/PIERM09031804</t>
  </si>
  <si>
    <t>2-s2.0-77949765396</t>
  </si>
  <si>
    <t>['several variations', 'profile antenna', 'numerically predicted', 'mhz version', 'measured results', 'good agreement', 'final version', 'fed three', 'electrical size', 'commercially available', 'approximately 1', '96 mhz', '66 %.']</t>
  </si>
  <si>
    <t>Antenna theory | Electrically small antennas | Metamaterials | Parasitics | Quality factors</t>
  </si>
  <si>
    <t>Several variations of a 300-MHz version of the electrically small coax-fed three-dimensional (3D) magnetic EZ antenna were designed and tested. The final version of this low-profile antenna had an electrical size that was ka ÃÉ 0.437 at 300.96 MHz. Nearly complete matching to the 50-Œ© source and high overall efficiency (nearly 100%) were achieved. The measured fractional bandwidth was approximately 1.66%. The numerically predicted and the measured results were in good agreement. Comparisons to similar-sized loop antennas that were matched to the source with both custom-made and commercially available, general purpose external matching networks confirm the performance enhancements achieved with this metamaterial-inspired, near-field resonant parasitic antenna. ¬© 2009 IEEE.</t>
  </si>
  <si>
    <t>989-993</t>
  </si>
  <si>
    <t>7006392487;57143045000;24445843400;7004423305;7101643443</t>
  </si>
  <si>
    <t>Ziolkowski, Richard W.;Lin, Chia Ching;Nielsen, Jean A.;Tanielian, Minas H.;Holloway, Christopher L.</t>
  </si>
  <si>
    <t>Design and experimental verification of a 3D magnetic EZ antenna at 300 MHz</t>
  </si>
  <si>
    <t>10.1109/LAWP.2009.2029708</t>
  </si>
  <si>
    <t>2-s2.0-77949768578</t>
  </si>
  <si>
    <t>['validity range', 'tag networks', 'space model', 'space approximations', 'scenario features', 'realistic environments', 'reading region', 'reading range', 'paper proposes', 'nearby environment', 'maximum size', 'many physical', 'main interactions', 'improvement achieved', 'geometrical parameters', 'general parameterization', 'friis formula', 'frequency identification', 'frequency band', 'emitted power', 'discussion demonstrates', 'dimensional simulations', 'derived formulas', 'accurate three', 'accomplished nowadays', '860 mhz']</t>
  </si>
  <si>
    <t>Antenna radiation patterns | Ray tracing | Read zone | Reader | RFID | Safety | Tag</t>
  </si>
  <si>
    <t>The reading range is one of the most critical performance indicators of radio-frequency identification (RFID) systems. It depends on many physical and geometrical parameters. Typically, in the ultra-high-frequency band (UHF: 860 MHz to 960 MHz), the maximum size of the reading region is estimated by the free-space propagation model. This is based on the Friis formula, even if much more accurate predictions may be accomplished nowadays by time-consuming electromagnetic simulations, accounting for the antennas and the interaction with the nearby environment. This paper proposes a general parameterization of the three-dimensional reading region. This done having introduced all of the accessible system data, such as the emitted power, the reader and tag-over-object radiation patterns, and also the interrogation duty cycle, the scenario features, and the safety regulation constraints. Within this framework, the opportunity and some improvements of the free-space model are analyzed. They are compared with measurements and with more-accurate three-dimensional simulations of realistic environments. The discussion demonstrates the validity range of the free-space approximations, and evaluates the improvement achieved by including the main interactions with the environment. The derived formulas are ready to use and to be applied for the planning and optimization of reader-tag networks. ¬© 2006 IEEE.</t>
  </si>
  <si>
    <t>44-57</t>
  </si>
  <si>
    <t>7006055951;6602350382;57221154066</t>
  </si>
  <si>
    <t>Marrocco, G.;Di Giampaolo, E.;Aliberti, R.</t>
  </si>
  <si>
    <t>Marrocco G.</t>
  </si>
  <si>
    <t>Estimation of UHF RFID reading regions in real environments</t>
  </si>
  <si>
    <t>10.1109/MAP.2009.5433096</t>
  </si>
  <si>
    <t>2-s2.0-77949787304</t>
  </si>
  <si>
    <t>['value calculated', 'systematic approach', 'spillover losses', 'planar near', 'paper focuses', 'paper develops', 'one might', 'natural systems', 'main drawback', 'important information', 'field measurements', 'field chambers', 'directivity value', 'directivity calculation', 'communication link', 'antenna directivity', 'actual value', 'accurate measurement', 'accurate measure', 'accurate estimation']</t>
  </si>
  <si>
    <t>Antenna measurements | Directivity | Gain | Near-field measurements | Offset reflector antennas | Reflector antennas | Spillover</t>
  </si>
  <si>
    <t>The knowledge of an antenna's directivity (or gain) performance is sometimes the most important information in designing a communication link. Depending on the application, one might be interested in a very accurate measure of the directivity value. This paper focuses on the accurate estimation of antenna directivity in planar near-field measurements. Planar near-field chambers are the most natural systems for the measurement of highly directive antennas such as reflectors, the weight and bulkiness of which may prevent one from using any other system. The main drawback of these systems is that only the forward-directed wave emanating from the antenna will be measured. The spillover energy cannot be captured, and therefore the value calculated for the directivity will be higher than the actual value. This paper develops a systematic approach for the accurate measurement of the spillover losses to compensate for the inaccuracies of the directivity calculation. ¬© 2006 IEEE.</t>
  </si>
  <si>
    <t>124-134</t>
  </si>
  <si>
    <t>60027550;60027550;60027550;60027550</t>
  </si>
  <si>
    <t>35608428500;13907922300;25638384800;7102110120</t>
  </si>
  <si>
    <t>Razavi, Seyyed Farhad;Xu, Shenheng;Brockett, Timothy;Rahmat-Samii, Yahya</t>
  </si>
  <si>
    <t>Razavi S.</t>
  </si>
  <si>
    <t>The spillover effect on the directivity calculation of reflector antennas in planar near-field measurements</t>
  </si>
  <si>
    <t>10.1109/MAP.2009.5433112</t>
  </si>
  <si>
    <t>2-s2.0-77949810372</t>
  </si>
  <si>
    <t>Agreement.-224335)FP7</t>
  </si>
  <si>
    <t>['two waveguide', 'two domains', 'simulations obtained', 'simulation time', 'simulation results', 'seamless transition', 'paper presents', 'numerical tool', 'memory utilization', 'good agreement', 'fed antennas']</t>
  </si>
  <si>
    <t>Green functions | Integral equations | Microstrip antennas | Microstrip arrays | Moment methods | Waveguide antennas</t>
  </si>
  <si>
    <t>This paper presents a method for the analysis of planar multilayered waveguide-fed antennas. The method combines mixed-potential integral equations (for laterally open regions) and modal-field integral equations (for laterally closed regions) with a seamless transition between the two domains. The method has been implemented in a numerical tool, and the simulation results of two waveguide-fed planar structures are presented. The results are in good agreement with both measurements and simulations obtained with other commercial electromagnetic tools. Comparisons in terms of memory utilization and simulation time have also been performed. ¬© 2006 IEEE.</t>
  </si>
  <si>
    <t>82-92</t>
  </si>
  <si>
    <t>60103817-60028186;60028186;60101877;106004231;106004231;60028186;60028186</t>
  </si>
  <si>
    <t>11739172900;25638856000;11738920700;55839223300;8379098900;7006369229;7006665188</t>
  </si>
  <si>
    <t>Stevanoviƒá, Ivica;Merli, Francesco;Crespo-Valero, Pedro;Simon, Winfried;Holzwarth, Sybille;Mattes, Michael;Mosig, Juan R.</t>
  </si>
  <si>
    <t>Switzerland;Switzerland;Switzerland;Germany</t>
  </si>
  <si>
    <t>Baden-D√§ettwil;Zurich;Lausanne;Kamp-Lintfort</t>
  </si>
  <si>
    <t>ABB Corporate Research Center - Switzerland;Schmid &amp; Partner Engineering AG;Swiss Federal Institute of Technology Lausanne;MST GmbH</t>
  </si>
  <si>
    <t>60103817;60101877;60028186;106004231</t>
  </si>
  <si>
    <t>Stevanoviƒá I.</t>
  </si>
  <si>
    <t>Integral equation modeling of waveguide-fed planar antennas</t>
  </si>
  <si>
    <t>10.1109/MAP.2009.5433099</t>
  </si>
  <si>
    <t>2-s2.0-77949811830</t>
  </si>
  <si>
    <t>['various applications', 'different types', 'design proposed', 'crossed dipole', '5 db']</t>
  </si>
  <si>
    <t>Antennas | Archery-target antenna | Backfire antennas | Circular reflectors | Conical reflecto r | Microwave antennas | Reflector antenna | Short backfire antennas | Square reflectors</t>
  </si>
  <si>
    <t>The design proposed in this article is dedicated to short backfire antennas fed by a dipole or a crossed dipole. The studies were carried out with different types of short backfire antennas. The directivity of the antennas designed ranged between 12 and 20.5 dB. The presented design procedure may be very useful for the creation of high-efficiency and compact microwave antennas with various applications. ¬© 2006 IEEE.</t>
  </si>
  <si>
    <t>110-120</t>
  </si>
  <si>
    <t>Kirov, G. S.</t>
  </si>
  <si>
    <t>Bulgaria</t>
  </si>
  <si>
    <t>Varna</t>
  </si>
  <si>
    <t>Technical University of Varna</t>
  </si>
  <si>
    <t>Kirov G.</t>
  </si>
  <si>
    <t>Design of short backfire antennas</t>
  </si>
  <si>
    <t>10.1109/MAP.2009.5433109</t>
  </si>
  <si>
    <t>2-s2.0-77949815808</t>
  </si>
  <si>
    <t>['traditional version', 'traditional 50', 'measured results', 'larger gain', 'hairpin filter', 'ground plane', 'designed antenna', 'better bandwidth', '3 dbi', '26 ghz']</t>
  </si>
  <si>
    <t>Antenna | Co-design | Filter</t>
  </si>
  <si>
    <t>In this letter, a co-designed antenna-filter is presented. The antenna-filter is composed of a microstrip patch antenna and a hairpin filter, both of which share the same ground plane to reduce the size. Instead of using the traditional 50-Œ© interfaces, the impedance between the filter and antenna is optimized to improve the performance. The simulated and measured results have demonstrated that co-designed antenna-filter has a better bandwidth (4.7%, 4.06-4.26 GHz) and a larger gain (4.3 dBi) than the traditional version with 50-Œ© interfaces impedance. ¬© 2009 IEEE.</t>
  </si>
  <si>
    <t>141-144</t>
  </si>
  <si>
    <t>24767985800;55156598800;24767313700;57213396710;35785312800</t>
  </si>
  <si>
    <t>Zuo, Jianhong;Chen, Xinwei;Han, Guorui;Li, Li;Zhang, Wenmei</t>
  </si>
  <si>
    <t>Zuo J.</t>
  </si>
  <si>
    <t>An integrated approach to RF antenna-filter co-design</t>
  </si>
  <si>
    <t>10.1109/LAWP.2009.2012732</t>
  </si>
  <si>
    <t>2-s2.0-77949817317</t>
  </si>
  <si>
    <t>['wireless communications', 'system designers', 'surface waves', 'still feasible', 'silicon substrate', 'realize low', 'major concern', 'low efficiency', 'loss interconnection', 'high permittivity', 'ghz radios', 'ghz band', 'emi ),', 'electromagnetic interference', 'efficiency better', 'economic perspectives', 'briefly introduced', 'bonding interconnects', 'associated challenges', 'aoc solution', 'aoc efficiency', 'although inferior', 'also discussed', 'aip solutions', 'aip solution', '90 %.']</t>
  </si>
  <si>
    <t>60-GHz | Antennas | Liquid crystal polymer (LCP) | Low temperature cofired ceramic (LTCC)</t>
  </si>
  <si>
    <t>Antenna-on-chip (AoC) and antenna-in-package (AiP) solutions are studied for highly integrated millimeter-wave (mmWave) devices in wireless communications. First, the background, regulations, standard, and applications of 60-GHz wireless communications are briefly introduced. Then, highly integrated 60-GHz radios are overviewed as a basis for the link budget analysis to derive the antenna gain requirement. Next, in order to have deep physical insight into the AoC solution, the silicon substrate's high permittivity and low resistivity effects on the AoC efficiency are examined. It is shown that the AoC solution has low efficiency, less than 12% due to large ohmic losses and surface waves, which requires the development of techniques to improve the AoC efficiency. After that, the AiP solution and associated challenges such as how to realize low-loss interconnection between the chip and antenna are addressed. It is shown that wire-bonding interconnects, although inferior to the flip-chip, are still feasible in the 60-GHz band if proper compensation schemes are utilized. An example of the AiP solution in a low-temperature cofired ceramic (LTCC) process is presented in the 60-GHz band showing an efficiency better than 90%. A major concern with both AoC and AiP solutions is electromagnetic interference (EMI), which is also discussed. Finally, the systems level pros and cons of both AoC and AiP solutions are highlighted from the electrical and economic perspectives for system designers. ¬© 2009 IEEE.</t>
  </si>
  <si>
    <t>2830-2841</t>
  </si>
  <si>
    <t>60005510;60017366</t>
  </si>
  <si>
    <t>33167854700;55730518500</t>
  </si>
  <si>
    <t>Zhang, Y. P.;Liu, Duixian</t>
  </si>
  <si>
    <t>Yorktown Heights;Singapore City</t>
  </si>
  <si>
    <t>IBM Thomas J. Watson Research Center;Nanyang Technological University</t>
  </si>
  <si>
    <t>60017366;60005510</t>
  </si>
  <si>
    <t>Zhang Y.P.</t>
  </si>
  <si>
    <t>Antenna-on-chip and antenna-in-package solutions to highly integrated millimeter-wave devices for wireless communications</t>
  </si>
  <si>
    <t>10.1109/TAP.2009.2029295</t>
  </si>
  <si>
    <t>2-s2.0-77949820687</t>
  </si>
  <si>
    <t>Dongguk University</t>
  </si>
  <si>
    <t>DU</t>
  </si>
  <si>
    <t>['used millimeter', 'return loss', 'process technology', 'periodic antenna', 'ghz log', 'gaas substrate', 'crisscross connection', 'chip antenna', 'bridge crossover', 'active devices', '94 ghz', '8 dbi', '6 mm2', '5 ghz', '11 db', '10 db']</t>
  </si>
  <si>
    <t>94 GHz | Air-bridge | Crisscross connection | GaAs substrate | Log-periodic antenna (LPA) | W-band</t>
  </si>
  <si>
    <t>We fabricated a compact, 94-GHz log-periodic planar antenna on GaAs substrate. We used millimeter-wave monolithic integrated circuit (MMIC) process technology to fabricate the on-chip antenna. An air-bridge crossover is used to replace the conventional bonded structure for crisscross connection, which is compatible with active devices and circuits. The fabricated antenna chip size is 1.2 √ó 2.6 mm2. Measurement results show that this antenna can operate from 87 to 99.5 GHz with its return loss better than -10 dB. At 94 GHz, the log-periodic antenna has a return loss of -11 dB and 4.8 dBi of gain. ¬© 2009 IEEE.</t>
  </si>
  <si>
    <t>909-911</t>
  </si>
  <si>
    <t>60009387;60009387;60009387;60009387;60009387;108363656;60009387;60009387</t>
  </si>
  <si>
    <t>7006087046;26668099700;35975278200;55286409900;7101749126;7004174291;36014208200;7202839348</t>
  </si>
  <si>
    <t>Baek, Yong Hyun;Truong, Le Huu;Park, Sun Woo;Lee, Sang Jin;Chae, Yeon Sik;Rhee, Eung Ho;Park, Hyun Chang;Rhee, Jin Koo</t>
  </si>
  <si>
    <t>Seoul;Anyang</t>
  </si>
  <si>
    <t>Dongguk University, Seoul;XIT Korea</t>
  </si>
  <si>
    <t>60009387;108363656</t>
  </si>
  <si>
    <t>Baek Y.H.</t>
  </si>
  <si>
    <t>94-GHz log-periodic antenna on GaAs substrate using air-bridge structure</t>
  </si>
  <si>
    <t>10.1109/LAWP.2009.2025523</t>
  </si>
  <si>
    <t>2-s2.0-77949823336</t>
  </si>
  <si>
    <t>['worst case', 'unwanted coupling', 'thin cavity', 'suit low', 'speed short', 'realize low', 'range 60', 'radio chip', 'package antenna', 'new solution', 'major concern', 'loss interconnection', 'key challenges', 'ghz radios', 'estimated efficiency', 'emerging high', 'deliberately designed', 'cost wire', 'chip inductor', 'bonding technique', 'bonding packaging', 'assembly technique', 'antenna implemented', 'antenna coupling', '94 %.', '65 ghz', '60 ghz', '30 db']</t>
  </si>
  <si>
    <t>60-GHz radio | Antenna in package (AiP) | Low-temperature cofired ceramic (LTCC)</t>
  </si>
  <si>
    <t>This paper first presents a quasi-cavity-backed, guard-ring-directed, substrate-material-modulated slot antenna. The antenna, intended for use in highly integrated 60-GHz radios, is deliberately designed to exhibit capacitive input impedance to suit low-cost wire-bonding packaging and assembly technique. The antenna implemented in a thin cavity-down ceramic ball grid array (CBGA) package in low-temperature cofired ceramic (LTCC) technology has achieved an acceptable impedance bandwidth from 59 to 65 GHz with an estimated efficiency of 94%. At millimeter-wave (mm-wave) frequency 60 GHz, one of key challenges is how to realize low-loss interconnection between a radio chip and an antenna using wire-bonding technique. This paper then addresses this issue in the framework of antenna-in-package (AiP) design at 60 GHz and proposes a new solution to the challenge. Detailed wirebond design method and results are given. A major concern with AiP is the risk of the antenna coupling to the radio chip. This paper also evaluates this unwanted coupling and shows that the coupling from the in-package antenna to the on-chip inductor is lower than 30 dB for the worst case. These results clearly demonstrate the feasibility and promise of the elegant AiP technology for emerging high-speed short-range 60-GHz wireless communications. ¬© 2009 IEEE.</t>
  </si>
  <si>
    <t>2842-2852</t>
  </si>
  <si>
    <t>60005510;60005510;60030183;60030183;60017366</t>
  </si>
  <si>
    <t>33167854700;15756627500;56272956700;7003848378;36124795500</t>
  </si>
  <si>
    <t>Zhang, Y. P.;Sun, M.;Chua, K. M.;Wai, L. L.;Duixian, Liu</t>
  </si>
  <si>
    <t>Singapore;United States;Singapore</t>
  </si>
  <si>
    <t>Singapore City;Yorktown Heights;Singapore City</t>
  </si>
  <si>
    <t>A-Star, Singapore Institute of Manufacturing Technology;IBM Thomas J. Watson Research Center;Nanyang Technological University</t>
  </si>
  <si>
    <t>60030183;60017366;60005510</t>
  </si>
  <si>
    <t>Antenna-in-package design for wirebond interconnection to highly integrated 60-GHz radios</t>
  </si>
  <si>
    <t>10.1109/TAP.2009.2029290</t>
  </si>
  <si>
    <t>2-s2.0-77949829315</t>
  </si>
  <si>
    <t>['varying current', 'sometimes presumed', 'significantly affected', 'significant factors', 'several single', 'radiation mode', 'primary source', 'primarily establishes', 'plane structure', 'performance properties', 'pattern properties', 'method used', 'many cases', 'integrated antennas', 'ground plane', 'feeding point', 'feed couples', 'factors affect', 'current distribution', 'also show']</t>
  </si>
  <si>
    <t>Antenna feeds | Antenna theory | Ground plane | Multi-band antennas | Small antennas</t>
  </si>
  <si>
    <t>The performance properties of small, multi-band, device-integrated antennas are significantly affected by the ground-plane structure on which they are mounted. In many cases, the time-varying current on the ground plane is the primary source of radiation that determines both the antenna's impedance and radiation-pattern properties. With device-sized or integrated antennas, it is sometimes presumed that the primary factor affecting or establishing the antenna's performance is the significantly reduced size of the ground plane. Here, we consider both the ground plane's size and the location of the antenna on the ground plane in terms of how these factors affect the antenna's performance. We demonstrate that often, it is the location of the antenna and its feeding point on the ground plane, rather than the size of the ground plane itself, that primarily establishes the antenna's performance in terms of its impedance, bandwidth, and radiation mode. We also show that in many cases, the method used to feed the antenna and how the feed couples to the ground plane can be significant factors in establishing the current distribution on the ground plane, and therefore the antenna's performance. We demonstrate these effects for several single and multi-band antenna designs. ¬© 2006 IEEE.</t>
  </si>
  <si>
    <t>29-43</t>
  </si>
  <si>
    <t>Best, Steven R.</t>
  </si>
  <si>
    <t>McLean</t>
  </si>
  <si>
    <t>MITRE Corporation</t>
  </si>
  <si>
    <t>The significance of ground-plane size and antenna location in establishing the performance of ground-plane-dependent antennas</t>
  </si>
  <si>
    <t>10.1109/MAP.2009.5433095</t>
  </si>
  <si>
    <t>2-s2.0-77949832462</t>
  </si>
  <si>
    <t>TEC2007-60632</t>
  </si>
  <si>
    <t>['two 2', 'starting point', 'return losses', 'polar components', 'perpendicular feeds', 'pattern stability', 'optimization procedure', 'optimization method', 'maximum radiation', 'good agreement', 'frequency band', 'db limit', 'array integration', 'antenna elements', 'analysis tool', '4 ghz', '15 db']</t>
  </si>
  <si>
    <t>Aperture antennas | Finite element methods (FEMs) | Optimization methods | Ultrawideband (UWB) antennas</t>
  </si>
  <si>
    <t>The objective of this letter is the design of twin orthogonally polarized ultrawideband (UWB) antenna elements with the lowest return losses posible, low mutual coupling between both polarizations, frequency-stable radiation pattern, and suitability for integration into an array. In order to satisfy the array integration and low mutual coupling criteria, two 2-cm radius circular apertures with perpendicular feeds were chosen as the starting point of the design. The profile of the feed for both apertures was optimized in order to minimize the return losses in the 3-11-GHz frequency band using a simulated annealing algorithm together with the finite element method (FEM) as the analysis tool. After the design and optimization procedure, a prototype was built and measured. Return losses of less than 15 dB were measured in the entire UWB band starting from 3.4 GHz for each port, while mutual coupling fell below the - 20-dB limit for the same frequency band. Measured radiation patterns show 15 dB of difference between the copolar and cross-polar components and the pattern stability in directions with maximum radiation. Finally, good agreement between simulated and measured results serves to validate the optimization method. ¬© 2009 IEEE.</t>
  </si>
  <si>
    <t>517-521</t>
  </si>
  <si>
    <t>60028442;60028442;60029428</t>
  </si>
  <si>
    <t>36868665000;24765953000;7006593766</t>
  </si>
  <si>
    <t>Mart√≠nez-Fern√°ndez, Jos√©;Gil, Jos√© M.;Wiesbeck, Werner</t>
  </si>
  <si>
    <t>Mart√≠nez-Fern√°ndez J.</t>
  </si>
  <si>
    <t>Twin Orthogonally Polarized UWB Aperture Antenna Elements With Optimized Profile Feed for Optimal Adaptation</t>
  </si>
  <si>
    <t>10.1109/LAWP.2009.2016768</t>
  </si>
  <si>
    <t>2-s2.0-77949833086</t>
  </si>
  <si>
    <t>['wider context', 'widened applicability', 'usual definitions', 'tools used', 'symbolic calculation', 'mathematical tools', 'function composition', 'elementary functions', 'db among', 'common view', '30 dbmw', '30 dbm', '1 w', '((( 30']</t>
  </si>
  <si>
    <t>Antennas | Decibel | Functions | Measurement | Propagation | Signals</t>
  </si>
  <si>
    <t>The dB is an important and widely used concept in relation to antennas, propagation, and other areas. However, its usual definitions contain idiosyncrasies that hamper clear understanding and symbolic calculation, thereby reducing general applicability to far below its potential. A novel perspective replaces the common view-namely, the dB as a unit, the logarithm, and ratios-by the dB as a function, the exponential, and numbers. This yields a pithy algebraic definition placing the dB among the elementary functions. Diverse examples show the advantages for calculation and widened applicability. Combination with units and scales as functions allows assigning meaning to atomic affixes like dBm by function composition such that, for instance, 30 dBm = 30 dBmW = (((30 d) B) m) W = 1 W. Unlike the usual definitions, this also enables dimensional analysis, which is crucial in physics and engineering. The approach is presented in the wider context of the principle that tools used by engineers should themselves be engineered for effectiveness, and mathematical tools are no exception. This is important for practice as well as for education. ¬© 2006 IEEE.</t>
  </si>
  <si>
    <t>Boute, Raymond</t>
  </si>
  <si>
    <t>Boute R.</t>
  </si>
  <si>
    <t>The decibel done right: A matter of engineering the math</t>
  </si>
  <si>
    <t>10.1109/MAP.2009.5433137</t>
  </si>
  <si>
    <t>2-s2.0-77949839401</t>
  </si>
  <si>
    <t>['various degrees', 'two algorithms', 'swarm optimization', 'steering problems', 'sidelobe suppression', 'particular application', 'paper presents', 'null depth', 'noise inputs', 'interference signals', 'foraging algorithm', 'different parameters', 'different numbers', 'comparative study', 'array system', 'also done']</t>
  </si>
  <si>
    <t>Adaptive arrays | Antenna arrays | Array signal processing | Bacteria foraging algorithm | Dipole arrays | Null steering | Optimization methods | Particle swarm optimization</t>
  </si>
  <si>
    <t>This paper presents a comparative study between the Bacteria-Foraging (BF) and Particle-Swarm Optimization (PSO) algorithms, and their application to the antenna-array optimization problem. The performance of the Bacteria-Foraging Algorithm is studied by varying its different parameters in beamforming and null-steering problems. Null steering along with sidelobe suppression is also done for various degrees of complexity. A generic cost function is developed, the parameters of which can be controlled to meet the requirements of the particular application. The two algorithms are compared for null depth, average sidelobe level, and rate of convergence for different numbers of interference signals. The performance of these methods are compared for output noise power for the same noise inputs. Results are shown for a linear dipole antenna-array system. ¬© 2006 IEEE.</t>
  </si>
  <si>
    <t>69-81</t>
  </si>
  <si>
    <t>60020825;60020825</t>
  </si>
  <si>
    <t>36239793600;6603790615</t>
  </si>
  <si>
    <t>Datta, Tanumay;Misra, Iti Saha</t>
  </si>
  <si>
    <t>Kolkata</t>
  </si>
  <si>
    <t>Jadavpur University</t>
  </si>
  <si>
    <t>Datta T.</t>
  </si>
  <si>
    <t>A comparative study of optimization techniques in adaptive antenna array processing: The bacteria-foraging algorithm and particle-swarm optimization</t>
  </si>
  <si>
    <t>10.1109/MAP.2009.5433098</t>
  </si>
  <si>
    <t>2-s2.0-77949851604</t>
  </si>
  <si>
    <t>['wideband microstrip', 'two parts', 'two configurations', 'slot resonators', 'return loss', 'radiation pattern', 'proposed configurations', 'port integrated', 'mutual coupling', 'insertion loss', 'input impedance', 'filter parts', 'different combinations', 'circuit size']</t>
  </si>
  <si>
    <t>Coupling | Integration | Microstrip antenna | Slot antenna | Slot filter</t>
  </si>
  <si>
    <t>In this letter, two novel three-port integrated-antenna-filter (IAF) modules are proposed. The idea of the IAF is elucidated with two configurations that consist of different combinations of narrow- and wideband microstrip/slot resonators. The return loss, mutual coupling, input impedance, radiation pattern, and insertion loss of the proposed configurations are analyzed. It was found that the mutual coupling between the antenna and filter parts of the IAF is very small; therefore, the two parts can be designed almost independently. As the three-port IAF module is compact and cost-effective, it should be useful for miniaturizing the circuit size of system-on-package (SOP) devices. ¬© 2009 IEEE.</t>
  </si>
  <si>
    <t>486-489</t>
  </si>
  <si>
    <t>60013983;60090708</t>
  </si>
  <si>
    <t>24825036300;56415172000</t>
  </si>
  <si>
    <t>Lim, E. H.;Leung, K. W.</t>
  </si>
  <si>
    <t>Malaysia;Hong Kong</t>
  </si>
  <si>
    <t>Kajang;Kowloon</t>
  </si>
  <si>
    <t>Universiti Tunku Abdul Rahman;City University of Hong Kong</t>
  </si>
  <si>
    <t>60090708;60013983</t>
  </si>
  <si>
    <t>Lim E.</t>
  </si>
  <si>
    <t>Compact Three-Port Integrated-Antenna-Filter Modules</t>
  </si>
  <si>
    <t>10.1109/LAWP.2009.2017039</t>
  </si>
  <si>
    <t>2-s2.0-77949859362</t>
  </si>
  <si>
    <t>['used catr', 'unprecedented accuracy', 'test campaign', 'sidelobe performance', 'scientific missions', 'radiation pattern', 'operate around', 'numerical simulations', 'normal range', 'measurement results', 'large object', 'key factors', 'far beyond', 'e .,', 'deep space', 'cryogenic conditions', 'conditions cannot', 'aperture size', '90 db', '320 ghz', '1500 wavelengths']</t>
  </si>
  <si>
    <t>Antenna measurements | Antenna radiation patterns | Antenna tolerance analysis | Millimeter wave antennas | Millimeter wave measurements | Multireflector antennas | Satellite antennas</t>
  </si>
  <si>
    <t>PLANCK is one of the scientific missions of the European Space Agency, devoted to observing the cosmic microwave background radiation with unprecedented accuracy. One of the key factors for the performance is the radiation pattern of the telescope, especially the sidelobe performance in the direction of hot celestial bodies such as the sun, Earth, and moon. The satellite will operate around the L2 Lagrangian point in deep space under cryogenic conditions. These conditions cannot be realized in an antenna test range for a payload of this size. The predictions for the performance under flight conditions therefore depend strongly on numerical simulations. The model to be used had never before been verified to this level of confidence. The challenge was to conduct a test campaign at frequencies up to 320 GHz (far beyond the normal range of the used CATR) with a very large object (the PLANCK RF Qualification Model with an aperture size of 1.5 m, i.e., more than 1500 wavelengths at 320 GHz) to demonstrate sidelobe levels down to 90 dB. A selection of the measurement results and comparisons with predictions are presented. ¬© 2006 IEEE.</t>
  </si>
  <si>
    <t>213-219</t>
  </si>
  <si>
    <t>60019894;60019894;60031159;60031159;60031159;60031159;60083354;60083354;60123782</t>
  </si>
  <si>
    <t>57213962012;6507075376;55950302500;6602504570;7004467474;7006585484;35410388500;55398967000;6701750764</t>
  </si>
  <si>
    <t>Forma, Gilbert;Dubruel, Denis;Marti-Canales, Javier;Paquay, Maurice;Crone, Gerald;Tauber, Jan;Sandri, M.;Villa, F.;Ristorcelli, I.</t>
  </si>
  <si>
    <t>France;Italy;Netherlands;France</t>
  </si>
  <si>
    <t>Toulouse;Bologna;Noordwijk aan Zee;Toulouse</t>
  </si>
  <si>
    <t>Institut de Recherche en Astrophysique et Plan√©tologie (IRAP);INAF Istituto di Astrofisica Spaziale e Fisica Cosmica, Bologna;ESTEC - European Space Research and Technology Centre;Thales Alenia Space</t>
  </si>
  <si>
    <t>60123782;60083354;60031159;60019894</t>
  </si>
  <si>
    <t>Forma G.</t>
  </si>
  <si>
    <t>Radiation-pattern measurements and predictions of the PLANCK RF qualification model</t>
  </si>
  <si>
    <t>10.1109/MAP.2009.5433156</t>
  </si>
  <si>
    <t>2-s2.0-77949859848</t>
  </si>
  <si>
    <t>['radiation characteristics', 'point communications', 'plastilaptop covers', 'null corresponds', 'might result', 'link failure', 'ghz point', 'diffraction occurs', 'dielectric properties', 'db drop', 'cover edges', 'antennas placed', 'antenna gain', '5 db']</t>
  </si>
  <si>
    <t>60-GHz antennas | Electromagnetic diffraction | Laptop material environment | Millimeter wave | Radiation characteristics</t>
  </si>
  <si>
    <t>This letter highlights impacts on radiation characteristics of 60-GHz antennas operated in the proximity of plastilaptop covers. A series of experiments are carried out with antennas placed under plastic laptop cover materials. Antenna peagain attenuation through the plastic cover materials is characterized as a function of frequency, distance between antenna and cover, as well as dielectric properties of the materials. The attenuation is moderate and in the order of 2 to 4.5 dB. Diffraction occurs at the cover edges and results in nulls in the antenna radiation pattern. The direction of the nulls is aligned with the cover edges. A null corresponds to more than a 15-dB drop in the antenna gain and might result in a link failure for 60-GHz point-to-point communications. ¬© 2009 IEEE.</t>
  </si>
  <si>
    <t>763-766</t>
  </si>
  <si>
    <t>60021032;60033010;60026717;60021032;60021032;60021032</t>
  </si>
  <si>
    <t>24824010400;55710967000;7005853434;57206682365;36065955500;7004223794</t>
  </si>
  <si>
    <t>Amadjikp√®, Arnaud L.;Choudhury, Debabani;Ponchak, George E.;Pan, Bo;Li, Yuan;Papapolymerou, John</t>
  </si>
  <si>
    <t>Santa Clara;Cleveland;Atlanta</t>
  </si>
  <si>
    <t>Intel Corporation;NASA Glenn Research Center;Georgia Institute of Technology</t>
  </si>
  <si>
    <t>60033010;60026717;60021032</t>
  </si>
  <si>
    <t>Amadjikp√® A.</t>
  </si>
  <si>
    <t>Proximity effects of plastic laptop covers on radiation characteristics of 60-GHz antennas</t>
  </si>
  <si>
    <t>10.1109/LAWP.2009.2026299</t>
  </si>
  <si>
    <t>2-s2.0-77949860347</t>
  </si>
  <si>
    <t>['thin cavity', 'peak value', 'high gain', 'ghz radios', 'directional patterns', '64 ghz', '60 ghz', '5 dbi']</t>
  </si>
  <si>
    <t>60-GHz radio | Grid array antenna | Grid array package | Low-temperature cofired ceramic (LTCC)</t>
  </si>
  <si>
    <t>A grid array antenna integrated in a thin cavity-down eramic ball grid array (CBGA) package in low-temperature ofired ceramic (LTCC) technology is reported. The grid array ntenna, intended for use in highly integrated 60-GHz radios, as achieved good matching (|S11|‚â§-10 dB) and directional patterns from 57 to 64 GHz as well as high gain with the peak value of 13.5 dBi at 60 GHz. ¬© 2010 IEEE.</t>
  </si>
  <si>
    <t>1364-1366</t>
  </si>
  <si>
    <t>60002668;60005510;60017161;60030183;60030183</t>
  </si>
  <si>
    <t>55490369500;33167854700;57198926864;56272956700;7003848378</t>
  </si>
  <si>
    <t>Sun, Mei;Zhang, Y. P.;Guo, Y. X.;Chua, K. M.;Wai, L. L.</t>
  </si>
  <si>
    <t>Singapore;Singapore;Singapore;Singapore</t>
  </si>
  <si>
    <t>Singapore City;Singapore City;Singapore City;Singapore City</t>
  </si>
  <si>
    <t>A-Star, Singapore Institute of Manufacturing Technology;National University of Singapore;Nanyang Technological University;A-Star, Institute for Infocomm Research</t>
  </si>
  <si>
    <t>60030183;60017161;60005510;60002668</t>
  </si>
  <si>
    <t>Integration of grid array antenna in chip package for highly integrated 60-GHz radios</t>
  </si>
  <si>
    <t>10.1109/LAWP.2009.2039031</t>
  </si>
  <si>
    <t>2-s2.0-77949863645</t>
  </si>
  <si>
    <t>['single antenna', 'significant effect', 'radiation patterns', 'optimum performance', 'letter explains', 'gain measured', 'frequency band', 'aperture coupling', 'antenna performances', 'another source', 'adding superstrate', '8 %.', '76 %.', '60 ghz', '6 dbi']</t>
  </si>
  <si>
    <t>60 GHz | High efficiency | Millimeter-wave antenna | Superstrate</t>
  </si>
  <si>
    <t>A high-efficient and high-gain aperture coupled patch antenna with superstrate at 60 GHz is studied and presented. It is noted that adding superstrate will result in a significant effect on the antenna performances, and the size of the superstrate is critical for the optimum performance. The maximum measured gain of a single antenna with superstrate is 14.6 dBi, which is higher than that of a classical 2√ó2 array. It is found that the gain measured of a single antenna with superstrate increases nearly 9 dB at 60 GHz over its basic patch antenna. This superstrate antenna gives a very high estimated efficiency of 76%. The 2:1 measured VSWR bandwidth with superstrate is 6.8%. The radiation patterns are found to be broadside all over the frequency band. Also, this letter explains a comparison to another source of parasitic patch superstrate antenna with normal microstrip coupling. It is found that aperture coupling is better for high-gain antenna applications. ¬© 2010 IEEE.</t>
  </si>
  <si>
    <t>1422-1425</t>
  </si>
  <si>
    <t>35759800100;6603211799;7003723658</t>
  </si>
  <si>
    <t>Vettikalladi, Hamsakutty;Lafond, Olivier;Himdi, Mohammed</t>
  </si>
  <si>
    <t>Vettikalladi H.</t>
  </si>
  <si>
    <t>High-efficient and high-gain superstrate antenna for 60-GHz indoor communication</t>
  </si>
  <si>
    <t>10.1109/LAWP.2010.2040570</t>
  </si>
  <si>
    <t>2-s2.0-77949864343</t>
  </si>
  <si>
    <t>NSC 96-2752-E-002-009-PAE</t>
  </si>
  <si>
    <t>['tlit ),', 'six bands', 'shorted pin', 'pcs band', 'parallel short', 'novel way', 'narrow bandwidth', 'multiband pifa', 'multiband design', 'may yield', 'ground plane', 'folded branches', 'f antenna', 'effective way', 'covers gsm900', 'conventional pifa', 'circuited load', 'capacitor load', 'also enhances', 'additional band', '2 band']</t>
  </si>
  <si>
    <t>Multiband planar inverted-F antenna (PIFA) | Shorted-circuit load | Transmission line impedance transformer</t>
  </si>
  <si>
    <t>A novel multiband modified planar inverted-F antenna (PIFA) with a compact single feed is proposed, which covers GSM900 (880-960 MHz), DCS (1710-1880 MHz), PCS (1850-1990 MHz), UMTS (1920-2170 MHz), Bluetooth/WLAN (2400-2480 MHz), WiMAX (2500-2690 MHz), HiperLAN/2 (5470-5725 MHz), and an additional band (4600-4800 MHz). In conventional PIFA, most of time the shorted pin acts as a capacitor load only for impedance matching purpose, which may yield a large ground plane, narrow bandwidth, and large antenna volume due to a long shorted pin to provide enough capacitance. In our design, the shorted pin just acts a short-circuited load, which is an effective way to control the current resonant paths and is a novel way in design a multiband PIFA. Furthermore, with this design and parasitic folded structures, the proposed multiband antenna can be modeled by parallel short-circuited transmission line impedance transformers (TLIT), which can easily create six mentioned frequency bands (from PCS band to HiperLAN/2 band) by adjusting the lengths of folded branches. Measurement result conforms that our multiband design not only provides size reduction of both the antenna and the ground plane but also enhances the bandwidth of the six bands. ¬© 2009 IEEE.</t>
  </si>
  <si>
    <t>189-192</t>
  </si>
  <si>
    <t>36867658800;6604045835</t>
  </si>
  <si>
    <t>Yu, Ya Chung;Tarng, Jenn Hwan</t>
  </si>
  <si>
    <t>Yu Y.C.</t>
  </si>
  <si>
    <t>A novel modified multiband planar inverted-F antenna</t>
  </si>
  <si>
    <t>10.1109/LAWP.2008.2000791</t>
  </si>
  <si>
    <t>2-s2.0-77949940564</t>
  </si>
  <si>
    <t>['ultrawide 10', 'simple ultrawideband', 'proposed antenna', 'printed quasi', 'physical size', 'microstrip line', 'key parameters', 'good agreement', 'electrical size', 'complementary antenna', 'also features']</t>
  </si>
  <si>
    <t>Printed circuit board (PCB) antenna | Self-complementary antenna | Small antenna | Ultrawide band (UWB) antenna</t>
  </si>
  <si>
    <t>A novel and simple ultrawideband (UWB) printed quasi-self-complementary antenna is presented. The proposed antenna, which is fed by a microstrip line, has been demonstrated to provide an ultrawide 10-dB impedance bandwidth with satisfactory radiation properties. It also features both physically and electrically small dimensions, 16 mm √ó 25 mm in a physical size and 0.24Œª in an electrical size, respectively. The key parameters that affect the performance of the antenna are investigated. A good agreement is achieved between the simulation and the measurement. ¬© 2009 IEEE.</t>
  </si>
  <si>
    <t>554-557</t>
  </si>
  <si>
    <t>60022109;60022109;60022109;60022109</t>
  </si>
  <si>
    <t>15030070700;7410336627;56162277000;7005244140</t>
  </si>
  <si>
    <t>Guo, Lu;Wang, Sheng;Chen, Xiaodong;Parini, Clive</t>
  </si>
  <si>
    <t>Guo L.</t>
  </si>
  <si>
    <t>A small printed quasi-self-complementary antenna for ultrawideband systems</t>
  </si>
  <si>
    <t>10.1109/LAWP.2009.2018711</t>
  </si>
  <si>
    <t>2-s2.0-77949994349</t>
  </si>
  <si>
    <t>['symmetrically loaded', 'surface wave', 'surface grooves', 'slot element', 'slot array', 'radiation performance', 'physical mechanism', 'observably decreased', 'numerical simulations', 'less tha', 'groove parameters', 'experimental testing', 'corrugated structure', 'choke grooves', '40 db', '4 db']</t>
  </si>
  <si>
    <t>Corrugated antennas | Mutual coupling | Slot arrays | Surface wave</t>
  </si>
  <si>
    <t>In this letter, a method of reducing mutual coupling between the rectangular waveguide end-slot array and improving its gain is presented. In this antenna, the novel surface corrugated structure is symmetrically loaded at both sides of each slot element. Different from the suppression of surface wave in the choke grooves, the proposed corrugated structure would modulate surface wave propagation, resulting in the variation of surface energy strength distribution. The effectiveness of the proposed surface grooves is verified by numerical simulations and experimental testing. It is found that the mutual coupling level between two slot elements is observably decreased to be less tha. - 40 dB after employment of surface grooves, and the gain of two slots array is also greatly enhanced by 4 dB. Furthermore, the influences of groove parameters on the mutual coupling level and radiation performance are discussed, respectively, and physical mechanism of this corrugated structure is investigated and compared to that of choke grooves as well. ¬© 2009 IEEE.</t>
  </si>
  <si>
    <t>912-915</t>
  </si>
  <si>
    <t>60003302;60003302;60003302;60003302;60003302</t>
  </si>
  <si>
    <t>56517150000;8541423400;35190227100;23006701000;7402871013</t>
  </si>
  <si>
    <t>Huang, Cheng;Zhao, Zeyu;Feng, Qin;Wang, Changtao;Luo, Xiangang</t>
  </si>
  <si>
    <t>Grooves-assisted surface wave modulation in two-slot array for mutual coupling reduction and gain enhancement</t>
  </si>
  <si>
    <t>10.1109/LAWP.2009.2028587</t>
  </si>
  <si>
    <t>2-s2.0-77950275668</t>
  </si>
  <si>
    <t>['usable bandwidth', 'slot radiator', 'measured gain', 'extremely weak', 'experimentally achieved', 'axial ratio', '95 db', '9 db', '5 %.', '16 ghz']</t>
  </si>
  <si>
    <t>Circular polarized (CP) antenna | Substrate integrated waveguide (SIW) | Traveling wave antenna</t>
  </si>
  <si>
    <t>A top-wall substrate integrated waveguide (SIW) slot radiator for generating circular polarized (CP) field is proposed and characterized in this letter. The reflection of the slot radiator is extremely weak, which simplifies the linear traveling wave array design. Based on such a structure, a 16-element CP SIW traveling wave antenna array is designed, fabricated, and measured at 16 GHz. A-23 dB side lobe level (SLL) with an axial ratio (AR) of 1.95 dB is experimentally achieved. The size of the proposed SIW CP linear array antenna is 285 mm √ó 22 mm. The measured gain is 18.9 dB, and the usable bandwidth is 2.5%. ¬© 2009 IEEE.</t>
  </si>
  <si>
    <t>120-123</t>
  </si>
  <si>
    <t>A substrate integrated waveguide circular polarized slot radiator and its linear array</t>
  </si>
  <si>
    <t>10.1109/LAWP.2008.2011062</t>
  </si>
  <si>
    <t>2-s2.0-77950346687</t>
  </si>
  <si>
    <t>['tmlas ).', 'switches used', 'representative results', 'particle swarm', 'letter deals', 'additional degrees']</t>
  </si>
  <si>
    <t>Particle swarm (PS) optimization | Pattern synthesis | Time-modulated linear arrays (TMLAs)</t>
  </si>
  <si>
    <t>This letter deals with the optimization of the switch-on instants of the radio-frequency (RF) switches used for the synthesis of time-modulated linear arrays (TMLAs). It is shown that these additional degrees of freedom allow one to increase the stability of the pattern instantaneously radiated by the antenna. Representative results, obtained by means of a particle swarm (PS) optimization, are reported and discussed. ¬© 2009 IEEE.</t>
  </si>
  <si>
    <t>843-846</t>
  </si>
  <si>
    <t>22985586600;22035972900;35190999400;7005085831</t>
  </si>
  <si>
    <t>Manica, L.;Rocca, P.;Poli, L.;Massa, A.</t>
  </si>
  <si>
    <t>Almost time-independent performance in time-modulated linear arrays</t>
  </si>
  <si>
    <t>10.1109/LAWP.2009.2027452</t>
  </si>
  <si>
    <t>2-s2.0-77950477185</t>
  </si>
  <si>
    <t>EEC-0333046</t>
  </si>
  <si>
    <t>['low sidelobes', 'letter focuses', 'aperture efficiency', 'also required']</t>
  </si>
  <si>
    <t>Antenna arrays | Antenna pattern synthesis | Beamforming | Linear arrays | Smart antennas</t>
  </si>
  <si>
    <t>This letter focuses on the design of linear array antennas having distributions with low sidelobes and aperture efficiency constraints on the specified peak amplitude and effective radiated voltage. An adaptive parameter genetic algorithm is used to explore how interference nulls impact antenna performance when low sidelobes and aperture efficiency are also required. ¬© 2009 IEEE.</t>
  </si>
  <si>
    <t>607-610</t>
  </si>
  <si>
    <t>60010065-60055833;60010065;60010065;60010065-60017016</t>
  </si>
  <si>
    <t>36916143600;7404696747;6506065488;7005428764</t>
  </si>
  <si>
    <t>G√≥mez, Natalia Gaviria;Rodr√≠guez, Jeffrey J.;Melde, Kathleen L.;McNeill, Kevin M.</t>
  </si>
  <si>
    <t>Colombia;United States;United States</t>
  </si>
  <si>
    <t>Medellin;Arlington;Tucson</t>
  </si>
  <si>
    <t>Universidad de Antioquia;BAE Systems Inc.;The University of Arizona</t>
  </si>
  <si>
    <t>60055833;60017016;60010065</t>
  </si>
  <si>
    <t>G√≥mez N.</t>
  </si>
  <si>
    <t>Design of low-sidelobe linear arrays with high aperture efficiency and interference nulls</t>
  </si>
  <si>
    <t>10.1109/LAWP.2009.2018126</t>
  </si>
  <si>
    <t>2-s2.0-77950509192</t>
  </si>
  <si>
    <t>DIT-PRJ-06-090</t>
  </si>
  <si>
    <t>['reference geometry', 'like structure', 'geometrical parameters', 'experimental measurements']</t>
  </si>
  <si>
    <t>Antennas synthesis | Hybrid fractal geometries | Miniaturized antennas | Multiband antennas | Particle swarm optimizer | Prefractal antennas</t>
  </si>
  <si>
    <t>In this letter, the synthesis of a miniaturized threeband planar antenna working in GSM and WiFi frequency bands is described. The reference geometry for the synthesis of the antenna is a hybrid prefractal shape obtained by integrating a Sierpinski- like and a Meander-like structure. The synthesis of the geometrical parameters of the antenna has been performed by means of a customized particle swarm strategy to yield electrical parameters within given specifications. In order to show the effectiveness of the approach, some results from the numerical synthesis procedure are described and a comparison between simulations and experimental measurements is reported. ¬© 2009 IEEE.</t>
  </si>
  <si>
    <t>905-908</t>
  </si>
  <si>
    <t>60015986;60015986;60015986;60015986;60015986;60015986</t>
  </si>
  <si>
    <t>8662846400;57216290218;23670539500;9279988400;22035972900;7005085831</t>
  </si>
  <si>
    <t>Azaro, Renzo;Debiasi, Luca;Zeni, Edoardo;Benedetti, Manuel;Rocca, Paolo;Massa, Andrea</t>
  </si>
  <si>
    <t>Azaro R.</t>
  </si>
  <si>
    <t>A hybrid prefractal three-band antenna for multistandard mobile wireless applications</t>
  </si>
  <si>
    <t>10.1109/LAWP.2009.2028627</t>
  </si>
  <si>
    <t>2-s2.0-77950512441</t>
  </si>
  <si>
    <t>['tie antenna', 'staircase shape', 'proposed antenna', 'polarization level', 'operation across', 'low cross', 'frequency band', 'entire ultrawideband', 'difference time', 'combining finite', '6 ghz', '10 db']</t>
  </si>
  <si>
    <t>Balanced antipodal bow-tie antenna | Finite-difference time domain (FDTD) | Particle swarm optimization (PSO) | Ultrawideband (UWB)</t>
  </si>
  <si>
    <t>A compact planar balanced antipodal bow-tie antenna with a staircase shape and size of 26 √ó 26 √ó 1.6 mm 3 is presented. The antenna is optimized for operation across the entire ultrawideband (UWB) from 3.1 to 10.6 GHz by combining finite-difference time-domain (FDTD) code and particle swarm optimization (PSO) algorithm. The proposed antenna has reflection coefficient belo. - 10 dB through the entire band frequency, low cross-polarization level, and reasonable gain values over the same frequency band. ¬© 2009 IEEE.</t>
  </si>
  <si>
    <t>1135-1138</t>
  </si>
  <si>
    <t>26023036000;14527009100;24169546000;24824538900</t>
  </si>
  <si>
    <t>Dadgarpour, Abdolmehdi;Dadashzadeh, Gholamreza;Naser-Moghadasi, Mohammad;Jolani, Farid</t>
  </si>
  <si>
    <t>Dadgarpour A.</t>
  </si>
  <si>
    <t>Design and optimization of compact balanced antipodal staircase bow-tie antenna</t>
  </si>
  <si>
    <t>10.1109/LAWP.2009.2034282</t>
  </si>
  <si>
    <t>2-s2.0-77950515050</t>
  </si>
  <si>
    <t>['synthesized antenna', 'project constraints', 'optimized starting', 'geometrical parameters', 'experimental tests', 'band antenna']</t>
  </si>
  <si>
    <t>Hilbert geometry | Miniaturized antennas | Multiband antennas | Prefractal shape | Self-affine geometry</t>
  </si>
  <si>
    <t>In this letter, the design of a quad-band antenna is presented. The antenna has a planar geometry printed on a dielectric substrate orthogonal to a reference ground plane and its geometrical parameters are optimized starting from a Hilbert-like prefractal reference shape. The reliability of the synthesized antenna is assessed by means of a set of experimental tests to verify its compliance with the project constraints. ¬© 2009 IEEE.</t>
  </si>
  <si>
    <t>177-180</t>
  </si>
  <si>
    <t>60015986;60015986;60015986;60015986;60015986</t>
  </si>
  <si>
    <t>8662846400;23092071900;55912908500;23670539500;7005085831</t>
  </si>
  <si>
    <t>Azaro, Renzo;Viani, Federico;Lizzi, Leonardo;Zeni, Edoardo;Massa, Andrea</t>
  </si>
  <si>
    <t>A monopolar quad-band antenna based on a Hilbert self-affine prefractal geometry</t>
  </si>
  <si>
    <t>10.1109/LAWP.2008.2001428</t>
  </si>
  <si>
    <t>2-s2.0-77950537274</t>
  </si>
  <si>
    <t>['proposed antenna', 'matching circuit', 'dvbh channel', '15 œì']</t>
  </si>
  <si>
    <t>DVBH | Fractal antennas | GSM | Multiband | Multimode | UMTS</t>
  </si>
  <si>
    <t>In this letter, the prototype of a planar antenna working in three different frequency bands and suitable to be integrated in multimode wireless devices is described. The antenna is fed by a single RF port without any matching circuit, and it operates in a DVBH channel and at GSM and UMTS frequency bands. Its dimension is of 0.15 Œì at the lower frequency band. The effectiveness and feasibility of the proposed antenna is assessed by means of both simulations and measurements. ¬© 2009 IEEE.</t>
  </si>
  <si>
    <t>568-571</t>
  </si>
  <si>
    <t>55912908500;23092071900;23670539500;7005085831</t>
  </si>
  <si>
    <t>Lizzi, Leonardo;Viani, Federico;Zeni, Edoardo;Massa, Andrea</t>
  </si>
  <si>
    <t>A DVBH/GSM/UMTS planar antenna for multimode wireless devices</t>
  </si>
  <si>
    <t>10.1109/LAWP.2009.2022962</t>
  </si>
  <si>
    <t>2-s2.0-77950537965</t>
  </si>
  <si>
    <t>['radiation pattern', 'radiation efficiency', 'outside tube', 'optimal values', 'operating frequency', 'difference time', 'dielectric tube', 'dielectric constant']</t>
  </si>
  <si>
    <t>Cylinder plasma antenna | Finite-difference timedomain (FDTD) methods | Radiation efficiency | Radiation patterns</t>
  </si>
  <si>
    <t>A cylinder plasma antenna coated with a dielectric tubeis analyzedbyusing thefinite-difference time-domain (FDTD) method. The influences of operating frequency as well as permittivity of the dielectric tube on the radiation pattern of the antenna are investigated. Numerical results indicate that the radiation efficiency of the antenna is a function of the dielectric constant of the outside tube. The optimal values of these parameters should be concerned for obtaining the maximal radiation gain. ¬© 2009 IEEE.</t>
  </si>
  <si>
    <t>756-758</t>
  </si>
  <si>
    <t>56419537700;57207053480;7402045302</t>
  </si>
  <si>
    <t>Li, Xue Shi;Luo, Fan;Hu, Bin Jie</t>
  </si>
  <si>
    <t>FDTD analysis of radiation performance of a cylinder plasma antenna</t>
  </si>
  <si>
    <t>10.1109/LAWP.2009.2022963</t>
  </si>
  <si>
    <t>2-s2.0-77950605053</t>
  </si>
  <si>
    <t>['slot give', 'rejection frequency', 'rejection characteristics', 'parasitic slot', 'parasitic patches', 'excellent band', 'conventional circular']</t>
  </si>
  <si>
    <t>Band-rejection antenna | Circular-slot antenna | Resonant patches | Resonant slot | Ultrawideband (UWB) antenna</t>
  </si>
  <si>
    <t>Using two parasitic patches and a parasitic slot, we achieved a circular-slot type ultrawideband (UWB) antenna with excellent band-rejection characteristics. By changing the parameters of the parasitic patches and slot on the radiator, not only the rejection frequency but also the skirt and bandwidth of the 5-GHz rejection band can be easily modified without the degradation of the UWB antenna characteristics itself. Optimized parasitic patches and slot give the conventional circular-slot UWB antenna sufficient rejection bandwidth and sharp skirt response in 5-GHz rejection band. ¬© 2009 IEEE.</t>
  </si>
  <si>
    <t>299-302</t>
  </si>
  <si>
    <t>60000872;60000872</t>
  </si>
  <si>
    <t>Kangwon National University</t>
  </si>
  <si>
    <t>An improved band-rejection UWB antenna with resonant patches and a slot</t>
  </si>
  <si>
    <t>10.1109/LAWP.2009.2015344</t>
  </si>
  <si>
    <t>2-s2.0-77950654418</t>
  </si>
  <si>
    <t>['wave propagation', 'wave antenna', 'reasonable length', 'proposed concept', 'input power', 'completely leaked', 'array using', 'array elements', 'antenna array']</t>
  </si>
  <si>
    <t>Antenna arrays | Antenna efficiency | Leaky-wave antennas (LWAs) | Power recycling</t>
  </si>
  <si>
    <t>A highly efficient leaky-wave antenna (LWA) array using a power-recycling series feeding network is proposed. The input power to the antenna array is efficiently recycled within the array elements and completely leaked out before reaching the terminations. Consequently, the array achieves high radiation efficiency and gain while maintaining a reasonable length in the direction of wave propagation. Simulated and measured results validate the proposed concept. ¬© 2009 IEEE.</t>
  </si>
  <si>
    <t>441-444</t>
  </si>
  <si>
    <t>55459278200;23027086800;7004272195</t>
  </si>
  <si>
    <t>Nguyen, Hoang V.;Abielmona, Samer;Caloz, Christophe</t>
  </si>
  <si>
    <t>Highly efficient leaky-wave antenna array using a power-recycling series feeding network</t>
  </si>
  <si>
    <t>10.1109/LAWP.2009.2016442</t>
  </si>
  <si>
    <t>2-s2.0-77950664027</t>
  </si>
  <si>
    <t>['study presents', 'slot form', 'several properties', 'radiation pattern', 'proposed antenna', 'printed antenna', 'operating bands', 'new design', 'multiband operation', 'measured gain', 'impedance bandwidth', 'ieee 802', 'ghz wlan', 'experimentally investigated', '5825 mhz', '2690 mhz']</t>
  </si>
  <si>
    <t>Multiband | Printed antenna | Slot | Wireless communication</t>
  </si>
  <si>
    <t>This study presents a new design of a printed antenna with simply shaped radiator element for multi-operating bands of the wireless communication systems. With a simple design configuration and slot form on a printed circuit board, the proposed antenna can be used in multiband wireless operations, covering the GSM (880-960 MHz), DCS (1710-1880 MHz), PCS (1850-1990 MHz), UMTS (1920-2170 MHz), 2.4-GHz WLAN (2400-2484 MHz), Mobile-WiMAX (IEEE 802.16e in the Taiwan: 2500-2690 MHz) and 5-GHzWLAN (5150-5350/5725-5825 MHz) bands. Several properties of the proposed printed antenna in multiband operation, such as impedance bandwidth, radiation pattern and measured gain are numerically and experimentally investigated. ¬© 2009 IEEE.</t>
  </si>
  <si>
    <t>A new printed antenna for multiband wireless applications</t>
  </si>
  <si>
    <t>10.1109/LAWP.2008.2004634</t>
  </si>
  <si>
    <t>2-s2.0-77950686179</t>
  </si>
  <si>
    <t>['wire lattice', 'wire braid', 'whole shaft', 'tracking remains', 'time mr', 'signal attenuation', 'satisfactory mechanical', 'ray devices', 'polymer matrix', 'optimum balance', 'nitinol ratio', 'mechanical performance', 'made conspicuous', 'interventional mr', 'imaging characteristics', 'hypotube components', 'copper wire', 'conductive medium', 'catheter visualization', 'catheter design', 'based catheters', 'active guidewires', '70 cm', '1 copper']</t>
  </si>
  <si>
    <t>Background. Catheter visualization and tracking remains a challenge in interventional MR. Active guidewires can be made conspicuous in "profile" along their whole shaft exploiting metallic core wire and hypotube components that are intrinsic to their mechanical performance. Polymer-based catheters, on the other hand, offer no conductive medium to carry radio frequency waves. We developed a new "active" catheter design for interventional MR with mechanical performance resembling braided X-ray devices. Our 75 cm long hybrid catheter shaft incorporates a wire lattice in a polymer matrix, and contains three distal loop coils in a flexible and torquable 7Fr device. We explored the impact of braid material designs on radiofrequency and mechanical performance. Results. The incorporation of copper wire into in a superelastic nitinol braided loopless antenna allowed good visualization of the whole shaft (70 cm) in vitro and in vivo in swine during real-time MR with 1.5 T scanner. Additional distal tip coils enhanced tip visibility. Increasing the copper:nitinol ratio in braiding configurations improved flexibility at the expense of torquability. We found a 16-wire braid of 1:1 copper:nitinol to have the optimum balance of mechanical (trackability, flexibility, torquability) and antenna (signal attenuation) properties. With this configuration, the temperature increase remained less than 2¬∞C during real-time MR within 10 cm horizontal from the isocenter. The design was conspicuous in vitro and in vivo. Conclusion. We have engineered a new loopless antenna configuration that imparts interventional MR catheters with satisfactory mechanical and imaging characteristics. This compact loopless antenna design can be generalized to visualize the whole shaft of any general-purpose polymer catheter to perform safe interventional procedures. ¬© 2009 Kocaturk et al; licensee BioMed Central Ltd.</t>
  </si>
  <si>
    <t>1532429X</t>
  </si>
  <si>
    <t>Journal of Cardiovascular Magnetic Resonance</t>
  </si>
  <si>
    <t>60005281;60005281;60005281;60005281;60005281;60005803;60005281;60005281</t>
  </si>
  <si>
    <t>12795548200;26433929800;7005230191;6505970672;25224415600;7006511521;7004392958;56012611900</t>
  </si>
  <si>
    <t>Kocaturk, Ozgur;Saikus, Christina E.;Guttman, Michael A.;Faranesh, Anthony Z.;Ratnayaka, Kanishka;Ozturk, Cengizhan;McVeigh, Elliot R.;Lederman, Robert J.</t>
  </si>
  <si>
    <t>Whole shaft visibility and mechanical performance for active MR catheters using copper-nitinol braided polymer tubes</t>
  </si>
  <si>
    <t>10.1186/1532-429X-11-29</t>
  </si>
  <si>
    <t>2-s2.0-77950886554</t>
  </si>
  <si>
    <t>TEC2008-05811/TEC</t>
  </si>
  <si>
    <t>['reverberation chambers', 'reverberation chamber', 'recently emulated', 'handset mimo', 'first time', 'diversity gain', 'different performance']</t>
  </si>
  <si>
    <t>Diversity gain | Multiple-input-multiple-output (MIMO) capacity | Reverberation chamber (RC)</t>
  </si>
  <si>
    <t>Several physical parameters of realistic nonisotropic environments have been recently emulated with reverberation chambers. In this letter, the different performance in terms of diversity gain and multiple-input-multiple- output (MIMO) capacity of the same linear MIMO array in different nonisotropic propagating scenarios is demonstrated with a reverberation chamber (RC) for the first time. This could be useful for designing antenna arrays in handset MIMO. ¬© 2009 IEEE.</t>
  </si>
  <si>
    <t>112-115</t>
  </si>
  <si>
    <t>109489801;60014907;60014907</t>
  </si>
  <si>
    <t>16025891200;12241914400;7003359258</t>
  </si>
  <si>
    <t>Valenzuela-Vald√©s, Juan F.;Mart√≠nez-Gonz√°lez, Antonio M.;S√°nchez-Hern√°ndez, David A.</t>
  </si>
  <si>
    <t>Cartagena;Espinardo</t>
  </si>
  <si>
    <t>60014907;109489801</t>
  </si>
  <si>
    <t>Diversity gain and MIMO capacity for nonisotropic environments using a reverberation chamber</t>
  </si>
  <si>
    <t>10.1109/LAWP.2008.2012279</t>
  </si>
  <si>
    <t>2-s2.0-77951016719</t>
  </si>
  <si>
    <t>['¬© j', 'terminal segment', 'stilbula clade', 'ramose antennae', 'proposed based', 'phylogenetic hypothesis', 'northwestern argentina', 'northern hemisphere', 'molecular data', 'leaf buds', 'formicinae ).', 'flower heads', 'flagellomeres basal', 'females across', 'female antennae', 'dorsally lobate', 'derived independently', 'compared across', 'commonly cylindrical', 'catamarca provinces', 'behavioral trait', 'antennal modifications', '28 species']</t>
  </si>
  <si>
    <t>Eucharitidae antenna phylogeny</t>
  </si>
  <si>
    <t>Pseudochalcura alba Heraty &amp; Heraty, sp. n. is described from Santiago del Estero and Catamarca provinces in northwestern Argentina. The male and female have long dorsal rami on all of the flagellomeres basal to the terminal segment, which is a unique feature within the genus and shared only with some species of Rhipipalloidea. Antennal modifications are compared across the Stilbula clade, of which all are parasitoids of Camponotini (Formicinae). A phylogenetic hypothesis for the group is proposed based on an analysis of 28S and 18S sequence data for 28 species. Ramose antennae are derived independently in both males and females across the clade, but with fully ramose female antennae restricted to the New World prolata group of Pseudochalcura and to some species of the Old World genus Rhipipalloidea. A sister group relationship between these genera is proposed based on both morphological and molecular data. Female antennae in other species of these genera, and other genera in the clade are at most dorsally lobate or serrate, but more commonly cylindrical. Monophyly of species of Obeza and Lophyrocera is supported and linked to a behavioral trait of ovi-position into fruits as opposed to flower heads or leaf buds. Within the Stilbula clade, a dichotomy between New and Old World taxa suggest relatively recent post-Miocene exchanges across the Northern Hemisphere. ¬© J.M. Heraty, J.M. Heraty &amp; J. Torr√©ns.</t>
  </si>
  <si>
    <t>215-231</t>
  </si>
  <si>
    <t>SPEC. ISSUE 2</t>
  </si>
  <si>
    <t>ZooKeys</t>
  </si>
  <si>
    <t>60029526;60014439;60023838</t>
  </si>
  <si>
    <t>6602653658;36149258200;13606940500</t>
  </si>
  <si>
    <t>Heraty, John M.;Heraty, Joanne M.;Torr√©ns, Javier</t>
  </si>
  <si>
    <t>United States;Argentina;United States</t>
  </si>
  <si>
    <t>Riverside;Anillaco;Davis</t>
  </si>
  <si>
    <t>University of California, Riverside;Centro Regional de Investigaciones Cient√≠ficas y Transferencia Tecnol√≥gica de La Rioja;University of California, Davis</t>
  </si>
  <si>
    <t>60029526;60023838;60014439</t>
  </si>
  <si>
    <t>Heraty J.</t>
  </si>
  <si>
    <t>A new species of Pseudochalcura (Hymenoptera, Eucharitidae), with a review of antennal morphology from a phylogenetic perspective</t>
  </si>
  <si>
    <t>10.3897/zookeys.20.126</t>
  </si>
  <si>
    <t>2-s2.0-77951047224</t>
  </si>
  <si>
    <t>FP7-ICT-2007-1-216049</t>
  </si>
  <si>
    <t>['two signals', 'tromechanical systems', 'sensor consisting', 'paper presents', 'mixing efficiency', 'mems sensor', 'mems resonator', 'intermodulation frequency', 'implementing sensors', 'different frequencies', 'demonstrated experimentally', 'analytical equation']</t>
  </si>
  <si>
    <t>Mixers | Radio frequency (RF) microelectrome-chanical systems (MEMS) | Radio frequency identification (RFID) | Wireless sensors</t>
  </si>
  <si>
    <t>This paper presents a passive wireless microelec-tromechanical systems (MEMS) sensor consisting of an antenna directly matched to a MEMS resonator. When the sensor is actuated at two signals at different frequencies it replies at an intermodulation frequency. An analytical equation for the mixing efficiency of a MEMS sensor is derived and verified by harmonic balance simulations. The concept is demonstrated experimentally and shown to be feasible for implementing sensors or tags readable across large distances. ¬© 2009 IEEE.</t>
  </si>
  <si>
    <t>1918-1923</t>
  </si>
  <si>
    <t>6508249651;56269171000</t>
  </si>
  <si>
    <t>Viikari, Ville;Sepp√§, Heikki</t>
  </si>
  <si>
    <t>Viikari V.</t>
  </si>
  <si>
    <t>RFID MEMS sensor concept based on intermodulation distortion</t>
  </si>
  <si>
    <t>10.1109/JSEN.2009.2031809</t>
  </si>
  <si>
    <t>2-s2.0-77951059848</t>
  </si>
  <si>
    <t>['weighted sum', 'way relaying', 'transmit strategy', 'resulting signal', 'promising scheme', 'noise ratios', 'multiple antennas', 'investigate two', 'frobenius norms', 'forward relay', 'effective channels', 'compare anomax', 'bidirectional two', 'algebraic norm']</t>
  </si>
  <si>
    <t>Amplify and forward | MIMO | Two-way relaying</t>
  </si>
  <si>
    <t>Two-way relaying is a promising scheme to achieve the ubiquitous mobile access to a reliable high data rate service, which is targeted for future mobile communication systems. In this contribution, we investigate two-way relaying with an amplify and forward relay, where the relay as well as the terminals are equipped with multiple antennas. Assuming that the terminals possess channel knowledge, the bidirectional two-way relaying channel is decoupled into two parallel effective single-user MIMO channels by subtracting the self-interference at the terminals. Thereby, any single-user MIMO technique can be applied to transmit the data. We derive an algebraic norm-maximizing (ANOMAX) transmit strategy by finding the relay amplification matrix which maximizes the weighted sum of the Frobenius norms of the effective channels and discuss the implications of this solution on the resulting signal to noise ratios. Finally, we compare ANOMAX to other existing transmission strategies via numerical computer simulations. ¬© 2009 IEEE.</t>
  </si>
  <si>
    <t>909-912</t>
  </si>
  <si>
    <t>60030040;60030040</t>
  </si>
  <si>
    <t>16069556600;7005894536</t>
  </si>
  <si>
    <t>Roemer, Florian;Haardt, Martin</t>
  </si>
  <si>
    <t>Roemer F.</t>
  </si>
  <si>
    <t>Algebraic norm-maximizing (ANOMAX) transmit strategy for two-way relaying with MIMO amplify and forward relays</t>
  </si>
  <si>
    <t>10.1109/LSP.2009.2026453</t>
  </si>
  <si>
    <t>2-s2.0-77951127836</t>
  </si>
  <si>
    <t>['transmission threshold', 'support olatransmission', 'spatial diversity', 'simple strategy', 'schemes exploit', 'properties imply', 'olacra ).', 'ola transmissions', 'noise ratio', 'nodes participating', 'node density', 'node coordination', 'network survivability', 'network partitions', 'network partition', 'nature ofolabroadcasts', 'least sufficient', 'improved latency', 'energy efficiency', 'distributed single', 'centralized control', 'based protocols', 'antenna radios', 'alternating ola']</t>
  </si>
  <si>
    <t>Broadcasting | Cooperative transmission | Disconnected networks | Energy-efficiency | Mobility | Network life extension | Opportunistic large arrays | Survivability | Wireless sensor networks</t>
  </si>
  <si>
    <t>The Opportunistic Large Array (OLA) is a simple strategy that provides a Signal-to-Noise Ratio (SNR) advantage from the spatial diversity of distributed single-antenna radios. In this paper, we present a collection of broadcasting and upstream routing protocols that have been developed for the OLA physical layer. We consider several benefits of OLA transmissions, namely, energy efficiency, survivability during network partitions, improved latency, and robustness against mobility. The strategies for broadcast are OLA with Transmission Threshold (OLA-T) and Alternating OLA-T (A-OLA-T), and the main upstream routing scheme is the OLA Concentric Routing Algorithm (OLACRA). These schemes exploit the nature ofOLAbroadcasts and limit the number of nodes participating in each hop to reduce the aggregate transmit energy consumed in the network. To increase the network survivability during partition, we propose a new survivable network protocol that detects a network partition and triggers the creation of a large enough OLA to overcome the partition. All of the OLA-based routing schemes share the properties of no centralized control, no individual node addressing, no inter-node coordination, no reliance on node location knowledge, and no dependence on density, given that the density is at least sufficient to support OLAtransmission. These properties imply that the OLA-based protocols are scalable with node density and robust against mobility. ¬© 2009 Old City Publishing, Inc.</t>
  </si>
  <si>
    <t>79-117</t>
  </si>
  <si>
    <t>Ad-Hoc and Sensor Wireless Networks</t>
  </si>
  <si>
    <t>60021032;60021032;60021032</t>
  </si>
  <si>
    <t>23567388300;23566468900;7101699285</t>
  </si>
  <si>
    <t>Thanayankizil, Lakshmi V.;Kailas, Aravind;Ingram, Mary Ann</t>
  </si>
  <si>
    <t>Thanayankizil L.</t>
  </si>
  <si>
    <t>Routing protocols for wireless sensor networks that have an opportunistic large array (OLA) physical layer</t>
  </si>
  <si>
    <t>2-s2.0-77951472450</t>
  </si>
  <si>
    <t>['time series', 'takes advantage', 'secular variations', 'regular observations', 'recording rate', 'one 24', 'observing sessions', 'november 2004', 'monitor positions', 'individual sessions', 'hour session', 'geodetic vlbi', 'fringe detection', 'first series', 'estimated coordinates', 'conventional bandwidth', 'baseline lengths', '5 times', '3 times', '109 accuracy']</t>
  </si>
  <si>
    <t>Geodetic VLBI observations bounded within the VERA network started in November 2004 in order to monitor positions of the VERA radio telescopes with 109 accuracy. The VERA geodetic VLBI observations are the first series of regular observations that use a 1Gbps recording system. Increasing of recording rate to 1Gbps improves fringe detection sensitivity and reduces the scan length needed for fringe detection. Using a new scheduling algorithm that takes advantage of this increase in sensitivity, the number of scans in one 24-hour session has increased from 2 to 3 times that of geodetic VLBI with the conventional bandwidth. Forty eight observing sessions were operated during the first 3 years since 2004. Coordinates of the VERA antenna reference points and baseline lengths are estimated with errors of a few mm. The increase in the number of scans thus led effectively to reduce the scatter of the results by 1.4 times among the observing sessions, as well as to reduce standard deviations of estimated coordinates of antennas by 1.5 times in individual sessions. Secular variations are detected from the time series of observed baseline lengths.</t>
  </si>
  <si>
    <t>Journal of the Geodetic Society of Japan</t>
  </si>
  <si>
    <t>60029701;60029701;60029701</t>
  </si>
  <si>
    <t>6506209293;7102874996;13612647800</t>
  </si>
  <si>
    <t>Jike, Takaaki;Manabe, Seiji;Tamura, Yoshiaki</t>
  </si>
  <si>
    <t>Mitaka</t>
  </si>
  <si>
    <t>National Institutes of Natural Sciences - National Astronomical Observatory of Japan</t>
  </si>
  <si>
    <t>Jike T.</t>
  </si>
  <si>
    <t>Result of VERA internal geodetic VLBI with 1 gigabit-per-second recording in the first three years</t>
  </si>
  <si>
    <t>2-s2.0-77951640933</t>
  </si>
  <si>
    <t>['results show', 'reference antenna', 'rcs control', 'pcdma ).', 'monostatic rcs', 'lower rcs', 'insect tentacle', 'good candidate', 'future design', 'first time', 'experimentally verified', 'bionics principle']</t>
  </si>
  <si>
    <t>Bionics | Planar monopole | Radar cross section (RCS) | Ultrawideband (UWB) antennas</t>
  </si>
  <si>
    <t>Bionics principle is applied to antenna radar cross section (RCS) reduction in this letter for the first time. To authenticate the method, a novel bionic ultrawideband (UWB) antenna is proposed by use of a model of insect tentacle. Its UWB-related radiation characteristics are simulated and experimentally verified. Monostatic RCS of an insect tentacle antenna (ITA) terminated with three different loads are studied and compared with that of a common printed circular-disc monopole antenna (PCDMA). The results show that compared to the reference antenna, the novel bionic antenna has lower RCS and favorable radiation performances. Hence, applying bionics principle to antenna RCS reduction is feasible, which will serve as a good candidate for the future design of antennas with a requirement of RCS control. ¬© 2009 IEEE.</t>
  </si>
  <si>
    <t>1275-1278</t>
  </si>
  <si>
    <t>55378065700;36071625800;7203001464;55271584500</t>
  </si>
  <si>
    <t>Jiang, Wen;Liu, Ying;Gong, Shuxi;Hong, Tao</t>
  </si>
  <si>
    <t>Application of bionics in antenna radar cross section reduction</t>
  </si>
  <si>
    <t>10.1109/LAWP.2009.2037168</t>
  </si>
  <si>
    <t>2-s2.0-77951746178</t>
  </si>
  <si>
    <t>['wave magnitude', 'wave antennas', 'unit cell', 'systematic circuit', 'several profiles', 'radiating characteristics', 'non uniform', 'microstrip leaky', 'metallic strips', 'forced continuity', 'bkw approximation', 'attenuation constant', 'article presents']</t>
  </si>
  <si>
    <t>Antenna | Beam width | Efficiency | Leaky-wave | Microstrip | Non uniform SLL</t>
  </si>
  <si>
    <t>This article presents the analysis of non uniform (ID) microstrip leaky-wave antennas. The purpose of this study is to determine the distribution of the attenuation constant a along propagation axis to optimize their radiating characteristics and performances. The problem is formulated by an integral equation based on the formalism of die admittance operator combined with a technique of BKW approximation. This latter is based on the forced continuity of the leaky-wave magnitude at discontinuities of the non uniform structure. Thus, the complex propagation constant is determined by the transverse resonance method, where a systematic circuit is defined on each unit cell with a non uniform distribution of the metallic strips. Several profiles are studied and their results are compared.</t>
  </si>
  <si>
    <t>51-70</t>
  </si>
  <si>
    <t>Advances in Modelling and Analysis B</t>
  </si>
  <si>
    <t>60068756;100906477</t>
  </si>
  <si>
    <t>6603208353;7007171277</t>
  </si>
  <si>
    <t>Mekkioui, Z.;Baudrand, H.</t>
  </si>
  <si>
    <t>Tlemcen;Toulouse</t>
  </si>
  <si>
    <t>Universit√© Abou Bekr Belkaid Tlemcen;RCEM</t>
  </si>
  <si>
    <t>Mekkioui Z.</t>
  </si>
  <si>
    <t>Radiating characteristics and performances optimisation of non uniform linear tapered microstrip leaky-wave antenna</t>
  </si>
  <si>
    <t>2-s2.0-77951778491</t>
  </si>
  <si>
    <t>['wire antennas', 'spatial distribution', 'scanning radar', 'provide flexibility', 'present paper', 'phase distribution', 'particularly preferred', 'high directivity', 'fast scanning', 'extremely useful', 'excellent gain', 'cosec beams', 'control allows', 'communication applications', 'antenna structure', 'antenna arrays', 'amplitude distribution']</t>
  </si>
  <si>
    <t>Antenna arrays are particularly preferred as they provide flexibility in design, excellent gain and high directivity. They allow optimization via the tapering of amplitude distribution, the spatial distribution, the phase distribution or their combination providing also the option to generate specific sector and cosec beams for advanced radar applications. The phase only control allows a fast scanning of the beam without moving the antenna structure. In this paper an attempt is made to design an array of wire antennas to produce shaped beams like sectors by introducing an optimally designed phase distribution. The results of the present paper are extremely useful for designers of antenna arrays for scanning and non-scanning radar and communication applications.</t>
  </si>
  <si>
    <t>60076888;60081053;60075905</t>
  </si>
  <si>
    <t>35115359400;57195770435;7101987279</t>
  </si>
  <si>
    <t>Narayana, Y. V.;Sudhakar, A.;Raju, G. S.N.</t>
  </si>
  <si>
    <t>Guntur;Bheemunipatnam;Visakhapatnam</t>
  </si>
  <si>
    <t>R.V.R. &amp; J.C.College of Engineering;Anil Neerukonda Institute of Technology &amp; Sciences;Andhra University College of Engineering</t>
  </si>
  <si>
    <t>60081053;60076888;60075905</t>
  </si>
  <si>
    <t>Narayana Y.</t>
  </si>
  <si>
    <t>Generation of sector beams from an array of wire antennas</t>
  </si>
  <si>
    <t>2-s2.0-77951793359</t>
  </si>
  <si>
    <t>['weather band', 'supports world', 'specific components', 'sdr architecture', 'radio subsystem', 'multimedia processor', 'mt3511 combines', 'key front', 'groundbreaking rf', 'end component', 'drm ),', 'digital format', 'digital converter', 'car antenna', 'broadcast signal', 'advanced analog']</t>
  </si>
  <si>
    <t>Microtune Inc., has introduced the MT3511 RF MicroDigitizer‚Ñ¢, a groundbreaking RF-to-digital converter, based on advanced radio frequency (RF) and digital silicon technologies, that brings software defined radio to the global automotive industry. The MT3511 is a key front-end component in the SDR architecture. Based on Microtune's next-generation, highly integrated RF MicroDigitizer architecture, the MT3511 combines the functions of a state-of-the-art RF tuner and an advanced analog-to-digital converter in a single miniature chip it receives and tunes a broadcast signal from a car antenna, and then converts the signal from analog to digital format for processing in software by a DSP or multimedia processor. It supports world-standard AM/FM, HD Radio‚Ñ¢ technology, digital radio mondiale (DRM), and weather band. It replaces multiple hardware-specific components in today's radio subsystem with a generic hardware platform that reduces design complexity, time-to-market, time-to-qualification and costs.</t>
  </si>
  <si>
    <t>Automotive Industries AI</t>
  </si>
  <si>
    <t>Barclay, Steve</t>
  </si>
  <si>
    <t>Barclay S.</t>
  </si>
  <si>
    <t>Microtune introduces breakthrough RF microdigitizer&lt;sup&gt;‚Ñ¢&lt;/sup&gt; IC for automotive software defined radio</t>
  </si>
  <si>
    <t>2-s2.0-77951795423</t>
  </si>
  <si>
    <t>['tracking system', 'tracking software', 'real time', 'proposed work', 'leo satellites', 'hardware part', 'gravitational attraction', 'disturbing forces', 'constantly obligate', 'assigned position', 'antenna position']</t>
  </si>
  <si>
    <t>LEO satellites | NOAA HRPT pictures | Orbital perturbations | Prevision and tracking satellites | SGP4 modei | TLE</t>
  </si>
  <si>
    <t>The aim of the proposed work is to provide a tracking system for Low Earth Orbit (LEO) satellites, composed of a software and a hardware part The satellite track software, that we have developed, calculates at any time the position of the Polar Orbiting Satellites and where the antennas should be pointed in space to receive their signal. It is based on the SGP4 model mat takes into consideration the disturbing forces that constantly obligate the satellite to move from its assigned position, such as the gravitational attraction of the sun and the moon and the earth gravitational field. The hardware part ensures the control of the YeasuG5500 rotor antenna. The tracking interface reads the feedback antenna position voltages from the rotors and converts them to a digital word value. It compares the antenna position with the satellite position data information (calculated with the tracking software) and sends appropriates commands to the antenna for pointing in real time the LEO satellites.</t>
  </si>
  <si>
    <t>Modelling, Measurement and Control B</t>
  </si>
  <si>
    <t>60068758;60068758;60068758</t>
  </si>
  <si>
    <t>36008803700;14015135100;8529100000</t>
  </si>
  <si>
    <t>Ranal, W. L.;Benabadji, N.;Belbachir, A. H.</t>
  </si>
  <si>
    <t>Oran</t>
  </si>
  <si>
    <t>Universit√© des Sciences et de la Technologie d‚ÄôOran Mohamed-Boudiaf</t>
  </si>
  <si>
    <t>Ranal W.</t>
  </si>
  <si>
    <t>Development of a low earth orbit satellites tracking system</t>
  </si>
  <si>
    <t>2-s2.0-77951803040</t>
  </si>
  <si>
    <t>['radiation patterns', 'practice antennas', 'open literature', 'metallic tubes', 'metallic rods', 'installed close']</t>
  </si>
  <si>
    <t>Dipole | Metallic rod | Radiation pattern</t>
  </si>
  <si>
    <t>In practice antennas are installed close to the metallic tubes and rods. These rods are found to affect the radiation patterns of the antennas. However, the affects are not evident from the open literature. In view of this, some studies are carried out to show the influence of metallic rods on the radiation patterns of dipoles.</t>
  </si>
  <si>
    <t>58-71</t>
  </si>
  <si>
    <t>Modelling, Measurement and Control A</t>
  </si>
  <si>
    <t>60075905;60075905;60075905</t>
  </si>
  <si>
    <t>35810321400;6603006518;7101987279</t>
  </si>
  <si>
    <t>Jayalakshmi, U.;Sridevi, P. V.;Raju, G. S.N.</t>
  </si>
  <si>
    <t>Visakhapatnam</t>
  </si>
  <si>
    <t>Andhra University College of Engineering</t>
  </si>
  <si>
    <t>Jayalakshmi U.</t>
  </si>
  <si>
    <t>Radiation patterns of dipoles in the vicinity of metallic bodies</t>
  </si>
  <si>
    <t>2-s2.0-77951924485</t>
  </si>
  <si>
    <t>['surfaces based', 'reconstruction surface', 'quantitative assessment', 'paper presents', 'numerical tests', 'novel formulation', 'integral equations', 'important benefits', 'equation formulation', 'dual integral', 'diagnostic applications', 'arbitrary three', 'accuracy afforded']</t>
  </si>
  <si>
    <t>Antenna diagnostics | Inverse source | Source reconstruction</t>
  </si>
  <si>
    <t>This paper presents a novel formulation of the source reconstruction problem on arbitrary three-dimensional (3-D) surfaces based on integral equations. Rigorous boundary integralfield identities are employed to enforce that the two unknown currents are Maxwellian on the reconstruction surface; this leads to a dual integral-equation formulation, in contrast to the single-equation formulation found in literature. Numerical tests against reference currents allow a quantitative assessment of the improvements in accuracy afforded by the novel formulation, with important benefits in diagnostic applications. 1536-1225/$26.00 2009 IEEE.</t>
  </si>
  <si>
    <t>1046-1049</t>
  </si>
  <si>
    <t>36441641900;24766561500</t>
  </si>
  <si>
    <t>Quijano, Javier Leonardo Araque;Vecchi, Giuseppe</t>
  </si>
  <si>
    <t>Quijano J.L.A.</t>
  </si>
  <si>
    <t>Improved-accuracy source reconstruction on arbitrary 3-D surfaces</t>
  </si>
  <si>
    <t>10.1109/LAWP.2009.2031988</t>
  </si>
  <si>
    <t>2-s2.0-77951933812</t>
  </si>
  <si>
    <t>['sometimes unclear', 'series inductance', 'parallel connection', 'operating bandwidth', 'inductance given', 'impedance surfaces', 'grounded slab', 'given frequency', 'explicit expression', 'complete model', 'best choice', 'also necessary', 'accurate estimate']</t>
  </si>
  <si>
    <t>Artificial magnetic conductor (AMC) | Bandwidth of high-impedance surfaces (HISs)</t>
  </si>
  <si>
    <t>In this letter, the bandwidth of high-impedance surfaces (HISs) is discussed by an equivalent circuit approach. Even if these surfaces have been employed for almost 10 years, it is sometimes unclear how to choose the shape of the frequency selective surface (FSS) on the top of the grounded slab in order to achieve the largest possible bandwidth. Here, we will show that the conventional approach describing the HIS as a parallel connection between the inductance given by the grounded dielectric substrate and the capacitance of the FSS may induce inaccurate results in the determination of the operating bandwidth of the structure. Indeed, in order to derive a more complete model and to provide a more accurate estimate of the operating bandwidth, it is also necessary to introduce the series inductance of the FSS.We will present the explicit expression for defining the bandwidth of a HIS, and we will show that the reduction of the FSS inductance results in the best choice for achieving wide operating bandwidth in correspondence with a given frequency. ¬© 2009 IEEE.</t>
  </si>
  <si>
    <t>1341-1344</t>
  </si>
  <si>
    <t>60028868;60028868;60028868</t>
  </si>
  <si>
    <t>24482938300;35193749000;7004132913</t>
  </si>
  <si>
    <t>Costa, Filippo;Genovesi, Simone;Monorchio, Agostino</t>
  </si>
  <si>
    <t>Costa F.</t>
  </si>
  <si>
    <t>On the bandwidth of high-impedance frequency selective surfaces</t>
  </si>
  <si>
    <t>10.1109/LAWP.2009.2038346</t>
  </si>
  <si>
    <t>2-s2.0-77951993844</t>
  </si>
  <si>
    <t>['steering purposes', 'representative results', 'phase values', 'identical subarrays', 'array elements', 'amplitude excitations', 'also exploited']</t>
  </si>
  <si>
    <t>Iterative projection method (IPM) | Phase control | Subarrayed array antennas</t>
  </si>
  <si>
    <t>When dealing with the synthesis subarrayed array antennas, the phase control necessary for beam-steering purposes can be also exploited to reduce the undesired secondary lobes caused by the periodic spatial distribution of the amplitude excitations on the aperture when contiguous and identical subarrays are used. In order to determine the phase values of the array elements for a fixed subarray amplitude weighting, the iterative projection method (IPM) is adopted. Some representative results are shown to assess the effectiveness of the method. ¬© 2009 IEEE.</t>
  </si>
  <si>
    <t>437-440</t>
  </si>
  <si>
    <t>60015986;60001439;60015986</t>
  </si>
  <si>
    <t>22035972900;7102186231;7005085831</t>
  </si>
  <si>
    <t>Rocca, Paolo;Haupt, Randy L.;Massa, Andrea</t>
  </si>
  <si>
    <t>Trento;University Park</t>
  </si>
  <si>
    <t>Universit√† di Trento;Pennsylvania State University</t>
  </si>
  <si>
    <t>60015986;60001439</t>
  </si>
  <si>
    <t>Sidelobe reduction through element phase control in uniform subarrayed array antennas</t>
  </si>
  <si>
    <t>10.1109/LAWP.2009.2015899</t>
  </si>
  <si>
    <t>2-s2.0-77952023962</t>
  </si>
  <si>
    <t>['reconfigurable low', 'profile structure', 'multiband structure', 'laptop implementation', 'ground plane', 'embedded switches', 'direct current', 'developed antenna', '900 mhz', '9 ghz', '800 mhz', '7 ghz', '4 ghz', '2 ghz']</t>
  </si>
  <si>
    <t>Mobile antenna | Monopole antenna | PIN diode switches | Reconfigurable antenna | Universal receiver</t>
  </si>
  <si>
    <t>A reconfigurable low-profile branched monopole antenna has been developed. It can operate at six different frequency bands that are 800 MHz, 900 MHz, 1.7 GHz, 1.9 GHz, 2.4 GHz, and 5.2 GHz. The developed antenna is compact and has a low-profile structure with dimensions of 96 mm √ó 9 mm √ó 3 mm, which makes it optimum for the laptop implementation. The antenna comprises two branches that are reconfigurable and is printed on a 0.05-mmthick Kapton substrate. Each branch is a multiband structure. Embedded switches are used for reconfiguration and are strategically positioned next to the ground plane to simplify the implementation of direct current (dc) biasing. ¬© 2009 IEEE.</t>
  </si>
  <si>
    <t>60015574;60015574;60004862;60015574;60033010</t>
  </si>
  <si>
    <t>16176910800;14822755300;7007040054;7004116403;7202028432</t>
  </si>
  <si>
    <t>Zhang, Chunna;Yang, Songnan;El-Ghazaly, Samir;Fathy, Aly E.;Nair, Vijay K.</t>
  </si>
  <si>
    <t>A low-profile branched monopole laptop reconfigurable multiband antenna for wireless applications</t>
  </si>
  <si>
    <t>10.1109/LAWP.2008.2007224</t>
  </si>
  <si>
    <t>2-s2.0-77952224093</t>
  </si>
  <si>
    <t>['variable length', 'reflectarray antenna', 'precise analysis', 'method used', 'letter presents', 'hfss ),']</t>
  </si>
  <si>
    <t>Circular polarization | High Frequency Structure Simulator (HFSS) | Phase shifter | Reflectarray</t>
  </si>
  <si>
    <t>This letter presents a scheme to generate circularly polarized waves in a reflectarray antenna. It originates with the design of a linearly polarized element, consisting of an aperture coupled patch with slot and line of variable length. Using this prototype, a circularly polarized element is then designed. The method used here is based on the finite element method (FEM) that uses the Floquet modal expansion theorem to approximate the infinite array model and not precise analysis of the array. This capability is found in the High Frequency Structure Simulator (HFSS), and so we have used this software to achieve our goals. ¬© 2009 IEEE.</t>
  </si>
  <si>
    <t>319-322</t>
  </si>
  <si>
    <t>35247693400;24080903000;25823251700</t>
  </si>
  <si>
    <t>Albooyeh, Mohammad;Komjani, Nader;Mahani, Mohammad Shahidzadeh</t>
  </si>
  <si>
    <t>Albooyeh M.</t>
  </si>
  <si>
    <t>A circularly polarized element for reflectarray antennas</t>
  </si>
  <si>
    <t>10.1109/LAWP.2008.2007975</t>
  </si>
  <si>
    <t>2-s2.0-77952232352</t>
  </si>
  <si>
    <t>['time algorithm', 'resonant frequency', 'quadratic components', 'primary processing', 'output signal', 'new spectral', 'mechanical system', 'linear interpolation', 'formation scheme', 'discrete time', 'digital equivalents', 'business media', 'analog type']</t>
  </si>
  <si>
    <t>Digital equivalent | Random-process digital estimation | Resonant gravitational antennas</t>
  </si>
  <si>
    <t>There is a primary processing of the output signal for the Snail gravitational antenna in discrete time on the synthesis of digital equivalents from an analog type. The formation scheme is given for the quadratic components with allowance for the linear interpolation. A new spectral-time algorithm is given in relation to the phase planar method for the measurement of the resonant frequency of the mechanical system. ¬© 2009 Springer Science+Business Media, Inc.</t>
  </si>
  <si>
    <t>1271-1275</t>
  </si>
  <si>
    <t>Fundamental problems in metrology: The snail gravitational antenna: Estimating resonance frequency in digital equivalent synthesis</t>
  </si>
  <si>
    <t>10.1007/s11018-010-9432-y</t>
  </si>
  <si>
    <t>2-s2.0-77952252264</t>
  </si>
  <si>
    <t>['quantization suppression', 'potential possibility', 'business media', 'analog prototype']</t>
  </si>
  <si>
    <t>Noise | Nongaussian random processes | Quantization</t>
  </si>
  <si>
    <t>For resonant Snail gravitational antenna, the potential possibility of additional nongaussian noise amplitude with quantization suppression is considered for a digital equivalent synthesis by analog prototype. ¬© 2009 Springer Science+Business Media, Inc.</t>
  </si>
  <si>
    <t>1276-1280</t>
  </si>
  <si>
    <t>The snail gravitational antenna: Amplitude suppression of quantization noise</t>
  </si>
  <si>
    <t>10.1007/s11018-010-9433-x</t>
  </si>
  <si>
    <t>2-s2.0-77952261996</t>
  </si>
  <si>
    <t>['whole module', 'small quantities', 'rfid tag', 'rfid reader', 'nitrogen oxide', 'letter introduces', 'inkjet printing', 'first time', 'electrical conductivity', 'easily detected', 'cost paper', 'based substrate', 'also reported', '1 ghz']</t>
  </si>
  <si>
    <t>Carbon nanotube (CNT) composites | Conformal antennas | Gas sensing | Inkjet printing | Radio frequency identification (RFID) | Wireless sensor</t>
  </si>
  <si>
    <t>This letter introduces for the first time the integration of a conformal radio frequency identification (RFID) antenna with a single-walled carbon nanotube (SWCNT) composite in a chipless RFID node for toxic gas detection. The electrical performance characterization of the inkjet-printed SWCNT film is also reported for the first time up to 1 GHz. The whole module is realized by inkjet printing on a low-cost paper-based substrate, and the RFID tag is designed for the European UHF RFID band. The electrical conductivity of the SWCNT film changes in the presence of very small quantities of toxic gases like ammonia and nitrogen oxide, resulting in the variation of the backscattered power level, which can be easily detected by the RFID reader to realize reliable wireless toxic gas sensing. ¬© 2009 IEEE.</t>
  </si>
  <si>
    <t>653-656</t>
  </si>
  <si>
    <t>60019647;60019647;60019647;60019647;60019647</t>
  </si>
  <si>
    <t>35406089400;24482622100;6602003049;7404954862;7003916876</t>
  </si>
  <si>
    <t>Yang, Li;Zhang, Rongwei;Staiculescu, Daniela;Wong, C. P.;Tentzeris, Manos M.</t>
  </si>
  <si>
    <t>A novel conformal RFID-enabled module utilizing inkjet-printed antennas and carbon nanotubes for gas-detection applications</t>
  </si>
  <si>
    <t>10.1109/LAWP.2009.2024104</t>
  </si>
  <si>
    <t>2-s2.0-77952313272</t>
  </si>
  <si>
    <t>['wide variety', 'periodic boundaries', 'neighboring cell', 'metallic wires', 'metallic surfaces', 'connection points']</t>
  </si>
  <si>
    <t>Antenna Arrays | FEKO | Frequency Selective Surfaces | Periodic Structures</t>
  </si>
  <si>
    <t>Infinite periodic boundary conditions (PBC's) implemented in FEKO are presented. To enable the analysis of a wide variety of problems, the PBC includes dielectric objects, metallic surfaces, metallic wires and connection points between wires and surfaces. In addition, the geometry is allowed to touch the periodic boundaries (i.e. continuous current flow onto the neighboring cell which requires special basis function treatment). ¬© 2009 ACES.</t>
  </si>
  <si>
    <t>584-591</t>
  </si>
  <si>
    <t>100403114;100403114</t>
  </si>
  <si>
    <t>6602803041;6603687501</t>
  </si>
  <si>
    <t>Van Tonder, Johann;Jakobus, Ulrich</t>
  </si>
  <si>
    <t>EM Software and Systems - S.A. (Pty) Ltd</t>
  </si>
  <si>
    <t>Van Tonder J.</t>
  </si>
  <si>
    <t>Infinite periodic boundary conditions in FEKO</t>
  </si>
  <si>
    <t>2-s2.0-77952325204</t>
  </si>
  <si>
    <t>['single port', 'single frequency', 'simulations using', 'several parameters', 'rotman lens', 'prototype lens', 'prominent agreement', 'planar green', 'phase error', 'multiple frequencies', 'microwave lens', 'measured results', 'lens properties', 'lens geometry', 'future aspects', 'frequency band', 'electrical performance', 'either phase', 'amplitude taper', 'amplitude predictions']</t>
  </si>
  <si>
    <t>FEKO | Microstrip Lens | MoM | Mutual Coupling | Rotman Lens</t>
  </si>
  <si>
    <t>Microwave lens' performance is depicted by several parameters such as phase error, amplitude taper, and array scan pattern etc. For decades, these parameters have been estimated by the geometry optics method that does not capture the mutual couplings within the lens geometry. Full wave simulation toolkits to conduct EM prediction are now available. However, using them to synthesize and optimize the electrical performance of Rotman lens is still relatively new. Several microwave lens full wave simulations have been attempted using different methods, such as FDTD, FEM, and FIT. They were reported from the perspectives of either phase or amplitude predictions at a single port or single frequency. However, the lens properties at multiple frequencies and for multiple beam ports using MoM have not been investigated. In this paper, we address such simulations using the planar Green's function in FEKO. The phase, amplitude and array factor across the frequency band for multiple beam ports are compared with the measured results, and their errors are evaluated. Prominent agreement between FEKO and measurement is demonstrated. The performance of a prototype lens is presented, followed by discussing few future aspects of lens optimization using full wave simulations. ¬© 2009 ACES.</t>
  </si>
  <si>
    <t>567-576</t>
  </si>
  <si>
    <t>60027090;60027090-60033252;100693355;100693355;60033252</t>
  </si>
  <si>
    <t>34267483500;7007059212;8519398400;7403176992;35551073300</t>
  </si>
  <si>
    <t>Dong, Junwei;Zaghloul, Amir I.;Sun, Rensheng;Reddy, C. J.;Weiss, Steven J.</t>
  </si>
  <si>
    <t>Adelphi;Blacksburg;Hampton</t>
  </si>
  <si>
    <t>U.S. Army Research Laboratory;Virginia Polytechnic Institute and State University;EM Software and Systems (USA) Inc.</t>
  </si>
  <si>
    <t>60033252;60027090;100693355</t>
  </si>
  <si>
    <t>Dong J.</t>
  </si>
  <si>
    <t>Rotman lens amplitude, phase, and pattern evaluations by measurements and full wave simulations</t>
  </si>
  <si>
    <t>2-s2.0-77952350446</t>
  </si>
  <si>
    <t>['use fiberglass', 'two types', 'rugged design', 'relatively wide', 'overall length', 'model results', 'measured results', 'lower frequencies', 'helical antenna', 'gain proportional', 'foam core', 'conventional construction', 'construction compared', 'center frequency', 'antenna bandwidth', 'also desire', '700 mhz']</t>
  </si>
  <si>
    <t>Circular polarization | FEKO | Fiberglass | Helical antenna | Method of Moments</t>
  </si>
  <si>
    <t>Given generalized requirements for a medium gain circularly polarized (CP) antenna we design and fabricate an axial mode helical antenna. This well known antenna has a relatively wide (1.7:1) bandwidth with gain proportional to the overall length. The antenna and ground plane diameters are determined by the chosen center frequency of operation. We evaluate the antenna design using FEKO electromagnetic simulation software for a center frequency of 700 MHz. We then fabricate one prototype with center metal rod support and foam core as in the conventional construction. We also desire a hollow core variant and use fiberglass to support the helical antenna. We present the measured results for these two types of construction compared to model results. Although the helical antenna embedded in fiberglass is a very rugged design it also involves sufficient dielectric loading to shift the antenna bandwidth to lower frequencies. ¬© 2009 ACES.</t>
  </si>
  <si>
    <t>559-566</t>
  </si>
  <si>
    <t>60033252;60033252;60033252;60033252;60033252</t>
  </si>
  <si>
    <t>7003990934;7003294861;57191452267;35556077500;35193539300</t>
  </si>
  <si>
    <t>Coburn, William;Ly, Canh;Burcham, Timothy;Harris, Russell;Bamba, Amid</t>
  </si>
  <si>
    <t>Coburn W.</t>
  </si>
  <si>
    <t>Design and fabrication of an axial mode helical antenna</t>
  </si>
  <si>
    <t>2-s2.0-77952377279</t>
  </si>
  <si>
    <t>['uniform finite', 'system uses', 'resulting image', 'refined mesh', 'priori information', 'pendant position', 'narrowband operation', 'monopole antennas', 'monopole antenna', 'microwave tomo', 'mesh refinement', 'inverse problem', 'improved resolution', 'human breast', 'graphic system', 'element mesh', 'dimensional model', 'dielectric properties', 'breast detect', 'algorithm utilized']</t>
  </si>
  <si>
    <t>Breast imaging | FDTD | Microwave tomography | Thermoacoustic imaging</t>
  </si>
  <si>
    <t>Finite-element based microwave tomographic system can successfully recover dielectric properties of the human breast, aiming to image malignant breast tissues. When compared with microwave radar imaging, microwave tomography requires simpler electronics and antenna design due to its narrowband operation. However, the narrowband feature limits the resolution of the finite-element mesh often used to recover the dielectric properties of the breast, as there is no a priori information for mesh refinement in the critical location within the breast. In this paper, we present a two-dimensional model of a microwave imaging system with monopole antennas and pressure sensors placed in an interleaving arrangement around the breast in its pendant position. The proposed system would synergistically function together with the microwave tomographic modality in a fashion that is envisioned as follows: (1) The system uses a monopole antenna to trigger microwave absorption and, consequently, heating and expansion of the tumor. (2) The array of pressure transducers placed around the breast detect the thermally-induced pressure signals. (3) These signals are used to construct a preliminary breast image. (4) The image is used to generate a non-uniform finite-element mesh, with increased refinement around the suspected tumor locations. (5) The refined mesh is fed to an algorithm utilized by the microwave tomo-graphic system to solve the inverse problem, which will now have a priori information and will hence have improved resolution in its resulting image. ¬© 2009 ACES.</t>
  </si>
  <si>
    <t>618-627</t>
  </si>
  <si>
    <t>54391888300;7202550440</t>
  </si>
  <si>
    <t>Zhu, Guangran;Popoviƒá, Milica</t>
  </si>
  <si>
    <t>Zhu G.</t>
  </si>
  <si>
    <t>Enhancing microwave breast tomography with microwave-induced thermoacoustic imaging</t>
  </si>
  <si>
    <t>2-s2.0-77952385401</t>
  </si>
  <si>
    <t>['multiscale concept', 'microstrip reflectarrays', 'cell size', 'band reflectarray', 'adaptively modifying']</t>
  </si>
  <si>
    <t>Multiscale | Reflectarray | Shifting cell</t>
  </si>
  <si>
    <t>A novel phase shifting cell design is presented for microstrip reflectarrays. It uses a multiscale concept that consists of adaptively modifying the cell size over the reflectarray. A 1563¬∞ phase range is demonstrated. A Ku-band reflectarray is manufactured and measured. ¬© 2009 IEEE.</t>
  </si>
  <si>
    <t>363-366</t>
  </si>
  <si>
    <t>60105585;60105585;60105585;60030553</t>
  </si>
  <si>
    <t>35090331400;7005398972;6602548333;16025007900</t>
  </si>
  <si>
    <t>Salti, H.;Gillard, R.;Loison, R.;Le Coq, L.</t>
  </si>
  <si>
    <t>Rennes;Rennes</t>
  </si>
  <si>
    <t>Institut d‚Äô√âlectronique et des Technologies du num√©Rique;Universite de Rennes 1</t>
  </si>
  <si>
    <t>60105585;60030553</t>
  </si>
  <si>
    <t>Salti H.</t>
  </si>
  <si>
    <t>A reflectarray antenna based on multiscale phase-shifting cell concept</t>
  </si>
  <si>
    <t>10.1109/LAWP.2008.2006073</t>
  </si>
  <si>
    <t>2-s2.0-77952389173</t>
  </si>
  <si>
    <t>['patterns need', 'monopulse configuration', 'like structure', 'initial design', 'empicasso software', 'com ).', 'accurate estimations']</t>
  </si>
  <si>
    <t>Conformal antenna | EMPicasso | FEKO | Monopulse array | Patch array</t>
  </si>
  <si>
    <t>A four element patch array with main beam locations approaching endfire has been developed. The initial design was accomplished using EMAG's EMPicasso software. The array is intended to be used in a monopulse configuration on the sides of a wedge-like structure. As such, accurate estimations of the patterns need to be obtained when the antenna is mounted on the geometry of the wedge. These simulations were not possible with 2.5 dimensional software, such as EMPicasso (www.emagware.com). We present measured data as compared to simulations using FEKO (www.feko.info) software for the array on a wedge. ¬© 2009 ACES.</t>
  </si>
  <si>
    <t>60033252;60033252;60020444</t>
  </si>
  <si>
    <t>35551073300;24482996300;6701571019</t>
  </si>
  <si>
    <t>Weiss, Steven;Coburn, Keefe;Kilic, Ozlem</t>
  </si>
  <si>
    <t>Adelphi;Washington, D.C.</t>
  </si>
  <si>
    <t>U.S. Army Research Laboratory;Catholic University of America</t>
  </si>
  <si>
    <t>60033252;60020444</t>
  </si>
  <si>
    <t>Weiss S.</t>
  </si>
  <si>
    <t>FEKO simulation of a wedge mounted four element array antenna</t>
  </si>
  <si>
    <t>2-s2.0-77952405824</t>
  </si>
  <si>
    <t>NSC-96-2221-E-197-001</t>
  </si>
  <si>
    <t>['¬© 1536', 'work performs', 'proposed antenna', 'practical structure', 'portable devices', 'operating bands', 'letter proposes', 'f resonator', 'f antenna', 'cover gsm900']</t>
  </si>
  <si>
    <t>Broadband antenna | Inverted-F antenna (IFA) | Mobile phone antenna | Multiband antenna | Portable device applications</t>
  </si>
  <si>
    <t>This letter proposes an internal multiband inverted-F antenna (IFA) design for mobile device applications. The proposed antenna is comprised of a dual-band main inverted-F resonator and two parasitic elements to broaden the bandwidth. The operating bands are able to cover GSM900/DCS/PCS/UMTS2100/WiMAX/HIPERLAN2/ IEEE802.11a/b/g. This work performs a simulation by HFSS to design the antenna and fabricates a practical structure. The measured data compared with the simulation results show good agreement. Since the occupied volume measures only 50 √ó 12 √ó 1.5 mm 3, it is suitable for portable devices. ¬© 1536-1225/$26.00 2009 IEEE.</t>
  </si>
  <si>
    <t>1099-1102</t>
  </si>
  <si>
    <t>25638429800;27367727900</t>
  </si>
  <si>
    <t>Chiu, Chien Wen;Chi, Yu Jen</t>
  </si>
  <si>
    <t>Planar hexa-band inverted-F antenna for portable device applications</t>
  </si>
  <si>
    <t>10.1109/LAWP.2009.2033623</t>
  </si>
  <si>
    <t>2-s2.0-77952408572</t>
  </si>
  <si>
    <t>['using data', 'surrogate model', 'satisfactory design', 'original structure', 'new technique', 'microwave structure', 'mesh em', 'electromagnetic simulations', 'design optimization', 'based model', 'accuracy representation']</t>
  </si>
  <si>
    <t>Computer-aided design (CAD) | Electromagnetic simulation | Engineering design optimization | Multi-fidelity optimization | Response surface approximation | Space mapping</t>
  </si>
  <si>
    <t>A computationally efficient method for design optimization of CPU-intensive microwave structures is discussed. The presented technique exploits a response surface approximation surrogate model set up using data from the coarse-mesh EM-based model being a relaxed-accuracy representation of the microwave structure in question. The surrogate model is further subjected to the classical space mapping optimization. It is demonstrated that the new technique is able to provide a satisfactory design with a few electromagnetic simulations of the original structure. Because of using functional approximation, no circuit equivalent coarse model is necessary, which makes the presented approach particularly suitable for structures for which the development of the reliable coarse model is problematic (e.g., antennas). ¬© 2009 ACES.</t>
  </si>
  <si>
    <t>600-608</t>
  </si>
  <si>
    <t>Koziel, Slawomir</t>
  </si>
  <si>
    <t>Iceland</t>
  </si>
  <si>
    <t>101 Reykjav√≠k</t>
  </si>
  <si>
    <t>Reykjavik University</t>
  </si>
  <si>
    <t>Koziel S.</t>
  </si>
  <si>
    <t>Multi-fidelity optimization of microwave structures using response surface approximation and space mapping</t>
  </si>
  <si>
    <t>2-s2.0-77952409199</t>
  </si>
  <si>
    <t>['presents techniques', 'paper presents', 'historical development', 'digital beamforming', 'corporate feeds', 'adaptive antennas']</t>
  </si>
  <si>
    <t>Adaptive antenna | Adaptive nulling | Genetic algorithms reconfigurable antenna</t>
  </si>
  <si>
    <t>This paper presents some types of adaptive antennas and the historical development of adaptive antennas. It explains some of the common algorithms associated with digital beamforming then presents techniques for adaptation using conventional arrays with corporate feeds, including the use of reconfigurable antenna elements. ¬© 2009 ACES.</t>
  </si>
  <si>
    <t>541-549</t>
  </si>
  <si>
    <t>Adaptive Arrays</t>
  </si>
  <si>
    <t>2-s2.0-77952413107</t>
  </si>
  <si>
    <t>['wave simulation', 'wave regions', 'wave region', 'two modes', 'provide dual', 'ports placed', 'mixed forward', 'guided mode', 'composite right', 'band radiation', 'band full', 'also avoids']</t>
  </si>
  <si>
    <t>Composite right/left-handed (CRLH) mode | Dual-band operation | Edge-guided mode | Ferrite | Full-space scanning | Leaky-wave antenna | Mixed forward/backward mode | Waveguide structure</t>
  </si>
  <si>
    <t>A dual-band full-space scanning leaky-wave antenna based on a ferrite-loaded open waveguide structure is proposed. The lowest three bands of this structure are: the composite right/left-handed (CRLH) mode with positive group velocity first reported recently, the traditional isolator edge-guided mode, and a mixed forward/backward perturbed waveguide mode with a negative group velocity in its leaky-wave region. The leaky-wave regions of the CRLH and of perturbed waveguide modes are exploited to provide dual-band radiation. Due to their opposite group velocities, the two modes have their ports placed at both ends of the structure, which allows independent matching sections and also avoids the necessity of a diplexer. The antenna was demonstrated by both full-wave simulation and by experiment. ¬© 2009 IEEE.</t>
  </si>
  <si>
    <t>1202-1205</t>
  </si>
  <si>
    <t>60019141;60019141</t>
  </si>
  <si>
    <t>7006200078;7004272195</t>
  </si>
  <si>
    <t>Kodera, Toshiro;Caloz, Christophe</t>
  </si>
  <si>
    <t>Kodera T.</t>
  </si>
  <si>
    <t>Dual-band full-space scanning leaky-wave antenna based on ferrite-loaded open waveguide</t>
  </si>
  <si>
    <t>10.1109/LAWP.2009.2035828</t>
  </si>
  <si>
    <t>2-s2.0-77952425534</t>
  </si>
  <si>
    <t>['uncorrelated channel', 'system design', 'spatial correlation', 'simulation results', 'performance objectives', 'paper presents', 'paper could', 'joint impact', 'high snr', 'form expression', 'end distortion', 'correlation tends', 'also proved']</t>
  </si>
  <si>
    <t>This paper presents the joint impact of the numbers of antennas, source-to-channel bandwidth ratio, and spatial correlation on the optimum expected end-to-end distortion in an outage-free MIMO system. In particular, based on an analytical expression valid for any SNR, a closed-form expression of the optimum asymptotic expected end-to-end distortion valid for high SNR is derived. It is comprised of the optimum distortion exponent and the multiplicative optimum distortion factor. Demonstrated by the simulation results, the analysis on the joint impact of the optimum distortion exponent and the optimum distortion factor explains the behavior of the optimum expected end-to-end distortion varying with the numbers of antennas, source-to-channel bandwidth ratio, and spatial correlation. It is also proved that as the correlation tends to zero, the optimum asymptotic expected end-to-end distortion in the setting of correlated channel approaches that in the setting of uncorrelated channel. The results in this paper could be performance objectives for analog-source transmission systems. To some extent, they are instructive for system design. Copyright ¬© 2009 J. Chen and D. T. M. Slock.</t>
  </si>
  <si>
    <t>60026638;60029859</t>
  </si>
  <si>
    <t>24330648800;7006207071</t>
  </si>
  <si>
    <t>Chen, Jinhui;Slock, Dirk T.M.</t>
  </si>
  <si>
    <t>EURECOM Ecole d'Ing√©nieur et Centre de Recherche en Sciences du Num√©rique;Nokia Corporation</t>
  </si>
  <si>
    <t>60029859;60026638</t>
  </si>
  <si>
    <t>On optimum end-to-end distortion in MIMO systems</t>
  </si>
  <si>
    <t>10.1155/2009/383945</t>
  </si>
  <si>
    <t>2-s2.0-77952500020</t>
  </si>
  <si>
    <t>['¬© 2009', 'slot antenna', 'resonant cavity', 'plasma surface', 'plasma density', 'observed experimentally', 'maximize e', 'maxima may', 'local maxima', 'japan society', 'formed using', 'finitedifference time', 'dielectric window', 'density plasma', 'bottom plate', 'applied physics', 'air gap']</t>
  </si>
  <si>
    <t>To excite selectively transverse magnetic (TM) waves and to maximize E-field of a microwave oriented parallel to the plasma density gradient at a plasma surface, a resonant cavity was formed using an air gap between an upper conduction plate with a slot antenna (part of a waveguide) and a dielectric window of a microwave plasma source, in which a high-density plasma has been shown to act as the bottom plate of the cavity. The local maxima of plasma density have been observed experimentally when changing the air gap length. Finitedifference time-domain (FDTD) simulations and analytical studies show that two of these maxima may be due to the formation of TM111 and TM 112 wave resonant cavities. ¬© 2009 The Japan Society of Applied Physics.</t>
  </si>
  <si>
    <t>8 Part 2</t>
  </si>
  <si>
    <t>60025141;60025141;60025141;60025141</t>
  </si>
  <si>
    <t>6603751523;36143505800;35275256300;14048669900</t>
  </si>
  <si>
    <t>Kogoshi, Sumio;Yoshioka, Yu;Katayama, Noboru;Kudo, Yusuke</t>
  </si>
  <si>
    <t>Tokyo University of Science</t>
  </si>
  <si>
    <t>Kogoshi S.</t>
  </si>
  <si>
    <t>Dependence of plasma density on air gap length of resonant cavity with bottom plate replaced by high-density plasma</t>
  </si>
  <si>
    <t>10.1143/JJAP.48.08HB01</t>
  </si>
  <si>
    <t>2-s2.0-77952704611</t>
  </si>
  <si>
    <t>['¬© 2009', 'semiconductor field', 'plasma damage', 'nbti degradation', 'mim oxide', 'mim capacitor', 'level metal', 'large arctm', 'japan society', 'effect transistors', 'dielectric degradation', 'circuits integrated', 'ar ctm', 'applied physics', 'also investigate', 'advanced metal']</t>
  </si>
  <si>
    <t>The effects of damage on mixed-signal (MS)/radio-frequency (RF) circuits integrated with metal-insulator-metal (MIM) capacitors and advanced metal-oxide-semiconductor field-effect transistors (MOSFETs) are studied in this work. The impact of damage on an MIM oxide is evaluated by connecting its capacitor top metal (CTM) to an upper-level metal with a large antenna ratio (ARCTM) used in an actual CTM circuit connected to an interconnect. In addition to the dielectric degradation of a transistor, we also investigate the damage-enhanced negative bias temperature instability (NBTI) degradation of a transistor with its gate electrode connected to an MIM capacitor with a large ARCTM for various gate oxide thicknesses. A model is proposed to explain the experimentally observed dependence of NBTI degradation on AR CTM and accurately simulate failure distributions in the presence of plasma damage. ¬© 2009 The Japan Society of Applied Physics.</t>
  </si>
  <si>
    <t>0860011-0860017</t>
  </si>
  <si>
    <t>8 Part 1</t>
  </si>
  <si>
    <t>60012370;60015761;60012370;60012370</t>
  </si>
  <si>
    <t>35369627200;9244248300;7405572215;7404961499</t>
  </si>
  <si>
    <t>Weng, Wu Te;Lee, Yao Jen;Lin, Hong Chih;Huang, Tiao Yuan</t>
  </si>
  <si>
    <t>National Nano Device Laboratories Taiwan;National Chiao Tung University</t>
  </si>
  <si>
    <t>60015761;60012370</t>
  </si>
  <si>
    <t>Effects of plasma damage on metal-insulator-metal capacitors and transistors for advanced mixed-signal/radio-frequency metal-oxide-semiconductor field-effect transistor technology</t>
  </si>
  <si>
    <t>10.1143/JJAP.48.086001</t>
  </si>
  <si>
    <t>2-s2.0-77952728068</t>
  </si>
  <si>
    <t>['¬© 2009', 'video detection', 'mixing properties', 'microfabrication technique', 'law detection', 'japan society', 'harmonic number', 'fabricated using', 'detected voltage', 'applied physics', '7 using', '10 mm']</t>
  </si>
  <si>
    <t>GaAs Schottky barrier diodes (SBDs) coupled with a thin-film slot antenna were fabricated using a microfabrication technique, and video detection and mixing properties were investigated at 94GHz. In the video detection, the bias voltage dependence of detected voltage showed almost the same variation with the calculated value derived from the theory of square-law detection. It was confirmed that detected voltage was obtained from the nonlinearity of the current-voltage (I-V) characteristic of the device. A Si extended hemispherical lens was coupled to the device to improve device responsivity. The increase in detected voltage was 22.2 dB upon using a lens with a radius of 10 mm, and a noise equivalent irradiance (NEI) of 1.2 √ó 10-10W/(cm 2.Hz1/2) was obtained. In the mixing, IF signals were observed up to a harmonic number of 7 using the thin-film GaAs SBD. ¬© 2009 The Japan Society of Applied Physics.</t>
  </si>
  <si>
    <t>0811031-0811035</t>
  </si>
  <si>
    <t>60004176;60004176;60004176;60010848;60010848;60004176-60010848</t>
  </si>
  <si>
    <t>56319290400;57200764784;55725444500;35956085100;10242269300;7004555963</t>
  </si>
  <si>
    <t>Hayashi, Kosuke;Tachiki, Takashi;Uchida, Takashi;Furuya, Takashi;Idehara, Toshitaka;Yasuoka, Yoshizumi</t>
  </si>
  <si>
    <t>Fukui;Yokosuka</t>
  </si>
  <si>
    <t>University of Fukui;National Defense Academy of Japan</t>
  </si>
  <si>
    <t>60010848;60004176</t>
  </si>
  <si>
    <t>Hayashi K.</t>
  </si>
  <si>
    <t>Detection properties of thin-film slot-antenna-coupled GaAs Schottky barrier diodes</t>
  </si>
  <si>
    <t>10.1143/JJAP.48.081103</t>
  </si>
  <si>
    <t>2-s2.0-77952729203</t>
  </si>
  <si>
    <t>['¬© 2009', 'substrate area', 'rf power', 'plasma uniformity', 'plasma potential', 'plasma density', 'plasma characteristics', 'japan society', 'electrical characteristics', 'dielectric tubing', 'applied physics', 'antenna characteristics', '10mm decreased']</t>
  </si>
  <si>
    <t>In this study, the antenna characteristics of an internal-type, linear, inductively coupled plasma (ICP) source were varied by changing the inner conductor diameter of the ICP antenna composed of an inner conductor enclosed by outer dielectric tubing. The effect of the varied antenna characteristics on the plasma characteristics and the electrical characteristics of the large area plasma source with a substrate area of 2300 √ó 2000mm2 were investigated. The decrease of the antenna conductor diameter from 25 to 10mm decreased the capacitance of the antenna between the conductor and the dielectric tubing, increased the plasma density, decreased the plasma potential at the same rf power, and improved the plasma uniformity. The increased plasma density and the decreased plasma potential obtained with the smaller antenna conductor diameter were attributed to the increased power transfer efficiency caused by the increased inductive coupling at the same rf power. ¬© 2009 The Japan Society of Applied Physics.</t>
  </si>
  <si>
    <t>0960021-0960024</t>
  </si>
  <si>
    <t>9 Part 1</t>
  </si>
  <si>
    <t>60007511;60007511;60007511;60007511;60007511</t>
  </si>
  <si>
    <t>12804592500;35292393000;26428102600;55568523650;7005694639</t>
  </si>
  <si>
    <t>Lim, Jong Hyeuk;Kim, Kyong Nam;Gweon, Gwang Ho;Hong, Seung Pyo;Yeom, Geun Young</t>
  </si>
  <si>
    <t>Lim J.H.</t>
  </si>
  <si>
    <t>Effect of antenna diameter on the characteristics of internal-type linear inductively coupled plasma</t>
  </si>
  <si>
    <t>10.1143/JJAP.48.096002</t>
  </si>
  <si>
    <t>2-s2.0-77952729742</t>
  </si>
  <si>
    <t>['œñtf increases', 'œµœñ 46', '¬© 2009', 'znnb 2o6', 'would lead', 'sintered specimens', 'patch antennas', 'loss ceramics', 'japan society', 'grown tio2grains', 'excellent combination', 'applied physics', '6 possessed']</t>
  </si>
  <si>
    <t>High-dielectric-constant and low-loss ceramics in the (1 - x)ZnNb 2O6-xTiO2 two phase ceramic system have been prepared by the conventional mixed oxide route and their microwave dielectric properties have been investigated. Over-grown TiO2grains were observed in the over-sintered specimens, which would lead to the inhomogeneous grain growth and a decrease in Q√óf. The œÑtf increases with increasing TiO2 content and tunes through zero at x =0:6. Specimen with x = 0:6 possessed an excellent combination of microwave dielectric properties: ŒµœÑ 46:2, Q√óf ‚àº 48;000GHz and œÑt ‚àº0:6 ppm/¬∞C. The two phase ceramic is proposed as a very promising candidate material for small-sized global positioning system (GPS) patch antennas. ¬© 2009 The Japan Society of Applied Physics.</t>
  </si>
  <si>
    <t>1002031-1002033</t>
  </si>
  <si>
    <t>10 Part 1</t>
  </si>
  <si>
    <t>27172417000;25626122600;23105956200</t>
  </si>
  <si>
    <t>Li, Bing Jing;Chen, Jhih Yong;Huang, Cheng Liang</t>
  </si>
  <si>
    <t>Li B.</t>
  </si>
  <si>
    <t>Sintering behavior and dielectric properties of ZnNb&lt;inf&gt;2&lt;/inf&gt;O &lt;inf&gt;6-&lt;/inf&gt;TiO&lt;inf&gt;2&lt;/inf&gt; ceramic system at microwave frequency</t>
  </si>
  <si>
    <t>10.1143/JJAP.48.100203</t>
  </si>
  <si>
    <t>2-s2.0-77952732017</t>
  </si>
  <si>
    <t>['wall ultrawideband', 'wall scenarios', 'transmitted signal', 'successive frames', 'simulate different', 'random movement', 'radar systems', 'noise radar', 'moving targets', 'heavy clutter', 'difference time', 'correlation signals', 'clutter ratio', 'back projection']</t>
  </si>
  <si>
    <t>Back projection (BP) algorithm | Cross-correlation | Moving targets | Signal-to-clutter ratio (SCR) | Ultrawideband (UWB) random noise radar</t>
  </si>
  <si>
    <t>For a through-wall ultrawideband (UWB) random noise radar using array antennas, subtraction of successive frames of the cross-correlation signals between each received element signal and the transmitted signal is able to isolate moving targets in heavy clutter. Images of moving targets are subsequently obtained using the back projection (BP) algorithm. This technique is not constrained to noise radar, but can also be applied to other kinds of radar systems. Different models based on the finite-difference time-domain (FDTD) algorithm are set up to simulate different through-wall scenarios of moving targets. Simulation results show that the heavy clutter is suppressed, and the signal-to-clutter ratio (SCR) is greatly enhanced using this approach. Multiple moving targets can be detected, localized, and tracked for any random movement. ¬© 2009 IEEE.</t>
  </si>
  <si>
    <t>802-805</t>
  </si>
  <si>
    <t>60005465;60001439;60005465</t>
  </si>
  <si>
    <t>55902724800;7202724032;35241575800</t>
  </si>
  <si>
    <t>Wang, Hong;Narayanan, Ram M.;Zhou, Zheng Ou</t>
  </si>
  <si>
    <t>Chengdu;University Park</t>
  </si>
  <si>
    <t>University of Electronic Science and Technology of China;Pennsylvania State University</t>
  </si>
  <si>
    <t>60005465;60001439</t>
  </si>
  <si>
    <t>Through-wall imaging of moving targets using UWB random noise radar</t>
  </si>
  <si>
    <t>10.1109/LAWP.2009.2021586</t>
  </si>
  <si>
    <t>2-s2.0-77952892838</t>
  </si>
  <si>
    <t>['type antennae', 'two cw', 'integrated spiral', 'gabias layers', 'gabias detectors', 'gaas emitters', 'gaas detectors', 'efficiently emitting', 'distributed feedback', 'diode lasers', 'devices result', 'coherent detection', 'antennae fabricated']</t>
  </si>
  <si>
    <t>Gaas | Gabias | Optical mixing | Terahertz radiation</t>
  </si>
  <si>
    <t>Various cw terahertz (THz) photomixers were investigated and compared. Beams of two cw, tunable, single mode DFB (distributed feedback) diode lasers were used for illumination of the devices. Simple photoexcited gap structure, spiral-type and dipole-type integrated antennae patterns photomixers were used while carrying out investigations. Cw THz radiation has been generated by photoconductive devices made using low-temperature-grown GaAs layers. Antennae fabricated on GaAs and GaBiAs layers were used for coherent detection of cw THz radiation. It was obtained that the sensitivity of GaBiAs detectors is more than two times higher than in the case of GaAs detectors. GaAs emitters with integrated spiral-type antennae were most efficiently emitting in the low frequency range; enhanced bias voltages of such devices result in generated THz power comparable with the photomixers with interdigitated contact structures. ¬© Lithuanian Physical Society, 2009.</t>
  </si>
  <si>
    <t>299-303</t>
  </si>
  <si>
    <t>Lithuanian Journal of Physics</t>
  </si>
  <si>
    <t>60105695;60105695-60077981;60105695</t>
  </si>
  <si>
    <t>56394251500;6507681928;22993444300</t>
  </si>
  <si>
    <t>Urbanowicz, A.;Gei≈æutis, A.;Krotkus, A.</t>
  </si>
  <si>
    <t>Lithuania;Lithuania</t>
  </si>
  <si>
    <t>Vilnius;Vilnius</t>
  </si>
  <si>
    <t>Fizini≈≥ ir Technologijos Moksl≈≥ Centras;Vilniaus Gedimino Technikos Universitetas</t>
  </si>
  <si>
    <t>60105695;60077981</t>
  </si>
  <si>
    <t>Urbanowicz A.</t>
  </si>
  <si>
    <t>Investigations of various cw terahertz photomixers</t>
  </si>
  <si>
    <t>10.3952/lithjphys.49304</t>
  </si>
  <si>
    <t>2-s2.0-77952920909</t>
  </si>
  <si>
    <t>['simulation results', 'reflection coefficient', 'proximity effects', 'proposed method', 'paper presents', 'new method', 'input impedance', 'developed formula', 'balun input', 'balanced antennas', 'balanced antenna', 'antenna impedance', 'allows driving']</t>
  </si>
  <si>
    <t>Antenna feeds | Baluns | Impedance measurement | Scattering parameters measurement</t>
  </si>
  <si>
    <t>This paper presents a new method for measuring the input impedance of properly fed small balanced antennas using a conventional vector network analyzer. The measurement setup includes a balun which allows driving the balanced antenna properly. This measurement method allows analysis of proximity effects on the input return loss of balanced antennas. For this purpose, a formula to extract the antenna impedance by measuring the reflection coefficient at the balun input is developed. To verify the proposed method, a balanced antenna with known simulated differential impedance has been measured and compared with the simulation results. The achieved good agreement validates the developed formula and thus the new measurement procedure. ¬© 2009 IEEE.</t>
  </si>
  <si>
    <t>193-195</t>
  </si>
  <si>
    <t>24483437000;6507445710;6602138581</t>
  </si>
  <si>
    <t>Kaldjob, Eddy Brice;Geck, Bernd;Eul, Hermann</t>
  </si>
  <si>
    <t>Kaldjob E.</t>
  </si>
  <si>
    <t>Impedance measurement of properly excited small balanced antennas</t>
  </si>
  <si>
    <t>10.1109/LAWP.2008.2005533</t>
  </si>
  <si>
    <t>2-s2.0-77953007408</t>
  </si>
  <si>
    <t>['transverse magnetic', 'transverse electric', 'straightforward transition', 'ratio consistent', 'quality factor', 'previous work', 'new design', 'monopole configuration', 'mode radiation', 'magnetic dipole', 'lower bound', 'exhibit omnidirectional', 'electric dipoles', 'electric dipole']</t>
  </si>
  <si>
    <t>Electric dipole | Electrically small antenna | Magnetic dipole | Quality factor</t>
  </si>
  <si>
    <t>Electrically small antennas can be made to exhibit omnidirectional, dipole-like radiation patterns when operating in the transverse magnetic (electric dipole) mode, the transverse electric (magnetic dipole) mode or some combination of transverse magnetic (TM) and transverse electric (TE) mode radiation. When designing electrically small antennas whose performance properties closely approach theoretical limits, engineers generally focus on the design of electric dipoles or TM mode radiators. These radiators can be designed to exhibit low voltage standing wave ratio (VSWR), high radiation efficiency, and a low quality factor. TM mode radiators also have the advantage of a straightforward transition from the dipole to the monopole configuration for use over metallic ground planes or surfaces. Following our previous work in the design of small electric dipoles, we present the design of a new, electrically small magnetic dipole or TE mode radiator. This new design is shown to exhibit low VSWR, high radiation efficiency, and a low quality factor. We show that the quality factor of the magnetic dipole radiator approaches the lower bound (the Chu-limit) to within a ratio consistent with recent limits presented by Thal. ¬© 2009 IEEE.</t>
  </si>
  <si>
    <t>572-575</t>
  </si>
  <si>
    <t>A low Q electrically small magnetic (TE mode) dipole</t>
  </si>
  <si>
    <t>10.1109/LAWP.2009.2018496</t>
  </si>
  <si>
    <t>2-s2.0-77953102467</t>
  </si>
  <si>
    <t>['switch control', 'single tuner', 'simple logic', 'rf cable', 'paper presents', 'control signal']</t>
  </si>
  <si>
    <t>This paper presents a low-cost switched diversity receiver system utilizing a single tuner, simple remote antenna unit and one RF cable. The switched diversity algorithm is implemented in the receiver using digital signal processing. The remote unit contains RF switches that select from multiple antenna elements in response to a control signal from the receiver. The control signal is sent from the receiver to the remote unit via the RF cable. Simple logic in the remote unit provides decoding for switch control. ¬© 2009 SAE International.</t>
  </si>
  <si>
    <t>328-335</t>
  </si>
  <si>
    <t>SAE International Journal of Passenger Cars - Electronic and Electrical Systems</t>
  </si>
  <si>
    <t>60023807;60023807;60023807;60023807;60023807</t>
  </si>
  <si>
    <t>6508278935;36918645000;57198503114;15841508400;36917961300</t>
  </si>
  <si>
    <t>Shatara, Raed S.;Langston, Steven S.;Morris, Daniel G.;Bally, Nazar;Boytim, Mathew A.</t>
  </si>
  <si>
    <t>Troy</t>
  </si>
  <si>
    <t>Delphi</t>
  </si>
  <si>
    <t>Shatara R.S.</t>
  </si>
  <si>
    <t>Low cost switched diversity system</t>
  </si>
  <si>
    <t>10.4271/2009-01-0960</t>
  </si>
  <si>
    <t>2-s2.0-77953150968</t>
  </si>
  <si>
    <t>['thermal subsystems', 'thermal environment', 'test results', 'test method', 'sun phase', 'spacecraft body', 'solar orbiter', 'solar constant', 'solar arrays', 'situ instruments', 'scientific instruments', 'science programme', 'require apertures', 'quasi helio', 'polar regions', 'phase b2', 'paper describes', 'observe also', 'next solar', 'manufacturing technologies', 'local environment', 'late 2007', 'investigate many', 'housing also', 'heliospheric science', 'heliospheric mission', 'fundamental problems', 'flight conditions', 'exposed items', 'ecliptic phase', 'definition phase', '28500 w', '22 au']</t>
  </si>
  <si>
    <t>Solar Orbiter is the next solar-heliospheric mission in the Science Programme of ESA. The mission will provide the next major step forward in the exploration of the Sun and the heliosphere to investigate many of the fundamental problems in solar and heliospheric science. The near-Sun phase of the mission will enable the spacecraft to approach the Sun as close as 0.22 AU during part of its orbit, thereby permitting observations from a quasi helio-synchronous vantage point. During the out-of-ecliptic phase of the mission, Solar Orbiter will reach higher solar latitudes, up to 34¬∞ close to the end of the mission, to observe also the polar regions of the sun. The 3 axis stabilized spacecraft will carry two groups of scientific instruments: In-situ instruments to study the local environment and Remote Sensing instruments to observe the sun, therefore the latter will require apertures in the face oriented towards the Sun. One of the main design drivers for Solar Orbiter is the thermal environment, determined by the solar constant which reaches up to 28500 W/m2. All exposed items as antennae and solar arrays will be tailored to these conditions, and the spacecraft body will remain protected behind a sunshield, housing also the apertures of the Remote Sensing instruments. The sunshield was the subject of two Technology Demonstration Activities (TDA) awarded by ESA to Astrium and Thales Alenia Space, aimed at designing the sunshield, developing the manufacturing technologies and the test method to verify the performances under simulated flight conditions at 0.22 AU. The activities were completed in late 2007. At the end of 2007 ESA selected Astrium as the system contractor responsible for the mission; a Phase B2 (definition phase) which is about to start, will mature the design and the technologies. TAS will be involved in the areas of power, transmission and thermal subsystems. This paper describes the Thales Alenia Space spacecraft design concept and in particular the heat shield design, test, correlation and the extrapolation of test results to flight conditions. ¬© 2008 SAE International.</t>
  </si>
  <si>
    <t>388-394</t>
  </si>
  <si>
    <t>SAE International Journal of Aerospace</t>
  </si>
  <si>
    <t>60019894;60019894;60019894;60019894;108868640;60031159</t>
  </si>
  <si>
    <t>6507549380;6507697510;25627359600;25628414700;36100188600;6506160069</t>
  </si>
  <si>
    <t>Perotto, Valter;Tavera, Salvatore;D'Angelo, Filippo;Poncy, Jo√´l;Quattropani, Daniele;Kletzkine, Philippe</t>
  </si>
  <si>
    <t>Netherlands;France;</t>
  </si>
  <si>
    <t>Noordwijk aan Zee;Toulouse;</t>
  </si>
  <si>
    <t>ESTEC - European Space Research and Technology Centre;Thales Alenia Space;Sofiter System Engineering</t>
  </si>
  <si>
    <t>60031159;60019894;108868640</t>
  </si>
  <si>
    <t>Perotto V.</t>
  </si>
  <si>
    <t>Design and test of a concept for Solar Orbiter heat shield</t>
  </si>
  <si>
    <t>10.4271/2008-01-2120</t>
  </si>
  <si>
    <t>2-s2.0-77953202939</t>
  </si>
  <si>
    <t>['various configurations', 'spatial correlation', 'results show', 'polarization discrimination', 'letter derives']</t>
  </si>
  <si>
    <t>Dipole | Multiple-input-multiple-output MIMO | Orthogonality | Pattern diversity | Polarization diversity | Spatial correlation</t>
  </si>
  <si>
    <t>This letter derives and analyzes the spatial correlation based on a physically intuitional stochastic channel model for multiple-input-multiple- output (MIMO) systems using polarized and isolated antenna arrays. Simulations for a 2 √ó 2 MIMO system were performed using dipole antennas with various configurations to investigate the effects of polarization, pattern of elements, and cross-polarization discrimination (XPD) on the spatial correlation. Results show that the correlation is very sensitive to the orthogonality of pattern and polarization. Furthermore, XPD slightly affects the spatial correlation. ¬© 2009 IEEE.</t>
  </si>
  <si>
    <t>409-413</t>
  </si>
  <si>
    <t>36454790300;57220213253;34971825100</t>
  </si>
  <si>
    <t>Manhtuan, Dao;Viet-Anh, Nguyen;Park, Seong Ook</t>
  </si>
  <si>
    <t>Manhtuan D.</t>
  </si>
  <si>
    <t>Derivation and analysis of spatial correlation for 2 √ó 2 MIMO system</t>
  </si>
  <si>
    <t>10.1109/LAWP.2009.2019733</t>
  </si>
  <si>
    <t>2-s2.0-77953252049</t>
  </si>
  <si>
    <t>['wlan applications', 'return loss', 'multifractal concept', 'multiband antenna', 'measured value', 'controlling resonance']</t>
  </si>
  <si>
    <t>Cantor | Fractal antenna | Multiband | Multifractal</t>
  </si>
  <si>
    <t>A novel printed Cantor fractal monopole antenna using multifractal technique is proposed. The antenna has multi-band characteristics covering GSM, DCS, PCS, UMTS, and WLAN applications. Prototypes of the multiband antenna have been implemented and the return loss has been compared with that of measured value. The use of multifractal concept in the Cantor antenna design makes it flexible in terms of controlling resonance and bandwidth. ¬© 2009 IEEE.</t>
  </si>
  <si>
    <t>359-362</t>
  </si>
  <si>
    <t>A multifractal Cantor antenna for multiband wireless applications</t>
  </si>
  <si>
    <t>10.1109/LAWP.2008.2000828</t>
  </si>
  <si>
    <t>2-s2.0-77953297833</t>
  </si>
  <si>
    <t>['vectorial signal', 'new scheme', 'gravitational signals', 'combined detection']</t>
  </si>
  <si>
    <t>Impulses noises | Optimal interconnecting | Resonant gravitational antennas | Vector's signal</t>
  </si>
  <si>
    <t>A new scheme for interconnecting resonant gravitational antennas is considered. This algorithm is based on the theory of combined detection and estimation of a vectorial signal on a pseudo-gravitational impulse background. The used minimax approach takes into account the beats between gravitational and pseudo-gravitational signals. ¬© 2009 Allerton Press, Inc.</t>
  </si>
  <si>
    <t>635-637</t>
  </si>
  <si>
    <t>Gusev A.V.</t>
  </si>
  <si>
    <t>Optimal interconnection of resonant gravitational antennas</t>
  </si>
  <si>
    <t>10.3103/S0027134909060150</t>
  </si>
  <si>
    <t>2-s2.0-77953329822</t>
  </si>
  <si>
    <t>09 01 00408</t>
  </si>
  <si>
    <t>['weierstrass function', 'two kinds', 'new properties', 'new modes', 'fractal synthesis', 'fractal electrodynamics', 'dimensional cases']</t>
  </si>
  <si>
    <t>Antenna radiation pattern synthesis | Fractal antenna radiation pattern | Fractal electrodynamics</t>
  </si>
  <si>
    <t>A problem of fractal antenna radiation pattern synthesis is considered. The problem of synthesis of fractal antenna radiation patterns is solved for two kinds of antennas (discrete and linear) in one-and two-dimensional cases. With the use of the theory of fractal synthesis, new modes with new properties are obtained in fractal electrodynamics. Fractal radiation pattern synthesis was conducted by means of the Weierstrass function. ¬© 2009 Allerton Press, Inc.</t>
  </si>
  <si>
    <t>561-568</t>
  </si>
  <si>
    <t>7004128644;36106677600;36107297000</t>
  </si>
  <si>
    <t>Bogolyubov, A. N.;Koblikov, A. A.;Shapkina, N. E.</t>
  </si>
  <si>
    <t>Bogolyubov A.</t>
  </si>
  <si>
    <t>Analysis and synthesis of fractal antenna radiation patterns</t>
  </si>
  <si>
    <t>10.3103/S0027134909060010</t>
  </si>
  <si>
    <t>2-s2.0-77953332089</t>
  </si>
  <si>
    <t>['total volume', 'radiation patterns', 'proposed antenna', 'monopole element', 'experimental prototyping', 'efficiency performance', 'detailed analysis', 'compact form', 'band antenna', 'antenna performance', '6 cm3', '2400 bands']</t>
  </si>
  <si>
    <t>3-D antenna | Feed effects | Mobile handsets | Monopole antenna | Multiband antennas</t>
  </si>
  <si>
    <t>In this letter, we present the design and the detailed analysis of a novel antenna based on the monopole element for multiband mobile handsets. The proposed antenna is a hex-band antenna that covers the 800/900/1800/1900, 2100, and the 2400 bands. The antenna is folded in 3-D providing a compact form to enable its implementation internally without compromising its performance. It is optimized through extensive numerical simulations and experimental prototyping. Different design parameters are identified and their effects on the antenna performance is presented. The antenna performance is shown through the simulated and measured return loss as well as the simulated radiation patterns and efficiency. Its total volume is only 1.6 cm3. The results show good return loss, radiation patterns, and efficiency performance. ¬© 2009 IEEE.</t>
  </si>
  <si>
    <t>185-188</t>
  </si>
  <si>
    <t>7801447199;7403093840</t>
  </si>
  <si>
    <t>Kanj, Houssam;Ali, Shirook M.</t>
  </si>
  <si>
    <t>Kanj H.</t>
  </si>
  <si>
    <t>Compact multiband folded 3-D monopole antenna</t>
  </si>
  <si>
    <t>10.1109/LAWP.2008.2008033</t>
  </si>
  <si>
    <t>2-s2.0-77953393775</t>
  </si>
  <si>
    <t>['wave frequencies', 'used previously', 'high directivity', 'associated phenomena', 'alternate explanations']</t>
  </si>
  <si>
    <t>Antennnas | Metamaterials | Millimeter waves | Zero-N</t>
  </si>
  <si>
    <t>A multilayer grid structure that has been used previously to create an antenna with high directivity and gain and that has been explained as having a near zero index of refraction is extended to millimeter-wave frequencies. Alternate explanations for the associated phenomena are examined. Further confirmation of this "zero-n" behavior is presented. ¬© 2009 IEEE.</t>
  </si>
  <si>
    <t>60024590-108958640;60010065</t>
  </si>
  <si>
    <t>6602618368;7006392487</t>
  </si>
  <si>
    <t>Franson, Steven J.;Ziolkowski, Richard W.</t>
  </si>
  <si>
    <t>Schaumburg;Tucson;Chandler</t>
  </si>
  <si>
    <t>Motorola;The University of Arizona;Microwave Systems Solutions</t>
  </si>
  <si>
    <t>60024590;60010065;108958640</t>
  </si>
  <si>
    <t>Franson S.</t>
  </si>
  <si>
    <t>Confirmation of zero-N behavior in a high gain grid structure at millimeter-wave frequencies</t>
  </si>
  <si>
    <t>10.1109/LAWP.2008.2002807</t>
  </si>
  <si>
    <t>2-s2.0-77953481350</t>
  </si>
  <si>
    <t>TEC2005-00330</t>
  </si>
  <si>
    <t>['space diversity', 'signal fading', 'results show', 'propagation impairments', 'power variation', 'power decay', 'portable terminals', 'outage probability', 'mobile terminal', 'mobile reception', 'indoor scenarios', 'diversity gain', 'coherence bandwidth', 'channel bandwidth', '60 ghz', '5 db', '1 %,']</t>
  </si>
  <si>
    <t>Fading | Millimeter wave | Propagation | Radio | Space diversity | Wide band</t>
  </si>
  <si>
    <t>Several radio propagation experiments have been conducted to analyze the propagation impairments in indoor scenarios at 60 GHz when mobile and portable terminals are used. The power variation with distance and the signal fading has been measured and characterized. Results show that the power decay with distance is similar for both types of terminals, while signal fading is more relevant in mobile reception, with fades up to 6 dB occurring as often as 1% of the time. Moreover, when a mobile terminal is considered, wideband measurements show that the coherence bandwidth is lower than the channel bandwidth, and that a wideband modulation scheme like COFDM should be adequate to reduce signal fading. Alternatively, the use of space diversity at the receiver has been considered to mitigate signal fading. The antenna separation needed to assure a low envelope correlation has been determined. Diversity gain, for an outage probability of 1%, has been calculated and ranges from 3 to 5 dB, depending on the combination technique used. ¬© 2009 IEEE.</t>
  </si>
  <si>
    <t>2934-2939</t>
  </si>
  <si>
    <t>60026134;60026134;60026134</t>
  </si>
  <si>
    <t>7401473966;6507471765;6603851742</t>
  </si>
  <si>
    <t>S√°nchez, Manuel Garc√≠a;Alejos, Ana V√°zquez;Cui√±as, I√±igo</t>
  </si>
  <si>
    <t>S√°nchez M.</t>
  </si>
  <si>
    <t>Indoor radio reception at 60 GHz: Fading mitigation using diversity techniques</t>
  </si>
  <si>
    <t>10.1109/TAP.2009.2029279</t>
  </si>
  <si>
    <t>2-s2.0-77953482269</t>
  </si>
  <si>
    <t>['zerogrid structure', 'wave regime', 'specific frequencies', 'shown previously', 'reasonable concerns', 'rate systems', 'potential applications', 'paper takes', 'microwave regime', 'metamaterial structures', 'little reported', 'large swath', 'design frequency', 'communications systems', 'actual applications', '60 ghz']</t>
  </si>
  <si>
    <t>High-gain antennas | Metamaterials | Millimeterwaves | Wide-bandwidth communications</t>
  </si>
  <si>
    <t>While much metamaterial research has concentrated on the exotic physical properties of metamaterial structures and their potential applications, there has been little reported on the usefulness of these metamaterial structures in actual applications, for example, in communications systems. Moreover, since many metamaterials are designed for operation at very specific frequencies, there are reasonable concerns for how they will act when they are applied to high-data-rate systems. This paper takes a zerogrid structure that has been shown previously to produce high directivity in the microwave regime, and demonstrates its usefulness for real wireless data transfer in the millimeter-wave regime. The design frequency is selected to be 60 GHz, where there is a large swath of worldwide available bandwidth. An improvement in the overall system gain with no degradation of its gigabit per second data transfer is demonstrated. ¬© 2009 IEEE.</t>
  </si>
  <si>
    <t>2913-2925</t>
  </si>
  <si>
    <t>Gigabit per second data transfer in high-gain metamaterial structures at 60 GHz</t>
  </si>
  <si>
    <t>10.1109/TAP.2009.2029277</t>
  </si>
  <si>
    <t>2-s2.0-77953497154</t>
  </si>
  <si>
    <t>['radiation efficiency', 'paper presents', 'new concept', 'low cost', 'full azimuth', 'dielectric lens', '95 %.', '66 ghz', '57 ghz', '45 ¬∞', '21 dbi', '10 g', '1 db']</t>
  </si>
  <si>
    <t>60-GHz wireless communication | Compact lens antennas | Low-cost | Mechanical beam-steering</t>
  </si>
  <si>
    <t>This paper presents a new concept of steerable beam antenna composed by a dielectric lens which pivots in front of a single stationary moderate gain feed. The lens not only allows steering mechanically the beam in elevation and full azimuth, but further increases the gain up to 21 dBi. The solution is broadband, including the entire international unlicensed spectrum from 57 GHz to 66 GHz. A fabricated prototype shows the possibility of tilting the beam from -45¬∞ to +45¬∞ for all azimuths with gain scan loss below 1.1 dB and radiation efficiency above 95%. The arrangement is very simple, it does not require rotary joints, it is low cost and compact, lens plus feed volume being of the order of 3 √ó 3 √ó 3 √ó cm3' with lens weight less than 10 g. ¬© 2009 IEEE.</t>
  </si>
  <si>
    <t>2926-2933</t>
  </si>
  <si>
    <t>7402460980;35090319100;7103089977</t>
  </si>
  <si>
    <t>Costa, Jorge R.;Lima, Eduardo B.;Fernandes, Carlos A.</t>
  </si>
  <si>
    <t>Compact beam-steerable lens antenna for 60-GHz wireless communications</t>
  </si>
  <si>
    <t>10.1109/TAP.2009.2029288</t>
  </si>
  <si>
    <t>2-s2.0-77953497418</t>
  </si>
  <si>
    <t>['wide enough', 'theoretical calculations', 'range millimeter', 'proposed design', 'proposed antenna', 'operating band', 'new low', 'impedance bandwidth', 'gain microstrip', 'fabricated prototype', 'entirely cover', 'electrical size', 'dielectric resonator', '9 db']</t>
  </si>
  <si>
    <t>Dielectric resonator antennas | Microstrip antennas | Millimeter-wave antennas</t>
  </si>
  <si>
    <t>A new low-cost and high-gain microstrip/dielectric resonator hybrid antenna is described for short-range millimeter- wave communication systems operating in the 57-65 GHz frequency band. The impedance bandwidth (VSWR&lt; 2) of the proposed antenna is wide enough to entirely cover this portion of unlicensed spectrum (‚âà15%). Furthermore, the measured high gain (11.9¬±0.9 dB) is fairly constant across the operating band. A study of the electric and magnetic fields inside the hybrid structure concludes that the excitation of a higher-order mode inside the dielectric resonator (namely the HEM 15 Œ¥ hybrid mode) is responsible for the improved gain since the electrical size of the antenna is increased. In order to validate the proposed design, theoretical calculations and measurements from a fabricated prototype are provided. ¬© 2009 IEEE.</t>
  </si>
  <si>
    <t>2882-2892</t>
  </si>
  <si>
    <t>60071031;60071031;60033154</t>
  </si>
  <si>
    <t>18233857600;6701577028;7005104207</t>
  </si>
  <si>
    <t>Perron, Alexandre;Denidni, Tayeb A.;Sebak, Abdel Razik</t>
  </si>
  <si>
    <t>Quebec;Montreal</t>
  </si>
  <si>
    <t>Institut National de la Recherche Scientifique;Concordia University</t>
  </si>
  <si>
    <t>60071031;60033154</t>
  </si>
  <si>
    <t>Perron A.</t>
  </si>
  <si>
    <t>High-gain hybrid dielectric resonator antenna for millimeter-wave applications: Design and implementation</t>
  </si>
  <si>
    <t>10.1109/TAP.2009.2029292</t>
  </si>
  <si>
    <t>2-s2.0-77953505048</t>
  </si>
  <si>
    <t>['simulated results', 'radiation efficiency', 'printed circuit', 'optimization method', 'moments implementation', 'good agreement', 'design guidelines', 'broadband communication', 'board technology', 'array configurations', 'antenna element', 'antenna bandwidth']</t>
  </si>
  <si>
    <t>Antenna arrays | Antenna efficiency | Antenna measurements | Antenna optimization | Millimeter wave antennas | Millimeter-wave antenna | Millimeter-wave antenna arrays | Optimization methods</t>
  </si>
  <si>
    <t>A balanced antenna design is presented that is tailored to broadband communication in the 60-GHz frequency band. The antenna can be realized in printed circuit-board technology, has a high radiation efficiency and can be used in array configurations. It is modeled with a method-of-moments implementation. The radiation efficiency is analyzed in detail, and design guidelines are given. Moreover, an optimization method is outlined that optimizes both antenna bandwidth and radiation efficiency. The antenna element and a circular antenna array have been realized. Measurements of these antennas are in good agreement with simulated results. ¬© 2009 IEEE.</t>
  </si>
  <si>
    <t>2871-2881</t>
  </si>
  <si>
    <t>60032882-60024224;60032882;60032882</t>
  </si>
  <si>
    <t>8664071900;7003821814;9846690700</t>
  </si>
  <si>
    <t>Akkermans, Johannes A.G.;Herben, Matti H.A.J.;Van Beurden, Martijn C.</t>
  </si>
  <si>
    <t>Eindhoven;Veldhoven</t>
  </si>
  <si>
    <t>Technische Universiteit Eindhoven;ASML Netherlands BV</t>
  </si>
  <si>
    <t>60032882;60024224</t>
  </si>
  <si>
    <t>Akkermans J.A.G.</t>
  </si>
  <si>
    <t>Balanced-fed planar antenna for millimeter-wave transceivers</t>
  </si>
  <si>
    <t>10.1109/TAP.2009.2029278</t>
  </si>
  <si>
    <t>2-s2.0-77953508461</t>
  </si>
  <si>
    <t>['would make', 'waveguide feed', 'space applications', 'measured gain', 'forming technique', 'formed three', 'extrusion free', 'electromagnetic bandgap', 'dispersion characteristics', 'directive millimeter', 'difference time', 'designed ebgs', 'complex arrays', 'bulky reflectors', 'antenna well', '13 dbi']</t>
  </si>
  <si>
    <t>Directive antenna | Electromagnetic bandgap (EBG) | Metamaterial | Millimeter-wave</t>
  </si>
  <si>
    <t>We present design methodologies for directive millimeter- wave antennas using free-formed three-dimensional (3-D) electromagnetic bandgap (EBG) structures. Dispersion characteristics of 3-D EBGs have been computed by finite-difference time-domain (FDTD) simulations and the designed EBGs have been fabricated by using the extrusion free-forming technique. The fabricated EBG structures have been measured and integrated with a waveguide feed to form a Fabry-Perot cavity antenna. The prototype antenna demonstrated 10¬∞ to 14¬∞ beamwidths with measured gain of 13 dBi. The woodpile EBG antenna achieved a narrow beamwidth without resorting to complex arrays or bulky reflectors, which would make the antenna well-suited for millimeter-wave broadband mobile communications, imaging and space applications. ¬© 2009 IEEE.</t>
  </si>
  <si>
    <t>2893-2903</t>
  </si>
  <si>
    <t>60022109;60022148;60022109;60022109;60022148;60022109</t>
  </si>
  <si>
    <t>15033875900;8510557400;7201594095;7406950559;7407665158;7005244140</t>
  </si>
  <si>
    <t>Lee, Yoonjae;Lu, Xuesong;Hao, Yang;Yang, Shoufeng;Evans, Julian R.G.;Parini, Clive G.</t>
  </si>
  <si>
    <t>Low-profile directive millimeter-wave antennas using free-formed three-dimensional (3-d) electromagnetic bandgap structures</t>
  </si>
  <si>
    <t>10.1109/TAP.2009.2029299</t>
  </si>
  <si>
    <t>2-s2.0-77953516832</t>
  </si>
  <si>
    <t>['wave wpan', 'statistical two', 'simulation technique', 'proposed model', 'path model', 'outage probability', 'modified saleh', 'mmw wpan', 'known two', 'dominantly observed', 'discussed using', 'deterministic two', 'desktop environments', 'cumulative distribution', 'conventional sv', 'antenna position']</t>
  </si>
  <si>
    <t>60 GHz | IEEE 802153c | Millimeter-wave | SV-model | Two-path model | WPAN</t>
  </si>
  <si>
    <t>A modified Saleh-Valenzuela (SV) model, which is useful in designing a millimeter-wave WPAN (mmW WPAN) system for line-of-sight (LoS) desktop environments, is proposed. It is demonstrated that a well-known two-path model component is dominantly observed in a typical LoS desktop channel along with the components of the other non-line-of-sight (NLoS) paths. Then, the deterministic two-path model is extended to a statistical two-path model by introducing random variables for the antenna position and merging with the conventional SV-model which is suitable to express NLoS path components. The proposed channel model parameters are extracted in a typical LoS desktop environment, and then the cumulative distribution of total path power gain is discussed using a simulation technique that assumes a specific antenna location scenario. It is shown that the cumulative distribution of total path power gain obtained using the proposed model is useful to estimate the outage probability of the mmW WPAN link. ¬© 2009 IEEE.</t>
  </si>
  <si>
    <t>2940-2948</t>
  </si>
  <si>
    <t>60032325;60008435;60072507;60023811</t>
  </si>
  <si>
    <t>7103266607;7401970538;35490208600;57200644677</t>
  </si>
  <si>
    <t>Shoji, Yozo;Sawada, Hirokazu;Choi, Chang Soon;Ogawa, Hiroyo</t>
  </si>
  <si>
    <t>Germany;Japan;Japan;Japan</t>
  </si>
  <si>
    <t>Frankfurt/Oder;Koganei;Tokyo;Sendai</t>
  </si>
  <si>
    <t>Institut fur innovative Mikroelektronik (IHP);Japan National Institute of Information and Communications Technology;Association of Radio Industries and Businesses;Tohoku University</t>
  </si>
  <si>
    <t>60072507;60032325;60023811;60008435</t>
  </si>
  <si>
    <t>Shoji Y.</t>
  </si>
  <si>
    <t>A modified SV-model suitable for line-of-sight desktop usage of millimeter-wave WPAN systems</t>
  </si>
  <si>
    <t>10.1109/TAP.2009.2029286</t>
  </si>
  <si>
    <t>2-s2.0-77953518825</t>
  </si>
  <si>
    <t>['wide impedance', 'slot array', 'sequential rotation', 'reflector plate', 'novel features', 'new type', 'microstrip line', 'lcp substrate', 'lcp ),', 'gain bandwidths', 'elliptical patch', 'elements within', 'axial ratio', 'array uses', 'also discussed', '14 dbic']</t>
  </si>
  <si>
    <t>Array antenna | Circularly polarized slot antenna | Liquid crystal polymer | Millimeter wave | Wireless Personal Area Networks (WPAN)</t>
  </si>
  <si>
    <t>A circularly polarized slot array suitable for millimeter wave WPAN applications is presented. The array uses a new type of circularly polarized element, comprising a circular slot loaded with an elliptical patch, and is fed by a microstrip line. The array is implemented on liquid crystal polymer (LCP), which is both low-loss and low-cost. A total of 8 array elements are used in a 4 √ó 2 configuration to achieve a maximum gain target of greater than 14 dBic. Sequential rotation of the elements within each of the 2 √ó 2 sub-arrays is used to increase the axial ratio bandwidth. Other novel features of the array are the finite ground plane, and open cavity structure used to support the LCP substrate of the slot array above a reflector plate. Measured and computed results presented for the packaged array confirm its wide impedance, axial ratio, and gain bandwidths. The effect of the packaged array back-short on the measured axial ratio is also discussed. ¬© 2009 IEEE.</t>
  </si>
  <si>
    <t>2862-2870</t>
  </si>
  <si>
    <t>60001481;60001481</t>
  </si>
  <si>
    <t>6701696164;55911871600</t>
  </si>
  <si>
    <t>Weily, Andrew R.;Guo, Y. Jay</t>
  </si>
  <si>
    <t>Weily A.</t>
  </si>
  <si>
    <t>Circularly polarized ellipse-loaded circular slot array for millimeter-wave WPAN applications</t>
  </si>
  <si>
    <t>10.1109/TAP.2009.2029305</t>
  </si>
  <si>
    <t>2-s2.0-77953526795</t>
  </si>
  <si>
    <t>['without uc', 'wave power', 'wave applications', 'two patches', 'substrate materials', 'single element', 'presented design', 'plane coupling', 'pattern measurements', 'mutual coupling', 'measured using', 'increased surface', 'good agreement', 'ferro a6', 'element array', 'electromagnetic shielding', 'ebg surface', 'ebg design', 'coupled microstrip', 'cost millimeter', 'antenna gain', 'also used', '8 db', '3 dbi']</t>
  </si>
  <si>
    <t>60 GHz | Antenna array | Electromagnetic band-gap (EBG) | Low-temperature cofired ceramic (LTCC) | Millimeter-wave | Patch antenna | Surface waves</t>
  </si>
  <si>
    <t>The relatively high dielectric constant of the low-temperature cofired ceramic (LTCC) substrate materials can reduce the antenna gain and increase the mutual coupling in antenna arrays due to the increased surface-wave power. We present a design of a uniplanar-compact electromagnetic band-gap (UC-EBG) structure on the Ferro A6-S LTCC tape system operating in the 60-GHz frequency band. The UC-EBG design is used with an aperture-coupled microstrip-line-fed patch antenna (ACMPA) and with a 16-element array to increase the antenna gain. The UC-EBG is also used to reduce the mutual coupling between antennas in the E- and H-planes. The performance of the antennas with and without UC-EBG are evaluated with the probe-station and radiation-pattern measurements. In addition, the reflection from the UC-EBG surface is measured using a WR-15 waveguide excitation. Good agreement is achieved between the simulations and the measurements. An increase of up to 4.5 and 2.3 dBi is achieved in the gain for a single element and for a 16-element array, respectively. A reduction of up to 11.8 dB is observed in the E-plane coupling between two patches. The presented design is suitable for electromagnetic shielding, reduction of coupling in integrated LTCC modules, and providing high gain antennas for low-cost millimeter-wave applications. ¬© 2009 IEEE.</t>
  </si>
  <si>
    <t>2904-2912</t>
  </si>
  <si>
    <t>60033191;60033191;</t>
  </si>
  <si>
    <t>35915669900;16069775700;6602207960</t>
  </si>
  <si>
    <t>Lamminen, Antti E.I.;Vimpari, Antti R.;S√§ily, Jussi</t>
  </si>
  <si>
    <t>Lamminen A.</t>
  </si>
  <si>
    <t>UC-EBG on LTCC for 60-GHz frequency band antenna applications</t>
  </si>
  <si>
    <t>10.1109/TAP.2009.2029311</t>
  </si>
  <si>
    <t>2-s2.0-77953527621</t>
  </si>
  <si>
    <t>['royal society', 'reactant species', 'produce isolated', 'oxygen molecules', 'nanoplasmonic structures', 'metal cations', 'interconnected domains', 'interconnected antennae', 'great potential', 'electrode surface', 'direct electrodeposition', 'cu system', 'chemistry 2009', 'bulk solution']</t>
  </si>
  <si>
    <t>We have investigated the mechanism for formation of large-scale ordered structures of copper and silver by direct electrodeposition through colloidal crystal templates. It is demonstrated that the morphology is controlled by the diffusion of reactant species (metal cations and oxygen molecules) from the bulk solution to the electrode surface. The Cu system can be tuned to fill or not to fill the original drying cracks in the template in order to produce isolated or interconnected domains. This has great potential for the formation of individual or interconnected antennae in nanoplasmonic structures. ¬© The Royal Society of Chemistry 2009.</t>
  </si>
  <si>
    <t>355-359</t>
  </si>
  <si>
    <t>Nanoscale</t>
  </si>
  <si>
    <t>60015150;60015150;60015150-60002220;60015150;60015150;60015150</t>
  </si>
  <si>
    <t>55113051200;7005745335;6603015275;36129696500;7403184422;7006565492</t>
  </si>
  <si>
    <t>Zhu, Rong;McLachlan, Martyn;Reyntjens, Steve;Tariq, Farid;Ryan, Mary P.;McComb, David W.</t>
  </si>
  <si>
    <t>London;Hillsboro</t>
  </si>
  <si>
    <t>Imperial College London;FEI Company</t>
  </si>
  <si>
    <t>60015150;60002220</t>
  </si>
  <si>
    <t>Zhu R.</t>
  </si>
  <si>
    <t>Controlling the electrodeposition of mesoporous metals for nanoplasmonics</t>
  </si>
  <si>
    <t>10.1039/b9nr00213h</t>
  </si>
  <si>
    <t>2-s2.0-77953655024</t>
  </si>
  <si>
    <t>W911NF-09-1-0277</t>
  </si>
  <si>
    <t>['wlan applications', 'thus making', 'thus changing', 'simulated results', 'return loss', 'resonant frequency', 'resonant frequencies', 'reconfigurable design', 'metal strips', 'first illustrated', 'extremely simple', 'cost procedure', 'bias lines', 'antenna performance', 'antenna designers', 'antenna design']</t>
  </si>
  <si>
    <t>Folded single slot antenna | P-i-n diodes | Reconfig-urable antennas</t>
  </si>
  <si>
    <t>The design of a reconfigurable single folded slot antenna is shown. Metal strips are used in the slot to manipulate the ground size around the slot, which yields to changing the slot's perimeter and thus changing the resonant frequency of the antenna. The design of a single folded slot antenna is first illustrated. Later, the design ismodifiedto bereconfigurable. The resonant frequencies for the reconfigurable design are chosen to be applicable with the WLAN applications. The antenna design, simulation, and measurements are described. The simulated results both for the return loss and maximum gain agree with the measurements. The antenna has similar radiation patterns in both bands. The advantage of this design is that the length of the bias lines does not affect the antenna performance, thus making its design, feeding, and matching an extremely simple and low-cost procedure for antenna designers. 1536-1225/$26.00 ¬© 2009 IEEE.</t>
  </si>
  <si>
    <t>1057-1060</t>
  </si>
  <si>
    <t>6701668156;25638292800</t>
  </si>
  <si>
    <t>Anagnostou, Dimitrios E.;Gheethan, Ahmad A.</t>
  </si>
  <si>
    <t>Anagnostou D.</t>
  </si>
  <si>
    <t>A coplanar reconfigurable folded slot antenna without bias network for WLAN applications</t>
  </si>
  <si>
    <t>10.1109/LAWP.2009.2031989</t>
  </si>
  <si>
    <t>2-s2.0-77953725321</t>
  </si>
  <si>
    <t>['two antennas', 'theoretically describe', 'new class', 'minimizing excitation', 'matched without', 'experimentally demonstrate', 'electrical size', 'easily designed', 'antenna operates']</t>
  </si>
  <si>
    <t>Bandwidth | Electrically small antenna | Helical antenna | Q | Spherical antenna</t>
  </si>
  <si>
    <t>We theoretically describe and experimentally demonstrate a new class of electrically small spherical antennas with near-minimum radiation Q. The antenna operates by supporting the TM10 spherical mode and minimizing excitation of higher order modes. The antenna compares favorably to existing electrically small antennas and can be easily designed for any frequency or with any electrical size. The antenna can be matched without an external network using methods described in this work. Measurements of two antennas of different electrical sizes are presented to demonstrate the tunability of the structure. ¬© 2009 IEEE.</t>
  </si>
  <si>
    <t>303-306</t>
  </si>
  <si>
    <t>12645531900;7101803680</t>
  </si>
  <si>
    <t>Adams, Jacob J.;Bernhard, Jennifer T.</t>
  </si>
  <si>
    <t>Adams J.</t>
  </si>
  <si>
    <t>Tuning method for a new electrically small antenna with low Q</t>
  </si>
  <si>
    <t>10.1109/LAWP.2009.2015437</t>
  </si>
  <si>
    <t>2-s2.0-77953733105</t>
  </si>
  <si>
    <t>['uwb multiple', 'radiation principle', 'radiation plane', 'radiation direction', 'polarimetric ultraw', 'planar technology', 'mean gain', 'letter presents', 'ir technology', 'frequency range', 'feeding network', 'copolarization close', 'computed design', 'better tha', '6 ghz', '6 db', '4 dbi', '20 db']</t>
  </si>
  <si>
    <t>Antennas | Differential feed | Polarization diversity | Ultrawideband (UWB)</t>
  </si>
  <si>
    <t>This letter presents a design of a dual-orthogonal, linear polarized antenna for the UWB-IR technology in the frequency range from 3.1 to 10.6 GHz. The antenna is compact with dimensions of 40 √ó 40 mm of the radiation plane, which is orthogonal to the radiation direction. Both the antenna and the feeding network are realized in planar technology. The radiation principle and the computed design are verified by a prototype. The input impedance matching is better tha. - 6 dB. The measured results show a mean gain in copolarization close to 4 dBi. The cross-polarizations suppression w.r.t. the copolarization is better than 20 dB. Due to its features, the antenna is suited for polarimetric ultraw-ideband (UWB) radar and UWB multiple-input-multiple-output (MIMO) applications. ¬© 2009 IEEE.</t>
  </si>
  <si>
    <t>981-984</t>
  </si>
  <si>
    <t>60029428;60029428;60029428;60029428</t>
  </si>
  <si>
    <t>24474086600;35247786500;7006593766;7003694193</t>
  </si>
  <si>
    <t>Adamiuk, Grzegorz;Beer, Stefan;Wiesbeck, Werner;Zwick, Thomas</t>
  </si>
  <si>
    <t>Dual-orthogonal polarized antenna for UWB-IR technology</t>
  </si>
  <si>
    <t>10.1109/LAWP.2009.2029880</t>
  </si>
  <si>
    <t>2-s2.0-77953756976</t>
  </si>
  <si>
    <t>['resonance frequency', 'printed antennas', 'order mode', 'higher modes', 'ground plane', 'first mode', 'electromagnetic band', 'area around']</t>
  </si>
  <si>
    <t>Electromagnetic band-gap (EBG) ground | Highimpedance surfaces | Microstrip antennas</t>
  </si>
  <si>
    <t>The effect of an electromagnetic band-gap (EBG) ground plane on the far-field of the higher order modes of printed antennas, is presented. The performance of the second-and third-order mode of a pair of triangular printed patches with and without an EBG ground plane was studied. It was proved that when the resonance frequency of the EBG is equal or very close to the resonance frequency of one of the higher modes, the entire structure produces fields of high directivity level, with maximum at the broadside and an almost uniform distribution in an area around this direction, which is wider than that produced by the first mode. Therefore, the antenna would operate as a dual-frequency band radiator with similar radiation patterns. ¬© 2009 IEEE.</t>
  </si>
  <si>
    <t>35070366800;6504012909</t>
  </si>
  <si>
    <t>Siakavara, Katherine;Ganatsos, Theodoros</t>
  </si>
  <si>
    <t>Modification of the radiation patterns of higher order modes of triangular printed antennas by EBG ground planes</t>
  </si>
  <si>
    <t>10.1109/LAWP.2008.2010958</t>
  </si>
  <si>
    <t>2-s2.0-77953777100</t>
  </si>
  <si>
    <t>['widely separated', 'waveforms transmitted', 'radar system', 'mn ).', 'given point', 'diversity gain', 'closely spaced']</t>
  </si>
  <si>
    <t>Diversity gain | MIMO radar | Rich scattering</t>
  </si>
  <si>
    <t>A radar system with M transmit and N receive antennas which are widely separated is employed to detect the presence of a target at a given point in space. This target is assumed to be composed of Q point scatterers which are closely spaced with respect to the waveforms transmitted by the radar system. The diversity gain for radar systems employing optimum processing (likelihood ratio tests) for detecting the presence of these targets is shown to be less than or equal to min (Q,MN). ¬© 2009 IEEE.</t>
  </si>
  <si>
    <t>901-904</t>
  </si>
  <si>
    <t>Blum, Rick S.</t>
  </si>
  <si>
    <t>Blum R.</t>
  </si>
  <si>
    <t>Limiting case of a lack of rich scattering environment for MIMO radar diversity</t>
  </si>
  <si>
    <t>10.1109/LSP.2009.2027149</t>
  </si>
  <si>
    <t>2-s2.0-77953781630</t>
  </si>
  <si>
    <t>['working principle', 'simulation results', 'sectoral antennas', 'original model', 'horizontal planes', 'extensive set', 'brief description', 'better performances', 'babinet theorem', 'antenna design']</t>
  </si>
  <si>
    <t>Evanescent mode | Frequency-selective surface (FSS) | High gain | Multifeeding | Sectoral electromagnetic band-gap (EBG) antenna | TM polarization</t>
  </si>
  <si>
    <t>Sectoral antennas are used for applications that do not need symmetric patterns in vertical and horizontal planes. This letter deals specifically with sectoral electromagnetic band-gap (EBG) antennas and focuses on the ability to obtain higher gain and better performances. First, we start with a brief description of the working principle of such antennas. Then, we propose an original model of sectoral EBG antenna based on Babinet theorem. The multisource feeding technique is used in the antenna design in order to achieve higher performances. Finally, a prototype of this model is realized, and an extensive set of measurement and simulation results are reported and discussed. ¬© 2009 IEEE.</t>
  </si>
  <si>
    <t>60008447;60008447;106925100;60008447;60008447</t>
  </si>
  <si>
    <t>25639020000;24765903600;16023902200;15841647900;7006402070</t>
  </si>
  <si>
    <t>Serhal, Dina;Hajj, Mohamad;Chantalat, R√©gis;Drouet, Julien;Jecko, Bernard</t>
  </si>
  <si>
    <t>Universite de Limoges;CISTEME</t>
  </si>
  <si>
    <t>60008447;106925100</t>
  </si>
  <si>
    <t>Serhal D.</t>
  </si>
  <si>
    <t>Multifed sectoral EBG antenna for WiMAX applications</t>
  </si>
  <si>
    <t>10.1109/LAWP.2009.2022351</t>
  </si>
  <si>
    <t>2-s2.0-77953785637</t>
  </si>
  <si>
    <t>['required bandwidth', 'radiation patterns', 'proposed antenna', 'profile monopole', 'polarization diversities', 'phase excitations', 'measured isolation', 'high isolation', 'element antenna', 'diversity potential', 'diversity gain', 'compact two']</t>
  </si>
  <si>
    <t>Antenna radiation patterns | Diversity antenna | Microstrip antennas | Mutual coupling</t>
  </si>
  <si>
    <t>A compact two-element antenna with both pattern and polarization diversities and high isolation for 2.4 GHz WLAN application is reported. The antenna is composed of a low-profile monopole and a pair of inverted-L antennas fed by 180 out-of-phase excitations. A prototype is fabricated and the measured S-parameters and radiation patterns are presented. The measured isolation is better than 29 dB across the required bandwidth. The envelope correlation coefficient, the mean effective gains and the diversity gain are calculated to evaluate the diversity potential of the proposed antenna. ¬© 2009 IEEE.</t>
  </si>
  <si>
    <t>209-211</t>
  </si>
  <si>
    <t>60025278;60025278;60013983</t>
  </si>
  <si>
    <t>55619294607;7403443114;55510527400</t>
  </si>
  <si>
    <t>Wang, Xin;Feng, Zhenghe;Luk, Kwai Man</t>
  </si>
  <si>
    <t>Pattern and polarization diversity antenna with high isolation for portable wireless devices</t>
  </si>
  <si>
    <t>10.1109/LAWP.2008.2004511</t>
  </si>
  <si>
    <t>2-s2.0-77954157619</t>
  </si>
  <si>
    <t>['wave antenna', 'technology 2009', 'structure operating', 'spectral domain', 'simple expressions', 'omnidirectional centred', 'lwa ).', 'finite bi', 'driving element', 'central excitation', 'antenna characteristics', 'admittance operator']</t>
  </si>
  <si>
    <t>A novel source modal decomposition in spectral domain is used to analyse the radiation from a finite bi-dimensional (2-D) omnidirectional centred-fed microstrip leaky-wave antenna (LWA). The driving element of the 2-D microstrip LWA induces the excitation of surface waves along (Ox) and (Oy) directions. Thus, the 2-D structure can be modelled as a phased array antenna. The electric integral equation in the spectral domain is reduced to simple expressions by using the admittance operator, based on a simple transverse equivalent network taking into account all the antenna characteristics and the central excitation. Several numerical results are given for a 2-D structure operating in a large frequency range. ¬© The Institution of Engineering and Technology 2009.</t>
  </si>
  <si>
    <t>1141-1149</t>
  </si>
  <si>
    <t>60068756;60028112</t>
  </si>
  <si>
    <t>Universit√© Abou Bekr Belkaid Tlemcen;ENSEEIHT Ecole Nationale Sup√©rieure d'Electrotechnique, d'Electronique, d'Informatique, d'Hydraulique et des T√©l√©communications</t>
  </si>
  <si>
    <t>Bi-dimensional bi-periodic centred-fed microstrip leaky-wave antenna analysis by a source modal decomposition in spectral domain</t>
  </si>
  <si>
    <t>10.1049/iet-map.2008.0060</t>
  </si>
  <si>
    <t>2-s2.0-77954180890</t>
  </si>
  <si>
    <t>['uniform mutation', 'two strategies', 'technology 2009', 'scheme uses', 'proposed method', 'novel technique', 'method determines', 'gaussian mutation', 'form formulae', 'first one', 'fabricated prototypes', 'evolutionary method', 'electromagnetic simulations', 'design simulation', 'converging results', 'available closed', 'adewuya mating', '78 ghz']</t>
  </si>
  <si>
    <t>A novel technique for designing Sierpinski gasket fractal microstrip antenna is proposed. In the absence of any available closed-form formulae, this scheme uses an evolutionary method, based on real coded genetic algorithm (RCGA) in conjunction with electromagnetic simulations. This method determines the side-length and the fractal iteration number of the antenna, for operation at 4.56, 7.51 and 11.78 GHz. The design simulation of the antenna uses two different RCGA implementation strategies. The Adewuya mating with Gaussian mutation is the basis for the first one, whereas the second one uses heuristic crossover in conjunction with non-uniform mutation. Converging results, from these two strategies to those obtained from experiments on fabricated prototypes, validate the proposed method. ¬© The Institution of Engineering and Technology 2009.</t>
  </si>
  <si>
    <t>1133-1140</t>
  </si>
  <si>
    <t>Ghatak, R.;Poddar, D. R.;Mishra, R. K.</t>
  </si>
  <si>
    <t>Design of Sierpinski gasket fractal microstrip antenna using real coded genetic algorithm</t>
  </si>
  <si>
    <t>10.1049/iet-map.2008.0257</t>
  </si>
  <si>
    <t>2-s2.0-77954187338</t>
  </si>
  <si>
    <t>['wbans ).', 'wave propagation', 'uwb signals', 'ultra wideband', 'transceiver antennas', 'technology 2009', 'tangential polarisation', 'simulation using', 'significant enhancement', 'results show', 'promising technology', 'nlos channels', 'less influenced', 'human body', 'frequency range', 'energy fading', 'energy density', 'different polarisations', 'delay spread', 'channel characteristics', 'body polarisations', 'authors investigate', 'anatomical model', '6 ghz']</t>
  </si>
  <si>
    <t>Ultra wideband (UWB) is a promising technology for wireless body area networks (WBANs). The authors investigate the wave propagation in the frequency range of 1-6 GHz for non-line-of-sight (NLOS) channels from the front to back of a human body by considering different wave polarisations: perpendicular and tangential with respect to the body. Time domain electromagnetic (EM) simulation using the anatomical model of a human body assuming frequency-dependent tissue properties is conducted. Radiographs of the energy density and delay spread of the NLOS channels are provided. The energy fading of UWB signals for the on-body channel suggests that the optimisation of the receiving antenna position for efficient signal transmission can be useful. A significant enhancement of the on-body communication link is identified by exploiting the transceiver antennas at the perpendicular to body polarisations. The impacts of body environment reflections on the channel characteristics of different polarisations are studied. The results show that the perpendicular polarisation channel characteristics are less influenced by the body environment reflections and are more stable regarding energy density and delay spread than tangential polarisation. The frequency-dependent propagation loss of on-body UWB channels is derived, where the efficient communication bandwidths for both perpendicular and tangential wave polarisations are given. ¬© The Institution of Engineering and Technology 2009.</t>
  </si>
  <si>
    <t>1019-1027</t>
  </si>
  <si>
    <t>60026108;60026108-60013141</t>
  </si>
  <si>
    <t>Khaleghi, A.;Balasingham, I.</t>
  </si>
  <si>
    <t>Non-line-of-sight on-body ultra wideband (1-6 GHz) channel characterisation using different antenna polarisations</t>
  </si>
  <si>
    <t>10.1049/iet-map.2008.0280</t>
  </si>
  <si>
    <t>2-s2.0-77954193206</t>
  </si>
  <si>
    <t>['voltage design', 'valentine antenna', 'uwb antennas', 'technology 2009', 'support high', 'strip transition', 'radiating element', 'power microwave', 'originally designed', 'original low', 'low voltage', 'hundreds hertz', 'high gain', 'first computed', 'expected value', 'dielectric strength', 'copper coaxial', '300 mhz']</t>
  </si>
  <si>
    <t>Recently, LGE and XLIM Laboratories initiated collaboration on high-power microwave (HPM) transient radiation source conception. Ultra-wideband (UWB) antennas have been originally designed for UWB radar demonstrators. These prototypes have been built to support high-voltage (HV) short duration pulses with a 25 kV amplitude. Because of its high gain and its capability to radiate short pulses without dispersion within the 300 MHz-2.5 GHz frequency band, a type of these UWB antennas, the Valentine Antenna, has been chosen to be the radiating element of two new high-power HV UWB sources. This antenna, originally designed for low voltage, is made of two curved metallic strips and a copper coaxial-to-strip transition with a classical N connector. Some modifications were achieved in order to improve the dielectric strength of the antenna. Consequently, it is now able to radiate pulses delivered by HV (up to 300 kV), few hundreds hertz, subnanosecond transient sources. Initially, a 3-D model of the antenna was first computed with a time-domain electromagnetic software so as to study the influence of these modifications on the radiating element main characteristics. Then, frequency and transient domains studies were realised. Presented results demonstrate that the antenna S11 parameter remains relatively unchanged and that in the entire frequency band, gain is 1 dB lower than the expected value with the original low-voltage design. This new HV antenna and its main radiation characteristics are described. ¬© The Institution of Engineering and Technology 2009.</t>
  </si>
  <si>
    <t>1102-1109</t>
  </si>
  <si>
    <t>101268934;101268934;60008447;60008447;60008447;60008447</t>
  </si>
  <si>
    <t>24447955400;55943812600;16023445700;56262865200;7004702109;57204336319</t>
  </si>
  <si>
    <t>Cadilhon, B.;P√©castaing, L.;Vauchamp, S.;Andrieu, J.;Bertrand, V.;Lalande, M.</t>
  </si>
  <si>
    <t>Limoges;Pau</t>
  </si>
  <si>
    <t>Universite de Limoges;Laboratoire de G√©nie Electrique (LGE)</t>
  </si>
  <si>
    <t>60008447;101268934</t>
  </si>
  <si>
    <t>Cadilhon B.</t>
  </si>
  <si>
    <t>Improvement of an ultra-wideband antenna for high-power transient applications</t>
  </si>
  <si>
    <t>10.1049/iet-map.2008.0226</t>
  </si>
  <si>
    <t>2-s2.0-77954196322</t>
  </si>
  <si>
    <t>['uwb applications', 'technology 2009', 'sirs ).', 'proposed antennas', 'proposed antenna', 'notched bands', 'new family', 'fed ultra', 'electrical length', 'desired frequencies', 'characteristic impedance', 'band applications']</t>
  </si>
  <si>
    <t>A new family of microstrip-fed ultra-wideband (UWB) antennas with multiple (triple/quadruple) notched bands is proposed. The notched bands are generated by a band notched filter composed of double stepped impedance resonators (SIRs). Through tuning the characteristic impedance and the electrical length of each section of the SIRs, multiple notched bands as well as the desired high attenuation can be created in desired frequencies. Frequency domain measurements have been conducted to examine the band notched characteristics of the proposed antennas. Based on the analysis of antenna transfer function (S21), group delay and gain of the proposed antenna, it is shown that the proposed antenna is suitable for UWB applications or for multi-band applications. ¬© The Institution of Engineering and Technology 2009.</t>
  </si>
  <si>
    <t>1051-1059</t>
  </si>
  <si>
    <t>57225165672;56937616600;57209682676;7405552303;15843464100</t>
  </si>
  <si>
    <t>Zhang, Y.;Hong, W.;Yu, C.;Zhou, J. Y.;Kuai, Z. Q.</t>
  </si>
  <si>
    <t>Design and implementation of planar ultra-wideband antennas with multiple notched bands based on stepped impedance resonators</t>
  </si>
  <si>
    <t>10.1049/iet-map.2008.0233</t>
  </si>
  <si>
    <t>2-s2.0-77954197278</t>
  </si>
  <si>
    <t>['technology 2009', 'proposed technique', 'predicted values', 'measured range', 'good agreement', 'gain patterns', 'gain pattern', 'fourier transform', 'fourier technique', 'field distribution', 'digital reconstruction', 'constant height', 'competitive alternative', 'comparable errors', 'actual ones']</t>
  </si>
  <si>
    <t>Prony's technique is used to estimate multipath parameters from range-gain patterns produced by ground multipath interference in line-of-sight radio links. The field distribution at the transmitting antenna side is obtained by digital reconstruction from the range-gain pattern that is recorded, at constant height, along ground surface. The technique is presented as a competitive alternative to the Fourier transform, where much shorter data windows are sufficient for the proposed technique. The technique is validated by calculated and measured range-gain patterns, and the predicted values are in good agreement with the actual ones. Prony's technique produced predictions with comparable errors to the Fourier technique from much smaller data windows. ¬© The Institution of Engineering and Technology 2009.</t>
  </si>
  <si>
    <t>1127-1132</t>
  </si>
  <si>
    <t>60058937-60071150;60071150</t>
  </si>
  <si>
    <t>6603210585;6504566450</t>
  </si>
  <si>
    <t>Sayidmarie, K. H.;Shanshal, S. K.</t>
  </si>
  <si>
    <t>Iraq;Jordan</t>
  </si>
  <si>
    <t>Mosul;Amman</t>
  </si>
  <si>
    <t>University of Mosul;Al-Ahliyya Amman University</t>
  </si>
  <si>
    <t>60071150;60058937</t>
  </si>
  <si>
    <t>Sayidmarie K.</t>
  </si>
  <si>
    <t>Prediction of ground multipath parameters from range-gain measurements using Prony's technique</t>
  </si>
  <si>
    <t>10.1049/iet-map.2008.0219</t>
  </si>
  <si>
    <t>2-s2.0-77954204333</t>
  </si>
  <si>
    <t>['wavelength yet', 'technology 2009', 'sufficient bandwidth', 'return loss', 'platform tolerant', 'element geometry', 'compact dual', 'better even', 'back radiation', 'aerospace applications', '5 db', '2600 mhz', '1700 mhz']</t>
  </si>
  <si>
    <t>A compact dual-band antenna structure for automotive and aerospace applications is discussed. A bow tie dual-band electromagnetic band gap (EBG) element geometry is presented that has a reduced cell dimension compared to the wavelength yet has sufficient bandwidth for mobile communication applications. The EBG was combined with a printed planar monopole to produce a structure 8 mm thick. The return loss and radiation patterns gave satisfactory performance at two frequency bands with bandwidths of 11% at 1700 MHz and 7% at 2600 MHz. There was suppression of the back radiation at both bands of 5 dB or better even for the small 3 √ó 3 element EBG used and the antenna was platform tolerant. ¬© The Institution of Engineering and Technology 2009.</t>
  </si>
  <si>
    <t>1118-1126</t>
  </si>
  <si>
    <t>8925779600;56020461500</t>
  </si>
  <si>
    <t>Folayan, O.;Langley, R.</t>
  </si>
  <si>
    <t>Folayan O.</t>
  </si>
  <si>
    <t>Dual frequency band antenna combined with a high impedance band gap surface</t>
  </si>
  <si>
    <t>10.1049/iet-map.2008.0141</t>
  </si>
  <si>
    <t>2-s2.0-77954211697</t>
  </si>
  <si>
    <t>['work presents', 'vertical plane', 'technology 2009', 'shaping results', 'shaping procedure', 'prescribed far', 'omnidirectional coverage', 'moments technique', 'main reflector', 'geometrical optics', 'displaced ellipse', 'analysis using', 'accurate method']</t>
  </si>
  <si>
    <t>This work presents a formulation for shaping the main reflector of a dual-reflector antenna designed to offer an omnidirectional coverage with an arbitrary radiation pattern in the vertical plane. The subreflector is generated by an axis-displaced ellipse and the main reflector is shaped to achieve a prescribed far-field radiation pattern. The shaping procedure is based on geometrical optics (GO) principles. Two distinct far-field ray structures are investigated. The GO-shaping results are validated by an analysis using the accurate method of moments technique. ¬© The Institution of Engineering and Technology 2009.</t>
  </si>
  <si>
    <t>1028-1035</t>
  </si>
  <si>
    <t>Bergmann, J. R.;Moreira, F. J.S.</t>
  </si>
  <si>
    <t>Bergmann J.</t>
  </si>
  <si>
    <t>Omnidirectional ADE antenna with a GO-shaped main reflector for an arbitrary far-field pattern in the elevation plane</t>
  </si>
  <si>
    <t>10.1049/iet-map.2008.0171</t>
  </si>
  <si>
    <t>2-s2.0-77954224650</t>
  </si>
  <si>
    <t>['ieee 802', 'good performance', 'difference time', 'based procedure', '5 ghz']</t>
  </si>
  <si>
    <t>Dipole antennas | Dual-band antennas | Printed antennas | Wi-Fi antennas</t>
  </si>
  <si>
    <t>A dual-frequency compact printed antenna for Wi-Fi (IEEE 802.11x at 2.45 and 5.5 GHz) applications is presented. The design is successfully optimized using a finite-difference time-domain (FDTD)-algorithm-based procedure. Some prototypes have been fabricated and measured, displaying a very good performance. ¬© 2009 IEEE.</t>
  </si>
  <si>
    <t>596-598</t>
  </si>
  <si>
    <t>60029767;60029767;60002644</t>
  </si>
  <si>
    <t>15031250900;57212400528;7003954653</t>
  </si>
  <si>
    <t>√Åvila-Navarro, Ernesto;Carrasco, Jos√© A.;Reig, Candid</t>
  </si>
  <si>
    <t>Elche;Valencia</t>
  </si>
  <si>
    <t>Universidad Miguel Hern√°ndez de Elche;Universitat de Val√®ncia</t>
  </si>
  <si>
    <t>60029767;60002644</t>
  </si>
  <si>
    <t>√Åvila-Navarro E.</t>
  </si>
  <si>
    <t>Dual printed antenna for Wi-Fi applications</t>
  </si>
  <si>
    <t>10.1109/LAWP.2009.2023542</t>
  </si>
  <si>
    <t>2-s2.0-77954236320</t>
  </si>
  <si>
    <t>2008EI2801</t>
  </si>
  <si>
    <t>['top edge', 'term evolution', 'scattering parameters', 'radiation patterns', 'prototype antenna', 'nearly œª', 'matched ports', 'line monopoles', 'element antenna', 'edge separation', 'compact dual', 'antenna elements', '710 mhz', '4 substrate', '35 db']</t>
  </si>
  <si>
    <t>Handset | Long-term evolution (LTE) | Monopole</t>
  </si>
  <si>
    <t>A compact dual-element antenna has been designed at 710 MHz for newly emerging long-term evolution (LTE) personal wireless communication standard applications. The proposed antenna consists of two printed meander-line monopoles with edge-to-edge separation of nearly Œª/45. The antenna elements are printed on FR-4 substrate and are located at the top edge of the ground plane measuring 50 √ó 87 mm2. An LC-components-based branchline hybrid coupler is used to decouple the antenna elements. The prototype antenna has been evaluated through the scattering parameters, radiation patterns, envelope cross correlation, and the channel capacity measurements. Isolation between the ports is better than 35 dB with matched ports at 710 MHz. The antenna offers reasonable multiple-input-multiple-output (MIMO) performances that make it suitable for LTE-standardized mobile phones. ¬© 2010 IEEE.</t>
  </si>
  <si>
    <t>1430-1433</t>
  </si>
  <si>
    <t>24490758300;36483855700;34971825100</t>
  </si>
  <si>
    <t>Bhatti, Rashid Ahmad;Yi, Soongyu;Park, Seong Ook</t>
  </si>
  <si>
    <t>Compact antenna array with port decoupling for LTE-standardized mobile phones</t>
  </si>
  <si>
    <t>10.1109/LAWP.2010.2040677</t>
  </si>
  <si>
    <t>2-s2.0-77954250488</t>
  </si>
  <si>
    <t>['vex signal', 'vex ).', 'venus express', 'specular echo', 'noise ratio', 'mgn observations', 'maxwell montes', 'insufficient snr', 'inferred broadly', 'early failure', 'copyright 2009', 'conducted using', 'anomalous values', 'also revealed', '45 ¬∞']</t>
  </si>
  <si>
    <t>Magellan (MGN) bistatic radar observations in 1994 confirmed earlier Pioneer Venus reports of unusual Venus surface reflectivity and emissivity at elevations above 6054 km radius. They also revealed that the anomalous values of surface dielectric constant Œµ near Cleopatra Patera included a large imaginary component (Œµ ‚âà -i 100) at 13 cm wavelength, consistent with a semiconducting surface material. The MGN observations were conducted using a linearly polarized wave, canted at 45¬∞ with respect to the plane of incidence and radiated by the MGN synthetic aperture radar antenna toward the specularly reflecting region of the mean planetary surface. In 2006 similar experiments were conducted using 13 cm circularly polarized transmissions from Venus Express (VEX). The VEX signal-to-noise ratio (SNR) was lower than that of MGN, but elevated |Œµ| has been inferred broadly over Maxwell Montes. A quasi-specular echo was detected near Cleopatra but with insufficient SNR to address the question of conductivity. An early failure of the VEX 13 cm radio system precludes further measurements with VEX. Copyright 2009 by the American Geophysical Union.</t>
  </si>
  <si>
    <t>E00B41</t>
  </si>
  <si>
    <t>60091252;60091252;60018276;60018276;109168542</t>
  </si>
  <si>
    <t>7403402181;14320367900;55941038500;15065549800;7004389902</t>
  </si>
  <si>
    <t>Simpson, Richard A.;Leonard Tyler, G.;H√§usler, Bernd;Mattei, Riccardo;P√§tzold, Martin</t>
  </si>
  <si>
    <t>United States;Germany;Germany</t>
  </si>
  <si>
    <t>Stanford;Neubiberg;Koln</t>
  </si>
  <si>
    <t>STAR Lab;Universit√§t der Bundeswehr M√ºnchen;Rheinisches Institut f√Ø¬ø¬Ωr Umweltforschung</t>
  </si>
  <si>
    <t>60091252;60018276;109168542</t>
  </si>
  <si>
    <t>Simpson R.A.</t>
  </si>
  <si>
    <t>Venus express bistatie radar: High-elevation anomalous reflectivity</t>
  </si>
  <si>
    <t>10.1029/2008JE003156</t>
  </si>
  <si>
    <t>2-s2.0-77954347098</t>
  </si>
  <si>
    <t>TEC2006-13248-C04-01/TCM</t>
  </si>
  <si>
    <t>['wlan ).', 'triangular monopole', 'operating bands', 'ground plane', 'fractal shape', 'band antenna', 'adjusted using', '11 standard']</t>
  </si>
  <si>
    <t>Fractals | Modified ground plane | Multiband antenna</t>
  </si>
  <si>
    <t>In this letter, a triangular monopole on a fractal-based ground plane is designed to obtain a dual-band antenna for the 802.11 standard (WLAN). The ground plane is based on a mod-2 Sierpinski gasket repeated four times and rotated to obtain a square ground plane. The operating bands of the antenna are adjusted using the height of the monopole, the dimensions of the ground plane and the scale factor used to create the fractal shape. Simulations and measurements are in good agreement showing the advantages of using the fractal-based ground plane instead of the solid ground plane. ¬© 2009 IEEE.</t>
  </si>
  <si>
    <t>748-751</t>
  </si>
  <si>
    <t>60023020;60023020;60023020</t>
  </si>
  <si>
    <t>25638502400;6603519936;36454543400</t>
  </si>
  <si>
    <t>Gemio, Joan;Granados, Josep Parr√≥n;Castany, Jordi Soler</t>
  </si>
  <si>
    <t>Cerdanyola del Valles</t>
  </si>
  <si>
    <t>Universitat Aut√≤noma de Barcelona</t>
  </si>
  <si>
    <t>Dual-band antenna with fractal-based ground plane for WLAN applications</t>
  </si>
  <si>
    <t>10.1109/LAWP.2008.2008111</t>
  </si>
  <si>
    <t>2-s2.0-77954469225</t>
  </si>
  <si>
    <t>['unconditional stability', 'traditional finite', 'solving maxwell', 'reasonable agreement', 'pstd algorithm', 'pseudospectral time', 'order accuracy', 'numerical results', 'multidomain strategy', 'internal inhomogeneities', 'dras ),', 'domain method', 'difference time']</t>
  </si>
  <si>
    <t>Alternating direction implicit pseudospectral time-domain (ADI-PSTD) | Antenna array | Dielectric resonator antenna (DRA) | Finite-difference time domain (FDTD) | Time-domain method</t>
  </si>
  <si>
    <t>To simulate the triangular dielectric resonator antennas (DRAs), an unconditionally stable technique called the alternating direction implicit (ADI) is developed for the pseudospectral time-domain (PSTD) algorithm in this letter. This time-domain method is used for solving Maxwell's equations, which is comparative higher efficiency over the traditional finite-difference time-domain (FDTD) method. Also, the multidomain strategy is employed to allow flexible treatment for internal inhomogeneities. Numerical results are demonstrated with the unconditional stability and the second-order accuracy for the ADI-PSTD algorithm. To verify the DRA array design, reasonable agreement is obtained between theory and experiment. ¬© 2009 IEEE.</t>
  </si>
  <si>
    <t>344-347</t>
  </si>
  <si>
    <t>7403441427;7401619237</t>
  </si>
  <si>
    <t>Zheng, Hong Xing;Ng, Hoi Kuen</t>
  </si>
  <si>
    <t>Analysis of dielectric resonator antenna array by using unconditionally stable pseudospectral time-domain method</t>
  </si>
  <si>
    <t>10.1109/LAWP.2009.2012731</t>
  </si>
  <si>
    <t>2-s2.0-77954542415</t>
  </si>
  <si>
    <t>['severely disturb', 'reflected contributions', 'radiation pattern', 'pencil method', 'method allows', 'good accuracy', 'frequency domain', 'direct path', 'data measured']</t>
  </si>
  <si>
    <t>In this paper, the Matrix-Pencil method is used to retrieve the radiation pattern of several antennas measured in different semianechoic scenarios using low directive probes, where the existence of reflected contributions can severely disturb the measurement. Starting from data measured in the frequency domain, this method allows the direct path to be identified and the radiation pattern of the antenna to be retrieved with good accuracy in all the cases under study.</t>
  </si>
  <si>
    <t>119-127</t>
  </si>
  <si>
    <t>25638615000;6603357285;25639307200;6701608102</t>
  </si>
  <si>
    <t>Le√≥n, G.;Loredo, S.;Zapatero, S.;Heras, F. Las</t>
  </si>
  <si>
    <t>Le√≥n G.</t>
  </si>
  <si>
    <t>Radiation pattern retrieval in non-anechoic chambers using the matrix pencil algorithm</t>
  </si>
  <si>
    <t>2-s2.0-77954643907</t>
  </si>
  <si>
    <t>['tone dielectrics', 'prototype dbe', 'periodic assembly', 'dra antenna', 'anisotropic medium', 'alumina ).']</t>
  </si>
  <si>
    <t>Artificial anisotropic dielectrics | Degenerate band edge (DBE) crystals | Dielectric resonator antennas (DRAs)</t>
  </si>
  <si>
    <t>A multilayer rectangular dielectric resonator antenna (DRA) operating at a new hybrid mode is presented. The DRA is formed by a dispersion engineered combination of isotropic/anisotropic dielectric layers. These layers are optimized to operate at a degenerate band edge (DBE) mode with the introduction of misaligned anisotropic layers. A prototype DBE-DRA antenna is realized by emulating the anisotropic medium with a periodic assembly of two-tone dielectrics (barium-titanate and alumina). ¬© 2009 IEEE.</t>
  </si>
  <si>
    <t>287-290</t>
  </si>
  <si>
    <t>Multilayer dielectric resonator antenna operating at degenerate band edge modes</t>
  </si>
  <si>
    <t>10.1109/LAWP.2009.2015688</t>
  </si>
  <si>
    <t>2-s2.0-77954847283</t>
  </si>
  <si>
    <t>['return loss', 'rectangular ring', 'rectangular metal', 'radiation pattern', 'presented antenna', 'novel high', 'maximum gain', 'good solution', 'g bands', 'forklike monopole', 'backside radiation', 'also investigated', '4 dbi']</t>
  </si>
  <si>
    <t>Antenna gain | Antennas | Multiple-band antenna | Wireless local area network (WLAN)</t>
  </si>
  <si>
    <t>A novel high-gain, dual-band antenna covering IEEE 802.11a/b/g bands is presented in this letter for wireless local area network (WLAN) applications. The antenna is composed of a forklike monopole, a rectangular ring, and a miniaturized rectangular patch. The backside radiation of the antenna is effectively reflected back by a rectangular metal, so maximum gain with the values of 6.2 and 10.4 dBi are achieved in the lower and higher frequency band, respectively. The return loss, radiation pattern, and the critical design parameters are also investigated in detail. Simulated and measured results verify that the presented antenna is a good solution for dual-band WLAN long-distance communication applications. ¬© 2009 IEEE.</t>
  </si>
  <si>
    <t>798-801</t>
  </si>
  <si>
    <t>60021666;60013789;60013789;60013789;60021032</t>
  </si>
  <si>
    <t>24733880600;7405765884;7201935615;35235854800;7003916876</t>
  </si>
  <si>
    <t>He, Xiaoxiang;Hong, Sheng;Xiong, Huagang;Zhang, Qishan;Tentzeris, Emmanouil Manos M.</t>
  </si>
  <si>
    <t>Design of a novel high-gain dual-band antenna for WLAN applications</t>
  </si>
  <si>
    <t>10.1109/LAWP.2009.2026495</t>
  </si>
  <si>
    <t>2-s2.0-77954882919</t>
  </si>
  <si>
    <t>['vertical plane', 'patterns uniform', 'lower frequencies', 'broadened effectively', 'band prototype']</t>
  </si>
  <si>
    <t>In this paper, a method to broaden the beamwidths of a crossed dipole antenna is proposed. By introducing four parasitic strips around the crossed dipole antenna, the beamwidths of the crossed dipole antenna in the vertical plane are broadened effectively, making the patterns uniform over a wide frequency band. An L- band prototype, operating in the frequency range 1.1GHz to 1.6GHz, is fabricated and tested. The simulated and measured results show that the beamwidths at lower frequencies are broadened and uniform radiation patterns over the whole operating frequency band are obtained, making the crossed dipole suitable for wideband marine GPS (Global Positioning System) applications.</t>
  </si>
  <si>
    <t>31-40</t>
  </si>
  <si>
    <t>57200152050;16317753300;57199904636;26435010100;7407903279;57212729556</t>
  </si>
  <si>
    <t>Wei, Y. F.;Sun, B. H.;Shi, C.;Zhou, S. G.;Huang, W. J.;Liu, Q. Z.</t>
  </si>
  <si>
    <t>Wei Y.F.</t>
  </si>
  <si>
    <t>Method for broadening the beamwidths of crossed dipoles for wideband marine GPS applications</t>
  </si>
  <si>
    <t>2-s2.0-77954916449</t>
  </si>
  <si>
    <t>FA FA9550-06-1-0411</t>
  </si>
  <si>
    <t>['ultimate goal', 'reconfigurable mode', 'qd mode', 'photonic source', 'photonic chip', 'locked laser', 'letter discusses', 'initial proof', 'first presented', 'compact rf', 'challenges associated', 'brief theory', '100 ghz']</t>
  </si>
  <si>
    <t>Bowtie antenna | Mode-locked laser | Quantum dot (QD)</t>
  </si>
  <si>
    <t>This letter discusses the integration of a mode-locked quantum dot (QD) laser and an antenna. A brief theory of operation for the reconfigurable mode-locked QD laser is first presented, and the design of the antenna as well as the matching network used to connect the photonic source to the antenna are explained and discussed. The ultimate goal is to achieve a compact RF/photonic chip that can radiate from 10 to 100 GHz. Here, we present the initial proof of concept and the challenges associated with integrating the antenna with the QD mode-locked laser. ¬© 2009 IEEE.</t>
  </si>
  <si>
    <t>1337-1340</t>
  </si>
  <si>
    <t>60033021;60033021;60033021;60033021;60021293;60033021;60033021</t>
  </si>
  <si>
    <t>34770798100;35465847700;16401901700;24076218400;55890865200;16309978600;7006157482</t>
  </si>
  <si>
    <t>Kim, Junghoon;Christodoulou, Christos G.;Ku, Z.;Lin, Chang Yi;Xin, Yongchun;Naderi, Nader A.;Lester, Luke F.</t>
  </si>
  <si>
    <t>Hybrid integration of a bowtie slot antenna and a quantum dot mode-locked laser</t>
  </si>
  <si>
    <t>10.1109/LAWP.2009.2038345</t>
  </si>
  <si>
    <t>2-s2.0-77954963561</t>
  </si>
  <si>
    <t>['stripline coupled', 'rx ka', 'measured results', 'letter presents', 'band element', 'band arrays', 'band antenna', 'antenna integrated', 'antenna consists']</t>
  </si>
  <si>
    <t>Dual band | Millimeter-wave antennas | Waveguide antennas</t>
  </si>
  <si>
    <t>In this letter, a dual-band antenna is proposed for use as an element in Tx/Rx Ka-band arrays. The antenna consists of a shorted annular patch (SAP) antenna integrated with a circular radiating waveguide. The SAP is fed with a stripline coupled through a slot, while for the waveguide, an E-plane stripline probe is used. This letter presents the design of the dual-band element, along with simulated and measured results. It will be shown that the proposed antenna possesses good electrical characteristics and that it can be realized using standard printed technologies. ¬© 2009 IEEE.</t>
  </si>
  <si>
    <t>894-897</t>
  </si>
  <si>
    <t>6504700812;6603831762;7005604459</t>
  </si>
  <si>
    <t>Arnieri, Emilio;Boccia, Luigi;Amendola, Giandomenico</t>
  </si>
  <si>
    <t>Arnieri E.</t>
  </si>
  <si>
    <t>A Ka-band dual-frequency radiator for array applications</t>
  </si>
  <si>
    <t>10.1109/LAWP.2009.2028086</t>
  </si>
  <si>
    <t>2-s2.0-77954977793</t>
  </si>
  <si>
    <t>Eidgen√∂ssische Technische Hochschule Z√ºrich</t>
  </si>
  <si>
    <t>TH-38/04-1</t>
  </si>
  <si>
    <t>ETH</t>
  </si>
  <si>
    <t>['wide bandwidth', 'stable monopole', 'profile antenna', 'potential use', 'operate within', 'like patterns', 'good performance', 'frequency band', 'experimentally examined', 'dispersion effect', 'body applications', 'area network']</t>
  </si>
  <si>
    <t>Body-area network (BAN) | Dielectric resonator antennas (DRAS) | Ultrawideband (UWB)</t>
  </si>
  <si>
    <t>An inverted truncated annular conical dielectric resonator antenna (DRA) for potential use in body-area network (BAN) applications is introduced. The antenna is designed to operate within the lower European ultrawideband (UWB) frequency band (3.4-5.0 GHz). The selected DRA geometry in combination with a capacitively loaded monopole as the feeding mechanism results in a low-profile antenna with wide bandwidth and stable monopole-like patterns. In addition, the antenna exhibits good UWB properties, as characterized through the dispersion effect on the transmitted impulse voltage signal. The DRA has been numerically and experimentally examined for both free-space and on-body applications, demonstrating a good performance in the frequency-and time-domain. ¬© 2009 IEEE.</t>
  </si>
  <si>
    <t>279-282</t>
  </si>
  <si>
    <t>60025858;60009512;60025858;60025858</t>
  </si>
  <si>
    <t>16052140100;6603761497;57202102409;23006685900</t>
  </si>
  <si>
    <t>Almpanis, Georgios;Fumeaux, Christophe;Fr√∂hlich, J√ºrg;Vahldieck, R√ºdiger</t>
  </si>
  <si>
    <t>Switzerland;Australia</t>
  </si>
  <si>
    <t>Zurich ZH,;Adelaide</t>
  </si>
  <si>
    <t>ETH Zurich;The University of Adelaide</t>
  </si>
  <si>
    <t>60025858;60009512</t>
  </si>
  <si>
    <t>Almpanis G.</t>
  </si>
  <si>
    <t>A truncated conical dielectric resonator antenna for body-area network applications</t>
  </si>
  <si>
    <t>10.1109/LAWP.2008.2005213</t>
  </si>
  <si>
    <t>2-s2.0-77954977883</t>
  </si>
  <si>
    <t>['¬© 1536', 'radiation patterns', 'radiating edges', 'impedance bandwidth', 'experimental results', 'edges increases', 'broadband plate', 'antenna produces', 'antenna obtained', 'antenna consists', '7 ghz']</t>
  </si>
  <si>
    <t>Broadband antennas | Planar monopole (PM) | Plate-loading | Transmission line modeling (TLM)</t>
  </si>
  <si>
    <t>A novel, low-profile, and broadband plate-loaded planar monopole (PLPM) antenna obtained through the application of transmission line modeling (TLM) is proposed. The antenna consists of a rectangular planar monopole (RPM) with small rectangular plates attached to its radiating edges. The addition of plates at edges increases the upper frequency range significantly. Simulation as well as experimental results on impedance bandwidth, radiation patterns, and gain are compared and discussed. The proposed antenna operates effectively over the frequency range 2.9-16.7 GHz. The antenna produces a good omnidirectional pattern over the bandwidth. ¬© 1536-1225/$26.00 2009 IEEE.</t>
  </si>
  <si>
    <t>1123-1126</t>
  </si>
  <si>
    <t>Mazinani, S. Maryam;Hassani, Hamid Reza</t>
  </si>
  <si>
    <t>A novel broadband plate-loaded planar monopole antenna</t>
  </si>
  <si>
    <t>10.1109/LAWP.2009.2033952</t>
  </si>
  <si>
    <t>2-s2.0-77954991601</t>
  </si>
  <si>
    <t>HKUST 618005</t>
  </si>
  <si>
    <t>['wavelength slot', 'three sets', 'size version', 'port antenna', 'planar inverted', 'physical measurements', 'orthogonal axis', 'key characteristics', 'f antenna', 'electromagnetic simulation', 'compact 6']</t>
  </si>
  <si>
    <t>Planar inverted-F antenna (PIFA) | Polarization diversity | Slot antenna</t>
  </si>
  <si>
    <t>A pair of half-wavelength slot and narrow patch antennas stacked closely together to form a set of nearly colocated antennas for achieving polarization diversity is described. A reduced-size version is then proposed by utilizing a quarter-wavelength slot and planar inverted-F antenna (PIFA) pair, respectively. When three sets of these antennas are placed on each orthogonal axis, a compact 6-port antenna is constructed. Key characteristics of the antennas are found through electromagnetic simulation and physical measurements. ¬© 2009 IEEE.</t>
  </si>
  <si>
    <t>767-770</t>
  </si>
  <si>
    <t>60008592;60008592;60008592;60018491;60018491</t>
  </si>
  <si>
    <t>35193569500;24081715500;7006019510;24484248300;7201481830</t>
  </si>
  <si>
    <t>Chiu, Chi Yuk;Yan, Jie Bang;Murch, Ross D.;Yun, Jane Xing;Vaughan, Rodney G.</t>
  </si>
  <si>
    <t>Burnaby;Hong Kong</t>
  </si>
  <si>
    <t>Simon Fraser University;Hong Kong University of Science and Technology</t>
  </si>
  <si>
    <t>60018491;60008592</t>
  </si>
  <si>
    <t>Design and implementation of a compact 6-port antenna</t>
  </si>
  <si>
    <t>10.1109/LAWP.2009.2026663</t>
  </si>
  <si>
    <t>2-s2.0-77955112510</t>
  </si>
  <si>
    <t>['related genera', 'rabigus tenuis', 'preimaginal stages', 'paper describes', 'morphological differences', 'larval instars', 'laboratory conditions', 'immature stages', 'genus rabigus', 'first description', 'environmental requirements', 'diagnostic characters', 'detailed account', 'body colour', 'also provided', 'abdominal tergites']</t>
  </si>
  <si>
    <t>Chaetotaxy | Immature stages | Morphology | Rabigus tenuis | Staphylinidae</t>
  </si>
  <si>
    <t>The paper describes and illustrates the morphology of all preimaginal stages of Rabigus tenuis (Fabricius, 1792), including a detailed account of chaetotaxy and porotaxy. This is the first description of the immature stages for the genus Rabigus. Morphological differences between the first (L1) and next (L2 and L3) larval instars are to be found in the: chaetotaxy of head, profemur, protibia, tarsungulus, abdominal tergites, sternites and urogomphi; structure of antennae, maxillae and urogomphi; microstructure of abdominal tergites, proportions of the bodyparts, body colour and habitus. Diagnostic characters of egg, larva and pupa of this species are given. Some data on its distribution, environmental requirements and biology under laboratory conditions are also provided. All immature stages of R. tenuis were compared with those of related genera and the respective distinguishing characters are provided.</t>
  </si>
  <si>
    <t>22-39</t>
  </si>
  <si>
    <t>Belgian Journal of Zoology</t>
  </si>
  <si>
    <t>60011685;60011685</t>
  </si>
  <si>
    <t>6602930934;13610575800</t>
  </si>
  <si>
    <t>Staniec, Bernard;Pietrykowska-Tudruj, Ewa</t>
  </si>
  <si>
    <t>Immature stages of Rabigus tenuis (Fabricius, 1792) (Coleoptera, Staphylinidae, Staphylininae) with observations on its biology and taxonomic comments</t>
  </si>
  <si>
    <t>2-s2.0-77955150317</t>
  </si>
  <si>
    <t>Ministarstvo Prosvete, Nauke i Tehnolo≈°kog Razvoja</t>
  </si>
  <si>
    <t>TR-11023</t>
  </si>
  <si>
    <t>MPNTR</t>
  </si>
  <si>
    <t>['upgraded sensor', 'temperature co', 'system performance', 'standard low', 'sensor sensitivity', 'pressure variation', 'paper proposes', 'mhz range', 'fired ceramics', 'experimental setup', 'electrical simulations', 'analytical concept', 'analytical calculations']</t>
  </si>
  <si>
    <t>Embedded resonant pressure sensor | Low-temperature co-fired ceramics (LTCC) technology | Modeling and simulation of LTCC pressure sensor</t>
  </si>
  <si>
    <t>This paper proposes a fully embedded resonant pressure sensor operating in the MHz range and realized in the standard low-temperature co-fired ceramics (LTCC) technology. Buried sensor design and usage of LTCC materials enable application of this sensor in high-temperature and chemically aggressive environments. Upgraded sensor and sensor-antenna models residing on an analytical concept are used for prediction of the system performance. Also, simulation results show that an increase of Young's modulus for the LTCC tape diminishes the sensor sensitivity. An experimental setup for wireless data retrieval is designed enabling precise measurement of the influence of pressure variation on the sensors resonant frequency. Experimentally attained results are compared with electrical characteristics determined by analytical calculations as well as those derived from electrical simulations. ¬© 2009 IEEE.</t>
  </si>
  <si>
    <t>1956-1962</t>
  </si>
  <si>
    <t>60068801;60068801;60018163;60068801;60018163;60068801</t>
  </si>
  <si>
    <t>24485240800;6603572363;7003940859;24485209900;56354383700;24802311000</t>
  </si>
  <si>
    <t>Radosavljeviƒá, Goran J.;≈Ωivanov, Ljiljana D.;Smetana, Walter;Mariƒá, Andrea M.;Unger, Michael;Nad, Laslo F.</t>
  </si>
  <si>
    <t>Serbia;Austria</t>
  </si>
  <si>
    <t>21000 Novi Sad;Vienna</t>
  </si>
  <si>
    <t>University of Novi Sad;Technische Universit√§t Wien</t>
  </si>
  <si>
    <t>60068801;60018163</t>
  </si>
  <si>
    <t>Radosavljeviƒá G.</t>
  </si>
  <si>
    <t>A wireless embedded resonant pressure sensor fabricated in the standard LTCC technology</t>
  </si>
  <si>
    <t>10.1109/JSEN.2009.2030974</t>
  </si>
  <si>
    <t>2-s2.0-77955224868</t>
  </si>
  <si>
    <t>['resonant frequency', 'proposed antenna', 'overall size', 'miniature design', 'metallic objects', 'metallic object', 'measurement results', 'letter proposes', 'ground plane', 'conductive layer', 'capacitive reactance', 'antenna structure', 'antenna impedance', 'also presented', '2 mm3']</t>
  </si>
  <si>
    <t>High-impedance surface (HIS) | Miniature antenna | Radio frequency identification (RFID) | RFID metal tag</t>
  </si>
  <si>
    <t>This letter proposes a miniature radio frequency identification (RFID) tag antenna design for metallic objects application. The antenna structure consists of two rectangular patches electrically connected through vias to the ground plane and a non-connected interconductive layer to form an RFID tag antenna that is suitable for mounting on metallic objects. The miniature design is achieved by inserting a conductive layer into the antenna structure to increase the capacitive reactance of the antenna. This causes the self-resonant frequency of the proposed antenna to approach low frequency; therefore, the high imaginary part of the antenna impedance can be obtained with a small-size RFID tag antenna. The experimental tests show that the maximum read range of RFID tag placed on a metallic object is about 1.5 m, and the overall size is 32 √ó 18 √ó 3.2 mm3. Simulation and measurement results of the proposed RFID tag antenna are also presented in this letter. 1536-1225/$26.00 2009 IEEE.</t>
  </si>
  <si>
    <t>1043-1045</t>
  </si>
  <si>
    <t>Chen, Sung Lin</t>
  </si>
  <si>
    <t>China Steel Corporation Kaohsiung</t>
  </si>
  <si>
    <t>A miniature RFID tag antenna design for metallic objects application</t>
  </si>
  <si>
    <t>10.1109/LAWP.2009.2032252</t>
  </si>
  <si>
    <t>2-s2.0-77955310498</t>
  </si>
  <si>
    <t>['ultrawideband applications', 'simulated ones', 'radiation element', 'parametric analysis', 'novel design', 'mobile communications', 'miniaturization technique', 'letter presents', 'h ).', 'global system', 'antenna size', '466 mhz']</t>
  </si>
  <si>
    <t>Dielectric resonator antenna (DRA) | DVB-H | GSM | Miniature antenna | Wideband antenna</t>
  </si>
  <si>
    <t>This letter presents a novel design of compact dielectric resonator antenna (DRA) that is dedicated to ultrawideband applications such as digital video broadcasting-handheld (DVB-H). The dimensions of the radiation element are Œª0/7 √ó Œª0/13 √ó Œª0/28 at 466 MHz. A miniaturization technique has been used in order to reduce the antenna size, and a parametric analysis of the antenna is performed. The measured results agree well with the simulated ones. The proposed antenna offers a bandwidth of 70% around 700 MHz fo. - 8 dB impedance matching bandwidth definition and covers the Ultra High Frequency (UHF) IV, V and Global System for Mobile communications (GSM) bands. ¬© 2009 IEEE.</t>
  </si>
  <si>
    <t>1021-1024</t>
  </si>
  <si>
    <t>60027892;60027892;60027892;60027892</t>
  </si>
  <si>
    <t>36133197600;12795732700;6507822488;6603055868</t>
  </si>
  <si>
    <t>Huitema, L.;Koubeissi, M.;Decroze, C.;Monediere, T.</t>
  </si>
  <si>
    <t>Limoges</t>
  </si>
  <si>
    <t>XLIM Institut de Recherche</t>
  </si>
  <si>
    <t>Huitema L.</t>
  </si>
  <si>
    <t>Ultrawideband dielectric resonator antenna for DVB-H and GSM applications</t>
  </si>
  <si>
    <t>10.1109/LAWP.2009.2031332</t>
  </si>
  <si>
    <t>2-s2.0-77955310662</t>
  </si>
  <si>
    <t>['spectrum sensing', 'slot antenna', 'noise degradation', 'new model', 'flexible structures', 'filtering structure', 'element lies', 'antenna illustrated', 'additional switching']</t>
  </si>
  <si>
    <t>Multi-access antenna | Opportunistic radio | Reconfigurable antenna | Spectrum sensing</t>
  </si>
  <si>
    <t>A new model of two-access reconfigurable antennas for future mobile communication systems is presented in this article. This structure is based on a slot antenna with two separated access ports, isolated and matched at 1 and 2GHz, respectively. The novelty of this element lies in the fact that first a filtering structure is integrated in the antenna, and then any additional switching or frequency path selecting components that would induce losses and noise degradation is suppressed. Such flexible structures are assumed to be used in a future opportunistic radio, incorporating special features of spectrum sensing. The concept of the antenna illustrated by simulation and measurement is presented. ¬© 2010 Cambridge University Press and the European Microwave Association.</t>
  </si>
  <si>
    <t>461-468</t>
  </si>
  <si>
    <t>60105670;60105670;60105670</t>
  </si>
  <si>
    <t>36240410200;6507210641;7004250466</t>
  </si>
  <si>
    <t>El Hajj, Walid;Gall√©e, Fran√ßois;Person, Christian</t>
  </si>
  <si>
    <t>Brest</t>
  </si>
  <si>
    <t>Laboratoire des Sciences et Techniques de l'Information, de la Communication et de la Connaissance (Lab-Sticc)</t>
  </si>
  <si>
    <t>El Hajj W.</t>
  </si>
  <si>
    <t>Multi-access antenna for an opportunistic radio mobile communication of fourth generation</t>
  </si>
  <si>
    <t>S1759078709990560</t>
  </si>
  <si>
    <t>10.1017/S1759078709990560</t>
  </si>
  <si>
    <t>2-s2.0-77955314457</t>
  </si>
  <si>
    <t>['reconfigured antennas', 'letter addresses', 'graph models', 'complexity reduction']</t>
  </si>
  <si>
    <t>Complexity | Graph models | Optimization | Recon-figurable antennas | Switches</t>
  </si>
  <si>
    <t>This letter addresses the optimization and complexity reduction of switch-reconfigured antennas. A new optimization technique based on graph models is investigated. This technique is used to minimize the redundancy in a reconfigurable antenna structure and reduce its complexity. A graph modeling rule for switch-reconfigured antennas is proposed, and examples are presented. 1536-1225/$26.00 2009 IEEE.</t>
  </si>
  <si>
    <t>60033021;60033021;60033021;60008088-109489922</t>
  </si>
  <si>
    <t>24733826700;35465847700;7006488670;6506235136</t>
  </si>
  <si>
    <t>Costantine, Joseph;Christodoulou, Christos G.;Abdallah, Chaouki T.;Barbin, Silvio E.</t>
  </si>
  <si>
    <t>United States;Brazil;Brazil</t>
  </si>
  <si>
    <t>Albuquerque;Sao Paulo;Sao Paulo</t>
  </si>
  <si>
    <t>The University of New Mexico;Universidade de S√£o Paulo;Information Technology Department</t>
  </si>
  <si>
    <t>60033021;60008088;109489922</t>
  </si>
  <si>
    <t>Costantine J.</t>
  </si>
  <si>
    <t>Optimization and complexity reduction of switch-reconfigured antennas using graph models</t>
  </si>
  <si>
    <t>10.1109/LAWP.2009.2032674</t>
  </si>
  <si>
    <t>2-s2.0-77955315148</t>
  </si>
  <si>
    <t>['worn antennaispresented', 'letter presents', 'improved coverage', 'human body', 'design approach', 'conformal body', 'antenna consists', 'also presented', '300 mhz', '1 mm']</t>
  </si>
  <si>
    <t>Body-worn antennas | Conformal antennas | UHF antennas | Wearable antennas</t>
  </si>
  <si>
    <t>A conformal body-worn antennaispresented for communications at 300 MHz. The antenna consists of a thin broadband flared-dipole element printed on a thin (0.1 mm) FR4 substrate without metallic backing or other shielding. The letter presents the design approach for tuning, matching, and mounting the antenna on the human body. Measurements are given for a human body phantom, and these are compared to simulations. Different antenna positions for improved coverage are also presented. ¬© 2009 IEEE.</t>
  </si>
  <si>
    <t>931-934</t>
  </si>
  <si>
    <t>6506648219;7102576479</t>
  </si>
  <si>
    <t>Psychoudakis, Dimitris;Volakis, John L.</t>
  </si>
  <si>
    <t>Psychoudakis D.</t>
  </si>
  <si>
    <t>Conformal asymmetric meandered flare (AMF) antenna for body-worn applications</t>
  </si>
  <si>
    <t>10.1109/LAWP.2009.2028662</t>
  </si>
  <si>
    <t>2-s2.0-77955315609</t>
  </si>
  <si>
    <t>Centre National d‚ÄôEtudes Spatiales</t>
  </si>
  <si>
    <t>CNES</t>
  </si>
  <si>
    <t>['reflector antenna', 'main difficulties', 'letter tackles', 'letter presents', 'last one', 'ka band', 'electromagnetic band']</t>
  </si>
  <si>
    <t>Antenna efficiency | Antenna feeds | Electromagnetic band-gap (EBG) materials | Reflector antenna</t>
  </si>
  <si>
    <t>This letter presents the enhancement of an electromagnetic band-gap (EBG) antenna that is used to feed a reflector antenna for a space multibeam application in Ka band. One of the main difficulties in a typical focal feed cluster design is to obtain high illumination performances with neighbored and close radiating elements. The new structure presented in this letter tackles this difficulty by using a two-level EBG antenna as a multibeam focal feed. This last one is designed to illuminate a side-fed offset cassegrain antenna (SFOCA) working in Ka band and dedicated to a multibeam telecommunication coverage over Europe. A prototype has been measured, and the reflector antenna performances have been evaluated inorder toshow the good results obtained with this new multibeam focal feed. ¬© 2009 IEEE.</t>
  </si>
  <si>
    <t>60017694;60027892;60027892;60027892;60027892;60017694</t>
  </si>
  <si>
    <t>16024782800;16023902200;35101383000;7004028651;6603055868;35104838600</t>
  </si>
  <si>
    <t>Menudier, C.;Chantalat, R.;Arnaud, E.;Thevenot, M.;Monediere, T.;Dumon, P.</t>
  </si>
  <si>
    <t>Limoges;Paris</t>
  </si>
  <si>
    <t>XLIM Institut de Recherche;CNES Centre National d'Etudes Spatiales</t>
  </si>
  <si>
    <t>60027892;60017694</t>
  </si>
  <si>
    <t>Menudier C.</t>
  </si>
  <si>
    <t>EBG focal feed improvements for Ka-band multibeam space applications</t>
  </si>
  <si>
    <t>10.1109/LAWP.2009.2021779</t>
  </si>
  <si>
    <t>2-s2.0-77955319360</t>
  </si>
  <si>
    <t>['tissue assuming', 'planar inverted', 'microelectromechanical systems', 'measured mismatch', 'kg averaged', 'input power', 'f antenna', 'corrected efficiency', 'antenna occupies', '5 ghz', '45 w', '100 mw', '10 g', '1 g']</t>
  </si>
  <si>
    <t>Antenna | Cognitive radio | Microelectromechanical systems (MEMS) | Slot</t>
  </si>
  <si>
    <t>A microelectromechanical systems (MEMS)-switched, frequency-tunable hybrid slot/planar inverted-F antenna (PIFA) is demonstrated. The antenna occupies a small printed circuit board (PCB) space and is capable of operating between 2 and 5 GHz with three digital tuning steps. The measured mismatch-corrected efficiency is better than 60% between 2 and 5 GHz. The specific absorption rate (SAR) for an input power of 100 mW is less than 0.45 W/kg averaged over 1 g of tissue and 0.31 over 10 g of tissue assuming a system duty cycle of 0.5. ¬© 2009 IEEE.</t>
  </si>
  <si>
    <t>311-314</t>
  </si>
  <si>
    <t>60027905-60026638;60027905-109489866;60026638;107061476;60027905;60026638;60026638</t>
  </si>
  <si>
    <t>56101619600;36487487800;55881646500;25421034400;57197294760;6701837792;6701831104</t>
  </si>
  <si>
    <t>Liu, Zidong;Boyle, Kevin;Krogerus, Joonas;De Jongh, Maurice;Reimann, Klaus;Kaunisto, Risto;Ollikainen, Jani</t>
  </si>
  <si>
    <t>Netherlands;Finland;United Kingdom;Netherlands</t>
  </si>
  <si>
    <t>Eindhoven;Espoo;Horsham;Nijmegen</t>
  </si>
  <si>
    <t>NXP Semiconductors;Nokia Corporation;EPCOS;Epcos SAW</t>
  </si>
  <si>
    <t>60027905;60026638;109489866;107061476</t>
  </si>
  <si>
    <t>MEMS-switched, frequency-tunable hybrid slot/PIFA antenna</t>
  </si>
  <si>
    <t>10.1109/LAWP.2009.2015346</t>
  </si>
  <si>
    <t>2-s2.0-77955319384</t>
  </si>
  <si>
    <t>['wave analysis', 'vertical conductors', 'planar metallizations', 'n ).', 'memory requirement', 'cg scheme', 'array patches', 'arbitrary shape']</t>
  </si>
  <si>
    <t>Antenna arrays | Fast methods | Numerical method | Reflectarrays</t>
  </si>
  <si>
    <t>In this letter, we present an efficient technique based on the extension of the adaptive integral method (AIM) that allows the full-wave analysis of electrically large multilayered printed arrays that have one or more planar metallizations and vertical conductors. The array patches can be of arbitrary shape and orientation and are modeled with subdomain triangular basis functions. This method makes use of a 2D-FTT/CG scheme, reducing the CPU time per iteration to 0(N log2 N) and the memory requirement to O(N). ¬© 2009 IEEE.</t>
  </si>
  <si>
    <t>104-107</t>
  </si>
  <si>
    <t>60021859;60021859;60021859;60021859</t>
  </si>
  <si>
    <t>8289133700;7006323779;24766052800;55575947900</t>
  </si>
  <si>
    <t>De Vita, Paolo;De Vita, Francesca;Di Maria, Alberto;Freni, Angelo</t>
  </si>
  <si>
    <t>De Vita P.</t>
  </si>
  <si>
    <t>An efficient technique for the analysis of large multilayered printed arrays</t>
  </si>
  <si>
    <t>10.1109/LAWP.2008.2012176</t>
  </si>
  <si>
    <t>2-s2.0-77955322166</t>
  </si>
  <si>
    <t>['results show', 'reducing clutter', 'peak clutter', 'new algorithm', 'modified version', 'letter presents', 'inhomogeneous interior', 'imaging experiments', 'first time', 'experimental work', 'experimental results', 'coherence factor', 'biggest challenge', 'antenna array', 'also present', '10 ghz', '1 db']</t>
  </si>
  <si>
    <t>Antenna array | Biomedical electromagnetic imaging | Medical imaging | Microwave imaging | Radar imaging</t>
  </si>
  <si>
    <t>This letter presents, for the first time, experimental work on microwave breast cancer imaging using inhomogeneous breast phantoms. A recently designed 31-antenna array is used in imaging experiments. The imaging system operates in the full ultrawideband frequency range, between 3 and 10 GHz. To verify imaging performance of our system, new breast phantoms with inhomogeneous interior were developed. For three different breast phantoms presented in this work, the contrast between spherical phantom tumors and surrounding materials ranges from 5:1 to 1.6:1. Our results show that the biggest challenge in radar microwave imaging is the inhomogeneity of the volume being sensed, and not the contrast itself. In addition to experimental results, we also present the new image formation algorithm, which is a modified version of the delay-and-sum (DAS) algorithm. The new algorithm makes use of a new weighting factor, the coherence factor. The new algorithm is effective in reducing clutter, providing better images. For the most demanding imaging example presented herein, the new algorithm improves the peak clutter-to-target energy ratio by 3.1 dB. ¬© 2010 IEEE.</t>
  </si>
  <si>
    <t>1349-1352</t>
  </si>
  <si>
    <t>60020650;60020650;60020650;60020650;60020650;60020650</t>
  </si>
  <si>
    <t>8548809600;6602528822;16024584300;7003625330;7004934244;7202211079</t>
  </si>
  <si>
    <t>Klemm, M.;Leendertz, J. A.;Gibbins, D.;Craddock, I. J.;Preece, A.;Benjamin, R.</t>
  </si>
  <si>
    <t>Microwave radar-based breast cancer detection: Imaging in inhomogeneous breast phantoms</t>
  </si>
  <si>
    <t>10.1109/LAWP.2009.2036748</t>
  </si>
  <si>
    <t>2-s2.0-77955326038</t>
  </si>
  <si>
    <t>['¬© 1536', 'vs wr', 'triple band', 'successfully simulated', 'shaped ultrawideband', 'radiating patch', 'proposed antenna', 'novel spade', 'notched characteristics', 'notched bands', 'key parameters', 'ground plane', 'frequency ranges', 'fabrication tolerances', 'back side', 'also investigated', '1 ghz', '0 ghz']</t>
  </si>
  <si>
    <t>Œ©-shaped slot | Planar monopole antenna | Triple notched bands | Ultrawideband (UWB) antenna</t>
  </si>
  <si>
    <t>A novel spade-shaped ultrawideband (UWB) printed planar monopole antenna with triple band-notched characteristics is proposed. By employing a hook-shaped defected ground structure (DGS) in each side of the ground plane, embedding an Œ©-shaped slot on the radiating patch as well as adding a semi-octagon-shaped resonant ring on the back side of the antenna, triple notched frequency bands are achieved. The proposed antenna has been successfully simulated, fabricated, and measured. Effects of the key parameters on the frequency ranges of the notched bands are also investigated. The measured impedance bandwidth defined by VS WR &lt; 2 of 10.1 GHz (2.9-13 GHz), with the triple notched bands of 3.3-3.9, 5.2-5.35, and 5.8-6.0 GHz, is obtained. Measured group delay and transmission characteristics indicate that the antenna has good transient response. Furthermore, the proposed antenna shows the merit of insensitivity to both finite ground size and fabrication tolerances. ¬© 1536-1225/$26.00 2009 IEEE.</t>
  </si>
  <si>
    <t>1094-1098</t>
  </si>
  <si>
    <t>26663327800;55276206000;36454736100</t>
  </si>
  <si>
    <t>Li, Wen Tao;Shi, Xiao Wei;Hei, Ong Qiang</t>
  </si>
  <si>
    <t>Novel planar UWB monopole antenna with triple band-notched characteristics</t>
  </si>
  <si>
    <t>10.1109/LAWP.2009.2033449</t>
  </si>
  <si>
    <t>2-s2.0-77955326404</t>
  </si>
  <si>
    <t>Xunta de Galicia</t>
  </si>
  <si>
    <t>['selected regions', 'minimum directivity', 'mechanical concept', 'electromagnetic models', 'cost function', 'changing conditions']</t>
  </si>
  <si>
    <t>Ant colony optimization (ACO) | Contour beam reflector | Finite element method (FEM) | Reconfigurable reflector</t>
  </si>
  <si>
    <t>The aim of this work is to design a shaped solid reflector mechanically reconfigurable and capable to comply changeable coverage requirements using few actuators. The method directly optimizes the actuators with a heuristic technique based in ant colony algorithm, where both mechanical and electromagnetic models are integrated in the same cost function in a simple and effective way using the mechanical concept of "stiffness matrix." To illustrate this technique, we present an example of a reconfigurable reflector antenna that covers South America with a minimum directivity and, for some reduction of this minimum directivity, is able to increase the directivity in selected regions to respond to rain and other changing conditions in a few seconds. ¬© 2009 IEEE.</t>
  </si>
  <si>
    <t>839-842</t>
  </si>
  <si>
    <t>35090203100;7202940966;8677712100;7006386299</t>
  </si>
  <si>
    <t>Gra√±a-Varela, Mar√≠a;Arias-Acu√±a, Marcos;Rubi√±os, Oscar;Garc√≠a-Pino, Antonio</t>
  </si>
  <si>
    <t>Gra√±a-Varela M.</t>
  </si>
  <si>
    <t>Shaped solid contour beam reflector antennas that adjust to varying operating conditions with just a few mechanical actuators</t>
  </si>
  <si>
    <t>10.1109/LAWP.2009.2027345</t>
  </si>
  <si>
    <t>2-s2.0-77955327241</t>
  </si>
  <si>
    <t>['thus making', 'selective surface', 'power beamwidth', 'novel dual', 'novel approach', 'multisource technique', 'important directivity', 'design method']</t>
  </si>
  <si>
    <t>Directivity enhancement | Dual-band antenna | Frequency-selective surface (FSS) layer | Metallic electromagnetic band-gap (EBG) antenna | Printed antenna | Sectoral pattern | UMTS</t>
  </si>
  <si>
    <t>In this letter, we present a novel approach to design a novel dual-band sectoral antenna by combining metallic electromagnetic band-gap (EBG) materials as a superstrate with a frequency-selective surface (FSS) as a substrate, thus making it possible to circumvent the narrow bandwidth problem. This antenna operates according to a sectoral radiation pattern form presenting a half-power beamwidth of at least 60¬∞. Using the multisource technique, we carry out a network of interlaced radiant apertures that makes it possible to obtain a more important directivity by summation of the apertures' contribution. The geometry and characteristics of the antenna are detailed, and a design method is proposed. ¬© 2009 IEEE.</t>
  </si>
  <si>
    <t>161-164</t>
  </si>
  <si>
    <t>60027892;60027892;60027892</t>
  </si>
  <si>
    <t>24765903600;25638720300;6603055868</t>
  </si>
  <si>
    <t>Hajj, M.;Rodes, E.;Mon√©di√®re, T.</t>
  </si>
  <si>
    <t>Hajj M.</t>
  </si>
  <si>
    <t>Dual-band EBG sectoral antenna using a single-layer FSS for UMTS application</t>
  </si>
  <si>
    <t>10.1109/LAWP.2009.2012914</t>
  </si>
  <si>
    <t>2-s2.0-77955329305</t>
  </si>
  <si>
    <t>['wave simulations', 'wave codes', 'uses data', 'two examples', 'time consuming', 'radiation properties', 'radiation efficiency', 'proposed method', 'post processes', 'port excitation', 'port antennas', 'port antenna', 'optimize capacity', 'mimo system', 'matching networks', 'matching circuits', 'main advantage', 'loading configuration', 'first presented', 'efficient calculations', 'diversity gain', 'data making', 'commercial full', 'circuit simulator', 'circuit simulations']</t>
  </si>
  <si>
    <t>Antenna diversity | Antenna efficiency | Embedded element pattern | Impedance matching | Multi-port antenna | Optimization</t>
  </si>
  <si>
    <t>A method for analyzing and optimizing multiport antennas is presented and exemplified. The method was first presented in [1]-[3] and uses data from full wave electromagnetic field (EM) solvers in combination with circuit simulations for efficient calculations of radiation properties of multi-port antennas. The main advantage of the proposed method is that only a few full-wave simulations, which usually are time consuming, are needed when e.g. optimizing the matching circuits for a multi-port antenna. Since embedded element patterns are used, all relevant antenna parameters such as radiation efficiency, diversity gain, available MIMO capacity etc. can efficiently be computed for any port excitation and loading configuration. The methodology has been implemented in software called MPA (Multi-Port Antenna evaluator) which imports port response matrices and embedded element patterns from commercial full-wave codes and post processes the data making it possible to e.g. optimize capacity for a MIMO system. The optimization is done by changing the feeding and matching networks in a circuit simulator that is invoked by the MPA. Finally the software is used on two examples which are analyzed and optimized to illustrate the potential of the method.</t>
  </si>
  <si>
    <t>438-444</t>
  </si>
  <si>
    <t>60079072;60079072-60000990</t>
  </si>
  <si>
    <t>56212830400;55825844800</t>
  </si>
  <si>
    <t>Karlsson, Kristian;Carlsson, Jan</t>
  </si>
  <si>
    <t>Karlsson K.</t>
  </si>
  <si>
    <t>Circuit based optimization of radiation characteristics of single and multi-port antennas</t>
  </si>
  <si>
    <t>2-s2.0-77955332254</t>
  </si>
  <si>
    <t>['typical dimensions', 'slot effect', 'significantly reduced', 'paper discusses', 'operating bandwidth', 'obtained antenna', 'miniaturization technique', 'miniature antenna', 'known low', 'equivalent circuit', 'also developed']</t>
  </si>
  <si>
    <t>Fundamental limits | Miniaturization | Omnidirectional radiation | Slot loading</t>
  </si>
  <si>
    <t>This paper discusses a miniaturization technique of a compact omnidirectional antenna. A slot loading technique is applied to a well-known low-profile antenna structure whose radiation characteristics are similar to equivalent monopole ones. An equivalent circuit which models the antenna input impedance including the slot effect is also developed in order to illustrate the antenna working principle. The typical dimensions (width x height) of the obtained antenna are Œª0/11 x Œª0/75 (Œª0 is the free space operating wavelength) which makes it a miniature antenna that can be integrated inside small wireless sensor nodes using narrow band communication systems. Its performances are in accordance with classical fundamental limits, the operating bandwidth and efficiency are significantly reduced with the antenna size reduction.</t>
  </si>
  <si>
    <t>60007823;60007823</t>
  </si>
  <si>
    <t>35090452500;16023799600</t>
  </si>
  <si>
    <t>Sufyar, Sarah;Delaveaud, Christophe</t>
  </si>
  <si>
    <t>Grenoble</t>
  </si>
  <si>
    <t>CEA LETI¬†</t>
  </si>
  <si>
    <t>Sufyar S.</t>
  </si>
  <si>
    <t>A miniaturization technique of a compact omnidirectional antenna</t>
  </si>
  <si>
    <t>2-s2.0-77955333039</t>
  </si>
  <si>
    <t>Suomen Akatemia</t>
  </si>
  <si>
    <t>['top wavetraps', 'long resonators', 'local reduction', 'hearing aid', 'especially important']</t>
  </si>
  <si>
    <t>Electromagnetic compatibility (EMC) | Electromagnetic interference | Hearing aids | Microstrip antennas | Mobile antennas</t>
  </si>
  <si>
    <t>In this letter, it is shown that inverted-top wavetraps, which are quarter-wavelength-long resonators, can be used to control the near-fields of a mobile terminal antenna. The local reduction of the near-fields is especially important for the operation of the hearing aid of the user. The reshaping of the near-fields may also enable reduced specific absorption rate (SAR) values. ¬© 2009 IEEE.</t>
  </si>
  <si>
    <t>592-595</t>
  </si>
  <si>
    <t>60103653;60103653;60103653;60103653;60103653;60103653</t>
  </si>
  <si>
    <t>15030088300;27367951900;6602383937;27468028200;6603413948;7005441452</t>
  </si>
  <si>
    <t>Holopainen, Jari;Ilvonen, Janne;Kivek√§s, Outi;Valkonen, Risto;Icheln, Clemens;Vainikainen, Pertti</t>
  </si>
  <si>
    <t>Holopainen J.</t>
  </si>
  <si>
    <t>Near-field control of handset antennas based on inverted-top wavetraps: Focus on hearing-aid compatibility</t>
  </si>
  <si>
    <t>10.1109/LAWP.2009.2022352</t>
  </si>
  <si>
    <t>2-s2.0-77955333794</t>
  </si>
  <si>
    <t>['suggested method', 'shaped patch', 'second structure', 'rotational motion', 'prototype antenna', 'letter presents', 'first structure', 'establishing communication', 'channel sensing', 'antenna reconfigurability', 'antenna covering', 'achieved via', '11 ghz']</t>
  </si>
  <si>
    <t>Cognitive radio | Frequency reconfigurable | Rotating shape | Ultrawideband (UWB) antenna</t>
  </si>
  <si>
    <t>This letter presents a new antenna design suitable for cognitive radio communication. It consists of two structures incorporated together into the same substrate. The first structure is an ultrawideband (UWB) antenna covering the spectrum from 3.1-11 GHz for channel sensing. The second structure is a frequency reconfigurable triangular-shaped patch for establishing communication with another RF device. The antenna reconfigurability is achieved via a rotational motion. A prototype antenna was fabricated and tested in order to validate the suggested method. ¬© 2010 IEEE.</t>
  </si>
  <si>
    <t>1378-1381</t>
  </si>
  <si>
    <t>25032141400;35465847700</t>
  </si>
  <si>
    <t>Tawk, Y.;Christodoulou, C. G.</t>
  </si>
  <si>
    <t>Tawk Y.</t>
  </si>
  <si>
    <t>A new reconfigurable antenna design for cognitive radio</t>
  </si>
  <si>
    <t>10.1109/LAWP.2009.2039461</t>
  </si>
  <si>
    <t>2-s2.0-77955335089</t>
  </si>
  <si>
    <t>Nederlandse Organisatie voor Wetenschappelijk Onderzoek</t>
  </si>
  <si>
    <t>NWO</t>
  </si>
  <si>
    <t>['tsa ),', 'thin sheet', 'surface impedance', 'slot antenna', 'results obtained', 'radio astronomy', 'radiation efficiency', 'radiated power', 'numerically smaller', 'numerical far', 'numerical accuracy', 'noise temperature', 'mesh sensitivity', 'great importance', 'field integration', 'evaluation requires', 'efficiency results', 'dissipated power', 'computed efficiency', 'commercial solvers', 'antenna loss', 'antenna alone', 'accurate evaluation', 'accurate analysis']</t>
  </si>
  <si>
    <t>Antennas | Moment methods | Noise temperature | Radiation efficiency | Surface impedance</t>
  </si>
  <si>
    <t>An accurate evaluation of the noise temperature of noncooled antenna systems is of great importance, particularly if the specifications of the antenna alone are a few Kelvins as in applications for radio astronomy. This evaluation requires an accurate analysis of the radiation efficiency, which we evaluate through the computation of the dissipated power from a method-of-moments (MoM) solution. We examine the numerical accuracy and the mesh sensitivity of the computed efficiency. Moreover we show that the efficiency is numerically smaller than or equal to 100%, contrary to results obtained with several commercial solvers. To describe the antenna loss, we employ the surface impedance of a thin sheet. For arrays of loops and for a tapered-slot antenna (TSA), we compare our efficiency results with those obtained by commercial solvers and by numerical far-field integration for the radiated power. ¬© 2009 IEEE.</t>
  </si>
  <si>
    <t>1166-1170</t>
  </si>
  <si>
    <t>60025529;60019984;60025529;60025529;60025529</t>
  </si>
  <si>
    <t>6603338455;8303316600;7003941046;55946043500;6505843863</t>
  </si>
  <si>
    <t>Maaskant, Rob;Bekers, Dave J.;Arts, Michel J.;Van Cappellen, Wim A.;Ivashina, Marianna V.</t>
  </si>
  <si>
    <t>Dwingeloo;The Hague</t>
  </si>
  <si>
    <t>Netherlands Foundation for Research in Astronomy;Nederlandse Organisatie voor toegepast natuurwetenschappelijk onderzoek- TNO</t>
  </si>
  <si>
    <t>60025529;60019984</t>
  </si>
  <si>
    <t>Evaluation of the radiation efficiency and the noise temperature of low-loss antennas</t>
  </si>
  <si>
    <t>10.1109/LAWP.2009.2035148</t>
  </si>
  <si>
    <t>2-s2.0-77955336768</t>
  </si>
  <si>
    <t>['system performance', 'repeatable procedure', 'performance measurements', 'mimo system']</t>
  </si>
  <si>
    <t>Antenna characterization | MIMO | Multiple-Input-Multiple-Output | Reverberation chamber</t>
  </si>
  <si>
    <t>A straightforward, fast, and repeatable procedure for measuring the system performance of the antennas in a MIMO system is presented. Due to the use of two connected reverberation chambers, the so called keyhole effect is observed and can be controlled. The method is possible to use for performance measurements of complete MIMO systems, and the present paper lays out the basics for making this possible.</t>
  </si>
  <si>
    <t>454-459</t>
  </si>
  <si>
    <t>60114844-60000990;60114844</t>
  </si>
  <si>
    <t>6603642213;56405055000</t>
  </si>
  <si>
    <t>Orlenius, Charlie;Andersson, Mats</t>
  </si>
  <si>
    <t>Bluetest AB;Chalmers University of Technology</t>
  </si>
  <si>
    <t>60114844;60000990</t>
  </si>
  <si>
    <t>Orlenius C.</t>
  </si>
  <si>
    <t>Repeatable performance measurements of MIMO systems in connected reverberation chambers with controlled keyhole effect</t>
  </si>
  <si>
    <t>2-s2.0-77955338295</t>
  </si>
  <si>
    <t>['work presents', 'volume smaller', 'theoretical predictions', 'realization procedure', 'radiator occupies', 'particular attention', 'measurements agree', 'homogeneous phantom', 'computed evaluating', 'building requirements', 'biotelemetry applications', '5 db', '3 cm3']</t>
  </si>
  <si>
    <t>Biocompatible antenna | Electrically Small Antenna (ESA) | Implantable antenna | Medical Device Radiocommunication Service (MedRadio) | Medical Implant Communications Services (MICS)</t>
  </si>
  <si>
    <t>This work presents the design and realization procedure of small implantable antenna for biotelemetry applications. The radiator occupies a volume smaller than 3 cm3 (without its biocompatible insulation), is well matched within the Medical Implanted Communications System band and shows an adequate gain (-28.5 dB) while introduced in the appropriate equivalent body medium. The latter is a homogeneous phantom with muscle dielectric properties. A prototype has been manufactured and measurements agree with theoretical predictions. Particular attention is paid to the building requirements such as the presence of glue. Specific Absorption Rate (SAR) distribution has been computed evaluating the maximum power deliverable to the antenna in order to respect the regulated SAR limitation.</t>
  </si>
  <si>
    <t>359-367</t>
  </si>
  <si>
    <t>60028186-60102634-60016809;60028186;60028186;60028186;60028186</t>
  </si>
  <si>
    <t>7006255100;25638856000;7004724089;7006665188;6701417455</t>
  </si>
  <si>
    <t>Abadia, Javier;Merli, Francesco;Zurcher, Jean Fran√ßois;Mosig, Juan R.;Skrivervik, Anja K.</t>
  </si>
  <si>
    <t>Switzerland;Switzerland;Spain</t>
  </si>
  <si>
    <t>Gals;Lausanne;Zaragoza</t>
  </si>
  <si>
    <t>Syderal SA;Swiss Federal Institute of Technology Lausanne;Universidad de Zaragoza</t>
  </si>
  <si>
    <t>60102634;60028186;60016809</t>
  </si>
  <si>
    <t>Abadia J.</t>
  </si>
  <si>
    <t>3D-Spiral small antenna design and realization for biomedical telemetry in the MICS band</t>
  </si>
  <si>
    <t>2-s2.0-77955340068</t>
  </si>
  <si>
    <t>['uda antenna', 'radiation patterns', 'metal housing', 'ghz yagi', 'fire antenna', 'direct interconnection', 'concept allows', 'compact millimeter', 'chip attachment', 'ceramic substrate', 'antenna without', 'antenna concept', 'active components']</t>
  </si>
  <si>
    <t>End-fire antennas | Millimeter-wave antennas | Millimeter-wave radar | Radar antennas | Reflector antennas</t>
  </si>
  <si>
    <t>An antenna concept for compact millimeter-wave radar sensors that desire a fan-beam radiation pattern is proposed. It combines an end-fire antenna on a ceramic substrate with a cylindrical parabolic reflector that can be integrated in the sensor's metal housing. The concept allows a direct interconnection from the active components to the antenna in a flip-chip attachment. It is validated with a 77-GHz Yagi-Uda antenna on a 127-Œºm thick Alumina substrate by measurements with a probe-based measurement setup. The measured return loss, gain, and radiation patterns of the antenna without and with the reflector are given. ¬© 2009 IEEE.</t>
  </si>
  <si>
    <t>771-774</t>
  </si>
  <si>
    <t>35247786500;24474086600;7003694193</t>
  </si>
  <si>
    <t>Beer, Stefan;Adamiuk, Grzegorz;Zwick, Thomas</t>
  </si>
  <si>
    <t>Beer S.</t>
  </si>
  <si>
    <t>Novel antenna concept for compact millimeter-wave automotive radar sensors</t>
  </si>
  <si>
    <t>10.1109/LAWP.2009.2026917</t>
  </si>
  <si>
    <t>2-s2.0-77955340824</t>
  </si>
  <si>
    <t>['wireless broadband', 'upper bands', 'total volume', 'proposed antenna', 'phase distributions', 'order resonator', 'mobile communications', 'global system', '4 ghz']</t>
  </si>
  <si>
    <t>Composite right/left-handed transmission line (CRLH-TL) | Metamaterial | Multiband antenna | Zeroth-order resonator (ZOR)</t>
  </si>
  <si>
    <t>A compact multiband antenna using a double-negative (DNG) zeroth-order resonator (ZOR) for Global System for Mobile communications (GSM850/1800/1900, 824-894/1710-1880/1850-1990 MHz), Wideband Code Division Multiple Access (WCDMA, 1920-2170 MHz), and Wireless Broadband (WiBro, 2.3-2.4 GHz) operations is presented. The proposed antenna having a total volume of 40 X 6 X 3 mm 3 comprises a lower-band ZOR antenna part and an upper-band ZOR antenna part. The zeroth-order resonant properties are analyzed by magnitude and phase distributions of the surface magnetic field using near-field scanning system. The performance of the antenna is verified by experimental data obtained from fabrication and measurement. The antenna offers omnidirectional radiation patterns and measured radiation efficiencies exceeding about 53% and 41% for lower and upper bands, respectively. ¬© 2009 IEEE.</t>
  </si>
  <si>
    <t>920-923</t>
  </si>
  <si>
    <t>A compact multiband antenna based on DNG ZOR for Wireless mobile system</t>
  </si>
  <si>
    <t>10.1109/LAWP.2009.2028908</t>
  </si>
  <si>
    <t>2-s2.0-77955434408</t>
  </si>
  <si>
    <t>['sampling requirements', 'resolution limitations', 'original sources', 'field components']</t>
  </si>
  <si>
    <t>Antenna diagnostics | Antenna measurement | Integral equations | Singular value decomposition (SVD) | Sources reconstruction method (SRM)</t>
  </si>
  <si>
    <t>An extension of the sources reconstruction method (SRM) for handling with arbitrary-geometry field acquisition domains is presented. The amount of information that is needed to retrieve the original sources (field-sampling requirements, number of field components to be considered) is discussed as well as the influence of the noise in the measurements and the resolution limitations. The discussion is supported by a numerical simulation using a cubic field acquisition domain. ¬© 2009 IEEE.</t>
  </si>
  <si>
    <t>16023815600;6701608102;36454545900;36454554200</t>
  </si>
  <si>
    <t>√Ålvarez, Yuri;Las-Heras, Fernando;Dom√≠nguez-Casas, Bel√©n A.;Garci√°n, Cebri√°n</t>
  </si>
  <si>
    <t>√Ålvarez Y.</t>
  </si>
  <si>
    <t>Antenna diagnostics using arbitrary-geometry field acquisition domains</t>
  </si>
  <si>
    <t>10.1109/LAWP.2009.2019108</t>
  </si>
  <si>
    <t>2-s2.0-77955436417</t>
  </si>
  <si>
    <t>['solar cells', 'solar cell', 'small satellite', 'proper functionality', 'optical transparency', 'letter presents', 'cover glass', '93 %,']</t>
  </si>
  <si>
    <t>Antenna radiation patterns | Microstrip antennas | Satellite communication | Solar cells</t>
  </si>
  <si>
    <t>This letter presents the study of integrating meshed patch antennas directly onto the solar cells of a small satellite to save valuable surface real estate. The cover glass of the solar cell is used as the substrate for the antennas. The integrated patch antennas are designed to have sufficient optical transparency to ensure the proper functionality of the solar cells. A prototype meshed patch antenna is designed and integrated on after-market solar cells. The antenna has an optical transparency of 93%, and the measurements agree well with the design. ¬© 2009 IEEE.</t>
  </si>
  <si>
    <t>693-696</t>
  </si>
  <si>
    <t>60031706;60031706</t>
  </si>
  <si>
    <t>23767290400;16027856900</t>
  </si>
  <si>
    <t>Turpin, Timothy W.;Baktur, Reyhan</t>
  </si>
  <si>
    <t>Logan</t>
  </si>
  <si>
    <t>Utah State University</t>
  </si>
  <si>
    <t>Turpin T.</t>
  </si>
  <si>
    <t>Meshed patch antennas integrated on solar cells</t>
  </si>
  <si>
    <t>10.1109/LAWP.2009.2025522</t>
  </si>
  <si>
    <t>2-s2.0-77955457586</t>
  </si>
  <si>
    <t>95-2221-E-212-009 MY3</t>
  </si>
  <si>
    <t>['widely separated', 'two bands', 'simultaneously applied', 'selective surface', 'promising performance', 'new dual', 'ground plane', 'finite frequency', 'based communications', 'band antenna', 'added fss', '60 ¬∞.']</t>
  </si>
  <si>
    <t>Dual-band antenna | Planar antenna | Spiral antenna</t>
  </si>
  <si>
    <t>In this letter, a new dual-band planar spiral antenna is proposed. This antenna is realized by incorporating a finite frequency-selective surface (FSS) into a planar spiral antenna as its ground plane. Because of the added FSS, a broadband spiral antenna can be transformed into a dual-band antenna. Especially, the main-beam directions associated with these two bands can be widely separated more than 60¬∞. Therefore, the antenna can be simultaneously applied to satellite and ground-based communications. A prototype of this FSS-added spiral antenna was created and examined. The simulated and measured results obtained demonstrate its promising performance. ¬© 2009 IEEE.</t>
  </si>
  <si>
    <t>624-626</t>
  </si>
  <si>
    <t>60025864;60025864</t>
  </si>
  <si>
    <t>7402303527;36952552400</t>
  </si>
  <si>
    <t>Chiu, Cheng Nan;Chuang, Wen Hao</t>
  </si>
  <si>
    <t>A novel dual-band spiral antenna for a satellite and terrestrial communication system</t>
  </si>
  <si>
    <t>10.1109/LAWP.2009.2021283</t>
  </si>
  <si>
    <t>2-s2.0-77955462238</t>
  </si>
  <si>
    <t>['thickness h', 'technological dielectric', 'paper describes', 'one solution', 'main objective', 'lossy substrate', 'integrated solution', 'integrated antenna', 'ends modules', 'electromagnetically coupled', 'direct system', 'also compatible', '93dbi gain']</t>
  </si>
  <si>
    <t>3D electromagnetic modeling | Integrated antenna | On-chip antenna | On-silicon antenna | Radar antenna | System in package</t>
  </si>
  <si>
    <t>This paper describes the analysis and the design of an integrated antenna on 0.13m SiGe BICMOS technology. A non-resonant dipole antenna integrated on SiGe is electromagnetically coupled to a radiating element reported on a printed circuit board (PCB) substrate. This integrated solution, also compatible with system in package (SIP) concept, provides significant improvements with respect to direct System On Chip (SoC) integration. The main objective of this SIP antenna lies on the optimization of integrated millimeter wave front-ends modules, considering the immediate antenna environment (especially the lossy substrate and technological dielectric/metallic levels), in order to achieve performances compatible with short range radar specifications at 79-81GHz. One solution, using a RT/Rogers Duroid 6006 PCB (er=6, thickness h=127 Œºm), is presented, providing a 2.93dBi gain, and 45% radiation efficiency antenna. ¬© 2010 Cambridge University Press and the European Microwave Association 2010.</t>
  </si>
  <si>
    <t>529-536</t>
  </si>
  <si>
    <t>60105670;60105670;60102593;60102593;60102593;60102593;60005830</t>
  </si>
  <si>
    <t>26325006500;7004250466;6603340659;6602592327;6701811128;57027839200;7005638826</t>
  </si>
  <si>
    <t>Pinto, Yenny;Person, Christian;Gloria, Daniel;Cathelin, Andreia;Belot, Didier;Pruvost, S√©bastien;Plana, Robert</t>
  </si>
  <si>
    <t>Brest;Paris;Toulouse</t>
  </si>
  <si>
    <t>Laboratoire des Sciences et Techniques de l'Information, de la Communication et de la Connaissance (Lab-Sticc);STMicroelectronics SA, France;Laboratoire d'Analyse et d'Architecture des Systemes</t>
  </si>
  <si>
    <t>60105670;60102593;60005830</t>
  </si>
  <si>
    <t>Pinto Y.</t>
  </si>
  <si>
    <t>SIP antenna on 0.13 Œºm SiGe technology at 79GHz for SRR automotive radar</t>
  </si>
  <si>
    <t>S175907870999081X</t>
  </si>
  <si>
    <t>10.1017/S175907870999081X</t>
  </si>
  <si>
    <t>2-s2.0-77955464116</t>
  </si>
  <si>
    <t>['whereas electric', 'since pmc', 'similar applications', 'satisfy dirichlet', 'radiation properties', 'pemc surface', 'pemc plane', 'pemc boundary', 'new classification', 'introduced based', 'integral forms', 'electromagnetic fields', 'dielectric layer', 'contains classes', 'antenna design']</t>
  </si>
  <si>
    <t>Perfect electromagnetic conductor (PEMC) is a medium where certain linear combinations of electromagnetic fields are required to vanish. Since PMC has found important applications in antenna design, one may expect that PEMC will also have potential for similar applications; therefore it is important to investigate its radiation properties. In this paper, dyadic Green functions in integral forms have been derived for a structure with a dielectric layer on a PEMC plane. Whereas electric and magnetic dyadic Green functions is required to satisfy the dyadic mixed boundary condition on PEMC surface, a new classification of the electric and magnetic dyadic Green functions has been introduced based on parameter M of PEMC boundary. This classification is general and contains classes of dyadic Green functions which satisfy Dirichlet and Neumann boundary conditions.</t>
  </si>
  <si>
    <t>60022927;60022927;60012659</t>
  </si>
  <si>
    <t>35090191300;6602633301;12793954000</t>
  </si>
  <si>
    <t>Komijani, J.;Rashed-Mohassel, J.;Mirkamali, A.</t>
  </si>
  <si>
    <t>Tehran;Zanjan</t>
  </si>
  <si>
    <t>University of Tehran;University of Zanjan</t>
  </si>
  <si>
    <t>60022927;60012659</t>
  </si>
  <si>
    <t>Komijani J.</t>
  </si>
  <si>
    <t>Dyadic green functions for a dielectric layer on a PEMC plane</t>
  </si>
  <si>
    <t>10.2528/PIERM08110907</t>
  </si>
  <si>
    <t>2-s2.0-77955474226</t>
  </si>
  <si>
    <t>['‚ àº0', 'wide range', 'typically however', 'speed estimate', 'solar wind', 'situ measurements', 'rotating structure', 'resolutions range', 'reconstruction technique', 'radio telescope', 'radio antennas', 'observing line', 'november 2004', 'much data', 'modelling technique', 'iteratively fitting', 'ips observations', 'interplanetary space', 'interplanetary scintillation', 'heliospheric response', 'heliographic latitudes', 'heliocentric distances', 'digital resolution', 'also provide', '20 ¬∞', '10 ¬∞', '1 au', '0 au']</t>
  </si>
  <si>
    <t>Interplanetary physics (General or miscellaneous) | Radio science (Remote sensing) | Solar physics, astrophysics, and astronomy (Flares and mass ejections)</t>
  </si>
  <si>
    <t>Interplanetary scintillation (IPS) remote-sensing observations provide a view of the solar wind covering a wide range of heliographic latitudes and heliocentric distances from the Sun between ‚àº0.1 AU and 3.0 AU. Such observations are used to study the development of solar coronal transients and the solar wind while propagating out through interplanetary space. They can also be used to measure the inner-heliospheric response to the passage of coronal mass ejections (CMEs) and co-rotating heliospheric structures. IPS observations can, in general, provide a speed estimate of the heliospheric material crossing the observing line of site; some radio antennas/arrays can also provide a radio scintillation level. We use a three-dimensional (3-D) reconstruction technique which obtains perspective views from outward-flowing solar wind and co-rotating structure as observed from Earth by iteratively fitting a kinematic solar wind model to these data. Using this 3-D modelling technique, we are able to reconstruct the velocity and density of CMEs as they travel through interplanetary space. For the time-dependent model used here with IPS data taken from the Ootacamund (Ooty) Radio Telescope (ORT) in India, the digital resolution of the tomography is 10¬∞ by 10¬∞ in both latitude and longitude with a half-day time cadence. Typically however, the resolutions range from 10¬∞ to 20¬∞ in latitude and longitude, with a half- to one-day time cadence for IPS data dependant upon how much data are used as input to the tomography. We compare reconstructed structures during early-November 2004 with in-situ measurements from the Wind spacecraft orbiting the Sun-Earth L 1-Point to validate the 3-D tomographic reconstruction results and comment on how these improve upon prior reconstructions. ¬© 2009 Author(s).</t>
  </si>
  <si>
    <t>4479-4489</t>
  </si>
  <si>
    <t>60121648;60121648;60121648;60005784;60000264;60121648-60025135;60121648</t>
  </si>
  <si>
    <t>16425385000;7401723050;24079747800;55975625200;7004699006;7004528194;6701842021</t>
  </si>
  <si>
    <t>Bisi, M. M.;Jackson, B. V.;Clover, J. M.;Manoharan, P. K.;Tokumaru, M.;Hick, P. P.;Buffington, A.</t>
  </si>
  <si>
    <t>United States;United States;India;Japan</t>
  </si>
  <si>
    <t>San Diego;San Diego;Pune;Nagoya</t>
  </si>
  <si>
    <t>Center for Astrophysics &amp; Space Sciences;San Diego Supercomputer Center;National Centre for Radio Astrophysics India;Nagoya University</t>
  </si>
  <si>
    <t>60121648;60025135;60005784;60000264</t>
  </si>
  <si>
    <t>Bisi M.</t>
  </si>
  <si>
    <t>3-D reconstructions of the early-November 2004 CDAW geomagnetic storms: Analysis of Ooty IPS speed and density data</t>
  </si>
  <si>
    <t>10.5194/angeo-27-4479-2009</t>
  </si>
  <si>
    <t>2-s2.0-77955558105</t>
  </si>
  <si>
    <t>['upper bound', 'transmit antennas', 'specified conditions', 'snrs )),', 'reception strategies', 'receivers ).', 'nonasymptotic regimes', 'nomadic applications', 'noise ratios', 'large numbers', 'input multiple', 'holds also', 'g .,', 'form expressions', 'effective transmission', 'constrained channels', 'channels ).', 'channel model', 'certain asymptotic', 'capacity link', 'analysis points', 'achievable rates']</t>
  </si>
  <si>
    <t>Distributed processing | Multiple-inpute multipleoutput (MIMO) systems | Multirelay channels | Oblivious cooperation</t>
  </si>
  <si>
    <t>A single source communicates with a single destination via a remote wireless multiple-antenna (multiple-input multiple-output (MIMO)) transceiver. The source has access to each of the transmit antennas through a finite-capacity link, and likewise the destination is connected to the receiving antennas via capacity-constrained channels (e.g., as for wired or time-division multiple access (TDMA) channels). Targeting a nomadic communication scenario, in which the remote MIMO transceiver is designed to serve different standards or services, it is assumed that transmitters and receivers are oblivious to the encoding function shared by source and destination. Assuming a Gaussian symmetric interference network as the channel model (as for regularly placed transmitters and receivers), achievable rates are investigated and compared with an upper bound (that holds also for codebook-dependent operation). Closed-form expressions are derived for large numbers of antennas (and in some cases large signal-to-noise ratios (SNRs)), and asymptotics of the achievable rates are studied with respect to either link capacities or SNR. Overall, the analysis points to effective transmission/reception strategies for the distributed MIMO channel at hand, which are optimal under specified conditions. In particular, it is concluded that in certain asymptotic and nonasymptotic regimes there is no loss of optimality in designing the system for nomadic applications (i.e., assuming oblivious transmitters and receivers). Numerical results validate the analysis. ¬© 2009 IEEE.</t>
  </si>
  <si>
    <t>5558-5574</t>
  </si>
  <si>
    <t>60022904;60003269;60003269;60022403</t>
  </si>
  <si>
    <t>23993347300;24503728700;55665272100;35564142000</t>
  </si>
  <si>
    <t>Simeone, Osvaldo;Somekh, Oren;Vincent Poor, H.;Shamai, Shlomo</t>
  </si>
  <si>
    <t>Simeone O.</t>
  </si>
  <si>
    <t>Distributed MIMO systems for nomadic applications over a symmetric interference channel</t>
  </si>
  <si>
    <t>10.1109/TIT.2009.2032730</t>
  </si>
  <si>
    <t>2-s2.0-77955600903</t>
  </si>
  <si>
    <t>['receiver employs', 'proposed decoding', 'predetermined rates', 'optimal subset', 'myopic subroutines', 'may choose', 'k single', 'even though', 'desired user', 'designated user', 'decoded along']</t>
  </si>
  <si>
    <t>Cognitive radio | Gaussian interference channel (GIC) | Greedy algorithms | Max-min fairness | Polymatroids | Rate allocation | Successive group decoding | Symmetric fairness</t>
  </si>
  <si>
    <t>We consider a memoryless Gaussian interference channel (GIC) where K single-antenna users communicate with their respective receivers using Gaussian codebooks. Each receiver employs a successive group decoder with a specified complexity constraint, to decode its designated user. It is aware of the coding schemes employed by all other users and may choose to decode some or all of them only if it deems that doing so will aid the decoding of its desired user. For a GIC with predetermined rates for all transmitters, we obtain the minimum outage probability decoding strategy at each receiver which satisfies the imposed complexity constraint and reveals the optimal subset of interferers that must be decoded along with the desired user.We then consider the rate allocation problem over the GIC under successive group decoding and design a sequential rate allocation algorithm which yields a pareto-optimal rate allocation, and two parallel rate allocation algorithms which yield the symmetric fair rate allocation and the max-min fair rate allocation, respectively. Remarkably, even though the proposed decoding and rate allocation algorithms use "greedy" or myopic subroutines, they achieve globally optimal solutions. Finally, we also propose rate allocation algorithms for a cognitive radio system. ¬© 2009 IEEE.</t>
  </si>
  <si>
    <t>5540-5557</t>
  </si>
  <si>
    <t>60018008;60030162</t>
  </si>
  <si>
    <t>26639732500;55000636900</t>
  </si>
  <si>
    <t>Prasad, Narayan;Wang, Xiaodong</t>
  </si>
  <si>
    <t>New York;Princeton</t>
  </si>
  <si>
    <t>Columbia University;NEC Laboratories America, Inc.</t>
  </si>
  <si>
    <t>60030162;60018008</t>
  </si>
  <si>
    <t>Prasad N.</t>
  </si>
  <si>
    <t>Outage minimization and rate allocation for the multiuser Gaussian interference channels with successive group decoding</t>
  </si>
  <si>
    <t>10.1109/TIT.2009.2032725</t>
  </si>
  <si>
    <t>2-s2.0-77955620914</t>
  </si>
  <si>
    <t>['œö half', 'two nodes', 'static rayleigh', 'several multiple', 'relay setup', 'relay networks', 'relay network', 'receiver ),', 'paper studies', 'optimum dmt', 'new scheme', 'naive amplify', 'multiplexing tradeoff', 'hop multiple', 'general single', 'general multiple', 'forward relaying', 'fading channel', 'either one', 'either connected', 'dynamic decode', 'duplex multiple', 'derive diversity', 'antenna two', 'antenna transmitter', 'antenna receiver', 'antenna multiple', 'access single', 'access multiple']</t>
  </si>
  <si>
    <t>Diversity-multiplexing tradeoff (DMT) | Multipleaccess network | Random sequential (RS) scheme | Rayleigh fading | Relay network</t>
  </si>
  <si>
    <t>This paper studies the setup of a multiple-relay network in which Œö half-duplex multiple-antenna relays assist in the transmission between either one or several multiple-antenna transmitter(s) and a multiple-antenna receiver. Each two nodes are assumed to be either connected through a quasi-static Rayleigh-fading channel, or disconnected. We propose a new scheme, which we call random sequential (RS), based on the amplify-and-forward relaying. We prove that for general multiple- antenna multiple-relay networks, the proposed scheme achieves the maximum diversity gain. Furthermore, we derive diversity- multiplexing tradeoff (DMT) of the proposed RS scheme for general single-antenna multiple-relay networks. It is shown that for single-antenna two-hop multiple-access multiple-relay (Œö &gt; 1) networks (without direct link between the transmitter(s) and the receiver), the proposed RS scheme achieves the optimum DMT. However, for the case of multiple-access single-relay setup, we show that the RS scheme reduces to the naive amplify-and-forward (AF) relaying and is not optimum in terms of DMT, while the dynamic decode-and-forward (DF) scheme is shown to be optimum for this scenario. ¬© 2009 IEEE.</t>
  </si>
  <si>
    <t>5423-5444</t>
  </si>
  <si>
    <t>60014171;60101612;60014171</t>
  </si>
  <si>
    <t>22033924900;14827867500;7006263974</t>
  </si>
  <si>
    <t>Gharan, Shahab Oveis;Bayesteh, Alireza;Khandani, Amir K.</t>
  </si>
  <si>
    <t>Research in Motion Limited;University of Waterloo</t>
  </si>
  <si>
    <t>60101612;60014171</t>
  </si>
  <si>
    <t>Gharan S.</t>
  </si>
  <si>
    <t>On the diversity-multiplexing tradeoff in multiple-relay network</t>
  </si>
  <si>
    <t>10.1109/TIT.2009.2032740</t>
  </si>
  <si>
    <t>2-s2.0-77955630500</t>
  </si>
  <si>
    <t>['well known', 'uniform distributions', 'truncation error', 'system analysis', 'simple polynomial', 'random phenomenon', 'power series', 'particularly useful', 'multipath components', 'many cases', 'laguerre series', 'integral form', 'fixed number', 'finite number', 'exponential kernels', 'envelope pdf', 'communication systems', 'arbitrary number', 'analytic calculations']</t>
  </si>
  <si>
    <t>Bit error rate (BER) | Envelope distribution | Fading channels | Infinite expansions | Laguerre polynomials | Light scattering | Multipath propagation | Performance analysis | Radar clutter | Random vectors | Rayleigh fading | Sum of sinusoids | Truncation error</t>
  </si>
  <si>
    <t>It is well known that multipath fading significantly affects the performance of communication systems. In order to incorporate the impact of this random phenomenon on system analysis and design, in many cases, we need to calculate the probability density function (pdf) of the received signal envelope in multipath fading channels. In this paper, we consider a general multipath fading channel with arbitrary number of paths, where the amplitudes of multipath components are arbitrary correlated positive random variables, independent of phases, whereas the phases are independent and identically distributed random variables with uniform distributions. Since the integral form of the envelope pdf for such a general channel model is too complicated to be used for analytic calculations, we propose two infinite expansions for the pdf: a Laguerre series and a power series. Based on the tight uniform upper bounds on the truncation error of these two infinite series, we show that the Laguerre series is superior to the power series due to the fact that for a fixed number of terms, it yields a smaller truncation error. This Laguerre series with a finite number of terms, which expresses the envelope pdf just in terms of simple polynomial-exponential kernels, is particularly useful for mathematical performance prediction of communication systems in those indoor and outdoor multipath propagation environments, where the number of strong multipath components is small. ¬© 2009 IEEE.</t>
  </si>
  <si>
    <t>5652-5662</t>
  </si>
  <si>
    <t>Abdi, Ali</t>
  </si>
  <si>
    <t>New Jersey Institute of Technology</t>
  </si>
  <si>
    <t>Abdi A.</t>
  </si>
  <si>
    <t>On the utility of Laguerre series for the envelope pdf in multipath fading channels</t>
  </si>
  <si>
    <t>10.1109/TIT.2009.2032824</t>
  </si>
  <si>
    <t>2-s2.0-77955644577</t>
  </si>
  <si>
    <t>C1090-0801-0034</t>
  </si>
  <si>
    <t>['total volume', 'stacked vertically', 'overall antenna', 'microstrip antenna', 'height ).', 'circularly polarized', '46 mm']</t>
  </si>
  <si>
    <t>Circular polarization (CP) antennas | Dual-band antennas | Handset antennas | Patch antennas</t>
  </si>
  <si>
    <t>A miniaturized, dual-band, circularly polarized microstrip antenna (CPMA) for satellite mobile phones was designed. Two miniaturized radiation elements using folded structures are stacked vertically to achieve dual bands. Each radiation element shows left-handed circular polarization. The total volume of this dual-band, circularly polarized, microstrip antenna is 46 mm (length) √ó 24 mm (width) √ó 13 mm (height). The overall antenna is mounted on a phone-shaped ground plane to fit inside satellite mobile phones. ¬© 2009 IEEE.</t>
  </si>
  <si>
    <t>823-825</t>
  </si>
  <si>
    <t>60022417;60013791;60013791;60022417</t>
  </si>
  <si>
    <t>35205682600;55917890000;7404080930;7401752840</t>
  </si>
  <si>
    <t>Lee, Hu Rack;Ryu, Hong Kyun;Lim, Sungkyun;Woo, Jong Myung</t>
  </si>
  <si>
    <t>Daejeon;Honolulu</t>
  </si>
  <si>
    <t>Chungnam National University;University of Hawai ªi at MƒÅnoa</t>
  </si>
  <si>
    <t>60022417;60013791</t>
  </si>
  <si>
    <t>A miniaturized, dual-band, circularly polarized microstrip antenna for installation into satellite mobile phones</t>
  </si>
  <si>
    <t>10.1109/LAWP.2009.2026660</t>
  </si>
  <si>
    <t>2-s2.0-77955687850</t>
  </si>
  <si>
    <t>['transmitter antennas', 'spatial correlation', 'novel soft', 'mimo system', 'maximum likelihood', 'likelihood ratio', 'input multiple', 'existing soft', 'considerable improvement', 'computing log', 'coded bit', 'channel estimation']</t>
  </si>
  <si>
    <t>Channel estimation | Minimum mean square error (MMSE) | Multiple-input multiple-output (MIMO) | Soft-output</t>
  </si>
  <si>
    <t>As channel estimation errors are not taken into account by existing soft-output minimum mean square error (MMSE) multiple-input multiple-output (MIMO) detector, its performance can therefore be degraded under imperfect channel estimation. In this letter, we propose a novel soft-output MMSE MIMO detector under maximum likelihood (ML) channel estimation for a MIMO system with spatially correlated receiver and transmitter antennas. Our proposed detector takes both channel estimation errors and spatial correlation of antennas into account when constructing MMSE Alter and computing log-likelihood ratio (LLR) of each coded bit. Simulation results show the proposed novel detector outperforms existing soft-output MMSE MIMO detector with considerable improvement. ¬© 2009 IEEE.</t>
  </si>
  <si>
    <t>Soft-output MMSE MIMO detector under ML channel estimation and channel correlation</t>
  </si>
  <si>
    <t>10.1109/LSP.2009.2021368</t>
  </si>
  <si>
    <t>2-s2.0-77955729289</t>
  </si>
  <si>
    <t>['three species', 'substitute name', 'nov .,', 'new synonym', 'likely viviparous', 'kozlovi lopatin', 'josefi daccordi', 'jelineki daccordi', 'fore tarsi', 'doeberli daccordi', 'chrysolina kozlovi']</t>
  </si>
  <si>
    <t>China | Chrysolina | Chrysomelidae | Chrysomelinae | Homonymy replacement | New species | New synonymy | Viviparity</t>
  </si>
  <si>
    <t>Two new species of the genus Chrysolina Motschulsky, 1860, C. jelineki Daccordi &amp; Yang, sp. nov. and C. (Chrysocrosita) josefi Daccordi &amp; Ge, sp. nov., are described from China and Chrysolina (Pezocrosita) kozlovi Lopatin, 1988 is redescribed. Habitus, aedeagi, spermathecae, antennae of male and female and fore tarsi of male of the three species are illustrated, as well as the larva of C. kozlovi. Chrysolina kozlovi is most likely viviparous. The genus Doeberlia Warchalowski, 2007 is treated as a new synonym of the subgenus Timarchomela Achard, 1922. Chrysolina (Timarchomela) doeberli Daccordi &amp; Yang, nom. nov. is proposed as a substitute name for Doeberlia subopaca Warchalowski, 2007.</t>
  </si>
  <si>
    <t>805-818</t>
  </si>
  <si>
    <t>60029608;100543357;60029608</t>
  </si>
  <si>
    <t>7201714390;24382759500;25959400800</t>
  </si>
  <si>
    <t>Ge, Si Qin;Daccordi, Mauro;Yang, Xing Ke</t>
  </si>
  <si>
    <t>Two new species of Chrysolina Motschulsky from China, with redescription of C. kozlovi Lopatin and notes on the genus Doeberlia Warchalowski (Coleoptera: Chrysomelidae: Chrysomelinae)</t>
  </si>
  <si>
    <t>2-s2.0-77955750441</t>
  </si>
  <si>
    <t>['system configuration', 'space wide', 'simultaneous high', 'signal model', 'promising solution', 'orbital mechanics', 'one near', 'low earth', 'imaging scheme', 'imaging performance', 'example near', 'altitude region', '100 km']</t>
  </si>
  <si>
    <t>Digital beamforming | Maneuvering vehicle | Multiaperture antenna | Near-space | Synthetic aperture radar (SAR) | Wide-swath imaging</t>
  </si>
  <si>
    <t>Near-space, defined as the altitude region between 20 and 100 km, offers many capabilities that are not accessible for low Earth-orbit (LEO) satellites or airplanes because it is above storm and not constrained by orbital mechanics and high fuel consumption. Hence, a high flying speed can be obtained for the maneuvering vehicles operating in near-space. This offers a promising solution to simultaneous high-resolution and wide-swath synthetic aperture radar (SAR) imaging. As such, one near-space wide-swath SAR imaging technique is presented in this letter. The system configuration, signal model, and imaging scheme are described. An example near-space SAR system is designed, and its imaging performance is analyzed. Simulation results show that near-space maneuvering vehicle SAR indeed seems to be a promising solution to wide-swath SAR imaging. ¬© 2009 IEEE.</t>
  </si>
  <si>
    <t>461-464</t>
  </si>
  <si>
    <t>60005465-60019499</t>
  </si>
  <si>
    <t>Chinese Academy of Sciences;University of Electronic Science and Technology of China</t>
  </si>
  <si>
    <t>60019499;60005465</t>
  </si>
  <si>
    <t>Near-space wide-swath radar imaging with multiaperture antenna</t>
  </si>
  <si>
    <t>10.1109/LAWP.2009.2016584</t>
  </si>
  <si>
    <t>2-s2.0-77956192641</t>
  </si>
  <si>
    <t>['work reports', 'overall efficiency', 'considerably smaller', 'antenna provides', '55 %.', '484 ghz', '3 dbi', '20œª 0']</t>
  </si>
  <si>
    <t>Axially displaced ellipse (ADE) antenna | High-efficiency antenna | Reflector antenna | Small reflector antenna | Spacecraft antenna</t>
  </si>
  <si>
    <t>This work reports the performance of an axially displaced ellipse (ADE) antenna with an electrically small aperture. The diameter of the antenna is about 20Œª 0, which is considerably smaller than the ADE antennas already reported. This antenna provides a measured peak gain of 33.3 dBi at 8.484 GHz, which corresponds to an overall efficiency of 55%. ¬© 2009 IEEE.</t>
  </si>
  <si>
    <t>903-904</t>
  </si>
  <si>
    <t>36053370700;56350948500;6603641531;7402277666</t>
  </si>
  <si>
    <t>Kumar, Chandrakanta;Srinivasan, V. V.;Lakshmeesha, V. K.;Pal, Surendra</t>
  </si>
  <si>
    <t>Kumar C.</t>
  </si>
  <si>
    <t>Performance of an electrically small aperture, axially displaced ellipse reflector antenna</t>
  </si>
  <si>
    <t>10.1109/LAWP.2009.2028444</t>
  </si>
  <si>
    <t>2-s2.0-77956193260</t>
  </si>
  <si>
    <t>['rectangular slot', 'realized either', 'proposed antenna', 'entire bandwidth', 'antenna gives']</t>
  </si>
  <si>
    <t>Broadband microstrip antenna | Half U-slot | Rectangular microstrip antenna (RMSA) | Rectangular slot</t>
  </si>
  <si>
    <t>The broadband and compact rectangular microstrip antenna (MSA) is realized either by cutting a half-U-slot or rectangular slot inside the patch. In this letter, broadband rectangular microstrip antenna, by cutting a half-U-slot and rectangular slot on the edges of the patch, is proposed. Due to the two resonant slots, the antenna gives more bandwidth as compared to only a rectangularslot-cut or a half-U-slot-cut rectangular microstrip antenna. The proposed antenna has broadside radiation pattern over the entire bandwidth. ¬© 2010 IEEE.</t>
  </si>
  <si>
    <t>1410-1413</t>
  </si>
  <si>
    <t>60025929;60070264</t>
  </si>
  <si>
    <t>Deshmukh, Amit A.;Ray, K. P.</t>
  </si>
  <si>
    <t>Chennai;Mumbai</t>
  </si>
  <si>
    <t>SAMEER-Centre for Electromagnetics India;University of Mumbai</t>
  </si>
  <si>
    <t>60070264;60025929</t>
  </si>
  <si>
    <t>Compact broadband slotted rectangular microstrip antenna</t>
  </si>
  <si>
    <t>10.1109/LAWP.2010.2040061</t>
  </si>
  <si>
    <t>2-s2.0-77956193623</t>
  </si>
  <si>
    <t>['well suited', 'spherical phased', 'rcp ports', 'launch configuration', 'band width', 'array antenna', '7 db', '20 db']</t>
  </si>
  <si>
    <t>Dual circular polarization | End-launcher | Septum polarizer | Spherical phased-array antenna (SPAA) | Waveguide radiating element</t>
  </si>
  <si>
    <t>In this letter, the design of a novel dual circularly polarized (CP) radiating element suited for frequency reuse system is presented. Along with very good circular symmetric radiation pattern, this element has axial ratio better than 0.7 dB over 6% bandwidth and isolation between the LCP and RCP ports, better than 20 dB over 13% band width at X-band. With end-launch configuration, this element is very compact and well suited for spherical phased-array antenna (SPAA) application. ¬© 2009 IEEE.</t>
  </si>
  <si>
    <t>826-829</t>
  </si>
  <si>
    <t>Novel dual circularly polarized radiating element for spherical phased-array application</t>
  </si>
  <si>
    <t>10.1109/LAWP.2009.2026192</t>
  </si>
  <si>
    <t>2-s2.0-77956193790</t>
  </si>
  <si>
    <t>U.S. Department of Commerce</t>
  </si>
  <si>
    <t>DOC</t>
  </si>
  <si>
    <t>['voltage source', 'stable result', 'source voltage', 'resistance value', 'microstrip devices', 'letter proposes', 'internal resistance', 'fdtd code', 'error may', 'electromagnetic characteristics', 'effective method', 'difference time', 'avoltage source']</t>
  </si>
  <si>
    <t>Finite-difference time-domain (FDTD) technique | Reduction of time-steps | Source resistance | Voltage drop</t>
  </si>
  <si>
    <t>The introduction of the internal resistance of avoltage source is a very effective method for analyzing the electromagnetic characteristics of antennas and microstrip devices by use of the finite-difference time-domain (FDTD) technique. However, some trial and error may be needed when choosing a resistance value to obtain a stable result. This letter proposes a method to obtain a proper internal resistance of a source voltage in a FDTD code. The key to this method is to choose a resistance value such that the voltage drop due to an internal resistance is less than the amplitude of a voltage source. The reductions of total computation time-steps are shown for various antenna types. ¬© 2009 IEEE.</t>
  </si>
  <si>
    <t>1194-1197</t>
  </si>
  <si>
    <t>60023053-60001558</t>
  </si>
  <si>
    <t>Lee, Ae Kyoung</t>
  </si>
  <si>
    <t>Gaithersburg;Daejeon</t>
  </si>
  <si>
    <t>National Institute of Standards and Technology;Electronics and Telecommunications Research Institute</t>
  </si>
  <si>
    <t>60023053;60001558</t>
  </si>
  <si>
    <t>Lee A.</t>
  </si>
  <si>
    <t>Internal resistance of voltage source by use of the finite-difference time-domain technique</t>
  </si>
  <si>
    <t>10.1109/LAWP.2009.2034544</t>
  </si>
  <si>
    <t>2-s2.0-77956193936</t>
  </si>
  <si>
    <t>ECS-0524042</t>
  </si>
  <si>
    <t>['¬© 1536', 'spatial low', 'pass filtering', 'key element', 'experimental data', 'drift noise']</t>
  </si>
  <si>
    <t>Dielectric resonator antennas (DRAs) | Experimental measurements | Inverse problem | Level set algorithm</t>
  </si>
  <si>
    <t>This work presents shape reconstruction results using TE experimental scattering data of a perfect electric conducting (PEC) cylinder. The level set method combined with the method of moments is used for the reconstruction. The experimental data are collected using two ultrawideband strip-fed dielectric resonator antennas rotating around the target. The removal of the drift noise is achieved through spatial low-pass filtering, which is a key element to improve the reconstruction. ¬© 1536-1225/$26.00 2009 IEEE.</t>
  </si>
  <si>
    <t>1218-1222</t>
  </si>
  <si>
    <t>60004862;60004862;60004862;60010491;60010491</t>
  </si>
  <si>
    <t>35299599500;18436465900;7004464894;23089925700;7004922524</t>
  </si>
  <si>
    <t>Hassan, Ahmed M.;Hajihashemi, M. R.;El-Shenawee, M.;Al-Zoubi, A.;Kishk, A. A.</t>
  </si>
  <si>
    <t>University;Fayetteville</t>
  </si>
  <si>
    <t>University of Mississippi;University of Arkansas</t>
  </si>
  <si>
    <t>60010491;60004862</t>
  </si>
  <si>
    <t>Hassan A.</t>
  </si>
  <si>
    <t>Drift denoising of experimental TE measurements for imaging 2D PEC cylinders</t>
  </si>
  <si>
    <t>10.1109/LAWP.2009.2035341</t>
  </si>
  <si>
    <t>2-s2.0-77956194099</t>
  </si>
  <si>
    <t>['unit cell', 'software hfss', 'simulated using', 'selective surface', 'screen frequency', 'pass response', 'narrow band', 'monopole antenna', 'miniature thick', 'fss radome', 'designed according', 'close proximity', 'app ),']</t>
  </si>
  <si>
    <t>Artificial puck plate (APP) | Frequency-selective surface (FSS) | Radome</t>
  </si>
  <si>
    <t>In this letter, we present a miniature conical thick-screen frequency-selective surface (FSS) radome at C-band and investigate the effect of the miniature FSS radome located in close proximity of a monopole antenna. The unit cell of the thick-screen FSS radome is designed according to the concept of artificial puck plate (APP), and its strict periodic array mounted on sharp conical surface is indicated in detail. The FSS radome, together with a monopole antenna, is simulated using the software HFSS both at the pass-and stopbands. Simulated results show that the miniature thick-screen FSS radome has a narrow band-pass response and could be useful for out-of-band radar cross-section (RCS) control. 1536-1225/$26.00 ¬© 2009 IEEE.</t>
  </si>
  <si>
    <t>1065-1068</t>
  </si>
  <si>
    <t>8541159500;25634446100;8899598400;36483885500</t>
  </si>
  <si>
    <t>Lin, Bao Qin;Li, Fan;Zheng, Qiu Rong;Zen, Yue Seng</t>
  </si>
  <si>
    <t>Lin B.</t>
  </si>
  <si>
    <t>Design and simulation of a miniature thick-screen frequency selective surface radome</t>
  </si>
  <si>
    <t>10.1109/LAWP.2009.2032251</t>
  </si>
  <si>
    <t>2-s2.0-77956194600</t>
  </si>
  <si>
    <t>['wireless lan', 'uwb operation', 'samc antenna', 'polarization effect', 'ism band', 'impedance bandwidth', 'holes surrounding', 'ground plane', 'four arms', 'experimental results', 'compact ultrawideband', 'antenna structure', 'antenna performance', 'amc ).', '5 db', '35 ghz']</t>
  </si>
  <si>
    <t>Ultrawideband (UWB) and spiral artificial magnetic conductor (SAMC) | Wireless applications</t>
  </si>
  <si>
    <t>The design and characterization of a compact ultrawideband (UWB) antenna is presented in this letter. The bases for achieving such an UWB operation are through using semicircular microstrip monopole antenna and introducing a metamaterial as an artificial magnetic conductor (AMC). The AMC reduced antenna size, enhanced antenna gain and bandwidth, and decreased the cross-polarization effect. A spiral artificial magnetic conductor (SAMC) is used as a ground plane with one and four arms to further improve the antenna performance. Furthermore, to reduce surface wave propagation and decrease bandwidth discontinuity, holes surrounding the antenna structure are drilled in the substrate. The new antenna provides an impedance bandwidth of more than 35 GHz with S11 &lt; - 10 ¬± 0.5 dB. The SAMC antenna has a wide frequency range for practical applications ranging from all required wireless communication bands, i.e., GSM 900 MHz, ISM band, Bluetooth, wireless LAN and S-band, to new medical applications. Details of the proposed antenna design are described, and experimental results are presented. ¬© 2009 IEEE.</t>
  </si>
  <si>
    <t>1255-1258</t>
  </si>
  <si>
    <t>60013791;60005916;60005916;60013791;60016618</t>
  </si>
  <si>
    <t>36015041200;6603063814;7004005810;34769915200;35193476400</t>
  </si>
  <si>
    <t>Elsheakh, Dalia Nashaat;Elsadek, Hala A.;Abdallah, Esmatt A.;Iskander, Magdy F.;Elhenawy, Hadia</t>
  </si>
  <si>
    <t>Cairo;Honolulu;Cairo</t>
  </si>
  <si>
    <t>Ain Shams University;University of Hawai ªi at MƒÅnoa;Electronics Research Institute of Cairo</t>
  </si>
  <si>
    <t>60016618;60013791;60005916</t>
  </si>
  <si>
    <t>Elsheakh D.</t>
  </si>
  <si>
    <t>Ultrawide bandwidth umbrella-shaped microstrip monopole antenna using spiral artificial magnetic conductor (SAMC)</t>
  </si>
  <si>
    <t>10.1109/LAWP.2009.2036571</t>
  </si>
  <si>
    <t>2-s2.0-77956194767</t>
  </si>
  <si>
    <t>['transmission measurements', 'selective surface', 'possible thanks', 'letter presents', 'hardware demonstrator', 'fast design', 'end electronics']</t>
  </si>
  <si>
    <t>Antenna measurements | Antenna phased arrays | Frequency-selective surfaces (FSSs)</t>
  </si>
  <si>
    <t>Interference between neighboring antennas operating in nearby frequency ranges can lead to damage of the front-end electronics. This letter presents the design of a frequency-selective surface (FSS) aimed at preventing the saturation of the low noise amplifiers of a phased-array radar antenna due to the carrier of a satellite communication antenna located in its proximity. A fast design was possible thanks to the integral equation method for the derivation of multimode equivalent networks (IEMEN) and was then validated by reflection and transmission measurements of a hardware demonstrator. ¬© 2009 IEEE.</t>
  </si>
  <si>
    <t>60019984;60019984;60019984;60019984;60032882</t>
  </si>
  <si>
    <t>22835514600;7102618489;24479405400;34868548300;7003525820</t>
  </si>
  <si>
    <t>Monni, Stefania;Neto, Andrea;Gerini, Giampiero;Nennie, Frans;Tijhuis, Anton</t>
  </si>
  <si>
    <t>Monni S.</t>
  </si>
  <si>
    <t>Frequency-selective surface to prevent interference between radar and satcom antennas</t>
  </si>
  <si>
    <t>10.1109/LAWP.2009.2013166</t>
  </si>
  <si>
    <t>2-s2.0-77956194788</t>
  </si>
  <si>
    <t>H94003-08-2-0804</t>
  </si>
  <si>
    <t>['structural differences', 'simulation results', 'overall dimensions', 'overall dimension', 'loaded periodically', 'line antenna', 'lc elements', 'input impedance', 'coplanar waveguide', 'antenna presented']</t>
  </si>
  <si>
    <t>Coplanar waveguide (CPW) and passive tag | Dipole | Meander-line | Metamaterial | Radio frequency identification (RFID)</t>
  </si>
  <si>
    <t>A new planar meander-line antenna for passive UHF radio frequency identification (RFID) tags is presented. Specifically, a meander-line antenna is loaded periodically with coplanar waveguide (CPW) LC elements traditionally found in right/lefthanded waveguide structures. It is shown that by using the antenna presented in this letter in a prototype passive UHF RFID tag, effective read ranges up to 4.87 m can be achieved. Many different dielectric substrates and CPW-LC load dimensions are investigated to illustrate how the input impedance, gain, and overall dimensions of the antenna are affected by these structural differences. It is shown that the overall dimension of the meander-line antenna can be reduced by slightly more than 18% with the introduction of the CPW-LC elements to the design. Several of the simulation results are validated by comparison with measurements. ¬© 2009 IEEE.</t>
  </si>
  <si>
    <t>1158-1161</t>
  </si>
  <si>
    <t>60032270;60032270;60032270</t>
  </si>
  <si>
    <t>16177455800;35936890200;6701588143</t>
  </si>
  <si>
    <t>Braaten, Benjamin D.;Reich, Michael;Glower, Jacob</t>
  </si>
  <si>
    <t>Braaten B.</t>
  </si>
  <si>
    <t>A compact meander-line UHF RFID tag antenna loaded with elements found in right/left-handed coplanar waveguide structures</t>
  </si>
  <si>
    <t>10.1109/LAWP.2009.2034990</t>
  </si>
  <si>
    <t>2-s2.0-77956194936</t>
  </si>
  <si>
    <t>CityU 119008</t>
  </si>
  <si>
    <t>['operating band', 'measured results', 'magnetic dipole', 'low cross', 'low back', 'lobe radiation', 'impedance bandwidth', 'electric dipole', 'complementary nature', 'antenna achieves', '3 dbi', '2 ).']</t>
  </si>
  <si>
    <t>Œì-shaped strip feed | Magneto-electric dipole antenna | Wideband antenna</t>
  </si>
  <si>
    <t>A wideband unidirectional antenna element composed of a magnetic dipole and an electric dipole is designed. Simulated and measured results are presented. The antenna achieves an impedance bandwidth of 91% (SWR &lt; 2). Due to the complementary nature of the antenna and the incorporation of a modified grounded structure, the antenna has a relatively stable broadside radiation pattern with low cross-polarization and low back-lobe radiation over the operating band. The gain of antenna is about 9.3 dBi. ¬© 2009 IEEE.</t>
  </si>
  <si>
    <t>A magneto-electric dipole with a modified ground plane</t>
  </si>
  <si>
    <t>10.1109/LAWP.2009.2022964</t>
  </si>
  <si>
    <t>2-s2.0-77956194953</t>
  </si>
  <si>
    <t>['thorough measurements', 'port isolation', 'polarization rejection', 'pattern stability', 'high levels', 'firmly attached', 'element software', 'differentially fed', 'desired gain', 'designed antenna', 'broadside gain', 'broadband air', 'bandwidth increases', 'bandwidth defined', 'also demonstrated', '8 dbi', '5 dbi', '11 db']</t>
  </si>
  <si>
    <t>Broadband antenna | Cylindrical probe | Patch antenna | Slot antenna array</t>
  </si>
  <si>
    <t>A broadband air-loaded patch antenna is presented in this letter. The antenna is differentially fed by two capacitively coupled thick cylindrical probes carefully integrated with the radiator to enhance the overall mechanical integrity. The coupling between the ports is reduced by a metallic wall symmetrically placed between the probes and firmly attached to the patch. The designed antenna has 48% bandwidth defined for broadside gain above 8 dBi, VSWR &lt; 2:1, and port isolation &gt;11 dB. This bandwidth increases to 56% if desired gain is above 5 dBi. High levels of cross-polarization rejection and pattern stability are also demonstrated. The design is conducted using commercial finite-element software, and the performance is verified with thorough measurements. ¬© 2009 IEEE.</t>
  </si>
  <si>
    <t>1321-1324</t>
  </si>
  <si>
    <t>60000221;60000221;60000221</t>
  </si>
  <si>
    <t>57213228383;24483454800;7007076790</t>
  </si>
  <si>
    <t>Zhou, Hongyu;Kefauver, Neill W.;Filipovic, Dejan S.</t>
  </si>
  <si>
    <t>University of Colorado Boulder</t>
  </si>
  <si>
    <t>A wideband patch antenna with dual-cylindrical probe feed</t>
  </si>
  <si>
    <t>10.1109/LAWP.2009.2038179</t>
  </si>
  <si>
    <t>2-s2.0-77956195307</t>
  </si>
  <si>
    <t>['system board', 'small region', 'resultant antennas', 'proposed structures', 'promising solution', 'mechanical engineers', 'main radiator', 'internal antennas', 'ground plane', 'given device', 'features offer', 'extended ground', 'easily built', 'designed close', 'design flexibility', 'design examples', 'chosen according', 'available space', 'antenna systems', 'antenna size']</t>
  </si>
  <si>
    <t>Slot antenna</t>
  </si>
  <si>
    <t>In this letter, new slot antennas with an extended ground are proposed. They are easily built as internal antennas in a compact wireless device. Originated from Œª/4 slot antennas, an additional vertical L-shaped metallic sheet as an extended ground and a main radiator is added to reduce the antenna size. The sheet is designed close to a ground plane, and its height can be chosen according to the available space of a given device. These features offer more design flexibility for antenna and mechanical engineers. In this letter, antennas for WLAN are designed and implemented as examples, and a four-element antenna design using the resultant antennas is demonstrated, showing that the multiple-antenna design occupies only a small region in the system board. With these design examples the proposed structures can be a promising solution for multiple-antenna systems in compact wireless devices. ¬© 2009 IEEE.</t>
  </si>
  <si>
    <t>19-22</t>
  </si>
  <si>
    <t>60074618-60005429;60005429</t>
  </si>
  <si>
    <t>7401808691;26023218700</t>
  </si>
  <si>
    <t>Lai, Ming Iu;Jeng, Shyh Kang</t>
  </si>
  <si>
    <t>Slot antennas with an extended ground for multiple-antenna systems in compact wireless devices</t>
  </si>
  <si>
    <t>10.1109/LAWP.2008.920266</t>
  </si>
  <si>
    <t>2-s2.0-77956195324</t>
  </si>
  <si>
    <t>NSC97-2219-E-002-009</t>
  </si>
  <si>
    <t>['upper bound', 'uncoupled matching', 'show numerically', 'optimum solution', 'observations suggest', 'noise ratio', 'ieee transactions', 'high signal', 'ergodic capacity', 'element arrays', 'capacity maximization', 'array geometry', 'antenna spacing']</t>
  </si>
  <si>
    <t>Impedance matching | Multiple-input-multipleoutput (MIMO) | Mutual coupling</t>
  </si>
  <si>
    <t>We extend the study of Fei et al. (IEEE TRANSACTIONS ON ANTENNAS AND PROPAGATION, vol. 56, no. 11, pp. 3566-3575, Nov. 2008) on single-port matching impedance for capacity maximization in compact 2 √ó 2 multiple-input- multiple-output (MIMO) systems to N √ó N MIMO systems. In addition, we increase the degrees of freedom of the uncoupled matching where each port is terminated by an arbitrary load impedance. By maximizing an upper bound of the ergodic capacity for a N √ó N MIMO system with coupling at the receivers in high signal-to-noise ratio (SNR) scheme, a set of equations is formulated to find the optimized load impedance matrix. Input impedance match is proved to be an optimum solution when the MIMO system operates in high SNR scenarios. For three-element arrays, we show numerically that a significant performance improvement can be achieved by introducing input impedance matching. Observations suggest that the achieved improvement varies with array geometry, antenna spacing, and SNR. ¬© 2009 IEEE.</t>
  </si>
  <si>
    <t>1295-1298</t>
  </si>
  <si>
    <t>36085568200;35722152600</t>
  </si>
  <si>
    <t>Tsen, Wen Fong;Li, Hsueh Jyh</t>
  </si>
  <si>
    <t>Tsen W.</t>
  </si>
  <si>
    <t>Uncoupled impedance matching for capacity maximization of compact MIMO arrays</t>
  </si>
  <si>
    <t>10.1109/LAWP.2009.2037445</t>
  </si>
  <si>
    <t>2-s2.0-77956195476</t>
  </si>
  <si>
    <t>['terminal loads', 'terminal load', 'significantly influence', 'significant effect', 'rigorously investigated', 'much larger', 'monopole length', 'conjugate load', 'also found', 'almost independent']</t>
  </si>
  <si>
    <t>Channel capacity | Compact array | Monopole antenna | Multiple-input-multiple- output (MIMO) system</t>
  </si>
  <si>
    <t>The effect of monopole length and terminal load on the performance of a 2√ó 2 multiple-input-multiple-output (MIMO) system using compact monopole arrays is rigorously investigated. It is found that the monopole length has a significant effect on the average channel capacity. However, when the monopoles are matched with a conjugate load, the average channel capacity will be almost independent of the monopole length. The terminal loads of the monopoles are also found to significantly influence the average channel capacity. The average channel capacity degrades appreciably when the terminal load is much larger than the self-impedance of the monopoles. ¬© 2009 IEEE.</t>
  </si>
  <si>
    <t>133-136</t>
  </si>
  <si>
    <t>Hui, Hon Tat</t>
  </si>
  <si>
    <t>Hui H.</t>
  </si>
  <si>
    <t>Influence of antenna characteristics on MIMO systems with compact monopole arrays</t>
  </si>
  <si>
    <t>10.1109/LAWP.2009.2012446</t>
  </si>
  <si>
    <t>2-s2.0-77956196636</t>
  </si>
  <si>
    <t>['substantial reduction', 'presented analyses', 'new fem', 'method based', 'memory requirements', 'dd technique', 'computational time']</t>
  </si>
  <si>
    <t>Domain decomposition (DD) | Electromagnetic (EM) analysis | Finite element method (FEM) | Higher order modeling | Hybrid methods | Method of moments (MoM) | Numerical techniques</t>
  </si>
  <si>
    <t>A novel higher order domain decomposition (DD) method based on a hybridization of the finite element method (FEM) and method of moments (MoM) is proposed for three-dimensional (3-D) modeling of antennas and scatterers. The method implements multiple FEM domains within a global unbounded MoM environment, based on the surface equivalence theorem. The presented analyses of 3-D and two-dimensional (2-D) finite periodic arrays of inhomogeneous dielectric scatterers demonstrate excellent accuracy, convergence, and efficiency of the new FEM-MoM-DD technique, and a substantial reduction in the memory requirements and computational time when compared to the higher order MoM solution. ¬© 2009 IEEE.</t>
  </si>
  <si>
    <t>970-973</t>
  </si>
  <si>
    <t>60068815-60009226;60009226</t>
  </si>
  <si>
    <t>7102982418;35612330300</t>
  </si>
  <si>
    <t>Iliƒá, Milan M.;Notaro≈°, Branislav M.</t>
  </si>
  <si>
    <t>Serbia;United States</t>
  </si>
  <si>
    <t>Belgrade;Fort Collins</t>
  </si>
  <si>
    <t>University of Belgrade;Colorado State University</t>
  </si>
  <si>
    <t>60068815;60009226</t>
  </si>
  <si>
    <t>Iliƒá M.</t>
  </si>
  <si>
    <t>Higher order FEM-MoM domain decomposition for 3-D electromagnetic analysis</t>
  </si>
  <si>
    <t>10.1109/LAWP.2009.2030139</t>
  </si>
  <si>
    <t>2-s2.0-77956196796</t>
  </si>
  <si>
    <t>2007-02955</t>
  </si>
  <si>
    <t>['return loss', 'results show', 'range focusing', 'focusing property', 'determined numerically', 'confirmed experimentally', '6 ghz', '10 ghz']</t>
  </si>
  <si>
    <t>Dielectric loaded antennas | Lens-antennas | Nondestructive evaluations (NDEs) | Shaped beam antennas</t>
  </si>
  <si>
    <t>The focusing property of a bow-tie antenna coupled catadioptric lens is studied experimentally using a vector measurement setup. The results show that the lens-antenna provides short-range focusing. Furthermore, the return loss of the lens-antenna was determined numerically and confirmed experimentally from 1 to 10 GHz. The lens-antenna provides 60% bandwidth (VSWR ‚â§ 2) centered at 6 GHz. Finally, the lens-antenna was employed to detect and locate buried objects, and results are presented. ¬© 2009 IEEE.</t>
  </si>
  <si>
    <t>1299-1301</t>
  </si>
  <si>
    <t>Microwave S-parameter characterization of an antenna-coupled catadioptric lens</t>
  </si>
  <si>
    <t>10.1109/LAWP.2009.2037836</t>
  </si>
  <si>
    <t>2-s2.0-77956197134</t>
  </si>
  <si>
    <t>['two dimensions', 'since two', 'rotational symmetry', 'proposed based', 'monopole antennas', 'improved resolution', 'field beam', 'dimensional imaging', 'dimensional focusing', 'automatically translate']</t>
  </si>
  <si>
    <t>Near-field focusing | Near-field imaging | Sub-wavelength focusing | Subwavelength imaging | Two-dimensional imaging</t>
  </si>
  <si>
    <t>A two-dimensional imaging technique is proposed based on an array of monopole antennas that produces a near-field subwavelength focal spot. The antennas are designed to produce an end-fire, rather than broadside, near-field beam in order to increase the degree of rotational symmetry in the structure. Since two-dimensional focusing does not automatically translate to two-dimensional imaging, symmetry was the key to extending subwavelength imaging to two dimensions. Simulations were conducted to demonstrate the improved resolution of the antenna array probe with a final minimum resolvable spacing of 0.256Œª at a distance of Œª/4. 1536-1225/$26.00 2009 IEEE.</t>
  </si>
  <si>
    <t>1025-1028</t>
  </si>
  <si>
    <t>22985716200;7004469751</t>
  </si>
  <si>
    <t>Markley, Lo√Øc;Eleftheriades, George V.</t>
  </si>
  <si>
    <t>Markley L.</t>
  </si>
  <si>
    <t>Two-dimensional subwavelength-focused imaging using a near-field end-fire antenna-array probe</t>
  </si>
  <si>
    <t>10.1109/LAWP.2009.2031833</t>
  </si>
  <si>
    <t>2-s2.0-77956197139</t>
  </si>
  <si>
    <t>['wideband multiple', 'wave antenna', 'traditional array', 'space occupied', 'radiation beam', 'proposed antenna', 'periodic structure', 'performance achievable', 'communication system', 'communication device', 'building block']</t>
  </si>
  <si>
    <t>Metamaterials | Multiple-input-multiple-output (MIMO) | Reconfigurable antennas | Smart antennas</t>
  </si>
  <si>
    <t>In this letter, we demonstrate the performance achievable with a highly reconfigurable leaky-wave antenna (RLWA) when used as a building block of a wideband multiple-input-multiple-output (MIMO) communication system. The antenna design consists of a periodic structure, composed of cascaded composite right/left-hand (CRLH) microstrip unit cells with tunable electrical characteristics, that is capable of steering its radiation beam over a wide angular range. Field measurements collected in an indoor environment employing an array of dipoles at the transmitter and the RLWA and an array of dipoles at the receiver are used to measure the RLWA achievable gains. We show that the proposed antenna is capable of providing significant gains, with respect to a traditional array of dipoles, while reducing the space occupied by the antenna on the communication device. ¬© 2009 IEEE.</t>
  </si>
  <si>
    <t>60014662-60023256;60023256;60014662</t>
  </si>
  <si>
    <t>7004452168;7102634549;7004328694</t>
  </si>
  <si>
    <t>Piazza, Daniele;D'Amico, Michele;Dandekar, Kapil R.</t>
  </si>
  <si>
    <t>Performance improvement of a wideband MIMO system by using two-port RLWA</t>
  </si>
  <si>
    <t>10.1109/LAWP.2009.2026594</t>
  </si>
  <si>
    <t>2-s2.0-77956197475</t>
  </si>
  <si>
    <t>W911NF-06-0366</t>
  </si>
  <si>
    <t>['treated individually', 'represent analytically', 'letter presents', 'gain rule', 'analysis method']</t>
  </si>
  <si>
    <t>Antenna input impedance | Coupling circuits | Microstrip antennas | Modeling</t>
  </si>
  <si>
    <t>Complex coupling environments are difficult to represent analytically. Signal flow graphs offer an analysis method for such networks, allowing network elements to be treated individually. These elements can then be reintegrated and ultimately analyzed using Mason's Gain Rule. This letter presents a signal flow graph of the microstrip patch antenna, a simple coupling network, that is often an element in large, more complex coupling networks. Comparisons between results from the signal flow graph and the traditional transmission line model are provided. ¬© 2009 IEEE.</t>
  </si>
  <si>
    <t>935-938</t>
  </si>
  <si>
    <t>25638916800;7101803680</t>
  </si>
  <si>
    <t>Ruyle, J. E.;Bernhard, J. T.</t>
  </si>
  <si>
    <t>Ruyle J.</t>
  </si>
  <si>
    <t>Signal flow graph for a probe-fed microstrip patch antenna</t>
  </si>
  <si>
    <t>10.1109/LAWP.2009.2027726</t>
  </si>
  <si>
    <t>2-s2.0-77956197778</t>
  </si>
  <si>
    <t>['two lenses', 'thus yielding', 'thus utilizing', 'tapered slot', 'port rotman', 'port air', 'novel ridge', 'line ports', 'lightweight compared', 'lens height', 'filled lens', 'features make', 'dielectric tolerances', 'dielectric lens']</t>
  </si>
  <si>
    <t>Antenna array feeds | Antenna arrays | Broadband antennas | Dual-polarized antennas | Multi-beam antennas | Rotman-lens | Slot antennas</t>
  </si>
  <si>
    <t>A novel ridge-port Rotman-lens is described, which operates as a lens with tapered slot-line ports. The lens parallelplates mirror the ridge-ports to tapered slot-line ports. The lens height is half the height of the antenna array row, and two lenses can be stacked and feed one dual-polarized antenna array row, thus yielding a compact antenna system. The lens is air-filled, so it is easy to manufacture and repeatable in performance with no dielectric tolerances and losses, and it is lightweight compared to a dielectric lens. The lens with elongated tapered ports operates down to the antenna array low frequency, thus utilizing the large antenna bandwidth. These features make the ridge-port air-filled lens more useful than a conventional microstrip Rotman lens. ¬© 2009 IEEE.</t>
  </si>
  <si>
    <t>847-851</t>
  </si>
  <si>
    <t>11840524000;36455422900;36483847400</t>
  </si>
  <si>
    <t>Remez, Jacob;Zeierman, Eran;Zohar, Roi</t>
  </si>
  <si>
    <t>Remez J.</t>
  </si>
  <si>
    <t>Dual-polarized tapered slot-line antenna array fed by Rotman lens air-filled ridge-port design</t>
  </si>
  <si>
    <t>10.1109/LAWP.2009.2025063</t>
  </si>
  <si>
    <t>2-s2.0-77956197779</t>
  </si>
  <si>
    <t>N00014-04-1-0272</t>
  </si>
  <si>
    <t>['yagi planar', 'type antenna', 'system comprised', 'proposed methodology', 'numerical data', 'microstrip circulator', 'material parameters', 'integration methodology', 'impedance equalizers', 'ferrite properties', 'extensively measured', 'effect integration', 'antenna systems']</t>
  </si>
  <si>
    <t>Ferrites | Microstrip antennas | Microwave circulators</t>
  </si>
  <si>
    <t>An integration methodology is presented for antenna systems that incorporate a ferrite circulator wherein the geometrical and material parameters of the circulator are adjusted to effect integration; no impedance equalizers are required. To validate the proposed methodology, a system comprised of a microstrip circulator and Yagi planar-type antenna is presented. The overall system exhibits excellent passband characteristics in both the experimental and numerical data. Additionally, the ferrite properties and system network parameters were extensively measured to substantiate the claims made herein. ¬© 2009 IEEE.</t>
  </si>
  <si>
    <t>165-168</t>
  </si>
  <si>
    <t>60006951;60033389;60033389</t>
  </si>
  <si>
    <t>7403935208;16178270600;7408526961</t>
  </si>
  <si>
    <t>Adams, Ryan S.;O'Neil, Benton;Young, Jeffrey L.</t>
  </si>
  <si>
    <t>Moscow;Charlotte</t>
  </si>
  <si>
    <t>University of Idaho;The University of North Carolina at Charlotte</t>
  </si>
  <si>
    <t>60033389;60006951</t>
  </si>
  <si>
    <t>Adams R.</t>
  </si>
  <si>
    <t>The circulator and antenna as a single integrated system</t>
  </si>
  <si>
    <t>10.1109/LAWP.2008.2000738</t>
  </si>
  <si>
    <t>2-s2.0-77956198282</t>
  </si>
  <si>
    <t>['speech sensing', 'speech pathology', 'simple algorithm', 'novel application', 'monostatic measurements', 'difference time', 'also presented']</t>
  </si>
  <si>
    <t>Biomedical | Near-field propagation | Ultrawideband (UWB) | Uwb antenna</t>
  </si>
  <si>
    <t>Speech sensing is presented as a novel application of ultrawideband (UWB) technology, possibly improving synthetic speech and speech pathology and allowing silent speech recognition. A finite-difference time-domain (FDTD) model for the human vocal tract is presented and compared to monostatic measurements, indicating that vocal tract dynamics involving the lips and tongue can be identified. A proof-of-concept speech recognition experiment is also presented, showing that even with a very simple algorithm, high match rate is achievable. ¬© 2010 IEEE.</t>
  </si>
  <si>
    <t>1414-1417</t>
  </si>
  <si>
    <t>35193550000;7402967162</t>
  </si>
  <si>
    <t>Eid, Ahmed M.;Wallace, Jon W.</t>
  </si>
  <si>
    <t>Eid A.</t>
  </si>
  <si>
    <t>Ultrawideband speech sensing</t>
  </si>
  <si>
    <t>10.1109/LAWP.2010.2040574</t>
  </si>
  <si>
    <t>2-s2.0-77956198638</t>
  </si>
  <si>
    <t>['radiation pattern', 'portable 4', 'improved gain', 'healthcare applications']</t>
  </si>
  <si>
    <t>Broadband antenna | Cardiopulmonary | Gain | Noncontact | Parasitic patch | Radar sensor | Respiration | Vital sign | Wireless</t>
  </si>
  <si>
    <t>A 4.3-7 GHz broadband microstrip antenna with improved gain was designed and fabricated. Compared to a partial ground plane single-patch reference antenna, the proposed broadband antenna shows better directivity and improved gain performance. In addition, its radiation pattern was designed for a vital sign radar application. This antenna was implemented in a portable 4.4-6.7 GHz radar sensor, which can be used for noncontact vital sign detection for security or healthcare applications. The wide frequency tuning range allows the system to be tuned for an optimum transmission frequency. ¬© 2009 IEEE.</t>
  </si>
  <si>
    <t>939-942</t>
  </si>
  <si>
    <t>60013959;60021285;60013959</t>
  </si>
  <si>
    <t>8634944900;20734739100;57218092435</t>
  </si>
  <si>
    <t>Park, Zivin;Li, Changzhi;Lin, Jenshan</t>
  </si>
  <si>
    <t>Lubbock;Gainesville</t>
  </si>
  <si>
    <t>Texas Tech University;University of Florida</t>
  </si>
  <si>
    <t>60021285;60013959</t>
  </si>
  <si>
    <t>Park Z.</t>
  </si>
  <si>
    <t>A broadband microstrip antenna with improved gain for noncontact vital sign radar detection</t>
  </si>
  <si>
    <t>10.1109/LAWP.2009.2029530</t>
  </si>
  <si>
    <t>2-s2.0-77956198990</t>
  </si>
  <si>
    <t>['shaped strip', 'proposed antenna', 'inverted l', 'greatly raised', 'good agreement', 'frequencies within', 'cp bandwidth', 'broadband cp', 'band applications', 'array composed', '95 ghz', '8 dbi', '5 ghz', '5 db']</t>
  </si>
  <si>
    <t>Asymmetric coplanar waveguide (CPW)-fed | Broadband operation | Circular polarization | Slot antenna array</t>
  </si>
  <si>
    <t>A novel broadband circularly polarized (CP) slot antenna array fed by asymmetric coplanar waveguide (CPW) with an inverted L-shaped strip for L-band applications is proposed. Broadband CP is obtained by an array composed of elliptically polarized elements using sequential rotation feed technique. Experimental results show that the VS WR ‚â§1.5 impedance bandwidth and the 3-dB axial ratio bandwidth can be greatly raised to be as high as 52% (1.15-1.95 GHz) and 49% (1.15-1.9 GHz), respectively. The proposed antenna can provide a peak antenna gain of about 8 dBi at 1.5 GHz, with gain variations less than 1.5 dB for frequencies within the CP bandwidth. Good agreement is observed between simulation and measurement. 1536-1225/$26.00 ¬© 2009 IEEE.</t>
  </si>
  <si>
    <t>Fu, Shiqiang;Fang, Shaojun;Wang, Zhongbao;Li, Xiaoming</t>
  </si>
  <si>
    <t>Broadband circularly polarized slot antenna array fed by asymmetric CPW for L-band applications</t>
  </si>
  <si>
    <t>10.1109/LAWP.2009.2031662</t>
  </si>
  <si>
    <t>2-s2.0-77956199504</t>
  </si>
  <si>
    <t>['te01 ).', 'radiation pattern', 'pyramidal horn', 'polar performance', 'parametric study', 'offset angle', 'numerical results', 'matched feed', 'low focal', 'linearly polarized', 'letter presents', 'improved cross', 'dominant mode', 'different values', 'correct amplitude']</t>
  </si>
  <si>
    <t>Cross-polarization | Horn antennas | Matched feed | Reflector antennas</t>
  </si>
  <si>
    <t>This letter presents the improved cross-polar performance of a matched feed with an offset parabolic reflector antenna of low focal-length-to-diameter (F/D) ratio and higher offset angle. In the pyramidal horn, the higher order mode (TE11) has been added in correct amplitude and phase with respect to the dominant mode (TE01). Parametric study on the secondary radiation pattern has been carried out for different values of offset angle. The numerical results have been presented on radiation pattern for both linearly polarized and circularly polarized rectangular matched feed. The design of a rectangular matched feed and its simulated secondary patterns have also been included. ¬© 2009 IEEE.</t>
  </si>
  <si>
    <t>Sharma, S. B.;Pujara, Dhaval A.;Chakrabarty, S. B.;Singh, V. K.</t>
  </si>
  <si>
    <t>Improving the cross-polar performance of an offset parabolic reflector antenna using a rectangular matched feed</t>
  </si>
  <si>
    <t>10.1109/LAWP.2009.2020702</t>
  </si>
  <si>
    <t>2-s2.0-77956199703</t>
  </si>
  <si>
    <t>['sfoca ).', 'recent works', 'radiation patterns', 'quality factor', 'lobe level', 'ghz single', 'feeds needs', 'electromagnetic bandgap', 'aperture efficiency']</t>
  </si>
  <si>
    <t>Aperture efficiency | Electromagnetic bandgap (EBG) antenna | Phase center | Side-fed offset Cassegrain antenna (SFOCA)</t>
  </si>
  <si>
    <t>Recent works have shown that the electromagnetic bandgap (EBG) antenna can be used as a reflector focal feed. The design of such feeds needs to take into account several parameters to obtain both high illumination performances and low reflector antenna side-lobe level. Among these EBG antenna parameters, the quality factor, the excitation probe used and the phase center location constitutes key elements to obtain high performances. This article presents useful design curves to conceive an efficient EBG focal feed. These curves have been used to realize a 30-GHz single-feed EBG device illuminating a side-fed offset Cassegrain antenna (SFOCA). Results show good performances in terms of aperture efficiency and radiation patterns of the reflector antenna compared to the Potter horn previously used with the same reflector. ¬© 2009 IEEE.</t>
  </si>
  <si>
    <t>315-318</t>
  </si>
  <si>
    <t>60027892;60027892;60027892;60027892;60027892;60017694</t>
  </si>
  <si>
    <t>Menudier, Cyrille;Chantalat, Regis;Arnaud, Eric;Thevenot, Marc;Monediere, Thierry;Dumon, Patrick</t>
  </si>
  <si>
    <t>EBG focal feed design optimization</t>
  </si>
  <si>
    <t>10.1109/LAWP.2008.2004281</t>
  </si>
  <si>
    <t>2-s2.0-77956199704</t>
  </si>
  <si>
    <t>DP-0667064</t>
  </si>
  <si>
    <t>['wire approximation', 'sunflower oil', 'significant increase', 'rvs ),', 'reconstructed object', 'receiving antennas', 'microwave tomography', 'letter describes', 'image reconstruction', 'fdtd model', 'efficient three', '3d version']</t>
  </si>
  <si>
    <t>Antenna modeling | Finite-difference time-domain (FDTD) methods | Microwave imaging | Microwave measurements | Tomography</t>
  </si>
  <si>
    <t>This letter describes an efficient three-dimensional (3D) image reconstruction algorithm for microwave tomography. Using the thin-wire approximation with resistive voltage sources (RVS), a realistic FDTD model is created for the transmitting and receiving antennas. To verify the algorithm, image reconstruction is made from experimental data using a cylindrical test object made of sunflower oil. In the results, successful image reconstruction has been shown, indicating that the FDTD model is applicable. For comparison, a reconstruction with a two-dimensional (2D) version of the algorithm was made. A significant increase in accuracy of the reconstructed object was seen for the 3D version. ¬© 2010 IEEE.</t>
  </si>
  <si>
    <t>1353-1356</t>
  </si>
  <si>
    <t>60000990;60008950;60008950</t>
  </si>
  <si>
    <t>9269248700;7003839738;7404033422</t>
  </si>
  <si>
    <t>Fhager, A.;Padhi, S. K.;Howard, J.</t>
  </si>
  <si>
    <t>Canberra;Gothenburg</t>
  </si>
  <si>
    <t>The Australian National University;Chalmers University of Technology</t>
  </si>
  <si>
    <t>60008950;60000990</t>
  </si>
  <si>
    <t>Fhager A.</t>
  </si>
  <si>
    <t>3D image reconstruction in microwave tomography using an efficient FDTD model</t>
  </si>
  <si>
    <t>10.1109/LAWP.2009.2039032</t>
  </si>
  <si>
    <t>2-s2.0-77956200011</t>
  </si>
  <si>
    <t>['¬© 1536', 'wlan applications', 'two surface', 'tie antenna', 'printed dual', 'printed dipole', 'polarization levels', 'low cross', 'device inductors', 'band antenna', 'antipodal configuration']</t>
  </si>
  <si>
    <t>Microwave antennas | Wireless LAN</t>
  </si>
  <si>
    <t>A compact, printed dual-band antenna for WLAN applications is proposed. The radiating elements consist of a combination of a printed dipole for the lower resonant frequency and a bow-tie antenna for the upper resonant frequency. The operation on two separate bands is guaranteed by the use of two surface-mounted-device inductors. The antenna has been manufactured in antipodal configuration. Measurement results show good omnidirectionality and low cross-polarization levels. ¬© 1536-1225/$26.00 2009 IEEE.</t>
  </si>
  <si>
    <t>60025965;60025965;60025965;60000481;60000481;60000481</t>
  </si>
  <si>
    <t>7005985328;7003542140;26325127100;7003517298;7005751865;33968060800</t>
  </si>
  <si>
    <t>Midrio, M.;Boscolo, S.;Sacchetto, F.;Someda, C. G.;Capobianco, A. D.;Pigozzo, F. M.</t>
  </si>
  <si>
    <t>Udine;Padua</t>
  </si>
  <si>
    <t>Universit√† degli Studi di Udine;Universit√† degli Studi di Padova</t>
  </si>
  <si>
    <t>60025965;60000481</t>
  </si>
  <si>
    <t>Midrio M.</t>
  </si>
  <si>
    <t>Planar, compact dual-band antenna for wireless LAN applications</t>
  </si>
  <si>
    <t>10.1109/LAWP.2009.2035647</t>
  </si>
  <si>
    <t>2-s2.0-77956200013</t>
  </si>
  <si>
    <t>['wimax operation', 'tapered slot', 'printed monopole', 'feeding structure', 'experimental results', 'constructed prototype', 'combine omnidirectional', 'broad bandwidth', 'antenna consists', '85 ghz', '8 ghz', '7 ghz']</t>
  </si>
  <si>
    <t>Coplanar waveguide (CPW) feeding structure | Omnidirectional | Printed broadband monopole antenna | WiMAX | WLAN</t>
  </si>
  <si>
    <t>In this letter, a printed broadband monopole antenna design for wireless communication applications in WLAN and WiMAX operation in the 2.4-GHz (2.3-2.7 GHz) band, 3-GHz (3.3-3.8 GHz) band, and 5-GHz (4.9-5.85 GHz) band is presented. This antenna consists of a printed monopole with a tapered slot and shorted coplanar waveguide (CPW) feeding structure, making it easy to combine omnidirectional, multiband, and broad bandwidth. The experimental results of the constructed prototype are provided. ¬© 2009 IEEE.</t>
  </si>
  <si>
    <t>472-474</t>
  </si>
  <si>
    <t>60074388;60074388</t>
  </si>
  <si>
    <t>36187963000;7401798027</t>
  </si>
  <si>
    <t>Chen, I. Fong;Peng, Chia Mei</t>
  </si>
  <si>
    <t>Printed broadband monopole antenna for WLAN/WiMAX applications</t>
  </si>
  <si>
    <t>10.1109/LAWP.2009.2020310</t>
  </si>
  <si>
    <t>2-s2.0-77956200020</t>
  </si>
  <si>
    <t>['three elements', 'symmetrical arrays', 'strong coupling', 'repeated decoupling', 'form expressions', 'decoupling networks', 'decoupling network', 'characteristic eigenmodes', 'array elements']</t>
  </si>
  <si>
    <t>Adaptive arrays | Antenna array feeds | Antenna arrays | Mutual coupling</t>
  </si>
  <si>
    <t>Small element spacing in compact arrays results in strong mutual coupling between array elements. Performance degradation associated with the strong coupling can be avoided through the introduction of a decoupling network consisting of interconnected reactive elements. We present a systematic design procedure for decoupling networks of symmetrical arrays with more than three elements and characterized by circulant scattering parameter matrices. The elements of the decoupling network are obtained through repeated decoupling of the characteristic eigenmodes of the array, which allows the calculation of element values using closed-form expressions. ¬© 2009 IEEE.</t>
  </si>
  <si>
    <t>291-294</t>
  </si>
  <si>
    <t>60011019;60017161</t>
  </si>
  <si>
    <t>7102043788;24391634500</t>
  </si>
  <si>
    <t>Coetzee, Jacob C.;Yu, Yantao</t>
  </si>
  <si>
    <t>Singapore;Australia</t>
  </si>
  <si>
    <t>Singapore City;Brisbane</t>
  </si>
  <si>
    <t>National University of Singapore;Queensland University of Technology</t>
  </si>
  <si>
    <t>60017161;60011019</t>
  </si>
  <si>
    <t>Coetzee J.</t>
  </si>
  <si>
    <t>Design of decoupling networks for circulant symmetric antenna arrays</t>
  </si>
  <si>
    <t>10.1109/LAWP.2008.2010566</t>
  </si>
  <si>
    <t>2-s2.0-77956200021</t>
  </si>
  <si>
    <t>['volume cavity', 'single substrate', 'planar technology', 'planar feeding', 'planar circuits', 'new cavity', 'microstrip line', 'light weight', 'feeding line', 'edge slots', 'easy integration', 'easy fabrication', 'back ratio', 'antenna layout']</t>
  </si>
  <si>
    <t>Cavity-backed | Slot antenna | Substrate integrated waveguide (SIW)</t>
  </si>
  <si>
    <t>A new cavity-backed antenna compatible with planar technology is designed, manufactured, and measured. The original design consists of a slotted cavity fed by a microstrip line. This allows the implementation of the feeding line and the cavity on a single substrate, compatible with a standard printed circuit board (PCB) or low-temperature cofired ceramic (LTCC) process. The idea is to combine specific slot patterns on the cavity back face such as meandered and edge slots. An example is presented, and the measurements show minimum 10-dB return loss bandwidth of 1.32%, 8.5 dBi gain, and 21 dB front-to-back ratio. The combination of volume cavity, planar feeding, and antenna layout, leads to light weight, easy fabrication, and easy integration with planar circuits. ¬© 2009 IEEE.</t>
  </si>
  <si>
    <t>1139-1142</t>
  </si>
  <si>
    <t>60052106;60052106;60052106;60052106;60052106;60052106</t>
  </si>
  <si>
    <t>57164559000;36454860600;36454793800;36343501900;7004202067;36454489300</t>
  </si>
  <si>
    <t>Boh√≥rquez, Juan Carlos;Pedraza, Humberto Adriel Forero;Pinz√≥n, Iv√°n Camilo Herrera;Castiblanco, Jorge Avella;Pe√±a, N√´stor;Guarnizo, Hector Fabian</t>
  </si>
  <si>
    <t>Bogota</t>
  </si>
  <si>
    <t>Universidad de Los Andes, Colombia</t>
  </si>
  <si>
    <t>Boh√≥rquez J.</t>
  </si>
  <si>
    <t>Planar substrate integrated waveguide cavity-backed antenna</t>
  </si>
  <si>
    <t>10.1109/LAWP.2009.2034399</t>
  </si>
  <si>
    <t>2-s2.0-77956200202</t>
  </si>
  <si>
    <t>['symmetrical structure', 'radiation patterns', 'microstrip structures', 'maximum radiation', 'input port', 'feed network', 'center frequency', '57 ghz']</t>
  </si>
  <si>
    <t>2 √ó 2 array antenna | 90¬∞ hybrid | Crossover | Feed network</t>
  </si>
  <si>
    <t>We propose a switched feed network for a 2 √ó 2 array antenna to form a sectoral conical beam. The proposed feed network, which is a symmetrical structure, consists of four 90¬∞ hybrids, a crossover, and four 90¬∞ delay lines. The prototype feed network and a 2 √ó 2 array antenna were fabricated on microstrip structures. The performance of the feed network was verified by measuring the radiation patterns at the center frequency of 2.57 GHz. The maximum radiation was measured at the 45¬∞ elevation and at the 45¬∞, 135¬∞, 225¬∞, and 315¬∞ azimuth angles, depending on the choice of the input port of the feed network. ¬© 2009 IEEE.</t>
  </si>
  <si>
    <t>712-715</t>
  </si>
  <si>
    <t>Sectoral conical beam former for a 2 √ó 2 array antenna</t>
  </si>
  <si>
    <t>10.1109/LAWP.2009.2025784</t>
  </si>
  <si>
    <t>2-s2.0-77956200376</t>
  </si>
  <si>
    <t>['structure parameters', 'resonance frequency', 'parametric study', 'like patterns', 'inductive slot', 'feeding structure', 'experimental results', 'effective radiator', 'coplanar waveguide', 'broadside patterns']</t>
  </si>
  <si>
    <t>Ceramic dielectric material | Coplanar waveguide (CPW)-fed | Dual-band | Hybrid dielectric resonator antenna (DRA)</t>
  </si>
  <si>
    <t>A miniature independent dual-band hybrid dielectric resonator antenna (DRA) fed by a coplanar waveguide (CPW) inductive slot is proposed. In this configuration, the CPW inductive slot performs the functions of an effective radiator and the feeding structure of the DR. By optimizing the structure parameters, the hybrid structure resonates at two different frequencies independently. One is from the DRA with the broadside patterns and the other from the inductive slot with the dipole-like patterns. In order to determine the performance of varying design parameters on bandwidth and resonance frequency, parametric study is carried out using simulation software HFSS and experimental results. The measured and simulated results show excellent agreement. ¬© 2009 IEEE.</t>
  </si>
  <si>
    <t>60116768;60116768;60116768</t>
  </si>
  <si>
    <t>7406584064;7501612962;56110367700</t>
  </si>
  <si>
    <t>Lin, Yi Fang;Chen, Hua Ming;Lin, Chia Ho</t>
  </si>
  <si>
    <t>Compact dual-band hybrid dielectric resonator antenna with radiating slot</t>
  </si>
  <si>
    <t>10.1109/LAWP.2007.914118</t>
  </si>
  <si>
    <t>2-s2.0-77956200544</t>
  </si>
  <si>
    <t>['radiation part', 'null depth', 'monopulse radars', 'monopulse antennas', 'impedance bandwidth', '675 ghz', '4 db', '28 db']</t>
  </si>
  <si>
    <t>Monopulse antenna | Monopulse comparator | Null depth</t>
  </si>
  <si>
    <t>In this letter, a broadband planar monopulse antenna array of C-band for the application of monopulse radars is presented. A novel wideband monopulse comparator as the sum-difference feed network has been designed, and a multilayer 4 √ó 4 mi-crostrip antenna array as the radiation part has been fabricated. The measurement results demonstrate that the impedance bandwidth (VSWR ‚â§) of the proposed monopulse antenna array is up to 28.2% and the null depth can reac. - 28 dB, which ranges from 5.05 to 6.675 GHz. At the same time, the peak sum beam gain is up to 18.4 dB. Compared to other monopulse antennas, the proposed monopulse antenna array exhibits excellent characteristics. ¬© 2009 IEEE.</t>
  </si>
  <si>
    <t>1325-1328</t>
  </si>
  <si>
    <t>24473817400;35320575500;24082113600</t>
  </si>
  <si>
    <t>Yu, Zhong Wu;Wang, Guang Ming;Zhang, Chen Xin</t>
  </si>
  <si>
    <t>Yu Z.</t>
  </si>
  <si>
    <t>A broadband planar monopulse antenna array of C-band</t>
  </si>
  <si>
    <t>10.1109/LAWP.2009.2038077</t>
  </si>
  <si>
    <t>2-s2.0-77956200851</t>
  </si>
  <si>
    <t>['provides wide', 'measured front', 'measured 2', 'frequency band', 'foam material', 'coaxial probe', 'acceptable agreement']</t>
  </si>
  <si>
    <t>Œ®-shape patch | Coaxial probe feed | Microstrip antenna | Wideband antennas</t>
  </si>
  <si>
    <t>In this letter, a novel Œ®-shape microstrip patch antenna that provides wide-impedance bandwidth performance in addition to the acceptable radiation patterns is presented. The substrate is a foam material, and for ease of fabrication, the patch is etched on a thin dielectric layer, which is placed over the foam and fed by a coaxial probe. The simulated and measured 2:1 VSWR impedance bandwidths are 55% and 54%, respectively. The measured and simulated radiation patterns are in acceptable agreement as well. The measured front-to-back (F/B) ratio is better than 20 dB throughout the frequency band. ¬© 2009 IEEE.</t>
  </si>
  <si>
    <t>468-471</t>
  </si>
  <si>
    <t>60018926;60009697</t>
  </si>
  <si>
    <t>55734224600;8092251400</t>
  </si>
  <si>
    <t>Sharma, Satish K.;Shafai, Lotfollah</t>
  </si>
  <si>
    <t>San Diego;Winnipeg</t>
  </si>
  <si>
    <t>San Diego State University;University of Manitoba</t>
  </si>
  <si>
    <t>Performance of a novel Œ®-shape microstrip patch antenna with wide bandwidth</t>
  </si>
  <si>
    <t>10.1109/LAWP.2009.2020184</t>
  </si>
  <si>
    <t>2-s2.0-77956201037</t>
  </si>
  <si>
    <t>['wing structures', '9 ghz', '19 db']</t>
  </si>
  <si>
    <t>Diversity | Dual-band antenna | Multiple-input-multiple-output (MIMO) | Wireless communications</t>
  </si>
  <si>
    <t>A dual-frequency polarization diversity antenna is present for multiple-input-multiple-output (MIMO) systems. The proposed antenna produces horizontally polarized omnidirectional radiation fields caused by constant current distribution on its wing structures. The measured return losses of 18 and 19 dB are achieved at 2.45 and 3.9 GHz, respectively. The omnidirectional radiation patterns are achieved for dual-band MIMO systems and other wireless communication applications. ¬© 2009 IEEE.</t>
  </si>
  <si>
    <t>966-969</t>
  </si>
  <si>
    <t>60020547;60020547;60020547</t>
  </si>
  <si>
    <t>35193579000;35194468600;7404879378</t>
  </si>
  <si>
    <t>Ahn, Chi Hyung;Oh, Seong Won;Chang, Kai</t>
  </si>
  <si>
    <t>A dual-frequency omnidirectional antenna for polarization diversity of MIMO and wireless communication applications</t>
  </si>
  <si>
    <t>10.1109/LAWP.2009.2030135</t>
  </si>
  <si>
    <t>2-s2.0-77956201712</t>
  </si>
  <si>
    <t>['variable band', 'triangular shape', 'shaped antenna', 'radiating element', 'one side', 'novel ultrawideband', 'ground plane', 'feed microstrip', 'electromagnetically coupled', 'dielectric substrate', 'bandwidth characteristics']</t>
  </si>
  <si>
    <t>Frequency band-notch | Microstrip feed-line | Planar monopole antenna | Ultrawideband (UWB)</t>
  </si>
  <si>
    <t>In this letter, a novel ultrawideband (UWB) planar monopole antenna is presented that has variable band-notch frequency characteristic. The triangular-shaped antenna is electromagnetically coupled to the feed microstrip-line on one side of the dielectric substrate, and this line also directly feeds, through a viahole, a radiating element in the form of a triangular shape in the ground plane. By inserting an equilateral triangular slot in the ground plane, a much wider impedance bandwidth isrealized. Furthermore, the dimensions of conductor plane radiating element and the truncated ground plane can be used to tune the antennas' band-notch and bandwidth characteristics. ¬© 2010 IEEE.</t>
  </si>
  <si>
    <t>1382-1385</t>
  </si>
  <si>
    <t>60105242;60105242;60002826</t>
  </si>
  <si>
    <t>24169546000;36454932700;6603900197</t>
  </si>
  <si>
    <t>Naser-Moghadasi, Mohammad;Rousta, Hedayat;Virdee, Bal S.</t>
  </si>
  <si>
    <t>Islamic Azad University, Science and Research Branch;London Metropolitan University</t>
  </si>
  <si>
    <t>60105242;60002826</t>
  </si>
  <si>
    <t>Compact UWB planar monopole antenna</t>
  </si>
  <si>
    <t>10.1109/LAWP.2009.2039111</t>
  </si>
  <si>
    <t>2-s2.0-77956201888</t>
  </si>
  <si>
    <t>['time complexity', 'term evolution', 'proposed method', 'promising low', 'performance analysis', 'elevation information', 'cut planes', 'complexity technique', 'complexity candidate', 'channel model', '5 b', '4 b']</t>
  </si>
  <si>
    <t>Antennas | Channel simulator | Complexity | Outage capacity | Spatial channel model (SCM) | Three-dimensional (3D)-transform</t>
  </si>
  <si>
    <t>We present a method to incorporate the effect of the three-dimensional (3D) antenna radiation patterns into a two-dimensional (2D) multiple-input-multiple- output (MIMO) channel model. The proposed method is a low-complexity technique that increases the accuracy of existing 2D spatial channel model (SCM) proposed by 3GPP for performance analysis of long-term evolution (LTE) MIMO. Usinga realistic 3Dantenna field pattern and the 2D 3GPP SCM, the 3D-to-2D transform algorithm (3D-2D-TF) gives a 5% outage capacity within 0.5 b/s/Hz when compared to a higher complexity averaging approach using 18-cut planes (18-CP) of the 3D radiation pattern. This is achieved with 6% of the run-time complexity. By not including the elevation information, the original SCM 2D model gives an outage capacity prediction error of up to 2.4 b/s/Hz as compared to the 18-CP averaging approach. The 3D-2D-TF is therefore a promising low-complexity candidate that increases the accuracy of 2D channel models for MIMO 4G performance evaluations. ¬© 2009 IEEE.</t>
  </si>
  <si>
    <t>815-818</t>
  </si>
  <si>
    <t>60101612;60101612;60101612;60101612</t>
  </si>
  <si>
    <t>7801447199;6602683652;7403093840;15065808100</t>
  </si>
  <si>
    <t>Kanj, Houssam;Lusina, Paul;Ali, Shirook M.;Kohandani, Farzaneh</t>
  </si>
  <si>
    <t>A 3D-to-2D transform algorithm for incorporating 3D antenna radiation patterns in SCM</t>
  </si>
  <si>
    <t>10.1109/LAWP.2009.2026301</t>
  </si>
  <si>
    <t>2-s2.0-77956202055</t>
  </si>
  <si>
    <t>['wideband characteristics', 'wideband characteristic', 'simulated results', 'feeding structure', 'antenna presented', '5 ghz']</t>
  </si>
  <si>
    <t>Dielectric ring resonator antenna | Hybrid mode | Wideband feeding technique</t>
  </si>
  <si>
    <t>A novel feeding technique for dielectric ring resonator antennas, with 2:1 VSWR bandwidth greater than 25% at 5.5 GHz, covering the WLAN upper band is reported in this letter. In order to achieve this wideband characteristic, an L-shaped microstrip monopole is proposed, as both a radiator and a feeding structure. The principle of the wideband characteristics is investigated, with both measured and simulated results of the antenna presented. ¬© 2009 IEEE.</t>
  </si>
  <si>
    <t>54408013400;7403443114</t>
  </si>
  <si>
    <t>Chang, Wenmo;Feng, Zhenghe</t>
  </si>
  <si>
    <t>Chang W.</t>
  </si>
  <si>
    <t>Investigation of a novel wideband feeding technique for dielectric ring resonator antennas</t>
  </si>
  <si>
    <t>10.1109/LAWP.2009.2015347</t>
  </si>
  <si>
    <t>2-s2.0-77956202236</t>
  </si>
  <si>
    <t>['wheeler cap', 'uwb wcap', 'using ultrawideband', 'second one', 'reverberation chamber', 'offers advantages', 'narrowband antennas', 'measurement means', 'measure efficiencies', 'letter deals', 'first designed', 'electromagnetic compatibility', 'broadband systems', 'assess uncertainty']</t>
  </si>
  <si>
    <t>Antennas efficiency measurement | Narrowband antennas | Reverberation chamber (RC) | Ultrawideband Wheeler Cap (UWB WCap)</t>
  </si>
  <si>
    <t>This letter deals with using ultrawideband (UWB) Wheeler Cap (UWB WCap) and reverberation chamber (RC) to measure efficiencies of narrowband antennas. This first testbed designed for very broadband systems can also be accurate for narrowband antennas. The second one, first designed for electromagnetic compatibility (EMC) measurements, offers advantages to measure antenna efficiency. Results are given to assess uncertainty and accuracy of both measurement means. ¬© 2009 IEEE.</t>
  </si>
  <si>
    <t>332-335</t>
  </si>
  <si>
    <t>60030553-60005049;60030553-60005049;60030553-60005049;60030553-60005049</t>
  </si>
  <si>
    <t>24721996100;7003933982;23567827800;24722105800</t>
  </si>
  <si>
    <t>Le Fur, Gwenn;Lemoine, Christophe;Besnier, Philippe;Sharaiha, Ala</t>
  </si>
  <si>
    <t>Universite de Rennes 1;INSA Rennes</t>
  </si>
  <si>
    <t>60030553;60005049</t>
  </si>
  <si>
    <t>Le Fur G.</t>
  </si>
  <si>
    <t>Performances of UWB Wheeler Cap and reverberation chamber to carry out efficiency measurements of narrowband antennas</t>
  </si>
  <si>
    <t>10.1109/LAWP.2008.2006072</t>
  </si>
  <si>
    <t>2-s2.0-77956202888</t>
  </si>
  <si>
    <t>['resonating frequencies', 'range 1', 'radiation patterns', 'patch boundary', 'irregular fractal', 'high irregularity', 'antenna radiation']</t>
  </si>
  <si>
    <t>Fractals | Microstrip antenna</t>
  </si>
  <si>
    <t>In this letter, a two-dimensional (2-D) irregular fractal-jet printed antenna is designed and characterized. The measured return loss over the range 1-30 GHz shows multiband behavior with various impedance widths and matching. The radiation patterns and the gain were measured at some resonating frequencies. The antenna radiation is influenced by the high irregularity of the patch boundary. ¬© 2009 IEEE.</t>
  </si>
  <si>
    <t>328-331</t>
  </si>
  <si>
    <t>60105585-60060524;60105585;60060524</t>
  </si>
  <si>
    <t>6507528900;7004142829;22999565400</t>
  </si>
  <si>
    <t>Rmili, Hatem;Floch, Jean Marie;Zangar, Habib</t>
  </si>
  <si>
    <t>France;Tunisia</t>
  </si>
  <si>
    <t>Rennes;Tunis</t>
  </si>
  <si>
    <t>Institut d‚Äô√âlectronique et des Technologies du num√©Rique;Universit√© de Tunis El Manar, Ecole Nationale d'Ing√©nieurs de Tunis</t>
  </si>
  <si>
    <t>60105585;60060524</t>
  </si>
  <si>
    <t>Experimental study of a 2-D irregular fractal-jet printed antenna</t>
  </si>
  <si>
    <t>10.1109/LAWP.2009.2015223</t>
  </si>
  <si>
    <t>2-s2.0-77956203251</t>
  </si>
  <si>
    <t>['tunable antenna', 'resulting antenna', 'provided using', 'novel method', 'frequency bands', 'changed dynamically', 'center frequencies']</t>
  </si>
  <si>
    <t>High-frequency (HF) antennas | Impedance modulation | Multifrequency antennas | Sampling rate</t>
  </si>
  <si>
    <t>A novel method is introduced which enables the use of a tunable narrowband antenna within a wide frequency range. The resulting antenna is able to operate in multifrequency bands simultaneously. In addition, the number of frequency bands and their center frequencies can be changed dynamically. A time domain simulation is provided using a simple circuit model for two simultaneous frequency bands. A tunable antenna is designed and tested for two simultaneous frequency bands as well. ¬© 2009 IEEE.</t>
  </si>
  <si>
    <t>A switch-band antenna for software-defined radio applications</t>
  </si>
  <si>
    <t>10.1109/LAWP.2008.2005256</t>
  </si>
  <si>
    <t>2-s2.0-77956203401</t>
  </si>
  <si>
    <t>FA87178-06-C-0047</t>
  </si>
  <si>
    <t>['two superimposed', 'polarization purity', 'nomenological model', 'indicates scan', 'general physics', 'array radiation', 'adaptive amplitude']</t>
  </si>
  <si>
    <t>Antenna arrays | Electromagnetic radiation | Phased arrays | Polarization</t>
  </si>
  <si>
    <t>Infinite current sheet radiator represents a phe-nomenological model of phased array antenna that exhibits formally simple but very general physics of array radiation. In this work, two superimposed, orthogonally directed infinite current sheet radiators are combined to synthesize arbitrary polarized scanned beams. The theory developed reveals principal physical constraints on polarization purity of this ideal phased array and indicates scan-adaptive amplitude and phase control conditions to mitigate polarization distortions as demonstrated for circular and slant linear polarization modes. ¬© 2009 IEEE.</t>
  </si>
  <si>
    <t>955-958</t>
  </si>
  <si>
    <t>Boryssenko, Anatoliy O.</t>
  </si>
  <si>
    <t>Boryssenko A.</t>
  </si>
  <si>
    <t>Polarization constraints in dual-polarized phased arrays derived from an infinite current sheet model</t>
  </si>
  <si>
    <t>10.1109/LAWP.2009.2029879</t>
  </si>
  <si>
    <t>2-s2.0-77956203885</t>
  </si>
  <si>
    <t>['¬© 1536', 'without adding', 'proposed technique', 'operation mechanism', 'new technique', 'limited platform', 'letter presents', 'inherent performance', 'inherent characteristic', 'ground plate', 'explained based', 'element form', 'electromagnetic energy', 'coupling routes', 'additional baffler']</t>
  </si>
  <si>
    <t>Low mutual coupling | Microstrip antenna | Planar inverted-F antenna (PIFA) | Two-element antenna system</t>
  </si>
  <si>
    <t>This letter presents and demonstrates a new technique for reducing mutual coupling between closely packed antenna elements. Just locating the antenna element near the edge of ground plate and without adding any additional baffler between elements, the inherent performance of low mutual coupling is attained in the two-element antenna system. Furthermore, this inherent characteristic does not depend on element orientation arrangement and element form, but the coupling routes of the electromagnetic energy. The operation mechanism is explored and explained based on electromagnetic wave propagation theory. The proposed technique has a good application potential to integrate multiantenna elements into a space-limited platform. ¬© 1536-1225/$26.00 2009 IEEE.</t>
  </si>
  <si>
    <t>1223-1226</t>
  </si>
  <si>
    <t>36086548600;7402022616;35770533600;8945567500</t>
  </si>
  <si>
    <t>Pang, Jiang Yi;Xiao, Shao Qiu;Ding, Zhuo Fu;Wang, Bing Zhong</t>
  </si>
  <si>
    <t>Two-element PIFA antenna system with inherent performance of low mutual coupling</t>
  </si>
  <si>
    <t>10.1109/LAWP.2009.2035454</t>
  </si>
  <si>
    <t>2-s2.0-77956204073</t>
  </si>
  <si>
    <t>96-F-31088</t>
  </si>
  <si>
    <t>['wide bandwidth', 'uhf band', 'shorted patch', 'patch size', 'parasitic element', 'metal reflector', 'low cross', 'experimental results', 'constructed prototype', 'combine directional', 'antenna consists']</t>
  </si>
  <si>
    <t>Low cross-polarization | Omnidirectional | Parasitic element | Printed patch antenna | UHF band</t>
  </si>
  <si>
    <t>In this letter, we present a novel printed patch antenna design in the UHF band. This antenna consists of an edge-shorted patch, parasitic element, and metal reflector, making it easy to combine directional, high-gain, low cross-polarization and wide bandwidth. Reduction in patch size of up to 50% with respect to a traditional rectangular patch operating at the same frequency is obtained. The experimental results of the constructed prototype are presented. ¬© 2009 IEEE.</t>
  </si>
  <si>
    <t>475-477</t>
  </si>
  <si>
    <t>A novel reduced-size edge-shorted patch antenna for UHF band applications</t>
  </si>
  <si>
    <t>10.1109/LAWP.2009.2020827</t>
  </si>
  <si>
    <t>2-s2.0-77956204085</t>
  </si>
  <si>
    <t>['wire counterpart', 'proposed design', 'polarized radiation', 'moderate gains', 'investigated based', 'fed cases', 'broadband microstrip']</t>
  </si>
  <si>
    <t>Linear arrays | Microstrip transitions | Slot antennas | Slot arrays</t>
  </si>
  <si>
    <t>In this letter, the slot-type Bruce array is proposed and investigated based on its wire counterpart. A broadband microstrip-to-slotline T-junction is employed to feed the antenna because of less radiation loss and the planar structure without air bridges compared to the slotline-fed and the coplanar-waveguide-fed cases. A 5-6 GHz prototype antenna having seven radiating slotline segments is designed, implemented, and tested. A wide operating bandwidth, moderate gains, and satisfactorily low cross-polarized radiation are observed, verifying the feasibility of the proposed design. ¬© 2009 IEEE.</t>
  </si>
  <si>
    <t>116-119</t>
  </si>
  <si>
    <t>Chen, Shih Yuan</t>
  </si>
  <si>
    <t>Broadband slot-type Bruce array fed by a microstrip-to-slotline T-junction</t>
  </si>
  <si>
    <t>10.1109/LAWP.2008.2012278</t>
  </si>
  <si>
    <t>2-s2.0-77956204443</t>
  </si>
  <si>
    <t>['using rao', 'thin wire', 'surface junction', 'strip model', 'singularity treatment', 'proposed method', 'feeding probe', 'effective remedy', 'conventional vsie', 'computation breakdown', 'arbitrary shapes', 'also proposed']</t>
  </si>
  <si>
    <t>Conformal microstrip antennas (CSMAs) | Method of moments (MoM) | Near-singularity | Volume-surface integral equation (VSIE)</t>
  </si>
  <si>
    <t>A strip model is incorporated in the volume-surface integral equation (VSIE) to simplify the analysis of the probe-fed conformal microstrip antennas (CMSAs) with arbitrary shapes. The thin wire-surface junction of the feeding probe and the patch is transferred to the surface-surface junction that can be modeled by using Rao-Wilton-Glisson (RWG) basis functions easily. Thus, the use of complicated attachment mode basis function in the conventional VSIE is eliminated, which simplifies the calculation of the method-of-moments (MoM) matrix. The construction of RWG basis functions at the surface-surface junction is detailed as well. An effective remedy is also proposed to overcome the computation breakdown in the near-singularity treatment when the field point locates at the extension of one sideofthe source domain. Numerical results show the reliability and accuracy of the proposed method. ¬© 2009 IEEE.</t>
  </si>
  <si>
    <t>530-533</t>
  </si>
  <si>
    <t>60016835-60008435;60008435;60008435;60008435;60016835</t>
  </si>
  <si>
    <t>7402608926;55510756000;7202814754;35598806700;7405297152</t>
  </si>
  <si>
    <t>He, Mang;Chen, Qiang;Yuan, Qiaowei;Sawaya, Kunio;Xu, Xiaowen</t>
  </si>
  <si>
    <t>Beijing;Sendai</t>
  </si>
  <si>
    <t>Beijing Institute of Technology;Tohoku University</t>
  </si>
  <si>
    <t>60016835;60008435</t>
  </si>
  <si>
    <t>He M.</t>
  </si>
  <si>
    <t>A simple strip model in the volume-surface integral equation for analysis of arbitrary probe-fed conformal microstrip antennas</t>
  </si>
  <si>
    <t>10.1109/LAWP.2009.2018709</t>
  </si>
  <si>
    <t>2-s2.0-77956204955</t>
  </si>
  <si>
    <t>['œª 0', 'whole structure', 'wave simulations', 'umts band', 'total height', 'superstrate ).', 'substantial increase', 'space wavelength', 'resonance frequency', 'proposed structure', 'numerical full', 'letter presents', 'engineered superstrate', 'broadside gain', 'analytical models', '4 db']</t>
  </si>
  <si>
    <t>Engineered magnetic materials | Engineered superstrate | Metamaterials | Microstrip antenna | Modified split ring resonator (MSRR)</t>
  </si>
  <si>
    <t>This letter presents a novel engineered magnetic superstrate designed to enhance the gain and efficiency of a microstrip patch antenna without any substantial increase in the profile of the whole structure (the antenna with the superstrate). The modified split ring resonator (MSRR) inclusions are used in the design of the engineered magnetic superstrate. Numerical full-wave simulations as well as analytical models are used to analyze the entire radiating system. Considering as an example a microstrip antenna operating within the UMTS band, the broadside gain of the antenna was improved by 3.4 dB and the efficiency was improved by 17% when using the engineered superstrate. The total height of the proposed structure, antenna with superstrate, is Œª 0/7, where Œª 0 is the free-space wavelength at the resonance frequency of the antenna. ¬© 2009 IEEE.</t>
  </si>
  <si>
    <t>1198-1201</t>
  </si>
  <si>
    <t>60014171;60014171;60014171;60014171;60014171</t>
  </si>
  <si>
    <t>25638417500;17436619300;36016106300;23388549400;7006080963</t>
  </si>
  <si>
    <t>Attia, Hussein;Yousefi, Leila;Bait-Suwailam, Mohammed M.;Boybay, Muhammed S.;Ramahi, Omar M.</t>
  </si>
  <si>
    <t>Attia H.</t>
  </si>
  <si>
    <t>Enhanced-gain microstrip antenna using engineered magnetic superstrates</t>
  </si>
  <si>
    <t>10.1109/LAWP.2009.2035149</t>
  </si>
  <si>
    <t>2-s2.0-77956206259</t>
  </si>
  <si>
    <t>KRF-2007-313-D00618</t>
  </si>
  <si>
    <t>['wide band', 'slot made', 'simpler topology', 'realizing dual', 'radial stub', 'proposed antenna', 'physical dimensions', 'operating frequencies', 'measured results', 'measured gain', 'low frequency', 'high frequency', 'crooked u', 'band characteristics', 'antennas designed', '97 dbi', '2 ghz', '2 db']</t>
  </si>
  <si>
    <t>Crooked U-slot | Dual-band antenna | Radial stub feeding</t>
  </si>
  <si>
    <t>We propose a dual-band antenna using a crooked U-slot with radial stub feeding. This antenna has a simpler topology than other antennas designed for realizing dual-band characteristics. In addition, the proposed antenna adjusts to desired frequencies easily. The crooked U-slot made on the bottom layer provides the advantage of making impedance matching possible over a wide band at the low frequency, while the radial stub is used for feeding and also for providing additional resonance at the high frequency. The operating frequencies of the proposed antenna are chosen as 2.4 and 5.2 GHz, obtained by optimizing the physical dimensions of the crooked U-slot and radial stub. Measured results of return loss sho. - 26.2 an. - 12.2 dB at 2.4 and 5.2 GHz, respectively. Measured gain is 0.47 an. - 1.97 dBi at 2.4 and 5.2 GHz, respectively. ¬© 2010 IEEE.</t>
  </si>
  <si>
    <t>1345-1348</t>
  </si>
  <si>
    <t>60080732;60080732;60080732;60080732;60016912</t>
  </si>
  <si>
    <t>35789843600;35293780900;8675470800;14060688500;23992713800</t>
  </si>
  <si>
    <t>Bae, Hyo Rim;So, Soon One;Cho, Choon Sik;Lee, Jae W.;Kim, Jaeheung</t>
  </si>
  <si>
    <t>Goyang;Seoul</t>
  </si>
  <si>
    <t>Korea Aerospace University;Yonsei University</t>
  </si>
  <si>
    <t>60080732;60016912</t>
  </si>
  <si>
    <t>Bae H.</t>
  </si>
  <si>
    <t>A crooked U-slot dual-band antenna with radial stub feeding</t>
  </si>
  <si>
    <t>10.1109/LAWP.2009.2038937</t>
  </si>
  <si>
    <t>2-s2.0-77956206809</t>
  </si>
  <si>
    <t>['two prototypes', 'transmission trials', 'slot antenna', 'radiation pattern', 'radiation frequency', 'radiation characteristics', 'mutual coupling', 'multiantenna system', 'measured using', 'letter investigates', 'input impedance', 'experimentally evaluated', 'ebg structure', 'ebg reflector', 'diversity gain', '3 db', '28 db', '2 ghz']</t>
  </si>
  <si>
    <t>Coupling | Diversity gain | Electromagnetic band-gap (EBG) structures | Multiantenna structures | Multiple-input-multiple-output (MIMO) systems | Slot antennas</t>
  </si>
  <si>
    <t>This letter investigates the effect of mutual coupling on the operation of a multiantenna system. Radiation pattern, input impedance, gain, and efficiency of a slot antenna in proximity of another slot antenna are studied through simulations. A mushroom-type electromagnetic band-gap (EBG) structure is designed to isolate the antennas and reduce the influence of coupling on radiation characteristics. Two multiantenna prototypes are fabricated and experimentally evaluated. Measurement results confirm the improvement of isolation between the antennas by 28 dB at the radiation frequency of 5.2 GHz when the EBG reflector is utilized. In addition, the diversity gain of the two prototypes are measured using a reverberation chamber demonstrating an increase of 3.3 dB in the combined received power for 99% of transmission trials when the EBG structure is added in the substrate of the multiantenna system. ¬© 2009 IEEE.</t>
  </si>
  <si>
    <t>1162-1165</t>
  </si>
  <si>
    <t>15753795100;7004180632</t>
  </si>
  <si>
    <t>Payandehjoo, Kasra;Abhari, Ramesh</t>
  </si>
  <si>
    <t>Payandehjoo K.</t>
  </si>
  <si>
    <t>Employing EBG structures in multiantenna systems for improving isolation and diversity gain</t>
  </si>
  <si>
    <t>10.1109/LAWP.2009.2034877</t>
  </si>
  <si>
    <t>2-s2.0-77956206810</t>
  </si>
  <si>
    <t>['various conditions', 'radio frequency', 'present three', 'mhz near', 'external receiver', 'embedded transmitter', 'cylindrical symmetry']</t>
  </si>
  <si>
    <t>Biotelemetry | Embedded antenna | Hip implant</t>
  </si>
  <si>
    <t>We present three-dimensional (3D) finite-element simulation results on the radio frequency (RF) coupling in a 433-MHz near-field biotelemetry link for an artificial hip joint. We verified the accuracy of the model through comparison of simulations and measurements of a 433-MHz mock telemetry link in a 6-cm-thick porcine thigh. The model has cylindrical symmetry, and electrically short linear wire antennas at both the embedded transmitter and external receiver. Based on our simulations, we evaluate the feasibility of the link under various conditions. ¬© 2009 IEEE.</t>
  </si>
  <si>
    <t>916-919</t>
  </si>
  <si>
    <t>60014965;60014965-60022476;60014965</t>
  </si>
  <si>
    <t>7404317436;36455357900;7402102624</t>
  </si>
  <si>
    <t>Weiss, Manoja D.;Smith, Jennifer L.;Bach, Joel</t>
  </si>
  <si>
    <t>Boulder;Golden</t>
  </si>
  <si>
    <t>Ball Aerospace;Colorado School of Mines</t>
  </si>
  <si>
    <t>60022476;60014965</t>
  </si>
  <si>
    <t>Weiss M.</t>
  </si>
  <si>
    <t>RF coupling in a 433-MHz biotelemetry system for an artificial hip</t>
  </si>
  <si>
    <t>10.1109/LAWP.2009.2028906</t>
  </si>
  <si>
    <t>2-s2.0-77956206813</t>
  </si>
  <si>
    <t>['time delay', 'proposed method', 'nonanechoic chamber', 'metal plate', 'matrix pencil', 'horn antennas', 'frequency range', 'effective method', 'echo cancellation', 'earlier echo', 'cancellation techniques', 'better performances', '7 ghz']</t>
  </si>
  <si>
    <t>Antenna measurement | Echo cancellation | Fast Fourier transformation (FFT) | Matrix pencil method (MPM)</t>
  </si>
  <si>
    <t>A simple and effective method of echo cancellation in a nonanechoic chamber with a metal plate is presented in this study. The antenna measurement using standard gain-horn antennas was measured from 3.0 to 3.7 GHz in a fully anechoic chamber with intentionally generated contributions. As a result, when the frequency range is very narrow as one/time delay, the proposed method has better performances than the earlier echo-cancellation techniques such as fast Fourier transformation (FFT) and matrix pencil (MP)-based method. ¬© 2009 IEEE.</t>
  </si>
  <si>
    <t>558-560</t>
  </si>
  <si>
    <t>35318284600;14066387100;7402506634</t>
  </si>
  <si>
    <t>Moon, Jung Ick;Oh, Soon Soo;Jung, Young Bae</t>
  </si>
  <si>
    <t>Moon J.</t>
  </si>
  <si>
    <t>Echo-cancellation technique with recursive data in nonanechoic test sites</t>
  </si>
  <si>
    <t>10.1109/LAWP.2009.2019836</t>
  </si>
  <si>
    <t>2-s2.0-77956206984</t>
  </si>
  <si>
    <t>ROA-2007-000-20118-0</t>
  </si>
  <si>
    <t>['spherical modes', 'resonant impedance', 'resonant frequency', 'proposed method', 'new approach', 'letter proposes', 'isolated antenna', 'impedance characteristics', 'good agreement', 'full electromagnetic', 'addition theorem']</t>
  </si>
  <si>
    <t>Addition theorem | Coupled mode theory (CMT) | Electrically small antenna (ESA) | Near-field coupling | Wireless power transfer</t>
  </si>
  <si>
    <t>This letter proposes a new approach for estimating resonant characteristics of near-field coupled small antennas. It is based on the equivalent circuit representation of the interaction of two antennas using the addition theorem of spherical modes. Using the proposed method, the splitting of the resonant frequency and the resonant impedance of the near-field coupled small antennas can be obtained by the impedance characteristics of the isolated antenna. The results are shown to be in good agreement with the full electromagnetic (EM) simulation. ¬© 2009 IEEE.</t>
  </si>
  <si>
    <t>1238-1241</t>
  </si>
  <si>
    <t>60013682;60013682;60013682</t>
  </si>
  <si>
    <t>35194560700;57196405490;7402276259</t>
  </si>
  <si>
    <t>Tak, Youndo;Park, Jongmin;Nam, Sangwook</t>
  </si>
  <si>
    <t>Tak Y.</t>
  </si>
  <si>
    <t>Mode-based analysis of resonant characteristics for near-field coupled small antennas</t>
  </si>
  <si>
    <t>10.1109/LAWP.2009.2036133</t>
  </si>
  <si>
    <t>2-s2.0-77956207317</t>
  </si>
  <si>
    <t>NSF60705018</t>
  </si>
  <si>
    <t>['theoretical limits', 'spatial resolution', 'optimal design', 'numerical results', 'minimum redundancy', 'given number', 'dimensional cases', 'difference bases', 'combinatorial method', 'cdss ),', 'also presented']</t>
  </si>
  <si>
    <t>Cyclic difference set (CDS) | Difference basis | Minimum redundancy (MR) | Multiple-input-multiple-output (MIMO) | Sparse antenna arrays | Virtual array</t>
  </si>
  <si>
    <t>In this letter, the antenna array design problem in minimum redundancy (MR) multiple-input-multiple-output (MIMO) radars is addressed, which seeks to maximize the virtual array aperture for a given number of transmitting and receiving (Tx/Rx) elements. Based on difference bases and cyclic difference sets (CDSs), a combinatorial method is proposed for the optimal design of Tx/Rx antenna arrays. The theoretical limits of the redundancy of MIMO virtual arrays constructed by the method for both one-dimensional and two-dimensional cases are derived. Numerical results are also presented, showing notable improvement in the spatial resolution of MIMO radar system over those reported in the literature. ¬© 2009 IEEE.</t>
  </si>
  <si>
    <t>1150-1153</t>
  </si>
  <si>
    <t>56953930600;7405861702;57089189900</t>
  </si>
  <si>
    <t>Dong, Jian;Li, Qingxia;Guo, Wei</t>
  </si>
  <si>
    <t>A combinatorial method for antenna array design in minimum redundancy MIMO radars</t>
  </si>
  <si>
    <t>10.1109/LAWP.2009.2034762</t>
  </si>
  <si>
    <t>2-s2.0-77956207318</t>
  </si>
  <si>
    <t>['two types', 'standardized statistical', 'roughly included', 'radiation patterns', 'physically describes', 'macrocell environment', 'link performance', 'letter studies', 'isolated dipoles', 'deterministic electromagnetic', 'detailed effects', 'channel models', 'channel environment', 'based model', 'assumptions made', 'antennas within', 'antenna systems', 'antenna parameters', 'antenna effects', 'analyses show']</t>
  </si>
  <si>
    <t>Antennas | Deterministic channel model | Link performance | Multiple-input- multiple-output (MIMO) | Spatial channel model (SCM)</t>
  </si>
  <si>
    <t>This letter studies the performance of a multiple-input-multiple-output (MIMO) link in a macrocell environment, with emphasis on the effects of the antenna parameters as applied in different channel models. Two types of channel models are used in this evaluation. The first is a deterministic electromagnetic-based channel model that physically describes the antennas within the channel environment, capturing their detailed effects on the link performance. The second is a standardized statistical-based model where the 3GPP spatial channel model (SCM) is investigated. The antenna effects in this channel are roughly included through the radiation patterns of isolated dipoles. The differences between the channel model types as applied to the antenna parameters are discussed. Our analyses show that understanding the assumptions made in the different channel models is important in the evaluation of a system, especially in multiple-antenna systems. ¬© 2009 IEEE.</t>
  </si>
  <si>
    <t>927-930</t>
  </si>
  <si>
    <t>7403093840;36483239100;15065808100;6602683652</t>
  </si>
  <si>
    <t>Ali, Shirook M.;Qu, Simon;Kohandani, Farzaneh;Lusina, Paul</t>
  </si>
  <si>
    <t>Deterministic and statistical-based channel models in the MIMO link evaluation</t>
  </si>
  <si>
    <t>10.1109/LAWP.2009.2028816</t>
  </si>
  <si>
    <t>2-s2.0-77956207331</t>
  </si>
  <si>
    <t>2007AA01Z284</t>
  </si>
  <si>
    <t>['two p', 'switchable feeds', 'required bands', 'radiation patterns', 'proposed design', 'n diodes', 'f antenna', 'compact inverted', 'antenna occupies', '1990 mhz', '10 db']</t>
  </si>
  <si>
    <t>Compact | Reconfigurable antenna | Switchable feed</t>
  </si>
  <si>
    <t>A compact inverted-F antenna (IFA) with switchable feeds is proposed in this letter. The antenna occupies a relatively small volume of 50 √ó 7 √ó 7 mm3. Two p-i-n diodes are used to switch the antenna between two different working states. The antenna can provide the required bands of GSM850 (824-894 MHz), GSM900 (890-960 MHz), DCS (1710-1880 MHz), and PCS (1850-1990 MHz) with S11 &lt; - 10 dB. Measurements including return loss, radiation patterns, and gain are presented to verify the proposed design of antenna. ¬© 2009 IEEE.</t>
  </si>
  <si>
    <t>1069-1071</t>
  </si>
  <si>
    <t>55912043400;8551577700;57133278900;7403443114;34769915200</t>
  </si>
  <si>
    <t>Li, Yue;Zhang, Zhijun;Chen, Wenhua;Feng, Zhenghe;Iskander, Magdy F.</t>
  </si>
  <si>
    <t>A quadband antenna with reconfigurable feedings</t>
  </si>
  <si>
    <t>10.1109/LAWP.2009.2031415</t>
  </si>
  <si>
    <t>2-s2.0-77956207490</t>
  </si>
  <si>
    <t>['wireless technology', 'wcdma dual', 'proposed ni', 'overall size', 'gsm quad', 'growth thickness', 'film radiator', 'experimental results', 'ctia chamber', '5 œºm']</t>
  </si>
  <si>
    <t>Antennas | Sputtering | Thin films</t>
  </si>
  <si>
    <t>We proposed a Ni/Ag/Ni multilayer thin-film internal antenna for wireless mobile applications using DC sputtering method. The proposed Ni/Ag/Ni multilayer thin-film radiator's overall size is 43.0 √ó 24.0 √ó 0.0015 (growth thickness: 1.5 Œºm) mm 3 without feeding mechanism as well as the proposed Ni/Ag/Ni multilayer thin-film antenna results show good performance at GSM quad-band and WCDMA dual-band in passive and active aspects using the Agilent E5071B Network Analyzer and CTIA chamber. The experimental results of the Ni/Ag/Ni multilayer thin film structure are very promising for GSM and WCDM multiband mobile antenna applications and further higher frequency operation of the wireless technology. ¬© 2009 IEEE.</t>
  </si>
  <si>
    <t>1143-1145</t>
  </si>
  <si>
    <t>109489633;109489633;109489633;109489916;60030402</t>
  </si>
  <si>
    <t>35243384300;35791062800;35211014500;55453176800;56126665200</t>
  </si>
  <si>
    <t>Park, Book Sung;Lee, Jee Myun;Lee, Seon Gu;Kang, Min Seok;Choi, Jin Il</t>
  </si>
  <si>
    <t>Goseong-gun;Icheon;Seoul</t>
  </si>
  <si>
    <t>Kyungdong University;CeraNics Electronics;Pantech R and D Center</t>
  </si>
  <si>
    <t>60030402;109489916;109489633</t>
  </si>
  <si>
    <t>Park B.S.</t>
  </si>
  <si>
    <t>Design of sputter-deposited multilayer thin films planar inverted-F antenna for mobile terminals</t>
  </si>
  <si>
    <t>10.1109/LAWP.2009.2034767</t>
  </si>
  <si>
    <t>2-s2.0-77956207654</t>
  </si>
  <si>
    <t>['wlp bases', 'spatial mesh', 'simulated results', 'proposed method', 'modified telegrapher', 'lossy cavity', 'large number', 'fine grid', 'feed point', 'fast time', 'domain modeling', 'difference time', 'degree scheme']</t>
  </si>
  <si>
    <t>Courant-Friedrich-Lewy (CFL) limit | Finite-difference time-domain (FDTD) method | Weighted Laguerre polynomials (WLP)</t>
  </si>
  <si>
    <t>A weighted Laguerre polynomials (WLP)-finite difference method is proposed in this letter for the fast time-domain modeling of thin wire antennas in a lossy cavity. The modified telegrapher's equations (MTE) are used to describe a thin wire antenna, and a rather fine grid is required at the feed point for accurate input impedance calculation. In that case, eliminating the Courant-Friedrich-Lewy (CFL) limit is important to speed up the calculation. By expressing transient behaviors of field, current, and voltage using global WLP temporal bases, a marching-on-in-degree scheme is obtained through the orthogonality of WLP bases. Without the CFL stability condition, the proposed method is more efficient than conditionally stable finite-difference time-domain (FDTD) method, which requires a large number of time-steps for computing the solution when a very fine grid is used in the spatial mesh. Simulated results are presented and discussed to demonstrate the advantages of the proposed method. ¬© 2009 IEEE.</t>
  </si>
  <si>
    <t>1131-1134</t>
  </si>
  <si>
    <t>24734351300;7403324500</t>
  </si>
  <si>
    <t>Zhao, Huapeng;Shen, Zhongxiang</t>
  </si>
  <si>
    <t>Weighted Laguerre polynomials-finite difference method for time-domain modeling of thin wire antennas in a loaded cavity</t>
  </si>
  <si>
    <t>10.1109/LAWP.2009.2034398</t>
  </si>
  <si>
    <t>2-s2.0-77956207655</t>
  </si>
  <si>
    <t>['remains approximately', 'low frequency', 'ground plane', 'continuous operation', 'antenna arms', '90 mhz', '600 mhz', '4 dbi', '15 dbi', '1000 mhz', '0 dbi']</t>
  </si>
  <si>
    <t>Dual-polarization | Ferrites | Small antennas | Ultrawideband (UWB) antenna</t>
  </si>
  <si>
    <t>A new compact dual-linearly polarized ultrawideband (UWB) antenna for continuous operation from 100 to 2000 MHz band with a minimum realized gain of-15 dBi is presented. The bore-sight realized gain monotonically increases from-15 dBi at 90 MHz to 0 dBi at 600 MHz, and remains approximately +4 dBi above 1000 MHz. The flared horn section closer to the feed is responsible for radiation above 1000 MHz. The compactness of this antenna at low frequency is achieved via ferrite absorber treatment on the ground plane and series inductive loading at the end of the antenna arms. The overall antenna size is a diameter of 15 in and height of 6 in. Linearly polarized fields are radiated from two orthogonal antennas. This antenna is suitable for software-defined radio application. ¬© 2009 IEEE.</t>
  </si>
  <si>
    <t>145-148</t>
  </si>
  <si>
    <t>60003500;60020868;60003500</t>
  </si>
  <si>
    <t>25638919100;56261057000;7501961026</t>
  </si>
  <si>
    <t>Osaretin, Idahosa A.;Torres, Al;Chen, Chi Chih</t>
  </si>
  <si>
    <t>Sparks;Columbus</t>
  </si>
  <si>
    <t>Sierra Nevada Corporation;The Ohio State University</t>
  </si>
  <si>
    <t>60020868;60003500</t>
  </si>
  <si>
    <t>Osaretin I.A.</t>
  </si>
  <si>
    <t>A novel compact dual-linear polarized UWB antenna for VHF/UHF applications</t>
  </si>
  <si>
    <t>10.1109/LAWP.2009.2012881</t>
  </si>
  <si>
    <t>2-s2.0-77956207669</t>
  </si>
  <si>
    <t>['part 1', 'parallel lc', 'original manual', 'numerical model', 'long range', 'investigate performance', 'important high', 'element kt', 'developed based', 'communications equipment', 'circuits acting', 'circuit model', '34a antenna', '30 mhz']</t>
  </si>
  <si>
    <t>Dipole arrays | HF radio communication | Log periodic antennas | Method of moments (MOM) | Yagi-Uda arrays</t>
  </si>
  <si>
    <t>Demands on emergency radio frequency (RF) links have shown how important high-frequency (HF) (3-30 MHz) communications can be for medium to long range. The Yagi-Uda and the log period antenna are among some of the more popular HF antennas. The KLM's Communications Equipment, Inc., four-element KT-34A antenna is based on both types of antennas and operates in the 10-, 15-, and 20-m bands. It relies on parallel LC-circuits acting as "traps" to form three desired element lengths. A lumped-circuit model of this type of antenna has been developed based on the dimensions in the original manual. In Part 1 we tune this numerical model to approximate the KT-34A and use it to investigate performance over an imperfect ground plane. ¬© 2009 IEEE.</t>
  </si>
  <si>
    <t>14-18</t>
  </si>
  <si>
    <t>7003990934;6701458301</t>
  </si>
  <si>
    <t>Coburn, William O.;Fazi, Christian</t>
  </si>
  <si>
    <t>A lumped-circuit model for a triband trapped dipole array - Part 1: Model description</t>
  </si>
  <si>
    <t>10.1109/LAWP.2008.917604</t>
  </si>
  <si>
    <t>2-s2.0-77956207671</t>
  </si>
  <si>
    <t>['impedance bandwidth', 'experimentally demonstrated', 'efficient design', 'air intrusion']</t>
  </si>
  <si>
    <t>Dielectric resonator antenna (DRA) | Wideband dielectric resonator antenna | Wireless antenna</t>
  </si>
  <si>
    <t>A single-element cylindrical dielectric resonator antenna (DRA) with air intrusion is examined to design a new wideband wireless antenna. An efficient design with 66% impedance bandwidth, thus accommodating four wireless bands (DCS, PCS, UMTS, WLAN) with 7.25-8.61-dBi peak gain, has been experimentally demonstrated. This is a commercially viable compact antenna to serve for those four commercial bands. ¬© 2009 IEEE.</t>
  </si>
  <si>
    <t>482-485</t>
  </si>
  <si>
    <t>60026338;60069521;60026338</t>
  </si>
  <si>
    <t>27170566300;7006844165;35566584200</t>
  </si>
  <si>
    <t>Chu, Lucia C.Y.;Guha, Debatosh;Antar, Yahia M.M.</t>
  </si>
  <si>
    <t>Kolkata;Kingston</t>
  </si>
  <si>
    <t>Institute of Radiophysics and Electronics India;Royal Military College of Canada</t>
  </si>
  <si>
    <t>60069521;60026338</t>
  </si>
  <si>
    <t>Chu L.</t>
  </si>
  <si>
    <t>Conformal strip-fed shaped cylindrical dielectric resonator: Improved design of a wideband wireless antenna</t>
  </si>
  <si>
    <t>10.1109/LAWP.2009.2016990</t>
  </si>
  <si>
    <t>2-s2.0-77956207845</t>
  </si>
  <si>
    <t>['well verified', 'given results', 'finite array', 'ebg applications']</t>
  </si>
  <si>
    <t>Arrays | Electromagnetic band-gap (EBG) | Waveguide antennas</t>
  </si>
  <si>
    <t>A finite linear circular waveguide rod array using electromagnetic band-gap (EBG) structure has been studied. Active element patterns and real radiation patterns of the finite array are investigated, instead of the reflection coefficients generally adopted in analyzing infinite phased arrays, to evaluate the effect of EBG applications. From the given results, elimination of scan blindness using EBG structure is well verified. ¬© 2009 IEEE.</t>
  </si>
  <si>
    <t>705-707</t>
  </si>
  <si>
    <t>7404433750;7005006477</t>
  </si>
  <si>
    <t>Fu, Yunqi;Yuan, Naichang</t>
  </si>
  <si>
    <t>EBG-based circular waveguide rod arrays with improved scanning characteristics</t>
  </si>
  <si>
    <t>10.1109/LAWP.2009.2024777</t>
  </si>
  <si>
    <t>2-s2.0-77956208186</t>
  </si>
  <si>
    <t>97-EC-17-A-03-S1-005</t>
  </si>
  <si>
    <t>['parameterized three', 'letter presents', 'computation time', 'arbitrary angle', 'antenna systems']</t>
  </si>
  <si>
    <t>Angle-of-arrival (AoA) | Antenna spatial correlation | Multiple-input-multiple- output (MIMO) | Mutual coupling effect</t>
  </si>
  <si>
    <t>This letter presents a new approximate spatial correlation formulation of arbitrary angle-of-arrival (AoA) scenarios. The proposed approximation scheme can be applied to the parameterized three-dimensional (3-D) spatial correlation formulation taking antenna mutual coupling effect into consideration. Computation time can thus be significantly saved using the new spatial correlation formulation, which is beneficial for gauge of multiple-input- multiple-output (MIMO) antenna systems. ¬© 2009 IEEE.</t>
  </si>
  <si>
    <t>398-401</t>
  </si>
  <si>
    <t>24483310100;15833854100</t>
  </si>
  <si>
    <t>Hsieh, Po Chuan;Chen, Fu Chiarng</t>
  </si>
  <si>
    <t>Hsieh P.C.</t>
  </si>
  <si>
    <t>A new spatial correlation formulation of arbitrary AoA scenarios</t>
  </si>
  <si>
    <t>10.1109/LAWP.2009.2019311</t>
  </si>
  <si>
    <t>2-s2.0-77956208695</t>
  </si>
  <si>
    <t>['urban area', 'time dispersion', 'similar environments', 'receive antennas', 'placed near', 'multipath propagation', 'measured data', 'letter presents', 'frequency repeaters', 'evolving third', 'delay spread', 'delay interval', 'coverage area', '2050 mhz']</t>
  </si>
  <si>
    <t>Coverage area | Iso-frequency repeaters | Over-building propagation | Time dispersion</t>
  </si>
  <si>
    <t>This letter presents the results of a measurements campaign carried out at 2050 MHz with the aim of characterizing the time dispersion of multipath propagation when the transmit and receive antennas are placed near and situated on rooftops or mounted on masts. The measurements were taken in four separate locations within the urban area of Madrid, Spain. From the measured data, the root mean square (RMS) value of the delay spread and the delay interval that characterize the time dispersion propagation of the environment under study are analyzed. An average power delay profile (PDP), representative of the time dispersion, is proposed so as to extrapolate these results to other similar environments. The results can be useful for the designer to develop, analyze, and choose the best echo canceller technique and evaluate its performance in terms of the radio channel time dispersion when iso-frequency repeaters are used to enhance the coverage area and capacity of mobile cellular systems, as it is the case of the evolving third-generation UMTS networks. ¬© 2009 IEEE.</t>
  </si>
  <si>
    <t>509-512</t>
  </si>
  <si>
    <t>7007108063;15127624000;24482846800;36483243000</t>
  </si>
  <si>
    <t>Rubio, Lorenzo;Monserrat, Jos√© F.;Garc√≠a, Alexis P.;Reig, Juan</t>
  </si>
  <si>
    <t>Rubio L.</t>
  </si>
  <si>
    <t>Temporal dispersion characterization of over-building propagation applied to iso-frequency repeaters</t>
  </si>
  <si>
    <t>10.1109/LAWP.2009.2017727</t>
  </si>
  <si>
    <t>2-s2.0-77956208842</t>
  </si>
  <si>
    <t>['test results', 'photoconductive weights', 'letter presents', 'ir led']</t>
  </si>
  <si>
    <t>Adaptive antennas | Adaptive arrays | Antenna arrays | Attenuators | Photoconducting devices</t>
  </si>
  <si>
    <t>This letter presents the design, construction, and testing of an eight-element broadband array with photoconductive weights at each element. The photoconductive weights are activated by an IR LED and vary between ON and OFF with a small reflection coefficient and small insertion loss. Test results for the elements and array are presented. A low sidelobe array pattern is demonstrated by tapering the illumination of the photoconductive weights. ¬© 2009 IEEE.</t>
  </si>
  <si>
    <t>60001439;60001439;60001439</t>
  </si>
  <si>
    <t>7102186231;6701760011;26649339200</t>
  </si>
  <si>
    <t>Haupt, Randy L.;Flemish, Joseph;Aten, Daniel</t>
  </si>
  <si>
    <t>Broadband linear array with photoconductive weights</t>
  </si>
  <si>
    <t>10.1109/LAWP.2009.2037028</t>
  </si>
  <si>
    <t>2-s2.0-77956209010</t>
  </si>
  <si>
    <t>['¬© 1536', 'yagi antenna', 'step optimization', 'proposed antenna', 'modified microstrip', 'microstrip circuitry', 'find applications', 'completely compatible', 'classic yagi']</t>
  </si>
  <si>
    <t>Microstrip feed | Planar antennas | Quasi-Yagi modification | Yagi-uda assembly</t>
  </si>
  <si>
    <t>In this letter, a modified microstrip-fed planar antenna based on the classic Yagi-Uda dipole assembly is presented. This quasi-Yagi antenna has been developed using well-known design tables and relatively simple scaling to take into account the supporting dielectric substrate with relative dielectric constant around 2.5. Method of moments is used for two-step optimization of the antenna and the results agree well with the measurement. The proposed antenna is completely compatible with microstrip circuitry and should find applications in wireless communication systems. ¬© 1536-1225/$26.00 2009 IEEE.</t>
  </si>
  <si>
    <t>1091-1093</t>
  </si>
  <si>
    <t>60033394;60033394</t>
  </si>
  <si>
    <t>7103379798;23034091200</t>
  </si>
  <si>
    <t>Gorbachev, Anatoly P.;Egorov, Vladimir M.</t>
  </si>
  <si>
    <t>Novosibirsk State Technical University</t>
  </si>
  <si>
    <t>Gorbachev A.</t>
  </si>
  <si>
    <t>A modified planar quasi-Yagi antenna for wireless communication applications</t>
  </si>
  <si>
    <t>10.1109/LAWP.2009.2033727</t>
  </si>
  <si>
    <t>2-s2.0-77956209015</t>
  </si>
  <si>
    <t>['two types', 'proposed antenna', 'measured bandwidths', 'matching techniques', 'create dual', 'capacitive loading', 'achieved 80', '8 mhz', '8 dbi']</t>
  </si>
  <si>
    <t>Loop antenna | Matching | Radio frequency identification (RFID) | Small antenna</t>
  </si>
  <si>
    <t>Two types of matching techniques are proposed for the UHF RFID antennas in Korea. One is to create dual-resonance mode inside loop antenna, and the other is to use folded dipole loop antenna with capacitive loading. The measured maximum gains ar. - 2.9 and 1.8 dBi, respectively. In both cases, the measured bandwidths are 6 and 8 MHz. The proposed antenna has achieved 80% size reduction compared with a one-wavelength long loop antenna. ¬© 2009 IEEE.</t>
  </si>
  <si>
    <t>56229319200;14034294900;36024195200</t>
  </si>
  <si>
    <t>Im, Yun Taek;Kim, Jea Hee;Park, Wee Sang</t>
  </si>
  <si>
    <t>Im Y.T.</t>
  </si>
  <si>
    <t>Matching techniques for miniaturized UHF RFID loop antennas</t>
  </si>
  <si>
    <t>10.1109/LAWP.2009.2014399</t>
  </si>
  <si>
    <t>2-s2.0-77956209023</t>
  </si>
  <si>
    <t>['successfully recovered', 'successful detection', 'signal cannot', 'retrodirective communication', 'reference continuous', 'occur within', 'first time', 'effects mean', 'digital data']</t>
  </si>
  <si>
    <t>In this letter, we show how a 2.4-GHz retrodirective array operating in a multipath rich environment can be utilized in order to spatially encrypt digital data. For the first time, we give experimental evidence that digital data that has no mathematical encryption applied to it can be successfully recovered only when it is detected with a receiver that is polarization-matched to that of a reference continuous-wave (CW) pilot tone signal. In addition, we show that successful detection with low bit error rate (BER) will only occur within a highly constrained spatial region colocated close to the position of the CW reference signal. These effects mean that the signal cannot be intercepted and its modulated data recovered at locations other than the constrained spatial region around the position from which the retrodirective communication was initiated. ¬© 2009 IEEE.</t>
  </si>
  <si>
    <t>490-493</t>
  </si>
  <si>
    <t>Fusco, V. F.;Buchanan, N. B.</t>
  </si>
  <si>
    <t>Retrodirective antenna spatial data protection</t>
  </si>
  <si>
    <t>10.1109/LAWP.2009.2021078</t>
  </si>
  <si>
    <t>2-s2.0-77956209405</t>
  </si>
  <si>
    <t>['¬© 1536', 'reflection coefficient', 'radiation beamwidth', 'prs ).', 'proposed concept', 'new method', 'measurement results', 'letter presents', 'final prototype', 'ebg structure', 'diode states', 'antenna provides', 'also presented']</t>
  </si>
  <si>
    <t>Cylindrical structures | Electromagnetic band-gap (EBG) antenna | Partially reflecting surfaces (PRSs) | Reconfigurable antennas</t>
  </si>
  <si>
    <t>This letter presents a new method to design a new reconfigurable antenna by using an active cylindrical electromagnetic band-gap (EBG) structure for wireless communication systems. The antenna provides a reconfigurable elevation beamwidth while the azimuth radiation pattern maintained omnidirectional. The EBG structure that is composed of periodic discontinuous metallic strips and PIN diodes behaves as an active partially reflecting surface (PRS). By changing the diode states, the reflection coefficient of the structure is controlled so that the radiation beamwidth and directivity of the antenna can be reconfigured. To validate the proposed concept, the final prototype is fabricated, and measurement results are also presented and discussed. ¬© 1536-1225/$26.00 2009 IEEE.</t>
  </si>
  <si>
    <t>1087-1090</t>
  </si>
  <si>
    <t>24482874100;57144221600</t>
  </si>
  <si>
    <t>Edalati, Arezou;Tayeb, A.</t>
  </si>
  <si>
    <t>Edalati A.</t>
  </si>
  <si>
    <t>Reconfigurable beamwidth antenna based on active partially reflective surfaces</t>
  </si>
  <si>
    <t>10.1109/LAWP.2009.2033213</t>
  </si>
  <si>
    <t>2-s2.0-77956209563</t>
  </si>
  <si>
    <t>['statistically modeled', 'specific activity', 'measurement results', 'male subject', 'letter presents', 'ghz narrowband', 'fading caused', 'dynamic behavior', 'commercial real']</t>
  </si>
  <si>
    <t>Body area network (BAN) | Channel model | Fading | Ieee 802156 | Log-normal | Weibull</t>
  </si>
  <si>
    <t>This letter presents the characterization of an on-body propagation channel with a specific activity of a body on the basis of the measurement results of a male subject in a radio anechoic chamber. In order to capture the dynamic behavior of the channel, a commercial real-time channel sounding system for the 4.5-GHz narrowband was used. The measurement scenarios included two repetitive actions of walking on the spot and standing up and sitting down at 10 different receive antenna locations where the fading caused by the action was observed and statistically modeled. ¬© 2009 IEEE.</t>
  </si>
  <si>
    <t>1250-1254</t>
  </si>
  <si>
    <t>55686272200;35481283400</t>
  </si>
  <si>
    <t>Kim, Minseok;Takada, Jun Ichi</t>
  </si>
  <si>
    <t>Statistical model for 4.5-GHz narrowband on-body propagation channel with specific actions</t>
  </si>
  <si>
    <t>10.1109/LAWP.2009.2036570</t>
  </si>
  <si>
    <t>2-s2.0-77956209901</t>
  </si>
  <si>
    <t>['radiation matrix', 'radiation eigenefficiencies', 'mea systems', 'mea system', 'losses within', 'eigenmode analysis', 'assuming instead']</t>
  </si>
  <si>
    <t>Compact multielement antennas | Effective length matrix | Eigenefficiencies | Radiation matrix</t>
  </si>
  <si>
    <t>In this letter, the concept of eigenmodes is applied to characterize the radiation of lossy compact multielement antenna (MEA) systems. Until now, the eigenmode analysis was performed for lossless MEA systems or for lossy ones without, however, calculating, but assuming instead, the losses within the MEA system. In this work, conversely, the radiation matrix is formed by using the realized effective length matrix, which includes the conductive and dielectric losses within the MEA systems. The total, mismatch, and radiation eigenefficiencies of five compact MEA systems comprising two to six antenna elements are deduced and discussed. ¬© 2009 IEEE.</t>
  </si>
  <si>
    <t>1334-1336</t>
  </si>
  <si>
    <t>Papamichael, Vasilis Christos</t>
  </si>
  <si>
    <t>Eigen-analysis of lossy compact multielement antenna systems</t>
  </si>
  <si>
    <t>10.1109/LAWP.2009.2038288</t>
  </si>
  <si>
    <t>2-s2.0-77956210230</t>
  </si>
  <si>
    <t>['wlan ).', 'tunable strips', 'thus covering', 'required operations', 'radiation pattern', 'measured gain', 'letter presents', 'impedance bandwidth', 'ghz band', '95 ghz', '48 ghz', '1550 mhz', '100 mhz']</t>
  </si>
  <si>
    <t>Printed | Slot loop antenna | Strip | Wireless communication</t>
  </si>
  <si>
    <t>This letter presents a new printed slot loop antenna with a pair of tunable strips for wireless communication systems in 2.4-GHz (2.40-2.48 GHz) and 5-GHz (5.15-5.95 GHz) bands. If a pair of the strips is inset at the center of the slot loop antenna, then the resulting impedance bandwidth for the two main operating bands can reach about 100 MHz for the 2.4-GHz band, and 1550 MHz for the 5-GHz band, thus covering the required operations of a wireless local area network (WLAN). Experimental results confirm in detail several properties of the proposed antenna design, such as the impedance bandwidth, radiation pattern and measured gain. ¬© 2009 IEEE.</t>
  </si>
  <si>
    <t>356-358</t>
  </si>
  <si>
    <t>36455105100;7410368148;36482749600;34267516500</t>
  </si>
  <si>
    <t>Lee, Yi Chieh;Sun, Jwo Shiun;Hsu, Min Hsiang;Chen, Ren Hao</t>
  </si>
  <si>
    <t>Lee Y.C.</t>
  </si>
  <si>
    <t>A new printed slot loop antenna with tunable strips for 2.4-and 5-GHz wireless applications</t>
  </si>
  <si>
    <t>10.1109/LAWP.2008.2003178</t>
  </si>
  <si>
    <t>2-s2.0-77956210241</t>
  </si>
  <si>
    <t>['zero index', 'planar zero', 'novel high', 'index metamaterials', 'effective permittivity', 'averaging effect', 'approaches zero', '75 ghz']</t>
  </si>
  <si>
    <t>Directivity | Metamaterial | Microstrip patch antenna (MPA) | Zero-index metamaterials (ZIM)</t>
  </si>
  <si>
    <t>In this letter, a novel high-directivity microstrip patch antenna (MPA) based on planar zero-index metamaterials is presented. An averaging effect over the metamaterial structure yields an effective permittivity that approaches zero at 8.75 GHz, which results in a metamaterial with zero index of refraction. Both the simulation and experimental results show that the directivity of the antenna is effectively enhanced based on the zero refraction characteristics of the metamaterial. ¬© 2009 IEEE.</t>
  </si>
  <si>
    <t>538-541</t>
  </si>
  <si>
    <t>60069720;60069720;60069720;60069720;60069720;60069720;60069720;60018308</t>
  </si>
  <si>
    <t>36028668000;8669240300;8666462600;57196104263;56040187900;26039036100;24923500700;8077831000</t>
  </si>
  <si>
    <t>Zhou, Hang;Pei, Zhibin;Qu, Shaobo;Zhang, Song;Wang, Jiafu;Duan, Zhangshan;Ma, Hua;Xu, Zhuo</t>
  </si>
  <si>
    <t>A novel high-directivity microstrip patch antenna based on zero-index metamaterial</t>
  </si>
  <si>
    <t>10.1109/LAWP.2009.2018710</t>
  </si>
  <si>
    <t>2-s2.0-77956210638</t>
  </si>
  <si>
    <t>['studied experimentally', 'spatial variations', 'similar measurements', 'signal paths', 'reverberation chamber', 'minimum number', 'life environments', 'lab room', 'calculated based', 'broadband time']</t>
  </si>
  <si>
    <t>Antenna measurements | Reverberation chamber | Space-time measurements | Time domain measurements</t>
  </si>
  <si>
    <t>Spatial variations of the broadband time-domain impulse response in a reverberation chamber are studied experimentally. The goal is to introduce the technique as a means for characterizing reverberation chambers and to demonstrate typical results and the information that can be extracted. Similar measurements are performed in a lab room for comparison. The results provide new insights regarding the signal environment inside a reverberation chamber and how it compares to real-life environments. The minimum number of signal paths in the chamber is calculated based on the spatial and temporal resolutions used in the characterization. ¬© 2009 IEEE.</t>
  </si>
  <si>
    <t>1111-1114</t>
  </si>
  <si>
    <t>60079072;60003858;60003858</t>
  </si>
  <si>
    <t>6602716988;35310282500;54421735500</t>
  </si>
  <si>
    <t>Hallbj√∂rner, Paul;Grud√´n, Mathias;Jobs, Magnus</t>
  </si>
  <si>
    <t>Hallbj√∂rner P.</t>
  </si>
  <si>
    <t>Broadband space-time measurements in reverberation chamber including comparison with real environment</t>
  </si>
  <si>
    <t>10.1109/LAWP.2009.2033825</t>
  </si>
  <si>
    <t>2-s2.0-77956212072</t>
  </si>
  <si>
    <t>PolyU 5166/07E</t>
  </si>
  <si>
    <t>['successfully optimize', 'good distribution', 'antenna engineering']</t>
  </si>
  <si>
    <t>Antenna array | Multiobjective optimization | Synthesis | Tabu search method</t>
  </si>
  <si>
    <t>To address fully multiobjective synthesis problems in antenna engineering, a vector tabu search algorithm is proposed to produce a good distribution of the searched Pareto solutions to successfully optimize a completely nonuniform 19-element linear antenna array. ¬© 2009 IEEE.</t>
  </si>
  <si>
    <t>947-950</t>
  </si>
  <si>
    <t>60008928;60008928-60003970</t>
  </si>
  <si>
    <t>56000577800;35723471100</t>
  </si>
  <si>
    <t>Ho, S. L.;Yang, Shiyou</t>
  </si>
  <si>
    <t>Kowloon;Hangzhou</t>
  </si>
  <si>
    <t>Hong Kong Polytechnic University;Zhejiang University</t>
  </si>
  <si>
    <t>60008928;60003970</t>
  </si>
  <si>
    <t>Ho S.</t>
  </si>
  <si>
    <t>Multiobjective synthesis of antenna arrays using a vector tabu search algorithm</t>
  </si>
  <si>
    <t>10.1109/LAWP.2009.2029135</t>
  </si>
  <si>
    <t>2-s2.0-77956212076</t>
  </si>
  <si>
    <t>['yield azimuth', 'transmit mode', 'three low', 'thick coax', 'suggested antenna', 'spiral path', 'reference n', 'received signal', 'radial waveguide', 'phase reference', 'phase differences', 'opens gradually', 'omnidirectional n', 'novel two', 'novel direction', 'light compared', 'less lossy', 'fields inside', 'field propagates', 'elevation doas', 'elevation doa', 'doa information', 'cp modes', '0 mode', '(- 1']</t>
  </si>
  <si>
    <t>Circular phase modes | Direction-finding (DF) antennas | Direction-of-arrival (DOA) estimation | Interferometry | Multimodal antennas</t>
  </si>
  <si>
    <t>A novel direction-finding (DF) antenna is presented. The antenna uses interferometry with the three low-order circular phase-modes (CPMs) (-1, 0, +1) to estimate the direction-of-ar-rival (DOA) of a received microwave signal. The antenna system consists of two antennas positioned one above the other. The omnidirectional n = 0 mode created by a top biconical dipole antenna serves as the phase reference for the other ¬±1 modes. The second antenna consists of a novel two-port waveguide feed creating left-and right-hand circularly polarized (CP) fields inside a thick coax that opens gradually to a radial waveguide and a biconical horn antenna. Each CP-field propagates between the circular parallel plates in a spiral path (a TE10 radial line mode) creating a linear phase field in the aperture. The amplitude of the resulting radiation field is uniform in azimuth, with a continuous linear phase in azimuth. Thus, in transmit mode, one port creates a positive phase slope (+1 port) and the other creates a negative phase slope (-1 port). In the operating receive mode, the linearly polarized TE11 mode of the thick coax is resolved into right-and left-hand CP TE11 modes. The DOA information is obtained by measuring the phase differences between the CP modes and the reference n = 0 mode. The two phase differences, when processed, yield azimuth and elevation DOAs of the received signal. The suggested antenna is simpler in its structure, smaller in size, and light compared with a previous multiport biconical antenna. It is also more wideband and less lossy, and it is capable of detecting the elevation DOA of the received signal. ¬© 2009 IEEE.</t>
  </si>
  <si>
    <t>898-902</t>
  </si>
  <si>
    <t>11840524000;36454603800</t>
  </si>
  <si>
    <t>Remez, Jacob;Ben-Ari, Erez</t>
  </si>
  <si>
    <t>Low-loss wideband multimodal interferometric antenna for DOA in azimuth and elevation</t>
  </si>
  <si>
    <t>10.1109/LAWP.2009.2025243</t>
  </si>
  <si>
    <t>2-s2.0-77956212085</t>
  </si>
  <si>
    <t>['whole bandwidth', 'lowest frequency', 'height limited', 'feed region', 'experimental results', 'conical monopole', 'capacitive disk']</t>
  </si>
  <si>
    <t>Broadband antenna | Equivalent circuit | Foster canonical form | Impedance matching | Small antenna</t>
  </si>
  <si>
    <t>Equivalent circuit modeling methodology is proposed in this letter for a small broadband antenna composed of a conical monopole with metallic parasitic elements, a capacitive disk, and a dielectric substrate around the feed region. This omnidirectional antenna provides broadband performances over the whole bandwidth with a height limited to a one-eighth wavelength associated to the lowest frequency. The proposed modeling procedure presents excellent agreement with electromagnetic and experimental results. ¬© 2009 IEEE.</t>
  </si>
  <si>
    <t>96-99</t>
  </si>
  <si>
    <t>60030553;60030553;60030553;60107883</t>
  </si>
  <si>
    <t>23973628700;24467497200;7003723658;24468431600</t>
  </si>
  <si>
    <t>Palud, S√©bastien;Colombel, Franck;Himdi, Mohamed;Le Meins, Cyrille</t>
  </si>
  <si>
    <t>Gennevilliers;Rennes</t>
  </si>
  <si>
    <t>Thales Communications &amp; Security;Universite de Rennes 1</t>
  </si>
  <si>
    <t>60107883;60030553</t>
  </si>
  <si>
    <t>Palud S.</t>
  </si>
  <si>
    <t>Circuit modeling of a small broadband conical antenna</t>
  </si>
  <si>
    <t>10.1109/LAWP.2008.2012277</t>
  </si>
  <si>
    <t>2-s2.0-77956212088</t>
  </si>
  <si>
    <t>FA9550-07-C-0066</t>
  </si>
  <si>
    <t>['useful merits', 'uhf range', 'tested using', 'subsequently developed', 'small array', 'portable eight', 'operating frequency', 'omnidirectional coverage', 'noise radar', 'compact ultrawideband', 'compact size', 'azimuth plane', 'available bandwidth', 'array antenna', 'almost 100', '3 cm3', '1000 mhz', '004œªl ).']</t>
  </si>
  <si>
    <t>Antenna | Ceramic | Elliptical | Linear array | Through-wall radar | UHF | Ultrawideband (UWB)</t>
  </si>
  <si>
    <t>A compact ultrawideband (UWB) array antenna has been developed for through-wall radar surveillance and tested using a noise radar. The operating frequency is in the UHF range, and the design is based on the concept of future wearable array antennas. The printed elliptical patch antenna element features an available bandwidth of almost 100% (325-1000 MHz) and a compact size of 10.2 √ó 10.2 √ó 0.3 cm3 (0.14ŒªL √ó 0.14ŒªL √ó 0.004ŒªL). It has useful merits, including vertical polarization and omnidirectional coverage in azimuth plane. A portable eight-element antenna array, with a maximum dimension less than 1.8 m, was subsequently developed for a through-wall noise radar. This small array has been tested with uniform amplitude distributions for the preliminary beamforming evaluation.</t>
  </si>
  <si>
    <t>1302-1305</t>
  </si>
  <si>
    <t>60004164;60004164;60001439;60001439</t>
  </si>
  <si>
    <t>13003696900;8970886700;35193718600;7202724032</t>
  </si>
  <si>
    <t>Ren, Yu Jiun;Lai, Chieh Ping;Chen, Pin Heng;Narayanan, Ram M.</t>
  </si>
  <si>
    <t>Rockville;University Park</t>
  </si>
  <si>
    <t>Intelligent Automation, Inc.;Pennsylvania State University</t>
  </si>
  <si>
    <t>60004164;60001439</t>
  </si>
  <si>
    <t>Compact ultrawideband UHF array antenna for through-wall radar applications</t>
  </si>
  <si>
    <t>10.1109/LAWP.2009.2037985</t>
  </si>
  <si>
    <t>2-s2.0-77956212565</t>
  </si>
  <si>
    <t>['simultaneous equations', 'scattered fields', 'radiation characteristics', 'hertzian dipoles', 'function approach', 'cylindrical cavity', 'boundary conditions']</t>
  </si>
  <si>
    <t>Cylindrical cavity-backed antenna | Hertzian dipole | Mode-matching</t>
  </si>
  <si>
    <t>A cylindrical cavity-backed antenna excited by Hertzian dipoles is investigated. A Green's function approach is used to account for arbitrarily oriented dipoles. Scattered fields are expanded in terms of eigenfunctions, and boundary conditions are enforced to obtain a set of simultaneous equations. A circularly polarized antenna is fabricated, and its radiation characteristics are compared to the theory. ¬© 2009 IEEE.</t>
  </si>
  <si>
    <t>852-855</t>
  </si>
  <si>
    <t>36455025400;55112893800</t>
  </si>
  <si>
    <t>Paek, Joon K.;Eom, Hyo J.</t>
  </si>
  <si>
    <t>Paek J.</t>
  </si>
  <si>
    <t>Cylindrical cavity-backed antenna</t>
  </si>
  <si>
    <t>10.1109/LAWP.2009.2027450</t>
  </si>
  <si>
    <t>2-s2.0-77956212578</t>
  </si>
  <si>
    <t>Basic Research Foundation of Beijing Institute of Technology</t>
  </si>
  <si>
    <t>['structure fed', 'simultaneously excited', 'radiation pattern', 'measured 10', 'fundamental te111', 'axial ratio', 'antenna gain', 'also studied', '76 ghz', '4 db']</t>
  </si>
  <si>
    <t>Circularly polarized (CP) | Dielectric resonator antenna (DRA) | Quadrature-fed | Wideband</t>
  </si>
  <si>
    <t>In this letter, a rectangular dielectric resonator antenna (DRA) structure fed by two vertical strips with quadrature in phase is studied. Both the fundamental TE111 and the higher order TE113 modes can be simultaneously excited to generate a wideband circular polarization. The measured 10-dB impedance bandwidth is 32.8% from 2.7 to 3.76 GHz, under which the axial ratio is less than 4 dB. The radiation pattern and antenna gain are also studied. ¬© 2009 IEEE.</t>
  </si>
  <si>
    <t>1036-1038</t>
  </si>
  <si>
    <t>36072005200;36454708700;7102570487</t>
  </si>
  <si>
    <t>Li, Bin;Hao, Cheng Xiang;Sheng, Xin Qing</t>
  </si>
  <si>
    <t>A dual-mode quadrature-fed wideband circularly polarized dielectric resonator antenna</t>
  </si>
  <si>
    <t>10.1109/LAWP.2009.2030700</t>
  </si>
  <si>
    <t>2-s2.0-77956212732</t>
  </si>
  <si>
    <t>NSC 97-2221-E-035-023-and NSC 97-2815-C-035-025-E</t>
  </si>
  <si>
    <t>['wlan 2', 'support quad', 'successfully implemented', 'realized within', 'radiating patch', 'proposed antenna', 'pcs band', 'novel method', 'microstrip taper', 'gsm band', 'desired bands', 'band operation', '4 ghz', '1 vswr']</t>
  </si>
  <si>
    <t>Mobile handset | Monopole antenna | Multiband | Parasitic patch</t>
  </si>
  <si>
    <t>A microstrip taper-fed compact printed monopole antenna that is suitable for mobile handset applications is presented. By embedding two narrow slits into the rectangular-shaped radiating patch, a triple-band operation that covers the applications such as GSM, DCS, and WLAN 2.4 GHz are realized within a 3:1 VSWR. To expand the bandwidth of the GSM band and to induce the PCS band to support quad-band applications without affecting the compactness of the proposed antenna, a novel method of loading a narrow back parasitic strip around the perimeter of the radiating patch is introduced. A prototype of the proposed antenna was successfully implemented, and good radiation performance is observed in all desired bands. ¬© 2009 IEEE.</t>
  </si>
  <si>
    <t>974-976</t>
  </si>
  <si>
    <t>60004879;60004879;60004879</t>
  </si>
  <si>
    <t>24821448800;8273190800;55490493200</t>
  </si>
  <si>
    <t>Chen, Chih Chiang;Sim, Chow Yen Desmond;Chen, Fu Syuan</t>
  </si>
  <si>
    <t>Taichung</t>
  </si>
  <si>
    <t>Feng Chia University</t>
  </si>
  <si>
    <t>A novel compact quad-band narrow strip-loaded printed monopole antenna</t>
  </si>
  <si>
    <t>10.1109/LAWP.2009.2030138</t>
  </si>
  <si>
    <t>2-s2.0-77956212733</t>
  </si>
  <si>
    <t>['wide bandwidth', 'unidirectional radiation', 'simulation results', 'required front', 'radars requiring', 'proposed antenna', 'metallic reflector', 'letter presents', 'gain higher', 'frequency components', 'dimensions 0', 'design accuracy', 'compact antenna', 'band 0', 'back ratio', '6 ghz', '5 dbi', '25 ghz', '10 db']</t>
  </si>
  <si>
    <t>Directive antennas | Radar antennas | Ultrawideband (UWB) antennas | Ultrawideband radar</t>
  </si>
  <si>
    <t>This letter presents a modified coupled sectorial loops antenna (CSLA) architecture with electrically small dimensions capable of unidirectional radiation over a very wide bandwidth. The proposed antenna is composed of two nonplanar sectorial loops in conjunction with a tapered slot fin in front that bisects the angle between the loops, all backed by a metallic reflector. The metallic reflector produces the required front-to-back ratio, and the tapered slot facilitates forward radiation of high-frequency components. The antenna can fit in a box having dimensions 0.43Œª √ó 0.32Œª √ó 0.25Œª, where Œª is the wavelength at the lowest operating frequency. The antenna shows excellent impedance matching over the frequency band 0.5-6 GHz and a stable radiation pattern in the band 0.5-2.25 GHz, with front-to-back ratio better than 10 dB and gain higher than 5 dBi. The antenna was designed, fabricated, and measured. The measured results show good agreement with the simulation results and validate the design accuracy and performance of the antenna. The antenna is proposed for usage in low-frequency, ultrawideband (UWB) radars requiring a compact antenna with relatively high directivity. ¬© 2009 IEEE.</t>
  </si>
  <si>
    <t>576-579</t>
  </si>
  <si>
    <t>22984655000;35585913500</t>
  </si>
  <si>
    <t>Elsherbini, Adel;Sarabandi, Kamal</t>
  </si>
  <si>
    <t>Elsherbini A.</t>
  </si>
  <si>
    <t>Directive coupled sectorial loops antenna for ultrawideband applications</t>
  </si>
  <si>
    <t>10.1109/LAWP.2009.2020444</t>
  </si>
  <si>
    <t>2-s2.0-77956212926</t>
  </si>
  <si>
    <t>['size reduction', 'mm fr', 'miniaturized design', 'inner radii', 'ground plane', 'experimentally explores', 'central patch', '4 substrate', '0 mm', '0 dbi']</t>
  </si>
  <si>
    <t>Minimization methods | Slot antennas</t>
  </si>
  <si>
    <t>This letter investigation develops and experimentally explores the miniaturized design for an annular slot utilizing shorting conducting strip. The prototype with the outer and inner radii of the compact annular slot of 16.0 and 12.0 mm, respectively, which is implemented on the 1.6-mm FR-4 substrate with Œµr = 4.4, indicates that the conducting strip offers extended path for the electric current flow from the ground plane to the central patch, achieving 11%-65% size reduction of the fundamental resonant mode. The resonant band shows the broadside radiation pattern with the peak antenna gains of 4.0-5.0 dBi. ¬© 2010 IEEE.</t>
  </si>
  <si>
    <t>1360-1363</t>
  </si>
  <si>
    <t>60007954;60114505;60079715</t>
  </si>
  <si>
    <t>36454884000;56187089500;35249332900</t>
  </si>
  <si>
    <t>Ko, Cheng Hsueh;Chiang, Meng Ju;Sze, Jia Yi</t>
  </si>
  <si>
    <t>Taoyuan;Taipei;Min-Hsiung</t>
  </si>
  <si>
    <t>HTC Corporation;National Defense University Taiwan;National Chung Cheng University</t>
  </si>
  <si>
    <t>60114505;60079715;60007954</t>
  </si>
  <si>
    <t>Ko C.H.</t>
  </si>
  <si>
    <t>Miniaturized planar annular slot antenna design utilizing shorting conducting strip</t>
  </si>
  <si>
    <t>10.1109/LAWP.2009.2039190</t>
  </si>
  <si>
    <t>2-s2.0-77956213065</t>
  </si>
  <si>
    <t>['surface currents', 'slot position', 'simulated data', 'letter investigates', 'automatic rotation']</t>
  </si>
  <si>
    <t>Graph models | Microstrip antennas | Reconfig urable antennas</t>
  </si>
  <si>
    <t>This letter investigates a new reconfigurable antenna technique based on the rotation of a slot. The surface currents are redistributed for each slot position. The antenna is simulated, fabricated, and tested. The return loss frequency tuning matches the simulated data. The antenna radiation pattern remains unchanged for different slot positions. Finally, the process for automatic rotation and control of the slot is investigated using graph models. ¬© 2009 IEEE.</t>
  </si>
  <si>
    <t>943-946</t>
  </si>
  <si>
    <t>60033021;60033021;60033021;60068761;60068761</t>
  </si>
  <si>
    <t>24733826700;24482923500;35465847700;7006960314;7006586247</t>
  </si>
  <si>
    <t>Costantine, Joseph;Al-Saffar, Sinan;Christodoulou, Christos G.;Kabalan, Karim Y.;El-Hajj, Ali</t>
  </si>
  <si>
    <t>Lebanon;United States</t>
  </si>
  <si>
    <t>Beirut;Albuquerque</t>
  </si>
  <si>
    <t>American University of Beirut;The University of New Mexico</t>
  </si>
  <si>
    <t>60068761;60033021</t>
  </si>
  <si>
    <t>The analysis of a reconfigurable antenna with a rotating feed using graph models</t>
  </si>
  <si>
    <t>10.1109/LAWP.2009.2029137</t>
  </si>
  <si>
    <t>2-s2.0-77956213070</t>
  </si>
  <si>
    <t>['wave frequency', 'using diaphragms', 'radiation lobes', 'radiation distance', 'inverse proportion', 'field patterns', 'electric field', 'direction angles', 'describing far', 'derived based']</t>
  </si>
  <si>
    <t>Terahertz (THz) radiation | Transmission line antennas</t>
  </si>
  <si>
    <t>A formula for describing far-field radiation properties of metal wire waveguides is derived based on the Fresnel-Huygens diffraction theory. According to the formula, we find that the far-field patterns are the same for waveguides with different metal materials, and the amplitude of the electric field is in inverse proportion to the radiation distance. Furthermore, the far-field radiation properties versus the terahertz (THz) wave frequency and versus the metal wire diameter are investigated. Finally, we demonstrate that direction angles and shapes of the radiation lobes can be changed by using diaphragms with different aperture sizes. ¬© 2009 IEEE.</t>
  </si>
  <si>
    <t>1272-1274</t>
  </si>
  <si>
    <t>56042663200;35202200600;56151230400;55648248200</t>
  </si>
  <si>
    <t>Liang, Huawei;Ruan, Shuangchen;Zhang, Min;Su, Hong</t>
  </si>
  <si>
    <t>Liang H.</t>
  </si>
  <si>
    <t>Far-field radiation patterns of terahertz wire waveguides</t>
  </si>
  <si>
    <t>10.1109/LAWP.2009.2037166</t>
  </si>
  <si>
    <t>2-s2.0-77956213540</t>
  </si>
  <si>
    <t>['tracing technique', 'receiver array', 'pedestrian movement', 'geometric optics', 'experimental scenarios', 'different numbers', 'channel capacity', 'based ray', '4 ).', '2 ghz']</t>
  </si>
  <si>
    <t>Multiple-input-multiple-output (MIMO) systems | Propagation measurements | Temporal variation</t>
  </si>
  <si>
    <t>Effects of pedestrian movement on multipleinput-multiple-output orthogonal frequency division multiplexing (MIMO-OFDM) channel capacity have been investigated using experiment and simulation. The experiment was conducted at 5.2 GHz by a MIMO-OFDM packet transmission demonstrator using four transmitters and four receivers built in-house. Geometric optics-based ray-tracing technique was used to simulate the experimental scenarios. Changes in the channel capacity dynamic range have been analyzed for different numbers of pedestrian (0-3) and antennas (2-4). Measurement and simulation results show that the dynamic range increases with the number of pedestrians and the number of antennas on the transmitter and receiver array. ¬© 2009 IEEE.</t>
  </si>
  <si>
    <t>682-685</t>
  </si>
  <si>
    <t>60011019;60029470;60011019</t>
  </si>
  <si>
    <t>35261955200;7407718263;8369159500</t>
  </si>
  <si>
    <t>Gupta, Jishu Das;Suzuki, Hajime;Ziri-Castro, Karla</t>
  </si>
  <si>
    <t>Melbourne;Brisbane</t>
  </si>
  <si>
    <t>Commonwealth Scientific and Industrial Research Organization;Queensland University of Technology</t>
  </si>
  <si>
    <t>60029470;60011019</t>
  </si>
  <si>
    <t>Gupta J.</t>
  </si>
  <si>
    <t>Effect of pedestrian movement on MIMO-OFDM channel capacity in an indoor environment</t>
  </si>
  <si>
    <t>10.1109/LAWP.2009.2024561</t>
  </si>
  <si>
    <t>2-s2.0-77956214237</t>
  </si>
  <si>
    <t>['triband operation', 'specific application', 'satellite application', 'rear radiation', 'radiating elements', 'multiband operation', 'multiband features', 'large coverage', 'impedance matching', 'ideal trap', 'ground plane', 'good tradeoff', 'experimental results', 'ended waveguide', 'cutoff open']</t>
  </si>
  <si>
    <t>Cutoff open-ended waveguide | Multiband applications | Pyramidal antenna | Sierpinski triangle antennas</t>
  </si>
  <si>
    <t>A new pyramidal antenna for satellite application is presented. Sierpinski triangle antennas are chosen as radiating elements for their multiband features. The ground plane of the antenna is perforated and loaded with a cutoff open-ended waveguide: this original configuration leads to a good tradeoff between rear radiation and impedance matching. Ideal trap-loads are used to improve the multiband operation of the Sierpinski radiating elements. The antenna radiates circularly polarized electromagnetic fields with a large coverage at multiple operating frequencies. A specific application is given in this paper for a triband operation. Experimental results are reported and discussed. ¬© 2009 IEEE.</t>
  </si>
  <si>
    <t>352-355</t>
  </si>
  <si>
    <t>Sierpinski pyramidal antenna loaded with a cutoff open-ended waveguide</t>
  </si>
  <si>
    <t>10.1109/LAWP.2008.2007133</t>
  </si>
  <si>
    <t>2-s2.0-77956214396</t>
  </si>
  <si>
    <t>863-2007AA01Z284</t>
  </si>
  <si>
    <t>['umts band', 'two modes', 'two hybrid', 'three p', 'reconfigurable configurations', 'polarization properties', 'n diodes', 'monopole mode', 'measured results', 'four modes', 'dipole mode', 'dipole elements', 'controlling states', 'adaptive multiple']</t>
  </si>
  <si>
    <t>Adaptive multiple-input-multiple-output (MIMO) system | P-i-n diode | Pattern reconfigurability | Reconfigurable antenna array</t>
  </si>
  <si>
    <t>Reconfigurable antenna arrays increase the flexibility of adaptive multiple-input-multiple-output (MIMO) systems by their reconfigurable configurations and radiation/polarization properties. In this letter, a compact reconfigurable antenna array operating in the UMTS band is proposed. The antenna array consists of two hybrid-monopole-and-dipole elements. Each element, by controlling states of three p-i-n diodes, has two modes: monopole mode and dipole mode. Therefore, the proposed antenna array has four modes. Based on the measured results, these four modes represent four different radiation patterns, which can achieve pattern reconfigurability to increase channel capacity in varying channel conditions. ¬© 2009 IEEE.</t>
  </si>
  <si>
    <t>1317-1320</t>
  </si>
  <si>
    <t>55707042000;7402288557;7007024222</t>
  </si>
  <si>
    <t>Li, Zhengyi;Du, Zhengwei;Gong, Ke</t>
  </si>
  <si>
    <t>Compact reconfigurable antenna array for adaptive MIMO systems</t>
  </si>
  <si>
    <t>10.1109/LAWP.2009.2038182</t>
  </si>
  <si>
    <t>2-s2.0-77956214892</t>
  </si>
  <si>
    <t>['wide bandwidth', 'theoretical predictions', 'substrate selection', 'integrated waveguide', 'implemented using', 'centrally fed', 'band cavity']</t>
  </si>
  <si>
    <t>Cavity-backed | Microstrip array | Substrate-integrated waveguide (SIW)</t>
  </si>
  <si>
    <t>A Ku-band cavity-backed microstrip patch 2√ó2 antenna array has been implemented using the substrate-integrated waveguide (SIW) technology-a low-cost multilayer printed circuit board (PCB) process. Cavities are emulated using vias, and the patches are fed using microstrip lines that are centrally fed by a shielded coaxial probe feed line. Simple design guidelines for the cavity, patch, and substrate selection are presented. The array was fabricated, and its measured results agreed very well with theoretical predictions and indicated a relatively high efficiency and wide bandwidth of greater than 70% and 9%, respectively. ¬© 2009 IEEE.</t>
  </si>
  <si>
    <t>1054-1056</t>
  </si>
  <si>
    <t>12766434800;7004116403</t>
  </si>
  <si>
    <t>Awida, Mohamed H.;Fathy, Aly E.</t>
  </si>
  <si>
    <t>Awida M.</t>
  </si>
  <si>
    <t>Substrate-integrated waveguide Ku-band cavity-backed 2√ó2 microstrip patch array antenna</t>
  </si>
  <si>
    <t>10.1109/LAWP.2009.2031416</t>
  </si>
  <si>
    <t>2-s2.0-77956215082</t>
  </si>
  <si>
    <t>97-2221-E-009-002</t>
  </si>
  <si>
    <t>['two slots', 'tapered lwas', 'side lobe', 'shorting pin', 'scanning range', 'proposed lwa', 'measured results', 'matching stub', 'lwa ).', 'letter demonstrates', 'feeding line', 'current distribution', 'added along', '6 ghz', '5œª 0', '5 ghz', '43 ¬∞.', '4 ghz', '13 db', '0 db']</t>
  </si>
  <si>
    <t>Beam scanning | Leaky wave antenna (LWA) | Side lobe | Tapered antenna</t>
  </si>
  <si>
    <t>This letter demonstrates a method for suppressing the side lobe of a tapered short leaky wave antenna (LWA). The proposed LWA contains a tapered microstrip radiator with a shorting pin and two rectangular slots. This design of the two slots and the shorting pin can interfere with the current distribution of tapered LWAs to suppress the radiation of the side lobe. A matching stub is added along the feeding line to achieve impedance matching. According to the measured results, the proposed design improves the side lobe level (SLL) from 0 dB for the tapered short LWA (about 1.5Œª 0 at 4.5 GHz) t. - 6.13 dB for the proposed LWA at 6.4 GHz. The 7-dB impedance bandwidth is about 1.6 GHz, and the scanning range is about 43 ¬∞. ¬© 2009 IEEE.</t>
  </si>
  <si>
    <t>1146-1149</t>
  </si>
  <si>
    <t>60012370;60017991;60012370</t>
  </si>
  <si>
    <t>7409256441;7501637046;7005109058</t>
  </si>
  <si>
    <t>Wu, Jin Wei;Wang, Chien Jen;Jou, Christina F.</t>
  </si>
  <si>
    <t>Method of suppressing the side lobe of a tapered short leaky wave antenna</t>
  </si>
  <si>
    <t>10.1109/LAWP.2009.2034474</t>
  </si>
  <si>
    <t>2-s2.0-77956215564</t>
  </si>
  <si>
    <t>['technique consists', 'rotating antenna', 'results show', 'proposed algorithm', 'previous work', 'one antenna', 'novel technique', 'noise level', 'measurement step', 'measured aoas', 'incoming waves', 'incident wave', 'denoising algorithm', 'angular domain', 'accurately find']</t>
  </si>
  <si>
    <t>Angle of arrival (AOA) | CLEAN | Deconvolution | Denoising | Propagation channel</t>
  </si>
  <si>
    <t>In a previous work, a novel technique for angle of arrival (AOA) measurement was proposed. This technique consists of sweeping the angular domain with one antenna, step by step, such that at each measurement step the received signal voltage at the rotating antenna (sensor) is measured. The signal voltage vector is the convolution between the antenna electric field pattern and the AOAs (magnitude and phase) of the incident wave. In this letter, a denoising CLEAN algorithm is modified and applied to this technique in order to eliminate spurious peaks and accurately find the AOAs of incoming waves. A set of measurements is made to evaluate the proposed algorithm. The results show the effectiveness of the denoising algorithm in reducing the noise level; a high angular precision in measured AOAs is noticed. ¬© 2009 IEEE.</t>
  </si>
  <si>
    <t>478-481</t>
  </si>
  <si>
    <t>60027892;60027892;60027892;60027892;60027892</t>
  </si>
  <si>
    <t>25638455900;15064440200;25638165800;6507822488;6603055868</t>
  </si>
  <si>
    <t>Akhdar, Oussama;Mouhamadou, Moctar;Carsenat, David;Decroze, Cyril;Monediere, Thierry</t>
  </si>
  <si>
    <t>Akhdar O.</t>
  </si>
  <si>
    <t>A new CLEAN algorithm for angle of arrival denoising</t>
  </si>
  <si>
    <t>10.1109/LAWP.2009.2014890</t>
  </si>
  <si>
    <t>2-s2.0-77956215581</t>
  </si>
  <si>
    <t>['proposed method', 'perturbation technique', 'first define', 'difference time', 'cells dimensions']</t>
  </si>
  <si>
    <t>Antenna arrays | Dielectric resonator antennas (DRAs) | Mutual coupling | Reflectarrays</t>
  </si>
  <si>
    <t>A perturbation technique is described to investigate numerically mutual coupling in reflectarrays. We first define it and then demonstrate that the corresponding perturbation factor has the same meaning as mutual coupling within traditional phased array antennas. Finally the field perturbation approach is applied to a two-element dielectric resonator antenna (DRA) array using finite-difference time-domain (FDTD) modeling. Simulation results show that the proposed method can be used to efficiently analyze mutual coupling in real reflectarray configurations where ports do not exist and cells dimensions are not identical by nature. ¬© 2009 IEEE.</t>
  </si>
  <si>
    <t>697-700</t>
  </si>
  <si>
    <t>16021808600;7005398972;23973241400;16024987400</t>
  </si>
  <si>
    <t>Jamaluddin, Mohd Haizal;Gillard, Raphael;Sauleau, Ronan;Milon, Marie Anne</t>
  </si>
  <si>
    <t>Jamaluddin M.H.</t>
  </si>
  <si>
    <t>Perturbation technique to analyze mutual coupling in reflectarrays</t>
  </si>
  <si>
    <t>10.1109/LAWP.2009.2024336</t>
  </si>
  <si>
    <t>2-s2.0-77956215835</t>
  </si>
  <si>
    <t>['simulated value', 'simple case', 'measurement results', 'linear equation', 'large class', 'impedance matrix', 'good agreement', 'exact response', 'effective method', 'connector response']</t>
  </si>
  <si>
    <t>Antenna arrays | Calibration | Connector</t>
  </si>
  <si>
    <t>A simple and effective method for the deembedding of the connector response is introduced. The method, suitable for a large class of problems, allows the calculation of the exact response of the connector by means of a linear equation from the measurement of the impedance matrix of an array and its simulated value. It is possible to use the connector response obtained in a simple case to analyze and synthesize even complex arrays with a very good agreement between simulation and measurement results. ¬© 2009 IEEE.</t>
  </si>
  <si>
    <t>534-537</t>
  </si>
  <si>
    <t>60001711;60001711</t>
  </si>
  <si>
    <t>24483870500;55934942300</t>
  </si>
  <si>
    <t>Pinchera, Daniele;Migliore, Marco Donald</t>
  </si>
  <si>
    <t>Cassino</t>
  </si>
  <si>
    <t>Universita di Cassino e del Lazio Meridionale</t>
  </si>
  <si>
    <t>Pinchera D.</t>
  </si>
  <si>
    <t>A simple and effective procedure for connector deembedding in antenna arrays</t>
  </si>
  <si>
    <t>10.1109/LAWP.2009.2017287</t>
  </si>
  <si>
    <t>2-s2.0-77956215837</t>
  </si>
  <si>
    <t>['simple design', 'similar gain', 'return loss', 'realized gain', 'profile high', '11 dbi', '10 db']</t>
  </si>
  <si>
    <t>Antenna gain | Directive antennas | Microstrip antennas</t>
  </si>
  <si>
    <t>A simple design for a low-profile high-gain planar antenna has been presented in the letter. The antenna has the realized gain between 9 and 11 dBi and the return loss better than 10 dB over the 5.6-6.3-GHz frequency band, i.e. 11% bandwidth. A numerical study highlighting effects of key geometrical parameters on the gain and return loss of the antenna has been performed. It has been shown as well that the presented antenna occupies area 20% smaller than a conventional microstrip patch antenna array with a similar gain. ¬© 2009 IEEE.</t>
  </si>
  <si>
    <t>1314-1316</t>
  </si>
  <si>
    <t>15766702000;7102894931</t>
  </si>
  <si>
    <t>Zelenchuk, Dmitry E.;Fusco, Vincent F.</t>
  </si>
  <si>
    <t>Zelenchuk D.E.</t>
  </si>
  <si>
    <t>Planar high-gain wlan pcb antenna</t>
  </si>
  <si>
    <t>10.1109/LAWP.2009.2037718</t>
  </si>
  <si>
    <t>2-s2.0-77956216196</t>
  </si>
  <si>
    <t>['sufficient gain', 'special dual', 'simulation shows', 'similar patterns', 'patch fed', 'partially loading', 'partial loading', 'operating frequencies', 'novel dual', 'modified tm020mode', 'metamaterial block', 'low level', 'layer single', 'filling ratio', 'electric fields', 'efficient radiator', 'cross polarization', 'conventional double', 'broadside radiation', 'band applications', 'application example', 'also discussed', 'achieved simultaneously']</t>
  </si>
  <si>
    <t>Broadside radiation | Dual-band antennas | Mu-negative/double-negative (MNG/DNG) metamaterials | Patch antennas</t>
  </si>
  <si>
    <t>In this letter, the TM020mode of a rectangular patch antenna is modified by partially loading a mu-negative (MNG) or double-negative (DNG) metamaterial block. With proper constitutive parameters and filling ratio, the electric fields at two radiating edges of the patch can be out of phase, and a broadside radiation pattern is achieved. A novel dual-band rectangular patch antenna loaded with a pair of conventional double-positive (DPS) and MNG metamaterial blocks is proposed as an application example of the modified TM020mode. Good impedance matching and similar patterns with broadside radiation are achieved simultaneously at both operating frequencies with a single-layer single-patch fed by a single coaxial line. Simulation shows that the modified TM020mode gives an efficient radiator with sufficient gain and very low level of cross polarization. Partial loading of a DNG metamaterial block is also discussed for some special dual-band applications. ¬© 2009 IEEE.</t>
  </si>
  <si>
    <t>1006-1009</t>
  </si>
  <si>
    <t>60117981;60117981;60117981;60003970-60002014</t>
  </si>
  <si>
    <t>36441829100;57044334100;56780775200;36048024500</t>
  </si>
  <si>
    <t>Xiong, Jiang;Li, Hui;Jin, Yi;He, Sailing</t>
  </si>
  <si>
    <t>State Key Laboratory of Modern Optical Instrumentation;Zhejiang University;The Royal Institute of Technology (KTH)</t>
  </si>
  <si>
    <t>60117981;60003970;60002014</t>
  </si>
  <si>
    <t>Modified TM&lt;inf&gt;020&lt;/inf&gt;mode of a rectangular patch antenna partially loaded with metamaterial for dual-band applications</t>
  </si>
  <si>
    <t>10.1109/LAWP.2009.2030771</t>
  </si>
  <si>
    <t>2-s2.0-77956216200</t>
  </si>
  <si>
    <t>['stable across', 'radiation patterns', 'operating band', 'measured results', 'impedance bandwidth', 'horizontally polarized', 'good agreement', 'beam antenna', '5 dbi']</t>
  </si>
  <si>
    <t>Œì-shaped strip feed | Conical-beam antenna | Horizontal polarization | Wideband</t>
  </si>
  <si>
    <t>A novel, horizontally polarized, conical-beam antenna is proposed. The antenna is low in profile (H = 0.1867Œªo) and has about 38% impedance bandwidth (SWR &lt; 2) and average antenna gain of 5 dBi. The radiation patterns are stable across the operating band. Good agreement between simulated and measured results is observed. ¬© 2009 IEEE.</t>
  </si>
  <si>
    <t>634-636</t>
  </si>
  <si>
    <t>A wideband, low-profile, conical-beam antenna with horizontal polarization for indoor wireless communications</t>
  </si>
  <si>
    <t>10.1109/LAWP.2009.2023545</t>
  </si>
  <si>
    <t>2-s2.0-77956216356</t>
  </si>
  <si>
    <t>['switching network', 'studied based', 'several multiple', 'selection criterion', 'reasonable conditions', 'realistic losses', 'occ )]', 'noise ratio', 'mutual information', 'maximum improvement', 'either lossless', 'different numbers', 'best case', 'available antennas', 'antenna selection']</t>
  </si>
  <si>
    <t>Antenna arrays | Channel capacity | Millimeter-wave communication | Millimeter-wave measurements | Multilple-input-multiple-output (MIMO) systems</t>
  </si>
  <si>
    <t>The mutual information (MI) of several multiple-input-multiple-output (MIMO) antenna selection configurations has been studied based on 60-GHz MIMO channel measurement data. Several array shapes with different numbers of available antennas have been considered. The effect of the switching network (either lossless or with realistic losses) as well as the influence of the selection criterion [either maximum signal-to-noise ratio (SNR) or optimum capacity criterion (OCC)] has been analyzed. It is found that in the best case (optimum capacity criterion and lossless switching network) antenna selection can increase the MI by up to 127% as compared to traditional MIMO systems. Nevertheless, with more reasonable conditions (maximum SNR criterion, realistic switching network) the MI decreases drastically, with a maximum improvement of only 11% as compared to traditional MIMO systems. ¬© 2009 IEEE.</t>
  </si>
  <si>
    <t>686-689</t>
  </si>
  <si>
    <t>16317220300;6603413948;7005441452</t>
  </si>
  <si>
    <t>Ranvier, Sylvain;Icheln, Clemens;Vainikainen, Pertti</t>
  </si>
  <si>
    <t>Measurement-based mutual information analysis of MIMO antenna selection in the 60-GHz band</t>
  </si>
  <si>
    <t>10.1109/LAWP.2009.2025398</t>
  </si>
  <si>
    <t>2-s2.0-77956216901</t>
  </si>
  <si>
    <t>['usually designed', 'sectoral pattern', 'reduce costs', 'prs antennas', 'prs antenna', 'polarized sectoral', 'orthogonal polarizations', 'novel approach', 'new approach', 'industrial partners', 'horizontal polarization', 'dual polarization', 'double layer', 'azimuth plane']</t>
  </si>
  <si>
    <t>Dual polarization | Horizontal polarization | Metallic partially reflecting surface (M-PRS) antenna | Printed antenna | Sectoral pattern | Vertical polarization</t>
  </si>
  <si>
    <t>In this letter, we present a novel approach to study and design a dual-polarized sectoral antenna using a double layer of metallic partially reflecting surface (M-PRS) working on orthogonal polarizations as a superstrate. The use of metallic structures offers a new approach to industrial partners in order to reduce costs and to facilitate design techniques. This antenna is able to radiate in vertical, horizontal, and dual polarization with a wide (or broad) radiation pattern form, i.e., presenting at least 60¬∞ angular beamwidth in the azimuth plane. M-PRS antennas with sectoral pattern are usually designed only for vertical and horizontal polarization. A dual-polarized sectoral M-PRS antenna for lower Hiperlan2 application [5.15-5.35] GHz is presented. ¬© 2009 IEEE.</t>
  </si>
  <si>
    <t>670-673</t>
  </si>
  <si>
    <t>60027892;60027892;106925100;60027892</t>
  </si>
  <si>
    <t>24765903600;25639020000;16023902200;7006402070</t>
  </si>
  <si>
    <t>Hajj, M.;Serhal, D.;Chantalat, R.;Jecko, B.</t>
  </si>
  <si>
    <t>XLIM Institut de Recherche;CISTEME</t>
  </si>
  <si>
    <t>60027892;106925100</t>
  </si>
  <si>
    <t>New development around M-PRS antennas for sectoral coverage of telecommunication networks with dual polarization</t>
  </si>
  <si>
    <t>10.1109/LAWP.2009.2021417</t>
  </si>
  <si>
    <t>2-s2.0-77956216902</t>
  </si>
  <si>
    <t>['significant improvement', 'letter presents', 'fundamental he11mode', 'designed feed', 'cross polarization', 'beam squinting']</t>
  </si>
  <si>
    <t>Corrugated horn | Cross polarization | Matched feed | Offset reflector antenna</t>
  </si>
  <si>
    <t>This letter presents the design of a dual-mode corrugated matched feed to cancel the unwanted high cross polarization and beam squinting in an offset parabolic reflector antenna. The matched feed concept has been implemented in a cylindrical corrugated structure by adding a higher order HE21mode to the fundamental HE11mode. The designed feed was then used to illuminate a linearly, as well as a circularly, polarized offset parabolic reflector antenna, and the secondary radiation patterns were computed. Significant improvement in the cross polarization was observed when the results were compared to that of a conventional corrugated horn illuminated offset reflector antenna. ¬© 2009 IEEE.</t>
  </si>
  <si>
    <t>861-864</t>
  </si>
  <si>
    <t>55491661500;25638670600;7103158845;24824182200</t>
  </si>
  <si>
    <t>Sharma, S. B.;Pujara, Dhaval;Chakrabarty, S. B.;Dey, Ranajit</t>
  </si>
  <si>
    <t>Cross-polarization cancellation in an offset parabolic reflector antenna using a corrugated matched feed</t>
  </si>
  <si>
    <t>10.1109/LAWP.2009.2027913</t>
  </si>
  <si>
    <t>2-s2.0-77956217233</t>
  </si>
  <si>
    <t>['reduced matrix', 'observation points', 'numerical results', 'letter presents', 'interpolation algorithm', 'first step', 'field values', 'electric fields', 'electric field', 'computational efficiency', 'cbfs ).', 'cbfm ).']</t>
  </si>
  <si>
    <t>Characteristic basis function method (CBFM) | Interpolation | Method of moments (MoM) | Microstrip antenna | Reduced matrix</t>
  </si>
  <si>
    <t>This letter presents an interpolation algorithm to reduce the computation time needed to generate the reduced matrix in the characteristic basis function method (CBFM). The first step in this approach is to identify the observation points and calculate the electric fields at those points that are produced by the induced currents represented by the macro basis functions (MBFs) called the characteristic basis functions (CBFs). Next, we interpolate the above field values to obtain the same at other points on the structure. Finally, the reduced matrix is formed by testing the electric field with the CBFs. Numerical results are presented to show the accuracy and computational efficiency of the method. ¬© 2009 IEEE.</t>
  </si>
  <si>
    <t>457-460</t>
  </si>
  <si>
    <t>60017595;60001439;60001439</t>
  </si>
  <si>
    <t>6508271179;55197051100;16026638300</t>
  </si>
  <si>
    <t>√ñ«ß√ºc√º, G√∂lge;Mittra, Raj;Du, Kai</t>
  </si>
  <si>
    <t>Gaziantep;University Park</t>
  </si>
  <si>
    <t>Gaziantep √úniversitesi;Pennsylvania State University</t>
  </si>
  <si>
    <t>60017595;60001439</t>
  </si>
  <si>
    <t>√ñ«ß√ºc√º G.</t>
  </si>
  <si>
    <t>An interpolation algorithm to reduce the reduced matrix fill-time in CBFM</t>
  </si>
  <si>
    <t>10.1109/LAWP.2009.2020826</t>
  </si>
  <si>
    <t>2-s2.0-77956217247</t>
  </si>
  <si>
    <t>['widely used', 'significantly affect', 'resonant frequency', 'proposed equation', 'planar inverted', 'pifa design', 'new equation', 'letter introduces', 'important parameters', 'f antenna', 'excellent performance', 'error found', 'comparative accuracy', '3 %.']</t>
  </si>
  <si>
    <t>Empirical equation | Planar antennas | Planar inverted-F antenna (PIFA)</t>
  </si>
  <si>
    <t>The planar inverted-F antenna (PIFA) is widely used in mobile systems due to its excellent performance. This letter introduces a new empirical equation for predicting the resonant frequency of PIFA, taking into account all the important parameters that significantly affect the resonant frequency. The comparisons between the new and the previously used empirical equations are provided to show the comparative accuracy of the new equation. The average % error found between the predicted and the actual operational frequencies is less than 3%. This proposed equation should be very useful to aid the PIFA design. ¬© 2009 IEEE.</t>
  </si>
  <si>
    <t>856-860</t>
  </si>
  <si>
    <t>60020661;60020661;60020661;60020661</t>
  </si>
  <si>
    <t>27367702600;35596180300;57203249729;55506489000</t>
  </si>
  <si>
    <t>Chattha, Hassan Tariq;Huang, Yi;Zhu, Xu;Lu, Yang</t>
  </si>
  <si>
    <t>An empirical equation for predicting the resonant frequency of planar inverted-F antennas</t>
  </si>
  <si>
    <t>10.1109/LAWP.2009.2027822</t>
  </si>
  <si>
    <t>2-s2.0-77956217603</t>
  </si>
  <si>
    <t>['without perturbations', 'wave simulations', 'unperturbed slot', 'transverse perturbations', 'slow wave', 'slitted waveguides', 'slitted waveguide', 'perturbations alters', 'periodic slots', 'mode radiation', 'consistent reduction']</t>
  </si>
  <si>
    <t>Antenna radiation patterns | Aperture antennas | Leaky-wave antennas (LWAs) | Microwave antennas | Waveguide antennas</t>
  </si>
  <si>
    <t>Transverse perturbations in the form of periodic slots in the narrow-wall are employed to suppress the slot-mode radiation in a slitted waveguide. The presence of the perturbations alters the fast wave supported in an unperturbed slot to a slow wave. Slitted waveguides with and without perturbations were compared in full-wave simulations and in measurements. It will be shown that significant and consistent reduction of the slot-mode radiation is achieved with the perturbations. ¬© 2009 IEEE.</t>
  </si>
  <si>
    <t>550-553</t>
  </si>
  <si>
    <t>11840375100;7006393752;7403679208</t>
  </si>
  <si>
    <t>Sutinjo, Adrian;Okoniewski, Michal;Johnston, Ronald H.</t>
  </si>
  <si>
    <t>Sutinjo A.</t>
  </si>
  <si>
    <t>Suppression of the slot-mode radiation in a slitted waveguide using periodic slot perturbations</t>
  </si>
  <si>
    <t>10.1109/LAWP.2009.2022774</t>
  </si>
  <si>
    <t>2-s2.0-77956218410</t>
  </si>
  <si>
    <t>863-2007AA 01Z284</t>
  </si>
  <si>
    <t>['¬© 1536', 'radiation structure', 'potential applications', 'pcb ).', 'mobile terminals', 'measured results', 'located symmetrically', 'left corners', 'diversity system', 'diversity gains', 'correlation coefficients']</t>
  </si>
  <si>
    <t>Antenna array | Diversity | Pattern reconfigurable</t>
  </si>
  <si>
    <t>In this letter, a novel pattern reconfigurable antenna array for mobile terminals is presented. The proposed antenna array consists of two symmetrically reconfigurable monopoles, which are located symmetrically at the upper-right and upper-left corners of a printed circuit board (PCB). In each monopole, two PIN diodes are used to change the radiation structure and the ground current distribution, which results in different radiation patterns. The reconfigurable antenna array has 2√ó2 operating modes, and the measured results are provided. According to the measured results, the correlation coefficients and the diversity gains are calculated. The proposed antenna array has potential applications in diversity system for mobile terminals. ¬© 1536-1225/$26.00 2009 IEEE.</t>
  </si>
  <si>
    <t>1227-1230</t>
  </si>
  <si>
    <t>55182621800;7402288557</t>
  </si>
  <si>
    <t>Cai, Yaxing;Du, Zhengwei</t>
  </si>
  <si>
    <t>A novel pattern reconfigurable antenna array for diversity systems</t>
  </si>
  <si>
    <t>10.1109/LAWP.2009.2035720</t>
  </si>
  <si>
    <t>2-s2.0-77956218561</t>
  </si>
  <si>
    <t>['wg feed', 'two parts', 'substantially reduced', 'spurious radiations', 'negligible degradation', 'microstrip lines', 'low profile', 'light weight', 'larger array', 'large portion', 'hybrid array', 'feed network', 'feed circuit', 'antenna layer', '5 ghz']</t>
  </si>
  <si>
    <t>Low-cost printed circuit board waveguide (PCB-WG) technology is employed to develop new waveguide-fed microstrip antenna arrays with low profile and light weight while maintaining high efficiency and gain at 12.5 GHz. The proposed corporate feed network has two parts: on the antenna layer, microstrip lines are used to form a 2√ó4 sequentially rotated subarray of circularly polarized microstrip patches and on the feed layer SIW is utilized to combine any number of these subarrays to form a larger array. Since SIWs transmit the power over a large portion of the feed network, losses are substantially reduced and spurious radiations from feed circuit are eliminated. Several microstrip arrays with PCB-WG feed were designed and fabricated using standard PCB process. Comparing the results with those of a hybrid array with conventional waveguide feed shows that there is only a negligible degradation in gain and efficiency when bulky and expensive aluminum waveguides are replaced by PCB-WGs. ¬© 2009 IEEE.</t>
  </si>
  <si>
    <t>336-339</t>
  </si>
  <si>
    <t>60028174;106010599-60014171;60014171</t>
  </si>
  <si>
    <t>6602305735;7801376279;7005912644</t>
  </si>
  <si>
    <t>Borji, Amir;Busuioc, Dan;Safavi-Naeini, Safieddin</t>
  </si>
  <si>
    <t>Isfahan;Waterloo;Mississauga</t>
  </si>
  <si>
    <t>Isfahan University of Technology;University of Waterloo;MASSolutions Inc.</t>
  </si>
  <si>
    <t>60028174;60014171;106010599</t>
  </si>
  <si>
    <t>Borji A.</t>
  </si>
  <si>
    <t>Efficient, low-cost integrated waveguide-fed planar antenna array for Ku-band applications</t>
  </si>
  <si>
    <t>10.1109/LAWP.2008.2004973</t>
  </si>
  <si>
    <t>2-s2.0-77956218582</t>
  </si>
  <si>
    <t>['xp values', 'xp level', 'without dgs', 'symmetrically located', 'suppress cross', 'shaped defect', 'relative suppression', 'reinvestigated using', 'peak radiation', 'optimization parameters', 'identical prototypes', 'experimentally studied', 'dgs shows', 'circular patch', 'around 7', '12 db']</t>
  </si>
  <si>
    <t>Cross-polarized (XP) radiation | Defected ground plane | Defected ground structure (DGS) | Microstrip antenna</t>
  </si>
  <si>
    <t>Application of defected ground structure (DGS) to suppress cross-polarized (XP) radiation from a microstrip patch antenna has been reinvestigated using a new DGS geometry for much improved characteristics. Arc-shaped defect has been used in pair, symmetrically located under a circular patch. A number of optimization parameters have been examined using simulated results, leading to a design indicating improved XP behavior. A set of identical prototypes, with and without DGS, have been experimentally studied. The presence of the DGS shows as much as 30 dB isolation of the XP level from its peak radiation, and that compared to an identical patch without DGS indicates an improvement by as much as 12 dB. The relative suppression in XP values are found to be around 7-12 dB over ¬±75¬∞ elevation around the boresight of the patch. ¬© 2010 IEEE.</t>
  </si>
  <si>
    <t>1367-1369</t>
  </si>
  <si>
    <t>60024232;60023345;60023345</t>
  </si>
  <si>
    <t>7006844165;36053370700;7402277666</t>
  </si>
  <si>
    <t>Guha, Debatosh;Kumar, Chandrakanta;Pal, Surendra</t>
  </si>
  <si>
    <t>Kolkata;Bengaluru</t>
  </si>
  <si>
    <t>University of Calcutta;Indian Space Research Organization</t>
  </si>
  <si>
    <t>60024232;60023345</t>
  </si>
  <si>
    <t>Guha D.</t>
  </si>
  <si>
    <t>Improved cross-polarization characteristics of circular microstrip antenna employing arc-shaped defected ground structure (DGS)</t>
  </si>
  <si>
    <t>10.1109/LAWP.2009.2039462</t>
  </si>
  <si>
    <t>2-s2.0-77956219386</t>
  </si>
  <si>
    <t>['twin slots', 'proposed design', 'match stub', 'inductive feed', 'impedance matching', 'efficiency enhancement', 'capacitive feed', 'also reduced', '05 ghz']</t>
  </si>
  <si>
    <t>Antenna feeds | Coplanar waveguides (CPWS) | Parallel plate waveguides | Slot antennas</t>
  </si>
  <si>
    <t>An efficiency-enhanced and size-reduced coupled twin-slot antenna capacitively fed by a conductor-backed coplanar waveguide (CBCPW) is proposed. The efficiency enhancement is achieved by using a capacitive feed with a T-match stub to replace the inductive feed such that the lengths of the twin slots can be optimized for highest antenna efficiency, and the impedance matching can be accomplished by adjusting the parameters of the T-match stub. Consequently, the size of the antenna is also reduced. The proposed design is simulated, fabricated, and tested, showing high antenna efficiency of 80.8% at 5.05 GHz with an FR4 substrate used. ¬© 2009 IEEE.</t>
  </si>
  <si>
    <t>1033-1035</t>
  </si>
  <si>
    <t>Efficiency-enhanced and size-reduced coupled twin slots capacitively fed by conductor-backed coplanar waveguide</t>
  </si>
  <si>
    <t>10.1109/LAWP.2009.2030910</t>
  </si>
  <si>
    <t>2-s2.0-77956219723</t>
  </si>
  <si>
    <t>['wideband applications', 'theoretical expectation', 'proposed design', 'operating band', 'numerical simulations', 'impedance bandwidth', 'good agreement', 'gain range', 'frequency range', 'experimental investigations', 'antenna provides', 'antenna performance', '77 ghz', '4 times', '2 dbi']</t>
  </si>
  <si>
    <t>Concave ground plane | Dielectric resonator antenna (DRA) | Wideband</t>
  </si>
  <si>
    <t>A rectangular dielectric resonator antenna based on a novel concave ground plane design is presented for wideband applications in this letter. To examine the effect of the concave ground plane on the antenna performance, numerical simulations and experimental investigations were carried out, and a good agreement between the theoretical expectation and the measured results validates the proposed design, which shows that using a concave ground plane instead of a planar ground plane may broaden the impedance bandwidth to 1.4 times. The measured impedance bandwidth of the proposed rectangular DRA achieves about 55% for VSWR ‚â§2, covering the frequency range from 3.28 to 5.77 GHz. Furthermore, this antenna provides a stable radiation pattern with a gain range of 3.7-6.2 dBi in the operating band. ¬© 2009 IEEE.</t>
  </si>
  <si>
    <t>367-370</t>
  </si>
  <si>
    <t>60071031-60025084;60071031</t>
  </si>
  <si>
    <t>26643246000;6701577028</t>
  </si>
  <si>
    <t>Liang, Xian Ling;Denidni, Tayeb A.</t>
  </si>
  <si>
    <t>Quebec;Shanghai</t>
  </si>
  <si>
    <t>Institut National de la Recherche Scientifique;Shanghai Jiao Tong University</t>
  </si>
  <si>
    <t>60071031;60025084</t>
  </si>
  <si>
    <t>Liang X.</t>
  </si>
  <si>
    <t>Wideband rectangular dielectric resonator antenna with a concave ground plane</t>
  </si>
  <si>
    <t>10.1109/LAWP.2008.2004974</t>
  </si>
  <si>
    <t>2-s2.0-77956219900</t>
  </si>
  <si>
    <t>['ultrawideband performance', 'surface area', 'slot antenna', 'second step', 'proposed miniaturization', 'miniaturized dimensions', 'microstrip feeder', 'ground plane', 'first step', 'feeding structure', 'direct connection', 'adopted method']</t>
  </si>
  <si>
    <t>Miniaturization | Planar antenna | Tapered-slot antenna | Ultrawideband (UWB) antenna</t>
  </si>
  <si>
    <t>A method to design a microstrip-fed antipodal ta-pered-slot antenna, which has ultrawideband (UWB) performance and miniaturized dimensions, is presented. The proposed method modifies the antenna's structure to establish a direct connection between the microstrip feeder and the radiator. That modification, which removes the need to use any transitions and/or baluns in the feeding structure, is the first step in the proposed miniaturization. In the second step of miniaturization, the radiator and ground plane are corrugated to enable further reduction in the antenna's size without jeopardizing its performance. The simulated and measured results confirm the benefits of the adopted method in reducing the surface area of the antenna, while maintaining the ultrawideband performance. ¬© 2009 IEEE.</t>
  </si>
  <si>
    <t>690-692</t>
  </si>
  <si>
    <t>Miniaturized microstrip-fed tapered-slot antenna with ultrawideband performance</t>
  </si>
  <si>
    <t>10.1109/LAWP.2009.2025613</t>
  </si>
  <si>
    <t>2-s2.0-77956220600</t>
  </si>
  <si>
    <t>['proposed antenna', 'n diodes', 'four p', 'feeding network']</t>
  </si>
  <si>
    <t>Aperture-coupled patch antenna | Dual polarization | p-i-n diode | Polarization-diversity | Quadripolarization | Switchable antenna</t>
  </si>
  <si>
    <t>In this letter, we present a low-profile switchable quadripolarization diversity aperture-coupled patch antenna. The proposed antenna can provide four polarization states by controlling the dc bias voltage of four p-i-n diodes in the feeding network. The experimental results validate the novel antenna provides polarization diversity features for wireless local area networks (WLANs) and multiple-input-multiple-output (MIMO) systems. ¬© 2009 IEEE.</t>
  </si>
  <si>
    <t>522-524</t>
  </si>
  <si>
    <t>56398748600;15834990000;15833854100</t>
  </si>
  <si>
    <t>Wang, Shi Yung;Lai, Don Yen;Chen, Fu Chiarng</t>
  </si>
  <si>
    <t>A low-profile switchable quadripolarization diversity aperture-coupled patch antenna</t>
  </si>
  <si>
    <t>10.1109/LAWP.2009.2017495</t>
  </si>
  <si>
    <t>2-s2.0-77956221141</t>
  </si>
  <si>
    <t>['wimax applications', 'two configurations', 'tail cifa', 'size ground', 'proposed technique', 'proposed approach', 'practical feasibility', 'new idea', 'letter reports', 'ground slots', 'good agreement', 'flexible coupling', 'f antenna', 'experimentally tested', 'end slots', 'coplanar inverted', 'cifa ).']</t>
  </si>
  <si>
    <t>Coplanar inverted-F antenna (CIFA) | Multiband | Open-end slot | WiMAX | WLAN</t>
  </si>
  <si>
    <t>This letter reports on a new idea to achieve multiband operation of a coplanar inverted-F antenna (CIFA). In the proposed approach, a microstripline is used to feed the primary CIFA radiator. This feeding arrangement allows for a flexible coupling of the feed to open-end slots in the finite-size ground to launch new resonant frequencies. Two configurations of meandered-tail CIFA with ground slots for WLAN and WiMAX applications are designed, fabricated, and experimentally tested to validate the proposed technique. Good agreement between the simulated and experimental results confirms the practical feasibility of the proposed multiband antenna design. ¬© 2009 IEEE.</t>
  </si>
  <si>
    <t>1029-1032</t>
  </si>
  <si>
    <t>35194760100;35570164700</t>
  </si>
  <si>
    <t>Razali, Ahmad R.;Bialkowski, Marek E.</t>
  </si>
  <si>
    <t>Razali A.</t>
  </si>
  <si>
    <t>Coplanar inverted-F antenna with open-end ground slots for multiband operation</t>
  </si>
  <si>
    <t>10.1109/LAWP.2009.2031330</t>
  </si>
  <si>
    <t>2-s2.0-77956221531</t>
  </si>
  <si>
    <t>NCET-04-0950</t>
  </si>
  <si>
    <t>['results show', 'parametric studies', 'coplanar waveguide', 'conventional one', 'antenna achieves', '3 times', '10 db']</t>
  </si>
  <si>
    <t>Monopole antennas | Planar antennas | Rectangular monopole | Ultrawideband (UWB) antennas</t>
  </si>
  <si>
    <t>A coplanar waveguide (CPW)-fed monopole antenna is proposed, which is composed of a rectangular monopole patch notched at the bottom, a T-shaped CPW ground in the notch, and a tapered CPW ground out of the notch. The simulated and experimental results show that the antenna achieves a fractional impedance bandwidth of 164% for S11 ‚â§ - 10 dB, which is about 2.3 times of the conventional one. The parametric studies and measured radiation characteristics are presented. The results show that the antenna exhibits good characteristics and is suitable for portable mobile ultrawideband (UWB) applications ¬© 2010 IEEE.</t>
  </si>
  <si>
    <t>1394-1397</t>
  </si>
  <si>
    <t>60025578-100316223;60025578;60025578</t>
  </si>
  <si>
    <t>36454551400;55601483000;56374789000</t>
  </si>
  <si>
    <t>Deng, Chao;Xie, Yong Jun;Li, Ping</t>
  </si>
  <si>
    <t>Xidian University;Engineering College of Armed Police Force</t>
  </si>
  <si>
    <t>60025578;100316223</t>
  </si>
  <si>
    <t>CPW-fed planar printed monopole antenna with impedance bandwidth enhanced</t>
  </si>
  <si>
    <t>10.1109/LAWP.2009.2039743</t>
  </si>
  <si>
    <t>2-s2.0-77956221884</t>
  </si>
  <si>
    <t>['transmission coefficient', 'spherical cover', 'scatter matrix', 'return loss', 'power microwave', 'good far', 'focus reflectors', 'computed accurately', 'choke antenna', 'band high', 'analysis allows', '20 db']</t>
  </si>
  <si>
    <t>Compact size | Corrugated horn feed | Dual-band | High-power microwave (HPM) | Horizontal and vertical corrugations</t>
  </si>
  <si>
    <t>A compact corrugated dual-band horn feed with high power handling capacity is proposed in this letter. It is composed of an inner choke horn and an outer choke antenna, which consists of the concatenation of a corrugated circular waveguide together with a choke antenna and a spherical cover. Using mode matching theory to determine the scatter matrix of the feed, the analysis allows the return loss and transmission coefficient of each band to be computed accurately. The feeds' return loss is less than - 20 dB, and a good far-field radiation pattern at each band has been achieved. All results are simulated, demonstrating the feasibility of the feed. It is suitable for feeding of prime-focus reflectors in a dual-band high-power microwave (HPM) system in the future. ¬© 2010 IEEE.</t>
  </si>
  <si>
    <t>1357-1359</t>
  </si>
  <si>
    <t>56267757200;7402268895;8872830200</t>
  </si>
  <si>
    <t>Zhang, Qiang;Yuan, Cheng Wei;Liu, Lie</t>
  </si>
  <si>
    <t>A coaxial corrugated dual-band horn feed</t>
  </si>
  <si>
    <t>10.1109/LAWP.2009.2038938</t>
  </si>
  <si>
    <t>2-s2.0-77956222543</t>
  </si>
  <si>
    <t>['¬© 1536', 'wide bandwidth', 'symmetric dual', 'significantly improved', 'selective surfaces', 'radiation surface', 'letter presents', 'layer frequency', 'fss radome', 'experimental results', 'electromagnetic simulator', 'antenna covered', '5 ghz']</t>
  </si>
  <si>
    <t>Frequency selective surfaces (FSSs) | Planar waveguide | Radar cross section (RCS) | Radome</t>
  </si>
  <si>
    <t>This letter presents a new possible solution for realizing a symmetric dual-layer frequency-selective surfaces (FSSs) radome that is integrated on the radiation surface of a planar slotted waveguide antenna. The use of FSS radome results in a significant performance improvement of the planar slotted antenna. Experimental results are presented and compared to simulations by an electromagnetic simulator, and they demonstrated that the radar cross section (RCS) properties of the antenna covered by FSS radome can be significantly improved. Moreover, the presented FSS radome also exhibits good transmission characteristics such as wide bandwidth at the operating frequency 9.5 GHz. ¬© 1536-1225/$26.00 2009 IEEE.</t>
  </si>
  <si>
    <t>1231-1233</t>
  </si>
  <si>
    <t>8594606800;57199415731;15070111700</t>
  </si>
  <si>
    <t>Chen, Haiyan;Hou, Xinyu;Deng, Longjiang</t>
  </si>
  <si>
    <t>Design of frequency-selective surfaces radome for a planar slotted waveguide antenna</t>
  </si>
  <si>
    <t>10.1109/LAWP.2009.2035646</t>
  </si>
  <si>
    <t>2-s2.0-77956222544</t>
  </si>
  <si>
    <t>['wide range', 'suppressed even', 'sidelobe levels', 'several wavelengths', 'scan angles', 'neighboring antennas', 'large compared', 'grating lobes', 'elemental antennas', 'average spacing', 'antennas comprising', 'antenna size', 'antenna centerpoints']</t>
  </si>
  <si>
    <t>Antenna arrays | Genetic algorithms</t>
  </si>
  <si>
    <t>We present performance bounds obtained from the optimization of the sidelobe levels of aperiodic linear arrays. The antennas comprising these arrays are large compared to the distance between neighboring antennas, a case not addressed in previously published work. This optimization is performed in patternspace and is applicable over a wide range of scan angles. We show that grating lobes can be suppressed even when the elemental antennas are several wavelengths in size, provided that the ratio of the antenna size to the average spacing between the antenna centerpoints does not exceed 80%. ¬© 2009 IEEE.</t>
  </si>
  <si>
    <t>406-408</t>
  </si>
  <si>
    <t>60028872;60021032</t>
  </si>
  <si>
    <t>22984314100;6602186930</t>
  </si>
  <si>
    <t>Barott, William C.;Steffes, Paul G.</t>
  </si>
  <si>
    <t>Daytona Beach;Atlanta</t>
  </si>
  <si>
    <t>Embry-Riddle Aeronautical University;Georgia Institute of Technology</t>
  </si>
  <si>
    <t>Barott W.</t>
  </si>
  <si>
    <t>Grating lobe reduction in aperiodic linear arrays of physically large antennas</t>
  </si>
  <si>
    <t>10.1109/LAWP.2008.2005364</t>
  </si>
  <si>
    <t>2-s2.0-77956223073</t>
  </si>
  <si>
    <t>['well suited', 'rhcp ),', 'reconfigurable polarization', 'polarization state', 'perturbed slot', 'linear polarization', 'attractive design', 'antenna topology', 'allows operation']</t>
  </si>
  <si>
    <t>Printed circuit antennas | Square ring slot | Switchable polarization</t>
  </si>
  <si>
    <t>A perturbed slot with reconfigurable polarization that allows operation in left-hand circular polarization (LHCP), righthand circular polarization (RHCP), or linear polarization (LP) is presented. This antenna topology is well suited for wireless communications applications requiring polarization diversity since it provides the ability to switch between the three polarization states. This design is realizable in cost-effective printed circuit board technology, making it an attractive design for low-cost personal communications devices. An element was simulated, built, and tested to illustrate the electromagnetic polarization properties of each polarization state. While the simulation includes p-i-n diode switches, the measurements only use manual switching to prove the concept. ¬© 2009 IEEE.</t>
  </si>
  <si>
    <t>603-606</t>
  </si>
  <si>
    <t>60027090-60027271;60027090-60033252;60027271</t>
  </si>
  <si>
    <t>25638378100;7007059212;7101852187</t>
  </si>
  <si>
    <t>Dorsey, W. Mark;Zaghloul, Amir I.;Parent, Mark G.</t>
  </si>
  <si>
    <t>Perturbed square-ring slot antenna with reconfigurable polarization</t>
  </si>
  <si>
    <t>10.1109/LAWP.2009.2022286</t>
  </si>
  <si>
    <t>2-s2.0-77956223460</t>
  </si>
  <si>
    <t>299217-05</t>
  </si>
  <si>
    <t>['spectral lines', 'signal required', 'receiver output', 'orthogonal signals', 'one relationship', 'frequency spectra', 'fourier transformation', 'fourier analysis', 'different transmitters', 'arbitrary number']</t>
  </si>
  <si>
    <t>Channel sounding | Double-directional sounder | Frequency division sounder | Frequency-orthogonal sounder | Multiple-input-multiple-output (MIMO) sounding | Relay channel sounding</t>
  </si>
  <si>
    <t>A method is described for identifying simultaneous signals from different transmit antennas inmultiantenna sounders. Multiple-orthogonal signals are produced from one pseudonoise code by using it to modulate RF carriers at precalculated offset frequencies. Although their frequency spectra are interleaved and they occupy the same band, the spectral lines from different transmitters are separable after Fourier transformation at the receiver output. Since there is a one-to-one relationship between the length of the signal required for Fourier analysis and the number of orthogonal sounding signals, any arbitrary number of such signals can be generated, but Doppler spreads limit the number that can be employed with acceptable isolation among them. ¬© 2009 IEEE.</t>
  </si>
  <si>
    <t>657-660</t>
  </si>
  <si>
    <t>60017592;60018714;60017592</t>
  </si>
  <si>
    <t>24823859200;6603668841;9639569700</t>
  </si>
  <si>
    <t>Dahman, Ghassan S.;Bultitude, Robert J.C.;Hafez, Roshdy H.M.</t>
  </si>
  <si>
    <t>Communications Research Centre;Carleton University</t>
  </si>
  <si>
    <t>60018714;60017592</t>
  </si>
  <si>
    <t>Dahman G.</t>
  </si>
  <si>
    <t>The use of frequency-orthogonal pseudonoise (FOPN) sounding signals for identifying transmissions from different transmit antennas</t>
  </si>
  <si>
    <t>10.1109/LAWP.2009.2021170</t>
  </si>
  <si>
    <t>2-s2.0-77956223461</t>
  </si>
  <si>
    <t>CityU 1150/06</t>
  </si>
  <si>
    <t>['space wavelength', 'proposed antenna', 'operating bandwidth', 'metallic wall', 'largest value', 'impedance bandwidth', 'ground plane', 'folded structure', 'center frequency', '60 ghz']</t>
  </si>
  <si>
    <t>Broadband antenna | Miniature antenna</t>
  </si>
  <si>
    <t>A newly developed patch antenna, designated as the folded feed L-slot folded patch antenna, is presented in this letter. It consists of an L-slot folded patch that is shorted to the ground plane by a metallic wall and is fed by a folded structure. The patch has profile of 0.24Œª and length of 0.4Œª, where Œª is the free-space wavelength at the center frequency of its operating bandwidth. This antenna has impedance bandwidth of 133.3% (0.72 to 3.60 GHz) for SWR ‚â§ 2, which is the largest value that can be achieved by a shorted wall patch antenna in the literature. As the proposed antenna can achieve such wide impedance bandwidth, it is very suitable for the multiband wireless communication systems nowadays. ¬© 2009 IEEE.</t>
  </si>
  <si>
    <t>340-343</t>
  </si>
  <si>
    <t>7401560140;24437389800;55510527400</t>
  </si>
  <si>
    <t>Lau, K. L.;Wong, Sai Hoi;Luk, K. M.</t>
  </si>
  <si>
    <t>Lau K.</t>
  </si>
  <si>
    <t>Wideband folded feed L-slot folded patch antenna</t>
  </si>
  <si>
    <t>10.1109/LAWP.2008.2006008</t>
  </si>
  <si>
    <t>2-s2.0-77956223467</t>
  </si>
  <si>
    <t>['three rods', 'second step', 'primary feed', 'optimal illumination', 'gain improvement', 'first step', 'ended waveguides', 'dielectric rods', 'dielectric rod', 'corresponding shift', 'beam antenna', 'antenna arrangement', '77 ghz', '2 db']</t>
  </si>
  <si>
    <t>Dielectric rods | Folded reflector | Reflector antenna feeds</t>
  </si>
  <si>
    <t>Based on a folded reflectarray antenna, a three-beam antenna is investigated using dielectric rods as primary feed placed in open-ended waveguides for obtaining an optimal illumination on the reflector. The performances for a dielectric rod and a combination of three rods are investigated using Ansoft HFSS software. In a first step, dielectric rods have been manufactured and measured at 77 GHz. In a second step, they are used as primary feed of the reflectarray. The corresponding shift of the phase center caused by the rods has been estimated in simulation and accounted for in the antenna arrangement. The radiation pattern measurements show a gain improvement of 2 dB. ¬© 2009 IEEE.</t>
  </si>
  <si>
    <t>60110755;60110755;60110755;60010586</t>
  </si>
  <si>
    <t>55473714200;57206342086;6602159125;7102063968</t>
  </si>
  <si>
    <t>Nguyen, T. P.;Pichot, Ch;Migliaccio, C.;Menzel, W.</t>
  </si>
  <si>
    <t>Sophia Antipolis;Ulm</t>
  </si>
  <si>
    <t>Laboratoire D'√©lectronique, Antennes et T√©l√©communications;Universit√§t Ulm</t>
  </si>
  <si>
    <t>60110755;60010586</t>
  </si>
  <si>
    <t>Nguyen T.P.</t>
  </si>
  <si>
    <t>Study of folded reflector multibeam antenna with dielectric rods as primary source</t>
  </si>
  <si>
    <t>10.1109/LAWP.2009.2026298</t>
  </si>
  <si>
    <t>2-s2.0-77956223781</t>
  </si>
  <si>
    <t>['uwb operation', 'still achieve', 'square patches', 'operating band', 'impedance bandwidth', 'embedding metallo', 'eliminate ripples', 'electromagnetic band', 'ebg structure', 'conventional patch', 'certain bands', 'around 27', 'antenna size', 'antenna performance', 'antenna gain', '5 ghz', '5 dbi', '35 ghz', '33 ghz', '10 ghz', '10 db']</t>
  </si>
  <si>
    <t>Electromagnetic band-gap (EBG) and met-allo electromagnetic band gap structure (MEBG) | Microstrip monopole antenna | Size reduction | Ultrawideband (UWB)</t>
  </si>
  <si>
    <t>A novel compact design for UWB planar monopole antenna is presented in this letter. The basis for achieving the UWB operation is through using semicircular microstrip monopole antenna with circular modified ground plane. This shape produces bandwidth ranging from 3 to 35 GHz with discontinuities in certain bands from 7 to 10 GHz and from 12.5 to 17.5 GHz. The antenna size is around 27% of the size of a conventional rectangular microstrip patch antenna. Electromagnetic band-gap (EBG) structures are used for further improve the antenna performance. It is shown that by embedding metallo-EBG structure (MEBG) such as circular and square patches, it is possible to eliminate ripples in the operating band and still achieve a reduction in the antenna size to more than 60% from conventional patch. The final antenna design provides an impedance bandwidth (S11 &lt; - 10 dB) of more than 33 GHz with averaged radiation efficiency of 73%-74% and antenna gain of 6.5 dBi. ¬© 2009 IEEE.</t>
  </si>
  <si>
    <t>959-962</t>
  </si>
  <si>
    <t>60013791;60005916;60005916;60016618;60013791</t>
  </si>
  <si>
    <t>36015041200;6603063814;7004005810;35193476400;34769915200</t>
  </si>
  <si>
    <t>Elsheakh, D. N.;Elsadek, H. A.;Abdallah, E. A.;Elhenawy, H.;Iskander, M. F.</t>
  </si>
  <si>
    <t>Enhancement of microstrip monopole antenna bandwidth by using EBG structures</t>
  </si>
  <si>
    <t>10.1109/LAWP.2009.2030375</t>
  </si>
  <si>
    <t>2-s2.0-77956223935</t>
  </si>
  <si>
    <t>['stbc ).', 'sm ),', 'simulation results', 'rf chains', 'mras ).', 'maximizes capacity', 'larger number', 'key result', 'fewer number', 'dynamically steered', 'channel conditions', 'b ).']</t>
  </si>
  <si>
    <t>Multifunctional reconfigurable antenna (MRA) | Multiple-input-multiple-output (MIMO) | Spatial multiplexing</t>
  </si>
  <si>
    <t>In this work, we consider the link performance improvement achievable due to the use of multifunctional reconfigurable antennas (MRAs). Each MRA element used in this work has a reconfigurable radiation beam that can be dynamically steered in one of N beams possible directions. Depending on the channel conditions, the direction that maximizes capacity or minimizes symbol error rate (SER) is chosen for each MRA. Simulation results are presented for four different transmission schemes-beamforming (BF), maximum ratio combining (MRC), spatial multiplexing (SM), and space-time block coding (STBC). The results show improvements in both capacity and SER are achievable for typical indoor channels (IEEE-802.11n model F and B). A key result is that this reconfigurable antenna system requires fewer number of antennas (therefore, fewer number of RF chains) to obtain performance similar to those of legacy multiantenna systems with larger number of RF chains. ¬© 2009 IEEE.</t>
  </si>
  <si>
    <t>873-876</t>
  </si>
  <si>
    <t>60007278;60007278;60007278;60031706</t>
  </si>
  <si>
    <t>26649029900;12752936600;55939256800;6603852149</t>
  </si>
  <si>
    <t>Sukumar, Chitaranjan P.;Eslami, Hamid;Eltawi, Ahmed M.;Cetiner, Bedri A.</t>
  </si>
  <si>
    <t>Logan;Irvine</t>
  </si>
  <si>
    <t>Utah State University;University of California, Irvine</t>
  </si>
  <si>
    <t>60031706;60007278</t>
  </si>
  <si>
    <t>Sukumar C.</t>
  </si>
  <si>
    <t>Link performance improvement using reconfigurable multiantenna systems</t>
  </si>
  <si>
    <t>10.1109/LAWP.2009.2028300</t>
  </si>
  <si>
    <t>2-s2.0-77956224115</t>
  </si>
  <si>
    <t>['proof exists', 'probe location', 'patch width', 'mentioned equation', 'frequently used', 'even though', 'equation w', 'best width', 'best length', 'aforementioned equation', '1 ),']</t>
  </si>
  <si>
    <t>Efficiency | Microstrip antennas</t>
  </si>
  <si>
    <t>The equation W = Œª/‚àö2(Œµr + 1), which determines the best length for an efficient slot radiator, is frequently used to determine the best width for patch antenna efficiency. Even though no proof exists that efficient slot radiators yield the most efficient patch antenna, this equation is still widely used in patch antenna design. The goal of this investigation is to determine if patch antennas designed using the above-mentioned equation are indeed most efficient. This is achieved by means of a parametric study incorporating both simulation and measurement. Finally, it is shown that efficiency is affected by both patch width and probe location and the aforementioned equation does not determine the best width for efficiency. ¬© 2009 IEEE.</t>
  </si>
  <si>
    <t>1171-1174</t>
  </si>
  <si>
    <t>36455224800;7101803680</t>
  </si>
  <si>
    <t>Yong, Siwen;Bernhard, Jennifer T.</t>
  </si>
  <si>
    <t>Yong S.</t>
  </si>
  <si>
    <t>Investigation into the relationship between microstrip patch width and efficiency</t>
  </si>
  <si>
    <t>10.1109/LAWP.2009.2034477</t>
  </si>
  <si>
    <t>2-s2.0-77956224284</t>
  </si>
  <si>
    <t>2009-0078929</t>
  </si>
  <si>
    <t>['welding process', 'waveguide corrugations', 'slots together', 'slot set', 'resonant conductance', 'performance waveguide', 'measurements show', 'manufacturing process', 'large number', 'easy production', 'dielectric slab', 'depolarization level', 'cover structure', 'common computer', 'antenna gain', '8 dbi', '38 ghz', '1 mm']</t>
  </si>
  <si>
    <t>Arrayed patches | Dielectric cover | Waveguide slot array antenna | Wide slot</t>
  </si>
  <si>
    <t>A high-performance waveguide, 16 16 slot array antenna with a cover structure at 38 GHz is presented. The protective cover structure, which consists of a dielectric slab and arrayed conductor patches, offers an advantage for designing a highly directive array antenna because it lowers the resonant conductance of the slot set such that a large number of slots can be arrayed. The widths of the slots in this antenna are fixed to 1 mm for easy production with a common computer-controlled milling machine. Moreover, the manufacturing process for this antenna is simplified by positioning the waveguide corrugations and slots together on a plate, which eliminates a welding process. Measurements show an antenna gain of 30.8 dBi, a depolarization level below 1536-1225/$26.00 2009 IEEE.</t>
  </si>
  <si>
    <t>1050-1053</t>
  </si>
  <si>
    <t>60032850;60032850</t>
  </si>
  <si>
    <t>35810469800;7402126293</t>
  </si>
  <si>
    <t>Hwang, Ji Hwan;Oh, Yisok</t>
  </si>
  <si>
    <t>Hwang J.</t>
  </si>
  <si>
    <t>Millimeter-wave waveguide slot-array antenna covered by a dielectric slab and arrayed patches</t>
  </si>
  <si>
    <t>10.1109/LAWP.2009.2032307</t>
  </si>
  <si>
    <t>2-s2.0-77956224289</t>
  </si>
  <si>
    <t>['wideband single', 'patch antenna', 'common 3', 'capacitive feeding', '10 %.']</t>
  </si>
  <si>
    <t>Circularly polarized (CP) antennas | Patch antennas | Wideband antennas</t>
  </si>
  <si>
    <t>In this letter, a wideband single-feed circularly polarized (CP) patch antenna having conical radiation pattern is presented. The proposed CP patch antenna has a lower notched circular patch with a capacitive feeding and an upper parasitic notched patch. The antenna has a common 3-dB axial ratio and 10-dB impedance bandwidth of 10%. ¬© 2009 IEEE.</t>
  </si>
  <si>
    <t>924-926</t>
  </si>
  <si>
    <t>57198926864;36483585400</t>
  </si>
  <si>
    <t>Guo, Yong Xin;Tan, Diana Chia Hua</t>
  </si>
  <si>
    <t>Wideband single-feed circularly polarized patch antenna with conical radiation pattern</t>
  </si>
  <si>
    <t>10.1109/LAWP.2009.2028909</t>
  </si>
  <si>
    <t>2-s2.0-77956224293</t>
  </si>
  <si>
    <t>['wireless communications', 'wave monopole', 'useful properties', 'uniform monopole', 'successfully used', 'simulation studies', 'simulated results', 'simple quarter', 'significantly improves', 'several experimental', 'open literature', 'new variant', 'new pawn', 'new geometry', 'hybrid monopole', 'experimentally demonstrated', 'entire bandwidth', 'e .,', 'dra structure', 'dra ).', 'dielectric rod', 'conceived intuitively', '6 dbi', '23 ghz']</t>
  </si>
  <si>
    <t>New pawn-shaped dielectric ring resonator (DRR) | Ultrawideband (UWB)</t>
  </si>
  <si>
    <t>A new pawn-shaped dielectric ring resonator (DRR) fed by a simple quarter-wave monopole has been investigated as a new variant of the hybrid monopole-dielectric resonator antenna (DRA). The new geometry, conceived intuitively, significantly improves the impedance bandwidth compared to all earlier versions reported in open literature. S11 &lt; - 10 dB occurring over 5.5-23 GHz has been experimentally demonstrated, indicating over 4:1 ratio bandwidth, i.e., more than 122% impedance bandwidth around the center of the band. The prototype has been shaped from a dielectric rod with Œµr = 10. Such ultrawideband (UWB) response is caused by multiple resonances occurring by the hybrid monopole-DRA structure. These resonances are identified through several experimental and simulation studies. Uniform monopole-type radiation occurring over the entire bandwidth has been confirmed using measured and simulated results. The peak gain varies from 4 to 6 dBi as a function of frequency. Such useful properties can be successfully used to realize UWB monopole antennas for wireless communications and as wideband electromagnetic interference (EMI) sensors. ¬© 2009 IEEE.</t>
  </si>
  <si>
    <t>1178-1181</t>
  </si>
  <si>
    <t>60069521;109489885;60026338</t>
  </si>
  <si>
    <t>7006844165;36454767600;35566584200</t>
  </si>
  <si>
    <t>Guha, Debatosh;Gupta, Bidisha;Antar, Yahia M.M.</t>
  </si>
  <si>
    <t>India;Canada;India</t>
  </si>
  <si>
    <t>Kolkata;Kingston;Kolkata</t>
  </si>
  <si>
    <t>Institute of Radiophysics and Electronics India;Royal Military College of Canada;Institute of Engineering Management, Electrical and Electronics Engineering</t>
  </si>
  <si>
    <t>60069521;60026338;109489885</t>
  </si>
  <si>
    <t>New pawn-shaped dielectric ring resonator loaded hybrid monopole antenna for improved ultrawide bandwidth</t>
  </si>
  <si>
    <t>10.1109/LAWP.2009.2034672</t>
  </si>
  <si>
    <t>2-s2.0-77956224802</t>
  </si>
  <si>
    <t>['theoretical results', 'probe compensations', 'phasing near', 'pattern measurement', 'numerical simulations', 'field measurements', 'effective measurement']</t>
  </si>
  <si>
    <t>Accuracy analyses | Holography | Near-field sampling | Numerical simulations | Periodic errors</t>
  </si>
  <si>
    <t>Synthesized-reference-wave holographic techniques offer relatively simple and cost-effective measurement of antenna radiation characteristics and reconstruction of complex aperture fields using nearfield intensity-pattern measurement. These methods allow utilization of advantages of methods for probe compensations for amplitude and phasing near-field measurements for the planar and cylindrical scanning including accuracy analyses. The paper analyzes periodic errors, which can be created during scanning, using both theoretical results and numerical simulations.</t>
  </si>
  <si>
    <t>561-566</t>
  </si>
  <si>
    <t>60005809;60005809;60005809</t>
  </si>
  <si>
    <t>57209730142;7004049425;6602315378</t>
  </si>
  <si>
    <t>Pidanic, Jan;Schejbal, Vladimir;Cermak, Dusan</t>
  </si>
  <si>
    <t>Pidanic J.</t>
  </si>
  <si>
    <t>Analysis of periodic errors for synthesized-reference-wave holography</t>
  </si>
  <si>
    <t>2-s2.0-77956234701</t>
  </si>
  <si>
    <t>['tuning circuits', 'present part', 'paper presented', 'multiple bands', 'mobile terminal', 'ltcc component', 'fired ceramic', 'extended version', 'entire antenna', 'efficiently excites', 'coupling element', 'configurable according', '4th generation', '1 ].']</t>
  </si>
  <si>
    <t>4G antenna | Coupling element | LTCC | Reconfigurable antenna | Small terminal antenna</t>
  </si>
  <si>
    <t>This paper is an extended version of a paper presented at the EuCAP 2009 conference [1]. We present part of a long term research project that aims on designing a (re-)configurable multi-standard antenna element for 4G (4th Generation) mobile terminals based on LTCC (Low Temperature Co-fired Ceramic) technology. The antenna itself is a coupling element [2] that efficiently excites the chassis of the mobile terminal to radiate as an entire antenna. Coupling is optimized by a reactive tuning circuit. Several of these tuning circuits are realized in a single LTCC component and can be multiplexed to the antenna by a SPnT (Single Pole n Thru) antenna switch integrated into the LTCC component. The coils and capacitor in the LTCC component are configurable on the top-layer of the component. Thus, the component is configurable according to different mobile terminal chassis configurations and multiple bands.</t>
  </si>
  <si>
    <t>395-401</t>
  </si>
  <si>
    <t>60012345;60072505;60072505</t>
  </si>
  <si>
    <t>6602327674;57197041305;22936363100</t>
  </si>
  <si>
    <t>Manteuffel, Dirk;Arnold, Matthias;Uhlig, Peter</t>
  </si>
  <si>
    <t>Kamp-Lintfort;Kiel</t>
  </si>
  <si>
    <t>IMST GmbH;Christian-Albrechts-Universit√§t zu Kiel</t>
  </si>
  <si>
    <t>60072505;60012345</t>
  </si>
  <si>
    <t>Manteuffel D.</t>
  </si>
  <si>
    <t>Considerations on configurable multi-standard antennas for mobile terminals realized in LTCC technology</t>
  </si>
  <si>
    <t>2-s2.0-77956238811</t>
  </si>
  <si>
    <t>['triangular notch', 'optimal design', 'major parameters', 'investigated numerically', 'good agreement', 'electrically size', 'compact antenna', 'antenna operation', 'also examined', '24 œª']</t>
  </si>
  <si>
    <t>Antenna transient analysis | Self-complementary antennas | Small antennas | UWB antennas</t>
  </si>
  <si>
    <t>A compact antenna for UWB communication systems has been realized by employing a quasi-selfcomplementary structure together with a triangular notch on microstrip feed line in this paper. The optimal design of this type of antenna can offer an ultra wide return loss bandwidth with reasonable radiation properties. It features a quite small physical dimension of 16 mm√ó25mm, corresponding to an electrically size of 0.24 Œª. A good agreement is achieved between the simulated and the measured antenna characteristics. The major parameters that influence the performance of the antenna are investigated numerically to gain an insight into the antenna operation. Time domain performance of the antenna is also examined in order to assess its suitability for impulse radio applications.</t>
  </si>
  <si>
    <t>381-387</t>
  </si>
  <si>
    <t>15030070700;56162277000;7005244140</t>
  </si>
  <si>
    <t>Guo, Lu;Chen, Xiaodong;Parini, Clive</t>
  </si>
  <si>
    <t>Study of a miniaturized quasi-self-complementary UWB antenna in frequency and time domain</t>
  </si>
  <si>
    <t>2-s2.0-77956238812</t>
  </si>
  <si>
    <t>['specific focus', 'small antenna', 'radiation patterns', 'radiation efficiency', 'quality factor', 'primary characteristics', 'operating bandwidth', 'occupied volume', 'lower bound', 'lesser extent', 'impedance matched', 'gustaffson limit', 'fixed value', 'effectively utilizes', 'diameter ratio', 'arbitrary shape', 'antenna design', 'also known']</t>
  </si>
  <si>
    <t>Dipole | Electrically small antennas | Quality factor</t>
  </si>
  <si>
    <t>Any electrically small antenna can be impedance matched at any single frequency using a number of well known techniques. Once the small antenna is impedance matched, the primary characteristics of interest are its radiation efficiency, its operating bandwidth and to a lesser extent, its radiation patterns. The bandwidth of the small antenna is often quantified using the antenna's quality factor (Q) since fundamental lower bounds for Q are defined in terms of the antenna's occupied volume. The lower bound on Q, also known as the Chu-limit, is defined in terms of the spherical volume occupied by the antenna. However, many small antenna designs are constrained to fit within volumes other than a sphere. To address this issue, Gustafsson et al derived lower bounds for antennas of arbitrary shape with a specific focus on cylindrical and planar shaped antennas. In this paper we consider the quality factor of the folded cylindrical helix, an antenna design that effectively utilizes the available cylindrical volume. We compare its Q to the Gustaffson limit as a function of length-to-diameter ratio, while maintaining a fixed value of ka, and show that it's Q is at or above Gustafsson's lower bound for cylindrical shaped antennas.</t>
  </si>
  <si>
    <t>343-347</t>
  </si>
  <si>
    <t>The quality factor of the folded cylindrical helix</t>
  </si>
  <si>
    <t>2-s2.0-77956239927</t>
  </si>
  <si>
    <t>['wireless communications', 'shown together', 'lowest frequency', 'increasingly used', 'higher number', 'equations governing', 'design guidelines', 'coupling reduction', 'antenna geometry', '8 db', '27 db']</t>
  </si>
  <si>
    <t>Decoupling | Efficiency | Miniature antennas | Multiport multiband antennas | S-parameters</t>
  </si>
  <si>
    <t>Multiband multiport antennas are increasingly used for wireless communications and sensing miniature devices. The equations governing the multiport multiband antennas are analyzed in this paper with the objective of drawing the design guidelines for low coupling small antennas. Those guidelines have been applied in the design and optimization of a two-port dual band small antenna of size around Œª0/13 x Œª0/13 at the lowest frequency. Certain coupling conditions are applied to the port loads achieving a coupling reduction of 8 dB when having a simple twoelement real load. A reduction of 27 dB can be obtained when having ideal loads composed by a higher number of elements. The antenna geometry is shown together with coupling minimization results.</t>
  </si>
  <si>
    <t>431-437</t>
  </si>
  <si>
    <t>23994562400;23993818100;6602371416;56883021900;7003898162</t>
  </si>
  <si>
    <t>Serrano, Raquel;Capdevila, Santiago;Aguasca, Albert;Romeu, Jordi;Jofre, Lluis</t>
  </si>
  <si>
    <t>Serrano R.</t>
  </si>
  <si>
    <t>Multiport multiband decoupling optimization for miniature antennas</t>
  </si>
  <si>
    <t>2-s2.0-77956244150</t>
  </si>
  <si>
    <t>['whose performance', 'resonance frequency', 'proper band', 'multimode multiple', 'modal analysis', 'mobile terminals', 'mimo system', 'loading technique', 'input multiple', 'frequency band', 'feeding configurations', 'design procedure', 'characteristic modes', 'antenna consists']</t>
  </si>
  <si>
    <t>Antenna design | Capacitive loading | MIMO | Multimode antenna | Multiple feed</t>
  </si>
  <si>
    <t>In this communication, the design procedure of a multimode Multiple-Input Multiple-Output (MIMO) antenna is presented. The antenna consists of a metallic ring antenna operating with different orthogonal modes, whose performance in a MIMO system is similar to traditional antenna arrays. Thus, a compact MIMO antenna is obtained, which is very suitable for mobile terminals. A modal analysis of the antenna is carried out first by means of the Theory of Characteristic Modes, in order to identify the different radiating modes of the antenna. Then a set of feeding configurations is proposed so as to excite these modes. As the modes must operate in the same frequency band, a loading technique is used in the antenna in order to shift the resonance frequency of the modes to the proper band.</t>
  </si>
  <si>
    <t>425-430</t>
  </si>
  <si>
    <t>60117547;60117547;60117547;60027299</t>
  </si>
  <si>
    <t>6507659941;6602784884;57210183362;57190078444</t>
  </si>
  <si>
    <t>Antonino-Daviu, Eva;Cabedo-Fabr√©s, Marta;Ferrando-Bataller, Miguel;Gallo, Michele</t>
  </si>
  <si>
    <t>Spain;Italy</t>
  </si>
  <si>
    <t>Valencia;Bari</t>
  </si>
  <si>
    <t>Instituto de Telecomunicaciones y Aplicaciones Multimedia;Politecnico di Bari</t>
  </si>
  <si>
    <t>60117547;60027299</t>
  </si>
  <si>
    <t>Antonino-Daviu E.</t>
  </si>
  <si>
    <t>Design of a multimode MIMO antenna using the theory of characteristic modes</t>
  </si>
  <si>
    <t>2-s2.0-77956244310</t>
  </si>
  <si>
    <t>['vswr less', 'umts bands', 'significantly enhanced', 'resonant modes', 'order modes', 'operating bands', 'mobile phones', 'high gains', 'gsm bands', 'frequency range', 'corresponding mode', 'compact dimension', 'azimuthal plane', 'antenna consists', '0 dbi']</t>
  </si>
  <si>
    <t>Compact antenna | Mobile phone | Multi-band antenna</t>
  </si>
  <si>
    <t>A compact film type antenna capable of generating two wide resonant modes for covering the AMPS/GSM bands and the DCS/PCS/UMTS bands for mobile phones is proposed. The antenna consists of two superimposed radiation arms which can support two resonant modes by themselves. The frequency range of a resonant mode generated by one of the arm is arranged to differ a little with the corresponding mode of the other, at the fundamental and higher-order modes. As a result, the bandwidths at both of the resonant modes are significantly enhanced. The antenna has a compact dimension of 5 √ó 15 √ó 40 mm3 and covers five bands of AMPS/GSM/DCS/ PCS/UMTS for a VSWR less than 2.5:1. It shows fairly good omnidirectional radiation patterns and high gains over 0 dBi in the azimuthal plane, at all the operating bands.</t>
  </si>
  <si>
    <t>402-406</t>
  </si>
  <si>
    <t>60008392;60002787</t>
  </si>
  <si>
    <t>7005374476;55445582500</t>
  </si>
  <si>
    <t>Guan, Ning;Ito, Koichi</t>
  </si>
  <si>
    <t>Tokyo;Chiba</t>
  </si>
  <si>
    <t>Fujikura Ltd.;Chiba University</t>
  </si>
  <si>
    <t>Guan N.</t>
  </si>
  <si>
    <t>A compact wideband two-arm-antenna for mobile phones</t>
  </si>
  <si>
    <t>2-s2.0-77956245670</t>
  </si>
  <si>
    <t>['wireless lan', 'wideband antenna', 'wide bandwidth', 'upper corners', 'three modifications', 'third modification', 'tapered arc', 'shaped slot', 'second one', 'radiating patch', 'proposed antenna', 'notch characteristic', 'good band', 'first one', 'feeding line', 'easy design', 'coplanar waveguide', '6 ghz', '23 ghz']</t>
  </si>
  <si>
    <t>Band-notched characteristic | C-shaped slot | Coplanar waveguide (CPW) | Planar UWB antenna | Ultra wideband (UWB)</t>
  </si>
  <si>
    <t>A coplanar waveguide (CPW) fed novel planar ultra-wideband antenna with a band-notch characteristic is presented. The proposed antenna consists of a rectangular metal radiation patch and a tapered arc-shaped ground plane. To achieve ultra wideband, three modifications are introduced, the first one is to remove a 90-degree fan angle on the upper corners of the patch, the second one is to shape the bottom of the patch into an arc, and the third modification is to remove a small fan angle on each side of the ground plane near the feeding line. Simulation results show that the proposed antenna operates over 3.0 to 23 GHz for VSWR &lt; 2. By embedding a C-shaped slot in the radiating patch, a frequency band notch between the bandwidth of 5 to 6 GHz for Wireless LAN (WLAN) will be obtained. All simulations in this work were carried out by using the electromagnetic software Ansoft HFSS 11. Compared with the recently proposed antennas, this antenna has advantages in wide bandwidth, good band-notch characteristic, compact in size and easy design. Details of the proposed antenna are presented, and simulated results show that the antenna has stable radiation patterns and good gain flatness over its whole frequency band.</t>
  </si>
  <si>
    <t>551-555</t>
  </si>
  <si>
    <t>57192207058;16479890900</t>
  </si>
  <si>
    <t>Yu, Fei;Wang, Chunhua</t>
  </si>
  <si>
    <t>A CPW-fed novel planar ultra-wideband antenna with a band-notch characteristic</t>
  </si>
  <si>
    <t>2-s2.0-77956247925</t>
  </si>
  <si>
    <t>['twin slot', 'solar cells', 'slot antenna', 'polyimide substrate', 'measured gain', 'compact design', '642 mhz', '482 ghz', '420 mhz', '2 ghz', '1 dbi', '098 ghz']</t>
  </si>
  <si>
    <t>Amorphous silicon | Slot antenna | Solar antenna</t>
  </si>
  <si>
    <t>A simple and compact design of solar-slot antenna for dual band 2.4/5.2GHz wireless local area networks (WLAN) applications is proposed. The design employs amorphous silicon (a-Si:H) solar cells in polyimide substrate with an embedded twin strip slot structure to generate dual resonant frequencies. A T-shaped microstripline feed is used to excite the twin slot in the a-Si:H solar cell. The measured impedance bandwidths for the proposed solar antenna are 25.9% (642 MHz) centered at 2.482 GHz and 8.2% (420 MHz) centered at 5.098 GHz. The measured gain at 2.4 and 5.2 GHz are 3.1 dBi and 2.1 dBi respectively.</t>
  </si>
  <si>
    <t>354-358</t>
  </si>
  <si>
    <t>8336585300;24822055000;7005794256;7102113887</t>
  </si>
  <si>
    <t>Shynu, S. V.;Roo Ons, Maria J.;Ammann, Max J.;Norton, Brian</t>
  </si>
  <si>
    <t>Shynu S.</t>
  </si>
  <si>
    <t>Dual band a-Si:H solar-slot antenna for 2.4/5.2GHz WLAN applications</t>
  </si>
  <si>
    <t>2-s2.0-77956249610</t>
  </si>
  <si>
    <t>['small antennas', 'present results', 'paper describes', 'integrated diagnostic', 'also presented', 'active measurements', 'accurate way']</t>
  </si>
  <si>
    <t>3GPP (3G Partner Partnership) | Antenna measurements | CTIA (Cellular Telecommunications and Internet Association) | OTA (over-the-air) measurements | Probe array | Small antennas | Spherical near field | TIS (Total Radiated Sensitivity) | TRP (Total Radiated Power)</t>
  </si>
  <si>
    <t>Small antennas and other modern communication applications are using increasingly higher frequencies while demanding shorter development time and very rapid testing cycles. A fast and accurate way to exhaustively determine antenna performance and/or investigate device malfunction is based on spherical near field measurement techniques combined with probe array technology. This paper describes the innovative design aspects of the StarLab portable antenna measurement system and present results from the validation campaigns including both passive and active measurements. The use of integrated diagnostic and analysis software modules for efficient antenna design and testing is also presented.</t>
  </si>
  <si>
    <t>106400448;106400448</t>
  </si>
  <si>
    <t>16024257900;35090336100</t>
  </si>
  <si>
    <t>Foged, Lars Jacob;Scannavini, Alessandro</t>
  </si>
  <si>
    <t>Pomezia</t>
  </si>
  <si>
    <t>SATIMO Italy</t>
  </si>
  <si>
    <t>Foged L.J.</t>
  </si>
  <si>
    <t>Efficient testing of wireless devices from 800 MHZ to 18 GHZ</t>
  </si>
  <si>
    <t>2-s2.0-77956250379</t>
  </si>
  <si>
    <t>['umts handset', 'two pifas', 'two outputs', 'top edge', 'strongly modify', 'radiated fields', 'radiate vertically', 'properly choosing', 'potential applications', 'phased two', 'phase shift', 'mobile phone', 'lumped coupler', 'especially revealed', 'element array', 'double quasi', 'diversity techniques', 'dc bias', 'azimuthal plane', '180 ¬∞.', '0 ¬∞']</t>
  </si>
  <si>
    <t>Planar inverted-F antennas | Polarization diversity | UMTS mobile phones</t>
  </si>
  <si>
    <t>In this paper, we demonstrate the possibility to strongly modify the radiated fields of a UMTS handset by using a phased two-element PIFA array. The structure is composed of a 100x40 mm2 metallic ground plane acting as the Printed Circuit Board (PCB) of the mobile phone. Two UMTS PIFAs are located at the top edge of this PCB. They are fed by a double Quasi-Lumped Coupler able to provide a 360¬∞ phase difference between its two outputs. By properly choosing the DC bias of the double Quasi-Lumped Coupler, we can set a specific phase difference between the two PIFAs. In this way the two-element array is able to radiate different electromagnetic fields. Simulated and measured radiation patterns in the two main planes of the chassis are presented for different phase differences. It is especially revealed that the novel twoantenna structure is able to radiate vertically-polarized electric fields in the azimuthal plane of the phone and horizontally-polarized electric fields in the same plane when changing the phase shift between the antennas from 0¬∞ to 180¬∞. Potential applications are polarization-diversity techniques and Specific Absorption Rate reduction for handsets.</t>
  </si>
  <si>
    <t>407-412</t>
  </si>
  <si>
    <t>60110755;60110755;60110755;108258452;60013323;60013323;109429623</t>
  </si>
  <si>
    <t>11839550200;14034000100;11838770200;15841544200;56485782400;57201071715;6603421658</t>
  </si>
  <si>
    <t>Ferrero, Fabien;Diallo, Aliou;Luxey, Cyril;Derat, Beno√Æt;Hamouz, Pavel;Hazdra, Pavel;Rahola, Jussi</t>
  </si>
  <si>
    <t>France;Czech Republic;Finland;France</t>
  </si>
  <si>
    <t>Sophia Antipolis;Prague;Espoo;Meudon</t>
  </si>
  <si>
    <t>Laboratoire D'√©lectronique, Antennes et T√©l√©communications;Czech Technical University in Prague;Optenni Ltd.;FIELD IMAGING S.A.R.L</t>
  </si>
  <si>
    <t>60110755;60013323;109429623;108258452</t>
  </si>
  <si>
    <t>Two-element PIFA array structure for polarization diversity in UMTS mobile phones</t>
  </si>
  <si>
    <t>2-s2.0-77956252023</t>
  </si>
  <si>
    <t>['two points', 'simple scenarios', 'sar ).', 'port signals', 'operate simultaneously', 'like signaling', 'includes also', 'human tissues', 'human proximity', 'human interaction', 'envelope correlation', 'em radiation', 'em dosimetry', 'electromagnetic antenna', 'biological tissues', 'antenna performance', 'antenna characteristics']</t>
  </si>
  <si>
    <t>EM dosimetry | Laptop antennas | MIMO antenna systems | SAR | TARC</t>
  </si>
  <si>
    <t>The operation of wireless personal communication terminals very close to the user inherently faces the problem of electromagnetic (EM) coupling between the device and the biological tissues. In this paper the effects of the electromagnetic antenna-human interaction is studied for a laptop MIMO antenna system, where four integrated antenna elements can operate simultaneously. Two points of view are considered: antenna performance and EM dosimetry. The first one addresses not only the degradation of the antenna performance but includes also the effect of the human proximity on the antenna characteristics, namely scattering matrix, Total Active Reflection Coefficient (TARC), radiation efficiency and envelope correlation between port signals. The exposure of the human tissues to EM radiation is expressed in terms of Specific Absorption Rate (SAR). These characteristics are evaluated as a function of the array excitation scheme (including phased array approach and MIMO-like signaling) and compared to simple scenarios where all the power is radiated only by one antenna element.</t>
  </si>
  <si>
    <t>418-424</t>
  </si>
  <si>
    <t>60004956;60004956;60004956;60027550</t>
  </si>
  <si>
    <t>Guterman, Jerzy;Moreira, Ant√≥nio;Peixeiro, Cust√≥dio;Rahmat-Samii, Yahya</t>
  </si>
  <si>
    <t>University of California, Los Angeles;Instituto Superior T√©cnico</t>
  </si>
  <si>
    <t>60027550;60004956</t>
  </si>
  <si>
    <t>Antenna-user interaction in MIMO-enabled laptops</t>
  </si>
  <si>
    <t>2-s2.0-77956255390</t>
  </si>
  <si>
    <t>['polarization diversity', 'paper proposes', 'like structure', 'antenna array']</t>
  </si>
  <si>
    <t>Antenna size reduction | Indoor coverage | Sector coverage | Shorted stacked patch | Small antenna</t>
  </si>
  <si>
    <t>This paper proposes a simple antenna array based on three stacked shorted patches aimed to be used as GSM (900MHz) indoor base station antenna. Three same linearly polarized stacked patches are set in three orthogonal planes in space forming pyramid-like structure. The antenna array can be used for nearly omnidirectional coverage as well as for covering three 120¬∞ sectors. The proposed array also offers the possibility of polarization diversity.</t>
  </si>
  <si>
    <t>24766170100;6602371741;35618374900</t>
  </si>
  <si>
    <t>Iv≈°iƒá, Branimir;Bonefaƒçiƒá, Davor;Bartoliƒá, Juraj</t>
  </si>
  <si>
    <t>Iv≈°iƒá B.</t>
  </si>
  <si>
    <t>Reconfigurable pico-cell antenna array for indoor coverage in GSM 900 band</t>
  </si>
  <si>
    <t>2-s2.0-77956257805</t>
  </si>
  <si>
    <t>['shielded plane', 'shielded micro', 'ridged self', 'reference quarter', 'qwpa requires', 'proposed zora', 'much narrower', 'measured zeroth', 'measured gain', 'main advantage', 'foam substrate', 'broadside patch', 'antenna efficiency', 'air bridges', '6 dbi', '05 œª0']</t>
  </si>
  <si>
    <t>Antenna efficiency | Composite right/left-handed transmission line | Patch antenna | Radiation efficiency | Zeroth-order resonator</t>
  </si>
  <si>
    <t>The attention of this paper is focused on the four unit cell zeroth-order resonator antenna (ZORA), manufactured on a shielded micro-coplanar composite right/left-handed (CRLH) transmission line structure. The antenna was designed to achieve a broadside patch-type radiation pattern. The dimensions of the antenna element follow: 15.6 √ó 9.35 √ó 3.1mm (i.e. 0.27 √ó 0.16 √ó 0.05 Œª0 at the measured zeroth-order resonance f0= 5.14GHz) with the shielded plane of the size of 60 √ó 40mm (approx. 1.0√ó 0.7 Œª0). The measured gain and the antenna efficiency are equal to 4.6 dBi and 48%, respectively. The performance of the proposed ZORA is subject to critical evaluation based on the comparison with the reference quarter-wavelength patch antenna (QWPA) that has the same dimensions. It has been found that ZORA provides comparable or even better parameters to those of QWPA, except of the bandwidth, which is much narrower in case of ZORA. In comparison to QWPA, the main advantage of the proposed ZORA might be then seen in the possibility to produce the entire ZORA structure by means of the integrated microstrip technology with air bridges. In contrary to it, the fabrication of the QWPA requires the use of either the foam substrate or plastic support pins or the application of ridged self-supporting metal plates.</t>
  </si>
  <si>
    <t>8419531500;24825547800</t>
  </si>
  <si>
    <t>Pol√≠vka, Milan;Vrba, David</t>
  </si>
  <si>
    <t>Pol√≠vka M.</t>
  </si>
  <si>
    <t>Shielded micro-coplanar CRLH TL zeroth-order resonator antenna: Critical performance evaluation</t>
  </si>
  <si>
    <t>2-s2.0-77956258052</t>
  </si>
  <si>
    <t>['simple evaluation', 'scattering matrix', 'recent papers', 'measurement data', 'extended analysis', 'existing approaches', 'diversity reception', 'array characterization', 'antenna arrays']</t>
  </si>
  <si>
    <t>Antenna diversity | Decoupling and matching network | Mutual coupling</t>
  </si>
  <si>
    <t>A quick, reliable, and simple evaluation of mutual coupling effects is essential for the optimization of antenna arrays for small mobile communications devices. In recent papers we have proposed novel figures of merit that quantify the impact on diversity reception in terms of scattering matrix of the array and have confirmed the validity of these formulas by practical diversity measurements. The present paper provides an extended analysis of the measurement data and contrasts the benefits of this method of array characterization with existing approaches.</t>
  </si>
  <si>
    <t>445-453</t>
  </si>
  <si>
    <t>60030040;60030040;60030040</t>
  </si>
  <si>
    <t>16025990100;9279156100;7103237301</t>
  </si>
  <si>
    <t>Volmer, Christian;Stephan, Ralf;Hein, Matthias A.</t>
  </si>
  <si>
    <t>Evaluation of a mutually coupled diversity receiver</t>
  </si>
  <si>
    <t>2-s2.0-77956258210</t>
  </si>
  <si>
    <t>['small inverted', 'single port', 'reception level', 'phase difference', 'paper presents', 'optimized using', 'mimo applications', 'ifa array', 'handset terminals', 'evaluation parameter', 'correlation coefficient', 'controlled pattern', 'channel capacity']</t>
  </si>
  <si>
    <t>Channel capacity | Correlation coefficient | Inverted-F shaped antenna | MEG | MIMO</t>
  </si>
  <si>
    <t>This paper presents a radiation pattern controlled antenna for handset terminals to reduce the correlation coefficient between antennas and enhance the channel capacity in MIMO applications. A pair of small inverted-F shaped antennas combined by a phase shifter provides a single port with controlled pattern. To enhance the channel capacity, the phase difference for the IFA array is optimized using the evaluation parameter of reception level, correlation coefficient and mean effective gain of the proposed array geometry. The channel capacity enhancement is verified by assuming Croneker scattering under Nakagami-Rice propagation model.</t>
  </si>
  <si>
    <t>60018279;60018279</t>
  </si>
  <si>
    <t>7402657600;36457129500</t>
  </si>
  <si>
    <t>Arai, Hiroyuki;Ohno, Junichi</t>
  </si>
  <si>
    <t>Yokohama National University</t>
  </si>
  <si>
    <t>Arai H.</t>
  </si>
  <si>
    <t>Channel capacity enhancement by pattern controlled handset antenna</t>
  </si>
  <si>
    <t>2-s2.0-77956258556</t>
  </si>
  <si>
    <t>['rigorous way', 'resulting expressions', 'reactive energy', 'radiating structures', 'new technique', 'new expressions', 'fundamental restriction', 'fast since', 'extremely simple', 'electromagnetic device', 'device generating', 'currents flowing']</t>
  </si>
  <si>
    <t>Electric and magnetic energy | Q factor | Small antennas</t>
  </si>
  <si>
    <t>New expressions are derived to calculate the reactive energy stored in the electromagnetic field surrounding an electromagnetic device. The resulting expressions are 1. very simple to interpret, 2. general, 3. rigorous in terms of the currents flowing on the device, and 4. fast since they involve integrals solely over the device generating the field. The new technique is very feasible to be used in cases where the electric and magnetic reactive energies are important in practice, for example in the case of resonators, or in the case of radiating structures. Used there, they allow to study in a rigorous way the effect of the shape of the device on the amount of reactive energy, and thus for example on the Q of the device. The implementation of the new expressions in numerical CAD tools is extremely simple and straightforward. In this paper, the expressions are derived for sources in the homogeneous medium vacuum, but this is not a fundamental restriction.</t>
  </si>
  <si>
    <t>337-342</t>
  </si>
  <si>
    <t>Vandenbosch, Guy A.E.</t>
  </si>
  <si>
    <t>Vandenbosch G.</t>
  </si>
  <si>
    <t>Efficient procedure for the calculation of electric and magnetic energies in vacuum</t>
  </si>
  <si>
    <t>2-s2.0-77956260375</t>
  </si>
  <si>
    <t>['wideband analysis', 'various methods', 'uncoupled quantities', 'two approaches', 'transmission mode', 'subtle differences', 'significant limitation', 'precise calculation', 'paper introduces', 'often described', 'novel method', 'mutual coupling', 'method selected', 'improve performance', 'highly dependent', 'handled accurately', 'coupling matrix', 'calculated accurately', 'arbitrary geometries', 'also demonstrated', 'achievable performance', 'accurate results']</t>
  </si>
  <si>
    <t>Practical antenna array designs generally require that the elements are separated by electrically short distances. The resultant mutual coupling often adversely affects the achievable performance. Various methods are available to quantify the effects of mutual coupling in arrays and improve performance through mutual coupling compensation. Mutual coupling is often described by a coupling matrix that relates the coupled and uncoupled quantities. Unfortunately, the accuracy with which the coupling matrix can be calculated is highly dependent on both the method selected and the frequency. This is a significant limitation for wideband analysis where the coupling matrix needs to be calculated accurately at all frequencies of interest. This paper introduces a novel method for the precise calculation of the coupling matrix at any frequency of interest. It is an extension of the induced EMF method to multiple array elements. The method has the important practical advantage of being independent of the numerical technique used in the analysis. Since the coupling matrix is calculated by exciting the elements in the transmission mode, the method resembles well-known network analysis. However, as outlined in the paper, there are subtle differences between the two approaches, which lead to more accurate results with the new proposed method. It is also demonstrated that antennas with arbitrary geometries and illuminations are handled accurately by the method.</t>
  </si>
  <si>
    <t>103-118</t>
  </si>
  <si>
    <t>60026338;60026338;60017597;60017597;60017597</t>
  </si>
  <si>
    <t>24824369900;35566584200;57203163719;7003595000;55694363500</t>
  </si>
  <si>
    <t>Henault, S.;Antar, Y. M.M.;Rajan, S.;Inkol, R.;Wang, S.</t>
  </si>
  <si>
    <t>Kingston;Ottawa</t>
  </si>
  <si>
    <t>Royal Military College of Canada;Defence Research and Development Canada</t>
  </si>
  <si>
    <t>60026338;60017597</t>
  </si>
  <si>
    <t>Henault S.</t>
  </si>
  <si>
    <t>The multiple antenna induced EMF method for the precise calculation of the coupling matrix in a receiving antenna array</t>
  </si>
  <si>
    <t>10.2528/PIERM09062309</t>
  </si>
  <si>
    <t>2-s2.0-77957563567</t>
  </si>
  <si>
    <t>['two challenges', 'tschebyscheff coefficients', 'proposed algorithm', 'processing system', 'processing fashion', 'plms algorithm', 'operational modules', 'low sidelobe', 'effective solution', 'easily executed', 'computational cost', 'beam pattern', 'appropriate method', 'also proposed', 'algorithm based']</t>
  </si>
  <si>
    <t>Adaptive digital beamforming | Generalized sidelobe canceller | Least mean square | Parallel algorithm</t>
  </si>
  <si>
    <t>For a large-scale adaptive array, the heavy computational load and the high-rate data transmission are two challenges in the implementation of an adaptive digital beamforming system. An efficient parallel digital beamforming (DBF) algorithm based on the least mean square algorithm (PLMS) is proposed. An appropriate method is found to partition the least mean square (LMS) algorithm into a number of operational modules, which can be easily executed in a distributed-parallel-processing fashion. As a result, the proposed PLMS algorithm provides an effective solution that can alleviate the bottleneck of high-rate data transmission and reduce the computational cost. PLMS requires less computational load than that of the conventional parallel algorithms based on the recursive least square (RLS) algorithm, as well as it is easier to be implemented to do real time adaptive array processing. Moreover, low sidelobe of the beam pattern is obtained by constraining the static steering vector with Tschebyscheff coefficients. Finally, a scheme of the PLMS algorithm using distributed-parallel-processing system is also proposed. The simulation results demonstrate that the PLMS algorithm has the same interference cancellation performance as that of the conventional LMS algorithm. Moreover, the PLMS algorithm can obtain the same good beamforming performance, regardless how the algorithm is partitioned. It is expected that the proposed algorithm will be used in a large-scale adaptive array system to deal with real time adaptive digital beamforming processing.</t>
  </si>
  <si>
    <t>1221-1226</t>
  </si>
  <si>
    <t>36543846400;7103379353;34875321100</t>
  </si>
  <si>
    <t>Huang, Fei;Sheng, Weixing;Ma, Xiaofeng</t>
  </si>
  <si>
    <t>Efficient parallel adaptive array beamforming algorithm</t>
  </si>
  <si>
    <t>2-s2.0-77957568222</t>
  </si>
  <si>
    <t>['transmit antennas', 'sttc ),', 'simulation results', 'proposed scheme', 'paper proposes', 'noise ratio', 'low signal', 'large number', 'iterative convergence', 'fading channels', 'design difficulty', 'conventional schemes', 'complexity increasing', 'complexity comparison', 'coding gains']</t>
  </si>
  <si>
    <t>Convergence | EXIT chart | Log-MAP decoder | Space time trellis coding</t>
  </si>
  <si>
    <t>Space time trellis coding (STTC) techniques have been proposed to achieve both diversity and coding gains in multiple input multiple output (MIMO) fading channels. But with more transmit antennas STTCs suffer from the design difficulty and complexity increasing. This paper proposes a scheme, named parallel concatenated space time trellis codes (PC-STTC), to achieve the tradeoff between the performances and complexity of STTCs for a large number of transmit antennas. Simulation results and complexity comparison are provided to demonstrate the performance and superiority of the proposed scheme over conventional schemes in fast fading channels in low signal-to-noise ratio (SNR) regions. And an EXIT (extrinsic information transform) chart is given to analyze the iterative convergence of the proposed scheme. It shows that PC-STTC has better iterative convergence in low SNR regions.</t>
  </si>
  <si>
    <t>1193-1197</t>
  </si>
  <si>
    <t>60005465;60005465;60005465;60082201</t>
  </si>
  <si>
    <t>8214831100;55713521500;36068838700;25927647200</t>
  </si>
  <si>
    <t>Yang, Haifen;Li, Guangjun;Guo, Zhiyong;Xiong, Yong</t>
  </si>
  <si>
    <t>Shanghai;Chengdu</t>
  </si>
  <si>
    <t>International Center for Wireless Collaborative Research;University of Electronic Science and Technology of China</t>
  </si>
  <si>
    <t>60082201;60005465</t>
  </si>
  <si>
    <t>Performance and EXIT analysis of parallel concatenated space time trellis codes</t>
  </si>
  <si>
    <t>2-s2.0-77957595072</t>
  </si>
  <si>
    <t>['uwb signal', 'uwb localization', 'time difference', 'thus adopted', 'simulation curve', 'proposed scheme', 'mobile terminal', 'localization errors', 'fixed station', 'estimate angle', 'concluding multipath', 'complicated beamforming']</t>
  </si>
  <si>
    <t>Angle of arrival estimation | Localization | Single-link tracking | Ultra-wide band</t>
  </si>
  <si>
    <t>To investigate the low-complex and high-precise tracking method, a novel single link tracking scheme based on UWB localization is proposed. Two antenna arrays are settled at the fixed station (FS) to receive the UWB signal from mobile terminal (MT), one FS is enough for the proposed scheme to track the MT. The UWB multipath detection algorithm for time difference of arrival (TDOA) estimation is presented and TDOA is thus adopted to estimate angle of arrival (AOA), avoiding the synchronization and complicated beamforming for AOA. The impacts of localization errors, concluding multipath and non-line-of-sight (NLOS) errors are simulated for the proposed track scheme. It is demonstrated that the simulation curve can match the real target moving, and the feasibility of the proposed scheme is proved.</t>
  </si>
  <si>
    <t>1207-1212</t>
  </si>
  <si>
    <t>60025578-60024350;60025578;60025578-112911511;60025578</t>
  </si>
  <si>
    <t>36912987800;35249687900;36164942500;7102677061</t>
  </si>
  <si>
    <t>Xiao, Zhu;Xiong, Hailiang;Yu, Quan;Yi, Kechu</t>
  </si>
  <si>
    <t>Xi'an;Changsha;Beijing</t>
  </si>
  <si>
    <t>Xidian University;National University of Defense Technology;Institute of China Electronics Equipment System Engineering Corporation</t>
  </si>
  <si>
    <t>60025578;60024350;112911511</t>
  </si>
  <si>
    <t>Single link tracking scheme based on UWB localization</t>
  </si>
  <si>
    <t>2-s2.0-77957603181</t>
  </si>
  <si>
    <t>['¬© 2009', 'thereby supplanting', 'target setups', 'scanning site', 'scanning range', 'scanner setup', 'problems associated', 'orientation angles', 'optical head', 'often troublesome', 'new method', 'indirect georeferencing', 'general case', 'field procedure', 'efficient set', 'direct georeferencing', 'control used', 'case completes', 'always possible', 'also induce']</t>
  </si>
  <si>
    <t>Direct georeferencing | GPS | LiDAR</t>
  </si>
  <si>
    <t>Unlike mobile survey systems, stationary survey systems are given very little direct georeferencing attention. Direct Georeferencing is currently being used in several mobile applications, especially in terrestrial and airborne LiDAR systems. Georeferencing of stationary terrestrial LiDAR scanning data, however, is currently performed indirectly through using control points in the scanning site. The indirect georeferencing procedure is often troublesome; the availability of control stations within the scanning range is not always possible. Also, field procedure can be laborious and involve extra equipment and target setups. In addition, the conventional method allows for possible human error due to target information bookkeeping. Additionally, the accuracy of this procedure varies according to the quality of the control used. By adding a dual GPS antenna apparatus to the scanner setup, thereby supplanting the use of multiple ground control points scattered throughout the scanning site, we mitigate not only the problems associated with indirect georeferencing but also induce a more efficient set up procedure while maintaining sufficient precision. In this paper, we describe a new method for determining the 3D absolute orientation of LiDAR point cloud using GPS measurements from two antennae firmly mounted on the optical head of a stationary LiDAR system. In this paper, the general case is derived where the orientation angles are not small; this case completes the theory of stationary LiDAR direct georeferencing. Simulation and real world field experimentation of the prototype implementation suggest a precision of about 0.05 degrees (~1 milli-radian) for the three orientation angles. ¬© 2009 by the authors; licensee Molecular Diversity Preservation International, Basel, Switzerland.</t>
  </si>
  <si>
    <t>1321-1337</t>
  </si>
  <si>
    <t>Remote Sensing</t>
  </si>
  <si>
    <t>7402739205;23996119800</t>
  </si>
  <si>
    <t>Mohamed, Ahmed;Wilkinson, Benjamin</t>
  </si>
  <si>
    <t>Mohamed A.</t>
  </si>
  <si>
    <t>Direct Georeferencing of stationary LiDAR</t>
  </si>
  <si>
    <t>10.3390/rs1041321</t>
  </si>
  <si>
    <t>2-s2.0-77958030063</t>
  </si>
  <si>
    <t>Directivity enhancement | Dual-band antenna | Frequency-selective surface (fss) layer | Metallic electromagnetic band-gap (ebg) antenna | Printed antenna | Sectoral pattern | UMTS</t>
  </si>
  <si>
    <t>Dual-band EBG sectoral antenna using a single-layer fss for UMTS application</t>
  </si>
  <si>
    <t>2-s2.0-77958067362</t>
  </si>
  <si>
    <t>['within 0', 'treatment fields', 'significantly different', 'radiation checks', 'quality assurance', 'pretreatment verification', 'position accuracy', 'planned dose', 'monthly checks', 'matixx device', 'linear accelerator', 'issues discussed', 'ion chamber', 'good agreement', 'garden fence', 'electrical commissioning', 'dta ).', 'dmlc ).', 'delta dose', 'delivered dose', 'collimator system', 'basic mechanical', 'also investigated', 'acceptable criterion', '9 %.', '6 mv', '50 patients', '36 patients', '3 mm', '2 mm', '14 patients']</t>
  </si>
  <si>
    <t>Delta dose | dMLC | DTA | I'matriXX | IMRT | Quality assurance</t>
  </si>
  <si>
    <t>Implementation of Intensity Modulation Radiotherapy (IMRT) and patient dose verification was carried out with film and I'mariXX using linear accelerator with 120-leaf Millennium dynamic multileaf collimator (dMLC). The basic mechanical and electrical commissioning and quality assurance tests of linear accelerator were carried out. The leaf position accuracy and leaf position repeatability checks were performed for static MLC positions. Picket fence test and garden fence test were performed to check the stability of the dMLC and the reproducibility of the gap between leaves. The radiation checks were performed to verify the position accuracy of MLCs in the collimator system. The dMLC dosimetric checks like output stability, average leaf transmission and dosimetric leaf separation were also investigated. The variation of output with gravitation at different gantry angles was found to be within 0.9%. The measured average leaf transmission for 6 MV was 1.6% and 1.8% for 18 MV beam. The dosimetric leaf separation was found to be 2.2 mm and 2.3 mm for 6 MV and 18 MV beams. In order to check the consistency of the stability and the precision of the dMLC, it is necessary to carryout regular weekly and monthly checks. The dynalog files analysis for Garden fence, leaf gap width and step wedge test patterns carried out weekly were in good agreement. Pretreatment verification was performed for 50 patients with ion chamber and I'matiXX device. The variations of calculated absolute dose for all treatment fields with the ion chamber measurement were within the acceptable criterion. Treatment Planning System (TPS) calculated dose distribution pattern was comparable with the I'matriXX measured dose distribution pattern. Out of 50 patients for which the comparison was made, 36 patients were agreed with the gamma pixel match of &gt; 95% and 14 patients were with the gamma pixel match of 90-95% with the criteria of 3% delta dose (DD) and 3 mm distance-to-agreement (DTA). Commissioning and quality assurance of dMLC for IMRT application requires considerable time and effort. Many dosimetric characteristics need to be assessed carefully failing which the delivered dose will be significantly different from the planned dose. In addition to the issues discussed above we feel that individual MU check is necessary before the treatment is delivered.</t>
  </si>
  <si>
    <t>87-102</t>
  </si>
  <si>
    <t>Polish Journal of Medical Physics and Engineering</t>
  </si>
  <si>
    <t>60003789;60003789;60003789;60003789;60003789</t>
  </si>
  <si>
    <t>23768617200;36552757500;36161880200;57210659979;26661882900</t>
  </si>
  <si>
    <t>Saminathan, Sathiyan;Manickam, Ravikumar;Chandraraj, Varatharaj;Supe, Sanjay S.;Keshava, Subbarao L.</t>
  </si>
  <si>
    <t>Kidwai Memorial Institute of Oncology India</t>
  </si>
  <si>
    <t>Saminathan S.</t>
  </si>
  <si>
    <t>IMRT implementation and patient specific dose verification with film and ion chamber array detectors</t>
  </si>
  <si>
    <t>10.2478/v10013-009-0009-5</t>
  </si>
  <si>
    <t>2-s2.0-77958507484</t>
  </si>
  <si>
    <t>['took place', 'three months', 'significant anomalies', 'present study', 'neighboring region', 'low frequency', 'layer formationtime', 'july 2008', 'ionosphere coupling', 'anomalies may', 'also observed']</t>
  </si>
  <si>
    <t>D-layer | Earthquake | Ionospheric disturbances | Radio wave propagation</t>
  </si>
  <si>
    <t>The very low frequency (VLF) data for over three months (May to July 2008) using Gyrator II loop antenna has been analyzed in the present study. The significant anomalies of D-layer formationtime of the ionosphere are observed during sunrise. These anomalies are observed only before, during and after the earthquakes, which took place in the neighboring region. The anomalies were also observed in sunrise terminator time during seismically active days. These abnormal behavior may bedue to the lithosphere-ionosphere coupling. These anomalies may be a precursor of earthquake.</t>
  </si>
  <si>
    <t>138-142</t>
  </si>
  <si>
    <t>0975105X</t>
  </si>
  <si>
    <t>Indian Journal of Radio and Space Physics</t>
  </si>
  <si>
    <t>60138285;60138285;60138285</t>
  </si>
  <si>
    <t>7403038859;57204995877;8243487800</t>
  </si>
  <si>
    <t>Chatterjee, Achintya K.;Bari, Washimul;Choudhury, Asit K.</t>
  </si>
  <si>
    <t>Indian Centre for Space Physics</t>
  </si>
  <si>
    <t>Chatterjee A.K.</t>
  </si>
  <si>
    <t>Anomalous behavior of D-layer formation time of the ionosphere due to earthquake</t>
  </si>
  <si>
    <t>2-s2.0-78649817031</t>
  </si>
  <si>
    <t>['vlf signals', 'statistical analysis', 'recorded round', 'propagation mechanism', 'observing station', 'nineteen months', 'magnetic storms', 'low frequency', 'lightning activities', 'latitude 27', 'borehole antenna', 'amplitude anomalies', '042 khz']</t>
  </si>
  <si>
    <t>Borehole antenna | Earthquake | VLF electric field emissions</t>
  </si>
  <si>
    <t>A borehole antenna has been installed at Agra (latitude 27.20N, longitude 780E), India since 01 June 2006. The subsurface very low frequency (VLF) electric field emissions (f = 3.042 kHz) data has been recorded round the clock for a period of nineteen months from 01 June 2006 to 31 December 2007. This statistical analysis of data is presented in the paper. The occasional amplitude enhancement is observed in the data and examined in the light of magnetic storms, earthquakes, and lightning activities. It is found that in majority of the cases, amplitude anomalies are correlated with moderate seismic activities occurred during the period in the region. The propagation mechanism of VLF signals from the hypocenters of earthquakes to the observing station is discussed in the paper.</t>
  </si>
  <si>
    <t>220-226</t>
  </si>
  <si>
    <t>60114077;60193858;60070214;60070214</t>
  </si>
  <si>
    <t>57202327051;57222482448;57215042311;57208093293</t>
  </si>
  <si>
    <t>Singh, Raj Pal;Kumar, Manoj;Singh, O. P.;Singh, Birbal</t>
  </si>
  <si>
    <t>United Kingdom;India;India</t>
  </si>
  <si>
    <t>London;Mathura;Agra</t>
  </si>
  <si>
    <t>Fiat Chrysler Automobiles N.V.;GLA University, Mathura;Raja Balwant Singh College, Agra</t>
  </si>
  <si>
    <t>60193858;60114077;60070214</t>
  </si>
  <si>
    <t>Singh R.P.</t>
  </si>
  <si>
    <t>Subsurface VLF electric field emissions associated with regional earthquakes</t>
  </si>
  <si>
    <t>2-s2.0-78649877861</t>
  </si>
  <si>
    <t>['whole fcc', 'uwb systems', 'smoke antennas', 'planar volcano', 'main beam', 'innovative method', 'fabricated array', 'exemplary results', 'crosspolarisation suppression', 'crosspolarisation patterns', 'ca ).']</t>
  </si>
  <si>
    <t>In this paper, we present an innovative method of crosspolarisation suppression by forming the antennas in a so called Clover Array (CA). Such structure enables usage of polarisation diversity even for UWB systems. The simplified theoretical model of operation is presented as well as exemplary results of crosspolarisation patterns. The theory was verified for CA of planar Volcano-Smoke antennas. For fabricated array the cross-polarisation in main beam is below -14dBi in the whole FCC-UWB frequency range (3.1GHz-10.6 GHz).</t>
  </si>
  <si>
    <t>163-170</t>
  </si>
  <si>
    <t>60027012;60029428;60027012</t>
  </si>
  <si>
    <t>35603785200;24474086600;6602652703</t>
  </si>
  <si>
    <t>Narbudowicz, A.;Adamiuk, G.;Zieniutycz, W.</t>
  </si>
  <si>
    <t>Germany;Poland</t>
  </si>
  <si>
    <t>Karlsruhe;Gdansk</t>
  </si>
  <si>
    <t>Karlsruhe Institute of Technology, Campus South;Gda≈Ñsk University of Technology</t>
  </si>
  <si>
    <t>60029428;60027012</t>
  </si>
  <si>
    <t>Narbudowicz A.</t>
  </si>
  <si>
    <t>Clover array - polarisation diversity solution or ultra wideband systems</t>
  </si>
  <si>
    <t>2-s2.0-78650044805</t>
  </si>
  <si>
    <t>['suggested scheme', 'port networks', 'paper proposes', 'network equations', 'network devices', 'linear amplifier', 'handle antenna', 'geometry models', 'general application', 'emc problems', 'amplifier systems']</t>
  </si>
  <si>
    <t>This paper proposes an enhanced MoM scheme to integrate arbitrary N-port networks into geometry models. This scheme is based on the incorporation of network equations into the standard MoM scheme. The suggested scheme is validated by comparison of the characteristics of a linear amplifier with those obtained by PSPICE. A general application of the enhanced MoM scheme is to handle complicated antenna or EMC problems including various types of network devices. Its potential to handle antenna-amplifier systems, automotive or other EMC problems is outlined.</t>
  </si>
  <si>
    <t>135-148</t>
  </si>
  <si>
    <t>60071906;60071906;60071906;60071906;60071906;60071906;60032991</t>
  </si>
  <si>
    <t>7003720251;6701564812;7801318661;24466960800;25926837400;35217693600;6701692294</t>
  </si>
  <si>
    <t>Bogdanov, F. G.;Jobava, R. G.;Gheonjian, A. L.;Yavolovskaya, E. A.;Bondarenko, N. G.;Injgia, T. N.;Frei, S.</t>
  </si>
  <si>
    <t>Georgia;Germany</t>
  </si>
  <si>
    <t>Tbilisi;Dortmund</t>
  </si>
  <si>
    <t>Electromagnetic Consulting and Software;Technische Universit√§t Dortmund</t>
  </si>
  <si>
    <t>60071906;60032991</t>
  </si>
  <si>
    <t>Bogdanov F.</t>
  </si>
  <si>
    <t>Development and application of an enhanced mom scheme with integrated generalized N-port networks</t>
  </si>
  <si>
    <t>10.2528/PIERM09050801</t>
  </si>
  <si>
    <t>2-s2.0-78650222133</t>
  </si>
  <si>
    <t>['¬© taylor', 'well collector', 'static discharge', 'protection device', 'parasitic capacitance', 'parasitic bjt', 'minimum p', 'layout area', 'improved yields', 'higher reliability', 'hbm mode', 'francis group', 'esd mode', 'current performance', '400 mu2', '4 pf', '2000 v', '10 v']</t>
  </si>
  <si>
    <t>BJT | CDM | ESD | FeRAM | Floating base | HBM | MM | PN-diode | RFID</t>
  </si>
  <si>
    <t>N-WELL floating base is sandwiched between P+ emitter and P-WELL collector in the proposed floating base vertical PNP electro-static discharge (ESD) protection device. Floating base bipolar junction transistor (BJT) ESD protection device increases the current performance of the parasitic BJT in the ESD mode. During the negative voltage phase of RF antenna signal, the negative voltage range of RF antenna signal is extended to around -10 V at the high RF power field without latch-up failure. The minimum P+ anode layout area of the floating base type BJT ESD device is 400 mu2 for the target ESD voltage of 2000 V in human body model (HBM) mode. The parasitic capacitance of the floating base type BJT ESD protection device is about 0.4 pF. The layout area of the proposed floating base type BJT ESD protection device is 50% smaller that of the conventional NMOS diode type ESD protection device for the target ESD voltage of 2000 V in HBM mode. The rewards of the floating base type BJT ESD device will come in the form of improved yields, higher reliability, and substantially lower costs of RFID chip manufacturing. ¬© Taylor &amp; Francis Group, LLC.</t>
  </si>
  <si>
    <t>Integrated Ferroelectrics</t>
  </si>
  <si>
    <t>60018257;60107918;60107918;60107918;60005273;60103616</t>
  </si>
  <si>
    <t>7404002841;7404064744;35098975600;7103257905;18635057700;7402755375</t>
  </si>
  <si>
    <t>Chung, Jinyong;Kang, Hee Bok;Hong, Suk Kyoung;Yoon, Gyuhan;Sung, Man Young;Choi, Bok Gil</t>
  </si>
  <si>
    <t>Icheon;Gongju;Seoul;Seoul</t>
  </si>
  <si>
    <t>SK Hynix Inc.;Kongju National University;Sogang University;Korea University</t>
  </si>
  <si>
    <t>60107918;60103616;60018257;60005273</t>
  </si>
  <si>
    <t>Chung J.</t>
  </si>
  <si>
    <t>Floating-base BJT type ESD device for RFID chip</t>
  </si>
  <si>
    <t>10.1080/10584580903062457</t>
  </si>
  <si>
    <t>2-s2.0-78650910911</t>
  </si>
  <si>
    <t>['theoretical results', 'shorting wall', 'proposed antenna', 'notch dimensions', 'ie3d simulated', 'half u', 'good agreement', 'experimental ones', 'central frequency', '90 ¬∞', '59 %.', '3db beamwidth']</t>
  </si>
  <si>
    <t>In this paper, analysis of half U-slot loaded patch antenna with shorting wall is presented. The parameters of the antenna significantly depend on slot and notch dimensions. Bandwidth of the proposed antenna is found to be 21.59%. The 3dB beamwidth of the antenna is found to be 90¬∞ at the central frequency of 2.6GHz. The theoretical results are compared with IE3D simulated and experimental ones which are in good agreement.</t>
  </si>
  <si>
    <t>215-226</t>
  </si>
  <si>
    <t>60018476;60018476;60018476;60018476</t>
  </si>
  <si>
    <t>7003390412;26423360800;56311404400;56824928800</t>
  </si>
  <si>
    <t>Ansari, J. A.;Yadav, N. P.;Singh, P.;Mishra, A.</t>
  </si>
  <si>
    <t>Compact half U-slot loaded shorted rectangular patch antenna for broadband operation</t>
  </si>
  <si>
    <t>10.2528/PIERM09090102</t>
  </si>
  <si>
    <t>2-s2.0-78651524773</t>
  </si>
  <si>
    <t>['parametric study', 'microstrip technology', 'large number', 'grid test', 'electromagnetic simulations', 'distributed computing', 'corresponding amount', 'computing node', 'computation units']</t>
  </si>
  <si>
    <t>Full-wave electromagnetic solver based on the Transmission Line Matrix Method has been deployed on Grid test-bed. This Grid-based electromagnetic approach exploits the availability of computing node at disposal through the Grid to face the demand of arbitrary large simulations by allocating a corresponding amount of resources hence minimizing the overall elapse time. In order to highlight the benefits of using computing Grids in electromagnetic simulations, a parametric study of planar reflectarray antennas based on microstrip technology has been carried out. The efficiency of distributed computing when a very large number of computation units (nodes) are involved in the computation of large and non-uniform reflectarray antennas is reported.</t>
  </si>
  <si>
    <t>60027245;60027245;60027245;;60027245</t>
  </si>
  <si>
    <t>24483713200;7006406720;23667145600;9532871700;7005638826</t>
  </si>
  <si>
    <t>Khalil, F.;Aubert, H.;Coccetti, F.;Lorenz, P.;Plana, R.</t>
  </si>
  <si>
    <t>Khalil F.</t>
  </si>
  <si>
    <t>Grid-based global electromagnetic simulation tool for parametric distributed analysis of array antennas</t>
  </si>
  <si>
    <t>10.2528/PIERM09102602</t>
  </si>
  <si>
    <t>2-s2.0-78651527657</t>
  </si>
  <si>
    <t>['wier approach', 'upon incorporation', 'negative value', 'negative permittivity', 'microstrip antenna', 'measured results', 'lhm structure', 'handed metamaterial', 'good agreement', 'bandwidth widens', '98 %.']</t>
  </si>
  <si>
    <t>The design, simulation and fabrication of a left-handed metamaterial (LHM) structure is presented. The combination of the modified square rectangular Split Ring Resonator (SRR) and the Capacitance Loaded Strip (CLS) were used to obtain the negative value of permeability, Œº and the negative permittivity, Œµ. Nicolson- Ross-Wier approach was used to identify the double negative region. A good agreement between simulated and measured results has been achieved. Upon incorporation with a single patch microstrip antenna, the performance of the antenna was improved where the gain of the microstrip antenna was increased up to 4dB, and its bandwidth widens from 2.9% to 4.98%. These improvements are due to the negative refraction characteristics of the LHM structure that acts as a lens when placed in front of the antenna.</t>
  </si>
  <si>
    <t>235-247</t>
  </si>
  <si>
    <t>6603320149;9942489500;24448256600</t>
  </si>
  <si>
    <t>Majid, H. A.;Rahim, M. K.A.;Masri, T.</t>
  </si>
  <si>
    <t>Majid H.A.</t>
  </si>
  <si>
    <t>Microstrip antenna's gain enhancement using left-handed metamaterial structure</t>
  </si>
  <si>
    <t>10.2528/PIERM09071301</t>
  </si>
  <si>
    <t>2-s2.0-78651530675</t>
  </si>
  <si>
    <t>['unwanted interferences', 'polynomial problem', 'optimal excitation', 'nonlinear optimization', 'new methods', 'limiting properties', 'legendre functions', 'desired signal', 'array pattern', 'approach utilizes', 'antenna elements']</t>
  </si>
  <si>
    <t>In the wireless communication systems, the objective of using array antennas is to extract the desired signal while filtering out the unwanted interferences. New methods are developed for the optimization and synthesis, in terms of the directivity and the side lobe level. For the optimization of the array pattern, it is proposed to adjust both the excitation and the spacing of the antenna elements. The determination of the optimal excitation and spacing is shown to be a polynomial problem; this is described in terms of a unified mathematical approach to nonlinear optimization of multidimensional array geometries. The approach utilizes a class of limiting properties of Legendre functions that are dictated by the array geometry addressed. The objective of this paper is to describe a unified mathematical approach to nonlinear optimization of multidimensional array geometries.</t>
  </si>
  <si>
    <t>60032563;60032563;60019607</t>
  </si>
  <si>
    <t>36806680200;6602896471;8392629300</t>
  </si>
  <si>
    <t>Sanchez-Gomez, J.;Covarrubias, D. H.;Panduro, M. A.</t>
  </si>
  <si>
    <t>Ensenada;Ciudad Victoria</t>
  </si>
  <si>
    <t>Centro de Investigacion Cientifica y de Educacion Superior de Ensenada;Universidad Aut√≥noma de Tamaulipas</t>
  </si>
  <si>
    <t>60032563;60019607</t>
  </si>
  <si>
    <t>Sanchez-Gomez J.</t>
  </si>
  <si>
    <t>A synthesis of unequally spaced antenna arrays using legendre functions</t>
  </si>
  <si>
    <t>10.2528/PIERM09032305</t>
  </si>
  <si>
    <t>2-s2.0-78651534481</t>
  </si>
  <si>
    <t>['wireless applications', 'version 11', 'two types', 'technique allows', 'surface wave', 'suitable dimension', 'reduced 43', 'proposed antenna', 'original size', 'impedance bandwidth', 'gap structure', 'electromagnetic band', 'drilled around', 'dielectric substrate', 'antenna size', 'antenna design', 'antenna characteristics', 'antenna bandwidth', '5ghz corresponding', '170 %,', '11ghz corresponding']</t>
  </si>
  <si>
    <t>In this paper, ultra-wideband and miniaturization, technique for the microstrip monopole patch antenna (MMPA) in wireless applications is presented. Ultra-wideband was achieved by using printed modified ground plane on a dielectric substrate with 50Œ© microstrip feed line. This technique allows the bandwidth of the MMPA to be ultra-wideband with satisfactory radiation properties and reduces the antenna size. The proposed antenna with modified ground plane provides an impedance bandwidth (S11 &gt; -10dB) more than 5.5GHz corresponding to 116% of fundamental resonant frequency with reduction in antenna size by 20% from original size. For further improvement in antenna characteristics, electromagnetic band-gap (EBG) structure is used. The surface wave was suppressed so the antenna bandwidth was increased to be 3-11GHz corresponding to 170%, and the antenna size was reduced 43% of its original size. Two types of EBG are used. Holes are drilled around the patch, and embedded circular patches of the electromagnetic band-gap structure with suitable dimension are used. Details of the proposed antenna design have been describe, and the typical experimental results are presented and discussed. Commercial software high frequency structure simulator (HFSS¬Æ) version 11 was used for the antenna design.</t>
  </si>
  <si>
    <t>171-184</t>
  </si>
  <si>
    <t>Elsheakh, D. N.;Elsadek, H. A.;Abdallah, E. A.;Iskander, M. F.;Elhenawy, H.</t>
  </si>
  <si>
    <t>Ultra-wideband and miniaturization of the microstrip monopole patch antenna (MMPA) with modified ground plane for wireless applications</t>
  </si>
  <si>
    <t>2-s2.0-78651540403</t>
  </si>
  <si>
    <t>['two types', 'systematic method', 'performance comparison', 'neural networks', 'neural network', 'faulty element', 'deviation pattern']</t>
  </si>
  <si>
    <t>A systematic method for the diagnosis of planar antenna arrays from far field radiation pattern using neural networks is presented. Two types of neural networks, Radial basis function (RBF) and Probabilistic neural network (PNN) are considered for the performance comparison. Deviation pattern is used as input to the neural network to determine the location of the faulty element and error in excitation.</t>
  </si>
  <si>
    <t>Fault diagnosis of planar antenna arrays using neural networks</t>
  </si>
  <si>
    <t>10.2528/PIERM09011204</t>
  </si>
  <si>
    <t>2-s2.0-78651549277</t>
  </si>
  <si>
    <t>['training algorithm', 'thickness 1', 'test data', 'simulation results', 'results obtained', 'rbf network', 'present work', 'physical dimensions', 'paper deals', 'new approach', 'network model', 'microstrip antenna', 'many applications', 'generate training', 'found satisfactory', 'example antenna', 'different variants', 'antenna bandwidth']</t>
  </si>
  <si>
    <t>Many applications of microstrip antenna are rendered by their inherent narrow bandwidth. In this paper, a new approach is proposed to design inset feed microstrip antenna with slots in it to improve the antenna bandwidth. This paper deals with the design of slotted microsrip antenna on a substrate of thickness 1.588mm that gives wideband characteristics using ANN. The illustrated patch antenna gives enhanced bandwidth as compared to antenna with out slots of the same physical dimensions. In the present work an Artificial Neural Network (ANN) model is developed to analyse the bandwidth of the example antenna. The Method of Moments (MOM) based IE3D software has been used to generate training and test data for the ANN. The example antenna is also designed physically with glass epoxy substrate with Œµr = 4.7 for few results for testing the artificial neural network model. The different variants of training algorithm of MLPFFB-ANN (Multilayer Perceptron feed forward back propagation Artificial Neural Network) and RBF-ANN (Radial basis function Artificial Neural Network) has been used to implement the network model. The results obtained from artificial neural network when compared with experimental and simulation results, found satisfactory and also it is concluded that RBF network is more accurate and fast as compared to different variants of backpropagation training algorithms of MLPFFBP.</t>
  </si>
  <si>
    <t>107-122</t>
  </si>
  <si>
    <t>60076869;60070307</t>
  </si>
  <si>
    <t>24767964600;55584523800</t>
  </si>
  <si>
    <t>Thakare, V. V.;Singhal, P. K.</t>
  </si>
  <si>
    <t>Agra;Gwalior</t>
  </si>
  <si>
    <t>Anand Engineering College;Madhav Institute of Technology and Science</t>
  </si>
  <si>
    <t>Thakare V.</t>
  </si>
  <si>
    <t>Bandwidth analysis by introducing slots in microstrip antenna design using ANN</t>
  </si>
  <si>
    <t>10.2528/PIERM09093002</t>
  </si>
  <si>
    <t>2-s2.0-78651550110</t>
  </si>
  <si>
    <t>['technically incorrect', 'formal steps', 'filamentary antenna', 'field radiated', 'classical procedure']</t>
  </si>
  <si>
    <t>In classical antenna books, the field radiated by a filamentary antenna is calculated by integrating the electrical current induced over the wires as if it is a primary (impressed) source. This is not technically incorrect, but is not rigorous. In this paper some formal steps are added to the classical procedure to do it more rigorously.</t>
  </si>
  <si>
    <t>Zozaya, A. J.</t>
  </si>
  <si>
    <t>Universidad de Carabobo</t>
  </si>
  <si>
    <t>Zozaya A.</t>
  </si>
  <si>
    <t>A formal approach for calculating the radiation fields of a linear wire antenna</t>
  </si>
  <si>
    <t>10.2528/PIERM09010101</t>
  </si>
  <si>
    <t>2-s2.0-78651561145</t>
  </si>
  <si>
    <t>['utd method', 'scattered fields', 'saved largely', 'present method', 'mom ),', 'implemented according', 'equivalence theorem', 'computational time', 'approximation method']</t>
  </si>
  <si>
    <t>A new efficient technique for the analysis of complex antenna around a scatterer is proposed in this paper, termed the iterative vector fields with uniform geometrical theory of diffraction (UTD) technique. The complex field vector components on the closed surface enclosing the antenna without platform are computed by higher order Method of Moments (MOM), and the scattered fields from the platform are calculated by UTD method. The process of iteration is implemented according to the equivalence theorem. Based on this approach, an approximation method is outlined, in which the computational time is saved largely, while the accuracy is not reduced. The relative patterns obtained from the present method and the approximation method both show good agreements with that obtained from MOM.</t>
  </si>
  <si>
    <t>103-117</t>
  </si>
  <si>
    <t>55722858800;36806239100;7403280923</t>
  </si>
  <si>
    <t>He, Z. L.;Huang, K.;Liang, C. H.</t>
  </si>
  <si>
    <t>He Z.</t>
  </si>
  <si>
    <t>Analysis of complex antenna around electrically large platform using iterative vector fields and UTD method</t>
  </si>
  <si>
    <t>10.2528/PIERM09111802</t>
  </si>
  <si>
    <t>2-s2.0-78651565295</t>
  </si>
  <si>
    <t>['output signals', 'manufactured prototype', 'joint performance', 'easily controlled', '360 degrees']</t>
  </si>
  <si>
    <t>In this work, a polarisation agile antenna based on an array of two injection locked oscillators is presented. The proposed topology provides a theoretical relative phase shift range of 360 degrees between the output signals, which can be easily controlled through two DC voltages. The behaviour of the system is studied, both through simulations and measurements of the manufactured prototype, focusing on the joint performance of the oscillators. The data transmission capabilities of the system are analysed, proposing a solution for phase modulated signals.</t>
  </si>
  <si>
    <t>8231216800;6506776917;57192979242;11141407800;6701608102</t>
  </si>
  <si>
    <t>V√°zquez, C.;Ver Hoeye, S.;Fern√°ndez, M.;Herr√°n, L. F.;Las Heras, F.</t>
  </si>
  <si>
    <t>Analysis of the performance of injection locked oscillators in a data transmitting polarisation agile antenna application</t>
  </si>
  <si>
    <t>2-s2.0-78651570319</t>
  </si>
  <si>
    <t>['unit length', 'uniform circuit', 'sharper transition', 'results show', 'proposed interconnections', 'perturbed direct', 'modeled using', 'large radiation', 'interconnections due', 'important concepts', 'high frequencies', 'harmful radiation', 'ground planes', 'ground plane', 'dms version', 'dgs interconnections', 'decreased effectively', 'better suppress']</t>
  </si>
  <si>
    <t>In this paper, some important concepts about the defected microstrip structure (DMS) and defected ground structure (DGS) interconnections are introduced. In concept number one, three different types of interconnections are analyzed for determining the unit length and frequency dependent characteristics, based on the perturbed direct and return current paths and electromagnetic (EM) simulations. Therefore, the proposed interconnections with non-uniform circuit and ground planes (DMS and DGS) can be modeled using the uniform circuit and ground planes with frequency dependent unit length parameters. This concept can be used for designing the microwave circuits loaded with DMS or DGS. Results show that the unit length parameters are the same at high frequencies but different at low frequencies due to the different current distributions and consequently different geometry shapes. In concept number two, the level of radiation in these interconnections due to the area of defects is determined and compared. The very large radiation, due to large etched area on ground plane, is a deficiency of DGS interconnections. Using the DMS version, the harmful radiation can be decreased effectively. In concept number three, the level of transition from passband to stopband is calculated and compared. Sharper transition can better suppress the band spurious signals. Finally, all performances are tabulated and compared.</t>
  </si>
  <si>
    <t>60012835;60012835;60022927</t>
  </si>
  <si>
    <t>16042502000;35610273700;18037942300</t>
  </si>
  <si>
    <t>Kazerooni, M.;Cheldavi, A.;Kamarei, M.</t>
  </si>
  <si>
    <t>University of Tehran;Iran University of Science and Technology</t>
  </si>
  <si>
    <t>60022927;60012835</t>
  </si>
  <si>
    <t>Kazerooni M.</t>
  </si>
  <si>
    <t>Unit length parameters, transition sharpness and level of radiation in defected microstrip structure (DMS) and defected ground structure (DGS) interconnections</t>
  </si>
  <si>
    <t>10.2528/PIERM09101907</t>
  </si>
  <si>
    <t>2-s2.0-78651571497</t>
  </si>
  <si>
    <t>['shaped antenna', 'radiation properties', 'radiated field', 'present study', 'physical insight', 'height ratio', 'geometrical boundaries', 'easily varied', 'complex structures', 'characteristic monopole', 'basic structure', 'basic equations', 'aspect ratio', 'antenna geometry']</t>
  </si>
  <si>
    <t>An objective of the present study is to make a physical insight into the radiation properties of an L-shaped wire antenna. More specifically, the study is focused on the effects of the antenna geometry over the characteristic radiation pattern of an L-shaped wire antenna. Regarding the basic equations for the radiated field, three main regions according to the length-height ratio of an L-shaped wire antenna have been determined. The said regions depict the geometrical boundaries where the L-shaped wire antenna loses its characteristic monopole-type radiation pattern. In this sense and relating to the aspect ratio of the L-shaped antenna, the said radiation properties can be easily varied in order to achieve a half isotropic radiation pattern or even, a patch-type radiation pattern. Thus, the method described herein demonstrates that simple modifications applied to the geometry of a basic structure, allow obtaining radiation properties associated to more complex structures.</t>
  </si>
  <si>
    <t>91-105</t>
  </si>
  <si>
    <t>101053481;101053481-60026905;101053481-60007592;60026905</t>
  </si>
  <si>
    <t>32067571600;35611493500;7006058796;35595446900</t>
  </si>
  <si>
    <t>And√∫jar, A.;Anguera, J.;Puente, C.;P√©rez, A.</t>
  </si>
  <si>
    <t>And√∫jar A.</t>
  </si>
  <si>
    <t>On the radiation pattern of the L-shaped wire antenna</t>
  </si>
  <si>
    <t>10.2528/PIERM09012204</t>
  </si>
  <si>
    <t>2-s2.0-78651577821</t>
  </si>
  <si>
    <t>['shaped feed', 'measured results', 'impedance bandwidth', 'electric dipole', 'around 5dbi', '05 ghz']</t>
  </si>
  <si>
    <t>A wideband unidirectional antenna composed of a magneto-electric dipole with Œì-shaped feed is designed. Simulated and measured results are presented. It achieves an impedance bandwidth of 84% for VSWR ‚â§ 2 ranging from 2.05 GHz to 5.05 GHz, stable peak gain of around 5dBi, unidirectional radiation patterns and low cross polarization over the whole operating band. It is sufficient for accommodating recent wireless communication services such as 3G, WiFi, WiMax, Bluetooth, WLAN and Zigbee, etc.</t>
  </si>
  <si>
    <t>119-126</t>
  </si>
  <si>
    <t>23007175300;35736995800;7003448436;56343809800</t>
  </si>
  <si>
    <t>Zhang, Z. Y.;Fu, G.;Zuo, S. L.;Ran, T.</t>
  </si>
  <si>
    <t>Zhang Z.Y.</t>
  </si>
  <si>
    <t>A shorted magneto-electric dipole with Œ≥-shaped strip feed</t>
  </si>
  <si>
    <t>2-s2.0-78651582010</t>
  </si>
  <si>
    <t>['small value', 'room configuration', 'residential environment', 'paper presents', 'high value', 'hardware complexity', 'fec parameters', 'fec ).', 'conventional rs', 'communications within', 'additional radio', '875 mbps', '60 ghz']</t>
  </si>
  <si>
    <t>60 GHz system | BER | DBPSK modulation | High bit rate | Synchronization | Wireless communications</t>
  </si>
  <si>
    <t>This paper presents the design and the realization of a hybrid wireless Gigabit Ethernet indoor communications system operating at 60 GHz. As the 60 GHz radio link operates only in a single-room configuration, an additional Radio over Fiber (RoF) link is used to ensure the communications within all the rooms of a residential environment. The system uses low complexity baseband processing modules. A byte synchronization technique is designed to provide a high value of the preamble detection probability and a very small value of the false detection probability. Conventional RS (255, 239) encoder and decoder are used for channel forward error correction (FEC). The FEC parameters are determined by the tradeoff between higher coding gain and hardware complexity. The results of bit error rate measurements at 875 Mbps are presented for various antennas configurations.</t>
  </si>
  <si>
    <t>35-41</t>
  </si>
  <si>
    <t>2073607X</t>
  </si>
  <si>
    <t>International Journal of Communication Networks and Information Security</t>
  </si>
  <si>
    <t>60105585;60105585;60105585;60105585</t>
  </si>
  <si>
    <t>35079408800;35078966100;6603107377;35617683000</t>
  </si>
  <si>
    <t>Rakotondrainibe, L.;Kokar, Y.;Zaharia, G.;El Zein, G.</t>
  </si>
  <si>
    <t>Rakotondrainibe L.</t>
  </si>
  <si>
    <t>Toward a gigabit wireless communications system</t>
  </si>
  <si>
    <t>2-s2.0-78751488300</t>
  </si>
  <si>
    <t>['vector difference', 'unconstrained one', 'radiation pattern', 'namely best', 'mutation base', 'good balance', 'evolution speed', 'differential evolution', 'angle resolution', 'also discussed']</t>
  </si>
  <si>
    <t>Angle resolution | Antenna arrays | Best of random | Differential evolution | Pattern synthesis</t>
  </si>
  <si>
    <t>The differential evolution (DE) algorithm with a new differential mutation base strategy, namely best of random, is applied to the synthesis of unequally spaced antenna arrays. In the best of random mutation strategy, the best individual among three randomly chosen individuals is used as the mutation base while the other two are for the vector difference. Hence a good balance of diversity and evolution speed can be obtained. An indirect coding method is utilized to convert the constrained synthesis problem to an unconstrained one. The effect of angle resolution of the radiation pattern is also discussed. Simulation results demonstrate that the new DE algorithm is promising.</t>
  </si>
  <si>
    <t>108265093-60017161;60017161;108265093</t>
  </si>
  <si>
    <t>35604068100;7004117976;10040304600</t>
  </si>
  <si>
    <t>Lin, Chuan;Qing, Anyong;Feng, Quanyuan</t>
  </si>
  <si>
    <t>National University of Singapore;Jiaotong University</t>
  </si>
  <si>
    <t>60017161;108265093</t>
  </si>
  <si>
    <t>Synthesis of unequally spaced antenna arrays by a new differential evolutionary algorithm</t>
  </si>
  <si>
    <t>2-s2.0-79951586843</t>
  </si>
  <si>
    <t>['wide range', 'supervisor based', 'standard constant', 'sampled using', 'relatively low', 'range window', 'possible cases', 'paper presents', 'output voltage', 'optimal step', 'load transients', 'frequency pulsewidth', 'fast step', 'dc converters', 'adaptively selected', '3 v']</t>
  </si>
  <si>
    <t>DC-DC switched-mode power converters | Digital control | Switching surface control | Time-optimal control</t>
  </si>
  <si>
    <t>This paper presents a hybrid digital adaptive (HDA) control for fast step-load transient responses in synchronous buck dc-dc converters. The proposed HDA controller results in neartime-optimal step-load transient responses even when the output voltage is sampled using a relatively low-resolution, narrow-range window A/D converter. The controller is a combination of a standard constant-frequency pulsewidth-modulated (PWM) control in the vicinity of steady-state operating point and a bank of switching surface controllers (SSCs) away from the reference. The switching surface slope is adaptively selected by a supervisor based on an inductor current estimate. Furthermore, the controller is capable of taking into account a maximum inductor current limitation. A large-signal stability analysis is presented for all possible cases during transients when one of the SSCs is active. Experimental results demonstrate fast transient responses for a 1.3 V, 10 A synchronous buck converter over a wide range of step-load transients. ¬© 2009 IEEE.</t>
  </si>
  <si>
    <t>2625-2638</t>
  </si>
  <si>
    <t>112602002;60000221</t>
  </si>
  <si>
    <t>9044700200;35619025600</t>
  </si>
  <si>
    <t>Babazadeh, Amir;Maksimoviƒá, Dragan</t>
  </si>
  <si>
    <t>Boulder;Torrance</t>
  </si>
  <si>
    <t>University of Colorado Boulder;Infineon North America (Primarion, Inc.)</t>
  </si>
  <si>
    <t>60000221;112602002</t>
  </si>
  <si>
    <t>Babazadeh A.</t>
  </si>
  <si>
    <t>Hybrid digital adaptive control for fast transient response in synchronous buck DC-DC converters</t>
  </si>
  <si>
    <t>10.1109/TPEL.2009.2033065</t>
  </si>
  <si>
    <t>2-s2.0-79951615465</t>
  </si>
  <si>
    <t>['transmission channel', 'training sequences', 'received signal', 'problem statement', 'phase modulation', 'modulation standard', 'linear modulation', 'linear approximation', 'gsm systems', 'gmsk signals', 'gaussian filtering', 'extra antenna', 'blind gsm', 'bandwidth efficiency']</t>
  </si>
  <si>
    <t>Blind identification | Cross-relation | Diversity | GMSK | GSM channel | Semi-blind identification</t>
  </si>
  <si>
    <t>Problem statement: The bandwidth efficiency of many communication systems could be improved if the transmission channel was estimated blindly without resort to training sequences. GMSK was a spectrum-efficient modulation scheme and it was adopted as the modulation standard of GSM systems. Approach: However, because of its phase modulation, Gaussian filtering and partial response signalling properties, Results: The simulation results showed great potential of semi-blind identification algorithms, since we used no extra antenna or over-sampling the received signal. Conclusion: GMSK was not a linear modulation. Linear approximation of the GMSK signal made the blind equalization system model applicable for GSM. In the sequel, a linear approximation of GMSK signals was presented and a blind GSM and semi-blind channel identification algorithm based on the cross relation method was suggested. ¬© 2009 Science Publications.</t>
  </si>
  <si>
    <t>1264-1269</t>
  </si>
  <si>
    <t>American Journal of Applied Sciences</t>
  </si>
  <si>
    <t>60069303;60031172</t>
  </si>
  <si>
    <t>37035205500;6507096737</t>
  </si>
  <si>
    <t>Taba, Mohamed Tahar;Femmam, S.</t>
  </si>
  <si>
    <t>Guelma;Paris</t>
  </si>
  <si>
    <t>Universit√© 8 Mai 1945 Guelma;Ecole Centrale d'Electronique ECE Paris</t>
  </si>
  <si>
    <t>Taba M.T.</t>
  </si>
  <si>
    <t>Weighted semi-blind channel identification by cross relation method</t>
  </si>
  <si>
    <t>10.3844/ajassp.2009.1264.1269</t>
  </si>
  <si>
    <t>2-s2.0-79952152614</t>
  </si>
  <si>
    <t>['separate antennas', 'return loss', 'receiver frequencies', 'radiation pattern', 'paper presents', 'multiband operation', 'multiband antenna', 'large bandwidth', 'impedance bandwidth', 'far apart', 'experimental results', 'array elements', 'array antennas', '38 %.']</t>
  </si>
  <si>
    <t>Corporate feed network | Microstrip array antenna | Rectangular array antenna</t>
  </si>
  <si>
    <t>The paper presents the design and development of an X-band linearly polarized microstrip array antenna. The array elements are fed by corporate feed network, which improves the impedance bandwidth of the two element rectangular microstrip array antenna (2RMSAA) by 15.38%. By increasing the array elements from two to four and eight, multiband operation can be achieved with improved impedance bandwidth. These multiband array antennas may provide an alternative to large bandwidth planar antennas in applications where large bandwidth is needed for operating at two separate transmit-receiver frequencies. When the two operating frequencies are far apart, a multiband antenna can be used to avoid the use of separate antennas. Experimental results for the array antennas in term of return loss, radiation pattern, -3dB beam width, and gain are presented.</t>
  </si>
  <si>
    <t>289-294</t>
  </si>
  <si>
    <t>6505847750;35269493600;35319844100;6504305829</t>
  </si>
  <si>
    <t>Mallikarjun, S. L.;Madhuri, R. G.;Malipatil, S. A.;Hadalgi, P. M.</t>
  </si>
  <si>
    <t>Mallikarjun S.</t>
  </si>
  <si>
    <t>Development of microstrip array antenna for wide band and multiband applications</t>
  </si>
  <si>
    <t>2-s2.0-79952468523</t>
  </si>
  <si>
    <t>Antenna | Contactless power transfer | Electric vehicle | Magnetic resonance couplings | Wireless power transfer</t>
  </si>
  <si>
    <t>Nowadays, the establishment of the technologies of contactless power transfer (CPT) for electric vehicles (EVs) are needed. The system can provide people with a convenient charging system which can powers their EVs wirelessly and automatically when they park. Traditional CPT solutions have the problem of distance between transmitting antennas and receiving antennas (air gap), as well as from the misalignment of the antennas. Those systems cannot power at a great distance and the efficiency is very low. In this paper, CPT by magnetic resonance couplings and small antennas are proposed. These techniques more easily span air gaps and are more forgiving to antennas misalignments than traditional solutions. The Efficiencies are still high when the air gaps are longer than the diameter of the antennas. As well, the efficiencies are over 90% when the antennas are half a diameter out of alignment. For example, when the air gap and the displacement is 150mm, the efficiency is about 96%. The magnetic resonant couplings can power wirelessly even if there is a weak connection. Thus, a large air gaps with high efficiency are possible. The relation between two resonant frequencies and the coupling coefficient are described using the method of equivalent circuits. As well, the relation between resonant frequencies and the efficiencies, especially the moment of decreasing, are described. ¬© 2009 AVERE.</t>
  </si>
  <si>
    <t>Flexibility of contactless power transfer using magnetic resonance coupling to air gap and misalignment for EV</t>
  </si>
  <si>
    <t>2-s2.0-79953065472</t>
  </si>
  <si>
    <t>['wavelet algorithm', 'two datasets', 'two antennas', 'surveys carried', 'survey 1', 'smaller wall', 'simultaneous use', 'service contract', 'radar data', 'radar antenna', 'processing parameters', 'optimized acquisition', 'first investigation', 'data fusion', 'controlled movements', 'bars running', 'axis using', 'apparatus enabling', 'antenna polarization']</t>
  </si>
  <si>
    <t>The results of the surveys carried out on two different retaining walls were presented. The first investigation was carried out on large retaining walls at a Swiss motorway within the framework of a service contract and the second was performed on a smaller wall with optimized acquisition and processing parameters. The data in the survey 1 were acquired along lines parallel to the X-axis using an apparatus enabling the controlled movements of the radar antenna on the face of the wall. The bars running in the Y-direction were mapped more clearly than bars running in the X-direction because of the antenna polarization. The data for the other survey were acquired with two perpendicular antennas simultaneously to obtain two datasets with different antenna polarizations. The two datasets of the two antennas were fused with a wavelet algorithm. The simultaneous use of multiple antennas followed by data fusion can eliminated the directionality of radar data.</t>
  </si>
  <si>
    <t>32-33</t>
  </si>
  <si>
    <t>2009-2010 EMPA ACTIVITIES</t>
  </si>
  <si>
    <t>EMPA Activities</t>
  </si>
  <si>
    <t>Hugenschmidt, Johannes;Kalogeropoulos, Alexis</t>
  </si>
  <si>
    <t>2-s2.0-79953713397</t>
  </si>
  <si>
    <t>['two systems', 'temporal resolution', 'ruisseau xavier', 'results highlight', 'quebec ).', 'portable antenna', 'pit systems', 'observed differences', 'natural rivers', 'individuals detected', 'fish positions', 'detections differed', 'compare information', 'antenna systems', 'also different']</t>
  </si>
  <si>
    <t>In this paper, we compare information on fish habitat use obtained from two passive integrated transponder (PIT) systems: a stationary antenna grid and a portable antenna. In 2007, 53 juvenile salmonids were PIT-tagged and released in Ruisseau Xavier (Quebec). Fish positions were monitored with both antenna systems from July to November. The number of individuals detected and the number of detections differed between the two systems, and they were dependent on the time interval used for the comparisons. While the antenna grid provided a temporally continuous monitoring, the portable antenna provided a spatially continuous coverage. Observed differences in the spatial patterns recorded with the two systems were dependent on fish spatial behaviour. Calculated movement distances offish were also different between the two antenna systems. The results highlight the importance of considering the spatio-temporal resolution of the PIT systems that are used to monitor fish behaviour in natural rivers.</t>
  </si>
  <si>
    <t>313-320</t>
  </si>
  <si>
    <t>Geomatica</t>
  </si>
  <si>
    <t>60029942;60029942</t>
  </si>
  <si>
    <t>8523494100;7005790874</t>
  </si>
  <si>
    <t>Johnston, Patricia;Bergeron, Normand E.</t>
  </si>
  <si>
    <t>Comparison between stationary antenna grid and portable antenna PIT systems for studying fish habitat use</t>
  </si>
  <si>
    <t>2-s2.0-79957522611</t>
  </si>
  <si>
    <t>['wavefront aberrations', 'transmitter antenna', 'spherical aberrations', 'receiver due', 'primary aberrations', 'power penalty', 'obscuration ratio', 'increasing misalignment', 'greater influence', 'comparison shows']</t>
  </si>
  <si>
    <t>antenna received power | free-space laser communications | wavefront aberrations</t>
  </si>
  <si>
    <t>To evaluate the influence of wavefront aberrations on antenna received power in free-space laser communications, an aberration attenuation factor is proposed, based on which the power penalty at the receiver due to misalignment and primary aberrations is investigated. It is shown that antenna received power decreases gradually with increasing misalignment and aberrations. A comparison shows that tilt (misalignment) has greater influence than other primary aberrations. When the rms aberration value is 0.1Œª, the received power penalties caused by tilt, astigmatism, coma, curvature, and spherical aberrations are about 40%, 36%, 35%, 24%, and 23%, respectively. In addition, the obscuration ratio of the transmitter antenna has a noticeable but relatively minor influence on the aberration attenuation factor. ¬© 2009 Society of Photo-Optical Instrumentation Engineers.</t>
  </si>
  <si>
    <t>60019616;60019616-60024758;60019616;60019616</t>
  </si>
  <si>
    <t>7402233386;37862343500;36077329800;55430413900</t>
  </si>
  <si>
    <t>Tan, Liying;Yang, Yuqiang;Ma, Jing;Zheng, Guoxian</t>
  </si>
  <si>
    <t>Tan L.</t>
  </si>
  <si>
    <t>Influence of misalignment and aberrations on antenna received power in free-space laser communications</t>
  </si>
  <si>
    <t>10.1117/1.3116702</t>
  </si>
  <si>
    <t>2-s2.0-79957993645</t>
  </si>
  <si>
    <t>['type detectors', 'suboptimal methods', 'still unresolved', 'sacrificing less', 'proposed addressing', 'founded upon', 'error rate', 'detector structure', 'decoding techniques', 'complexity reduction', 'capacity performance', 'antenna systems', 'although list', 'achieve near', '2 db']</t>
  </si>
  <si>
    <t>Soft iterative detection and decoding techniques have been shown to be able to achieve near-capacity performance in multiple-antenna systems. To obtain the optimal soft information by marginalizing over the entire observation space is intractable: one must resort to suboptimal methods to implement such receivers. Although list-type detectors such as those founded upon the sphere decoding algorithm provide outstanding error performance, issues such as the optimal initial sphere radius, optimal radius update strategy, and their highly variable computational complexity are still unresolved. In this paper, a new detection scheme is proposed addressing the above issues. Our simulation results show that by sacrificing less than 2 dB at error rate of 10-5, we are able to gain up to 38.6% complexity reduction as well as a detector structure that is more suitable for practical system implementation. ¬© 2009 IEEE.</t>
  </si>
  <si>
    <t>A new iterative joint detection and decoding algorithm for V-BLAST architecture</t>
  </si>
  <si>
    <t>10.1109/LSP.2009.2026207</t>
  </si>
  <si>
    <t>2-s2.0-79959479462</t>
  </si>
  <si>
    <t>['receiver power', 'machining precision', 'localized distortion', 'greatest influence', 'deformation parameters', 'changes regularly']</t>
  </si>
  <si>
    <t>intersatellite laser communications | localized distortion | receiver power penalty | truncated ellipse Gaussian model</t>
  </si>
  <si>
    <t>Based on a truncated ellipse Gaussian model for localized distortion in transmission-type optical antenna, the receiver power penalty due to localized wavefront deformation is researched. It is shown that the receiver power depends on distortion deepness h, radii a and b, and position d, and changes regularly with them. Localized distortion has the greatest influence on receiver power at a depth of h‚âà1.45Œª, which does not depend on other deformation parameters. The maxima of the receiver power penalty for different distortion radii are given. To reduce the impact of localized distortion on the receiver power, the machining precision of lenses should be better than 1.45Œª. We hope the results can be used in the design of intersatellite laser communication systems. ¬© 2009 Society of Photo-Optical Instrumentation Engineers.</t>
  </si>
  <si>
    <t>7402233386;37862343500;36077329800;25123454500</t>
  </si>
  <si>
    <t>Tan, Liying;Yang, Yuqiang;Ma, Jing;Yu, Jianjie</t>
  </si>
  <si>
    <t>Receiver power penalty due to localized distortion induced by transmission-type optical antenna in inter-satellite laser communications</t>
  </si>
  <si>
    <t>10.1117/1.3139823</t>
  </si>
  <si>
    <t>2-s2.0-79960928479</t>
  </si>
  <si>
    <t>['return losses', 'resonant frequency', 'physical patch', 'little difference', 'frequency band', 'electrical model', 'antenna structure', '3ghz ].']</t>
  </si>
  <si>
    <t>Electrical model | Fractal antenna | Radio frequency identification RFID | Sierpenski carpet | Sierpenski Gasket</t>
  </si>
  <si>
    <t>In this paper, we propose two electrical models of carpet and gasket Sierpenski patch antenna. In our approach, we replace the antenna structure by its equivalent rectangular patch. Then, we build the electrical model in which we extract the resonant circuit RLC parameters. Return losses of the models are compared to physical patch for frequency band [1GHz, 3GHz]. Simulation results given by our approach, show that the antenna and its model have the same resonant frequency at 2.45GHz but with a little difference in Bandwidth.</t>
  </si>
  <si>
    <t>65-69</t>
  </si>
  <si>
    <t>60091645;60068774;60091645;60091645</t>
  </si>
  <si>
    <t>35084889800;35334729100;35085316600;27567496700</t>
  </si>
  <si>
    <t>Abdelhak, Ferchichi;Najib, Fadlallah;Noureddine, Sboui;Ali, Gharssallah</t>
  </si>
  <si>
    <t>Tunis;Beirut</t>
  </si>
  <si>
    <t>Universit√© de Tunis El Manar, Facult√© des Sciences de Tunis;Universit√© Libanaise</t>
  </si>
  <si>
    <t>60091645;60068774</t>
  </si>
  <si>
    <t>Abdelhak F.</t>
  </si>
  <si>
    <t>Analysis and design of Printed fractal antennas by using an Adequate electrical model</t>
  </si>
  <si>
    <t>2-s2.0-80053513270</t>
  </si>
  <si>
    <t>['varied position', 'two resonators', 'transmitting antenna', 'subtraction results', 'optical signal', 'optical path', 'electronic subtraction', 'electronic signal', 'doped fibers', 'controlled finesse', 'contain erbium', 'configuration uses']</t>
  </si>
  <si>
    <t>Fabry-Perot | fiber applications | fiber optics | modulation</t>
  </si>
  <si>
    <t>We present a realization of an optically controlled pulse-burst position modulator to be used for a radio-frequency photonic circuit aiming to produce beam forming for a Radar-transmitting antenna. The configuration uses a set of fiber ring resonators that contain erbium-doped fiber amplifiers. By controlling the pumping in each loop, the gain of the doped fibers is changed, which results with a change in the resonators" finesses. In the end of each optical path, the optical signal is sampled and converted to an electronic signal while an electronic subtraction is performed between the outputs of the two resonators. Because each resonator has different and controlled finesse, the subtraction results in an output pulse burst with varied position. ¬© 2009 Society of Photo-Optical Instrumentation Engineers.</t>
  </si>
  <si>
    <t>60002765;60002765;</t>
  </si>
  <si>
    <t>7004905855;7005705399;8673426100</t>
  </si>
  <si>
    <t>Shemer, Amir;Zalevsky, Zeev;Zach, Shlomo</t>
  </si>
  <si>
    <t>Ramat Gan</t>
  </si>
  <si>
    <t>Bar-Ilan University</t>
  </si>
  <si>
    <t>Shemer A.</t>
  </si>
  <si>
    <t>Optical pulse-burst position modulation for antenna beam forming</t>
  </si>
  <si>
    <t>10.1117/1.3120283</t>
  </si>
  <si>
    <t>2-s2.0-80755155861</t>
  </si>
  <si>
    <t>['year period', 'well known', 'usable habitat', 'stream discharge', 'stationary antennas', 'southeast alaska', 'road crossings', 'record time', 'pit tags', 'moving upstream', 'movement declined', 'measured movement', 'late summer', 'higher discharges', 'flow conditions', 'fish moved', 'exceedance level', 'entire length', 'ensure passage', 'early fall', 'dolly varden', 'discharge measurements']</t>
  </si>
  <si>
    <t>The relationship between the movement of small (&lt; 150-mm) Dolly Varden Salvelinus malma and cutthroat trout Oncorhynchus clarkii and stream discharge is not well known in streams of southeast Alaska. We measured movement in a small headwater stream using passive integrated transponder (PIT) tags and stationary antennas to record time and date of movement. Fish with PIT tags were detected by transceivers and stationary antennas in the stream. The date and time of detection at an antenna were matched with stream discharge (m 3/s) at the same date and time. Most Dolly Varden moved upstream during late summer and early fall. Most cutthroat trout movement was in May, and movement declined through the summer. Few fish moved during the winter. Most fish moved within a narrow discharge range, with a few moving at higher discharges. More than 97% of fish from both species were detected as moving upstream at discharges below the 5% exceedance level during the 4-year period of discharge measurements. Dolly Varden and cutthroat trout moved throughout the entire length of usable habitat in the stream. Connectivity throughout watersheds even within headwater streams is important and can be maintained for these species by use of road crossings that ensure passage over a range of flow conditions such as those described here.</t>
  </si>
  <si>
    <t>1728-1742</t>
  </si>
  <si>
    <t>60032280;60003518;60032280;60032280;60032280</t>
  </si>
  <si>
    <t>35588829100;55008127500;57225278886;18133411000;55016672300</t>
  </si>
  <si>
    <t>Bryant, M. D.;Lukey, M. D.;McDonell, J. P.;Gubernick, R. A.;Aho, R. S.</t>
  </si>
  <si>
    <t>Washington, D.C.;Portland</t>
  </si>
  <si>
    <t>United States Department of Agriculture;USDA Forest Service Pacific Northwest Research Station</t>
  </si>
  <si>
    <t>60032280;60003518</t>
  </si>
  <si>
    <t>Bryant M.D.</t>
  </si>
  <si>
    <t>Seasonal movement of Dolly Varden and cutthroat trout with respect to stream discharge in a second-order stream in Southeast Alaska</t>
  </si>
  <si>
    <t>10.1577/M09-022.1</t>
  </si>
  <si>
    <t>2-s2.0-84857291310</t>
  </si>
  <si>
    <t>['would allow', 'various incidents', 'unintentional jamming', 'tropospheric delays', 'three types', 'test procedure', 'second test', 'satellite positioning', 'satellite clock', 'multipath errors', 'major flaw', 'low levels', 'location fixes', 'like c', 'li signal', 'lessons learnt', 'jamming technologies', 'including ionospheric', 'high compared', 'gnss simulator', 'gne ),', 'generate multi', 'first test', 'erroneous results', 'corrected procedure', 'code structure', '12r ).']</t>
  </si>
  <si>
    <t>Global Positioning System (GPS) receiver evaluation | GPS LI coarse acquisition (C/A) signal | Location fix | Radio frequency interference (RFI) | Signal power level</t>
  </si>
  <si>
    <t>Given the various incidents of intentional and unintentional jamming of Global Navigation Satellite Systems (GNSS) signals, the development of various GNSS anti-jamming technologies has received significant attention. In addition, many current GNSS receiver evaluations are concentrated on radio frequency interference (RFI) operability. In preparation for an upcoming Final Acceptance Test (FAT) for Ground Navigation Equipment (GNE), the Instrumentation &amp; Electronics Technology Division (BTIE), Science &amp; Technology Research Institute for Defence (STRIDE), conducted two tests aimed at evaluating the effect on RFI on three types of Global Positioning System (GPS) receivers; handheld (Garmin GPSmap 60CSx), handphone (Sony Ericsson W760i) and fixed (Pendulum Instruments GPS-12R). All three GPS receivers use the LI coarse acquisition (C/A) signal. The first test was conducted on 10 th November 2009, where a major flaw was made in the test procedure; the antenna for the fixed GPS receiver was place too high compared to the other two GPS receivers. This caused the receivers to receive unequal amount of interference, leading to erroneous results. Using the lessons learnt from the first test, the second test was conducted on 17 th November 2009 with a corrected procedure. It is observed that the power levels required to affect the location fixes are significantly high compared to the received GPS signal power received. This is because the noise-like C/A code structure, which modulates the LI signal over a 2 MHz bandwidth, allows for the signal to be received at low levels of interferences. Of the three GPS receivers, the fixed GPS receiver showed the best RFI operability as it has the highest receiver sensitivity. However, the test was subject to various error parameters, including ionospheric and tropospheric delays, satellite clock, ephemeris and multipath errors, satellite positioning and geometry, and unintentional signal interferences and obstructions, all of which are uncontrollable by users. The ideal testing methodology would be using a GNSS simulator which can be used to generate multi-satellite GNSS configurations, transmit GNSS signals which simulate real world scenarios, and adjust the various error parameters. This would allow for the evaluations of GNSS receiver performance under various repeatable conditions, as defined by the user.</t>
  </si>
  <si>
    <t>115-129</t>
  </si>
  <si>
    <t>Defence S and T Technical Bulletin</t>
  </si>
  <si>
    <t>60104746;60104746;60104746;60104746;60104746;60104746;60104746;60104746;60104746;60104746;60104746;60104746;60104746;60104746</t>
  </si>
  <si>
    <t>16680164600;55196144000;55194770600;55195910200;55195910500;55194100100;55194547300;55195270500;55194638600;55195910800;55195309900;55194753400;55195910900;55195358600</t>
  </si>
  <si>
    <t>Sathyamoorthy, Dinesh;Hanafi, Wan Mustafa Wan;Muhammad, Mohd Faudzi;Mustapa, Kamarulzaman;Bakthir, Nor Irza Shakhira;Abdul, Siti Robiah;Zahari, Norhayaty;Ismail, Aliah;Tiang, Lim Bak;Periapa, Arumugam;Amin, Zainal Fitry M.;Kamal, Mohd Rizal Ahmad;Besar, Azlina;Yusoff, Mohd Hasrol Hisam M.</t>
  </si>
  <si>
    <t>Ministry of Defence, Government of Malaysia</t>
  </si>
  <si>
    <t>Sathyamoorthy D.</t>
  </si>
  <si>
    <t>Evaluation of the effect of Radio Frequency Interference (RFI) on Global Positioning System (GPS) receivers</t>
  </si>
  <si>
    <t>2-s2.0-84860191502</t>
  </si>
  <si>
    <t>['transmit mask', 'start tg', 'simple two', 'rapid attenuation', 'neighbor piconet', 'lossy tissue', 'layered body', 'implant devices', 'implant communications', 'ieee 802', 'hop protocol', 'electromagnetic wave', 'directly adopted', 'better understanding', 'ban work', 'ban ),', 'adjacent channel', '4b cannot', '30 db']</t>
  </si>
  <si>
    <t>IEEE 802.15 working group established a new task group, body area network (TG-BAN), to develop short range wireless technology in and around human body recently. This paper investigates networking issues in implant communications at 2.4 GHz frequency band. The object is better understanding of medical implant networks and how and where to start TG-BAN work. We applied IEEE 802.15.4b and 802.15.4a-chirp spread spectrum (CSS) for implant communications. We derived a path loss model in the layered body and found two unique issues: clear channel assessment (CCA) of implant devices, interference from neighbor piconet in adjacent channel, and multihop long distance communication. All of them can be attributed to the rapid attenuation of electromagnetic wave through lossy tissue, which is about 30 dB more than the free space propagation. The carrier sense multiple access mechanism and transmit mask of 802.15.4b cannot be directly adopted. The modulation of 802.15.4a-CSS is robust to the interference from adjacent channel. A time division based MAC protocol should be considered by TG-BAN. Instead of routing among implant devices, a simple two-hop protocol which uses a body surface forwarder was presented and verified for long distance implant communications.</t>
  </si>
  <si>
    <t>International Journal of Multimedia and Ubiquitous Engineering</t>
  </si>
  <si>
    <t>60032325;60032325;60018279</t>
  </si>
  <si>
    <t>7004228912;36084975100;7102287283</t>
  </si>
  <si>
    <t>Zhen, Bin;Li, Huan Bang;Kohno, Ryuji</t>
  </si>
  <si>
    <t>Koganei;Yokohama</t>
  </si>
  <si>
    <t>Japan National Institute of Information and Communications Technology;Yokohama National University</t>
  </si>
  <si>
    <t>60032325;60018279</t>
  </si>
  <si>
    <t>Zhen B.</t>
  </si>
  <si>
    <t>Networking issues in medical implant communications</t>
  </si>
  <si>
    <t>2-s2.0-84863011492</t>
  </si>
  <si>
    <t>['working frequencies', 'stochastic regime', 'plasma frequencies', 'phased array', 'phase velocity', 'fast control', 'corresponding results', 'close enough', 'amplitude ).', 'also studied']</t>
  </si>
  <si>
    <t>The active broadband antenna array is described. It consists of oscillators with the working frequencies that are close enough to the plasma frequencies. The construction of described array permits to use it as a phased array with a fast control of excited wave parameters (frequency, shape, phase velocity, amplitude). The oscillations spectrum measurements were provided and corresponding results are given in this work. The possibility of transfer into stochastic regime was also studied.</t>
  </si>
  <si>
    <t>Problems of Atomic Science and Technology</t>
  </si>
  <si>
    <t>Tarasov, I. K.</t>
  </si>
  <si>
    <t>Tarasov I.</t>
  </si>
  <si>
    <t>Active antenna array for study the interaction between broadband electromagnetic oscillations and plasma</t>
  </si>
  <si>
    <t>2-s2.0-84865338587</t>
  </si>
  <si>
    <t>EP/E022308/1</t>
  </si>
  <si>
    <t>['virtual multiple', 'solution achieves', 'relay beamforming', 'received signal', 'optimal collaborative', 'noise ratio', 'letter studies', 'input single', 'individual relay', 'full diversity', 'fading channel', 'distributed algorithm', 'destination terminal', 'collaborative use', 'beamforming system']</t>
  </si>
  <si>
    <t>Collaborative beamforming | Distributed implementation | Relay</t>
  </si>
  <si>
    <t>This letter studies the collaborative use of amplify-and-forward (AF) relays to form a virtual multiple-input single-output (MISO) beamforming system with the aid of perfect channel state information (CSI) in a flat-fading channel. In particular, we optimize the relay weights jointly to maximize the received signal-to-noise ratio (SNR) at the destination terminal with both individual and total power constraints at the relays. We show that the optimal collaborative-relay beamforming (CRB) solution achieves the full diversity of a MISO antenna system. Another main contribution of this letter is a distributed algorithm that allows each individual relay to learn its own weight, based on the Karush-Kuhn-Tucker (KKT) analysis. ¬© 2009 IEEE.</t>
  </si>
  <si>
    <t>257-260</t>
  </si>
  <si>
    <t>60022148;60022148;60012708;60002014</t>
  </si>
  <si>
    <t>16176882900;7404759940;7004920065;7007005676</t>
  </si>
  <si>
    <t>Zheng, Gan;Wong, Kai Kit;Paulraj, Arogyaswami;Ottersten, BjorÃàn</t>
  </si>
  <si>
    <t>United Kingdom;United States;Sweden</t>
  </si>
  <si>
    <t>London;Palo Alto;Stockholm</t>
  </si>
  <si>
    <t>University College London;Stanford University;The Royal Institute of Technology (KTH)</t>
  </si>
  <si>
    <t>60022148;60012708;60002014</t>
  </si>
  <si>
    <t>Collaborative-relay beamforming with perfect CSI: Optimum and distributed implementation</t>
  </si>
  <si>
    <t>10.1109/LSP.2008.2010810</t>
  </si>
  <si>
    <t>2-s2.0-84867430771</t>
  </si>
  <si>
    <t>['work normally', 'truss unfolding', 'synthetically considering', 'successful unfolding', 'satellite antenna', 'random variables', 'performance function', 'order moment', 'movement reliability', 'movement probability', 'movement principium', 'internal forces', 'first step', 'dimension errors', 'deployment mechanism', 'calculating formulae', 'also given']</t>
  </si>
  <si>
    <t>Successful unfolding in the space is the first step for a satellite antenna to work normally, so that it is important to study the movement reliability of a large deployable satellite antenna. By studying the movement principium, a mechanical analysis model of the deployment mechanism and calculating formulae for the internal forces of trusses were presented. From the performance function of the truss unfolding to meet, a movement reliability analysis model of the mechanism was also given. Synthetically considering the dimension errors and the impact of space environmental factors, we treated the mechanism's movement as a function of random variables and derived the reliability calculation formula by using the method of second-order moment. Finally, the movement probability of the deployment mechanism was simulated by the computer within whole spreading process. The trend of the computing results agrees with the truss model experiments, which shows that the method is reasonable and effective. ¬© 2009 Jianguo Zhang et al.</t>
  </si>
  <si>
    <t>Advances in Mechanical Engineering</t>
  </si>
  <si>
    <t>8558508400;36062668300;8909971600</t>
  </si>
  <si>
    <t>Zhang, Jianguo;Chen, Jianjun;Hu, Taibin</t>
  </si>
  <si>
    <t>The expand probability analysis of a surrounding large truss-board antenna</t>
  </si>
  <si>
    <t>10.1155/2009/567563</t>
  </si>
  <si>
    <t>2-s2.0-84870207205</t>
  </si>
  <si>
    <t>['various parameters', 'threshold voltage', 'radiating edges', 'patch alone', 'parasitic elements', 'different values', 'bias voltage', 'bandwidth 4', 'bandwidth 3', '95 ghz', '90 ghz', '5833 db', '50 mhz', '400 mhz', '4 v', '297 mhz', '15 v']</t>
  </si>
  <si>
    <t>Active antenna | Gunn diode integrated microstrip antenna | Microstrip antenna | Parasitic elements</t>
  </si>
  <si>
    <t>An analysis of Gunn loaded patch with parasitic elements at radiating edges of the patch has been carried out usingequivalent circuit concept for different values of bias voltage and threshold voltage. It is observed that addition of parasitic elements improves the band of operation to 400 MHz (bandwidth 4.48%, center frequency 8.95 GHz) as compared to 297 MHz (bandwidth 3.06%, center frequency 8.90 GHz) for Gunn loaded patch. Antenna also shows tunability of 50 MHz for bias voltage from 8 to 15 V for a given threshold voltage of 4.4 V and exhibits enhanced radiation by 0.5833 dB as compared to patch alone. Various parameters of the antenna are compared with simulated data using IE3D.</t>
  </si>
  <si>
    <t>116-121</t>
  </si>
  <si>
    <t>7003390412;23011717300;56311404400;7003714798;55576352700</t>
  </si>
  <si>
    <t>Ansari, J. A.;Dubey, Satya Kesh;Singh, Prabhakar;Vishvakarma, Babau R.;Khan, R. U.</t>
  </si>
  <si>
    <t>Gunn loaded microstrip antenna with parasitic elements</t>
  </si>
  <si>
    <t>2-s2.0-84873121084</t>
  </si>
  <si>
    <t>['slot placed', 'radiating elements', 'proposed antennas', 'parasitic element', 'input impedance', 'impedance bandwidth', 'experimental study', 'experimental results', 'element aperture', 'broadband operation', 'antenna design', '57 %.', '46 %.']</t>
  </si>
  <si>
    <t>Aperture coupled antenna | Equilateral triangular array antenna | Microstrip array antenna</t>
  </si>
  <si>
    <t>The aperture-coupled equilateral triangular microstrip array antenna comprising parasitic element and slot for broadband operation is designed and presented. An experimental study is carried out to see the effect of slot placed in the parasitic and radiating elements for enhancing the impedance bandwidth. The four-element aperture-coupled equilateral triangular microstrip array antenna(FAEMA) using a common parasitic element in the form of gap-coupled between the two radiating element gives an impedance bandwidth of 18.46%. If the slot is placed at the center of all elements of FAEMA, the impedance bandwidth is found to be 18.57%. However, this bandwidth is enhanced to 19.04% by placing the slot at the center of radiating elements of FAEMA. Further, the bandwidth is increased from 19.04 to 19.07% by placing a slot at the center of parasitic element of FAEMA. This bandwidth is 38% more when compared to four-element array antenna without using parasitic elements. The gain, azimuthal radiation patterns and input impedance of proposed antennas are studied and reported. Details of the antenna design are given and experimental results are discussed.</t>
  </si>
  <si>
    <t>60031730;60031730;60031730;60031730;60031730</t>
  </si>
  <si>
    <t>14825204300;24376682000;36947051700;22986124900;6506097649</t>
  </si>
  <si>
    <t>Mulgi, S. N.;Pushpanjali, G. M.;Konda, R. B.;Satnoor, S. K.;Hunagund, P. V.</t>
  </si>
  <si>
    <t>Mulgi S.</t>
  </si>
  <si>
    <t>Broadband aperture-coupled equilateral triangular microstrip array antenna</t>
  </si>
  <si>
    <t>2-s2.0-84873177062</t>
  </si>
  <si>
    <t>['theoretical findings', 'resonant frequency', 'recent advances', 'published experimental', 'proposed method', 'presented approach', 'good agreements', 'etmpa ).', 'electromagnetic applications', 'computational efficiency', 'achieved results']</t>
  </si>
  <si>
    <t>Artificial neural network (ANN) | Equilateral triangular microstrip patch antenna (ETMPA) | Particle swarm optimization (PSO) | PSO drven (RBFNN) | Radial basis neural network (RBFNN)</t>
  </si>
  <si>
    <t>Recent advances in computer aided design packages for electromagnetic applications have helped antenna engineers to design, simulate and synthesize antennas efficiently. The PSO driven RBFNN has been developed to calculate the resonant frequency of equilateral triangular microstrip patch antenna (ETMPA). The present paper highlights the simplicity, computational efficiency and accuracy of the proposed method. The achieved results have been compared with published experimental and theoretical findings to validate the presented approach, which seems to be in very good agreements.</t>
  </si>
  <si>
    <t>233-237</t>
  </si>
  <si>
    <t>60101560;60101560;60032618;60101560</t>
  </si>
  <si>
    <t>25649286800;7006422314;57095851600;7102042985</t>
  </si>
  <si>
    <t>Chintakindi, Vidya Sagar;Pattnaik, Shyam Sundar;Bajpai, O. P.;Devi, S.</t>
  </si>
  <si>
    <t>PSO driven RBFNN for design of equilateral triangular microstrip patch antenna</t>
  </si>
  <si>
    <t>2-s2.0-84873279439</t>
  </si>
  <si>
    <t>08‚Äì02‚Äì00979a</t>
  </si>
  <si>
    <t>['wave frequency', 'velocity greater', 'receiving antenna', 'radiation energy', 'radiation due', 'radiated field', 'plasma oscillations', 'noise voltage', 'noise field', 'main contribution', 'limiting case', 'given direction', 'geometrical length', 'frequencies close', 'fact results', 'dipole antenna', 'differ strongly', 'business media', 'antenna input']</t>
  </si>
  <si>
    <t>We analyze the response of a dipole antenna to the noise-like and/or regular (quasimonochromatic) plasma oscillations and waves. The antenna is immersed in an isotropic plasma moving with velocity greater than the electron thermal velocity. In the case of a noise field, we calculate the squared spectral power density of the noise voltage at the input of a receiving antenna for frequencies close to the electron plasma frequency. It is shown that the main contribution to the noise is made by the radiation due to the excitation of waves at anomalous Doppler frequencies. In the case of an incident monochromatic wave, the mean square voltage at the antenna input is calculated as a function of the wave frequency and angle of arrival. It is shown that the effective antenna length can differ strongly from the geometrical length of the dipole. This fact results from the dispersion of longitudinal waves ensuring that many plane waves (a continuum, in the limiting case) contribute to the re-radiated field for a given direction of propagation of the radiation energy. ¬© 2009 Springer Science+Business Media, Inc.</t>
  </si>
  <si>
    <t>867-877</t>
  </si>
  <si>
    <t>60011774;60031627</t>
  </si>
  <si>
    <t>7004417147;6701368960</t>
  </si>
  <si>
    <t>Chugunov, Yu V.;Fiala, V.</t>
  </si>
  <si>
    <t>Czech Republic;Russian Federation</t>
  </si>
  <si>
    <t>Prague;Nizhny Novgorod</t>
  </si>
  <si>
    <t>Institute of Atmospheric Physics of the Academy of Sciences of the Czech Republic;Institute of Applied Physics of the Russian Academy of Sciences</t>
  </si>
  <si>
    <t>60031627;60011774</t>
  </si>
  <si>
    <t>Chugunov Y.V.</t>
  </si>
  <si>
    <t>A theory of a receiving antenna in a moving isotropic plasma</t>
  </si>
  <si>
    <t>10.1007/s11141-010-9194-z</t>
  </si>
  <si>
    <t>2-s2.0-84890120279</t>
  </si>
  <si>
    <t>['wire antennas', 'transient analysis', 'time domain', 'results show', 'reflection coefficient', 'plane waves', 'paper presents', 'numerical validation', 'lossy half', 'lossy grounds', 'implementation presented', 'ground interface', 'ground distance', 'fresnel equations', 'fields incident', 'extended technique', 'different half', 'arbitrary ground', 'antennas located']</t>
  </si>
  <si>
    <t>This paper presents a procedure to extend the methods of moments in time domain for the transient analysis of thin-wire antennas to include those cases where the antennas are located over a lossy half-space. This extended technique is based on the reflection coefficient (RC) approach, which approximates the fields incident on the ground interface as plane waves and calculates the time domain RC using the inverse Fourier transform of Fresnel equations. The implementation presented in this paper uses general expressions for the RC which extend its range of applicability to lossy grounds, and is proven to be accurate and fast for antennas located not too near to the ground. The resulting general purpose procedure, able to treat arbitrarily oriented thin-wire antennas, is appropriate for all kind of half-spaces, including lossy cases, and it has turned out to be as computationally fast solving the problem of an arbitrary ground as dealing with a perfect electric conductor ground plane. Results show a numerical validation of the method for different half-spaces, paying special attention to the influence of the antenna to ground distance in the accuracy of the results.</t>
  </si>
  <si>
    <t>RS6009</t>
  </si>
  <si>
    <t>60014655;60006288;60014655;60014655</t>
  </si>
  <si>
    <t>6602185693;24774219300;6701414738;57191994595</t>
  </si>
  <si>
    <t>Fern√°ndez Pantoja, M.;Yarovoy, A. G.;Rubio Bretones, A.;Gonz√°lez Garc√≠a, S.</t>
  </si>
  <si>
    <t>Spain;Netherlands</t>
  </si>
  <si>
    <t>Granada;Delft</t>
  </si>
  <si>
    <t>Universidad de Granada, Facultad de Ciencias;Delft University of Technology</t>
  </si>
  <si>
    <t>60014655;60006288</t>
  </si>
  <si>
    <t>Fern√°ndez Pantoja M.</t>
  </si>
  <si>
    <t>Time domain analysis of thin-wire antennas over lossy ground using the reflection-coefficient approximation</t>
  </si>
  <si>
    <t>10.1029/2009RS004152</t>
  </si>
  <si>
    <t>2-s2.0-84995811939</t>
  </si>
  <si>
    <t>['¬© 2009', 'wideband short', 'uwb antenna', 'transmission mask', 'resolution better', 'pll ),', 'paper presents', 'locked loop', 'integer phase', 'ghz voltage', 'ghz transmitter', 'frequency synthesiser', 'controlled oscillator']</t>
  </si>
  <si>
    <t>This paper presents a 24-GHz transmitter for ultra-wideband short-range radar applications fabricated in a 0.13-m SiGe:C BiCMOS technology. The circuit is composed of a frequency synthesiser, based on 24-GHz voltage-controlled oscillator in an N-integer phase-locked loop (PLL), a RF switch delivering a 0-dBm output power, and a tunable rectangular pulse generator, whose pulse width covers a range between 0.5 and 1.2ns. The transmitter has been developed for a flip-chip bumping assembly on a module with an UWB antenna. Assuming a 10.5-dBi antenna gain, it is compliant with European Telecommunications Standards Institute (ETSI) transmission mask and is able to cover the main automotive applications addressing both a resolution better than 0.1m and maximum unambiguous range of 15m. ¬© 2009 The Institution of Engineering and Technology.</t>
  </si>
  <si>
    <t>313-321</t>
  </si>
  <si>
    <t>1751858X</t>
  </si>
  <si>
    <t>IET Circuits, Devices and Systems</t>
  </si>
  <si>
    <t>60023682;60010146;60023682</t>
  </si>
  <si>
    <t>7004171181;6602205519;7103031986</t>
  </si>
  <si>
    <t>Scuderi, A.;Ragonese, E.;Palmisano, G.</t>
  </si>
  <si>
    <t>Geneva;Catania</t>
  </si>
  <si>
    <t>STMicroelectronics;Universit√† degli Studi di Catania</t>
  </si>
  <si>
    <t>60023682;60010146</t>
  </si>
  <si>
    <t>Scuderi A.</t>
  </si>
  <si>
    <t>24-GHz ultra-wideband transmitter for vehicular short-range radar applications</t>
  </si>
  <si>
    <t>10.1049/iet-cds.2009.0055</t>
  </si>
  <si>
    <t>2-s2.0-70649088103</t>
  </si>
  <si>
    <t>['¬© 2009', 'two antennas', 'transportation management', 'transmit signals', 'tms ).', 'study presents', 'standard 0', 'simulation results', 'sensor system', 'range measurement', 'poly six', 'oxide semiconductor', 'multiple lanes', 'modulation continuous', 'measurements made', 'major contribution', 'cmos technology', 'chip area', 'beat frequencies', 'based frequency', 'antenna arrays', 'also designed', '18œºm one']</t>
  </si>
  <si>
    <t>This study presents an X-band complementary metal-oxide semiconductor-based frequency-modulation continuous-wave (FMCW) sensor system for transportation management. The proposed sensor system has two antennas, one to transmit signals and the other to receive them. The complete radio frequency (RF) transceiver is based on standard 0.18Œºm one-poly six-metal (1P6M) CMOS technology with a chip area of 1.68mm√ó1.6mm. Two planar leaky-mode antenna arrays with a gain of 18dB are also designed. Experimental results indicate that the isolation between two antenna arrays that are 5.0mm apart exceeds 42.0dB at 10.5GHz. The prototype of the FMCW sensor system is used in the range measurement of multiple lanes for the transportation management system (TMS). The major contribution of this study is that it integrates a 0.18m CMOS transceiver and antenna arrays into an FMCW RF front end, and employs an IF amplifier and a digital signal processor to demonstrate that the beat frequencies are linear. Measurements made in field tests agree closely with the simulation results. ¬© 2009 The Institution of Engineering and Technology.</t>
  </si>
  <si>
    <t>331-339</t>
  </si>
  <si>
    <t>60012370;60005429;60005429;60072419;60005429;60005429;60005429;60072419;60095366;60095366;60005429</t>
  </si>
  <si>
    <t>42560918800;55968679900;7405583813;35219009800;55178710000;16507875100;56187089500;57199731002;56093439600;57196309662;55412221300</t>
  </si>
  <si>
    <t>Chang, C. H.;Wang, S.;Wu, H. S.;Liang, E. C.;Liu, A. S.;Tsai, K. H.;Chiang, M. J.;Yang, P. J.;Wu, Y. J.;Lee, H.;Tzuang, C. K.C.</t>
  </si>
  <si>
    <t>Taipei;Longtan;Hsinchu;Taipei</t>
  </si>
  <si>
    <t>Ministry of Transportation and Communications, Taiwan;Chung-shan Institute of Science and Technology Taiwan;National Chiao Tung University;National Taiwan University</t>
  </si>
  <si>
    <t>60095366;60072419;60012370;60005429</t>
  </si>
  <si>
    <t>Design of X-band complementary metal-oxide semiconductor-based frequency-modulation continuous-wave sensor</t>
  </si>
  <si>
    <t>10.1049/iet-cds.2008.0310</t>
  </si>
  <si>
    <t>2-s2.0-70649115591</t>
  </si>
  <si>
    <t>['young galactic', 'unclear whether', 'tight constraints', 'systematic observations', 'smc clusters', 'relation obtained', 'possibly comparable', 'overall trend', 'new analysis', 'nearby galaxies', 'galactic clusters', 'density scaling', 'data points', 'core radii', 'comparable density', 'cluster size', 'cluster properties', 'cluster observations', 'antenna clusters']</t>
  </si>
  <si>
    <t>Galaxy: structure | Local Group | Magellanic Clouds | Open clusters and associations: general</t>
  </si>
  <si>
    <t>Aims. Recently a new analysis of cluster observations in the Milky Way found evidence that clustered star formation may work under tight constraints with respect to cluster size and density, implying that only two sequences exist. Our aim is to investigate whether similar sequences can be found in other nearby galaxies.Methods. This is done using data of cluster properties from the literature.Results. For the extragalactic young stellar clusters we detect an overall trend in the cluster-density scaling that is comparable to the relation obtained for Galactic clusters, although differences may exist. For the LMC and SMC clusters, the densities are below the Galactic data points and/or the core radii are smaller than those of data points with comparable density. For M 83 and the Antenna clusters, the core radii are possibly comparable to the Galactic clusters but it is unclear whether they have similar expansion speeds. These findings should serve as an incentive to performing more systematic observations and analysis to answer the question of why there may be a similarity between young Galactic and extragalactic star cluster sequences. ¬© 2009 ESO.</t>
  </si>
  <si>
    <t>60024025;60024025-60001754</t>
  </si>
  <si>
    <t>8067292200;7005588148</t>
  </si>
  <si>
    <t>Pfalzner, S.;Eckart, A.</t>
  </si>
  <si>
    <t>Koln;Bonn</t>
  </si>
  <si>
    <t>University of Cologne;Max Planck Institute for Radio Astronomy</t>
  </si>
  <si>
    <t>60024025;60001754</t>
  </si>
  <si>
    <t>Pfalzner S.</t>
  </si>
  <si>
    <t>How universal are the two young cluster sequences?</t>
  </si>
  <si>
    <t>10.1051/0004-6361/200912858</t>
  </si>
  <si>
    <t>2-s2.0-71849113795</t>
  </si>
  <si>
    <t>EEC-9986821</t>
  </si>
  <si>
    <t>['well matched', 'source location', 'resulting waveforms', 'nondestructive wave', 'inverse problem', 'greater distances', 'forward models', 'different conditions', 'computational modeling', 'based sensing', 'article gives', '2d models', '2d modeling']</t>
  </si>
  <si>
    <t>Computational modeling is beneficial in the preparation for nondestructive wave-based sensing. Forward models, which can be implemented through a variety of computational modeling techniques, enable parametric evaluations to assess the functionality of a sensor under different conditions, and are integral to the solution of the inverse problem. The focus of this article is on the comparison of two-dimensional (2D) and three-dimensional (3D) Finite Difference Time Domain (FDTD) models. This article gives a presentation of the accuracy of 2D modeling by comparing FDTD simulations of reinforced bridge deck deterioration in 2D and 3D. Simulations for a healthy and delaminated bridge deck are examined. It is shown that the difference in propaga-tion between the 3D and 2D point sources must be considered and is more pronounced at greater distances from the source location. The effect of scattering from the delamination is visible and, while there is variation in amplitude between the 3D and 2D models, the shapes of the resulting waveforms (including the peak arrival times) are well matched.</t>
  </si>
  <si>
    <t>94-115</t>
  </si>
  <si>
    <t>60028628;60028628;60028628;60028628</t>
  </si>
  <si>
    <t>23090168300;15770486800;6602190459;7004701432</t>
  </si>
  <si>
    <t>Belli, Kimberly;Zhan, He;Wadia-Fascetti, Sara;Rappaport, Carey</t>
  </si>
  <si>
    <t>Comparison of the accuracy of 2D VS. 3D FDTD air-coupled GPR modeling of bridge deck deterioration</t>
  </si>
  <si>
    <t>10.1080/09349840802610147</t>
  </si>
  <si>
    <t>2-s2.0-70749133993</t>
  </si>
  <si>
    <t>['studied using', 'spheroidal surface', 'significantly reduced', 'radiation problem', 'radiation pattern', 'intuitively explained', 'inductance introduced', 'electrically transparent', 'capacitance introduced', 'boundary conditions', 'antenna system', 'air layer']</t>
  </si>
  <si>
    <t>The electromagnetic (EM) radiation problem for a prolate spheroidal antenna with a double-negative (DNG) metamaterial (MTM) radome is studied using the method of separation of the spheroidal scalar wave functions. The unknown expansion coefficients are found by applying the boundary conditions at each spheroidal surface. Numerical results show that the radiation pattern of a prolate spheroidal antenna coated with a half-wavelength confocal DNG MTM radome is practically the same as the uncoated antenna pattern, which can be intuitively explained by suggesting that the inductance introduced by the DNG MTM radome may cancel the capacitance introduced by the air layer between the antenna and the radome. This means that the DNG MTM radome can be electrically transparent to the antenna, and has almost no effect on the antenna's radiation pattern. Our results also show that this DNG MTM radome can be placed much closer to the antenna than a conventional dielectric one with a given system performance; therefore the size of the antenna system can be significantly reduced.</t>
  </si>
  <si>
    <t>409-417</t>
  </si>
  <si>
    <t>Waves in Random and Complex Media</t>
  </si>
  <si>
    <t>56301193300;7403365955</t>
  </si>
  <si>
    <t>Huang, M. D.;Tan, S. Y.</t>
  </si>
  <si>
    <t>Radiation characteristics of a prolate spheroidal antenna coated with a double-negative metamaterial radome</t>
  </si>
  <si>
    <t>10.1080/17455030902725622</t>
  </si>
  <si>
    <t>2-s2.0-70749140801</t>
  </si>
  <si>
    <t>['transition densities', 'transient grating', 'time constants', 'theory yields', 'stimulated emission', 'signal components', 'protein located', 'previous work', 'precisely quantify', 'pigments comprising', 'pigment fluctuations', 'phycocyanobilin pigments', 'phycobilisome antenna', 'photoexcitations quickly', 'particular dimer', 'paper suggest', 'open channels', 'nuclear coherences', 'multiple experiments', 'intramolecular modes', 'internal conversion', 'exciton states', 'energy transfer', 'electronic origin', 'efficiently relax', 'dimer occurs', 'apc ),', 'also established', '280 fs']</t>
  </si>
  <si>
    <t>Femtosecond transient grating and photon echo spectroscopies with a sub-20 fs time resolution are applied to allophycocyanin (APC), a protein located at the base of the phycobilisome antenna of cyanobacteria. Coupling between pairs of phycocyanobilin pigments with nondegenerate energy levels gives rise to the four-level exciton electronic structure of APC. Spectroscopic signals obtained in multiple experiments (e.g., linear absorption, fluorescence, transient grating, 2D Fourier transform photon echo) are used to constrain the parameters of a Frenkel exciton Hamiltonian. Comparison between experiment and theory yields a robust microscopic understanding of the electronic and nuclear relaxation dynamics. In agreement with previous work, transient absorption anisotropy establishes that internal conversion between the exciton states of the dimer occurs with time constants of 35, 220, and 280 fs. The sub-100 fs dynamics are decomposed into three distinct relaxation processes: electronic population transfer, intramolecular vibrational energy redistribution, and the dephasing of electronic and nuclear coherences. Model calculations show that the sub-100 fs red-shift in the transient absorption signal spectrum reflects interference between stimulated emission (ESE) and excited state absorption (ESA) signal components. It is also established that the pigment fluctuations in the dimer are not well-correlated, although further experiments will be required to precisely quantify the amount of correlation. The findings of this paper suggest that the light harvesting function of APC is enhanced by nondegeneracy of the pigments comprising the dimer and strong vibronic coupling of intramolecular modes on the phycocyanobilins. We find that the exciton states are 96% localized to the individual molecular sites within a particular dimer. Localization of the transition densities, in turn, is suggested to promote significant vibronic coupling which serves to both broaden the absorption line shape and open channels for fast internal conversion. The dominant internal conversion channel is assigned to a promoting mode near 800 cm-1 involving hydrogen out-of-plane (HOOP) wagging motion similar to that observed in phytochrome and retinal. This rate enhancement ensures that all photoexcitations quickly and efficiently relax to the electronic origin of the lower energy exciton state from which energy transfer to the reaction center occurs. ¬© 2009 American Chemical Society.</t>
  </si>
  <si>
    <t>15747-15759</t>
  </si>
  <si>
    <t>26647237000;7201919601</t>
  </si>
  <si>
    <t>Womick, Jordan M.;Moran, Andrew M.</t>
  </si>
  <si>
    <t>Womick J.</t>
  </si>
  <si>
    <t>Exciton coherence and energy transport in the light-harvesting dimers of allophycocyanin</t>
  </si>
  <si>
    <t>10.1021/jp907644h</t>
  </si>
  <si>
    <t>2-s2.0-72149107852</t>
  </si>
  <si>
    <t>['thermal characteristics', 'temperature occurred', 'temperature near', 'temperature distribution', 'sar measured', 'rights reserved', 'related boundaries', 'previous experiment', 'pear shape', 'numerical simulation', 'numerical results', 'numerical method', 'monitoring points', 'microwave generator', 'method could', 'located near', 'heating temperature', 'heating pattern', 'heating duration', 'heat generation', 'future work', 'far away', 'experimental results', 'cooling region', 'cooling effect', 'cooled antenna', 'convective coefficient', 'also confirmed', 'affect significantly', 'ablation pattern']</t>
  </si>
  <si>
    <t>Finite element | Microwave ablation | Temperature | Water-cooled antenna</t>
  </si>
  <si>
    <t>Purpose: This research was to reveal the thermal characteristics of a water-cooled microwave ablation antenna in phantom, and the influence of cooling water velocity on ablation pattern by numerical method. In addition, by comparing the numerical results with experimental results, the experimentally obtained SAR was proven to be correct. Methods: The temperature distribution in ablations was simulated by the finite element method. In the FEM, the cooling effect in the region of the water-cooled antenna was introduced by applying the convective coefficient to the related boundaries, and the experimental determined SAR in phantom was applied as heat generation of microwave generator. To study the effect of water flow rate on ablation pattern, three different water velocities were chosen. In addition, the phantom thermal properties changes were considered in simulation when the heating temperature was above 80¬∞C. Results: The ablation pattern could be identified as a pear shape. The temperatures of monitoring points which were located near the antenna could rise more rapidly, and they were more likely to achieve steady heat transfer state within a short time compared with those far away from the antenna. The cooling water effectively decreased the temperature near the antenna, an under-temperature occurred in the cooling region, and the different cooling water flow rate did not affect significantly the ablation pattern. Conclusions: The numerical results compared reasonably well with the experimental results in both heating pattern and temperature of individual monitoring point over the same heating duration. The SAR measured by our previous experiment was also confirmed by this numerical simulation. This method could be employed to study combination thermal field of multi-antennas in future work. ¬© 2009 Informa UK Ltd All rights reserved.</t>
  </si>
  <si>
    <t>108-115</t>
  </si>
  <si>
    <t>60022281;60022281;60022281;60022281</t>
  </si>
  <si>
    <t>55506544800;56260412000;57116614800;22835767400</t>
  </si>
  <si>
    <t>Lu, Yulin;Nan, Qun;Li, Liang;Liu, Youjun</t>
  </si>
  <si>
    <t>Beijing University of Technology</t>
  </si>
  <si>
    <t>Lu Y.</t>
  </si>
  <si>
    <t>Numerical study on thermal field of microwave ablation with water-cooled antenna</t>
  </si>
  <si>
    <t>10.1080/02656730802587720</t>
  </si>
  <si>
    <t>2-s2.0-67649639811</t>
  </si>
  <si>
    <t>['using eight', 'treatment region', 'system drift', 'significant improvement', 'results indicate', 'prfs thermometry', 'practical approach', 'phantoms showed', 'oil references', 'mri system', 'human leg', 'heat applicator', 'frequency drift', 'four references', 'extremity tumours', 'eight references', 'average errors', 'average error', 'asymmetric positioning']</t>
  </si>
  <si>
    <t>Magnetic resonance temperature imaging (MRTI) | MR frequency drift | Non-invasive thermometry | Oil reference correction</t>
  </si>
  <si>
    <t>Purpose: MR thermometry using the proton resonance frequency shift (PRFS) method has been used to measure temperature changes during clinical hyperthermia treatment. However, frequency drift of the MRI system can add large errors to the measured temperature change. These drifts can be measured and corrected using oil references placed around the treatment region. In this study, the number and position of four or more oil references were investigated to obtain a practical approach to correct frequency drift during PRFS thermometry in phantoms and in vivo. Materials and methods: Experiments were performed in a 140 MHz four antenna mini-annular phased array (MAPA) heat applicator (for treatment of extremity tumours) and an applicator for heating of the breast, with symmetric and asymmetric positioning of the oil references, respectively. Temperature change PRFS images were obtained during an hour or more of measurement with no application of heat. Afterwards, errors in calculating temperature change due to system drift were quantified with and without various oil reference correction arrangements. Results: Results showed good temperature correction in phantoms and in a human leg, with average errors of 0.28¬∞C and 0.94¬∞C respectively. There was further improvement in the leg when using eight or more oil references, reducing the average error to 0.44¬∞C, while the phantoms showed no significant improvement. Conclusions: These results indicate that oil reference correction performs well in vivo, and that eight references can improve the correction by up to 0.5¬∞C compared to four references.</t>
  </si>
  <si>
    <t>422-433</t>
  </si>
  <si>
    <t>60008724;60008724;60008724;60008724;60008724;60008724</t>
  </si>
  <si>
    <t>34979405900;6603733261;6701483584;7102654360;7005772755;7005630767</t>
  </si>
  <si>
    <t>Wyatt, Cory;Soher, Brian;MacCarini, Paolo;Charles, H. Cecil;Stauffer, Paul;MacFall, James</t>
  </si>
  <si>
    <t>Wyatt C.</t>
  </si>
  <si>
    <t>Hyperthermia MRI temperature measurement: Evaluation of measurement stabilisation strategies for extremity and breast tumours</t>
  </si>
  <si>
    <t>10.1080/02656730903133762</t>
  </si>
  <si>
    <t>2-s2.0-70350709363</t>
  </si>
  <si>
    <t>06J016</t>
  </si>
  <si>
    <t>['two cooled', 'tumour enhancement', 'treated tumour', 'therapeutic effects', 'technical success', 'right side', 'range 8', 'percutaneously inserted', 'one metastasis', 'mw emission', 'mw ablation', 'monitor temperature', 'median follow', 'may 2006', 'left side', 'four metastases', 'enhanced imagings', 'effective therapy', 'completely ablated', 'april 2008', 'adrenal metastasis', 'adrenal metastases', '5 cm', '2 sessions', '19 months']</t>
  </si>
  <si>
    <t>Adrenal neoplasm | Microwave ablation | Ultrasound guidance</t>
  </si>
  <si>
    <t>Purpose: To evaluate the feasibility, safety and therapeutic effects of ultrasound (US)-guided percutaneous microwave (MW) ablation in the treatment of adrenal metastasis. Materials and methods: From May 2006 to April 2008, five consecutive patients with pathologically proven unilateral adrenal metastases with a diameter of 2.3 to 4.5 cm were treated by US-guided percutaneous MW ablation. Four metastases were in the right side, one metastasis was in the left side. For each application, two cooled-shaft needle antennae were percutaneously inserted into the tumour under real-time US guidance. One thermocouple needle was inserted at the periphery of the tumour to monitor temperature in real-time during MW ablation. MW emission was ended when the entire tumour became hyperechoic and the temperature at the tumour border reached 54¬∞C for at least 3 min. Technical success was defined as loss of tumour enhancement on contrast-enhanced imagings. Results: All adrenal metastases were completely ablated after scheduled MW ablation sessions (mean, 1.2 sessions, range, 1 to 2 sessions). No major complications related to MW ablation occurred. In a median follow-up of 19 months (range 8 to 31 months), persistent absence of tumour enhancement was observed in the treated tumour in all patients. Conclusions: US-guided percutaneous MW ablation appears to be a safe and effective therapy in selected adrenal metastasis.</t>
  </si>
  <si>
    <t>455-461</t>
  </si>
  <si>
    <t>60069744;60069744;60069744;60069744;60069744;60069744</t>
  </si>
  <si>
    <t>55969169400;57217314481;35274228300;36438087200;55574203849;57116878400</t>
  </si>
  <si>
    <t>Wang, Yang;Liang, Ping;Yu, Xiaoling;Cheng, Zhigang;Yu, Jie;Dong, Jun</t>
  </si>
  <si>
    <t>Ultrasound-guided percutaneous microwave ablation of adrenal metastasis: Preliminary results</t>
  </si>
  <si>
    <t>10.1080/02656730903066608</t>
  </si>
  <si>
    <t>2-s2.0-70849107565</t>
  </si>
  <si>
    <t>['trough period', 'test compounds', 'test chemicals', 'stearic acid', 'statistically different', 'ostrinia furnacalis', 'olfactory perception', 'oleic acids', 'myristic acid', 'methyl myristate', 'mated males', 'mated females', 'marked periodicity', 'light onset', 'intact females', 'hour periods', 'filters treated', 'eag values', 'eag responses', 'antennae amputated', '5 hours', '3 hours']</t>
  </si>
  <si>
    <t>Antennae amputation | Electroantennogram | Oviposition periodicity</t>
  </si>
  <si>
    <t>Olfactory perception of myristic, palmitic, stearic and oleic acids and their corresponding methyl esters by Asian corn borer moths, Ostrinia furnacalis (Guen√©e) (Lepidoptera: Crambidae) was investigated. It was found that mated females with both antennae amputated, in contrast to intact females and females with one antenna removed, could not discriminate between simultaneously provided control filter papers and filters treated with a blend of ovipositiondeterring fatty acids. Oviposition by mated females exhibited a very marked periodicity, with all egg masses deposited during the scotophase and most egg masses laid before midnight. According to the peak and trough period of oviposition, electroantennogram (EAG) responses from both mated females and males to the four fatty acids and four methyl esters were tested within two two-hour periods from 3 to 5 hours after the start of darkness and from 1 to 3 hours after light onset, respectively. Significant EAG responses above solvent and background were elicited by all test chemicals from females, and by most of the test compounds from males. EAG values of all test chemicals from mated females were not statistically different between the two test periods except for methyl myristate. Conversely, EAG responses from mated males to myristic acid, stearic acid and their methyl esters significantly differed between the two test periods.</t>
  </si>
  <si>
    <t>60024045;60024045</t>
  </si>
  <si>
    <t>56984193600;55713858600</t>
  </si>
  <si>
    <t>Guo, Lei;Li, Guo Qing</t>
  </si>
  <si>
    <t>Nanjing Agricultural University</t>
  </si>
  <si>
    <t>Olfactory perception of oviposition-deterring fatty acids and their methyl esters by the Asian corn borer, Ostrinia furnacalis</t>
  </si>
  <si>
    <t>10.1673/031.009.6701</t>
  </si>
  <si>
    <t>2-s2.0-75649140889</t>
  </si>
  <si>
    <t>['transporting moiety', 'transport moiety', 'simulated sunlight', 'sequential connection', 'photovoltaic data', 'photostable hole', 'light soaking', 'excellent durability', 'dscs sensitized', 'conversion efficiency', 'conjugated segment', 'coded cyc', 'carbazole hole', 'b13 suggested', 'also demonstrated', '8 %.', '547 nm', '1000 h', '1 cm']</t>
  </si>
  <si>
    <t>A new heteroleptic ruthenium complex, coded CYC-B13, incorporating an antenna ligand composed of the sequential connection of a conjugated segment and carbazole hole-transport moiety was prepared. This new sensitizer exhibits the lower energy MLCT band centered at 547 nm with a high molar absorption coefficient of 1.93 √ó104 M-1 cm-1. Thin-film cells based on this new sensitizer show good conversion efficiency (&gt;8%) and excellent durability under light soaking at 60 ¬∞C in simulated sunlight for 1000 h. An all-solid state device based on CYC-B13 is also demonstrated to have a conversion efficiency of 3.8%. The photovoltaic data of DSCs sensitized with CYC-B13 suggested that carbazole is a photostable hole-transporting moiety to be used in dye-sensitized solar cells. ¬© 2009 American Chemical Society.</t>
  </si>
  <si>
    <t>20752-20757</t>
  </si>
  <si>
    <t>60024666;60028186;60024666;60028186;60024666;60024666;60024666;60028186;60028186</t>
  </si>
  <si>
    <t>56996278700;25653123300;24802770100;56042715700;23019207100;35182089400;8062718200;35461776200;35463345800</t>
  </si>
  <si>
    <t>Chen, Chia Yuan;Pootrakulchote, Nuttapol;Wu, Shi Jhang;Wang, Mingkui;Li, Jheng Ying;Tsai, Jia Hung;Wu, Chun Guey;Zakeeruddin, Shaik M.;Gr√§tzel, Michael</t>
  </si>
  <si>
    <t>Switzerland;Taiwan</t>
  </si>
  <si>
    <t>Lausanne;Taoyuan</t>
  </si>
  <si>
    <t>Swiss Federal Institute of Technology Lausanne;National Central University</t>
  </si>
  <si>
    <t>60028186;60024666</t>
  </si>
  <si>
    <t>New ruthenium sensitizer with carbazole antennas for efficient and stable Thin-film Dye-sensitized solar cells</t>
  </si>
  <si>
    <t>10.1021/jp9089084</t>
  </si>
  <si>
    <t>2-s2.0-71049178601</t>
  </si>
  <si>
    <t>['uncatalyzed 1', 'tetramethyl disiloxane', 'terminated tetramethyldisiloxane', 'terminated disiloxane', 'small portions', 'room temperature', 'propiolic acid', 'made using', 'ir analysis', 'first preparation', 'esterification reaction', 'elastomeric polysiloxanes', 'dry ether', 'dipolar cycloadditions', 'cooled solution', 'compound 3', 'catalytic amount', '20 h', '2 equiv', '1h nmr', '13c nmr']</t>
  </si>
  <si>
    <t>The first preparation of elastomeric polysiloxanes through uncatalyzed 1,3-dipolar cycloadditions was reported. Small portions of Diethynyl-Terminated Tetramethyldisiloxane (DCC) were added to a cooled solution of bis-(hydroxybutyl)tetramethyldisiloxane and propiolic acid in dichloromethane, after which was added a catalytic amount of DMAP(dimethylamino)-pyridine. The reaction was stirred at a temperature below -20¬∞C for 20 h. Then, dry ether was added, and the solution was filtered. IR analysis was made using a Bio-Rad infrared spectrometer (FTS-40) and 1H NMR and 13C NMR were recorded at room temperature. The esterification reaction of 1,3-bis(hydroxybutyl)tetramethyl disiloxane with 2 equiv of propiolic acid, under conventional DCC coupling conditions, yielded the diethynyl-terminated disiloxane. Thermogravimetric analysis demonstrated slow thermal decomposition for compound 3 with an onset of decomposition at 227¬∞C.</t>
  </si>
  <si>
    <t>9220-9224</t>
  </si>
  <si>
    <t>17434159000;35207552700;7101668699</t>
  </si>
  <si>
    <t>Gonzaga, Ferdinand;Yu, Gilbert;Brook, Michael A.</t>
  </si>
  <si>
    <t>Gonzaga F.</t>
  </si>
  <si>
    <t>Polysiloxane elastomers via room temperature, metal-free click chemistry</t>
  </si>
  <si>
    <t>10.1021/ma902026j</t>
  </si>
  <si>
    <t>2-s2.0-71949089762</t>
  </si>
  <si>
    <t>['young bee', 'worker antennae', 'taken together', 'significantly higher', 'selectively activated', 'results challenge', 'regulated peripherally', 'qmp early', 'qmp attraction', 'qmp ).', 'opportunity exists', 'like foragers', 'highly attracted', 'generally accepted', 'findings suggest', 'data indicate', 'bees showing', 'avoid contact', 'amdop3 transcript', 'adult life', 'actions peripherally']</t>
  </si>
  <si>
    <t>Dopamine | Honeybee | Olfaction pheromone</t>
  </si>
  <si>
    <t>It is generally accepted that young worker bees (Apis mellifera L.) are highly attracted to queen mandibular pheromone (QMP). Our results challenge this widely held view. We have found that unless young workers are exposed to QMP early in adult life, they, like foragers, avoid contact with this pheromone. Our data indicate that responses to QMP are regulated peripherally, at the level of the antennal sensory neurons, and that a window of opportunity exists in which QMP can alter a young bee's response to this critically important pheromone. Exposing young bees to QMP from the time of adult emergence reduces expression in the antennae of the D1-like dopamine receptor gene, Amdop1. Levels of Amdop3 transcript, on the other hand, and of the octopamine receptor gene Amoa1, are significantly higher in the antennae of bees strongly attracted to QMP than in bees showing no attraction to this pheromone. A decline in QMP attraction with age is accompanied by a fall in expression in worker antennae of the D2-like dopamine receptor, AmDOP3, a receptor that is selectively activated by QMP. Taken together, our findings suggest that QMP's actions peripherally not only suppress avoidance behavior, but also enhance attraction to QMP, thereby facilitating attendance of the queen.</t>
  </si>
  <si>
    <t>20930-20935</t>
  </si>
  <si>
    <t>60017311;60017311;60017311;60017311;60017311;60017311;60017311</t>
  </si>
  <si>
    <t>16033582700;6506983965;36496851400;35300484800;57197410728;7005155360;7102052083</t>
  </si>
  <si>
    <t>Vergoz, Vanina;McQuillan, H. James;Geddes, Lisa H.;Pullar, Kiri;Nicholson, Brad J.;Paulin, Michael G.;Mercer, Alison R.</t>
  </si>
  <si>
    <t>Dunedin</t>
  </si>
  <si>
    <t>University of Otago</t>
  </si>
  <si>
    <t>Vergoz V.</t>
  </si>
  <si>
    <t>Peripheral modulation of worker bee responses to queen mandibular pheromone</t>
  </si>
  <si>
    <t>10.1073/pnas.0907563106</t>
  </si>
  <si>
    <t>2-s2.0-73949144540</t>
  </si>
  <si>
    <t>['vast majority', 'strong even', 'spectrally resolved', 'narrow emission', 'lower biases', 'light emission', 'hole recombination', 'broadband emission', 'broad emission', 'blackbody radiation']</t>
  </si>
  <si>
    <t>The electroluminescence from single-walled carbon nanotube field effect transistors is spectrally resolved, and shows two distinct modes of light emission. The vast majority of nanotubes have spectrally broad emission consistent with the spectrum of blackbody radiation. Much more rarely, superposed on the broad emission is a single narrow (&lt;50 meV) peak which is consistent with expectation for electron-hole recombination. The narrow emission is strong even at lower biases and in general has greater peak intensity than the broadband emission. ¬© 2009 WILEY-VCH Verlag GmbH &amp; Co. KGaA, Weinheim.</t>
  </si>
  <si>
    <t>199-201</t>
  </si>
  <si>
    <t>Physica Status Solidi - Rapid Research Letters</t>
  </si>
  <si>
    <t>60009839;60009839;60009839</t>
  </si>
  <si>
    <t>7202390998;7006669536;6701660313</t>
  </si>
  <si>
    <t>Lefebvre, Jacques;Austing, D. Guy;Finnie, Paul</t>
  </si>
  <si>
    <t>Ottawa ON,</t>
  </si>
  <si>
    <t>National Research Council Canada</t>
  </si>
  <si>
    <t>Lefebvre J.</t>
  </si>
  <si>
    <t>Two modes of electroluminescence from single-walled carbon nanotubes</t>
  </si>
  <si>
    <t>10.1002/pssr.200903121</t>
  </si>
  <si>
    <t>2-s2.0-71149097061</t>
  </si>
  <si>
    <t>['theoretical claims', 'symbol rate', 'successively used', 'substantial gain', 'practical simulations', 'physical effect', 'outage capacity', 'outage ber', 'ofdm modulation', 'multicellular ofdm', 'induced rotation', 'idft stage', 'frequency spectrum', 'easily implementable', 'different angles', 'dft window', 'cyclic prefix', 'bursty communications', 'based standards']</t>
  </si>
  <si>
    <t>Œ±-OFDM, a generalization of the OFDM modulation, is proposed. This new modulation enhances the outage capacity performance of bursty communications. The Œ±-OFDM scheme is easily implementable as it only requires an additional time symbol rotation after the IDFT stage and a subsequent phase rotation of the cyclic prefix. The physical effect of the induced rotation is to slide the DFT window over the frequency spectrum. When successively used with different angles at the symbol rate, Œ±-OFDM provides frequency diversity in block fading channels. Interestingly, simulation results show a substantial gain in terms of outage capacity and outage BER in comparison with classical OFDM modulation schemes. The framework is extended to multiantenna and multicellular OFDM-based standards. Practical simulations, in the context of 3GPP-LTE, called hereafter Œ±-LTE, sustain our theoretical claims. ¬© 2009 R. Couillet and M. Debbah.</t>
  </si>
  <si>
    <t>107984993;60026638</t>
  </si>
  <si>
    <t>34869367400;35588784300</t>
  </si>
  <si>
    <t>Couillet, Romain;Debbah, M√©rouane</t>
  </si>
  <si>
    <t>Espoo;Sophia Antipolis</t>
  </si>
  <si>
    <t>Nokia Corporation;ST-Ericsson</t>
  </si>
  <si>
    <t>60026638;107984993</t>
  </si>
  <si>
    <t>Couillet R.</t>
  </si>
  <si>
    <t>Outage performance of flexible OFDM schemes in packet-switched transmissions</t>
  </si>
  <si>
    <t>10.1155/2009/698417</t>
  </si>
  <si>
    <t>2-s2.0-71149104031</t>
  </si>
  <si>
    <t>['transmission secrecy', 'time techniques', 'time coding', 'signals make', 'secure applications', 'secrecy metrics', 'proposed scheme', 'proper exploitation', 'proper combination', 'outstanding candidate', 'lpi ),', 'jamming performance', 'intrinsic properties', 'information security', 'hiding capabilities', 'fundamental tradeoffs', 'concurrent systems', 'also addressed']</t>
  </si>
  <si>
    <t>Recent research reveals that information security and information-hiding capabilities can be enhanced by proper exploitation of space-time techniques. Meanwhile, intrinsic properties of ultra-wideband (UWB) signals make it an outstanding candidate for secure applications. In this paper, we propose a space-time coding scheme for impulse radio UWB systems. A novel real orthogonal group code is designed for multi-antenna UWB signals to exploit the full spatial diversity gain and achieve the perfect communication secrecy. Its performance in a frequency-selective fading channel is analyzed. The transmission secrecy, including low probability of detection (LPD), low probability of intercept (LPI), and anti-jamming performance, is investigated, and some fundamental tradeoffs between these secrecy metrics are also addressed. A comparison of the proposed scheme with the direct sequence spread spectrum (DSSS) technique is carried out, which demonstrates that proper combination of UWB and space-time coding can provide substantial enhancement to wireless secure communications over other concurrent systems.</t>
  </si>
  <si>
    <t>60004923;60004923</t>
  </si>
  <si>
    <t>7402206925;55739721400</t>
  </si>
  <si>
    <t>Dai, Huaiyu;Zhang, Yanbing</t>
  </si>
  <si>
    <t>Dai H.</t>
  </si>
  <si>
    <t>A real orthogonal space-time coded uwb scheme for wireless secure communications</t>
  </si>
  <si>
    <t>10.1155/2009/571903</t>
  </si>
  <si>
    <t>2-s2.0-71149113799</t>
  </si>
  <si>
    <t>['without penalty', 'uda antennas', 'quantum efficiency', 'propagating modes', 'light line', 'letter shows', 'letter discusses', 'key ingredient', 'emission properties', 'dispersion relation', 'controlled independently', 'calculations using', 'array eigenmodes']</t>
  </si>
  <si>
    <t>This Letter discusses how linear coupled plasmon particle arrays inspired by radio frequency Yagi-Uda antennas can be used to construct both efficient unidirectional single photon sources and efficient directional single plasmon sources. Calculations using an exact multipole expansion method are presented of the spontaneous emission directivity, efficiency, and spontaneous emission decay rates, taking into account material loss in real noble metals. An analysis of the emission properties in terms of the dispersion relation of infinite arrays reveals how one can use guided mode dispersion to achieve desirable figures of merit. The key ingredient is to couple the source to array eigenmodes that are just beyond the light line but still wave vector matched to propagating modes to within the momentum uncertainty set by the inverse antenna length. Finally, this Letter shows that the emission decay rates can be controlled independently of the directionality and without penalty in quantum efficiency. ¬© 2009 American Chemical Society.</t>
  </si>
  <si>
    <t>4228-4233</t>
  </si>
  <si>
    <t>Koenderink, A. Femius</t>
  </si>
  <si>
    <t>FOM Institute for Atomic and Molecular Physics - AMOLF</t>
  </si>
  <si>
    <t>Koenderink A.</t>
  </si>
  <si>
    <t>Plasmon nanoparticle array waveguides for single photon and single plasmon sources</t>
  </si>
  <si>
    <t>10.1021/nl902439n</t>
  </si>
  <si>
    <t>2-s2.0-71949104914</t>
  </si>
  <si>
    <t>['values predicted', 'tip shaft', 'theoretical studies', 'spatial resolution', 'scanning antenna', 'sample interface', 'resolutions better', 'present experimental', 'near fields', 'homogeneous environment', 'gold nanoparticle', 'fluorescence enhancement', 'domain calculations', 'difference time', 'dense sample', 'demonstrated experimentally', '30 times', '20 nm']</t>
  </si>
  <si>
    <t>Single gold nanoparticles can act as nanoantennas for enhancing the fluorescence of emitters in their near fields. Here we present experimental and theoretical studies of scanning antenna-based fluorescence microscopy as a function of the diameter of the gold nanoparticle. We examine the interplay between fluorescence enhancement and spatial resolution and discuss the requirements for deciphering single molecules in a dense sample. Resolutions better than 20 nm and fluorescence enhancement up to 30 times are demonstrated experimentally. By accounting for the tip shaft and the sample interface in finite-difference time-domain calculations, we explain why the measured fluorescence enhancements are higher in the presence of an interface than the values predicted for a homogeneous environment. ¬© 2009 American Chemical Society.</t>
  </si>
  <si>
    <t>4007-4011</t>
  </si>
  <si>
    <t>60025858;60025858;60025858;60025858;60025858</t>
  </si>
  <si>
    <t>35219926600;35248589800;9637396600;6602934104;7004272833</t>
  </si>
  <si>
    <t>Eghlidi, Hadi;Lee, Kwang Geol;Chen, Xue Wen;G√∂tzinger, Stephan;Sandoghdar, Vahid</t>
  </si>
  <si>
    <t>Eghlidi H.</t>
  </si>
  <si>
    <t>Resolution and enhancement in nanoantenna-based fluorescence microscopy</t>
  </si>
  <si>
    <t>10.1021/nl902183y</t>
  </si>
  <si>
    <t>2-s2.0-71949112262</t>
  </si>
  <si>
    <t>2006BAC10B02</t>
  </si>
  <si>
    <t>['western part', 'water conservation', 'two regions', 'study established', 'study demonstrated', 'significant implications', 'shanxi province', 'rights reserved', 'results indicated', 'proposed method', 'moderate overall', 'major problems', 'lower eco', 'important role', 'high eco', 'henan province', 'hanjiang basin', 'five levels', 'environmental vulnerability', 'environmental conditions', 'effective approach', 'economic prosperity', 'dra ),', 'different factors', 'different areas', 'danjiangkou reservoir', 'anthropic effects']</t>
  </si>
  <si>
    <t>Danjiangkou reservoir area | Eco-environment | Fuzzy AHP | Vulnerability assessment</t>
  </si>
  <si>
    <t>The Danjiangkou reservoir lies in the upper Hanjiang basin and is the source of water for the Middle Route Project (MRP) under the South-to-North Water Transfer Scheme (SNWT) in China. The eco-environment of water resource areas plays an important role in water conservation and purification and would have significant implications for the economic prosperity in Hanjiang basin as well as for the SNWT. Focusing on the Danjiangkou Reservoir Area (DRA), this study established an environmental information system database. Based on the database, an eco-environmental vulnerability assessment method using integrated fuzzy AHP (FAHP) and GIS was developed for the DRA. According to eco-environmental conditions and anthropic effects, vulnerability was classified into five levels: potential, light, medium, heavy and very heavy. The eco-environmental vulnerability distribution and major problems of the eco-environment were analysed and discussed. The results indicated that eco-environmental vulnerability in the DRA was moderate overall. Regions with lower eco-environmental vulnerability were located in Qinling Mountain area in the northwest, Daba Mountain area in the south and the area immediately surrounding Danjiangkou Reservoir in the east. Two regions with very high eco-environmental vulnerability were located in the north of Danjiangkou Reservoir in Henan province and in the western part of Shanxi province. On the basis of analysis of distribution of the different factors of eco-environmental vulnerability, different environmental protection measures were proposed for different areas. This study demonstrated that the proposed method was an effective approach for the assessment of environmental vulnerability. The results gained closely reflected the reality of the eco-environmental vulnerability of the DRA. ¬© 2009 Elsevier B.V. All rights reserved.</t>
  </si>
  <si>
    <t>3439-3447</t>
  </si>
  <si>
    <t>Ecological Modelling</t>
  </si>
  <si>
    <t>60032955;60032955;100376865;60032955;60002798;60032955;100376865</t>
  </si>
  <si>
    <t>56734627600;37117897600;56212390600;55459881700;7403358592;55953716300;7003632936</t>
  </si>
  <si>
    <t>Li, Lu;Shi, Zhi Hua;Yin, Wei;Zhu, Dun;Ng, Sai Leung;Cai, Chong Fa;Lei, A. Lin</t>
  </si>
  <si>
    <t>Wuhan;Hong Kong;Wuhan</t>
  </si>
  <si>
    <t>Huazhong Agricultural University;Chinese University of Hong Kong;Yangtze Water Resources Protection</t>
  </si>
  <si>
    <t>60032955;60002798;100376865</t>
  </si>
  <si>
    <t>A fuzzy analytic hierarchy process (FAHP) approach to eco-environmental vulnerability assessment for the danjiangkou reservoir area, China</t>
  </si>
  <si>
    <t>S0304380009006139</t>
  </si>
  <si>
    <t>10.1016/j.ecolmodel.2009.09.005</t>
  </si>
  <si>
    <t>2-s2.0-70350438776</t>
  </si>
  <si>
    <t>['time domain', 'temperature jump', 'single cavity', 'point sources', 'perfect contact', 'numerical inversion', 'laplace transform', 'interface proportional', 'inhomogeneity interfaces', 'heat flux', 'general solutions', 'companion two']</t>
  </si>
  <si>
    <t>Addition theorem | Fourier series | Laplace transform | Solids | Thermal effects</t>
  </si>
  <si>
    <t>A two-dimensional transient heat conduction problem of multiple interacting circular inhomogeneities, cavities and point sources is considered. In general, a non-perfect contact at the matrix/inhomogeneity interfaces is assumed, with the heat flux through the interface proportional to the temperature jump. The approach is based on the use of the general solutions to the problems of a single cavity and an inhomogeneity and superposition. Application of the Laplace transform and the so-called addition theorem results in an analytical transformed solution. The solution in the time domain is obtained by performing a numerical inversion of the Laplace transform. Several numerical examples are given to demonstrate the accuracy and the efficiency of the method. The approximation error decreases exponentially with the number of the degrees of freedom in the problem. A comparison of the companion two- and three-dimensional problems demonstrates the effect of the dimensionality. ¬© 2009 John Wiley &amp; Sons, Ltd.</t>
  </si>
  <si>
    <t>1437-1462</t>
  </si>
  <si>
    <t>23389254100;6701912833;7006761236</t>
  </si>
  <si>
    <t>Gordeliy, Elizaveta;Mogilevskaya, Sofia G.;Crouch, Steven L.</t>
  </si>
  <si>
    <t>Gordeliy E.</t>
  </si>
  <si>
    <t>Transient heat conduction in a medium with multiple circular cavities and inhomogeneities</t>
  </si>
  <si>
    <t>10.1002/nme.2671</t>
  </si>
  <si>
    <t>2-s2.0-70450161537</t>
  </si>
  <si>
    <t>['survey suggest', 'refractive index', 'power deposition', 'parallel component', 'ordinary mode', 'oblique launching', 'noonzero initially', 'mode crosses', 'magnetic field', 'lower port', 'launching direction', 'launched x', 'horizontal port', 'final mirror', 'experimental configuration', 'existing antenna', 'electron density', 'efficient heating', 'ebw via', 'dense plasma', 'core region', 'certain level', 'appropriate direction', 'antenna installed']</t>
  </si>
  <si>
    <t>Electron Bernstein wave (EBW) | Electron cyclotron heating (ECH) | High density plasma | LHD</t>
  </si>
  <si>
    <t>Investigation of experimental configuration for the electron Bernstein wave (EBW) heating by using the existing electron cyclotron heating (ECH) antennas on LHD was performed. By using an antenna installed in the lower port, direct oblique launching of the extraordinary (X-) mode from the high magnetic field side (HFS) is available. Since the parallel component of the refractive index (N‚à•) varies during propagation because of the inhomogeneity of the magnetic field, N‚à• can be zero when the launched X-mode crosses the fundamental electron cyclotron resonance (ECR) layer even N ‚à• is noonzero initially. In such a condition, if the electron density is above a certain level the obliquely launched X-mode can pass the fundamental ECR layer without being damped out and can be mode-converted to EBW that is absorbed at the Doppler shifted ECR layer. By using an antenna installed in the horizontal port, oblique launching from the lower magnetic field side (LFS) toward the over-dense plasma is available. Excitation of EBW via the mode conversion process of ordinary mode(O)-extraordinary mode(X)-electron Bernstein wave (B) is expected with the O-mode launching toward an appropriate direction. The O-X-B mode conversion rate and the region of power deposition were surveyed by varying the magnetic field strength and the launching direction. The results of the survey suggest that efficient heating in the core region is difficult by using the existing antenna. Rearrangement of the final mirror of the launching antenna may be needed.</t>
  </si>
  <si>
    <t>430-438</t>
  </si>
  <si>
    <t>60015970;60015970;60015970;60015970;60015970;60015970;60119320;60011001;60015970</t>
  </si>
  <si>
    <t>10043820100;15822568400;56531073100;35350810600;7003600537;7403312574;7406594651;35351765200;55573145200</t>
  </si>
  <si>
    <t>Igami, Hiroe;Ikeda, Ryosuke;Takahashi, Hiromi;Yoshimura, Yasuo;Shimozuma, Takashi;Kubo, Shin;Tanaka, Hitoshi;Nagasaki, Kazunobu;Mutoh, Takashi</t>
  </si>
  <si>
    <t>Kyoto;Toki;Kyoto</t>
  </si>
  <si>
    <t>Graduate School of Energy Science;National Institutes of Natural Sciences - National Institute for Fusion Science;Kyoto University</t>
  </si>
  <si>
    <t>60119320;60015970;60011001</t>
  </si>
  <si>
    <t>Igami H.</t>
  </si>
  <si>
    <t>Investigation of experimental configuration for electron bernstein wave heating on LHD</t>
  </si>
  <si>
    <t>10.1088/1009-0630/11/4/13</t>
  </si>
  <si>
    <t>2-s2.0-71449101029</t>
  </si>
  <si>
    <t>['tuning response', 'strong polarization', 'plane command', 'optical antennas', 'optical antenna', 'electromagnetic interaction', 'active control', 'active command']</t>
  </si>
  <si>
    <t>Optical antennas are elementary units used to direct optical radiation to the nanoscale. Here we demonstrate an active control over individual antenna performances by an external electrical trigger. We find that by an in-plane command of an anisotropic load medium, the electromagnetic interaction between individual elements constituting an optical antenna can be controlled, resulting In a strong polarization and tuning response. An active command of the antenna is a prerequisite for directing light wave through the utilization of such a device. ¬© 2009 American Chemical Society.</t>
  </si>
  <si>
    <t>3914-3921</t>
  </si>
  <si>
    <t>60031810;60031810;60031810;60031810;60031810;60031810;60031810;60031810;60023736;60023736;60023736;60023736;60023736;60023736;60028609</t>
  </si>
  <si>
    <t>35298465400;6601945420;35299643700;16550090800;8379494100;7003855786;7003814623;7003370956;6506063306;35300135900;9334084700;6603630388;6603683662;55341371600;7005176453</t>
  </si>
  <si>
    <t>Berthelot, Johann;Bouhelier, Alexandre;Huango, Caijin;Margueritat, J√©r√©mie;Colas-des-Francs, G√©rard;Finot, Eric;Weeber, Jean Claude;Dereux, Alain;Kostcheev, Sergei;Lbn El Ahrach, Hicham;Baudrion, Anne Laure;Plain, J√©r√¥me;Bachelot, Renaud;Royer, Pascal;Wiederrecht, Gary P.</t>
  </si>
  <si>
    <t>Dijon;Lemont;Troyes</t>
  </si>
  <si>
    <t>Universit√© de Bourgogne;Argonne National Laboratory;Universit√© de Technologie de Troyes</t>
  </si>
  <si>
    <t>60031810;60028609;60023736</t>
  </si>
  <si>
    <t>Berthelot J.</t>
  </si>
  <si>
    <t>Tuning of an optical dimer nanoantenna by electrically controlling its load impedance</t>
  </si>
  <si>
    <t>10.1021/nl902126z</t>
  </si>
  <si>
    <t>2-s2.0-72849121535</t>
  </si>
  <si>
    <t>['unprecedented nanoarchitectures', 'tunable capability', 'surpassed surprisingly', 'soil ),', 'significant impact', 'shadows created', 'reduction less', 'prepatterned structures', 'parallel processing', 'optical antennas', 'nanospectroscopic imaging', 'nanoscale devices', 'highspeed electronics', 'etching angles', 'effective method', 'diffraction effect', 'density memory', 'current methods', 'critically needed', 'chemical sensors', 'biological sensors', 'beam lithography', 'also large']</t>
  </si>
  <si>
    <t>Precisely constructed nanoscale devices and nanoarchitectures with high spatial resolution are critically needed for applications in highspeed electronics, high-density memory, efficient solar cells, optoelectronics, plasmonics, optical antennas, chemical sensors, biological sensors, and nanospectroscopic imaging. Current methods of classical optical lithography are limited by the diffraction effect of light for nanolithography, and the state of art of e-beam or focused ion beam lithography limit the throughput and further reduction less than few nanometers for large-area batch fabrication. However, these limits can be surpassed surprisingly by utilizing the overlap of two shadow images. Here we present shadow overlap of ion-beam lithography (SOIL), which can combine the advantages of parallel processing, tunable capability of geometries, cost-effective method, and high spatial resolution nanofabrication technique. The SOIL method relies on the overlap of shadows created by the directional metal deposition and etching angles on prepatterned structures. Consequently, highly tunable patterns can be obtained. As examples, unprecedented nanoarchitectures for optical antennas are demonstrated by SOIL. We expect that SOIL can have a significant impact not only on nanoscale devices, but also large-scale (i.e., micro and macro) three-dimensional innovative lithography. ¬© 2009 American Chemical Society.</t>
  </si>
  <si>
    <t>3726-3731</t>
  </si>
  <si>
    <t>8699527100;34868039700;8244322300</t>
  </si>
  <si>
    <t>Choi, Yeonho;Hong, Soongweon;Lee, Luke P.</t>
  </si>
  <si>
    <t>Shadow overlap ion-beam lithography for nanoarchitectures</t>
  </si>
  <si>
    <t>10.1021/nl901911p</t>
  </si>
  <si>
    <t>2-s2.0-72849122337</t>
  </si>
  <si>
    <t>National Institute on Aging</t>
  </si>
  <si>
    <t>P01AG022500</t>
  </si>
  <si>
    <t>NIA</t>
  </si>
  <si>
    <t>['whether sensory', 'varying intensities', 'varying concentrations', 'type pollen', 'type bees', 'tested responsiveness', 'test responsiveness', 'sucrose solution', 'sucrose responsiveness', 'sensory system', 'selected strains', 'rights reserved', 'previously described', 'positive relationship', 'pollen foraging', 'pollen foragers', 'perform better', 'partially constrained', 'nectar specialists', 'motor differences', 'low pollen', 'low concentrations', 'light responsiveness', 'interdependent modulation', 'honey bees', 'hoarding strain', 'hoarding pre', 'hoarding behavior', 'high pollen', 'gustatory modality', 'foraging behavior', 'collecting pollen', 'closely associated', 'bees specializing', 'bees artificially', 'assay designed', '49 ].', '48 ].', '41 ].', '27 ].']</t>
  </si>
  <si>
    <t>Foraging behavior | Genotype | Honey bee | Light responsiveness | Sucrose responsiveness</t>
  </si>
  <si>
    <t>In honey bees, the sensory system can be measured by touching sugar water to the antennae, eliciting the extension of the proboscis. The proboscis extension response (PER) [6,13] is closely associated with complex behavioral traits involving foraging and learning [30-32,34-36,43-49]. Bees specializing in pollen foraging are more responsive to low concentrations of sucrose solution and, as a consequence, perform better in associative learning assays [4,43,46-48]. An important unanswered question is whether sensory-motor differences between pollen and nectar specialists are restricted to the gustatory modality or whether pollen foragers are in general more sensitive to sensory stimuli associated with foraging. We used an assay designed to test responsiveness to varying intensities of light [11] and tested responsiveness to varying concentrations of sucrose in wild-type pollen and non-pollen foragers and bees artificially-selected for differences in pollen-hoarding behavior [27]. Workers of the high pollen-hoarding strain are more likely to specialize on collecting pollen. In wild-type bees, pollen foragers were more responsive to sucrose and light than non-pollen foragers. In the selected strains, high pollen-hoarding pre-foragers were more responsive to sucrose and light than low pollen-hoarding pre-foragers. These PER and light assays demonstrate a positive relationship between the gustatory and visual sensory modalities with respect to foraging behavior and genotype. We propose that light responsiveness, in addition to sucrose responsiveness, is a component of a pollen-hoarding behavioral syndrome - a suite of traits that covary with hoarding behavior [51,52] - previously described for honey bees [14,37,41]. We suggest that the modulation of the sensory system may be partially constrained by the interdependent modulation of multiple sensory modalities associated with hoarding and foraging. ¬© 2009 Elsevier B.V. All rights reserved.</t>
  </si>
  <si>
    <t>132-137</t>
  </si>
  <si>
    <t>60014439;60014439-60003892</t>
  </si>
  <si>
    <t>7006348699;7402110009</t>
  </si>
  <si>
    <t>Tsuruda, Jennifer M.;Page, Robert E.</t>
  </si>
  <si>
    <t>Davis;Tempe</t>
  </si>
  <si>
    <t>University of California, Davis;Arizona State University</t>
  </si>
  <si>
    <t>60014439;60003892</t>
  </si>
  <si>
    <t>Tsuruda J.</t>
  </si>
  <si>
    <t>The effects of foraging role and genotype on light and sucrose responsiveness in honey bees (Apis mellifera L.)</t>
  </si>
  <si>
    <t>S0166432809004410</t>
  </si>
  <si>
    <t>10.1016/j.bbr.2009.07.022</t>
  </si>
  <si>
    <t>2-s2.0-70349299799</t>
  </si>
  <si>
    <t>['œµ corresponds', '¬© 2009', 'various locations', 'surface echo', 'result suggests', 'rain conditions', 'qualitative ."', 'present stage', 'preliminary evaluations', 'precipitation radar', 'pr estimation', 'pr estimates', 'paper studies', 'oceanic sites', 'meteorological society', 'large d0s', 'land suggesting', 'hail ),', 'error sources', 'e parameter', 'e exhibits', 'e .,', 'dsd parameter', 'dsd estimation', 'dsd estimates', 'deep convections', 'cloud microphysics', 'climatological studies', 'also recognized', 'adjustment factor']</t>
  </si>
  <si>
    <t>This paper studies the feasibility of estimating raindrop size distribution (DSD) parameters from Tropical Rainfall Measuring Mission (TRMM) Precipitation Radar (PR) measurements. A methodology is described for DSD estimation with PR, in which parameter "Œµ" or "a" in the Z-R relation Z = aRb is used as a DSD parameter. The e parameter is an adjustment factor for a in the relation between the attenuation coefficient k and the effective radar reflectivity factor Ze (k = Œ±ZeŒ≤) that makes the attenuation correction stable by using the path-integrated attenuation estimated from the surface echo as a reference. e is also recognized as a path-averaged DSD parameter. Large (small) Œµ corresponds to small (large) a, i.e., to small (large) median volume diameters (D0s) with the assumption of the gamma DSD model. e exhibits a clear diurnal variation over land suggesting that afternoon convection causes DSDs with large D0s. In contrast, there is no significant diurnal variation over the ocean. Œµ also exhibits a clear negative correlations with the storm-top height deduced from the PR and with the lightning flash rate, both of which again suggest that deep convections over land produce large D0s. There are several error sources that may produce bias errors in the DSD estimates: non-uniform beam filling (NUBF) within the PR antenna beam, non-liquid hydrometeors aloft (such as hail), and variation in the Normalized Radar Cross Section (NRCS) under rain as compared with no-rain conditions. Preliminary evaluations are performed on these error sources, which generally cause negative errors in Œµ (i.e., overestimation of raindrop size). Nevertheless, comparisons of PR- and disdrometer-estimated a (in Z=aRb) generally are in agreement at various locations over both land and oceanic sites. This result suggests the feasibility of PR estimation of DSD. It is concluded that, at the present stage, PR estimates of global DSD distribution should be considered to be "qualitative." Nevertheless, it would be useful to study the tuning of spaceborne radar algorithms and climatological studies of cloud microphysics. ¬© 2009, Meteorological Society of Japan.</t>
  </si>
  <si>
    <t>53-66</t>
  </si>
  <si>
    <t>87 A</t>
  </si>
  <si>
    <t>Journal of the Meteorological Society of Japan</t>
  </si>
  <si>
    <t>60026275;60032325;60022990;60020866;60180342;60018319;60025272</t>
  </si>
  <si>
    <t>7006711251;7201587916;16643471600;26656360300;8918195900;7004689154;6602908667</t>
  </si>
  <si>
    <t>Kozu, Toshiaki;Iguchi, Toshio;Kubota, Takuji;Yoshida, Naofumi;Seto, Shinta;Kwiatkowski, John;Takayabu, Yukari N.</t>
  </si>
  <si>
    <t>Japan;Japan;Japan;Japan;Japan;Japan;United States</t>
  </si>
  <si>
    <t>Tokyo;Koganei;Matsue;Tokyo;Chofu;Minato;Fairfax</t>
  </si>
  <si>
    <t>Institute of Industrial Science;Japan National Institute of Information and Communications Technology;Shimane University;The University of Tokyo;Japan Aerospace Exploration Agency;Remote Sensing Technology Center of Japan;George Mason University</t>
  </si>
  <si>
    <t>60180342;60032325;60026275;60025272;60022990;60020866;60018319</t>
  </si>
  <si>
    <t>Kozu T.</t>
  </si>
  <si>
    <t>Feasibility of raindrop size distribution parameter estimation with TRMM precipitation radar</t>
  </si>
  <si>
    <t>10.2151/jmsj.87A.53</t>
  </si>
  <si>
    <t>2-s2.0-70349365038</t>
  </si>
  <si>
    <t>97R0044</t>
  </si>
  <si>
    <t>['trilayer ag', 'similar pte', 'phenomenon suggests', 'one strong', 'lattice type', 'hole shape', 'emission spectra', 'dielectric materials', 'dielectric material', 'air modes']</t>
  </si>
  <si>
    <t>The emission spectra of the trilayer Ag/dielectric/Ag plasmonic thermal emitter (PTE) with different lattice type, hole shape, and dielectric material were investigated. It is found that the position and number of thermal emission peak of the PTE are determined by the lattice type not by the hole shape and dielectric materials. The PTE with hexagonal lattice generates only one strong (1,0) Ag/dielectric emission peak, whereas a similar PTE with square lattice generates two strong (1,0) and (1,1) Ag/dielectric emission peaks, their relative intensities follow the blackbody radiation law. This phenomenon suggests the coupling of Ag/dielectric and Ag/air modes. ¬© 2009 American Institute of Physics.</t>
  </si>
  <si>
    <t>60005429;60005429;60005429;60005429;60005429;60005429;60005429;60005429;60005429</t>
  </si>
  <si>
    <t>14049910200;42361725900;24544746700;35797181600;24172482500;35797160900;35179517300;57206033692;35234153400</t>
  </si>
  <si>
    <t>Chang, Yi Tsung;Wu, Yi Tin;Lee, Jheng Han;Chen, Hung Hsin;Hsueh, Chun Yuan;Huang, Hao Fu;Jiang, Yu Wei;Chang, Pei En;Lee, Si Chen</t>
  </si>
  <si>
    <t>Chang Y.T.</t>
  </si>
  <si>
    <t>Emission properties of Ag/dielectric/Ag plasmonic thermal emitter with different lattice type, hole shape, and dielectric material</t>
  </si>
  <si>
    <t>10.1063/1.3266868</t>
  </si>
  <si>
    <t>2-s2.0-71549114197</t>
  </si>
  <si>
    <t>['xas crystals', 'uniformly doped', 'three orders', 'resistivity fe', 'report measurements', 'obtain high', 'magnitude higher', 'grown using', 'gax in1', 'ga 0', 'fe atoms', 'doped ga0', 'antennas fabricated', '69in 0', '1 œºm']</t>
  </si>
  <si>
    <t>We report measurements of terahertz (THz) frequency radiation pulses emitted by photoconducting (PC) antennas fabricated from high-resistivity Fe-doped Ga0.69In0.31As. The Ga0.69In 0.31 As:Fe was grown using a hybrid vertical Bridgman and gradient freezing directional solidification process. Gax In1-xAs crystals were uniformly doped with Fe atoms to obtain high-resistivity (‚àº 107 œâ cm). The ultrafast carrier mobility in this material is about three orders of magnitude higher than in GaxIn1-x As thin films grown by molecular beam epitaxy. The bandgap of Ga 0.69In0.31As:Fe is low enough (‚àº1 eV) to use compact Yb-based multiwatt lasers operating at 1.1 Œºm for photoexcitation of Ga 0.69In0.31As based PC antennas for high power THz emission. ¬© 2009 American Institute of Physics.</t>
  </si>
  <si>
    <t>60025534;60025534;60025534</t>
  </si>
  <si>
    <t>24462908700;7004869426;57218946747</t>
  </si>
  <si>
    <t>Sengupta, Suranjana;Wilke, Ingrid;Dutta, Partha S.</t>
  </si>
  <si>
    <t>Rensselaer Polytechnic Institute</t>
  </si>
  <si>
    <t>Sengupta S.</t>
  </si>
  <si>
    <t>Ultrafast carrier mobilities in high-resistivity iron-doped Ga &lt;inf&gt;0.69&lt;/inf&gt;In&lt;inf&gt;0.31&lt;/inf&gt;As photoconducting antennas</t>
  </si>
  <si>
    <t>10.1063/1.3265734</t>
  </si>
  <si>
    <t>2-s2.0-71549123375</t>
  </si>
  <si>
    <t>['¬© 2009', 'zonal mean', 'zmaxbb increases', 'two heights', 'trmm satellite', 'statistical properties', 'sometimes observed', 'smooth decrease', 'since bb', 'simple filter', 'rejects bbs', 'reflectivity factor', 'precipitation radar', 'pr ).', 'paper presents', 'northern hemisphere', 'ncep2 data', 'national centers', 'meteorological society', 'maximum value', 'mainly due', 'latitude increases', 'large difference', 'improved version', 'ii reanalysis', 'false detection', 'environmental prediction', 'discernible effect', 'classifies rain', 'bright band', 'bbs detected', 'bb width', 'bb statistics', 'bb peak', 'bb increases', 'bb height', 'bb detection', 'almost constant', 'algorithm development', '20 degrees', '10 years']</t>
  </si>
  <si>
    <t>This paper presents the statistical properties of bright band (BB) measured by the Tropical Rainfall Measuring Mission (TRMM) Precipitation Radar (PR). Since BB is detected by PR standard version 6 (V6) algorithm 2A23 V6, this paper first outlines 2A23 V6, which classifies rain into three main categories: stratiform, convective, and other. This paper studies BB from the viewpoint of algorithm development. It demonstrates that the detected BB count strongly depends on the antenna scan angle. The BB height (HBB) detected by the PR is compared with the 0¬∞C height computed using the National Centers for Environmental Prediction-Department of Energy Atmospheric Model Intercomparison Project-II reanalysis (NCEP2) data. On average, the BB height is about 500 m below the 0¬∞C height, which is computed from the NCEP2 data. However, a large difference between the above two heights is sometimes observed, mainly due to the false detection of BB. The reliability of BB detection by the current PR algorithm 2A23 V6 could be increased by introducing a simple filter that rejects BBs by regarding them as false when the number of BBs detected in one antenna scan (consisting of 49 antenna beam directions) is less than or equal to 5. An improved version of the filter is planned to be installed in the coming 2A23 V7. Statistics of 10 years of PR data indicate a small but discernible effect of the August 2001 boost of the altitude of the TRMM satellite on the rain type statistics and on the BB statistics. The zonal mean of the maximum value of reflectivity factor in the BB peak (ZmaxBB) over water is almost constant in latitude, but the zonal mean of ZmaxBB over land is less at latitudes above 20 degrees in the northern hemisphere. The width of BB increases as ZmaxBB increases. The zonal mean of the BB width in mid latitude exhibits a small but smooth decrease as the latitude increases. ¬© 2009, Meteorological Society of Japan.</t>
  </si>
  <si>
    <t>31-52</t>
  </si>
  <si>
    <t>60009885;60032325;60032906</t>
  </si>
  <si>
    <t>7003434877;7201587916;57212352384</t>
  </si>
  <si>
    <t>Awaka, Jun;Iguchi, Toshio;Okamoto, Ken'Ichi</t>
  </si>
  <si>
    <t>Tottori;Koganei;Tokyo</t>
  </si>
  <si>
    <t>Tottori University of Environmental Studies;Japan National Institute of Information and Communications Technology;Tokai University</t>
  </si>
  <si>
    <t>60032906;60032325;60009885</t>
  </si>
  <si>
    <t>Awaka J.</t>
  </si>
  <si>
    <t>TRMM PR standard algorithm 2A23 and its performance on bright band detection</t>
  </si>
  <si>
    <t>10.2151/jmsj.87A.31</t>
  </si>
  <si>
    <t>2-s2.0-71549130438</t>
  </si>
  <si>
    <t>['superconducting bolometer', 'suitable candidate', 'subsequent frames', 'strongly attenuated', 'scalable detector', 'five elements', 'detector displays', '4 thz', '20 fw']</t>
  </si>
  <si>
    <t>A superconducting bolometer with an on-chip lithographic terahertz antenna has been illuminated by two quantum cascade lasers operating at 2.5 and 4.4 THz. The detector displays a 1.2 Œºs time constant, a noise equivalent power of 20 fW/Hz1/2 and a 60 dB dynamic range. We fabricated a monolithic prototype detector array of five elements. This scalable detector is a suitable candidate for terahertz spectroscopic imaging systems, as it can measure both full illuminator power and strongly attenuated or diffuse reflected signals in subsequent frames. ¬© 2009 American Institute of Physics.</t>
  </si>
  <si>
    <t>60030216;60030216;60030216;60030216;60011264;60011264;60011264;60121115;60121115</t>
  </si>
  <si>
    <t>23466387900;7004250966;7005166699;56228160500;8576319900;7407006596;35414413900;7005719934;36050490200</t>
  </si>
  <si>
    <t>Cibella, S.;Ortolani, M.;Leoni, R.;Torrioli, G.;Mahler, L.;Xu, Ji Hua;Tredicucci, A.;Beere, H. E.;Ritchie, D. A.</t>
  </si>
  <si>
    <t>United Kingdom;Italy;Italy</t>
  </si>
  <si>
    <t>Cambridge;Rome;Genoa</t>
  </si>
  <si>
    <t>Department of Physics;Institute for Photonics and Nanotechnologies, Rome;Istituto Nazionale per la Fisica della Materia</t>
  </si>
  <si>
    <t>60121115;60030216;60011264</t>
  </si>
  <si>
    <t>Cibella S.</t>
  </si>
  <si>
    <t>Wide dynamic range terahertz detector pixel for active spectroscopic imaging with quantum cascade lasers</t>
  </si>
  <si>
    <t>10.1063/1.3265958</t>
  </si>
  <si>
    <t>2-s2.0-71549164085</t>
  </si>
  <si>
    <t>['uniquely determined', 'time consuming', 'still obtain', 'sensitivity analysis', 'scattering matrix', 'rights reserved', 'right method', 'results show', 'rational approximation', 'poles occur', 'patch antenna', 'norm condition', 'new method', 'much performance', 'minimal subjected', 'many cases', 'many branches', 'higher dimensions', 'good approximation', 'gives indications', 'g .¬†', 'function values', 'function evaluations', 'design parameters', 'denominator squared', 'approximated accurately', 'applied mathematics', 'antenna optimization', 'antenna data', 'additional constraint']</t>
  </si>
  <si>
    <t>Adaptation methods | Radial basis functions | Rational interpolation</t>
  </si>
  <si>
    <t>Functions with poles occur in many branches of applied mathematics which involve resonance phenomena. Such functions are challenging to interpolate, in particular in higher dimensions. In this paper we develop a technique for interpolation with quotients of two radial basis function (RBF) expansions to approximate such functions as an alternative to rational approximation. Since the quotient is not uniquely determined we introduce an additional constraint, the sum of the RBF-norms of the numerator and denominator squared should be minimal subjected to a norm condition on the function values. The method was designed for antenna design applications and we show by examples that the scattering matrix for a patch antenna as a function of some design parameters can be approximated accurately with the new method. In many cases, e.g.¬†in antenna optimization, the function evaluations are time consuming, and therefore it is important to reduce the number of evaluations but still obtain a good approximation. A sensitivity analysis of the new interpolation technique is carried out and it gives indications how efficient adaptation methods could be devised. A family of such methods are evaluated on antenna data and the results show that much performance can be gained by choosing the right method. ¬© 2009 Elsevier B.V. All rights reserved.</t>
  </si>
  <si>
    <t>889-904</t>
  </si>
  <si>
    <t>60079121;60079121;60079121</t>
  </si>
  <si>
    <t>7004457175;36837858600;6603609496</t>
  </si>
  <si>
    <t>Jakobsson, Stefan;Andersson, Bj√∂rn;Edelvik, Fredrik</t>
  </si>
  <si>
    <t>Fraunhofer-Chalmers Centrum f√∂r Industrimatematik</t>
  </si>
  <si>
    <t>Jakobsson S.</t>
  </si>
  <si>
    <t>Rational radial basis function interpolation with applications to antenna design</t>
  </si>
  <si>
    <t>S0377042709004634</t>
  </si>
  <si>
    <t>10.1016/j.cam.2009.08.058</t>
  </si>
  <si>
    <t>2-s2.0-70349975999</t>
  </si>
  <si>
    <t>['wave signal', 'two sidebands', 'rights reserved', 'repetition rate', 'rau ).', 'optical millimeter', 'ieee 802', 'heterodyned using', 'gsl produces', 'gsl ).', 'fiber lengths', 'baseband data', 'appropriately filtered', '62 km', '4 times', '25 gbit']</t>
  </si>
  <si>
    <t>All-optical up-conversion | Gain-switching | Millimeter-wave (mm-wave) generation | Optical fiber communication | Radio-over-fiber (RoF)</t>
  </si>
  <si>
    <t>In this paper, we propose a novel and cost effective system for optical millimeter-wave (mm-wave) generation and transmission of downstream data based on a gain switched laser (GSL). The GSL produces an optical comb spectrum that can be appropriately filtered to generate two optical sidebands spaced by more than 4 times the repetition rate of the GSL. These sidebands are modulated by baseband data and then transmitted via optical fiber to the remote antenna unit (RAU). At the RAU, the two sidebands are heterodyned using a photodetector to generate the electrical modulated mm-wave signal, before demodulation using self mixing. We demonstrate the distribution of 1.25 Gbit/s data OOK modulated onto a 60 GHz carrier, similar to that used in the IEEE 802.15.3c draft standard, over fiber lengths up to 62 km. ¬© 2009 Elsevier B.V. All rights reserved.</t>
  </si>
  <si>
    <t>4789-4792</t>
  </si>
  <si>
    <t>60025059;60025059;60025059;60025059</t>
  </si>
  <si>
    <t>55600338800;6603890484;7201355806;7005909566</t>
  </si>
  <si>
    <t>Shams, H.;Anandarajah, P. M.;Perry, P.;Barry, L. P.</t>
  </si>
  <si>
    <t>Dublin City University</t>
  </si>
  <si>
    <t>Shams H.</t>
  </si>
  <si>
    <t>Optical millimeter-wave generation and transmission system for 1.25 Gbit/s downstream link using a gain switched laser</t>
  </si>
  <si>
    <t>S0030401809009201</t>
  </si>
  <si>
    <t>10.1016/j.optcom.2009.09.043</t>
  </si>
  <si>
    <t>2-s2.0-70350492779</t>
  </si>
  <si>
    <t>['wireless network', 'upstream signal', 'signal remodulation', 'rights reserved', 'rau ),', 'polsk signal', 'mobile users', 'heterogeneous network', 'effective platform', 'downstream wired', 'downstream signal']</t>
  </si>
  <si>
    <t>Passive optical network | Polarization-shift-keying | Signal remodulation | Wired and wireless access network</t>
  </si>
  <si>
    <t>It is believed that the integration of wired and wireless access networks (or heterogeneous network) will provide high bandwidth and flexibility for both fixed and mobile users in a single and cost-effective platform. Here, we propose and demonstrate a signal remodulated wired and wireless network with wireless signal broadcast. Dark-return-to-zero (DRZ) and polarization-shift-keying (PolSK) signals are used for the downstream wired and wireless applications respectively. At the remote antenna unit (RAU), the PolSK signal is demodulated to produce the binary-phase-shift-keying (BPSK) signal, which will be used for the wireless broadcast application. Signal remodulation is demonstrated using reflective semiconductor optical amplifier (RSOA) as a colorless reflective modulator in the optical networking unit (ONU)/RAU. The downstream signal is remodulated at the ONU/RAU to produce the non-return-to-zero (NRZ) upstream signal. ¬© 2009 Elsevier B.V. All rights reserved.</t>
  </si>
  <si>
    <t>4688-4692</t>
  </si>
  <si>
    <t>60012370;60022847</t>
  </si>
  <si>
    <t>55479344800;55627331600</t>
  </si>
  <si>
    <t>Chow, C. W.;Yeh, C. H.</t>
  </si>
  <si>
    <t>Advanced modulation formats for delivery of heterogeneous wired and wireless access networks</t>
  </si>
  <si>
    <t>S0030401809008694</t>
  </si>
  <si>
    <t>10.1016/j.optcom.2009.09.011</t>
  </si>
  <si>
    <t>2-s2.0-70350495642</t>
  </si>
  <si>
    <t>['three structures', 'short time', 'rights reserved', 'optical paths', 'noise ratio', 'moderate time', 'long time', 'free space', 'extra components', 'easy fabrication', 'easy alignment', 'delay paths', 'delay cases', 'compact structure', 'axis coupling', 'array antenna', '2 db', '1 db']</t>
  </si>
  <si>
    <t>Balanced loss | Holographic optical element | Photonic delay line | Polarization beam splitter | Signal-to-noise ratio</t>
  </si>
  <si>
    <t>To fully support phased-array antenna and other applications, a 3-range (long time, moderate time, and short time) delay line structures with holographic optical elements is proposed. Flexibility, light-weight, on-axis coupling, easy alignment, easy fabrication, and compactness are their advantages. When use holographic optical elements to build the photonic delay line system, all of the delay and non-delay paths in these three photonic delay lines are setting in a compact structure. They do not need any extra components, such as mirrors and optical paths in free space, and can bear stronger vibration. Therefore, the holographic optical elements are more suitable to design the photonic delay lines. In these three structures, their losses and crosstalk s are balanced. All of delay and non-delay cases in these three delay line structures, their crosstalk, signal-to-noise ratio, and loss are 1/81,000, 59.1 dB, and 3.2 dB, respectively. Finally, to support complete applications, a polarization independent photonic delay line system with holographic optical elements is proposed, too. ¬© 2009 Elsevier B.V. All rights reserved.</t>
  </si>
  <si>
    <t>4676-4682</t>
  </si>
  <si>
    <t>60072418;60072418;60012370</t>
  </si>
  <si>
    <t>24450135600;7402820450;7501576653</t>
  </si>
  <si>
    <t>Deng, Jiun Shiou;Lu, Ming Feng;Huang, Yang Tung</t>
  </si>
  <si>
    <t>Ming Hsin University of Science and Technology Taiwan;National Chiao Tung University</t>
  </si>
  <si>
    <t>60072418;60012370</t>
  </si>
  <si>
    <t>Compact photonic delay line constructed by holographic optical elements</t>
  </si>
  <si>
    <t>S0030401809008402</t>
  </si>
  <si>
    <t>10.1016/j.optcom.2009.08.061</t>
  </si>
  <si>
    <t>2-s2.0-70350510095</t>
  </si>
  <si>
    <t>Society for Experimental Mechanics</t>
  </si>
  <si>
    <t>SEM</t>
  </si>
  <si>
    <t>['symmetric property', 'rights reserved', 'morrison formula', 'implemented cheaply', 'factorization method', 'existing methods', 'dropping rules', 'competitive compared', 'coefficient matrix']</t>
  </si>
  <si>
    <t>Least squares problems | Preconditioned iterative methods | Sherman-Morrison formula | Tikhonov regularization</t>
  </si>
  <si>
    <t>We propose a sparse approximate inverse preconditioner based on the Sherman-Morrison formula for Tikhonov regularized least square problems. Theoretical analysis shows that, the factorization method can take the advantage of the symmetric property of the coefficient matrix and be implemented cheaply. Combined with dropping rules, the incomplete factorization leads to a preconditioner for Krylov iterative methods to solve regularized least squares problems. Numerical experiments show that our preconditioner is competitive compared to existing methods, especially for ill-conditioned and rank deficient least squares problems. ¬© 2009 Elsevier Inc. All rights reserved.</t>
  </si>
  <si>
    <t>3007-3016</t>
  </si>
  <si>
    <t>Applied Mathematics and Computation</t>
  </si>
  <si>
    <t>Yin, Jun Feng</t>
  </si>
  <si>
    <t>Tongji University</t>
  </si>
  <si>
    <t>Yin J.</t>
  </si>
  <si>
    <t>Preconditioner based on the Sherman-Morrison formula for regularized least squares problems</t>
  </si>
  <si>
    <t>S009630030900873X</t>
  </si>
  <si>
    <t>10.1016/j.amc.2009.09.048</t>
  </si>
  <si>
    <t>2-s2.0-70449534629</t>
  </si>
  <si>
    <t>['whose coefficients', 'svm classifiers', 'small amount', 'sar imagery', 'rights reserved', 'results illustrate', 'radar shadow', 'proposed scheme', 'paper explores', 'obtained outlines', 'novel approach', 'known moving', 'ground clutter', 'first determined', 'experimentally illustrate', 'established methods', 'efs coefficients', 'discriminatory power', 'discriminatory features', 'discriminates target', 'classification accuracy']</t>
  </si>
  <si>
    <t>Machine vision and scene understanding | Pattern recognition</t>
  </si>
  <si>
    <t>The work in this paper explores the discriminatory power of target outline description features in conjunction with Support Vector Machine (SVM) based classification committees, when attempting to recognize a variety of targets from Synthetic Aperture Radar (SAR) images. In specific, approximate target outlines are first determined from SAR images via a simple mathematical morphology-based segmentation approach that discriminates target from radar shadow and ground clutter. Next, the obtained outlines are expressed as truncated Elliptical Fourier Series (EFS) expansions, whose coefficients are utilized as discriminatory features and processed by an ensemble of SVM classifiers. In order to experimentally illustrate the merit of the proposed scheme, this work reports classification results on a 3-class target recognition problem using SAR intensity imagery from the well-known Moving and Stationary Target Acquisition and Recognition (MSTAR) dataset. The novel approach was compared to selected methods mentioned in the literature in terms of classification accuracy. The results illustrate that only a small amount of EFS coefficients is necessary to achieve recognition rates that rival other established methods and, thus, target outline information can be a powerful discriminatory feature for automatic target recognition applications relevant to SAR imagery. ¬© 2009 Elsevier Ltd. All rights reserved.</t>
  </si>
  <si>
    <t>0362546X</t>
  </si>
  <si>
    <t>Nonlinear Analysis, Theory, Methods and Applications</t>
  </si>
  <si>
    <t>Anagnostopoulos, Georgios C.</t>
  </si>
  <si>
    <t>Florida Institute of Technology</t>
  </si>
  <si>
    <t>Anagnostopoulos G.</t>
  </si>
  <si>
    <t>SVM-based target recognition from synthetic aperture radar images using target region outline descriptors</t>
  </si>
  <si>
    <t>S0362546X09008918</t>
  </si>
  <si>
    <t>10.1016/j.na.2009.07.030</t>
  </si>
  <si>
    <t>2-s2.0-72149124220</t>
  </si>
  <si>
    <t>['tms ).', 'thiopyran ring', 'surface modification', 'styrene linker', 'si wafers', 'si surfaces', 'mild modification', 'hda reaction', 'coupling reaction', 'conjugation leads', 'also confirmed']</t>
  </si>
  <si>
    <t>Conjugation | Diels-Alder reaction | Living polymerization | Surfaces</t>
  </si>
  <si>
    <t>An efficient and mild modification of Si surfaces through orthogonal hetero Diels-Alder (HDA) chemistry, was investigated. The modification of Si wafers was achieved by the silanization of pretreated Si surfaces using 3-(N-strylmethyl-2-aminoethylamino)-propyl trimethoxy silane (SM-TMS). The RAFT-HDA reaction between the PSDTF functionalized PiBA and the styryl functionalized Si surface proceeds in the absence of catalysts at 60¬∞C. The coupling reaction between Si surfaces modified with a styrene linker and PiBA-PSDTF was performed at 60¬∞ C in chloroform solution within 12 h. The conjugation leads to the formation of a 3,6-dihydro-2H-thiopyran ring, the stability of which has been investigated and found to be withstanding relatively harsh conditions of pH and heat. The surface modification was also confirmed by measuring the thickness through ellipsometry of the Si wafers after hydrolsis.</t>
  </si>
  <si>
    <t>7090-7095</t>
  </si>
  <si>
    <t>60102538;60102538;60015815;60027314;60102538</t>
  </si>
  <si>
    <t>25628298100;6603192160;56472597300;7006523028;56240164800</t>
  </si>
  <si>
    <t>Nebhani, Leena;Gerstel, Peter;Atanasova, Petia;Bruns, Michael;Barner-Kowollik, Christopher</t>
  </si>
  <si>
    <t>Karlsruhe;Eggenstein-Leopoldshafen;Stuttgart</t>
  </si>
  <si>
    <t>Karlsruher Institut f√ºr Technologie;Karlsruhe Institute of Technology, Campus North;Universit√§t Stuttgart</t>
  </si>
  <si>
    <t>60102538;60027314;60015815</t>
  </si>
  <si>
    <t>Rapid Communication efficient and mild modification of si surfaces via orthogonal hetero diels-alder chemistry</t>
  </si>
  <si>
    <t>10.1002/pola.23756</t>
  </si>
  <si>
    <t>2-s2.0-72449141036</t>
  </si>
  <si>
    <t>['simulation results', 'severely affected', 'paper investigates', 'optical beam', 'operation frequency', 'mathematical analysis', 'many advantages', 'free operation', 'forming counter', 'electrical beam', 'chirped grating', 'advantageous feature']</t>
  </si>
  <si>
    <t>Chirped fiber grating | group delay ripple | optical phased array antennas</t>
  </si>
  <si>
    <t>This paper investigates the effect of group delay ripple on optical beam-formers using chirped fiber grating. Such optical beam-formers were promised to have many advantages over their electrical beam-forming counter-parts. However, mathematical analysis and simulation results have shown that the group delay ripple causes many drawbacks such as the limitation in operation frequency, RF signal bandwidth, and the number of elements. The most advantageous feature of optical beam-formers, which is squint-free operation for wideband, high frequency signals, is severely affected when chirped grating is used. ¬© 2009 IEEE</t>
  </si>
  <si>
    <t>5619-5625</t>
  </si>
  <si>
    <t>60005510;60005510;106685299</t>
  </si>
  <si>
    <t>57225799415;7004437977;7401815993</t>
  </si>
  <si>
    <t>Thai, Pham Quang;Alphones, Arokiaswami;Lim, Desmond R.</t>
  </si>
  <si>
    <t>Nanyang Technological University;DSO</t>
  </si>
  <si>
    <t>60005510;106685299</t>
  </si>
  <si>
    <t>Thai P.Q.</t>
  </si>
  <si>
    <t>Limitations by Group Delay Ripple on Optical Beam-forming With Chirped Fiber Grating</t>
  </si>
  <si>
    <t>10.1109/JLT.2009.2032786</t>
  </si>
  <si>
    <t>2-s2.0-85008051021</t>
  </si>
  <si>
    <t>['sufficiently high', 'oxidation kinetics', 'multigate field', 'highly beneficial', 'electrical properties', 'effect transistors', 'aluminum oxide', 'al2 o3', '2 ev', '1 ev']</t>
  </si>
  <si>
    <t>GeO2 was grown by a slot-plane-antenna (SPA) high density radical oxidation, and the oxidation kinetics of radical oxidation GeO 2 was examined. By the SPA radical oxidation, no substrate orientation dependence of growth rate attributed to highly reactive oxygen radicals with low oxidation activation energy was demonstrated, which is highly beneficial to three-dimensional structure devices, such as multigate field-effect transistors, to form conformal gate dielectrics. The electrical properties of an aluminum oxide (Al2 O3) metal-oxide-semiconductor gate stack with a GeO2 interfacial layer were investigated, showing very low interface state density (Dit), 1.4√ó 1011 cm-2 eV-1. By synchrotron radiation photoemission spectroscopy, the conduction and the valence band offsets of GeO2 with respect to Ge were estimated to be 1.2¬±0.3 and 3.6¬±0.1 eV, which are sufficiently high to suppress gate leakage. ¬© 2009 American Institute of Physics.</t>
  </si>
  <si>
    <t>60012708;60012708;60012708;60023012;60012708;60012708;60023012;60012708;60012708</t>
  </si>
  <si>
    <t>56564482600;12761379900;26657332800;57191647456;7202004611;57208456003;7006447472;35507936600;7202796772</t>
  </si>
  <si>
    <t>Kobayashi, Masaharu;Thareja, Gaurav;Ishibashi, Masato;Sun, Yun;Griffin, Peter;McVittie, Jim;Pianetta, Piero;Saraswat, Krishna;Nishi, Yoshio</t>
  </si>
  <si>
    <t>Stanford Synchrotron Radiation Lightsource;Stanford University</t>
  </si>
  <si>
    <t>60023012;60012708</t>
  </si>
  <si>
    <t>Kobayashi M.</t>
  </si>
  <si>
    <t>Radical oxidation of germanium for interface gate dielectric GeO &lt;inf&gt;2&lt;/inf&gt; formation in metal-insulator-semiconductor gate stack</t>
  </si>
  <si>
    <t>10.1063/1.3259407</t>
  </si>
  <si>
    <t>2-s2.0-71749083157</t>
  </si>
  <si>
    <t>['‚ àºœºk', 'transfer curve', 'satisfactorily reduced', 'one order', 'noise needs', 'millihertz range', 'measuring time', 'measurement bandwidth', 'lisa mission', 'excess noise', 'dither signals', 'digital converter', '10 œºk', '1 mhz']</t>
  </si>
  <si>
    <t>Low-noise temperature measurements at frequencies in the millihertz range are required in the laser interferometer space antenna (LISA) and LISA PathFinder missions. The required temperature stability for LISA is around 10 ŒºK Hz-1/2 at frequencies down to 0.1 mHz. In this paper we focus on the identification and reduction in a source of excess noise detected when measuring time-varying temperature signals. This is shown to be due to nonidealities in the analog-to-digital converter (ADC) transfer curve, and degrades the measurement by about one order of magnitude in the measurement bandwidth when the measured temperature drifts by a few ‚àºŒºK -1. In a suitable measuring system for the LISA mission, this noise needs to be reduced. Two different methods based on the same technique have been implemented, both consisting in the addition of dither signals out of band to mitigate the ADC nonideality errors. Excess noise of this nature has been satisfactorily reduced by using these methods when measuring temperature ramps up to 10 ŒºK -1. ¬© 2009 American Institute of Physics.</t>
  </si>
  <si>
    <t>60103733;60103733;60007592</t>
  </si>
  <si>
    <t>8507008000;8510639400;6506001620</t>
  </si>
  <si>
    <t>Sanju√°n, J.;Lobo, A.;Ramos-Castro, J.</t>
  </si>
  <si>
    <t>CSIC - Instituto de Ciencias del Espacio (ICE);Universitat Polit√®cnica de Catalunya</t>
  </si>
  <si>
    <t>60103733;60007592</t>
  </si>
  <si>
    <t>Sanju√°n J.</t>
  </si>
  <si>
    <t>Analog-to-digital converters nonlinear errors correction in thermal diagnostics for the laser interferometer space antenna mission</t>
  </si>
  <si>
    <t>10.1063/1.3258145</t>
  </si>
  <si>
    <t>2-s2.0-71749114657</t>
  </si>
  <si>
    <t>['¬© 2009', 'vanet ),', 'transmit antennas', 'training sequence', 'stationary links', 'noise ratio', 'matrix knowledge', 'ici shows', 'ici mitigation', 'ici equaliser', 'high speeds', 'high snr', 'high signal', 'estimated using', 'error floor', 'enhance performance', 'channel tracking', 'channel response', 'channel estimate', 'carrier interference', 'algorithm reduces', '40db snr']</t>
  </si>
  <si>
    <t>Vertical Bell Labs layered space time-orthogonal frequency division multiplexing (VBLAST-OFDM) systems can achieve high spectral efficiency in quasi-stationary links and with channel state information (CSI) matrix knowledge. Owing to the high speeds of nodes in vehicle ad hoc network (VANET), the channel is fast fading thus raising the need for channel tracking. Furthermore, inter-carrier interference (ICI) causes an error floor at high signal-to-noise ratio (SNR) even with perfect CSI knowledge. In this paper we investigate channel tracking and ICI mitigation for VBLAST-OFDM. The analysis of ICI shows that it increases with speed, number of subcarriers and/or number of transmit antennas. The authors then introduce a simple channel tracking algorithm for VBLAST-OFDM. Simulation results show that our algorithm reduces the bit error rate (BER) of a 2√ó4 VBLAST system by 10-2 at 40dB SNR and 100km/h speed compared to obtaining a channel estimate from a training sequence only. The change in the channel response is estimated using the channel tracking algorithm and then passed to an ICI equaliser to enhance performance and reduce the error floor caused by ICI at high SNR. Equalising five pairs of subcarriers gives 4dB improvement for 2√ó4 VBLAST at 180km/h relative speed. The performance is enhanced as more subcarriers are included in the ICI equaliser at the expense of increased receiver complexity. ¬© 2009 The Institution of Engineering and Technology.</t>
  </si>
  <si>
    <t>409-418</t>
  </si>
  <si>
    <t>1751956X</t>
  </si>
  <si>
    <t>IET Intelligent Transport Systems</t>
  </si>
  <si>
    <t>Abdalla, G. M.T.;Abu-Rgheff, M. A.;Senouci, S. M.</t>
  </si>
  <si>
    <t>Joint channel tracking and inter-carrier-interference equalisation for vertical Bell Labs layered space time-orthogonal frequency division multiplexing in vehicle ad hoc network</t>
  </si>
  <si>
    <t>10.1049/iet-its.2009.0008</t>
  </si>
  <si>
    <t>2-s2.0-71749115598</t>
  </si>
  <si>
    <t>['¬© 2009', 'strong third', 'near infrared', 'multiphoton resonances', 'interband luminescence', 'intense third', 'individual nanometer', 'harmonic emission', 'excited resonantly', 'broadband response', 'band transitions', '2 fs', '1 ev']</t>
  </si>
  <si>
    <t>Individual nanometer-sized plasmonic antennas are excited resonantly with few-cycle laser pulses in the near infrared. Intense third-harmonic emission of visible light prevails for fundamental photon energies below 1.1 eV. Interband luminescence and second harmonic generation occur solely at higher driving frequencies. We attribute these findings to multiphoton resonances with the d-band transitions of gold. The strong third-order signal allows direct measurement of a subcycle plasmon dephasing time of 2 fs, highlighting the efficient radiation coupling and broadband response of the devices. ¬© 2009 The American Physical Society.</t>
  </si>
  <si>
    <t>60025525;60025525;60025525;60025525;60025525;60025525</t>
  </si>
  <si>
    <t>24437563500;7101605196;25639150400;57197974265;6701447488;7004765390</t>
  </si>
  <si>
    <t>Hanke, T.;Krauss, G.;Tr√§utlein, D.;Wild, B.;Bratschitsch, R.;Leitenstorfer, A.</t>
  </si>
  <si>
    <t>Konstanz</t>
  </si>
  <si>
    <t>Universit√§t Konstanz</t>
  </si>
  <si>
    <t>Hanke T.</t>
  </si>
  <si>
    <t>Efficient nonlinear light emission of single gold optical antennas driven by few-cycle near-infrared pulses</t>
  </si>
  <si>
    <t>10.1103/PhysRevLett.103.257404</t>
  </si>
  <si>
    <t>2-s2.0-72449185236</t>
  </si>
  <si>
    <t>['¬© 2009', 'wireless communication', 'sufficiently small', 'still useful', 'specific correlation', 'reception antennas', 'random fields', 'practically difficult', 'performance evaluation', 'performance analysis', 'naively using', 'known scheme', 'good approximation', 'fourth order', 'formally handle', 'direct application', 'developed scheme', 'correlation strength', 'communication performance']</t>
  </si>
  <si>
    <t>The Kronecker channel model of wireless communication is analyzed using statistical mechanics methods. In the model, spatial proximities among transmission/reception antennas are taken into account as certain correlation matrices, which generally yield nontrivial dependence among symbols to be estimated. This prevents accurate assessment of the communication performance by naively using a previously developed analytical scheme based on a matrix integration formula. In order to resolve this difficulty, we develop a formalism that can formally handle the correlations in Kronecker models based on the known scheme. Unfortunately, direct application of the developed scheme is, in general, practically difficult. However, the formalism is still useful, indicating that the effect of the correlations generally increase after the fourth order with respect to correlation strength. Therefore, the known analytical scheme offers a good approximation in performance evaluation when the correlation strength is sufficiently small. For a class of specific correlation, we show that the performance analysis can be mapped to the problem of one-dimensional spin systems in random fields, which can be investigated without approximation by the belief propagation algorithm. ¬© 2009 The American Physical Society.</t>
  </si>
  <si>
    <t>60031293;60031126;60031126</t>
  </si>
  <si>
    <t>6506396505;8942072200;7004020076</t>
  </si>
  <si>
    <t>Hatabu, Atsushi;Takeda, Koujin;Kabashima, Yoshiyuki</t>
  </si>
  <si>
    <t>NEC Corporation;Tokyo Institute of Technology</t>
  </si>
  <si>
    <t>60031293;60031126</t>
  </si>
  <si>
    <t>Hatabu A.</t>
  </si>
  <si>
    <t>Statistical mechanical analysis of the Kronecker channel model for multiple-input multiple-output wireless communication</t>
  </si>
  <si>
    <t>10.1103/PhysRevE.80.061124</t>
  </si>
  <si>
    <t>2-s2.0-73649108596</t>
  </si>
  <si>
    <t>['‚ àº0', 'wire waveguide', 'wire tv', 'waveguide resembles', 'theoretical evidence', 'single wire', 'present experimental', 'mode pattern', 'generally designed', 'fundamental transverse', 'electromagnetic mode', 'antenna cable', 'also observe', '800 mhz', '2 thz']</t>
  </si>
  <si>
    <t>We present experimental and theoretical evidence for low loss terahertz pulse propagation along a two-wire waveguide. We find that the mode pattern at the end of the waveguide resembles that of a dipole, consistent with the fundamental transverse-electromagnetic mode of the structure. Compared to the weakly guided Sommerfeld wave of a single wire, this structure exhibits much lower bending losses. We also observe that a commercial 300 Œ© two-wire TV-antenna cable can be used for guiding frequency components up to ‚àº0.2 THz, although they are generally designed to operate only up to about 800 MHz. ¬© 2009 American Institute of Physics.</t>
  </si>
  <si>
    <t>60005286;60005286;60005286</t>
  </si>
  <si>
    <t>6602423761;10640777600;7004931461</t>
  </si>
  <si>
    <t>Mbonye, Marx;Mendis, Rajind;Mittleman, Daniel M.</t>
  </si>
  <si>
    <t>Mbonye M.</t>
  </si>
  <si>
    <t>A terahertz two-wire waveguide with low bending loss</t>
  </si>
  <si>
    <t>10.1063/1.3268790</t>
  </si>
  <si>
    <t>2-s2.0-71949100545</t>
  </si>
  <si>
    <t>9/1.07.2009</t>
  </si>
  <si>
    <t>['synthetic antiferromagnet', 'study relies', 'specific conditions', 'magnetostatic coupling', 'magnetization switching', 'gilbert equation', 'field pulse', 'dynamic generalization', 'currently used', 'consistent switching', 'comparing sccs']</t>
  </si>
  <si>
    <t>In this letter, a dynamic generalization of static critical curves (sCCs) for synthetic antiferromagnet (SAF) structures is presented, analyzing the magnetization switching of SAF elements subjected to pulsed magnetic fields. The dependence of dynamic critical curves (dCCs) on field pulse's shape and length, on damping, and on magnetostatic coupling is investigated. Comparing sCCs, which are currently used for studying the switching in toggle magnetic random access memories, with dCCs, it is shown that a consistent switching can be achieved only under specific conditions that take into account the dynamics of the systems. The study relies on the Landau-Lifshitz-Gilbert equation. ¬© 2009 American Institute of Physics.</t>
  </si>
  <si>
    <t>60022758;60014596;60014596;60014596;60022758</t>
  </si>
  <si>
    <t>7201637846;6507485811;30767706900;14037953900;9732365200</t>
  </si>
  <si>
    <t>Pham, Huy;Cimpoesu, Dorin;Plamad, Andrei Valentin;Stancu, Alexandru;Spinu, Leonard</t>
  </si>
  <si>
    <t>United States;Romania</t>
  </si>
  <si>
    <t>New Orleans;Iasi</t>
  </si>
  <si>
    <t>University of New Orleans;Universitatea Alexandru Ioan Cuza</t>
  </si>
  <si>
    <t>60022758;60014596</t>
  </si>
  <si>
    <t>Pham H.</t>
  </si>
  <si>
    <t>Dynamic critical curve of a synthetic antiferromagnet</t>
  </si>
  <si>
    <t>10.1063/1.3265739</t>
  </si>
  <si>
    <t>2-s2.0-71949123179</t>
  </si>
  <si>
    <t>['tie antenna', 'terahertz radiation', 'peak frequency', 'multiband emission', 'fractal structures', 'emission intensity', 'domain calculation', 'difference time', 'also investigate']</t>
  </si>
  <si>
    <t>We investigate the emission of terahertz radiation from a photoconductive fractal antenna fabricated on a semi-insulating gallium arsenide substrate. Owing to the self-similarity of fractal structures, our fractal antenna shows a multiband emission of terahertz radiation. The emission intensity at peak frequency is about twice that from a bow-tie antenna. We also investigate the mechanism of the multiband emission by using the finite-difference time-domain calculation. ¬© 2009 American Institute of Physics.</t>
  </si>
  <si>
    <t>60031955-60015682;60031955;60031955;60008592;60008592;60008592;60008592</t>
  </si>
  <si>
    <t>6602908373;23470921600;26324099900;57221211495;55545598900;7102171013;7102390217</t>
  </si>
  <si>
    <t>Miyamaru, F.;Saito, Y.;Takeda, M. W.;Liu, L.;Hou, B.;Wen, W.;Sheng, Ping</t>
  </si>
  <si>
    <t>Japan;Japan;Hong Kong</t>
  </si>
  <si>
    <t>Matsumoto;Kawaguchi;Hong Kong</t>
  </si>
  <si>
    <t>Shinshu University;Japan Science and Technology Agency;Hong Kong University of Science and Technology</t>
  </si>
  <si>
    <t>60031955;60015682;60008592</t>
  </si>
  <si>
    <t>Miyamaru F.</t>
  </si>
  <si>
    <t>Emission of terahertz radiations from fractal antennas</t>
  </si>
  <si>
    <t>10.1063/1.3271181</t>
  </si>
  <si>
    <t>2-s2.0-71949124534</t>
  </si>
  <si>
    <t>['sintering times', 'initial resistance', 'figure presented', 'bulk silver', 'antenna area']</t>
  </si>
  <si>
    <t>(Figure Presented) Microwave flash sintering of inkjet printed colloidal silver dispersions on thin polymer substrates was studied as a function of the antenna area and initial resistance. The presence of conductive antennae promotes nanoparticle sintering in predried ink lines (see figure). For dried nanoparticle inks connected to antennae, sintering times of 1 s are sufficient to obtain pronounced nanoparticle sintering and conductivities between 10 and 34% compared to bulk silver. ¬© 2009 WILEY-VCH Verlag GmbH &amp; Co. KGaA.</t>
  </si>
  <si>
    <t>4830-4834</t>
  </si>
  <si>
    <t>60032882;60014979;60032882;60032882-60029507</t>
  </si>
  <si>
    <t>14421470400;6508346854;17433855400;55154772500</t>
  </si>
  <si>
    <t>Perelaer, Jolke;Klokkenburg, Mark;Hendriks, Chris E.;Schubert, Ulrich S.</t>
  </si>
  <si>
    <t>Netherlands;Germany;Netherlands</t>
  </si>
  <si>
    <t>Eindhoven;Jena;Eindhoven</t>
  </si>
  <si>
    <t>Technische Universiteit Eindhoven;Friedrich-Schiller-Universit√§t Jena;Holst Centre</t>
  </si>
  <si>
    <t>60032882;60029507;60014979</t>
  </si>
  <si>
    <t>Perelaer J.</t>
  </si>
  <si>
    <t>Microwave flash sintering of inkjet-printed silver tracks on polymer substrates</t>
  </si>
  <si>
    <t>10.1002/adma.200901081</t>
  </si>
  <si>
    <t>2-s2.0-73949097996</t>
  </si>
  <si>
    <t>Deutsche Krebshilfe</t>
  </si>
  <si>
    <t>SFB 273</t>
  </si>
  <si>
    <t>['triple ring', 'tetrahedral grids', 'temperature distributions', 'software modules', 'single ring', 'simultaneous representation', 'simulation results', 'significant improvement', 'radiofrequency hyperthermia', 'processing three', 'optimisation tools', 'numerical calculation', 'muscle ).', 'manual segmentation', 'investigated upgrades', 'index temperatures', 'increased number', 'inclinations proved', 'hot spots', 'heat treatments', 'graphical tools', 'field maxima', 'every antenna', 'elements code', 'electrical interfaces', 'data sets', 'ct data', 'antenna pair', 'antenna inclination', 'antenna amplitudes', 'amplitudes ).', '60 applicator']</t>
  </si>
  <si>
    <t>Annular-phased-array applicator | Hyperthermia treatment planning | Radiofrequency hyperthermia</t>
  </si>
  <si>
    <t>A treatment planning program package for radiofrequency hyperthermia has been developed. It consists of software modules for processing three-dimensional computerized tomography (CT) data sets, manual segmentation, generation of tetrahedral grids, numerical calculation and optimisation of three-dimensional field distributions using a volume surface integral equation algorithm as well as temperature distributions using an adaptive multilevel finite-elements code, and graphical tools for simultaneous representation of CT data and simulation results. Heat treatments are limited by hot spots in healthy tissues caused by field maxima at electrical interfaces (bone/muscle). In order to reduce or avoid hot spots suitable objective functions are derived from power deposition patterns and temperature distributions, and are utilised to optimise antenna parameters (phases, amplitudes). The simulation and optimisation tools have been applied to estimate the improvements that could be reached by upgrades of the clinically used SIGMA-60 applicator (consisting of a single ring of four antenna pairs). The investigated upgrades are increased number of antennas and channels (triple-ring of 3 √ó 8 antennas and variation of antenna inclination. Significant improvement of index temperatures (1-2¬∞C) is achieved by upgrading the single ring to a triple ring with free phase selection for every antenna or antenna pair. Antenna amplitudes and inclinations proved as less important parameters. ¬© 2009 Informa UK Ltd.</t>
  </si>
  <si>
    <t>517-528</t>
  </si>
  <si>
    <t>60026245;60032824;60026245;60032824;60011604;60026245</t>
  </si>
  <si>
    <t>7004987139;6603594689;6701796687;7003738543;6602265580;36049536700</t>
  </si>
  <si>
    <t>Wust, P.;Seebass, M.;Nadobny, J.;Deuflhard, P.;M√∂nich, G.;Felix, R.</t>
  </si>
  <si>
    <t>Zuse Institute Berlin;Charit√© ‚Äì Universit√§tsmedizin Berlin;Technical University of Berlin</t>
  </si>
  <si>
    <t>60032824;60026245;60011604</t>
  </si>
  <si>
    <t>Wust P.</t>
  </si>
  <si>
    <t>Simulation studies promote technological development of radiofrequency phased array hyperthermia</t>
  </si>
  <si>
    <t>10.3109/02656730903287832</t>
  </si>
  <si>
    <t>2-s2.0-72049122953</t>
  </si>
  <si>
    <t>1994-2002</t>
  </si>
  <si>
    <t>['uncertainties accumulate', 'typically missed', 'technological endpoint', 'slight inaccuracies', 'simulation studies', 'real treatment', 'optimal adjustment', 'long way', 'line control', 'increase temperatures', 'heat treatments', 'control software', 'clinical applications', 'antenna systems', 'antenna principle', 'actual distributions']</t>
  </si>
  <si>
    <t>Annular-phased-array technique | Online control | Treatment planning</t>
  </si>
  <si>
    <t>Simulation studies can estimate the potentials of regional hyperthermia based on the multi-antenna principle. They postulate an optimal parameter setup (phases, amplitudes) that should increase temperatures in heat treatments by 1 ¬∞C or more. However in praxi, slight inaccuracies and uncertainties accumulate in a way that the optimal adjustment is typically missed during a real treatment. The reasons for these errors are electrical and geometrical. A way out is an on-line control, which adapts the plans to the actual distributions. Magnetic resonance thermography is employed for on-line control, and control software has been developed. However, there is still a long way to reach the technological endpoint of multi-antenna systems for clinical applications. ¬© 2009 Informa UK Ltd.</t>
  </si>
  <si>
    <t>60026245;60026245</t>
  </si>
  <si>
    <t>7004987139;24470139900</t>
  </si>
  <si>
    <t>Wust, Peter;Weihrauch, Mirko</t>
  </si>
  <si>
    <t>Charit√© ‚Äì Universit√§tsmedizin Berlin</t>
  </si>
  <si>
    <t>Hyperthermia classic commentary: 'Simulation studies promote technological development of radiofrequency phased array hyperthermia' by Peter Wust et al., International Journal of Hyperthermia 1996;12:477494</t>
  </si>
  <si>
    <t>10.3109/02656730903193030</t>
  </si>
  <si>
    <t>2-s2.0-72049124825</t>
  </si>
  <si>
    <t>['two tail', 'synthesized compounds', 'planar tetragonal', 'physical properties', 'phenyl group', 'paper reports', 'magnetic properties', 'ln4 cluster', 'h4tc4a ).', 'four frameworks', 'efficient ligand', 'dy iii', 'crystal structures', 'compounds 1', 'complexes supported', 'bu group', 'arene leads', '3 ],']</t>
  </si>
  <si>
    <t>This paper reports the syntheses, crystal structures, and luminescent and magnetic properties of four tetranuclear TbIII (1 and 3) and Dy III (2 and 4) complexes supported by p-phenylthiacalix[4]arene (H4PTC4A) and p-tert-butylthiacalix-[4]arene (H4TC4A). All four frameworks can be formulated as [LnIII4(PTC4A/TC4A) 2(Œº4-OH)Cl3(CH3OH) 2(H2O)3], and some methanol and water solvent molecules are occupied in the interstices. The compounds are featured with a sandwichlike unit constructed by two tail-to-tail calixarene molecules and a planar tetragonal (Œº4-OH)Ln4 cluster. The photoluminescent analyses suggest that there is an efficient ligand-to-Ln III energy transfer for compounds 1-3 and H4PTC4A is a more efficient "antenna" than H4TC4A. The DyIII compounds exhibit slow magnetic relaxation behavior of single-molecule magnet nature. The substitution of the t-Bu group with a phenyl group at the up-rim of thiacalix[4]arene leads to different extended structures and physical properties of as-synthesized compounds. ¬©2009 American Chemical Society.</t>
  </si>
  <si>
    <t>11743-11747</t>
  </si>
  <si>
    <t>60001255-60103141;60019499;60001255;60001255;60001255;60001255;60019499</t>
  </si>
  <si>
    <t>16052103900;23096076800;7203057081;35249399700;7102363960;55797896100;7403257903</t>
  </si>
  <si>
    <t>Bi, Yanfeng;Wang, Xiu Teng;Liao, Wuping;Wang, Xinwu;Deng, Ruiping;Zhang, Hongjie;Gao, Song</t>
  </si>
  <si>
    <t>Beijing;Beijing;Changchun</t>
  </si>
  <si>
    <t>College of Chemistry and Molecular Engineering, Peking University;Chinese Academy of Sciences;Changchun Institute Of Applied Chemistry, Chinese Academy Of Sciences</t>
  </si>
  <si>
    <t>60103141;60019499;60001255</t>
  </si>
  <si>
    <t>Bi Y.</t>
  </si>
  <si>
    <t>Thiacalix[4]arene-supported planar Ln&lt;inf&gt;4&lt;/inf&gt; (Ln = Tb&lt;sup&gt;III&lt;/sup&gt;, Dy&lt;sup&gt;III&lt;/sup&gt;) clusters: Toward luminescent and magnetic bifunctional materials</t>
  </si>
  <si>
    <t>10.1021/ic9017807</t>
  </si>
  <si>
    <t>2-s2.0-73249146078</t>
  </si>
  <si>
    <t>['plasmonic near', 'plasmonic fields', 'plasmonic arrays', 'plane waves', 'periodic structures', 'periodic arrays', 'particle density', 'novel strategy', 'nanoscale nano', 'high density', 'field localization', 'antenna arrays']</t>
  </si>
  <si>
    <t>In this paper, we investigate the plasmonic near-field localization and the far-field scattering properties of non-periodic arrays of Ag nanoparticles generated by prime number sequences in two spatial dimensions. In particular, we demonstrate that the engineering of plasmonic arrays with large spectral flatness and particle density is necessary to achieve a high density of electromagnetic hot spots over a broader frequency range and a larger area compared to strongly coupled periodic and quasi-periodic structures. Finally, we study the far-field scattering properties of prime number arrays illuminated by plane waves and we discuss their angular scattering properties. The study of prime number arrays of metal nanoparticles provides a novel strategy to achieve broadband enhancement and localization of plasmonic fields for the engineering of nanoscale nano-antenna arrays and active plasmonic structures. ¬©2009 Optical Society of America.</t>
  </si>
  <si>
    <t>24288-24303</t>
  </si>
  <si>
    <t>60017293;;60017293;60019674</t>
  </si>
  <si>
    <t>26032511200;35335652000;7006758103;6603907713</t>
  </si>
  <si>
    <t>Forestiere, Carlo;Walsh, Gary F.;Miano, Giovanni;Dal Negro, Luca</t>
  </si>
  <si>
    <t>United States;Italy</t>
  </si>
  <si>
    <t>Boston;Naples</t>
  </si>
  <si>
    <t>Boston University;Universit√† degli Studi di Napoli Federico II</t>
  </si>
  <si>
    <t>60019674;60017293</t>
  </si>
  <si>
    <t>Forestiere C.</t>
  </si>
  <si>
    <t>Nanoplasmonics of prime number arrays</t>
  </si>
  <si>
    <t>10.1364/OE.17.024288</t>
  </si>
  <si>
    <t>2-s2.0-73949148922</t>
  </si>
  <si>
    <t>['valid even', 'section depends', 'resonance frequency', 'refractive index', 'particle size', 'external load', 'dielectric antennas', 'deeply subwavelength', 'cylindrical mode']</t>
  </si>
  <si>
    <t>Using Mie theory we derive a number of general results concerning the resonances of spherical and cylindrical dielectric antennas. Specifically, we prove that the peak scattering cross-section of radiationlimited antennas depends only on the resonance frequency and thus is independent of refractive index and size, a result which is valid even when the resonator is atomic-scale. Furthermore, we derive scaling limits for the bandwidth of dielectric antennas and describe a cylindrical mode which is unique in its ability to support extremely large bandwidths even when the particle size is deeply subwavelength. Finally, we show that higher Q antennas may couple more efficiently to an external load, but the optimal absorption cross-section depends only on the resonance frequency. ¬©2009 Optical Society of America.</t>
  </si>
  <si>
    <t>24084-24095</t>
  </si>
  <si>
    <t>60091253;60091253</t>
  </si>
  <si>
    <t>14020605700;6603867126</t>
  </si>
  <si>
    <t>Schuller, Jon A.;Brongersma, Mark L.</t>
  </si>
  <si>
    <t>Geballe Laboratory for Advanced Materials</t>
  </si>
  <si>
    <t>General properties of dielectric optical antennas</t>
  </si>
  <si>
    <t>10.1364/OE.17.024084</t>
  </si>
  <si>
    <t>2-s2.0-73949149498</t>
  </si>
  <si>
    <t>['used extensively', 'two electrodes', 'target analytes', 'standard qcm', 'second sensor', 'results relating', 'reference surface', 'recent developments', 'rate monitors', 'potentially lead', 'order harmonics', 'mscat sensors', 'mechanical properties', 'increased sensitivity', 'first sensor', 'excite high', 'cut quartz', 'biological sensors', 'baw sensors']</t>
  </si>
  <si>
    <t>Acoustic wave sensor | E. coli | Lateral field excited | Monolithic spiral coil acoustic transduction | Pesticides | QCM | Saxitoxin</t>
  </si>
  <si>
    <t>The quartz crystal microbalance (QCM) has been used extensively as a bulk acoustic wave (BAW) platform for applications such as chemical and biological sensors and rate monitors in thin film deposition systems. Although the QCM is capable of measuring mechanical property changes critical in many thin film deposition systems, it cannot measure electrical property changes that can occur in many sensor applications. In this paper we review the recent developments of two novel transducer configurations for BAW sensors. In the first sensor, called the lateral field excited (LFE) sensor, the transverse shear mode (TSM) in AT-cut quartz is excited by two electrodes on the reference surface, resulting in a bare sensing surface which allows both electrical and mechanical properties of target analytes to be measured. In the second sensor, called the monolithic spiral coil acoustic transduction (MSCAT) sensor, the TSM is excited by a photolithographically deposited spiral antenna on the reference surface which can excite high-order harmonics in the substrate, and potentially lead to increased sensitivity. The responses of both the LFE and MSCAT sensors to electrical and mechanical property changes of liquids have been examined and compared to the response of the standard QCM. In addition, results relating to the detection of chemical and biological target analytes using the LFE and MSCAT sensor platforms are presented. ¬© 2009 IOP Publishing Ltd.</t>
  </si>
  <si>
    <t>60008279;60008279;60008279;60008279</t>
  </si>
  <si>
    <t>24480082400;7102984360;24479911700;7006124628</t>
  </si>
  <si>
    <t>McCann, Donald F.;French, Lester A.;Wark, Mitchell S.;Vetelino, John F.</t>
  </si>
  <si>
    <t>Orono</t>
  </si>
  <si>
    <t>University of Maine</t>
  </si>
  <si>
    <t>McCann D.</t>
  </si>
  <si>
    <t>Recent advances in lateral field excited and monolithic spiral coil acoustic transduction bulk acoustic wave sensor platforms</t>
  </si>
  <si>
    <t>S0957023309174660</t>
  </si>
  <si>
    <t>10.1088/0957-0233/20/12/124001</t>
  </si>
  <si>
    <t>2-s2.0-72149092265</t>
  </si>
  <si>
    <t>['two functions', 'thus providing', 'surface charge', 'selectivity improvements', 'resulting complex', 'reliable signal', 'probe dna', 'photophysical processes', 'pdfd ),', 'labeled dna', 'interaction causes', 'harvesting antenna', 'electrostatic complexes', 'dna complex', 'detection scheme', 'designed polymer', 'complementary dna', 'clear description', 'cascaded fret']</t>
  </si>
  <si>
    <t>Conjugated polymers | DNA hybridization | FRET | Homogeneous assay | Semiconductor nanocrystals</t>
  </si>
  <si>
    <t>Electrostatic complexes of a water-soluble fluorescent conjugated polymer, poly[9,9-bis(3‚Ä≤-((N,N-dimethyl)-N-ethylammonium)propyl)-2, 7-fluorene-alt-1,4-phenylene]dibromide (PDFD), and water-soluble CdTe quantum dots (QDs) are designed to provide a cascaded FRET for DNA hybridization detection. PDFD has two functions in the detection scheme: as a light-harvesting antenna, it enhances the emission of QDs by the first level FRET and inverts the sign of the surface charge of QDs, thus providing a positively charged surface to allow negatively charged dye-labeled DNA to interact with the resulting complex. This interaction causes the second level FRET to infrared-emitting dye labeled on the probe DNA, providing a reliable signal-on sensing platform discriminating between complementary and non-complementary DNA. A detailed spectroscopic study offers a clear description of photophysical processes in the designed polymer/QD/DNA complex, providing ample potential for further sensitivity and selectivity improvements. ¬© 2009 American Chemical Society.</t>
  </si>
  <si>
    <t>4127-4131</t>
  </si>
  <si>
    <t>60028717;60028717-60013983;60028717;60028717;60028717;60028717</t>
  </si>
  <si>
    <t>57220840019;6603089629;6507337422;7103150255;7102608642;7006264796</t>
  </si>
  <si>
    <t>Jiang, Guoxin;Susha, Andrei S.;Lutich, Andrey A.;Stefani, Fernando D.;Feldmann, Jochen;Rogach, Andrey L.</t>
  </si>
  <si>
    <t>Germany;Hong Kong</t>
  </si>
  <si>
    <t>Munich;Kowloon</t>
  </si>
  <si>
    <t>Ludwig-Maximilians-Universit√§t M√ºnchen;City University of Hong Kong</t>
  </si>
  <si>
    <t>60028717;60013983</t>
  </si>
  <si>
    <t>Jiang G.</t>
  </si>
  <si>
    <t>Cascaded FRET in conjugated polymer/quantum dot/dye-labeled DNA complexes for DNA hybridization detection</t>
  </si>
  <si>
    <t>10.1021/nn901324y</t>
  </si>
  <si>
    <t>2-s2.0-73849099062</t>
  </si>
  <si>
    <t>['woodi rehn', 'widely distributed', 'whereas phyllium', 'westwoodii wood', 'various authors', 'valid name', 'traditionally diagnosed', 'tibetense liu', 'thirteen species', 'syn .).', 'sula islands', 'suggested within', 'subsequent records', 'subgenus pulchriphyllium', 'specifically distinct', 'sp ..', 'six species', 'siccifolium species', 'sibuyan island', 'several species', 'several members', 'schultzei species', 'riouw archipelago', 'represent ph', 'remarkable variation', 'pusillulum rehn', 'pulchriphyllium griffini', 'provisionally contains', 'previous authors', 'present distinction', 'phyllium illiger', 'philippinicum hennemann', 'philippine records', 'philippine phyllium', 'philippine ph', 'philippine islands', 'philippine island', 'philippine fauna', 'ph .)', 'peninsular malaysia', 'one subgenus', 'nine species', 'nine segment', 'new guinea', 'morphological features', 'misidentified material', 'microphyllium zompro', 'microphyllium pusillulum', 'male allotype', 'malayan ph', 'mabantai bresseel', 'length relation', 'keyicum karny', 'key islands', 'junior synonym', 'javanese ph', 'jacobsoni rehn', 'intraspecific variability', 'insulanicum werner', 'illustrations provided', 'hausleithneri brock', 'gottardo n', 'generic systematization', 'generic description', 'gantungense n', 'gantungense hennemann', 'frondosum species', 'frondosum redtenbacher', 'former authors', 'five species', 'first time', 'female holotype', 'family phylliidae', 'fact restricted', 'fact overlooked', 'ericoriai hennemann', 'eight species', 'eggs species', 'egg described', 'differ considerably', 'diagnostic features', 'developed alae', 'detailed distinction', 'current intra', 'critically discussed', 'critical notes', 'comb .).', 'clearly transverse', 'celebicum species', 'briefly summarized', 'brief discussion', 'brevipenne species', 'bresseel n', 'bioculatum species', 'bilobatum gray', 'banggai ).', 'anterior portion', 'also present', 'actually keying', '1993 n', '1798 along']</t>
  </si>
  <si>
    <t>Descriptions | Distribution | Eggs | Illustrations | Intrageneric systematization | Intraspecific variation | Keys | New species | Palawan | Phasmatodea | Philippines | Phylliidae | Phylliinae | Phylliini | Phyllium (Phyllium) | Species-groups</t>
  </si>
  <si>
    <t>Thirteen species of Phyllium (Phyllium) Illiger, 1798 are studied and (re)described in detail with emphasis on those species which exhibit more or less well developed alae in the females and those occurring in the Philippine Islands and on Palawan. Amongst these five new species are described and illustrated from both sexes and the eggs: Ph. (Ph.) ericoriai Hennemann, Conle, Gottardo &amp; Bresseel n. sp. from the Philippine Islands of Luzon, Marinduque and Batan, Phyllium philippinicum Hennemann, Conle, Gottardo &amp; Bresseel n. sp. from the Philippine Island of Luzon, Phyllium mindorense Hennemann, Conle, Gottardo &amp; Bresseel n. sp. from the Philippine Island of Mindoro, Phyllium mabantai Bresseel, Hennemann, Conle &amp; Gottardo n. sp. from the Philippine Island of Mindanao and Ph. (Ph.) gantungense Hennemann, Conle, Gottardo &amp; Bresseel n. sp. from Palawan. Ph. (Ph.) celebicum de Haan, 1842 is re-described with the male and egg described and illustrated for the first time. It is shown to be restricted to Sulawesi and Ambon with all records from continental Asia based on misidentifications mostly relating to Ph. (Ph.) westwoodii Wood-Mason, 1875. All Philippine records of Ph. (Ph.) celebicum de Haan relate to Ph. (Ph.) ericoriai Hennemann, Conle, Gottardo &amp; Bresseel n. sp.. Both sexes and the eggs of Ph. (Ph.) westwoodii Wood-Mason, 1875 are re-described and illustrated and a survey is provided of its intraspecific variability. This species was misinterpreted by most former authors and is here shown to be widely distributed in southern continental Asia having so far been recorded from the Andamans, Myanmar, Thailand, Laos, Kamputchea, S-China, N-Vietnam, Sumatra and the Riouw Archipelago. The holotype of Phyllium (Ph.) siccifolium (Linn√©, 1758) is described in detail for the first time with illustrations provided. This, the type-species of the entire family Phylliidae, is shown to have been misinterpreted by almost all previous authors and the distribution to be in fact restricted to the Moluccas (Ambon, Ceram, Halmahera, Sula Islands and Banggai). Ambon is shown to be most likely the type-locality of Ph. siccifolium. Records from Peninsular Malaysia have proven to relate to Ph. (Ph.) hausleithneri Brock, 1999 and Philippine material erroneously referred to as "Ph. siccifolium" by various authors is Ph. (Ph.) philippinicum Hennemann, Conle, Gottardo &amp; Bresseel n. sp.. Ph. (Ph.) tobeloense Gr√∂√üer, 2007 from Halmahera (Moluccas) is shown to represent a junior synonym of Ph. siccifolium (n. syn.). Comparison of the Malayan Ph. (Ph.) hausleithneri Brock, 1999 with Malayan specimens previously referred to as "Ph. siccifolium" has revealed these to be the same species which shows considerable variation concerning to the shape of the abdomen in females. Ph. (Ph.) hausleithneri is characteristic for the conspicuous blue interior marking on the meso- and metacoxae. Both sexes and the eggs as well as the remarkable variation of females are illustrated. Similarly strong variation is recorded and illustrated for females of the Javanese Ph. (Ph.) jacobsoni Rehn &amp; Rehn, 1933. A brief discussion of its variability and distribution as well as a summary of the diagnostic features and illustrations of the females and eggs are presented. The Philippine Ph. (Ph.) bilobatum Gray, 1843 is only known from the unique female holotype and all subsequent records appear to have been based on misidentified material. Subsequent records from Peninsular Malaysia relate to Ph. (Ph.) hausleithneri Brock, 1999 and records from Java have all proven to represent Ph. (Ph.) jacobsoni Rehn &amp; Rehn, 1933. The male allotype of Ph. (Ph.) woodi Rehn &amp; Rehn, 1933 from the Philippine island of Mindanao is specifically distinct from the female holotype from Sibuyan Island and here designated as a paratype of Ph. (Ph.) mabantai Bresseel, Hennemann, Conle &amp; Gottardo n. sp.. The diagnostic features of Ph. (Ph.) woodi, a species so far only known from the island of Sibuyan, are briefly summarized. With emphasis on the Philippine fauna, a checklist and keys are provided for the nine species of Phyllium Illiger, 1798 presently known to occur in the Philippine Islands and Palawan. Critical notes are presented on the current intra-generic systematization of Phyllium Illiger, 1798 along with an extended and more detailed distinction between the two subgenera contained, Phyllium Illiger, 1798 and Pulchriphyllium Griffini, 1898. Based on morphological features of the insects and eggs species-groups are suggested within both subgenus. Phyllium (Phyllium) is proposed to include the siccifolium species-group and celebicum species-group, whereas Phyllium (Pulchriphyllium) subdivides into the bioculatum species-group, schultzei species-group, frondosum species-group and brevipenne species-group. The latter two groups are shown to differ considerably from other members of the subgenus and do not belong in Pulchriphyllium (sensu stricto). Keys are provided for the distinction of the speciesgroups here proposed. The celebicum species-group of Phyllium (Phyllium) is discussed in more detail and provisionally contains all those species in which females have developed alae, a fact overlooked for several species by previous authors. Eight species are here attributed to the celebicum species-group and keys are provided to distinguish these. Five species are transferred from one subgenus to the other. Phyllium drunganum Yang, 1995 and Ph. tibetense Liu, 1993 from S-China are removed from the subgenus Pulchriphyllium and transferred to Phyllium (Phyllium) (n. comb.). Ph. chitoniscoides Gr√∂√üer, 1992 and Ph. frondosum Redtenbacher, 1906 from New Guinea as well as Ph. keyicum Karny, 1914 from they Key-Islands are removed from Phyllium (Phyllium) and transferred to the frondosum species-group of Phyllium (Pulchriphyllium) (n. comb.). Ph. insulanicum Werner, 1922 from the Key Islands is removed from synonymy with the New Guinean Ph. frondosum Redtenbacher, 1906 and synoynmised with Ph. keyicum Karny, 1914; differences between Ph. frondosum and Ph. keyicum are presented. The Philippine Phyllium (Phyllium) pusillulum Rehn &amp; Rehn, 1933 is removed from the genus Phyllium Illiger, 1798 and transferred to Microphyllium Zompro, 2001, hence the valid name now is Microphyllium pusillulum (Rehn &amp; Rehn, 1993 n. comb.). Some taxonomically important features traditionally used for distinguishing the genera and species in the family Phylliidae are critically discussed. The present distinction of Chitoniscus St√•l, 1875 and Phyllium Illiger, 1798 is shown to be problematic since research on the length relation of the meso-praescutum (anterior portion of the mesonotum in front of the tegmina) has revealed several species in Phyllium Illiger, 1798 that violate the generic description by having this clearly transverse and actually keying out to Chitoniscus St√•l, 1875. The prosternal projection characteristic for Chitoniscus St√•l, 1875 is shown to be also present in several members of Phyllium Illiger, 1798. Although the entire family Phylliidae was traditionally diagnosed by females having the antennae with nine segment, six species of Phyllium (Phyllium) Illiger, 1798 are here shown to have in fact ten antennomeres. Another interesting fact are the distinctly pectinate ungues (= claws) seen in Ph. (Ph.) gantungense n. sp. which have so far only been known to occur in the Old World areolate family Aschiphasmatidae. ¬© 2009 Magnolia Press.</t>
  </si>
  <si>
    <t>;;60002838;124827261</t>
  </si>
  <si>
    <t>14018023100;14017859300;25821575400;35291645100</t>
  </si>
  <si>
    <t>Hennemann, Frank H.;Conle, Oskar V.;Gottardo, Marco;Bresseel, Joachim</t>
  </si>
  <si>
    <t>Siena;Meise</t>
  </si>
  <si>
    <t>Universit√† degli Studi di Siena;Kardinaal Sterckxlaan 37</t>
  </si>
  <si>
    <t>60002838;124827261</t>
  </si>
  <si>
    <t>Hennemann F.H.</t>
  </si>
  <si>
    <t>On certain species of the genus Phyllium Illiger, 1798, with proposals for an intra-generic systematization and the descriptions of five new species from the Philippines and Palawan (Phasmatodea: Phylliidae: Phylliinae: Phylliini)</t>
  </si>
  <si>
    <t>10.11646/zootaxa.2322.1.1</t>
  </si>
  <si>
    <t>2-s2.0-73849127074</t>
  </si>
  <si>
    <t>['¬© 2009', 'small parabolic', 'small antenna', 'reflector antennas', 'peak directivity', 'mechanical design', 'large antenna', 'figures fill', 'backfire antenna', 'aperture efficiency', '8 ¬∞', '7 ¬∞', '6 ¬∞', '53 %.', '5 %,', '3 ¬∞', '3 dbi', '1 dbi']</t>
  </si>
  <si>
    <t>Two new directional cavity antennas are proposed. Both antennas use two concentric rings in place of a single disc reflector of a short-backfire antenna (SBFA) and achieve a directivity in the 19 to 22 dBi range. These figures fill the gap between the SBFA and small parabolic-reflector antennas. The small antenna reaches a peak directivity of 19.3 dBi at an aperture efficiency of 77.5%, while the large antenna reaches a peak directivity of 21.1 dBi at an aperture efficiency of 53%. Measured -3 dB beam widths of the small antenna are 12.8¬∞ (E-plane) and 11.6¬∞ (H-plane) and 11.7¬∞ (E-plane) and 9.3¬∞ (H-plane) for the large antenna. The mechanical design of both antennas is simple and polarisation-independent. ¬© 2009 The Institution of Engineering and Technology.</t>
  </si>
  <si>
    <t>1288-1289</t>
  </si>
  <si>
    <t>35225269200;6701572235</t>
  </si>
  <si>
    <t>Raspor, A.;Vidmar, M.</t>
  </si>
  <si>
    <t>Raspor A.</t>
  </si>
  <si>
    <t>Two double-ring cavity antennas in 19-22 dBi directivity range</t>
  </si>
  <si>
    <t>10.1049/el.2009.1492</t>
  </si>
  <si>
    <t>2-s2.0-72249086456</t>
  </si>
  <si>
    <t>03JS006</t>
  </si>
  <si>
    <t>['thermogravimetric analysis', 'superstructural diversity', 'solid state', 'salts nitrates', 'room temperature', 'ray structure', 'pzdc ligand', 'pyrazinedicarboxylic acid', 'monoclinic system', 'ligands act', 'infrared spectroscopy', 'ii ),', 'hydrothermal reactions', 'h 2pzdc', 'element analysis', 'coordination polymers', 'coordination modes']</t>
  </si>
  <si>
    <t>Coordination polymers, [Sm2(Pzdc)3(H2O)] x ‚Ä¢ 2xH2O (I) and [Nd2(Pzdc) 3(H2O)] x ‚Ä¢ 2xH2O (II), were obtained by hydrothermal reactions with 2,3-pyrazinedicarboxylic acid (H 2Pzdc) and the salts nitrates, and characterized by single crystal X-ray structure, thermogravimetric analysis, element analysis and infrared spectroscopy. The X-ray crystal diffraction data indicates that two complexes crystal in a monoclinic system with the space group P21/c, of the three dimensional framework. The Pzdc ligand in the complexes I and II adopts tetradentate, hexadentate, and heptadentate bridging modes. The influences of coordination modes of the Pzdc ligand on the superstructural diversity is discussed. The photoluminescent data suggest that the ligands act as efficient "antennas" sensitizing the luminescence of the Sm3+ ion. Complex I exhibits strong fluorescent emission bands in the solid state at room temperature. ¬© 2009 Pleiades Publishing, Ltd.</t>
  </si>
  <si>
    <t>723-730</t>
  </si>
  <si>
    <t>Russian Journal of Coordination Chemistry/Koordinatsionnaya Khimiya</t>
  </si>
  <si>
    <t>60001298;60001298;60001298;60001298;60001298;60001298;60001298</t>
  </si>
  <si>
    <t>24528547100;8684763800;55491082400;36907887600;14033224900;25928326000;7410314853</t>
  </si>
  <si>
    <t>Che, T. L.;Gao, Q. C.;Zhang, W. P.;Nan, Z. X.;Li, H. X.;Cai, Y. G.;Zhao, J. S.</t>
  </si>
  <si>
    <t>Northwest University</t>
  </si>
  <si>
    <t>Che T.L.</t>
  </si>
  <si>
    <t>Two novel coordination polymers [Sm&lt;inf&gt;2&lt;/inf&gt;(Pzdc)&lt;inf&gt;3&lt;/inf&gt;(H &lt;inf&gt;2&lt;/inf&gt;O)] &lt;inf&gt;x&lt;/inf&gt; ‚Ä¢ 2xH&lt;inf&gt;2&lt;/inf&gt;O and [Nd&lt;inf&gt;2&lt;/inf&gt;(Pzdc) &lt;inf&gt;3&lt;/inf&gt;(H&lt;inf&gt;2&lt;/inf&gt;O)]x ‚Ä¢ 2xH&lt;inf&gt;2&lt;/inf&gt;O: Synthesis, structure, and photoluminescent properties</t>
  </si>
  <si>
    <t>10.1134/S1070328409100030</t>
  </si>
  <si>
    <t>2-s2.0-72249087354</t>
  </si>
  <si>
    <t>['¬© 2009', 'wideband systems', 'slot antenna', 'proposed antenna', 'impedance performance', 'greatly improved', 'experimentally studied', 'excellent candidate', 'emerging ultra', 'bandwidth enhancement', 'asymmetrically fed', '2 ghz']</t>
  </si>
  <si>
    <t>A printed open L-slot antenna with a rotated rectangular patch for bandwidth enhancement is proposed and experimentally studied. Using the rotated patch technique and asymmetrically fed by a microstrip-line, the proposed antenna can achieve an enhanced operating bandwidth of 2.5-14.2 GHz for -10 dB return loss, which makes it an excellent candidate for the emerging ultra-wideband systems (3.1-10.6 GHz). In particular, the rectangular patch effect on impedance performance is greatly improved, and the rotated patch matches well with the feed at a wider operating frequency range. ¬© 2009 The Institution of Engineering and Technology.</t>
  </si>
  <si>
    <t>1286-1288</t>
  </si>
  <si>
    <t>35254301700;25229387400;35268291200;36456276900;55857994100</t>
  </si>
  <si>
    <t>Song, K.;Yin, Y. Z.;Fan, S. T.;Wang, Y. Z.;Zhang, L.</t>
  </si>
  <si>
    <t>Open L-slot antenna with rotated rectangular patch for bandwidth enhancement</t>
  </si>
  <si>
    <t>10.1049/el.2009.2284</t>
  </si>
  <si>
    <t>2-s2.0-72249093037</t>
  </si>
  <si>
    <t>['¬© 2009', 'systematic error', 'scattered ratio', 'rician channel', 'reverberation chamber', 'performance analysed', 'mean value', 'estimator obeys', 'central f']</t>
  </si>
  <si>
    <t>The exact maximum likelihood estimator of the direct-to-scattered ratio of the Rician channel in a reverberation chamber is derived and its performance analysed. It is shown that the estimator obeys a non-central F-distribution, the mean value and variance of which are derived. For well stirred chambers, it is shown that the systematic error in the estimated ratio may be significant. ¬© 2009 The Institution of Engineering and Technology.</t>
  </si>
  <si>
    <t>1285-1286</t>
  </si>
  <si>
    <t>60002014-60031052;60002014-60031052;107025439</t>
  </si>
  <si>
    <t>7005866093;35090506700;7007050464</t>
  </si>
  <si>
    <t>H√§ndel, P.;Prasad, S.;Beckman, C.</t>
  </si>
  <si>
    <t>Gavle;Stockholm;Gavle</t>
  </si>
  <si>
    <t>Hogskolan i Gavle;The Royal Institute of Technology (KTH);G√§vle center hospital</t>
  </si>
  <si>
    <t>60031052;60002014;107025439</t>
  </si>
  <si>
    <t>H√§ndel P.</t>
  </si>
  <si>
    <t>Maximum likelihood estimation of reverberation chamber direct-to-scattered ratio</t>
  </si>
  <si>
    <t>10.1049/el.2009.2489</t>
  </si>
  <si>
    <t>2-s2.0-72249095057</t>
  </si>
  <si>
    <t>['¬© 2009', 'small size', 'proposed antenna', 'polygon slot', 'parasitic strip', 'parasitic slit', 'improved band', '8 mm']</t>
  </si>
  <si>
    <t>A compact UWB polygon slot antenna with improved band-notched characteristics using a parasitic strip and a parasitic slit is presented. The antenna has a parasitic strip embedded inside the polygon slot and an isolated slit employed in the bevelled T-stub. The desired excellent band-notched UWB operation can be obtained by choosing the sizes of the parasitic strip and slit. The proposed antenna has a small size of 18 √ó 24 √ó 0.8 mm, and a nearly omnidirectional radiation pattern, which is suitable for use in various portable UWB antenna applications. ¬© 2009 The Institution of Engineering and Technology.</t>
  </si>
  <si>
    <t>1283-1285</t>
  </si>
  <si>
    <t>35306312100;55554965100</t>
  </si>
  <si>
    <t>Ye, L. H.;Chu, Q. X.</t>
  </si>
  <si>
    <t>Ye L.</t>
  </si>
  <si>
    <t>Improved band-notched UWB slot antenna</t>
  </si>
  <si>
    <t>10.1049/el.2009.2170</t>
  </si>
  <si>
    <t>2-s2.0-72249095436</t>
  </si>
  <si>
    <t>['¬© 2009', 'proposed detector', 'infrared detector', 'coupled bolometer']</t>
  </si>
  <si>
    <t>An infrared detector in standard SOI technology is proposed that comprises an antenna-coupled bolometer and a MOSFET as a sensor. As proof of concept, a logarithmic planar antenna was designed and implemented in 90 nm bulk CMOS technology and connected to the proposed detector. Measurements at 10m wavelength confirm the feasibility of this approach. ¬© 2009 The Institution of Engineering and Technology.</t>
  </si>
  <si>
    <t>1321-1323</t>
  </si>
  <si>
    <t>60029158;60029158;60025858;60029158;60029158;60029158;60029158;60025858;60029158;60029158</t>
  </si>
  <si>
    <t>6701802136;9534308000;8318078000;7004309911;6602831291;6602461562;6601984127;24559611600;9532580800;6701668449</t>
  </si>
  <si>
    <t>Morf, T.;Weiss, J.;Kull, L.;Rothuizen, H.;Toifl, T.;Kossel, M.;Menolfi, C.;Von Bueren, G.;Brunschwiler, T.;Schmatz, M.</t>
  </si>
  <si>
    <t>Ruschlikon;Zurich ZH,</t>
  </si>
  <si>
    <t>IBM Research - Zurich;ETH Zurich</t>
  </si>
  <si>
    <t>60029158;60025858</t>
  </si>
  <si>
    <t>Morf T.</t>
  </si>
  <si>
    <t>Antenna coupled far-infrared/THz detector in CMOS</t>
  </si>
  <si>
    <t>10.1049/el.2009.1991</t>
  </si>
  <si>
    <t>2-s2.0-72249099539</t>
  </si>
  <si>
    <t>['¬© 2009', 'tuning stub', 'total bandwidth', 'shaped strips', 'rejected circle', 'notched band', 'greatly improved', 'folded fork', 'folded back', 'coupled lines', 'achieve band', '2 ghz', '18 ghz', '156 %.']</t>
  </si>
  <si>
    <t>A novel modified band-rejected circle-like slot antenna with a folded fork-shaped tuning stub, for various UWB applications, is proposed. To achieve band-rejected filtering property at the 5 GHz WLAN bands, the forked-shaped strips are folded back and result in a pair of coupled lines on the tuning stub. Moreover, by optimising the dimensions of the fork-shaped tuning stub, the total bandwidth of the antenna can be greatly improved up to 156%. Measured results show that the realised antenna operates over 2.2-18 GHz for VSWR &lt; 2 and has the notched band from 5.1 to 6.2 GHz. ¬© 2009 The Institution of Engineering and Technology.</t>
  </si>
  <si>
    <t>1282-1283</t>
  </si>
  <si>
    <t>57202439439;24474815100;55913973000</t>
  </si>
  <si>
    <t>Sadeghi, V.;Ghobadi, C.;Nourinia, J.</t>
  </si>
  <si>
    <t>Sadeghi V.</t>
  </si>
  <si>
    <t>Design of UWB semi-circle-like slot antenna with controllable band-notch function</t>
  </si>
  <si>
    <t>10.1049/el.2009.2099</t>
  </si>
  <si>
    <t>2-s2.0-72249100863</t>
  </si>
  <si>
    <t>['¬© 2009', 'thus validating', 'theoretical model', 'source antenna', 'reverberating environment', 'predicted theoretically', 'polarisation rejection', 'generating coherently', 'first technique', 'experimental results', 'electromagnetic field']</t>
  </si>
  <si>
    <t>A report is presented on a technique for generating coherently-polarised pulsed fields within highly reverberating environments. The ability of doing so is predicted theoretically, showing that the purity of the polarisation of the electromagnetic field does not depend on the cross-polarisation rejection of the source antenna, but only on the well-known depolarisation properties of standard reverberation chambers. Experimental results are provided, proving that the theoretical model is sound, thus validating the first technique for generating a coherent arbitrarily polarised field in a reverberating environment. ¬© 2009 The Institution of Engineering and Technology.</t>
  </si>
  <si>
    <t>60006662;60006662</t>
  </si>
  <si>
    <t>17433376700;35269271800</t>
  </si>
  <si>
    <t>Cozza, A.;Moussa, H.</t>
  </si>
  <si>
    <t>Gif-sur-Yvette</t>
  </si>
  <si>
    <t>SUPELEC Campus de Gif</t>
  </si>
  <si>
    <t>Enforcing deterministic polarisation in a reverberating environment</t>
  </si>
  <si>
    <t>10.1049/el.2009.2597</t>
  </si>
  <si>
    <t>2-s2.0-72249117647</t>
  </si>
  <si>
    <t>['¬© 2009', 'order resonance', 'mushroom structure', 'microstrip line', 'form solutions', 'design procedures', 'compact size', 'antenna gain', 'antenna bandwidth', '2 ghz', '1 dbi', '0 %)']</t>
  </si>
  <si>
    <t>A wideband epsilon negative (ENG) zeroth-order resonant antenna designed on a microstrip line is presented. It has a mushroom structure and its size is only 0.040Œª0√ó0.235Œª0√ó0. 073Œª0 at 9.2 GHz owing to zeroth-order resonance. The design procedures with closed-form solutions are provided using transmission line theory. The measured (simulated) antenna bandwidth is about 20.0% (13.0%) and antenna gain is 7.1 dBi (7.2 dBi), at 9.2 GHz, despite the compact size. ¬© 2009 The Institution of Engineering and Technology.</t>
  </si>
  <si>
    <t>1289-1291</t>
  </si>
  <si>
    <t>35268065900;7405436619</t>
  </si>
  <si>
    <t>Chang, W. C.;Lee, B.</t>
  </si>
  <si>
    <t>Wideband one-unit-cell ENG zeroth-order resonant antenna</t>
  </si>
  <si>
    <t>10.1049/el.2009.2346</t>
  </si>
  <si>
    <t>2-s2.0-72249120902</t>
  </si>
  <si>
    <t>['unity efficiency', 'proven elusive', 'promising avenue', 'photosynthetic complexes', 'lhcii ),', 'harvesting complexes', 'experimental determination', 'energy transfer', 'energy landscape', 'directly measure']</t>
  </si>
  <si>
    <t>The near-unity efficiency of energy transfer in photosynthesis makes photosynthetic light-harvesting complexes a promising avenue for developing new renewable energy technologies. Knowledge of the energy landscape of these complexes is essential in understanding their function, but its experimental determination has proven elusive. Here, the observation of quantum coherence using two-dimensional electronic spectroscopy is employed to directly measure the 14 lowest electronic energy levels in lightharvesting complex II (LHCII), the most abundant antenna complex in plants containing approximately 50% of the world's chlorophyll. We observe that the electronically excited states are relatively evenly distributed, highlighting an important design principle of photosynthetic complexes that explains the observed ultrafast intracomplex energy transfer in LHCII. ¬© 2009 American Chemical Society.</t>
  </si>
  <si>
    <t>16291-16295</t>
  </si>
  <si>
    <t>60095700-60007174;60095700-60007174;60095700-60007174;60095700-60007174-60005429;60032256;60032256;60095700-60007174</t>
  </si>
  <si>
    <t>16204972600;34970984800;24475097400;16205171000;8848786100;35553979700;36936627600</t>
  </si>
  <si>
    <t>Calhoun, Tessa R.;Ginsberg, Naomi S.;Schlau-Cohen, Gabriela S.;Cheng, Yuan Chung;Ballottari, Matteo;Bassi, Roberto;Fleming, Graham R.</t>
  </si>
  <si>
    <t>United States;Italy;United States;Taiwan</t>
  </si>
  <si>
    <t>Berkeley;Verona;Berkeley;Taipei</t>
  </si>
  <si>
    <t>California Institute for Quantitative Biosciences;Universit√† degli Studi di Verona;Lawrence Berkeley National Laboratory;National Taiwan University</t>
  </si>
  <si>
    <t>60095700;60032256;60007174;60005429</t>
  </si>
  <si>
    <t>Calhoun T.R.</t>
  </si>
  <si>
    <t>Quantum coherence enabled determination of the energy landscape in light-harvesting complex II</t>
  </si>
  <si>
    <t>10.1021/jp908300c</t>
  </si>
  <si>
    <t>2-s2.0-72949104976</t>
  </si>
  <si>
    <t>['xrd ).', 'whole length', 'technique combines', 'supports transportation', 'substrate surface', 'sputtered material', 'sight areas', 'shaped profiles', 'rights reserved', 'results show', 'ray diffraction', 'pvd techniques', 'pure titanium', 'novel approach', 'incident angle', 'crystal orientation', 'completely covered', 'coated outside']</t>
  </si>
  <si>
    <t>Gas flow sputtering | Non Line of Sight | PVD | Titanium</t>
  </si>
  <si>
    <t>Most PVD techniques are limited in coating complex geometries such as turbine blades without additional substrate manipulation. A novel approach to overcome these limits is the innovative gas flow sputtering. This technique combines a hollow cathode glow discharge with an argon gas flow that supports transportation of sputtered material to the substrate. The mixture of gas and sputtered material flows around the contour of the geometry and reaches Non Line of Sight areas. In this investigation different complex geometries such as u-shaped profiles and pipes were coated with pure titanium. The influence of the angle between gas flow direction and substrate surface (incident angle) on coating thickness distribution, microstructure and crystal orientation was examined by scanning electron microscopy (SEM) and X-ray diffraction (XRD). The results show that a stripe or a pipe placed parallel to the gas flow direction is coated over the whole length. The pipes are coated outside as well as inside. The circumference of a cylinder positioned perpendicular to the gas flow direction is completely covered with material. In all cases the coating thickness varies over the surface, which is caused by the interplay between convection and out-diffusion as the main deposition mechanisms. ¬© 2009 Elsevier B.V. All rights reserved.</t>
  </si>
  <si>
    <t>1087-1091</t>
  </si>
  <si>
    <t>Surface and Coatings Technology</t>
  </si>
  <si>
    <t>55449985700;7102516158</t>
  </si>
  <si>
    <t>Tang, Stanley;Schulz, Uwe</t>
  </si>
  <si>
    <t>Gas flow sputtering - An approach to coat complex geometries and Non Line of Sight areas</t>
  </si>
  <si>
    <t>S0257897209006458</t>
  </si>
  <si>
    <t>10.1016/j.surfcoat.2009.08.016</t>
  </si>
  <si>
    <t>2-s2.0-71849112368</t>
  </si>
  <si>
    <t>['united states', 'subsequent death', 'right hand', 'rare occasions', 'postmortem toxicology', 'noted externally', 'neck showed', 'methamphetamine employing', 'interarticular portions', 'immediately posterior', 'gunshot wounds', 'drug overdoses', 'copious amount', 'clutched within', 'cervical spine', 'cause self', 'cases consist', 'case report', 'car antenna', 'c3 vertebrae']</t>
  </si>
  <si>
    <t>Worldwide, over one million people commit suicide every year. In the United States, the majority of these cases consist of gunshot wounds, hangings, and drug overdoses. Nevertheless, on rare occasions will individuals exhibit extraordinary creativity in how they decide to end their lives. A decomposing white male was found lying beside his vehicle; blood was noted on the hood. Beneath the deceased's head was a copious amount of blood, and clutched within his right hand was a vehicle radio antenna. A search of a nearby storage shed uncovered drug paraphernalia and in the decedent's bedroom were two handwritten suicide notes. At autopsy, a defect was discovered in the right posterior oropharnyx. Immediately posterior to this injury were fractures of the right transverse processes and interarticular portions of the C2 and C3 vertebrae, with perforation of the right vertebral artery. No other injuries were noted externally. Radiographs of the head and neck showed no evidence of a projectile, and no corresponding exit defect was identified. Postmortem toxicology was positive for cocaine and methamphetamine. We present a case report of a man under the influence of cocaine and methamphetamine employing a car antenna to cause self-inflicted, intraoral penetrating trauma to the cervical spine and right vertebral artery, resulting in exsanguination and his subsequent death. ¬© 2009 Lingamfelter et al; licensee BioMed Central Ltd.</t>
  </si>
  <si>
    <t>Diagnostic Pathology</t>
  </si>
  <si>
    <t>102074061;60026572;60026695</t>
  </si>
  <si>
    <t>14016264000;35226268000;7004911745</t>
  </si>
  <si>
    <t>Lingamfelter, Daniel C.;Duddlesten, Erin;Quinton, Reade A.</t>
  </si>
  <si>
    <t>Dallas;Dallas;Kansas City</t>
  </si>
  <si>
    <t>UT Southwestern Medical Center;Southwest Institute of Forensic Science - Dallas;Office of the Jackson County Medical Examiner</t>
  </si>
  <si>
    <t>60026695;60026572;102074061</t>
  </si>
  <si>
    <t>Lingamfelter D.</t>
  </si>
  <si>
    <t>An unusual suicidal death by automobile antenna: A case report</t>
  </si>
  <si>
    <t>10.1186/1746-1596-4-40</t>
  </si>
  <si>
    <t>2-s2.0-72349095739</t>
  </si>
  <si>
    <t>['proposed r23sdf', 'proposed multi', 'proposed architecture', 'ofdm systems', 'low complexity', 'less computa', 'kr pro', 'kr ar', 'input r23sdf', 'hardware complexity', 'efficient methods', 'cessor reduces', '8r reduce']</t>
  </si>
  <si>
    <t>FFT | MDC | MIMO-OFDM | Multi-input | SDF</t>
  </si>
  <si>
    <t>Abstract: In this paper, we propose a multi-input R23SDF-kR ar- chitecture for efficient FFT processor in MIMO-OFDM systems with n-antennas at the transmitter and receiver. The proposed architecture is based on R23SDF for low complexity and it is operated to k times clock rate for multi-stream processing like MDC pipeline method in MIMO-OFDM systems. The proposed multi-input R23SDF-kR pro- cessor reduces the hardware complexity with similar or less computa- tion in comparison of conventional MDC methods. Comparison results show that the proposed R23SDF-4R and R23SDF-8R reduce the area about 58% and 76% compared with the most area-efficient methods at 4√ó4 and 8√ó8 MIMO channels, respectively. ¬© IEICE 2009.</t>
  </si>
  <si>
    <t>1702-1707</t>
  </si>
  <si>
    <t>60028876;60073747;60028876;60028876;60028876</t>
  </si>
  <si>
    <t>27171253900;37081360100;18435375300;57030654800;8966695100</t>
  </si>
  <si>
    <t>Lee, Seung yerl;Kim, Dong sun;Wang, Kyu yeul;Kim, Byung soo;Chung, Duck jin</t>
  </si>
  <si>
    <t>Seongnam;Incheon</t>
  </si>
  <si>
    <t>Korea Electronics Technology Institute;Inha University</t>
  </si>
  <si>
    <t>60073747;60028876</t>
  </si>
  <si>
    <t>Multi-input r2&lt;sup&gt;3&lt;/sup&gt;SDF-kR for efficient FFT processor in MIMO-OFDM systems</t>
  </si>
  <si>
    <t>10.1587/elex.6.1702</t>
  </si>
  <si>
    <t>2-s2.0-73149086380</t>
  </si>
  <si>
    <t>['wlan band', 'wideband antenna', 'two strips', 'shaped slot', 'rectangular patch', 'pifa ),', 'letter presents', 'good agreement', 'f antenna', 'covers gps', '3 ).']</t>
  </si>
  <si>
    <t>Mobile device | Planar inverted-f antenna (PIFA)</t>
  </si>
  <si>
    <t>This letter presents a wideband antenna of the modified planar inverted-F antenna (PIFA), which covers GPS, DCS, PCS, UMTS, and WLAN band. The proposed antenna mainly comprises four resonance frequencies of rectangular patch, two strips and U-shaped slot, which fed by a 50Œ© coaxial line, occupies a volume of 21 √ó 27 √ó 4mm3. The mobile phone considered in this study has a system ground plane of size 32 √ó 60 √ó 0.2mm3. Measured results show that the proposed antenna provides enough bandwidth to cover five bands for return loss less than -6dB (VSWR &lt; 3). The simulated return loss is compared with measured return loss, which shows a good agreement between them. ¬© IEICE 2009.</t>
  </si>
  <si>
    <t>1752-1756</t>
  </si>
  <si>
    <t>35261834100;24474815100;55913973000</t>
  </si>
  <si>
    <t>Akbari, Mohammad;Ghobadi, Changiz;Nourinia, Javad</t>
  </si>
  <si>
    <t>Akbari M.</t>
  </si>
  <si>
    <t>Internal multiband PIFA antenna for GPS/DCS/PCS/UMTS/WLAN operation in the mobile device</t>
  </si>
  <si>
    <t>10.1587/elex.6.1752</t>
  </si>
  <si>
    <t>2-s2.0-73149104630</t>
  </si>
  <si>
    <t>['¬© 2009', 'resistant c', 'required golgi', 'putative glycosyltransferase', 'phylogenetic analysis', 'optimal synthesis', 'oligosaccharide antennae', 'molecular biology', 'linked n', 'insect cells', 'glycans lacking', 'galectin cgl2', 'galactoside linked', 'fucose structure', 'dependent modifications', 'corresponding galt', 'american society', '1 protein']</t>
  </si>
  <si>
    <t>Galectin CGL2 from the ink cap mushroom Coprinopsis cinerea displays toxicity toward the model nematode Caenorhabditis elegans. A mutation in a putative glycosyltransferase- encoding gene resulted in a CGL2-resistant C. elegans strain characterized by N-glycans lacking the Œ≤1,4-galactoside linked to the Œ±1,6-linked core fucose. Expression of the corresponding GALT-1 protein in insect cells was used to demonstrate a manganese-dependent galactosyltransferase activity. In vitro, the GALT-1 enzyme showed strong selectivity for acceptors with a1,6-linked N-glycan core fucosides and required Golgi-dependent modifications on the oligosaccharide antennae for optimal synthesis of the Gal-Œ≤1,4-fucose structure. Phylogenetic analysis of the GALT-1 protein sequence identified a novel glycosyltransferase family (GT92) with members widespread among eukarya but absent in mammals. ¬© 2009 by The American Society for Biochemistry and Molecular Biology, Inc.</t>
  </si>
  <si>
    <t>36223-36233</t>
  </si>
  <si>
    <t>60025858;60012614;60102127;60025858;60019619;60003417;60012614;60024895;60025858;60025858</t>
  </si>
  <si>
    <t>6508354454;35502924500;7005911606;35503263100;57204302001;8424462300;7006384526;55367238900;6701917716;7102318072</t>
  </si>
  <si>
    <t>Titz, Alexander;Butschi, Alex;Henrissat, Bernard;Fan, Yao Yun;Hennet, Thierry;Razzazi-Fazeli, Ebrahim;Hengartner, Michael O.;Wilson, Iain B.H.;K√ºnzler, Markus;Aebi, Markus</t>
  </si>
  <si>
    <t>France;Switzerland;Austria;Switzerland;Switzerland;Austria</t>
  </si>
  <si>
    <t>Marseille;Zurich ZH,;Vienna;Zurich;Zurich;Vienna</t>
  </si>
  <si>
    <t>Aix Marseille Universit√©;ETH Zurich;Universitat fur Bodenkultur Wien;UniversitatsSpital Zurich;University of Zurich;Veterinarmedizinische Universitat Wien</t>
  </si>
  <si>
    <t>60102127;60025858;60024895;60019619;60012614;60003417</t>
  </si>
  <si>
    <t>Titz A.</t>
  </si>
  <si>
    <t>Molecular basis for galactosylation of core fucose residues in invertebrates: Identification of caenorhabditis elegans N-glycan core Œ±1,6-fucoside Œ≤1,4-galactosyltransferase galt-1 as a member of a novel glycosyltransferase family</t>
  </si>
  <si>
    <t>10.1074/jbc.M109.058354</t>
  </si>
  <si>
    <t>2-s2.0-73649148725</t>
  </si>
  <si>
    <t>['¬© chin', 'scattering field', 'result taken', 'remote measurement', 'radiated field', 'propagation path', 'power line', 'plane ground', 'observed point', 'mountain affect', 'lightning current', 'lightning channel', 'large mountain', 'incidence wave', 'great significance', 'general rule', 'general method', 'fft ).', 'dielectric body', 'coupled voltage', 'certain range', 'calculation indicates', 'also derived', 'account respectively']</t>
  </si>
  <si>
    <t>Lightning | Magnetic field | Method of moment (MoM) | Mountain | Scattering | Volume integral equation</t>
  </si>
  <si>
    <t>In order to acquire better knowledge of the lightning-radiated field, which is of great significance for both the remote measurement of lightning current and the analysis of coupled voltage in power line, the effects of large mountain in the propagation path on the lightning-radiated magnetic field were analysed. Based on the method of moment (MoM) general method to evaluate the scattering electromagnetic field from mountain was presented. Firstly the lightning-radiated magnetic field was calculated without consideration of the mountain. Then the scattering field of the mountain was determined with the above result taken as the incidence wave. The final observed lightning-radiated magnetic field is the sum of the mountain-scattering field and the lightning-radiated field above plane ground. In the investigation the mountain was considered to be dielectric body. And the resistivity, height and width of the mountain, as well as the distances from the lightning channel and the observed point to the mountain were all taken into account respectively. The corresponding time domain results were also derived by fast Fourier transformer (FFT). The calculation indicates that the mountain affect the lightning-radiated field seriously in certain range. The general rule of the effect is concluded in the end. ¬© Chin. Soc. for Elec. Eng.</t>
  </si>
  <si>
    <t>120-128</t>
  </si>
  <si>
    <t>Zhongguo Dianji Gongcheng Xuebao/Proceedings of the Chinese Society of Electrical Engineering</t>
  </si>
  <si>
    <t>60021227;60021227;60021227;112935309</t>
  </si>
  <si>
    <t>55704425100;8842976600;14319641700;57151562700</t>
  </si>
  <si>
    <t>Zhang, Ming Xia;Zhao, Zhi Bin;Cui, Xiang;Chen, Jia Hong</t>
  </si>
  <si>
    <t>Beijing;Wuhan</t>
  </si>
  <si>
    <t>North China Electric Power University;State Grid Electric Power Research Institute</t>
  </si>
  <si>
    <t>60021227;112935309</t>
  </si>
  <si>
    <t>Zhang M.</t>
  </si>
  <si>
    <t>Analysis of the influence of mountain on lightning-radiated field by using the method of moment</t>
  </si>
  <si>
    <t>2-s2.0-74249117576</t>
  </si>
  <si>
    <t>['three dimensions', 'symmetry groups', 'symmetry group', 'symmetric approximations', 'set includes', 'minimization problems', 'matrix representations', 'matrix 2', 'low rank', 'interest consist', 'frobenius norm', 'data set', 'characterized via', 'best symmetric', 'applied mathematics']</t>
  </si>
  <si>
    <t>Dihedral | Inversion | Large scale | Protein dynamics | Reflection | Rotation | Singular value decomposition | Symmetry | Symmetry constraints | Symmetry operation</t>
  </si>
  <si>
    <t>The symmetry preserving singular value decomposition (SPSVD) produces the best symmetric (low rank) approximation to a set of data. These symmetric approximations are characterized via an invariance under the action of a symmetry group on the set of data. The symmetry groups of interest consist of all the nonspherical symmetry groups in three dimensions. This set includes the rotational, reflectional, dihedral, and inversion symmetry groups. In order to calculate the best symmetric (low rank) approximation, the symmetry of the data set must be determined. Therefore, matrix representations for each of the nonspherical symmetry groups have been formulated. These new matrix representations lead directly to a novel reweighting iterative method to determine the symmetry of a given data set by solving a series of minimization problems. Once the symmetry of the data set is found, the best symmetric (low rank) approximation in the Frobenius norm and matrix 2-norm can be established by using the SPSVD. ¬© 2009 Society for Industrial and Applied Mathematics.</t>
  </si>
  <si>
    <t>1019-1039</t>
  </si>
  <si>
    <t>SIAM Journal on Matrix Analysis and Applications</t>
  </si>
  <si>
    <t>60014693;60005286</t>
  </si>
  <si>
    <t>55419910600;35579402900</t>
  </si>
  <si>
    <t>Shah, Mili I.;Sorensen, Danny C.</t>
  </si>
  <si>
    <t>Baltimore;Houston</t>
  </si>
  <si>
    <t>Loyola University Maryland;Rice University</t>
  </si>
  <si>
    <t>Shah M.</t>
  </si>
  <si>
    <t>Best nonspherical symmetric low rank approximation</t>
  </si>
  <si>
    <t>10.1137/080732808</t>
  </si>
  <si>
    <t>2-s2.0-72449140505</t>
  </si>
  <si>
    <t>['uda antenna', 'student projects', 'reasonable agreement', 'laboratory works', 'dipole antennas', 'different lengths', 'data collection', 'classroom demonstrations', 'acquisition system']</t>
  </si>
  <si>
    <t>Employment of a data-acquisition system for data collection and calculations makes experiments with antennas more convenient and less time consuming. The determined directional patterns of the dipole antennas of different lengths are in reasonable agreement with theory. The enhancement of the signal by using a reflector is demonstrated, and a variant of the Yagi-Uda antenna is explored. The experiments are suitable as laboratory works and classroom demonstrations, and are attractive for student projects. ¬© 2009 IOP Publishing Ltd.</t>
  </si>
  <si>
    <t>1391-1399</t>
  </si>
  <si>
    <t>Kraftmakher, Yaakov</t>
  </si>
  <si>
    <t>Kraftmakher Y.</t>
  </si>
  <si>
    <t>Experiments with dipole antennas</t>
  </si>
  <si>
    <t>S0143080709245570</t>
  </si>
  <si>
    <t>10.1088/0143-0807/30/6/017</t>
  </si>
  <si>
    <t>2-s2.0-72449158031</t>
  </si>
  <si>
    <t>['widely used', 'technical feasibility', 'standardize 10g', 'standardization activities', 'pon ),', 'passed since', 'gigabit ethernet', 'ftth service', 'five years', 'epon system', 'electronics engineers', 'conventional ge', 'commercial deployments', 'asymmetric 10g', 'also developed', '3 committee']</t>
  </si>
  <si>
    <t>10G-EPON | Asymmetric | FEC | FTTH</t>
  </si>
  <si>
    <t>Gigabit Ethernet-passive optical network (GE-PON), which was ratified by the Institute of Electrical and Electronics Engineers (IEEE) 802.3 committee in 2004, has been widely used for FTTH service in Asia, particularly in Japan. However, five years have passed since the inauguration of its commercial deployments and Internet service providers are not satisfied with the GE-PON any more for their providing latest broadband applications such as high-definition video distribution. In response to such situation, IEEE802.3 has started to standardize 10G-EPON, whose transmission rate is ten times faster than conventional GE-PON, for the next generation FTTH system. Along with standardization activities for 10G-EPON, the authors have also developed an asymmetric 10G-EPON system and succeeded in demonstrating its technical feasibility.</t>
  </si>
  <si>
    <t>78-82</t>
  </si>
  <si>
    <t>108163850;108163850;108163850;108163850;108163850;108163850;108163850</t>
  </si>
  <si>
    <t>35274316100;57217785596;7103204816;55430777500;56190872000;35276095500;35275540900</t>
  </si>
  <si>
    <t>Daido, Fumio;Inoue, Toru;Kawanishi, Yasuyuki;Yamazaki, Kazuhiro;Yoshimura, Akinobu;Shiba, Shingo;Kouyama, Shinichi</t>
  </si>
  <si>
    <t>Transmission System Department</t>
  </si>
  <si>
    <t>Daido F.</t>
  </si>
  <si>
    <t>Development of asymmetrie 10G-EPON system</t>
  </si>
  <si>
    <t>2-s2.0-72449210479</t>
  </si>
  <si>
    <t>['surface roughness', 'surface modification', 'square value', 'rights reserved', 'pet surface', 'original sample', 'multiple low', 'increasing plasma', 'hard x', 'exposure time', 'etching rate', 'etching depth', 'argon ions', '7 nm', '5 nm', '5 min', '118 nm', '10 ev', '0 min']</t>
  </si>
  <si>
    <t>Hard X-ray photoelectron spectroscopy | Inductively-coupled plasma | Low-damage process | Low-inductance antenna | Polymer</t>
  </si>
  <si>
    <t>Plasma surface treatment of polymers has been carried out with argon/oxygen mixture plasmas driven by multiple low-inductance antenna units. Kinetic energy distribution of argon ions from the argon/oxygen mixture plasmas onto polymers showed considerable suppression of ion energies sufficiently less than 10 eV. Polyethyleneterephthalate (PET) films were exposed to argon/oxygen mixture plasma for 1-5 min on a water-cooled substrate holder. The etching depth of PET surface increased with increasing plasma-exposure time and the etching rate was 118 nm/min. Surface roughness of PET surface (root-mean-square value) increased from 0.5 nm to 2.7 nm with increasing plasma-exposure time from 0 min (original sample) to 5 min. Hard X-ray photoelectron spectroscopy (HXPES) was carried out for analysis of chemical bonding states of the PET surface. The HXPES analyses exhibited nano-surface modification of the PET surface without suffering degradation of molecular structures beneath. ¬© 2009 Elsevier B.V. All rights reserved.</t>
  </si>
  <si>
    <t>1006-1011</t>
  </si>
  <si>
    <t>60024322-60015682;60024322;60024322-60015682;100985907;60011047-60015682;60000264-60015682;60000264-60015682;60021193;60000264;60000264;60000264</t>
  </si>
  <si>
    <t>7004203671;55535308400;18635173500;6603853556;7004068078;56460858600;57194376236;56243648600;56672364200;6602758200;7005940206</t>
  </si>
  <si>
    <t>Setsuhara, Yuichi;Cho, Ken;Takenaka, Kosuke;Ebe, Akinori;Shiratani, Masaharu;Sekine, Makoto;Hori, Masaru;Ikenaga, Eiji;Kondo, Hiroki;Nakatsuka, Osamu;Zaima, Shigeaki</t>
  </si>
  <si>
    <t>Suita;Sayo District;Kawaguchi;Fukuoka;Nagoya;Kyoto</t>
  </si>
  <si>
    <t>Osaka University;Japan Synchrotron Radiation Research Institute;Japan Science and Technology Agency;Kyushu University;Nagoya University;EMD Corporation</t>
  </si>
  <si>
    <t>60024322;60021193;60015682;60011047;60000264;100985907</t>
  </si>
  <si>
    <t>Setsuhara Y.</t>
  </si>
  <si>
    <t>Plasma surface treatment of polymers with inductivity-coupled RF plasmas driven by low-inductance antenna units</t>
  </si>
  <si>
    <t>S004060900901298X</t>
  </si>
  <si>
    <t>10.1016/j.tsf.2009.07.161</t>
  </si>
  <si>
    <t>2-s2.0-70350499540</t>
  </si>
  <si>
    <t>['sustaining plasmas', 'substrate holder', 'rights reserved', 'radical flux', 'radical density', 'process parameters', 'process examinations', 'process conditions', 'process analyzer', 'present study', 'preparation conditions', 'plasma parameters', 'particle fluxes', 'one execution', 'localized deposition', 'ion flux', 'ion density', 'inclined distribution', 'inclination plasmas', 'fluid simulations', 'finely controlled', 'density inclinations', 'continuous variation', 'combinatorial plasma']</t>
  </si>
  <si>
    <t>Combinatorial method | Density-inclination plasma | Plasma analysis | Plasma nano science</t>
  </si>
  <si>
    <t>We have developed a plasma-process analyzer based on the "combinatorial method", in which process examinations with a continuous variation of sample-preparation conditions can be carried out in one execution of experiment via placing substrates on a substrate holder with an inclined distribution of process parameters (ion flux and radical flux) and the distributions of particle fluxes are finely controlled and characterized via particle diagnostics. In the present study, plasma-fluid simulations have been performed to show the feasibility of the combinatorial plasma-process analyzer, in which density inclinations of the plasma parameters (ion density, radical density) are obtained via sustaining plasmas by localized deposition of discharge power using low-inductance antenna modules. The simulation results showed that density-inclination plasmas were feasible by localized power deposition for sustaining plasmas, indicating that a variety of process conditions can be efficiently analyzed via placing substrates on a substrate holder, along which process parameters are inclined. ¬© 2009 Elsevier B.V. All rights reserved.</t>
  </si>
  <si>
    <t>1020-1023</t>
  </si>
  <si>
    <t>60024322-60015682;60024322;60011047-60015682;60000264-60015682;60000264-60015682</t>
  </si>
  <si>
    <t>7004203671;35170875300;7004068078;56460858600;57194376236</t>
  </si>
  <si>
    <t>Setsuhara, Yuichi;Nagao, Katsuhisa;Shiratani, Masaharu;Sekine, Makoto;Hori, Masaru</t>
  </si>
  <si>
    <t>Suita;Kawaguchi;Fukuoka;Nagoya</t>
  </si>
  <si>
    <t>Osaka University;Japan Science and Technology Agency;Kyushu University;Nagoya University</t>
  </si>
  <si>
    <t>60024322;60015682;60011047;60000264</t>
  </si>
  <si>
    <t>Development of density-inclination plasmas for analysis of plasma nano-processes via combinatorial method</t>
  </si>
  <si>
    <t>S0040609009012991</t>
  </si>
  <si>
    <t>10.1016/j.tsf.2009.07.162</t>
  </si>
  <si>
    <t>2-s2.0-70350506617</t>
  </si>
  <si>
    <t>['two fecp', 'nthrene mol', 'methane mixture', 'fold mol', 'fluoridophosphate counter', 'ecules b', 'dihedral angles', 'dihedral angle', 'diethyl ether', 'complexed cp', 'benzene rings', 'asymmetric unit', 'almost parallel', '6 )¬∞', '5 )¬∞', '33c 3h6o', '2 )¬∞']</t>
  </si>
  <si>
    <t>The title complex salt, [Fe(C5H5)(C 13H10S2)]PF6¬∑0.33C 3H6O, obtained from an acetone-diethyl ether-dichloro-methane mixture at 280 (2) K, has three cationic mol-ecules (A-C), three hexa-fluoridophosphate counter-anions and one acetone solvent mol-ecule in the asymmetric unit. Two of the three cations contain FeCp (Cp is cyclo-penta-dienyl) inside the fold of the heterocycle. The dihedral angles between the planes of the external (complexed and uncomplexed) benzene rings in the thia-nthrene mol-ecule are 146.5 (2)¬∞ for FeCp-out-of-fold mol-ecule A, and 139.0 (3) and 142.5 (2)¬∞ for the two FeCp-in-fold mol-ecules B and C, respectively. The complexed Cp and benzene rings in each mol-ecule are almost parallel, with a dihedral angle between the planes of 0.2 (5)¬∞ for molecule A, 2.8 (5)¬∞ for B, and 2.19 (4) and 6.86 (6)¬∞ for the disordered Cp ring in C. ¬© 2009 International Union of Crystallography.</t>
  </si>
  <si>
    <t>Acta Crystallographica Section C: Crystal Structure Communications</t>
  </si>
  <si>
    <t>60016297;60016297;60016297</t>
  </si>
  <si>
    <t>32667667200;57197493472;7801331239</t>
  </si>
  <si>
    <t>Hendsbee, Arthur D.;Masuda, Jason D.;Pi√≥rko, Adam</t>
  </si>
  <si>
    <t>Saint Mary's University</t>
  </si>
  <si>
    <t>Hendsbee A.</t>
  </si>
  <si>
    <t>(Œ∑&lt;sup&gt;5&lt;/sup&gt;-Cyclo-penta-dien-yl)[(1,2,3,4,4a,10a-Œ∑) -1-methyl-thia-nthrene]iron(II) hexa-fluoridophosphate acetone 0.33-solvate</t>
  </si>
  <si>
    <t>S0108270109035847</t>
  </si>
  <si>
    <t>10.1107/S0108270109035847</t>
  </si>
  <si>
    <t>2-s2.0-72649093934</t>
  </si>
  <si>
    <t>['without affecting', 'weak second', 'wave mixing', 'third order', 'particle dimer', 'order response', 'leading predominantly', 'harmonic generation', 'frequency 2œâ1', 'frequencies œâ1', 'dimer geometry', 'controllably induced', 'center symmetry', 'band photons', '4wm ).']</t>
  </si>
  <si>
    <t>Four-wave mixing | Nano-optics | Near-field optical imaging | Near-field optics | Nonlinear plasmonics | Plasmonics | Second-harmonic generation | Sum-frequency generation</t>
  </si>
  <si>
    <t>We investigate the nonlinear optical properties of gold nanoparticle pairs. Two excitation beams of frequencies œâ1 and œâ2 are used to induce nonlinear polarizations at the junction of a particle dimer. Nonlinearities of the second and third order can be controllably induced as a function of the dimer geometry, leading predominantly to second-harmonic generation (SHG), sum frequency generation (SFG) and four-wave mixing (4WM). Due to their center symmetry, dimers with identical particle diameters give rise to a very weak second-order response, without affecting the third-order response. Therefore, a sharp probe functionalized with a symmetric metal dimer acts as a nanoscale photon source emitting narrow-band photons of frequency 2œâ1-œâ2. We demonstrate that this source can be employed as a near-field optical probe for high-resolution fluorescence imaging. ¬© 2009 IOP Publishing Ltd.</t>
  </si>
  <si>
    <t>Journal of Optics A: Pure and Applied Optics</t>
  </si>
  <si>
    <t>12782460000;6603734956;7102440167</t>
  </si>
  <si>
    <t>Palomba, Stefano;Danckwerts, Matthias;Novotny, Lukas</t>
  </si>
  <si>
    <t>Palomba S.</t>
  </si>
  <si>
    <t>Nonlinear plasmonics with gold nanoparticle antennas</t>
  </si>
  <si>
    <t>S146442580923000</t>
  </si>
  <si>
    <t>10.1088/1464-4258/11/11/114030</t>
  </si>
  <si>
    <t>2-s2.0-72649105449</t>
  </si>
  <si>
    <t>['xrd patterns', 'suitable condition', 'sintering temperature', 'sintering behavior', 'measured value', 'main phase', 'magnetic properties', 'loss tangent', 'ba3co2fe24o41 phase', 'ba3co2fe24o41 ceramics', '210 mhz']</t>
  </si>
  <si>
    <t>Co Z ferrite 2 | Coaxial method | Loss tangent | Small antennas</t>
  </si>
  <si>
    <t>The sintering behavior and high frequency electro-magnetic properties of Ba3Co2Fe24O41 ceramics were investigated for the small antenna application. All samples of the Ba 3Co2Fe24O41 ceramics were prepared by the solid-state reaction method and sintered at 1150¬∞C 1400¬∞C. From the XRD patterns of calcined Ba3Co2Fe24O 41 powders, the most suitable condition for calcining was 600¬∞C1000¬∞C. Ba3Co2Fe24O41 phase was observed in sintered Ba3Co2Fe24O 41 ceramics as main phase. Bulk densities increased with sintering temperature and decreased at 1400¬∞C. Permittivity and permeability of the Ba3Co2Fe24O41 ceramics increased or decreased with sintering temperature, respectively. On the other hand, loss tangent of permittivity and of permeability showed contrary tendency with permittivity and permeability. The permittivity and loss tangent of permittivity of Ba3Co2Fe24O41 ceramics sintered at 1300¬∞C were 19.896 and 0.171 at 210 MHz. and the measured value of permeability and loss tangent of permeability were 14.218 and 0.204, respectively. ¬© 2009 World Scientific Publishing Company.</t>
  </si>
  <si>
    <t>3731-3737</t>
  </si>
  <si>
    <t>Modern Physics Letters B</t>
  </si>
  <si>
    <t>60013866;60013866;60013866;124505293</t>
  </si>
  <si>
    <t>56844391300;56309153100;57195453317;7202685332</t>
  </si>
  <si>
    <t>Kim, Jae Sik;Choi, Eui Sun;Lee, Young Hie;Ryu, Ki Won</t>
  </si>
  <si>
    <t>Seoul;</t>
  </si>
  <si>
    <t>Kwangwoon University;Yeojoo Institute of Technology</t>
  </si>
  <si>
    <t>60013866;124505293</t>
  </si>
  <si>
    <t>Kim J.S.</t>
  </si>
  <si>
    <t>Structural and RF properties of Co&lt;inf&gt;2&lt;/inf&gt;Z ferrite for antenna substate</t>
  </si>
  <si>
    <t>S0217984909021764</t>
  </si>
  <si>
    <t>10.1142/s0217984909021764</t>
  </si>
  <si>
    <t>2-s2.0-73649144563</t>
  </si>
  <si>
    <t>Electronic excitation energy transfer in molecular systems is connected with the de-excitation of one molecule and the excitation of the other. Mostly, it can be understood in terms of F√∂rster (or fluorescence) resonance energy transfer. An increasing interest in the optimization of artificial light harvesting systems, however, requires a more detailed study going beyond the standard F√∂rster scheme. There are two main routes to do this. Considering a Coulombic less-strongly coupled system first, coherences among different chromophores may be considered in the framework of perturbation theory with higher-order mechanisms correcting the standard second-order description. Secondly, if inter-chromophore coherences are dominant and delocalized Frenkel-exciton states are formed, it becomes of some importance to study their decay due to the coupling to vibrational degrees of freedom. While we will also comment on this latter mechanism, the first description based on localized excitations will be the main focus. A general higher-order theory resulting in respective transition rates and rate equations is utilized. Its capability is demonstrated when presenting a systematic description of short-range and long-range corrections to the basic F√∂rster mechanism. Accordingly, a unique description of bridge-mediated and photon-mediated long-range electronic excitation energy transfer is offered. Moreover, short-range excitation energy transfer appearing as a two electron exchange is also discussed. And, the exciton-exciton annihilation process present at higher optical excitation intensities is described as a direct higher-order transition. The related higher-order vibrational correlation functions are presented and estimated for the reference case where the coupling to vibrational degrees of freedom either of intra-molecular or inter-molecular type is reduced to a simple electronic state dephasing process. ¬© 2009 The Royal Society of Chemistry.</t>
  </si>
  <si>
    <t>2-s2.0-72749107502</t>
  </si>
  <si>
    <t>7202676538;7101615251;7402399733;36656493300</t>
  </si>
  <si>
    <t>2-s2.0-72749123959</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</si>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</sst>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7" fontId="0" fillId="0" borderId="0" xfId="0" applyNumberFormat="1"/>
    <xf numFmtId="16" fontId="0" fillId="0" borderId="0" xfId="0" applyNumberFormat="1"/>
    <xf numFmtId="11"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82F0-BDC5-4C41-AE76-CEB7B79F4B6F}">
  <dimension ref="A1:AW2412"/>
  <sheetViews>
    <sheetView tabSelected="1" topLeftCell="AG1" workbookViewId="0">
      <selection activeCell="AN2" sqref="AN2"/>
    </sheetView>
  </sheetViews>
  <sheetFormatPr baseColWidth="10" defaultRowHeight="16" x14ac:dyDescent="0.2"/>
  <sheetData>
    <row r="1" spans="1:49" s="20" customFormat="1" x14ac:dyDescent="0.2">
      <c r="A1" s="12"/>
      <c r="B1" s="12" t="s">
        <v>30785</v>
      </c>
      <c r="C1" s="12" t="s">
        <v>30786</v>
      </c>
      <c r="D1" s="12" t="s">
        <v>30787</v>
      </c>
      <c r="E1" s="12" t="s">
        <v>30788</v>
      </c>
      <c r="F1" s="12" t="s">
        <v>30789</v>
      </c>
      <c r="G1" s="12" t="s">
        <v>30790</v>
      </c>
      <c r="H1" s="12" t="s">
        <v>30791</v>
      </c>
      <c r="I1" s="12" t="s">
        <v>30792</v>
      </c>
      <c r="J1" s="12" t="s">
        <v>30793</v>
      </c>
      <c r="K1" s="12" t="s">
        <v>30794</v>
      </c>
      <c r="L1" s="12" t="s">
        <v>30795</v>
      </c>
      <c r="M1" s="12" t="s">
        <v>30796</v>
      </c>
      <c r="N1" s="12" t="s">
        <v>30797</v>
      </c>
      <c r="O1" s="12" t="s">
        <v>30798</v>
      </c>
      <c r="P1" s="12" t="s">
        <v>30799</v>
      </c>
      <c r="Q1" s="12" t="s">
        <v>30800</v>
      </c>
      <c r="R1" s="13" t="s">
        <v>30801</v>
      </c>
      <c r="S1" s="12" t="s">
        <v>30802</v>
      </c>
      <c r="T1" s="12" t="s">
        <v>30802</v>
      </c>
      <c r="U1" s="12" t="s">
        <v>30803</v>
      </c>
      <c r="V1" s="13" t="s">
        <v>30804</v>
      </c>
      <c r="W1" s="12" t="s">
        <v>30805</v>
      </c>
      <c r="X1" s="14" t="s">
        <v>30806</v>
      </c>
      <c r="Y1" s="15" t="s">
        <v>30807</v>
      </c>
      <c r="Z1" s="16" t="s">
        <v>30808</v>
      </c>
      <c r="AA1" s="12" t="s">
        <v>30809</v>
      </c>
      <c r="AB1" s="12" t="s">
        <v>30810</v>
      </c>
      <c r="AC1" s="12" t="s">
        <v>30811</v>
      </c>
      <c r="AD1" s="12" t="s">
        <v>30812</v>
      </c>
      <c r="AE1" s="12" t="s">
        <v>30813</v>
      </c>
      <c r="AF1" s="12" t="s">
        <v>30814</v>
      </c>
      <c r="AG1" s="12" t="s">
        <v>30815</v>
      </c>
      <c r="AH1" s="12" t="s">
        <v>30816</v>
      </c>
      <c r="AI1" s="12" t="s">
        <v>30817</v>
      </c>
      <c r="AJ1" s="12" t="s">
        <v>30818</v>
      </c>
      <c r="AK1" s="14" t="s">
        <v>30819</v>
      </c>
      <c r="AL1" s="12" t="s">
        <v>30820</v>
      </c>
      <c r="AM1" s="17" t="s">
        <v>30821</v>
      </c>
      <c r="AN1" s="18" t="s">
        <v>30822</v>
      </c>
      <c r="AO1" s="18" t="s">
        <v>30808</v>
      </c>
      <c r="AP1" s="12" t="s">
        <v>30823</v>
      </c>
      <c r="AQ1" s="12" t="s">
        <v>30824</v>
      </c>
      <c r="AR1" s="12" t="s">
        <v>30825</v>
      </c>
      <c r="AS1" s="12" t="s">
        <v>30826</v>
      </c>
      <c r="AT1" s="14" t="s">
        <v>30827</v>
      </c>
      <c r="AU1" s="19" t="s">
        <v>30828</v>
      </c>
      <c r="AV1" s="19" t="s">
        <v>30829</v>
      </c>
      <c r="AW1" s="19" t="s">
        <v>30830</v>
      </c>
    </row>
    <row r="2" spans="1:49" x14ac:dyDescent="0.2">
      <c r="A2">
        <v>0</v>
      </c>
      <c r="B2" t="s">
        <v>30784</v>
      </c>
      <c r="C2" t="s">
        <v>20521</v>
      </c>
      <c r="F2" t="s">
        <v>20520</v>
      </c>
      <c r="G2" t="s">
        <v>4</v>
      </c>
      <c r="H2" t="s">
        <v>3</v>
      </c>
      <c r="I2" t="s">
        <v>20519</v>
      </c>
      <c r="J2">
        <v>60000112</v>
      </c>
      <c r="K2" t="s">
        <v>20518</v>
      </c>
      <c r="L2" t="s">
        <v>20517</v>
      </c>
      <c r="M2" t="s">
        <v>75</v>
      </c>
      <c r="N2">
        <v>4</v>
      </c>
      <c r="O2" t="s">
        <v>20516</v>
      </c>
      <c r="P2" t="s">
        <v>30783</v>
      </c>
      <c r="Q2" t="s">
        <v>20514</v>
      </c>
      <c r="R2" s="7">
        <v>40178</v>
      </c>
      <c r="S2" s="8">
        <f t="shared" ref="S2:S65" si="0">YEAR(R2)</f>
        <v>2009</v>
      </c>
      <c r="T2" s="8">
        <v>2009</v>
      </c>
      <c r="U2" s="8">
        <f t="shared" ref="U2:U65" si="1">2022-T2</f>
        <v>13</v>
      </c>
      <c r="V2" s="7">
        <v>2009</v>
      </c>
      <c r="W2" t="s">
        <v>1767</v>
      </c>
      <c r="X2" s="2">
        <v>0.98</v>
      </c>
      <c r="Y2" s="6">
        <f t="shared" ref="Y2:Y65" si="2">(X2-$Z$4)/($Z$3-$Z$4)</f>
        <v>2.6160540295240384E-2</v>
      </c>
      <c r="AA2">
        <v>14779226</v>
      </c>
      <c r="AB2">
        <v>9500153949</v>
      </c>
      <c r="AC2">
        <v>14779234</v>
      </c>
      <c r="AD2" t="s">
        <v>1</v>
      </c>
      <c r="AF2">
        <v>45</v>
      </c>
      <c r="AH2" t="s">
        <v>20513</v>
      </c>
      <c r="AI2" t="s">
        <v>20512</v>
      </c>
      <c r="AK2" t="s">
        <v>20511</v>
      </c>
      <c r="AL2">
        <v>7</v>
      </c>
      <c r="AM2" s="5">
        <f t="shared" ref="AM2:AM65" si="3">AL2/U2</f>
        <v>0.53846153846153844</v>
      </c>
      <c r="AN2" s="4">
        <f t="shared" ref="AN2:AN65" si="4">(AM2-$AO$4)/($AO$3-$AO$4)</f>
        <v>8.1554189846503363E-4</v>
      </c>
      <c r="AO2" s="3"/>
      <c r="AP2">
        <v>0</v>
      </c>
      <c r="AR2" t="s">
        <v>0</v>
      </c>
      <c r="AT2" s="2">
        <v>4.3899999999999997</v>
      </c>
      <c r="AU2" s="1">
        <f t="shared" ref="AU2:AU65" si="5">(Y2*0.7+AN2*0.3)*100</f>
        <v>1.8557040776207776</v>
      </c>
      <c r="AV2" s="1">
        <f t="shared" ref="AV2:AV65" si="6">(Y2*0.5+AN2*0.5)*100</f>
        <v>1.348804109685271</v>
      </c>
      <c r="AW2" s="1">
        <f t="shared" ref="AW2:AW65" si="7">(Y2*0.3+AN2*0.7)*100</f>
        <v>0.84190414174976391</v>
      </c>
    </row>
    <row r="3" spans="1:49" x14ac:dyDescent="0.2">
      <c r="A3">
        <v>1</v>
      </c>
      <c r="B3" t="s">
        <v>30782</v>
      </c>
      <c r="C3" t="s">
        <v>20529</v>
      </c>
      <c r="F3" t="s">
        <v>20528</v>
      </c>
      <c r="G3" t="s">
        <v>4</v>
      </c>
      <c r="H3" t="s">
        <v>3</v>
      </c>
      <c r="I3" t="s">
        <v>20527</v>
      </c>
      <c r="J3">
        <v>60000762</v>
      </c>
      <c r="K3" t="s">
        <v>1497</v>
      </c>
      <c r="L3" t="s">
        <v>1133</v>
      </c>
      <c r="M3" t="s">
        <v>101</v>
      </c>
      <c r="N3">
        <v>1</v>
      </c>
      <c r="O3" t="s">
        <v>20526</v>
      </c>
      <c r="P3">
        <v>7102604218</v>
      </c>
      <c r="Q3">
        <v>60000762</v>
      </c>
      <c r="R3" s="7">
        <v>40178</v>
      </c>
      <c r="S3" s="8">
        <f t="shared" si="0"/>
        <v>2009</v>
      </c>
      <c r="T3" s="8">
        <v>2009</v>
      </c>
      <c r="U3" s="8">
        <f t="shared" si="1"/>
        <v>13</v>
      </c>
      <c r="V3" s="7">
        <v>2009</v>
      </c>
      <c r="W3" t="s">
        <v>1767</v>
      </c>
      <c r="X3" s="2">
        <v>0.98</v>
      </c>
      <c r="Y3" s="6">
        <f t="shared" si="2"/>
        <v>2.6160540295240384E-2</v>
      </c>
      <c r="Z3">
        <v>37.460999999999999</v>
      </c>
      <c r="AA3">
        <v>14779226</v>
      </c>
      <c r="AB3">
        <v>9500153949</v>
      </c>
      <c r="AC3">
        <v>14779234</v>
      </c>
      <c r="AD3" t="s">
        <v>1</v>
      </c>
      <c r="AF3">
        <v>45</v>
      </c>
      <c r="AH3" t="s">
        <v>20525</v>
      </c>
      <c r="AI3" t="s">
        <v>30781</v>
      </c>
      <c r="AK3" t="s">
        <v>20523</v>
      </c>
      <c r="AL3">
        <v>20</v>
      </c>
      <c r="AM3" s="5">
        <f t="shared" si="3"/>
        <v>1.5384615384615385</v>
      </c>
      <c r="AN3" s="4">
        <f t="shared" si="4"/>
        <v>2.3301197099000965E-3</v>
      </c>
      <c r="AO3" s="3">
        <v>660.25</v>
      </c>
      <c r="AP3">
        <v>0</v>
      </c>
      <c r="AR3" t="s">
        <v>0</v>
      </c>
      <c r="AT3" s="2">
        <v>4.3899999999999997</v>
      </c>
      <c r="AU3" s="1">
        <f t="shared" si="5"/>
        <v>1.9011414119638297</v>
      </c>
      <c r="AV3" s="1">
        <f t="shared" si="6"/>
        <v>1.424533000257024</v>
      </c>
      <c r="AW3" s="1">
        <f t="shared" si="7"/>
        <v>0.94792458855021833</v>
      </c>
    </row>
    <row r="4" spans="1:49" x14ac:dyDescent="0.2">
      <c r="A4">
        <v>2</v>
      </c>
      <c r="B4" t="s">
        <v>30780</v>
      </c>
      <c r="C4" t="s">
        <v>30779</v>
      </c>
      <c r="D4" t="s">
        <v>30778</v>
      </c>
      <c r="F4" t="s">
        <v>30777</v>
      </c>
      <c r="G4" t="s">
        <v>4</v>
      </c>
      <c r="H4" t="s">
        <v>3</v>
      </c>
      <c r="I4" t="s">
        <v>30776</v>
      </c>
      <c r="J4" t="s">
        <v>30775</v>
      </c>
      <c r="K4" t="s">
        <v>30774</v>
      </c>
      <c r="L4" t="s">
        <v>30773</v>
      </c>
      <c r="M4" t="s">
        <v>224</v>
      </c>
      <c r="N4">
        <v>4</v>
      </c>
      <c r="O4" t="s">
        <v>30772</v>
      </c>
      <c r="P4" t="s">
        <v>30771</v>
      </c>
      <c r="Q4" t="s">
        <v>30770</v>
      </c>
      <c r="R4" s="7">
        <v>40177</v>
      </c>
      <c r="S4" s="8">
        <f t="shared" si="0"/>
        <v>2009</v>
      </c>
      <c r="T4" s="8">
        <v>2009</v>
      </c>
      <c r="U4" s="8">
        <f t="shared" si="1"/>
        <v>13</v>
      </c>
      <c r="V4" s="7">
        <v>40177</v>
      </c>
      <c r="W4" t="s">
        <v>30769</v>
      </c>
      <c r="X4" s="2">
        <v>0.29299999999999998</v>
      </c>
      <c r="Y4" s="6">
        <f t="shared" si="2"/>
        <v>7.8214676596994204E-3</v>
      </c>
      <c r="Z4">
        <v>0</v>
      </c>
      <c r="AA4">
        <v>2179849</v>
      </c>
      <c r="AB4">
        <v>29055</v>
      </c>
      <c r="AD4" t="s">
        <v>1</v>
      </c>
      <c r="AE4">
        <v>23</v>
      </c>
      <c r="AF4" t="s">
        <v>21166</v>
      </c>
      <c r="AH4" t="s">
        <v>30768</v>
      </c>
      <c r="AI4" t="s">
        <v>30767</v>
      </c>
      <c r="AJ4" t="s">
        <v>30766</v>
      </c>
      <c r="AK4" t="s">
        <v>30765</v>
      </c>
      <c r="AL4">
        <v>3</v>
      </c>
      <c r="AM4" s="5">
        <f t="shared" si="3"/>
        <v>0.23076923076923078</v>
      </c>
      <c r="AN4" s="4">
        <f t="shared" si="4"/>
        <v>3.4951795648501444E-4</v>
      </c>
      <c r="AO4" s="3">
        <v>0</v>
      </c>
      <c r="AP4">
        <v>0</v>
      </c>
      <c r="AR4" t="s">
        <v>0</v>
      </c>
      <c r="AT4" s="2">
        <v>1.6679999999999999</v>
      </c>
      <c r="AU4" s="1">
        <f t="shared" si="5"/>
        <v>0.55798827487350988</v>
      </c>
      <c r="AV4" s="1">
        <f t="shared" si="6"/>
        <v>0.40854928080922176</v>
      </c>
      <c r="AW4" s="1">
        <f t="shared" si="7"/>
        <v>0.25911028674493364</v>
      </c>
    </row>
    <row r="5" spans="1:49" x14ac:dyDescent="0.2">
      <c r="A5">
        <v>3</v>
      </c>
      <c r="B5" t="s">
        <v>30764</v>
      </c>
      <c r="C5" t="s">
        <v>30763</v>
      </c>
      <c r="D5" t="s">
        <v>30762</v>
      </c>
      <c r="F5" t="s">
        <v>30761</v>
      </c>
      <c r="G5" t="s">
        <v>4</v>
      </c>
      <c r="H5" t="s">
        <v>3</v>
      </c>
      <c r="I5" t="s">
        <v>30760</v>
      </c>
      <c r="J5">
        <v>60011253</v>
      </c>
      <c r="K5" t="s">
        <v>820</v>
      </c>
      <c r="L5" t="s">
        <v>819</v>
      </c>
      <c r="M5" t="s">
        <v>107</v>
      </c>
      <c r="N5">
        <v>3</v>
      </c>
      <c r="O5" t="s">
        <v>30759</v>
      </c>
      <c r="P5" t="s">
        <v>30758</v>
      </c>
      <c r="Q5" t="s">
        <v>818</v>
      </c>
      <c r="R5" s="7">
        <v>40177</v>
      </c>
      <c r="S5" s="8">
        <f t="shared" si="0"/>
        <v>2009</v>
      </c>
      <c r="T5" s="8">
        <v>2009</v>
      </c>
      <c r="U5" s="8">
        <f t="shared" si="1"/>
        <v>13</v>
      </c>
      <c r="V5" s="7">
        <v>2009</v>
      </c>
      <c r="W5" t="s">
        <v>30757</v>
      </c>
      <c r="X5" s="2" t="s">
        <v>9</v>
      </c>
      <c r="Y5" s="6" t="e">
        <f t="shared" si="2"/>
        <v>#VALUE!</v>
      </c>
      <c r="AA5">
        <v>14644258</v>
      </c>
      <c r="AB5">
        <v>12205</v>
      </c>
      <c r="AC5">
        <v>17413567</v>
      </c>
      <c r="AD5" t="s">
        <v>1</v>
      </c>
      <c r="AE5">
        <v>11</v>
      </c>
      <c r="AF5">
        <v>11</v>
      </c>
      <c r="AG5">
        <v>114030</v>
      </c>
      <c r="AI5" t="s">
        <v>30756</v>
      </c>
      <c r="AJ5" t="s">
        <v>30755</v>
      </c>
      <c r="AK5" t="s">
        <v>30754</v>
      </c>
      <c r="AL5">
        <v>125</v>
      </c>
      <c r="AM5" s="5">
        <f t="shared" si="3"/>
        <v>9.615384615384615</v>
      </c>
      <c r="AN5" s="4">
        <f t="shared" si="4"/>
        <v>1.4563248186875601E-2</v>
      </c>
      <c r="AO5" s="3"/>
      <c r="AP5">
        <v>0</v>
      </c>
      <c r="AR5" t="s">
        <v>0</v>
      </c>
      <c r="AT5" s="2" t="s">
        <v>9</v>
      </c>
      <c r="AU5" s="1" t="e">
        <f t="shared" si="5"/>
        <v>#VALUE!</v>
      </c>
      <c r="AV5" s="1" t="e">
        <f t="shared" si="6"/>
        <v>#VALUE!</v>
      </c>
      <c r="AW5" s="1" t="e">
        <f t="shared" si="7"/>
        <v>#VALUE!</v>
      </c>
    </row>
    <row r="6" spans="1:49" x14ac:dyDescent="0.2">
      <c r="A6">
        <v>4</v>
      </c>
      <c r="B6" t="s">
        <v>30753</v>
      </c>
      <c r="C6" t="s">
        <v>30752</v>
      </c>
      <c r="D6" t="s">
        <v>30751</v>
      </c>
      <c r="F6" t="s">
        <v>30750</v>
      </c>
      <c r="G6" t="s">
        <v>4</v>
      </c>
      <c r="H6" t="s">
        <v>3</v>
      </c>
      <c r="I6" t="s">
        <v>30749</v>
      </c>
      <c r="J6">
        <v>60016297</v>
      </c>
      <c r="K6" t="s">
        <v>30748</v>
      </c>
      <c r="L6" t="s">
        <v>3043</v>
      </c>
      <c r="M6" t="s">
        <v>82</v>
      </c>
      <c r="N6">
        <v>3</v>
      </c>
      <c r="O6" t="s">
        <v>30747</v>
      </c>
      <c r="P6" t="s">
        <v>30746</v>
      </c>
      <c r="Q6" t="s">
        <v>30745</v>
      </c>
      <c r="R6" s="7">
        <v>40177</v>
      </c>
      <c r="S6" s="8">
        <f t="shared" si="0"/>
        <v>2009</v>
      </c>
      <c r="T6" s="8">
        <v>2009</v>
      </c>
      <c r="U6" s="8">
        <f t="shared" si="1"/>
        <v>13</v>
      </c>
      <c r="V6" s="7">
        <v>2009</v>
      </c>
      <c r="W6" t="s">
        <v>30744</v>
      </c>
      <c r="X6" s="2" t="s">
        <v>9</v>
      </c>
      <c r="Y6" s="6" t="e">
        <f t="shared" si="2"/>
        <v>#VALUE!</v>
      </c>
      <c r="AA6">
        <v>1082701</v>
      </c>
      <c r="AB6">
        <v>24651</v>
      </c>
      <c r="AC6">
        <v>1082701</v>
      </c>
      <c r="AD6" t="s">
        <v>1</v>
      </c>
      <c r="AE6">
        <v>65</v>
      </c>
      <c r="AF6">
        <v>12</v>
      </c>
      <c r="AI6" t="s">
        <v>30743</v>
      </c>
      <c r="AK6" t="s">
        <v>30742</v>
      </c>
      <c r="AL6">
        <v>1</v>
      </c>
      <c r="AM6" s="5">
        <f t="shared" si="3"/>
        <v>7.6923076923076927E-2</v>
      </c>
      <c r="AN6" s="4">
        <f t="shared" si="4"/>
        <v>1.1650598549500481E-4</v>
      </c>
      <c r="AO6" s="3"/>
      <c r="AP6">
        <v>0</v>
      </c>
      <c r="AR6" t="s">
        <v>0</v>
      </c>
      <c r="AT6" s="2" t="s">
        <v>9</v>
      </c>
      <c r="AU6" s="1" t="e">
        <f t="shared" si="5"/>
        <v>#VALUE!</v>
      </c>
      <c r="AV6" s="1" t="e">
        <f t="shared" si="6"/>
        <v>#VALUE!</v>
      </c>
      <c r="AW6" s="1" t="e">
        <f t="shared" si="7"/>
        <v>#VALUE!</v>
      </c>
    </row>
    <row r="7" spans="1:49" x14ac:dyDescent="0.2">
      <c r="A7">
        <v>5</v>
      </c>
      <c r="B7" t="s">
        <v>30741</v>
      </c>
      <c r="C7" t="s">
        <v>30740</v>
      </c>
      <c r="D7" t="s">
        <v>30739</v>
      </c>
      <c r="F7" t="s">
        <v>30738</v>
      </c>
      <c r="G7" t="s">
        <v>4</v>
      </c>
      <c r="H7" t="s">
        <v>3</v>
      </c>
      <c r="I7" t="s">
        <v>30723</v>
      </c>
      <c r="J7" t="s">
        <v>30737</v>
      </c>
      <c r="K7" t="s">
        <v>30736</v>
      </c>
      <c r="L7" t="s">
        <v>30735</v>
      </c>
      <c r="M7" t="s">
        <v>959</v>
      </c>
      <c r="N7">
        <v>5</v>
      </c>
      <c r="O7" t="s">
        <v>30734</v>
      </c>
      <c r="P7" t="s">
        <v>30733</v>
      </c>
      <c r="Q7" t="s">
        <v>30732</v>
      </c>
      <c r="R7" s="7">
        <v>40177</v>
      </c>
      <c r="S7" s="8">
        <f t="shared" si="0"/>
        <v>2009</v>
      </c>
      <c r="T7" s="8">
        <v>2009</v>
      </c>
      <c r="U7" s="8">
        <f t="shared" si="1"/>
        <v>13</v>
      </c>
      <c r="V7" s="7">
        <v>40177</v>
      </c>
      <c r="W7" t="s">
        <v>2301</v>
      </c>
      <c r="X7" s="2">
        <v>0.54400000000000004</v>
      </c>
      <c r="Y7" s="6">
        <f t="shared" si="2"/>
        <v>1.4521769306745683E-2</v>
      </c>
      <c r="AA7">
        <v>406090</v>
      </c>
      <c r="AB7">
        <v>12347</v>
      </c>
      <c r="AD7" t="s">
        <v>1</v>
      </c>
      <c r="AE7">
        <v>518</v>
      </c>
      <c r="AF7">
        <v>3</v>
      </c>
      <c r="AH7" t="s">
        <v>30731</v>
      </c>
      <c r="AI7" t="s">
        <v>30730</v>
      </c>
      <c r="AJ7" t="s">
        <v>30729</v>
      </c>
      <c r="AK7" t="s">
        <v>30728</v>
      </c>
      <c r="AL7">
        <v>3</v>
      </c>
      <c r="AM7" s="5">
        <f t="shared" si="3"/>
        <v>0.23076923076923078</v>
      </c>
      <c r="AN7" s="4">
        <f t="shared" si="4"/>
        <v>3.4951795648501444E-4</v>
      </c>
      <c r="AO7" s="3"/>
      <c r="AP7">
        <v>0</v>
      </c>
      <c r="AQ7" t="s">
        <v>449</v>
      </c>
      <c r="AR7" t="s">
        <v>0</v>
      </c>
      <c r="AS7" t="s">
        <v>197</v>
      </c>
      <c r="AT7" s="2">
        <v>2.1829999999999998</v>
      </c>
      <c r="AU7" s="1">
        <f t="shared" si="5"/>
        <v>1.0270093901667481</v>
      </c>
      <c r="AV7" s="1">
        <f t="shared" si="6"/>
        <v>0.74356436316153496</v>
      </c>
      <c r="AW7" s="1">
        <f t="shared" si="7"/>
        <v>0.46011933615632145</v>
      </c>
    </row>
    <row r="8" spans="1:49" x14ac:dyDescent="0.2">
      <c r="A8">
        <v>6</v>
      </c>
      <c r="B8" t="s">
        <v>30727</v>
      </c>
      <c r="C8" t="s">
        <v>30726</v>
      </c>
      <c r="D8" t="s">
        <v>30725</v>
      </c>
      <c r="F8" t="s">
        <v>30724</v>
      </c>
      <c r="G8" t="s">
        <v>4</v>
      </c>
      <c r="H8" t="s">
        <v>3</v>
      </c>
      <c r="I8" t="s">
        <v>30723</v>
      </c>
      <c r="J8" t="s">
        <v>30722</v>
      </c>
      <c r="K8" t="s">
        <v>30721</v>
      </c>
      <c r="L8" t="s">
        <v>30720</v>
      </c>
      <c r="M8" t="s">
        <v>10871</v>
      </c>
      <c r="N8">
        <v>11</v>
      </c>
      <c r="O8" t="s">
        <v>30719</v>
      </c>
      <c r="P8" t="s">
        <v>30718</v>
      </c>
      <c r="Q8" t="s">
        <v>30717</v>
      </c>
      <c r="R8" s="7">
        <v>40177</v>
      </c>
      <c r="S8" s="8">
        <f t="shared" si="0"/>
        <v>2009</v>
      </c>
      <c r="T8" s="8">
        <v>2009</v>
      </c>
      <c r="U8" s="8">
        <f t="shared" si="1"/>
        <v>13</v>
      </c>
      <c r="V8" s="7">
        <v>40177</v>
      </c>
      <c r="W8" t="s">
        <v>2301</v>
      </c>
      <c r="X8" s="2">
        <v>0.54400000000000004</v>
      </c>
      <c r="Y8" s="6">
        <f t="shared" si="2"/>
        <v>1.4521769306745683E-2</v>
      </c>
      <c r="AA8">
        <v>406090</v>
      </c>
      <c r="AB8">
        <v>12347</v>
      </c>
      <c r="AD8" t="s">
        <v>1</v>
      </c>
      <c r="AE8">
        <v>518</v>
      </c>
      <c r="AF8">
        <v>3</v>
      </c>
      <c r="AH8" t="s">
        <v>30716</v>
      </c>
      <c r="AI8" t="s">
        <v>30715</v>
      </c>
      <c r="AJ8" t="s">
        <v>30714</v>
      </c>
      <c r="AK8" t="s">
        <v>30713</v>
      </c>
      <c r="AL8">
        <v>21</v>
      </c>
      <c r="AM8" s="5">
        <f t="shared" si="3"/>
        <v>1.6153846153846154</v>
      </c>
      <c r="AN8" s="4">
        <f t="shared" si="4"/>
        <v>2.4466256953951009E-3</v>
      </c>
      <c r="AO8" s="3"/>
      <c r="AP8">
        <v>0</v>
      </c>
      <c r="AR8" t="s">
        <v>0</v>
      </c>
      <c r="AT8" s="2">
        <v>2.1829999999999998</v>
      </c>
      <c r="AU8" s="1">
        <f t="shared" si="5"/>
        <v>1.0899226223340508</v>
      </c>
      <c r="AV8" s="1">
        <f t="shared" si="6"/>
        <v>0.84841975010703918</v>
      </c>
      <c r="AW8" s="1">
        <f t="shared" si="7"/>
        <v>0.60691687788002746</v>
      </c>
    </row>
    <row r="9" spans="1:49" x14ac:dyDescent="0.2">
      <c r="A9">
        <v>7</v>
      </c>
      <c r="B9" t="s">
        <v>30712</v>
      </c>
      <c r="F9" t="s">
        <v>30711</v>
      </c>
      <c r="G9" t="s">
        <v>4</v>
      </c>
      <c r="H9" t="s">
        <v>3</v>
      </c>
      <c r="I9" t="s">
        <v>30710</v>
      </c>
      <c r="J9">
        <v>108163850</v>
      </c>
      <c r="K9" t="s">
        <v>30709</v>
      </c>
      <c r="N9">
        <v>7</v>
      </c>
      <c r="O9" t="s">
        <v>30708</v>
      </c>
      <c r="P9" t="s">
        <v>30707</v>
      </c>
      <c r="Q9" t="s">
        <v>30706</v>
      </c>
      <c r="R9" s="7">
        <v>40175</v>
      </c>
      <c r="S9" s="8">
        <f t="shared" si="0"/>
        <v>2009</v>
      </c>
      <c r="T9" s="8">
        <v>2009</v>
      </c>
      <c r="U9" s="8">
        <f t="shared" si="1"/>
        <v>13</v>
      </c>
      <c r="V9" s="7">
        <v>2009</v>
      </c>
      <c r="W9" t="s">
        <v>1925</v>
      </c>
      <c r="X9" s="2">
        <v>0.185</v>
      </c>
      <c r="Y9" s="6">
        <f t="shared" si="2"/>
        <v>4.9384693414484399E-3</v>
      </c>
      <c r="AA9">
        <v>13434349</v>
      </c>
      <c r="AB9">
        <v>19166</v>
      </c>
      <c r="AD9" t="s">
        <v>1</v>
      </c>
      <c r="AF9">
        <v>69</v>
      </c>
      <c r="AH9" t="s">
        <v>30705</v>
      </c>
      <c r="AI9" t="s">
        <v>30704</v>
      </c>
      <c r="AJ9" t="s">
        <v>30703</v>
      </c>
      <c r="AK9" t="s">
        <v>30702</v>
      </c>
      <c r="AL9">
        <v>4</v>
      </c>
      <c r="AM9" s="5">
        <f t="shared" si="3"/>
        <v>0.30769230769230771</v>
      </c>
      <c r="AN9" s="4">
        <f t="shared" si="4"/>
        <v>4.6602394198001925E-4</v>
      </c>
      <c r="AO9" s="3"/>
      <c r="AP9">
        <v>0</v>
      </c>
      <c r="AR9" t="s">
        <v>0</v>
      </c>
      <c r="AT9" s="2" t="s">
        <v>9</v>
      </c>
      <c r="AU9" s="1">
        <f t="shared" si="5"/>
        <v>0.35967357216079132</v>
      </c>
      <c r="AV9" s="1">
        <f t="shared" si="6"/>
        <v>0.27022466417142299</v>
      </c>
      <c r="AW9" s="1">
        <f t="shared" si="7"/>
        <v>0.18077575618205455</v>
      </c>
    </row>
    <row r="10" spans="1:49" x14ac:dyDescent="0.2">
      <c r="A10">
        <v>8</v>
      </c>
      <c r="B10" t="s">
        <v>30701</v>
      </c>
      <c r="C10" t="s">
        <v>30700</v>
      </c>
      <c r="D10" t="s">
        <v>30699</v>
      </c>
      <c r="F10" t="s">
        <v>30698</v>
      </c>
      <c r="G10" t="s">
        <v>4</v>
      </c>
      <c r="H10" t="s">
        <v>3</v>
      </c>
      <c r="I10" t="s">
        <v>30697</v>
      </c>
      <c r="J10">
        <v>60002765</v>
      </c>
      <c r="K10" t="s">
        <v>29721</v>
      </c>
      <c r="L10" t="s">
        <v>29720</v>
      </c>
      <c r="M10" t="s">
        <v>1589</v>
      </c>
      <c r="N10">
        <v>1</v>
      </c>
      <c r="O10" t="s">
        <v>30696</v>
      </c>
      <c r="P10">
        <v>7004706011</v>
      </c>
      <c r="Q10">
        <v>60002765</v>
      </c>
      <c r="R10" s="7">
        <v>40175</v>
      </c>
      <c r="S10" s="8">
        <f t="shared" si="0"/>
        <v>2009</v>
      </c>
      <c r="T10" s="8">
        <v>2009</v>
      </c>
      <c r="U10" s="8">
        <f t="shared" si="1"/>
        <v>13</v>
      </c>
      <c r="V10" s="7">
        <v>2009</v>
      </c>
      <c r="W10" t="s">
        <v>4328</v>
      </c>
      <c r="X10" s="2">
        <v>0.42099999999999999</v>
      </c>
      <c r="Y10" s="6">
        <f t="shared" si="2"/>
        <v>1.1238354555404288E-2</v>
      </c>
      <c r="AA10">
        <v>1430807</v>
      </c>
      <c r="AB10">
        <v>27536</v>
      </c>
      <c r="AC10">
        <v>13616404</v>
      </c>
      <c r="AD10" t="s">
        <v>1</v>
      </c>
      <c r="AE10">
        <v>30</v>
      </c>
      <c r="AF10">
        <v>6</v>
      </c>
      <c r="AH10" t="s">
        <v>30695</v>
      </c>
      <c r="AI10" t="s">
        <v>30694</v>
      </c>
      <c r="AK10" t="s">
        <v>30693</v>
      </c>
      <c r="AL10">
        <v>2</v>
      </c>
      <c r="AM10" s="5">
        <f t="shared" si="3"/>
        <v>0.15384615384615385</v>
      </c>
      <c r="AN10" s="4">
        <f t="shared" si="4"/>
        <v>2.3301197099000962E-4</v>
      </c>
      <c r="AO10" s="3"/>
      <c r="AP10">
        <v>0</v>
      </c>
      <c r="AR10" t="s">
        <v>0</v>
      </c>
      <c r="AT10" s="2">
        <v>0.78100000000000003</v>
      </c>
      <c r="AU10" s="1">
        <f t="shared" si="5"/>
        <v>0.79367517800800025</v>
      </c>
      <c r="AV10" s="1">
        <f t="shared" si="6"/>
        <v>0.57356832631971477</v>
      </c>
      <c r="AW10" s="1">
        <f t="shared" si="7"/>
        <v>0.35346147463142924</v>
      </c>
    </row>
    <row r="11" spans="1:49" x14ac:dyDescent="0.2">
      <c r="A11">
        <v>9</v>
      </c>
      <c r="B11" t="s">
        <v>30692</v>
      </c>
      <c r="C11" t="s">
        <v>30691</v>
      </c>
      <c r="F11" t="s">
        <v>30690</v>
      </c>
      <c r="G11" t="s">
        <v>4</v>
      </c>
      <c r="H11" t="s">
        <v>3</v>
      </c>
      <c r="I11" t="s">
        <v>30689</v>
      </c>
      <c r="J11" t="s">
        <v>30684</v>
      </c>
      <c r="K11" t="s">
        <v>30688</v>
      </c>
      <c r="L11" t="s">
        <v>30687</v>
      </c>
      <c r="M11" t="s">
        <v>24</v>
      </c>
      <c r="N11">
        <v>2</v>
      </c>
      <c r="O11" t="s">
        <v>30686</v>
      </c>
      <c r="P11" t="s">
        <v>30685</v>
      </c>
      <c r="Q11" t="s">
        <v>30684</v>
      </c>
      <c r="R11" s="7">
        <v>40175</v>
      </c>
      <c r="S11" s="8">
        <f t="shared" si="0"/>
        <v>2009</v>
      </c>
      <c r="T11" s="8">
        <v>2009</v>
      </c>
      <c r="U11" s="8">
        <f t="shared" si="1"/>
        <v>13</v>
      </c>
      <c r="V11" s="7">
        <v>2009</v>
      </c>
      <c r="W11" t="s">
        <v>30683</v>
      </c>
      <c r="X11" s="2">
        <v>1.268</v>
      </c>
      <c r="Y11" s="6">
        <f t="shared" si="2"/>
        <v>3.3848535810576334E-2</v>
      </c>
      <c r="AA11">
        <v>8954798</v>
      </c>
      <c r="AB11">
        <v>26419</v>
      </c>
      <c r="AC11">
        <v>10957162</v>
      </c>
      <c r="AD11" t="s">
        <v>1</v>
      </c>
      <c r="AE11">
        <v>31</v>
      </c>
      <c r="AF11">
        <v>3</v>
      </c>
      <c r="AH11" t="s">
        <v>30682</v>
      </c>
      <c r="AI11" t="s">
        <v>30681</v>
      </c>
      <c r="AJ11" t="s">
        <v>30680</v>
      </c>
      <c r="AK11" t="s">
        <v>30679</v>
      </c>
      <c r="AL11">
        <v>1</v>
      </c>
      <c r="AM11" s="5">
        <f t="shared" si="3"/>
        <v>7.6923076923076927E-2</v>
      </c>
      <c r="AN11" s="4">
        <f t="shared" si="4"/>
        <v>1.1650598549500481E-4</v>
      </c>
      <c r="AO11" s="3"/>
      <c r="AP11">
        <v>0</v>
      </c>
      <c r="AR11" t="s">
        <v>0</v>
      </c>
      <c r="AT11" s="2" t="s">
        <v>9</v>
      </c>
      <c r="AU11" s="1">
        <f t="shared" si="5"/>
        <v>2.3728926863051933</v>
      </c>
      <c r="AV11" s="1">
        <f t="shared" si="6"/>
        <v>1.6982520898035671</v>
      </c>
      <c r="AW11" s="1">
        <f t="shared" si="7"/>
        <v>1.0236114933019405</v>
      </c>
    </row>
    <row r="12" spans="1:49" x14ac:dyDescent="0.2">
      <c r="A12">
        <v>10</v>
      </c>
      <c r="B12" t="s">
        <v>30678</v>
      </c>
      <c r="F12" t="s">
        <v>30677</v>
      </c>
      <c r="G12" t="s">
        <v>4</v>
      </c>
      <c r="H12" t="s">
        <v>3</v>
      </c>
      <c r="I12" t="s">
        <v>30676</v>
      </c>
      <c r="J12" t="s">
        <v>30675</v>
      </c>
      <c r="K12" t="s">
        <v>30674</v>
      </c>
      <c r="L12" t="s">
        <v>30673</v>
      </c>
      <c r="M12" t="s">
        <v>67</v>
      </c>
      <c r="N12">
        <v>4</v>
      </c>
      <c r="O12" t="s">
        <v>30672</v>
      </c>
      <c r="P12" t="s">
        <v>30671</v>
      </c>
      <c r="Q12" t="s">
        <v>30670</v>
      </c>
      <c r="R12" s="7">
        <v>40172</v>
      </c>
      <c r="S12" s="8">
        <f t="shared" si="0"/>
        <v>2009</v>
      </c>
      <c r="T12" s="8">
        <v>2009</v>
      </c>
      <c r="U12" s="8">
        <f t="shared" si="1"/>
        <v>13</v>
      </c>
      <c r="V12" s="7">
        <v>40172</v>
      </c>
      <c r="W12" t="s">
        <v>30669</v>
      </c>
      <c r="X12" s="2">
        <v>0.78400000000000003</v>
      </c>
      <c r="Y12" s="6">
        <f t="shared" si="2"/>
        <v>2.0928432236192309E-2</v>
      </c>
      <c r="AA12">
        <v>2588013</v>
      </c>
      <c r="AB12">
        <v>19853</v>
      </c>
      <c r="AD12" t="s">
        <v>1</v>
      </c>
      <c r="AE12">
        <v>29</v>
      </c>
      <c r="AF12">
        <v>36</v>
      </c>
      <c r="AH12" t="s">
        <v>30668</v>
      </c>
      <c r="AI12" t="s">
        <v>30667</v>
      </c>
      <c r="AJ12" t="s">
        <v>30666</v>
      </c>
      <c r="AK12" t="s">
        <v>30665</v>
      </c>
      <c r="AL12">
        <v>0</v>
      </c>
      <c r="AM12" s="5">
        <f t="shared" si="3"/>
        <v>0</v>
      </c>
      <c r="AN12" s="4">
        <f t="shared" si="4"/>
        <v>0</v>
      </c>
      <c r="AO12" s="3"/>
      <c r="AP12">
        <v>0</v>
      </c>
      <c r="AR12" t="s">
        <v>0</v>
      </c>
      <c r="AT12" s="2" t="s">
        <v>9</v>
      </c>
      <c r="AU12" s="1">
        <f t="shared" si="5"/>
        <v>1.4649902565334616</v>
      </c>
      <c r="AV12" s="1">
        <f t="shared" si="6"/>
        <v>1.0464216118096155</v>
      </c>
      <c r="AW12" s="1">
        <f t="shared" si="7"/>
        <v>0.62785296708576932</v>
      </c>
    </row>
    <row r="13" spans="1:49" x14ac:dyDescent="0.2">
      <c r="A13">
        <v>11</v>
      </c>
      <c r="B13" t="s">
        <v>30664</v>
      </c>
      <c r="C13" t="s">
        <v>30663</v>
      </c>
      <c r="E13">
        <v>19858195</v>
      </c>
      <c r="F13" t="s">
        <v>30662</v>
      </c>
      <c r="G13" t="s">
        <v>4</v>
      </c>
      <c r="H13" t="s">
        <v>3</v>
      </c>
      <c r="I13" t="s">
        <v>30661</v>
      </c>
      <c r="J13" t="s">
        <v>30660</v>
      </c>
      <c r="K13" t="s">
        <v>30659</v>
      </c>
      <c r="L13" t="s">
        <v>30658</v>
      </c>
      <c r="M13" t="s">
        <v>30657</v>
      </c>
      <c r="N13">
        <v>10</v>
      </c>
      <c r="O13" t="s">
        <v>30656</v>
      </c>
      <c r="P13" t="s">
        <v>30655</v>
      </c>
      <c r="Q13" t="s">
        <v>30654</v>
      </c>
      <c r="R13" s="7">
        <v>40172</v>
      </c>
      <c r="S13" s="8">
        <f t="shared" si="0"/>
        <v>2009</v>
      </c>
      <c r="T13" s="8">
        <v>2009</v>
      </c>
      <c r="U13" s="8">
        <f t="shared" si="1"/>
        <v>13</v>
      </c>
      <c r="V13" s="7">
        <v>40172</v>
      </c>
      <c r="W13" t="s">
        <v>1210</v>
      </c>
      <c r="X13" s="2">
        <v>2.3610000000000002</v>
      </c>
      <c r="Y13" s="6">
        <f t="shared" si="2"/>
        <v>6.3025546568431179E-2</v>
      </c>
      <c r="AA13">
        <v>219258</v>
      </c>
      <c r="AB13">
        <v>17592</v>
      </c>
      <c r="AC13" t="s">
        <v>1209</v>
      </c>
      <c r="AD13" t="s">
        <v>1</v>
      </c>
      <c r="AE13">
        <v>284</v>
      </c>
      <c r="AF13">
        <v>52</v>
      </c>
      <c r="AH13" t="s">
        <v>30653</v>
      </c>
      <c r="AI13" t="s">
        <v>30652</v>
      </c>
      <c r="AK13" t="s">
        <v>30651</v>
      </c>
      <c r="AL13">
        <v>40</v>
      </c>
      <c r="AM13" s="5">
        <f t="shared" si="3"/>
        <v>3.0769230769230771</v>
      </c>
      <c r="AN13" s="4">
        <f t="shared" si="4"/>
        <v>4.6602394198001929E-3</v>
      </c>
      <c r="AO13" s="3"/>
      <c r="AP13">
        <v>1</v>
      </c>
      <c r="AR13" t="s">
        <v>0</v>
      </c>
      <c r="AT13" s="2">
        <v>5.157</v>
      </c>
      <c r="AU13" s="1">
        <f t="shared" si="5"/>
        <v>4.5515954423841887</v>
      </c>
      <c r="AV13" s="1">
        <f t="shared" si="6"/>
        <v>3.3842892994115683</v>
      </c>
      <c r="AW13" s="1">
        <f t="shared" si="7"/>
        <v>2.2169831564389488</v>
      </c>
    </row>
    <row r="14" spans="1:49" x14ac:dyDescent="0.2">
      <c r="A14">
        <v>12</v>
      </c>
      <c r="B14" t="s">
        <v>30650</v>
      </c>
      <c r="C14" t="s">
        <v>30649</v>
      </c>
      <c r="F14" t="s">
        <v>30648</v>
      </c>
      <c r="G14" t="s">
        <v>4</v>
      </c>
      <c r="H14" t="s">
        <v>3</v>
      </c>
      <c r="I14" t="s">
        <v>30647</v>
      </c>
      <c r="J14">
        <v>60000627</v>
      </c>
      <c r="K14" t="s">
        <v>1035</v>
      </c>
      <c r="L14" t="s">
        <v>1034</v>
      </c>
      <c r="M14" t="s">
        <v>45</v>
      </c>
      <c r="N14">
        <v>3</v>
      </c>
      <c r="O14" t="s">
        <v>30646</v>
      </c>
      <c r="P14" t="s">
        <v>30645</v>
      </c>
      <c r="Q14" t="s">
        <v>6185</v>
      </c>
      <c r="R14" s="7">
        <v>40172</v>
      </c>
      <c r="S14" s="8">
        <f t="shared" si="0"/>
        <v>2009</v>
      </c>
      <c r="T14" s="8">
        <v>2009</v>
      </c>
      <c r="U14" s="8">
        <f t="shared" si="1"/>
        <v>13</v>
      </c>
      <c r="V14" s="7">
        <v>40172</v>
      </c>
      <c r="W14" t="s">
        <v>1191</v>
      </c>
      <c r="X14" s="2">
        <v>0.17799999999999999</v>
      </c>
      <c r="Y14" s="6">
        <f t="shared" si="2"/>
        <v>4.7516083393395799E-3</v>
      </c>
      <c r="AB14">
        <v>5300152204</v>
      </c>
      <c r="AC14">
        <v>13492543</v>
      </c>
      <c r="AD14" t="s">
        <v>1</v>
      </c>
      <c r="AE14">
        <v>6</v>
      </c>
      <c r="AF14">
        <v>24</v>
      </c>
      <c r="AH14" t="s">
        <v>30644</v>
      </c>
      <c r="AI14" t="s">
        <v>30643</v>
      </c>
      <c r="AJ14" t="s">
        <v>30642</v>
      </c>
      <c r="AK14" t="s">
        <v>30641</v>
      </c>
      <c r="AL14">
        <v>3</v>
      </c>
      <c r="AM14" s="5">
        <f t="shared" si="3"/>
        <v>0.23076923076923078</v>
      </c>
      <c r="AN14" s="4">
        <f t="shared" si="4"/>
        <v>3.4951795648501444E-4</v>
      </c>
      <c r="AO14" s="3"/>
      <c r="AP14">
        <v>1</v>
      </c>
      <c r="AR14" t="s">
        <v>0</v>
      </c>
      <c r="AT14" s="2">
        <v>0.57799999999999996</v>
      </c>
      <c r="AU14" s="1">
        <f t="shared" si="5"/>
        <v>0.34309812244832105</v>
      </c>
      <c r="AV14" s="1">
        <f t="shared" si="6"/>
        <v>0.2550563147912297</v>
      </c>
      <c r="AW14" s="1">
        <f t="shared" si="7"/>
        <v>0.1670145071341384</v>
      </c>
    </row>
    <row r="15" spans="1:49" x14ac:dyDescent="0.2">
      <c r="A15">
        <v>13</v>
      </c>
      <c r="B15" t="s">
        <v>30640</v>
      </c>
      <c r="C15" t="s">
        <v>30639</v>
      </c>
      <c r="F15" t="s">
        <v>30638</v>
      </c>
      <c r="G15" t="s">
        <v>4</v>
      </c>
      <c r="H15" t="s">
        <v>3</v>
      </c>
      <c r="I15" t="s">
        <v>1862</v>
      </c>
      <c r="J15" t="s">
        <v>30637</v>
      </c>
      <c r="K15" t="s">
        <v>30636</v>
      </c>
      <c r="L15" t="s">
        <v>30635</v>
      </c>
      <c r="M15" t="s">
        <v>224</v>
      </c>
      <c r="N15">
        <v>5</v>
      </c>
      <c r="O15" t="s">
        <v>30634</v>
      </c>
      <c r="P15" t="s">
        <v>30633</v>
      </c>
      <c r="Q15" t="s">
        <v>30632</v>
      </c>
      <c r="R15" s="7">
        <v>40172</v>
      </c>
      <c r="S15" s="8">
        <f t="shared" si="0"/>
        <v>2009</v>
      </c>
      <c r="T15" s="8">
        <v>2009</v>
      </c>
      <c r="U15" s="8">
        <f t="shared" si="1"/>
        <v>13</v>
      </c>
      <c r="V15" s="7">
        <v>40172</v>
      </c>
      <c r="W15" t="s">
        <v>1191</v>
      </c>
      <c r="X15" s="2">
        <v>0.17799999999999999</v>
      </c>
      <c r="Y15" s="6">
        <f t="shared" si="2"/>
        <v>4.7516083393395799E-3</v>
      </c>
      <c r="AB15">
        <v>5300152204</v>
      </c>
      <c r="AC15">
        <v>13492543</v>
      </c>
      <c r="AD15" t="s">
        <v>1</v>
      </c>
      <c r="AE15">
        <v>6</v>
      </c>
      <c r="AF15">
        <v>24</v>
      </c>
      <c r="AH15" t="s">
        <v>30631</v>
      </c>
      <c r="AI15" t="s">
        <v>30630</v>
      </c>
      <c r="AJ15" t="s">
        <v>30629</v>
      </c>
      <c r="AK15" t="s">
        <v>30628</v>
      </c>
      <c r="AL15">
        <v>1</v>
      </c>
      <c r="AM15" s="5">
        <f t="shared" si="3"/>
        <v>7.6923076923076927E-2</v>
      </c>
      <c r="AN15" s="4">
        <f t="shared" si="4"/>
        <v>1.1650598549500481E-4</v>
      </c>
      <c r="AO15" s="3"/>
      <c r="AP15">
        <v>1</v>
      </c>
      <c r="AR15" t="s">
        <v>0</v>
      </c>
      <c r="AT15" s="2">
        <v>0.57799999999999996</v>
      </c>
      <c r="AU15" s="1">
        <f t="shared" si="5"/>
        <v>0.33610776331862074</v>
      </c>
      <c r="AV15" s="1">
        <f t="shared" si="6"/>
        <v>0.24340571624172921</v>
      </c>
      <c r="AW15" s="1">
        <f t="shared" si="7"/>
        <v>0.15070366916483774</v>
      </c>
    </row>
    <row r="16" spans="1:49" x14ac:dyDescent="0.2">
      <c r="A16">
        <v>14</v>
      </c>
      <c r="B16" t="s">
        <v>30627</v>
      </c>
      <c r="C16" t="s">
        <v>30626</v>
      </c>
      <c r="F16" t="s">
        <v>30625</v>
      </c>
      <c r="G16" t="s">
        <v>4</v>
      </c>
      <c r="H16" t="s">
        <v>3</v>
      </c>
      <c r="I16" t="s">
        <v>30624</v>
      </c>
      <c r="J16" t="s">
        <v>30623</v>
      </c>
      <c r="K16" t="s">
        <v>30622</v>
      </c>
      <c r="L16" t="s">
        <v>30621</v>
      </c>
      <c r="M16" t="s">
        <v>218</v>
      </c>
      <c r="N16">
        <v>3</v>
      </c>
      <c r="O16" t="s">
        <v>30620</v>
      </c>
      <c r="P16" t="s">
        <v>30619</v>
      </c>
      <c r="Q16" t="s">
        <v>30618</v>
      </c>
      <c r="R16" s="7">
        <v>40172</v>
      </c>
      <c r="S16" s="8">
        <f t="shared" si="0"/>
        <v>2009</v>
      </c>
      <c r="T16" s="8">
        <v>2009</v>
      </c>
      <c r="U16" s="8">
        <f t="shared" si="1"/>
        <v>13</v>
      </c>
      <c r="V16" s="7">
        <v>2009</v>
      </c>
      <c r="W16" t="s">
        <v>30617</v>
      </c>
      <c r="X16" s="2">
        <v>0.80500000000000005</v>
      </c>
      <c r="Y16" s="6">
        <f t="shared" si="2"/>
        <v>2.1489015242518887E-2</v>
      </c>
      <c r="AB16">
        <v>5700191209</v>
      </c>
      <c r="AC16">
        <v>17461596</v>
      </c>
      <c r="AD16" t="s">
        <v>1</v>
      </c>
      <c r="AE16">
        <v>4</v>
      </c>
      <c r="AF16">
        <v>1</v>
      </c>
      <c r="AG16">
        <v>40</v>
      </c>
      <c r="AI16" t="s">
        <v>30616</v>
      </c>
      <c r="AK16" t="s">
        <v>30615</v>
      </c>
      <c r="AL16">
        <v>3</v>
      </c>
      <c r="AM16" s="5">
        <f t="shared" si="3"/>
        <v>0.23076923076923078</v>
      </c>
      <c r="AN16" s="4">
        <f t="shared" si="4"/>
        <v>3.4951795648501444E-4</v>
      </c>
      <c r="AO16" s="3"/>
      <c r="AP16">
        <v>1</v>
      </c>
      <c r="AR16" t="s">
        <v>0</v>
      </c>
      <c r="AT16" s="2">
        <v>2.6440000000000001</v>
      </c>
      <c r="AU16" s="1">
        <f t="shared" si="5"/>
        <v>1.5147166056708725</v>
      </c>
      <c r="AV16" s="1">
        <f t="shared" si="6"/>
        <v>1.0919266599501951</v>
      </c>
      <c r="AW16" s="1">
        <f t="shared" si="7"/>
        <v>0.66913671422951759</v>
      </c>
    </row>
    <row r="17" spans="1:49" x14ac:dyDescent="0.2">
      <c r="A17">
        <v>15</v>
      </c>
      <c r="B17" t="s">
        <v>30614</v>
      </c>
      <c r="C17" t="s">
        <v>30613</v>
      </c>
      <c r="D17" t="s">
        <v>30612</v>
      </c>
      <c r="F17" t="s">
        <v>30611</v>
      </c>
      <c r="G17" t="s">
        <v>4</v>
      </c>
      <c r="H17" t="s">
        <v>3</v>
      </c>
      <c r="I17" t="s">
        <v>19916</v>
      </c>
      <c r="J17">
        <v>60007798</v>
      </c>
      <c r="K17" t="s">
        <v>1841</v>
      </c>
      <c r="L17" t="s">
        <v>1840</v>
      </c>
      <c r="M17" t="s">
        <v>101</v>
      </c>
      <c r="N17">
        <v>2</v>
      </c>
      <c r="O17" t="s">
        <v>30610</v>
      </c>
      <c r="P17" t="s">
        <v>30609</v>
      </c>
      <c r="Q17" t="s">
        <v>14943</v>
      </c>
      <c r="R17" s="7">
        <v>40172</v>
      </c>
      <c r="S17" s="8">
        <f t="shared" si="0"/>
        <v>2009</v>
      </c>
      <c r="T17" s="8">
        <v>2009</v>
      </c>
      <c r="U17" s="8">
        <f t="shared" si="1"/>
        <v>13</v>
      </c>
      <c r="V17" s="7">
        <v>40172</v>
      </c>
      <c r="W17" t="s">
        <v>30608</v>
      </c>
      <c r="X17" s="2">
        <v>0.90400000000000003</v>
      </c>
      <c r="Y17" s="6">
        <f t="shared" si="2"/>
        <v>2.4131763700915621E-2</v>
      </c>
      <c r="AA17">
        <v>2578972</v>
      </c>
      <c r="AB17">
        <v>24537</v>
      </c>
      <c r="AD17" t="s">
        <v>1</v>
      </c>
      <c r="AE17">
        <v>204</v>
      </c>
      <c r="AF17" s="10">
        <v>44383</v>
      </c>
      <c r="AH17" t="s">
        <v>30607</v>
      </c>
      <c r="AI17" t="s">
        <v>30606</v>
      </c>
      <c r="AJ17" t="s">
        <v>30605</v>
      </c>
      <c r="AK17" t="s">
        <v>30604</v>
      </c>
      <c r="AL17">
        <v>18</v>
      </c>
      <c r="AM17" s="5">
        <f t="shared" si="3"/>
        <v>1.3846153846153846</v>
      </c>
      <c r="AN17" s="4">
        <f t="shared" si="4"/>
        <v>2.0971077389100863E-3</v>
      </c>
      <c r="AO17" s="3"/>
      <c r="AP17">
        <v>0</v>
      </c>
      <c r="AR17" t="s">
        <v>0</v>
      </c>
      <c r="AT17" s="2" t="s">
        <v>9</v>
      </c>
      <c r="AU17" s="1">
        <f t="shared" si="5"/>
        <v>1.752136691231396</v>
      </c>
      <c r="AV17" s="1">
        <f t="shared" si="6"/>
        <v>1.3114435719912854</v>
      </c>
      <c r="AW17" s="1">
        <f t="shared" si="7"/>
        <v>0.87075045275117458</v>
      </c>
    </row>
    <row r="18" spans="1:49" x14ac:dyDescent="0.2">
      <c r="A18">
        <v>16</v>
      </c>
      <c r="B18" t="s">
        <v>30603</v>
      </c>
      <c r="C18" t="s">
        <v>30602</v>
      </c>
      <c r="F18" t="s">
        <v>30601</v>
      </c>
      <c r="G18" t="s">
        <v>4</v>
      </c>
      <c r="H18" t="s">
        <v>3</v>
      </c>
      <c r="I18" t="s">
        <v>30600</v>
      </c>
      <c r="J18" t="s">
        <v>30599</v>
      </c>
      <c r="K18" t="s">
        <v>30598</v>
      </c>
      <c r="L18" t="s">
        <v>30597</v>
      </c>
      <c r="M18" t="s">
        <v>30596</v>
      </c>
      <c r="N18">
        <v>7</v>
      </c>
      <c r="O18" t="s">
        <v>30595</v>
      </c>
      <c r="P18" t="s">
        <v>30594</v>
      </c>
      <c r="Q18" t="s">
        <v>30593</v>
      </c>
      <c r="R18" s="7">
        <v>40171</v>
      </c>
      <c r="S18" s="8">
        <f t="shared" si="0"/>
        <v>2009</v>
      </c>
      <c r="T18" s="8">
        <v>2009</v>
      </c>
      <c r="U18" s="8">
        <f t="shared" si="1"/>
        <v>13</v>
      </c>
      <c r="V18" s="7">
        <v>40171</v>
      </c>
      <c r="W18" t="s">
        <v>1144</v>
      </c>
      <c r="X18" s="2">
        <v>0.86399999999999999</v>
      </c>
      <c r="Y18" s="6">
        <f t="shared" si="2"/>
        <v>2.3063986546007848E-2</v>
      </c>
      <c r="AA18">
        <v>15206106</v>
      </c>
      <c r="AB18">
        <v>26970</v>
      </c>
      <c r="AD18" t="s">
        <v>1</v>
      </c>
      <c r="AE18">
        <v>113</v>
      </c>
      <c r="AF18">
        <v>51</v>
      </c>
      <c r="AH18" t="s">
        <v>30592</v>
      </c>
      <c r="AI18" t="s">
        <v>30591</v>
      </c>
      <c r="AK18" t="s">
        <v>30590</v>
      </c>
      <c r="AL18">
        <v>241</v>
      </c>
      <c r="AM18" s="5">
        <f t="shared" si="3"/>
        <v>18.53846153846154</v>
      </c>
      <c r="AN18" s="4">
        <f t="shared" si="4"/>
        <v>2.8077942504296162E-2</v>
      </c>
      <c r="AO18" s="3"/>
      <c r="AP18">
        <v>0</v>
      </c>
      <c r="AR18" t="s">
        <v>0</v>
      </c>
      <c r="AT18" s="2">
        <v>2.9910000000000001</v>
      </c>
      <c r="AU18" s="1">
        <f t="shared" si="5"/>
        <v>2.4568173333494343</v>
      </c>
      <c r="AV18" s="1">
        <f t="shared" si="6"/>
        <v>2.5570964525152009</v>
      </c>
      <c r="AW18" s="1">
        <f t="shared" si="7"/>
        <v>2.6573755716809666</v>
      </c>
    </row>
    <row r="19" spans="1:49" x14ac:dyDescent="0.2">
      <c r="A19">
        <v>17</v>
      </c>
      <c r="B19" t="s">
        <v>30589</v>
      </c>
      <c r="C19" t="s">
        <v>30588</v>
      </c>
      <c r="F19" t="s">
        <v>30587</v>
      </c>
      <c r="G19" t="s">
        <v>4</v>
      </c>
      <c r="H19" t="s">
        <v>3</v>
      </c>
      <c r="I19" t="s">
        <v>28250</v>
      </c>
      <c r="J19">
        <v>60001873</v>
      </c>
      <c r="K19" t="s">
        <v>80</v>
      </c>
      <c r="L19" t="s">
        <v>28</v>
      </c>
      <c r="M19" t="s">
        <v>27</v>
      </c>
      <c r="N19">
        <v>2</v>
      </c>
      <c r="O19" t="s">
        <v>30586</v>
      </c>
      <c r="P19" t="s">
        <v>30585</v>
      </c>
      <c r="Q19" t="s">
        <v>79</v>
      </c>
      <c r="R19" s="7">
        <v>40171</v>
      </c>
      <c r="S19" s="8">
        <f t="shared" si="0"/>
        <v>2009</v>
      </c>
      <c r="T19" s="8">
        <v>2009</v>
      </c>
      <c r="U19" s="8">
        <f t="shared" si="1"/>
        <v>13</v>
      </c>
      <c r="V19" s="7">
        <v>2009</v>
      </c>
      <c r="W19" t="s">
        <v>70</v>
      </c>
      <c r="X19" s="2">
        <v>0.375</v>
      </c>
      <c r="Y19" s="6">
        <f t="shared" si="2"/>
        <v>1.0010410827260351E-2</v>
      </c>
      <c r="AA19">
        <v>135194</v>
      </c>
      <c r="AB19">
        <v>24918</v>
      </c>
      <c r="AD19" t="s">
        <v>1</v>
      </c>
      <c r="AE19">
        <v>45</v>
      </c>
      <c r="AF19">
        <v>25</v>
      </c>
      <c r="AH19" t="s">
        <v>30584</v>
      </c>
      <c r="AI19" t="s">
        <v>30583</v>
      </c>
      <c r="AK19" t="s">
        <v>30582</v>
      </c>
      <c r="AL19">
        <v>6</v>
      </c>
      <c r="AM19" s="5">
        <f t="shared" si="3"/>
        <v>0.46153846153846156</v>
      </c>
      <c r="AN19" s="4">
        <f t="shared" si="4"/>
        <v>6.9903591297002887E-4</v>
      </c>
      <c r="AO19" s="3"/>
      <c r="AP19">
        <v>0</v>
      </c>
      <c r="AR19" t="s">
        <v>0</v>
      </c>
      <c r="AT19" s="2">
        <v>1.3140000000000001</v>
      </c>
      <c r="AU19" s="1">
        <f t="shared" si="5"/>
        <v>0.7216998352973254</v>
      </c>
      <c r="AV19" s="1">
        <f t="shared" si="6"/>
        <v>0.53547233701151897</v>
      </c>
      <c r="AW19" s="1">
        <f t="shared" si="7"/>
        <v>0.34924483872571255</v>
      </c>
    </row>
    <row r="20" spans="1:49" x14ac:dyDescent="0.2">
      <c r="A20">
        <v>18</v>
      </c>
      <c r="B20" t="s">
        <v>30581</v>
      </c>
      <c r="C20" t="s">
        <v>30580</v>
      </c>
      <c r="F20" t="s">
        <v>30579</v>
      </c>
      <c r="G20" t="s">
        <v>4</v>
      </c>
      <c r="H20" t="s">
        <v>3</v>
      </c>
      <c r="I20" t="s">
        <v>1731</v>
      </c>
      <c r="J20">
        <v>60006662</v>
      </c>
      <c r="K20" t="s">
        <v>30578</v>
      </c>
      <c r="L20" t="s">
        <v>30577</v>
      </c>
      <c r="M20" t="s">
        <v>49</v>
      </c>
      <c r="N20">
        <v>2</v>
      </c>
      <c r="O20" t="s">
        <v>30576</v>
      </c>
      <c r="P20" t="s">
        <v>30575</v>
      </c>
      <c r="Q20" t="s">
        <v>30574</v>
      </c>
      <c r="R20" s="7">
        <v>40171</v>
      </c>
      <c r="S20" s="8">
        <f t="shared" si="0"/>
        <v>2009</v>
      </c>
      <c r="T20" s="8">
        <v>2009</v>
      </c>
      <c r="U20" s="8">
        <f t="shared" si="1"/>
        <v>13</v>
      </c>
      <c r="V20" s="7">
        <v>2009</v>
      </c>
      <c r="W20" t="s">
        <v>70</v>
      </c>
      <c r="X20" s="2">
        <v>0.375</v>
      </c>
      <c r="Y20" s="6">
        <f t="shared" si="2"/>
        <v>1.0010410827260351E-2</v>
      </c>
      <c r="AA20">
        <v>135194</v>
      </c>
      <c r="AB20">
        <v>24918</v>
      </c>
      <c r="AD20" t="s">
        <v>1</v>
      </c>
      <c r="AE20">
        <v>45</v>
      </c>
      <c r="AF20">
        <v>25</v>
      </c>
      <c r="AH20" t="s">
        <v>28003</v>
      </c>
      <c r="AI20" t="s">
        <v>30573</v>
      </c>
      <c r="AK20" t="s">
        <v>30572</v>
      </c>
      <c r="AL20">
        <v>9</v>
      </c>
      <c r="AM20" s="5">
        <f t="shared" si="3"/>
        <v>0.69230769230769229</v>
      </c>
      <c r="AN20" s="4">
        <f t="shared" si="4"/>
        <v>1.0485538694550431E-3</v>
      </c>
      <c r="AO20" s="3"/>
      <c r="AP20">
        <v>0</v>
      </c>
      <c r="AR20" t="s">
        <v>0</v>
      </c>
      <c r="AT20" s="2">
        <v>1.3140000000000001</v>
      </c>
      <c r="AU20" s="1">
        <f t="shared" si="5"/>
        <v>0.73218537399187589</v>
      </c>
      <c r="AV20" s="1">
        <f t="shared" si="6"/>
        <v>0.55294823483576971</v>
      </c>
      <c r="AW20" s="1">
        <f t="shared" si="7"/>
        <v>0.37371109567966349</v>
      </c>
    </row>
    <row r="21" spans="1:49" x14ac:dyDescent="0.2">
      <c r="A21">
        <v>19</v>
      </c>
      <c r="B21" t="s">
        <v>30571</v>
      </c>
      <c r="C21" t="s">
        <v>30570</v>
      </c>
      <c r="F21" t="s">
        <v>30569</v>
      </c>
      <c r="G21" t="s">
        <v>4</v>
      </c>
      <c r="H21" t="s">
        <v>3</v>
      </c>
      <c r="I21" t="s">
        <v>30568</v>
      </c>
      <c r="J21">
        <v>60000627</v>
      </c>
      <c r="K21" t="s">
        <v>1035</v>
      </c>
      <c r="L21" t="s">
        <v>1034</v>
      </c>
      <c r="M21" t="s">
        <v>45</v>
      </c>
      <c r="N21">
        <v>3</v>
      </c>
      <c r="O21" t="s">
        <v>30567</v>
      </c>
      <c r="P21" t="s">
        <v>30566</v>
      </c>
      <c r="Q21" t="s">
        <v>6185</v>
      </c>
      <c r="R21" s="7">
        <v>40171</v>
      </c>
      <c r="S21" s="8">
        <f t="shared" si="0"/>
        <v>2009</v>
      </c>
      <c r="T21" s="8">
        <v>2009</v>
      </c>
      <c r="U21" s="8">
        <f t="shared" si="1"/>
        <v>13</v>
      </c>
      <c r="V21" s="7">
        <v>2009</v>
      </c>
      <c r="W21" t="s">
        <v>70</v>
      </c>
      <c r="X21" s="2">
        <v>0.375</v>
      </c>
      <c r="Y21" s="6">
        <f t="shared" si="2"/>
        <v>1.0010410827260351E-2</v>
      </c>
      <c r="AA21">
        <v>135194</v>
      </c>
      <c r="AB21">
        <v>24918</v>
      </c>
      <c r="AD21" t="s">
        <v>1</v>
      </c>
      <c r="AE21">
        <v>45</v>
      </c>
      <c r="AF21">
        <v>25</v>
      </c>
      <c r="AH21" t="s">
        <v>30565</v>
      </c>
      <c r="AI21" t="s">
        <v>30564</v>
      </c>
      <c r="AK21" t="s">
        <v>30563</v>
      </c>
      <c r="AL21">
        <v>20</v>
      </c>
      <c r="AM21" s="5">
        <f t="shared" si="3"/>
        <v>1.5384615384615385</v>
      </c>
      <c r="AN21" s="4">
        <f t="shared" si="4"/>
        <v>2.3301197099000965E-3</v>
      </c>
      <c r="AO21" s="3"/>
      <c r="AP21">
        <v>0</v>
      </c>
      <c r="AR21" t="s">
        <v>0</v>
      </c>
      <c r="AT21" s="2">
        <v>1.3140000000000001</v>
      </c>
      <c r="AU21" s="1">
        <f t="shared" si="5"/>
        <v>0.7706323492052275</v>
      </c>
      <c r="AV21" s="1">
        <f t="shared" si="6"/>
        <v>0.61702652685802239</v>
      </c>
      <c r="AW21" s="1">
        <f t="shared" si="7"/>
        <v>0.46342070451081729</v>
      </c>
    </row>
    <row r="22" spans="1:49" x14ac:dyDescent="0.2">
      <c r="A22">
        <v>20</v>
      </c>
      <c r="B22" t="s">
        <v>30562</v>
      </c>
      <c r="C22" t="s">
        <v>30561</v>
      </c>
      <c r="F22" t="s">
        <v>30560</v>
      </c>
      <c r="G22" t="s">
        <v>4</v>
      </c>
      <c r="H22" t="s">
        <v>3</v>
      </c>
      <c r="I22" t="s">
        <v>30559</v>
      </c>
      <c r="J22" t="s">
        <v>30558</v>
      </c>
      <c r="K22" t="s">
        <v>30557</v>
      </c>
      <c r="L22" t="s">
        <v>30556</v>
      </c>
      <c r="M22" t="s">
        <v>130</v>
      </c>
      <c r="N22">
        <v>10</v>
      </c>
      <c r="O22" t="s">
        <v>30555</v>
      </c>
      <c r="P22" t="s">
        <v>30554</v>
      </c>
      <c r="Q22" t="s">
        <v>30553</v>
      </c>
      <c r="R22" s="7">
        <v>40171</v>
      </c>
      <c r="S22" s="8">
        <f t="shared" si="0"/>
        <v>2009</v>
      </c>
      <c r="T22" s="8">
        <v>2009</v>
      </c>
      <c r="U22" s="8">
        <f t="shared" si="1"/>
        <v>13</v>
      </c>
      <c r="V22" s="7">
        <v>2009</v>
      </c>
      <c r="W22" t="s">
        <v>70</v>
      </c>
      <c r="X22" s="2">
        <v>0.375</v>
      </c>
      <c r="Y22" s="6">
        <f t="shared" si="2"/>
        <v>1.0010410827260351E-2</v>
      </c>
      <c r="AA22">
        <v>135194</v>
      </c>
      <c r="AB22">
        <v>24918</v>
      </c>
      <c r="AD22" t="s">
        <v>1</v>
      </c>
      <c r="AE22">
        <v>45</v>
      </c>
      <c r="AF22">
        <v>25</v>
      </c>
      <c r="AH22" t="s">
        <v>30552</v>
      </c>
      <c r="AI22" t="s">
        <v>30551</v>
      </c>
      <c r="AK22" t="s">
        <v>30550</v>
      </c>
      <c r="AL22">
        <v>5</v>
      </c>
      <c r="AM22" s="5">
        <f t="shared" si="3"/>
        <v>0.38461538461538464</v>
      </c>
      <c r="AN22" s="4">
        <f t="shared" si="4"/>
        <v>5.8252992747502411E-4</v>
      </c>
      <c r="AO22" s="3"/>
      <c r="AP22">
        <v>0</v>
      </c>
      <c r="AR22" t="s">
        <v>0</v>
      </c>
      <c r="AT22" s="2">
        <v>1.3140000000000001</v>
      </c>
      <c r="AU22" s="1">
        <f t="shared" si="5"/>
        <v>0.71820465573247527</v>
      </c>
      <c r="AV22" s="1">
        <f t="shared" si="6"/>
        <v>0.5296470377367688</v>
      </c>
      <c r="AW22" s="1">
        <f t="shared" si="7"/>
        <v>0.34108941974106222</v>
      </c>
    </row>
    <row r="23" spans="1:49" x14ac:dyDescent="0.2">
      <c r="A23">
        <v>21</v>
      </c>
      <c r="B23" t="s">
        <v>30549</v>
      </c>
      <c r="C23" t="s">
        <v>30548</v>
      </c>
      <c r="F23" t="s">
        <v>30547</v>
      </c>
      <c r="G23" t="s">
        <v>4</v>
      </c>
      <c r="H23" t="s">
        <v>3</v>
      </c>
      <c r="I23" t="s">
        <v>30546</v>
      </c>
      <c r="J23">
        <v>60024542</v>
      </c>
      <c r="K23" t="s">
        <v>240</v>
      </c>
      <c r="L23" t="s">
        <v>89</v>
      </c>
      <c r="M23" t="s">
        <v>34</v>
      </c>
      <c r="N23">
        <v>2</v>
      </c>
      <c r="O23" t="s">
        <v>30545</v>
      </c>
      <c r="P23" t="s">
        <v>30544</v>
      </c>
      <c r="Q23" t="s">
        <v>239</v>
      </c>
      <c r="R23" s="7">
        <v>40171</v>
      </c>
      <c r="S23" s="8">
        <f t="shared" si="0"/>
        <v>2009</v>
      </c>
      <c r="T23" s="8">
        <v>2009</v>
      </c>
      <c r="U23" s="8">
        <f t="shared" si="1"/>
        <v>13</v>
      </c>
      <c r="V23" s="7">
        <v>2009</v>
      </c>
      <c r="W23" t="s">
        <v>70</v>
      </c>
      <c r="X23" s="2">
        <v>0.375</v>
      </c>
      <c r="Y23" s="6">
        <f t="shared" si="2"/>
        <v>1.0010410827260351E-2</v>
      </c>
      <c r="AA23">
        <v>135194</v>
      </c>
      <c r="AB23">
        <v>24918</v>
      </c>
      <c r="AD23" t="s">
        <v>1</v>
      </c>
      <c r="AE23">
        <v>45</v>
      </c>
      <c r="AF23">
        <v>25</v>
      </c>
      <c r="AH23" t="s">
        <v>30543</v>
      </c>
      <c r="AI23" t="s">
        <v>30542</v>
      </c>
      <c r="AK23" t="s">
        <v>30541</v>
      </c>
      <c r="AL23">
        <v>27</v>
      </c>
      <c r="AM23" s="5">
        <f t="shared" si="3"/>
        <v>2.0769230769230771</v>
      </c>
      <c r="AN23" s="4">
        <f t="shared" si="4"/>
        <v>3.1456616083651301E-3</v>
      </c>
      <c r="AO23" s="3"/>
      <c r="AP23">
        <v>0</v>
      </c>
      <c r="AR23" t="s">
        <v>0</v>
      </c>
      <c r="AT23" s="2">
        <v>1.3140000000000001</v>
      </c>
      <c r="AU23" s="1">
        <f t="shared" si="5"/>
        <v>0.79509860615917838</v>
      </c>
      <c r="AV23" s="1">
        <f t="shared" si="6"/>
        <v>0.65780362178127405</v>
      </c>
      <c r="AW23" s="1">
        <f t="shared" si="7"/>
        <v>0.52050863740336961</v>
      </c>
    </row>
    <row r="24" spans="1:49" x14ac:dyDescent="0.2">
      <c r="A24">
        <v>22</v>
      </c>
      <c r="B24" t="s">
        <v>30540</v>
      </c>
      <c r="C24" t="s">
        <v>30539</v>
      </c>
      <c r="F24" t="s">
        <v>30538</v>
      </c>
      <c r="G24" t="s">
        <v>4</v>
      </c>
      <c r="H24" t="s">
        <v>3</v>
      </c>
      <c r="I24" t="s">
        <v>30537</v>
      </c>
      <c r="J24" t="s">
        <v>30536</v>
      </c>
      <c r="K24" t="s">
        <v>30535</v>
      </c>
      <c r="L24" t="s">
        <v>30534</v>
      </c>
      <c r="M24" t="s">
        <v>1829</v>
      </c>
      <c r="N24">
        <v>3</v>
      </c>
      <c r="O24" t="s">
        <v>30533</v>
      </c>
      <c r="P24" t="s">
        <v>30532</v>
      </c>
      <c r="Q24" t="s">
        <v>30531</v>
      </c>
      <c r="R24" s="7">
        <v>40171</v>
      </c>
      <c r="S24" s="8">
        <f t="shared" si="0"/>
        <v>2009</v>
      </c>
      <c r="T24" s="8">
        <v>2009</v>
      </c>
      <c r="U24" s="8">
        <f t="shared" si="1"/>
        <v>13</v>
      </c>
      <c r="V24" s="7">
        <v>2009</v>
      </c>
      <c r="W24" t="s">
        <v>70</v>
      </c>
      <c r="X24" s="2">
        <v>0.375</v>
      </c>
      <c r="Y24" s="6">
        <f t="shared" si="2"/>
        <v>1.0010410827260351E-2</v>
      </c>
      <c r="AA24">
        <v>135194</v>
      </c>
      <c r="AB24">
        <v>24918</v>
      </c>
      <c r="AD24" t="s">
        <v>1</v>
      </c>
      <c r="AE24">
        <v>45</v>
      </c>
      <c r="AF24">
        <v>25</v>
      </c>
      <c r="AH24" t="s">
        <v>30530</v>
      </c>
      <c r="AI24" t="s">
        <v>30529</v>
      </c>
      <c r="AK24" t="s">
        <v>30528</v>
      </c>
      <c r="AL24">
        <v>4</v>
      </c>
      <c r="AM24" s="5">
        <f t="shared" si="3"/>
        <v>0.30769230769230771</v>
      </c>
      <c r="AN24" s="4">
        <f t="shared" si="4"/>
        <v>4.6602394198001925E-4</v>
      </c>
      <c r="AO24" s="3"/>
      <c r="AP24">
        <v>0</v>
      </c>
      <c r="AQ24" t="s">
        <v>60</v>
      </c>
      <c r="AR24">
        <v>228044</v>
      </c>
      <c r="AS24" t="s">
        <v>59</v>
      </c>
      <c r="AT24" s="2">
        <v>1.3140000000000001</v>
      </c>
      <c r="AU24" s="1">
        <f t="shared" si="5"/>
        <v>0.71470947616762515</v>
      </c>
      <c r="AV24" s="1">
        <f t="shared" si="6"/>
        <v>0.52382173846201852</v>
      </c>
      <c r="AW24" s="1">
        <f t="shared" si="7"/>
        <v>0.33293400075641189</v>
      </c>
    </row>
    <row r="25" spans="1:49" x14ac:dyDescent="0.2">
      <c r="A25">
        <v>23</v>
      </c>
      <c r="B25" t="s">
        <v>30527</v>
      </c>
      <c r="C25" t="s">
        <v>30526</v>
      </c>
      <c r="F25" t="s">
        <v>30525</v>
      </c>
      <c r="G25" t="s">
        <v>4</v>
      </c>
      <c r="H25" t="s">
        <v>3</v>
      </c>
      <c r="I25" t="s">
        <v>1212</v>
      </c>
      <c r="J25">
        <v>60025578</v>
      </c>
      <c r="K25" t="s">
        <v>92</v>
      </c>
      <c r="L25" t="s">
        <v>91</v>
      </c>
      <c r="M25" t="s">
        <v>34</v>
      </c>
      <c r="N25">
        <v>5</v>
      </c>
      <c r="O25" t="s">
        <v>30524</v>
      </c>
      <c r="P25" t="s">
        <v>30523</v>
      </c>
      <c r="Q25" t="s">
        <v>246</v>
      </c>
      <c r="R25" s="7">
        <v>40171</v>
      </c>
      <c r="S25" s="8">
        <f t="shared" si="0"/>
        <v>2009</v>
      </c>
      <c r="T25" s="8">
        <v>2009</v>
      </c>
      <c r="U25" s="8">
        <f t="shared" si="1"/>
        <v>13</v>
      </c>
      <c r="V25" s="7">
        <v>2009</v>
      </c>
      <c r="W25" t="s">
        <v>70</v>
      </c>
      <c r="X25" s="2">
        <v>0.375</v>
      </c>
      <c r="Y25" s="6">
        <f t="shared" si="2"/>
        <v>1.0010410827260351E-2</v>
      </c>
      <c r="AA25">
        <v>135194</v>
      </c>
      <c r="AB25">
        <v>24918</v>
      </c>
      <c r="AD25" t="s">
        <v>1</v>
      </c>
      <c r="AE25">
        <v>45</v>
      </c>
      <c r="AF25">
        <v>25</v>
      </c>
      <c r="AH25" t="s">
        <v>30522</v>
      </c>
      <c r="AI25" t="s">
        <v>30521</v>
      </c>
      <c r="AK25" t="s">
        <v>30520</v>
      </c>
      <c r="AL25">
        <v>20</v>
      </c>
      <c r="AM25" s="5">
        <f t="shared" si="3"/>
        <v>1.5384615384615385</v>
      </c>
      <c r="AN25" s="4">
        <f t="shared" si="4"/>
        <v>2.3301197099000965E-3</v>
      </c>
      <c r="AO25" s="3"/>
      <c r="AP25">
        <v>0</v>
      </c>
      <c r="AR25" t="s">
        <v>0</v>
      </c>
      <c r="AT25" s="2">
        <v>1.3140000000000001</v>
      </c>
      <c r="AU25" s="1">
        <f t="shared" si="5"/>
        <v>0.7706323492052275</v>
      </c>
      <c r="AV25" s="1">
        <f t="shared" si="6"/>
        <v>0.61702652685802239</v>
      </c>
      <c r="AW25" s="1">
        <f t="shared" si="7"/>
        <v>0.46342070451081729</v>
      </c>
    </row>
    <row r="26" spans="1:49" x14ac:dyDescent="0.2">
      <c r="A26">
        <v>24</v>
      </c>
      <c r="B26" t="s">
        <v>30519</v>
      </c>
      <c r="C26" t="s">
        <v>30518</v>
      </c>
      <c r="F26" t="s">
        <v>30517</v>
      </c>
      <c r="G26" t="s">
        <v>4</v>
      </c>
      <c r="H26" t="s">
        <v>3</v>
      </c>
      <c r="I26" t="s">
        <v>30516</v>
      </c>
      <c r="J26">
        <v>60001298</v>
      </c>
      <c r="K26" t="s">
        <v>30515</v>
      </c>
      <c r="L26" t="s">
        <v>91</v>
      </c>
      <c r="M26" t="s">
        <v>34</v>
      </c>
      <c r="N26">
        <v>7</v>
      </c>
      <c r="O26" t="s">
        <v>30514</v>
      </c>
      <c r="P26" t="s">
        <v>30513</v>
      </c>
      <c r="Q26" t="s">
        <v>30512</v>
      </c>
      <c r="R26" s="7">
        <v>40171</v>
      </c>
      <c r="S26" s="8">
        <f t="shared" si="0"/>
        <v>2009</v>
      </c>
      <c r="T26" s="8">
        <v>2009</v>
      </c>
      <c r="U26" s="8">
        <f t="shared" si="1"/>
        <v>13</v>
      </c>
      <c r="V26" s="7">
        <v>2009</v>
      </c>
      <c r="W26" t="s">
        <v>30511</v>
      </c>
      <c r="X26" s="2">
        <v>0.224</v>
      </c>
      <c r="Y26" s="6">
        <f t="shared" si="2"/>
        <v>5.9795520674835161E-3</v>
      </c>
      <c r="AA26">
        <v>10703284</v>
      </c>
      <c r="AB26">
        <v>21523</v>
      </c>
      <c r="AD26" t="s">
        <v>1</v>
      </c>
      <c r="AE26">
        <v>35</v>
      </c>
      <c r="AF26">
        <v>10</v>
      </c>
      <c r="AH26" t="s">
        <v>30510</v>
      </c>
      <c r="AI26" t="s">
        <v>30509</v>
      </c>
      <c r="AK26" t="s">
        <v>30508</v>
      </c>
      <c r="AL26">
        <v>16</v>
      </c>
      <c r="AM26" s="5">
        <f t="shared" si="3"/>
        <v>1.2307692307692308</v>
      </c>
      <c r="AN26" s="4">
        <f t="shared" si="4"/>
        <v>1.864095767920077E-3</v>
      </c>
      <c r="AO26" s="3"/>
      <c r="AP26">
        <v>0</v>
      </c>
      <c r="AQ26" t="s">
        <v>32</v>
      </c>
      <c r="AR26" t="s">
        <v>30507</v>
      </c>
      <c r="AS26" t="s">
        <v>31</v>
      </c>
      <c r="AT26" s="2" t="s">
        <v>9</v>
      </c>
      <c r="AU26" s="1">
        <f t="shared" si="5"/>
        <v>0.47449151776144838</v>
      </c>
      <c r="AV26" s="1">
        <f t="shared" si="6"/>
        <v>0.39218239177017961</v>
      </c>
      <c r="AW26" s="1">
        <f t="shared" si="7"/>
        <v>0.30987326577891089</v>
      </c>
    </row>
    <row r="27" spans="1:49" x14ac:dyDescent="0.2">
      <c r="A27">
        <v>25</v>
      </c>
      <c r="B27" t="s">
        <v>30506</v>
      </c>
      <c r="C27" t="s">
        <v>30505</v>
      </c>
      <c r="F27" t="s">
        <v>30504</v>
      </c>
      <c r="G27" t="s">
        <v>4</v>
      </c>
      <c r="H27" t="s">
        <v>3</v>
      </c>
      <c r="I27" t="s">
        <v>30503</v>
      </c>
      <c r="J27">
        <v>60031106</v>
      </c>
      <c r="K27" t="s">
        <v>2147</v>
      </c>
      <c r="L27" t="s">
        <v>2146</v>
      </c>
      <c r="M27" t="s">
        <v>2145</v>
      </c>
      <c r="N27">
        <v>2</v>
      </c>
      <c r="O27" t="s">
        <v>30502</v>
      </c>
      <c r="P27" t="s">
        <v>30501</v>
      </c>
      <c r="Q27" t="s">
        <v>2144</v>
      </c>
      <c r="R27" s="7">
        <v>40171</v>
      </c>
      <c r="S27" s="8">
        <f t="shared" si="0"/>
        <v>2009</v>
      </c>
      <c r="T27" s="8">
        <v>2009</v>
      </c>
      <c r="U27" s="8">
        <f t="shared" si="1"/>
        <v>13</v>
      </c>
      <c r="V27" s="7">
        <v>2009</v>
      </c>
      <c r="W27" t="s">
        <v>70</v>
      </c>
      <c r="X27" s="2">
        <v>0.375</v>
      </c>
      <c r="Y27" s="6">
        <f t="shared" si="2"/>
        <v>1.0010410827260351E-2</v>
      </c>
      <c r="AA27">
        <v>135194</v>
      </c>
      <c r="AB27">
        <v>24918</v>
      </c>
      <c r="AD27" t="s">
        <v>1</v>
      </c>
      <c r="AE27">
        <v>45</v>
      </c>
      <c r="AF27">
        <v>25</v>
      </c>
      <c r="AH27" t="s">
        <v>30500</v>
      </c>
      <c r="AI27" t="s">
        <v>30499</v>
      </c>
      <c r="AK27" t="s">
        <v>30498</v>
      </c>
      <c r="AL27">
        <v>1</v>
      </c>
      <c r="AM27" s="5">
        <f t="shared" si="3"/>
        <v>7.6923076923076927E-2</v>
      </c>
      <c r="AN27" s="4">
        <f t="shared" si="4"/>
        <v>1.1650598549500481E-4</v>
      </c>
      <c r="AO27" s="3"/>
      <c r="AP27">
        <v>0</v>
      </c>
      <c r="AR27" t="s">
        <v>0</v>
      </c>
      <c r="AT27" s="2">
        <v>1.3140000000000001</v>
      </c>
      <c r="AU27" s="1">
        <f t="shared" si="5"/>
        <v>0.70422393747307466</v>
      </c>
      <c r="AV27" s="1">
        <f t="shared" si="6"/>
        <v>0.50634584063776777</v>
      </c>
      <c r="AW27" s="1">
        <f t="shared" si="7"/>
        <v>0.30846774380246084</v>
      </c>
    </row>
    <row r="28" spans="1:49" x14ac:dyDescent="0.2">
      <c r="A28">
        <v>26</v>
      </c>
      <c r="B28" t="s">
        <v>30497</v>
      </c>
      <c r="C28" t="s">
        <v>30496</v>
      </c>
      <c r="F28" t="s">
        <v>30495</v>
      </c>
      <c r="G28" t="s">
        <v>4</v>
      </c>
      <c r="H28" t="s">
        <v>3</v>
      </c>
      <c r="I28" t="s">
        <v>30494</v>
      </c>
      <c r="J28" t="s">
        <v>30493</v>
      </c>
      <c r="K28" t="s">
        <v>30492</v>
      </c>
      <c r="L28" t="s">
        <v>30491</v>
      </c>
      <c r="M28" t="s">
        <v>3554</v>
      </c>
      <c r="N28">
        <v>4</v>
      </c>
      <c r="O28" t="s">
        <v>30490</v>
      </c>
      <c r="P28" t="s">
        <v>30489</v>
      </c>
      <c r="Q28" t="s">
        <v>30488</v>
      </c>
      <c r="R28" s="7">
        <v>40169</v>
      </c>
      <c r="S28" s="8">
        <f t="shared" si="0"/>
        <v>2009</v>
      </c>
      <c r="T28" s="8">
        <v>2009</v>
      </c>
      <c r="U28" s="8">
        <f t="shared" si="1"/>
        <v>13</v>
      </c>
      <c r="V28" s="7">
        <v>40169</v>
      </c>
      <c r="W28" t="s">
        <v>1137</v>
      </c>
      <c r="X28" s="2">
        <v>0.621</v>
      </c>
      <c r="Y28" s="6">
        <f t="shared" si="2"/>
        <v>1.6577240329943142E-2</v>
      </c>
      <c r="AA28">
        <v>11755326</v>
      </c>
      <c r="AB28">
        <v>4700151916</v>
      </c>
      <c r="AC28">
        <v>11755334</v>
      </c>
      <c r="AD28" t="s">
        <v>1</v>
      </c>
      <c r="AF28">
        <v>2322</v>
      </c>
      <c r="AH28" s="9">
        <v>30317</v>
      </c>
      <c r="AI28" t="s">
        <v>30487</v>
      </c>
      <c r="AJ28" t="s">
        <v>30486</v>
      </c>
      <c r="AK28" t="s">
        <v>30485</v>
      </c>
      <c r="AL28">
        <v>21</v>
      </c>
      <c r="AM28" s="5">
        <f t="shared" si="3"/>
        <v>1.6153846153846154</v>
      </c>
      <c r="AN28" s="4">
        <f t="shared" si="4"/>
        <v>2.4466256953951009E-3</v>
      </c>
      <c r="AO28" s="3"/>
      <c r="AP28">
        <v>0</v>
      </c>
      <c r="AR28" t="s">
        <v>0</v>
      </c>
      <c r="AT28" s="2">
        <v>1.091</v>
      </c>
      <c r="AU28" s="1">
        <f t="shared" si="5"/>
        <v>1.2338055939578729</v>
      </c>
      <c r="AV28" s="1">
        <f t="shared" si="6"/>
        <v>0.95119330126691215</v>
      </c>
      <c r="AW28" s="1">
        <f t="shared" si="7"/>
        <v>0.66858100857595126</v>
      </c>
    </row>
    <row r="29" spans="1:49" x14ac:dyDescent="0.2">
      <c r="A29">
        <v>27</v>
      </c>
      <c r="B29" t="s">
        <v>30484</v>
      </c>
      <c r="C29" t="s">
        <v>30483</v>
      </c>
      <c r="E29">
        <v>19928994</v>
      </c>
      <c r="F29" t="s">
        <v>30482</v>
      </c>
      <c r="G29" t="s">
        <v>4</v>
      </c>
      <c r="H29" t="s">
        <v>3</v>
      </c>
      <c r="I29" t="s">
        <v>30481</v>
      </c>
      <c r="J29" t="s">
        <v>30480</v>
      </c>
      <c r="K29" t="s">
        <v>30479</v>
      </c>
      <c r="L29" t="s">
        <v>30478</v>
      </c>
      <c r="M29" t="s">
        <v>30477</v>
      </c>
      <c r="N29">
        <v>6</v>
      </c>
      <c r="O29" t="s">
        <v>30476</v>
      </c>
      <c r="P29" t="s">
        <v>30475</v>
      </c>
      <c r="Q29" t="s">
        <v>30474</v>
      </c>
      <c r="R29" s="7">
        <v>40169</v>
      </c>
      <c r="S29" s="8">
        <f t="shared" si="0"/>
        <v>2009</v>
      </c>
      <c r="T29" s="8">
        <v>2009</v>
      </c>
      <c r="U29" s="8">
        <f t="shared" si="1"/>
        <v>13</v>
      </c>
      <c r="V29" s="7">
        <v>40169</v>
      </c>
      <c r="W29" t="s">
        <v>1779</v>
      </c>
      <c r="X29" s="2">
        <v>5.5540000000000003</v>
      </c>
      <c r="Y29" s="6">
        <f t="shared" si="2"/>
        <v>0.14826085795894398</v>
      </c>
      <c r="AA29">
        <v>19360851</v>
      </c>
      <c r="AB29">
        <v>11500153511</v>
      </c>
      <c r="AC29" t="s">
        <v>1778</v>
      </c>
      <c r="AD29" t="s">
        <v>1</v>
      </c>
      <c r="AE29">
        <v>3</v>
      </c>
      <c r="AF29">
        <v>12</v>
      </c>
      <c r="AH29" t="s">
        <v>30473</v>
      </c>
      <c r="AI29" t="s">
        <v>30472</v>
      </c>
      <c r="AJ29" t="s">
        <v>30471</v>
      </c>
      <c r="AK29" t="s">
        <v>30470</v>
      </c>
      <c r="AL29">
        <v>170</v>
      </c>
      <c r="AM29" s="5">
        <f t="shared" si="3"/>
        <v>13.076923076923077</v>
      </c>
      <c r="AN29" s="4">
        <f t="shared" si="4"/>
        <v>1.9806017534150816E-2</v>
      </c>
      <c r="AO29" s="3"/>
      <c r="AP29">
        <v>0</v>
      </c>
      <c r="AQ29" t="s">
        <v>541</v>
      </c>
      <c r="AR29">
        <v>51319011</v>
      </c>
      <c r="AS29" t="s">
        <v>540</v>
      </c>
      <c r="AT29" s="2">
        <v>15.881</v>
      </c>
      <c r="AU29" s="1">
        <f t="shared" si="5"/>
        <v>10.972440583150602</v>
      </c>
      <c r="AV29" s="1">
        <f t="shared" si="6"/>
        <v>8.4033437746547399</v>
      </c>
      <c r="AW29" s="1">
        <f t="shared" si="7"/>
        <v>5.8342469661588767</v>
      </c>
    </row>
    <row r="30" spans="1:49" x14ac:dyDescent="0.2">
      <c r="A30">
        <v>28</v>
      </c>
      <c r="B30" t="s">
        <v>30469</v>
      </c>
      <c r="C30" t="s">
        <v>30468</v>
      </c>
      <c r="D30" t="s">
        <v>30467</v>
      </c>
      <c r="F30" t="s">
        <v>30466</v>
      </c>
      <c r="G30" t="s">
        <v>4</v>
      </c>
      <c r="H30" t="s">
        <v>3</v>
      </c>
      <c r="I30" t="s">
        <v>30465</v>
      </c>
      <c r="J30">
        <v>60008279</v>
      </c>
      <c r="K30" t="s">
        <v>30464</v>
      </c>
      <c r="L30" t="s">
        <v>30463</v>
      </c>
      <c r="M30" t="s">
        <v>107</v>
      </c>
      <c r="N30">
        <v>4</v>
      </c>
      <c r="O30" t="s">
        <v>30462</v>
      </c>
      <c r="P30" t="s">
        <v>30461</v>
      </c>
      <c r="Q30" t="s">
        <v>30460</v>
      </c>
      <c r="R30" s="7">
        <v>40169</v>
      </c>
      <c r="S30" s="8">
        <f t="shared" si="0"/>
        <v>2009</v>
      </c>
      <c r="T30" s="8">
        <v>2009</v>
      </c>
      <c r="U30" s="8">
        <f t="shared" si="1"/>
        <v>13</v>
      </c>
      <c r="V30" s="7">
        <v>2009</v>
      </c>
      <c r="W30" t="s">
        <v>473</v>
      </c>
      <c r="X30" s="2">
        <v>0.48</v>
      </c>
      <c r="Y30" s="6">
        <f t="shared" si="2"/>
        <v>1.2813325858893249E-2</v>
      </c>
      <c r="AA30">
        <v>9570233</v>
      </c>
      <c r="AB30">
        <v>15526</v>
      </c>
      <c r="AC30">
        <v>13616501</v>
      </c>
      <c r="AD30" t="s">
        <v>1</v>
      </c>
      <c r="AE30">
        <v>20</v>
      </c>
      <c r="AF30">
        <v>12</v>
      </c>
      <c r="AG30">
        <v>124001</v>
      </c>
      <c r="AI30" t="s">
        <v>30459</v>
      </c>
      <c r="AJ30" t="s">
        <v>30458</v>
      </c>
      <c r="AK30" t="s">
        <v>30457</v>
      </c>
      <c r="AL30">
        <v>9</v>
      </c>
      <c r="AM30" s="5">
        <f t="shared" si="3"/>
        <v>0.69230769230769229</v>
      </c>
      <c r="AN30" s="4">
        <f t="shared" si="4"/>
        <v>1.0485538694550431E-3</v>
      </c>
      <c r="AO30" s="3"/>
      <c r="AP30">
        <v>0</v>
      </c>
      <c r="AR30" t="s">
        <v>0</v>
      </c>
      <c r="AT30" s="2">
        <v>2.0459999999999998</v>
      </c>
      <c r="AU30" s="1">
        <f t="shared" si="5"/>
        <v>0.92838942620617859</v>
      </c>
      <c r="AV30" s="1">
        <f t="shared" si="6"/>
        <v>0.6930939864174146</v>
      </c>
      <c r="AW30" s="1">
        <f t="shared" si="7"/>
        <v>0.45779854662865049</v>
      </c>
    </row>
    <row r="31" spans="1:49" x14ac:dyDescent="0.2">
      <c r="A31">
        <v>29</v>
      </c>
      <c r="B31" t="s">
        <v>30456</v>
      </c>
      <c r="C31" t="s">
        <v>30455</v>
      </c>
      <c r="E31">
        <v>20052120</v>
      </c>
      <c r="F31" t="s">
        <v>30454</v>
      </c>
      <c r="G31" t="s">
        <v>4</v>
      </c>
      <c r="H31" t="s">
        <v>3</v>
      </c>
      <c r="I31" t="s">
        <v>18351</v>
      </c>
      <c r="J31">
        <v>60091253</v>
      </c>
      <c r="K31" t="s">
        <v>30453</v>
      </c>
      <c r="L31" t="s">
        <v>5082</v>
      </c>
      <c r="M31" t="s">
        <v>107</v>
      </c>
      <c r="N31">
        <v>2</v>
      </c>
      <c r="O31" t="s">
        <v>30452</v>
      </c>
      <c r="P31" t="s">
        <v>30451</v>
      </c>
      <c r="Q31" t="s">
        <v>30450</v>
      </c>
      <c r="R31" s="7">
        <v>40168</v>
      </c>
      <c r="S31" s="8">
        <f t="shared" si="0"/>
        <v>2009</v>
      </c>
      <c r="T31" s="8">
        <v>2009</v>
      </c>
      <c r="U31" s="8">
        <f t="shared" si="1"/>
        <v>13</v>
      </c>
      <c r="V31" s="7">
        <v>40168</v>
      </c>
      <c r="W31" t="s">
        <v>783</v>
      </c>
      <c r="X31" s="2">
        <v>1.3939999999999999</v>
      </c>
      <c r="Y31" s="6">
        <f t="shared" si="2"/>
        <v>3.721203384853581E-2</v>
      </c>
      <c r="AB31">
        <v>12862</v>
      </c>
      <c r="AC31">
        <v>10944087</v>
      </c>
      <c r="AD31" t="s">
        <v>1</v>
      </c>
      <c r="AE31">
        <v>17</v>
      </c>
      <c r="AF31">
        <v>26</v>
      </c>
      <c r="AH31" t="s">
        <v>30449</v>
      </c>
      <c r="AI31" t="s">
        <v>30448</v>
      </c>
      <c r="AK31" t="s">
        <v>30447</v>
      </c>
      <c r="AL31">
        <v>84</v>
      </c>
      <c r="AM31" s="5">
        <f t="shared" si="3"/>
        <v>6.4615384615384617</v>
      </c>
      <c r="AN31" s="4">
        <f t="shared" si="4"/>
        <v>9.7865027815804036E-3</v>
      </c>
      <c r="AO31" s="3"/>
      <c r="AP31">
        <v>1</v>
      </c>
      <c r="AR31" t="s">
        <v>0</v>
      </c>
      <c r="AT31" s="2">
        <v>3.8940000000000001</v>
      </c>
      <c r="AU31" s="1">
        <f t="shared" si="5"/>
        <v>2.8984374528449188</v>
      </c>
      <c r="AV31" s="1">
        <f t="shared" si="6"/>
        <v>2.3499268315058108</v>
      </c>
      <c r="AW31" s="1">
        <f t="shared" si="7"/>
        <v>1.8014162101667022</v>
      </c>
    </row>
    <row r="32" spans="1:49" x14ac:dyDescent="0.2">
      <c r="A32">
        <v>30</v>
      </c>
      <c r="B32" t="s">
        <v>30446</v>
      </c>
      <c r="C32" t="s">
        <v>30445</v>
      </c>
      <c r="E32">
        <v>20052140</v>
      </c>
      <c r="F32" t="s">
        <v>30444</v>
      </c>
      <c r="G32" t="s">
        <v>4</v>
      </c>
      <c r="H32" t="s">
        <v>3</v>
      </c>
      <c r="I32" t="s">
        <v>30443</v>
      </c>
      <c r="J32" t="s">
        <v>30442</v>
      </c>
      <c r="K32" t="s">
        <v>30441</v>
      </c>
      <c r="L32" t="s">
        <v>30440</v>
      </c>
      <c r="M32" t="s">
        <v>30439</v>
      </c>
      <c r="N32">
        <v>4</v>
      </c>
      <c r="O32" t="s">
        <v>30438</v>
      </c>
      <c r="P32" t="s">
        <v>30437</v>
      </c>
      <c r="Q32" t="s">
        <v>30436</v>
      </c>
      <c r="R32" s="7">
        <v>40168</v>
      </c>
      <c r="S32" s="8">
        <f t="shared" si="0"/>
        <v>2009</v>
      </c>
      <c r="T32" s="8">
        <v>2009</v>
      </c>
      <c r="U32" s="8">
        <f t="shared" si="1"/>
        <v>13</v>
      </c>
      <c r="V32" s="7">
        <v>40168</v>
      </c>
      <c r="W32" t="s">
        <v>783</v>
      </c>
      <c r="X32" s="2">
        <v>1.3939999999999999</v>
      </c>
      <c r="Y32" s="6">
        <f t="shared" si="2"/>
        <v>3.721203384853581E-2</v>
      </c>
      <c r="AB32">
        <v>12862</v>
      </c>
      <c r="AC32">
        <v>10944087</v>
      </c>
      <c r="AD32" t="s">
        <v>1</v>
      </c>
      <c r="AE32">
        <v>17</v>
      </c>
      <c r="AF32">
        <v>26</v>
      </c>
      <c r="AH32" t="s">
        <v>30435</v>
      </c>
      <c r="AI32" t="s">
        <v>30434</v>
      </c>
      <c r="AK32" t="s">
        <v>30433</v>
      </c>
      <c r="AL32">
        <v>0</v>
      </c>
      <c r="AM32" s="5">
        <f t="shared" si="3"/>
        <v>0</v>
      </c>
      <c r="AN32" s="4">
        <f t="shared" si="4"/>
        <v>0</v>
      </c>
      <c r="AO32" s="3"/>
      <c r="AP32">
        <v>1</v>
      </c>
      <c r="AR32" t="s">
        <v>0</v>
      </c>
      <c r="AT32" s="2">
        <v>3.8940000000000001</v>
      </c>
      <c r="AU32" s="1">
        <f t="shared" si="5"/>
        <v>2.6048423693975065</v>
      </c>
      <c r="AV32" s="1">
        <f t="shared" si="6"/>
        <v>1.8606016924267905</v>
      </c>
      <c r="AW32" s="1">
        <f t="shared" si="7"/>
        <v>1.1163610154560741</v>
      </c>
    </row>
    <row r="33" spans="1:49" x14ac:dyDescent="0.2">
      <c r="A33">
        <v>31</v>
      </c>
      <c r="B33" t="s">
        <v>30432</v>
      </c>
      <c r="C33" t="s">
        <v>30431</v>
      </c>
      <c r="E33">
        <v>20000649</v>
      </c>
      <c r="F33" t="s">
        <v>30430</v>
      </c>
      <c r="G33" t="s">
        <v>4</v>
      </c>
      <c r="H33" t="s">
        <v>3</v>
      </c>
      <c r="I33" t="s">
        <v>30429</v>
      </c>
      <c r="J33" t="s">
        <v>30428</v>
      </c>
      <c r="K33" t="s">
        <v>30427</v>
      </c>
      <c r="L33" t="s">
        <v>30426</v>
      </c>
      <c r="M33" t="s">
        <v>436</v>
      </c>
      <c r="N33">
        <v>7</v>
      </c>
      <c r="O33" t="s">
        <v>30425</v>
      </c>
      <c r="P33" t="s">
        <v>30424</v>
      </c>
      <c r="Q33" t="s">
        <v>30423</v>
      </c>
      <c r="R33" s="7">
        <v>40168</v>
      </c>
      <c r="S33" s="8">
        <f t="shared" si="0"/>
        <v>2009</v>
      </c>
      <c r="T33" s="8">
        <v>2009</v>
      </c>
      <c r="U33" s="8">
        <f t="shared" si="1"/>
        <v>13</v>
      </c>
      <c r="V33" s="7">
        <v>40168</v>
      </c>
      <c r="W33" t="s">
        <v>1166</v>
      </c>
      <c r="X33" s="2">
        <v>1.3480000000000001</v>
      </c>
      <c r="Y33" s="6">
        <f t="shared" si="2"/>
        <v>3.598409012039188E-2</v>
      </c>
      <c r="AA33">
        <v>201669</v>
      </c>
      <c r="AB33">
        <v>25264</v>
      </c>
      <c r="AD33" t="s">
        <v>1</v>
      </c>
      <c r="AE33">
        <v>48</v>
      </c>
      <c r="AF33">
        <v>24</v>
      </c>
      <c r="AH33" t="s">
        <v>30422</v>
      </c>
      <c r="AI33" t="s">
        <v>30421</v>
      </c>
      <c r="AK33" t="s">
        <v>30420</v>
      </c>
      <c r="AL33">
        <v>130</v>
      </c>
      <c r="AM33" s="5">
        <f t="shared" si="3"/>
        <v>10</v>
      </c>
      <c r="AN33" s="4">
        <f t="shared" si="4"/>
        <v>1.5145778114350625E-2</v>
      </c>
      <c r="AO33" s="3"/>
      <c r="AP33">
        <v>0</v>
      </c>
      <c r="AR33" t="s">
        <v>0</v>
      </c>
      <c r="AT33" s="2">
        <v>5.165</v>
      </c>
      <c r="AU33" s="1">
        <f t="shared" si="5"/>
        <v>2.9732596518579504</v>
      </c>
      <c r="AV33" s="1">
        <f t="shared" si="6"/>
        <v>2.5564934117371254</v>
      </c>
      <c r="AW33" s="1">
        <f t="shared" si="7"/>
        <v>2.1397271716163</v>
      </c>
    </row>
    <row r="34" spans="1:49" x14ac:dyDescent="0.2">
      <c r="A34">
        <v>32</v>
      </c>
      <c r="B34" t="s">
        <v>30419</v>
      </c>
      <c r="C34" t="s">
        <v>30418</v>
      </c>
      <c r="E34">
        <v>19848615</v>
      </c>
      <c r="F34" t="s">
        <v>30417</v>
      </c>
      <c r="G34" t="s">
        <v>4</v>
      </c>
      <c r="H34" t="s">
        <v>3</v>
      </c>
      <c r="I34" t="s">
        <v>30405</v>
      </c>
      <c r="J34">
        <v>60026245</v>
      </c>
      <c r="K34" t="s">
        <v>30416</v>
      </c>
      <c r="L34" t="s">
        <v>1133</v>
      </c>
      <c r="M34" t="s">
        <v>101</v>
      </c>
      <c r="N34">
        <v>2</v>
      </c>
      <c r="O34" t="s">
        <v>30415</v>
      </c>
      <c r="P34" t="s">
        <v>30414</v>
      </c>
      <c r="Q34" t="s">
        <v>30413</v>
      </c>
      <c r="R34" s="7">
        <v>40168</v>
      </c>
      <c r="S34" s="8">
        <f t="shared" si="0"/>
        <v>2009</v>
      </c>
      <c r="T34" s="8">
        <v>2009</v>
      </c>
      <c r="U34" s="8">
        <f t="shared" si="1"/>
        <v>13</v>
      </c>
      <c r="V34" s="7">
        <v>2009</v>
      </c>
      <c r="W34" t="s">
        <v>1472</v>
      </c>
      <c r="X34" s="2">
        <v>0.89600000000000002</v>
      </c>
      <c r="Y34" s="6">
        <f t="shared" si="2"/>
        <v>2.3918208269934065E-2</v>
      </c>
      <c r="AA34">
        <v>2656736</v>
      </c>
      <c r="AB34">
        <v>29901</v>
      </c>
      <c r="AC34">
        <v>14645157</v>
      </c>
      <c r="AD34" t="s">
        <v>1</v>
      </c>
      <c r="AE34">
        <v>25</v>
      </c>
      <c r="AF34">
        <v>7</v>
      </c>
      <c r="AH34" t="s">
        <v>1017</v>
      </c>
      <c r="AI34" t="s">
        <v>30412</v>
      </c>
      <c r="AJ34" t="s">
        <v>30411</v>
      </c>
      <c r="AK34" t="s">
        <v>30410</v>
      </c>
      <c r="AL34">
        <v>4</v>
      </c>
      <c r="AM34" s="5">
        <f t="shared" si="3"/>
        <v>0.30769230769230771</v>
      </c>
      <c r="AN34" s="4">
        <f t="shared" si="4"/>
        <v>4.6602394198001925E-4</v>
      </c>
      <c r="AO34" s="3"/>
      <c r="AP34">
        <v>0</v>
      </c>
      <c r="AQ34" t="s">
        <v>541</v>
      </c>
      <c r="AR34" t="s">
        <v>30409</v>
      </c>
      <c r="AS34" t="s">
        <v>540</v>
      </c>
      <c r="AT34" s="2">
        <v>3.9140000000000001</v>
      </c>
      <c r="AU34" s="1">
        <f t="shared" si="5"/>
        <v>1.6882552971547848</v>
      </c>
      <c r="AV34" s="1">
        <f t="shared" si="6"/>
        <v>1.219211610595704</v>
      </c>
      <c r="AW34" s="1">
        <f t="shared" si="7"/>
        <v>0.75016792403662325</v>
      </c>
    </row>
    <row r="35" spans="1:49" x14ac:dyDescent="0.2">
      <c r="A35">
        <v>33</v>
      </c>
      <c r="B35" t="s">
        <v>30408</v>
      </c>
      <c r="C35" t="s">
        <v>30407</v>
      </c>
      <c r="E35">
        <v>19848614</v>
      </c>
      <c r="F35" t="s">
        <v>30406</v>
      </c>
      <c r="G35" t="s">
        <v>4</v>
      </c>
      <c r="H35" t="s">
        <v>3</v>
      </c>
      <c r="I35" t="s">
        <v>30405</v>
      </c>
      <c r="J35" t="s">
        <v>30404</v>
      </c>
      <c r="K35" t="s">
        <v>30403</v>
      </c>
      <c r="L35" t="s">
        <v>1466</v>
      </c>
      <c r="M35" t="s">
        <v>363</v>
      </c>
      <c r="N35">
        <v>6</v>
      </c>
      <c r="O35" t="s">
        <v>30402</v>
      </c>
      <c r="P35" t="s">
        <v>30401</v>
      </c>
      <c r="Q35" t="s">
        <v>30400</v>
      </c>
      <c r="R35" s="7">
        <v>40168</v>
      </c>
      <c r="S35" s="8">
        <f t="shared" si="0"/>
        <v>2009</v>
      </c>
      <c r="T35" s="8">
        <v>2009</v>
      </c>
      <c r="U35" s="8">
        <f t="shared" si="1"/>
        <v>13</v>
      </c>
      <c r="V35" s="7">
        <v>2009</v>
      </c>
      <c r="W35" t="s">
        <v>1472</v>
      </c>
      <c r="X35" s="2">
        <v>0.89600000000000002</v>
      </c>
      <c r="Y35" s="6">
        <f t="shared" si="2"/>
        <v>2.3918208269934065E-2</v>
      </c>
      <c r="AA35">
        <v>2656736</v>
      </c>
      <c r="AB35">
        <v>29901</v>
      </c>
      <c r="AC35">
        <v>14645157</v>
      </c>
      <c r="AD35" t="s">
        <v>1</v>
      </c>
      <c r="AE35">
        <v>25</v>
      </c>
      <c r="AF35">
        <v>7</v>
      </c>
      <c r="AH35" t="s">
        <v>30399</v>
      </c>
      <c r="AI35" t="s">
        <v>30398</v>
      </c>
      <c r="AJ35" t="s">
        <v>30397</v>
      </c>
      <c r="AK35" t="s">
        <v>30396</v>
      </c>
      <c r="AL35">
        <v>8</v>
      </c>
      <c r="AM35" s="5">
        <f t="shared" si="3"/>
        <v>0.61538461538461542</v>
      </c>
      <c r="AN35" s="4">
        <f t="shared" si="4"/>
        <v>9.320478839600385E-4</v>
      </c>
      <c r="AO35" s="3"/>
      <c r="AP35">
        <v>0</v>
      </c>
      <c r="AR35" t="s">
        <v>30395</v>
      </c>
      <c r="AS35" t="s">
        <v>30394</v>
      </c>
      <c r="AT35" s="2">
        <v>3.9140000000000001</v>
      </c>
      <c r="AU35" s="1">
        <f t="shared" si="5"/>
        <v>1.7022360154141856</v>
      </c>
      <c r="AV35" s="1">
        <f t="shared" si="6"/>
        <v>1.2425128076947052</v>
      </c>
      <c r="AW35" s="1">
        <f t="shared" si="7"/>
        <v>0.78278959997522457</v>
      </c>
    </row>
    <row r="36" spans="1:49" x14ac:dyDescent="0.2">
      <c r="A36">
        <v>34</v>
      </c>
      <c r="B36" t="s">
        <v>30393</v>
      </c>
      <c r="C36" t="s">
        <v>30392</v>
      </c>
      <c r="F36" t="s">
        <v>30391</v>
      </c>
      <c r="G36" t="s">
        <v>4</v>
      </c>
      <c r="H36" t="s">
        <v>3</v>
      </c>
      <c r="I36" t="s">
        <v>30390</v>
      </c>
      <c r="J36" t="s">
        <v>30389</v>
      </c>
      <c r="K36" t="s">
        <v>30388</v>
      </c>
      <c r="L36" t="s">
        <v>30387</v>
      </c>
      <c r="M36" t="s">
        <v>30386</v>
      </c>
      <c r="N36">
        <v>4</v>
      </c>
      <c r="O36" t="s">
        <v>30385</v>
      </c>
      <c r="P36" t="s">
        <v>30384</v>
      </c>
      <c r="Q36" t="s">
        <v>30383</v>
      </c>
      <c r="R36" s="7">
        <v>40165</v>
      </c>
      <c r="S36" s="8">
        <f t="shared" si="0"/>
        <v>2009</v>
      </c>
      <c r="T36" s="8">
        <v>2009</v>
      </c>
      <c r="U36" s="8">
        <f t="shared" si="1"/>
        <v>13</v>
      </c>
      <c r="V36" s="7">
        <v>40165</v>
      </c>
      <c r="W36" t="s">
        <v>9548</v>
      </c>
      <c r="X36" s="2">
        <v>10.707000000000001</v>
      </c>
      <c r="Y36" s="6">
        <f t="shared" si="2"/>
        <v>0.28581724993993757</v>
      </c>
      <c r="AA36">
        <v>9359648</v>
      </c>
      <c r="AB36">
        <v>19881</v>
      </c>
      <c r="AD36" t="s">
        <v>1</v>
      </c>
      <c r="AE36">
        <v>21</v>
      </c>
      <c r="AF36">
        <v>47</v>
      </c>
      <c r="AH36" t="s">
        <v>30382</v>
      </c>
      <c r="AI36" t="s">
        <v>30381</v>
      </c>
      <c r="AK36" t="s">
        <v>30380</v>
      </c>
      <c r="AL36">
        <v>181</v>
      </c>
      <c r="AM36" s="5">
        <f t="shared" si="3"/>
        <v>13.923076923076923</v>
      </c>
      <c r="AN36" s="4">
        <f t="shared" si="4"/>
        <v>2.1087583374595872E-2</v>
      </c>
      <c r="AO36" s="3"/>
      <c r="AP36">
        <v>0</v>
      </c>
      <c r="AQ36" t="s">
        <v>60</v>
      </c>
      <c r="AR36">
        <v>248816</v>
      </c>
      <c r="AS36" t="s">
        <v>59</v>
      </c>
      <c r="AT36" s="2">
        <v>30.849</v>
      </c>
      <c r="AU36" s="1">
        <f t="shared" si="5"/>
        <v>20.639834997033503</v>
      </c>
      <c r="AV36" s="1">
        <f t="shared" si="6"/>
        <v>15.345241665726672</v>
      </c>
      <c r="AW36" s="1">
        <f t="shared" si="7"/>
        <v>10.050648334419837</v>
      </c>
    </row>
    <row r="37" spans="1:49" x14ac:dyDescent="0.2">
      <c r="A37">
        <v>35</v>
      </c>
      <c r="B37" t="s">
        <v>30379</v>
      </c>
      <c r="C37" t="s">
        <v>30378</v>
      </c>
      <c r="F37" t="s">
        <v>30377</v>
      </c>
      <c r="G37" t="s">
        <v>4</v>
      </c>
      <c r="H37" t="s">
        <v>3</v>
      </c>
      <c r="I37" t="s">
        <v>30376</v>
      </c>
      <c r="J37" t="s">
        <v>30375</v>
      </c>
      <c r="K37" t="s">
        <v>30374</v>
      </c>
      <c r="L37" t="s">
        <v>30373</v>
      </c>
      <c r="M37" t="s">
        <v>30372</v>
      </c>
      <c r="N37">
        <v>7</v>
      </c>
      <c r="O37" t="s">
        <v>30371</v>
      </c>
      <c r="P37" t="s">
        <v>30370</v>
      </c>
      <c r="Q37" t="s">
        <v>30369</v>
      </c>
      <c r="R37" s="7">
        <v>40165</v>
      </c>
      <c r="S37" s="8">
        <f t="shared" si="0"/>
        <v>2009</v>
      </c>
      <c r="T37" s="8">
        <v>2009</v>
      </c>
      <c r="U37" s="8">
        <f t="shared" si="1"/>
        <v>13</v>
      </c>
      <c r="V37" s="7">
        <v>2009</v>
      </c>
      <c r="W37" t="s">
        <v>1182</v>
      </c>
      <c r="X37" s="2">
        <v>1.1819999999999999</v>
      </c>
      <c r="Y37" s="6">
        <f t="shared" si="2"/>
        <v>3.1552814927524625E-2</v>
      </c>
      <c r="AA37">
        <v>36951</v>
      </c>
      <c r="AB37">
        <v>27030</v>
      </c>
      <c r="AD37" t="s">
        <v>1</v>
      </c>
      <c r="AE37">
        <v>95</v>
      </c>
      <c r="AF37">
        <v>22</v>
      </c>
      <c r="AG37">
        <v>221111</v>
      </c>
      <c r="AI37" t="s">
        <v>30368</v>
      </c>
      <c r="AK37" t="s">
        <v>30367</v>
      </c>
      <c r="AL37">
        <v>26</v>
      </c>
      <c r="AM37" s="5">
        <f t="shared" si="3"/>
        <v>2</v>
      </c>
      <c r="AN37" s="4">
        <f t="shared" si="4"/>
        <v>3.0291556228701248E-3</v>
      </c>
      <c r="AO37" s="3"/>
      <c r="AP37">
        <v>0</v>
      </c>
      <c r="AQ37" t="s">
        <v>449</v>
      </c>
      <c r="AR37">
        <v>20244047</v>
      </c>
      <c r="AS37" t="s">
        <v>197</v>
      </c>
      <c r="AT37" s="2">
        <v>3.7909999999999999</v>
      </c>
      <c r="AU37" s="1">
        <f t="shared" si="5"/>
        <v>2.2995717136128273</v>
      </c>
      <c r="AV37" s="1">
        <f t="shared" si="6"/>
        <v>1.7290985275197372</v>
      </c>
      <c r="AW37" s="1">
        <f t="shared" si="7"/>
        <v>1.1586253414266474</v>
      </c>
    </row>
    <row r="38" spans="1:49" x14ac:dyDescent="0.2">
      <c r="A38">
        <v>36</v>
      </c>
      <c r="B38" t="s">
        <v>30366</v>
      </c>
      <c r="C38" t="s">
        <v>30365</v>
      </c>
      <c r="F38" t="s">
        <v>30364</v>
      </c>
      <c r="G38" t="s">
        <v>4</v>
      </c>
      <c r="H38" t="s">
        <v>3</v>
      </c>
      <c r="I38" t="s">
        <v>30363</v>
      </c>
      <c r="J38" t="s">
        <v>30362</v>
      </c>
      <c r="K38" t="s">
        <v>30361</v>
      </c>
      <c r="L38" t="s">
        <v>30360</v>
      </c>
      <c r="M38" t="s">
        <v>30359</v>
      </c>
      <c r="N38">
        <v>5</v>
      </c>
      <c r="O38" t="s">
        <v>30358</v>
      </c>
      <c r="P38" t="s">
        <v>30357</v>
      </c>
      <c r="Q38" t="s">
        <v>30356</v>
      </c>
      <c r="R38" s="7">
        <v>40165</v>
      </c>
      <c r="S38" s="8">
        <f t="shared" si="0"/>
        <v>2009</v>
      </c>
      <c r="T38" s="8">
        <v>2009</v>
      </c>
      <c r="U38" s="8">
        <f t="shared" si="1"/>
        <v>13</v>
      </c>
      <c r="V38" s="7">
        <v>2009</v>
      </c>
      <c r="W38" t="s">
        <v>1182</v>
      </c>
      <c r="X38" s="2">
        <v>1.1819999999999999</v>
      </c>
      <c r="Y38" s="6">
        <f t="shared" si="2"/>
        <v>3.1552814927524625E-2</v>
      </c>
      <c r="AA38">
        <v>36951</v>
      </c>
      <c r="AB38">
        <v>27030</v>
      </c>
      <c r="AD38" t="s">
        <v>1</v>
      </c>
      <c r="AE38">
        <v>95</v>
      </c>
      <c r="AF38">
        <v>22</v>
      </c>
      <c r="AG38">
        <v>222513</v>
      </c>
      <c r="AI38" t="s">
        <v>30355</v>
      </c>
      <c r="AK38" t="s">
        <v>30354</v>
      </c>
      <c r="AL38">
        <v>9</v>
      </c>
      <c r="AM38" s="5">
        <f t="shared" si="3"/>
        <v>0.69230769230769229</v>
      </c>
      <c r="AN38" s="4">
        <f t="shared" si="4"/>
        <v>1.0485538694550431E-3</v>
      </c>
      <c r="AO38" s="3"/>
      <c r="AP38">
        <v>0</v>
      </c>
      <c r="AQ38" t="s">
        <v>105</v>
      </c>
      <c r="AR38" t="s">
        <v>30353</v>
      </c>
      <c r="AS38" t="s">
        <v>104</v>
      </c>
      <c r="AT38" s="2">
        <v>3.7909999999999999</v>
      </c>
      <c r="AU38" s="1">
        <f t="shared" si="5"/>
        <v>2.2401536610103747</v>
      </c>
      <c r="AV38" s="1">
        <f t="shared" si="6"/>
        <v>1.6300684398489835</v>
      </c>
      <c r="AW38" s="1">
        <f t="shared" si="7"/>
        <v>1.0199832186875919</v>
      </c>
    </row>
    <row r="39" spans="1:49" x14ac:dyDescent="0.2">
      <c r="A39">
        <v>37</v>
      </c>
      <c r="B39" t="s">
        <v>30352</v>
      </c>
      <c r="C39" t="s">
        <v>30351</v>
      </c>
      <c r="F39" t="s">
        <v>30350</v>
      </c>
      <c r="G39" t="s">
        <v>4</v>
      </c>
      <c r="H39" t="s">
        <v>3</v>
      </c>
      <c r="I39" t="s">
        <v>30349</v>
      </c>
      <c r="J39">
        <v>60005286</v>
      </c>
      <c r="K39" t="s">
        <v>4831</v>
      </c>
      <c r="L39" t="s">
        <v>1929</v>
      </c>
      <c r="M39" t="s">
        <v>107</v>
      </c>
      <c r="N39">
        <v>3</v>
      </c>
      <c r="O39" t="s">
        <v>30348</v>
      </c>
      <c r="P39" t="s">
        <v>30347</v>
      </c>
      <c r="Q39" t="s">
        <v>30346</v>
      </c>
      <c r="R39" s="7">
        <v>40165</v>
      </c>
      <c r="S39" s="8">
        <f t="shared" si="0"/>
        <v>2009</v>
      </c>
      <c r="T39" s="8">
        <v>2009</v>
      </c>
      <c r="U39" s="8">
        <f t="shared" si="1"/>
        <v>13</v>
      </c>
      <c r="V39" s="7">
        <v>2009</v>
      </c>
      <c r="W39" t="s">
        <v>1182</v>
      </c>
      <c r="X39" s="2">
        <v>1.1819999999999999</v>
      </c>
      <c r="Y39" s="6">
        <f t="shared" si="2"/>
        <v>3.1552814927524625E-2</v>
      </c>
      <c r="AA39">
        <v>36951</v>
      </c>
      <c r="AB39">
        <v>27030</v>
      </c>
      <c r="AD39" t="s">
        <v>1</v>
      </c>
      <c r="AE39">
        <v>95</v>
      </c>
      <c r="AF39">
        <v>23</v>
      </c>
      <c r="AG39">
        <v>233506</v>
      </c>
      <c r="AI39" t="s">
        <v>30345</v>
      </c>
      <c r="AK39" t="s">
        <v>30344</v>
      </c>
      <c r="AL39">
        <v>94</v>
      </c>
      <c r="AM39" s="5">
        <f t="shared" si="3"/>
        <v>7.2307692307692308</v>
      </c>
      <c r="AN39" s="4">
        <f t="shared" si="4"/>
        <v>1.0951562636530451E-2</v>
      </c>
      <c r="AO39" s="3"/>
      <c r="AP39">
        <v>0</v>
      </c>
      <c r="AR39" t="s">
        <v>0</v>
      </c>
      <c r="AT39" s="2">
        <v>3.7909999999999999</v>
      </c>
      <c r="AU39" s="1">
        <f t="shared" si="5"/>
        <v>2.5372439240226372</v>
      </c>
      <c r="AV39" s="1">
        <f t="shared" si="6"/>
        <v>2.1252188782027539</v>
      </c>
      <c r="AW39" s="1">
        <f t="shared" si="7"/>
        <v>1.7131938323828704</v>
      </c>
    </row>
    <row r="40" spans="1:49" x14ac:dyDescent="0.2">
      <c r="A40">
        <v>38</v>
      </c>
      <c r="B40" t="s">
        <v>30343</v>
      </c>
      <c r="C40" t="s">
        <v>30342</v>
      </c>
      <c r="F40" t="s">
        <v>30341</v>
      </c>
      <c r="G40" t="s">
        <v>4</v>
      </c>
      <c r="H40" t="s">
        <v>3</v>
      </c>
      <c r="I40" t="s">
        <v>30340</v>
      </c>
      <c r="J40" t="s">
        <v>30339</v>
      </c>
      <c r="K40" t="s">
        <v>30338</v>
      </c>
      <c r="L40" t="s">
        <v>1308</v>
      </c>
      <c r="M40" t="s">
        <v>314</v>
      </c>
      <c r="N40">
        <v>3</v>
      </c>
      <c r="O40" t="s">
        <v>30337</v>
      </c>
      <c r="P40" t="s">
        <v>30336</v>
      </c>
      <c r="Q40" t="s">
        <v>30335</v>
      </c>
      <c r="R40" s="7">
        <v>40164</v>
      </c>
      <c r="S40" s="8">
        <f t="shared" si="0"/>
        <v>2009</v>
      </c>
      <c r="T40" s="8">
        <v>2009</v>
      </c>
      <c r="U40" s="8">
        <f t="shared" si="1"/>
        <v>13</v>
      </c>
      <c r="V40" s="7">
        <v>40164</v>
      </c>
      <c r="W40" t="s">
        <v>1386</v>
      </c>
      <c r="X40" s="2">
        <v>0.89600000000000002</v>
      </c>
      <c r="Y40" s="6">
        <f t="shared" si="2"/>
        <v>2.3918208269934065E-2</v>
      </c>
      <c r="AA40">
        <v>15393755</v>
      </c>
      <c r="AB40">
        <v>21100855841</v>
      </c>
      <c r="AC40">
        <v>15502376</v>
      </c>
      <c r="AD40" t="s">
        <v>1</v>
      </c>
      <c r="AE40">
        <v>80</v>
      </c>
      <c r="AF40">
        <v>6</v>
      </c>
      <c r="AG40">
        <v>61124</v>
      </c>
      <c r="AI40" t="s">
        <v>30334</v>
      </c>
      <c r="AK40" t="s">
        <v>30333</v>
      </c>
      <c r="AL40">
        <v>9</v>
      </c>
      <c r="AM40" s="5">
        <f t="shared" si="3"/>
        <v>0.69230769230769229</v>
      </c>
      <c r="AN40" s="4">
        <f t="shared" si="4"/>
        <v>1.0485538694550431E-3</v>
      </c>
      <c r="AO40" s="3"/>
      <c r="AP40">
        <v>0</v>
      </c>
      <c r="AR40" t="s">
        <v>0</v>
      </c>
      <c r="AT40" s="2" t="s">
        <v>9</v>
      </c>
      <c r="AU40" s="1">
        <f t="shared" si="5"/>
        <v>1.7057311949790357</v>
      </c>
      <c r="AV40" s="1">
        <f t="shared" si="6"/>
        <v>1.2483381069694555</v>
      </c>
      <c r="AW40" s="1">
        <f t="shared" si="7"/>
        <v>0.79094501895987479</v>
      </c>
    </row>
    <row r="41" spans="1:49" x14ac:dyDescent="0.2">
      <c r="A41">
        <v>39</v>
      </c>
      <c r="B41" t="s">
        <v>30332</v>
      </c>
      <c r="C41" t="s">
        <v>30331</v>
      </c>
      <c r="F41" t="s">
        <v>30330</v>
      </c>
      <c r="G41" t="s">
        <v>4</v>
      </c>
      <c r="H41" t="s">
        <v>3</v>
      </c>
      <c r="I41" t="s">
        <v>30329</v>
      </c>
      <c r="J41">
        <v>60025525</v>
      </c>
      <c r="K41" t="s">
        <v>30328</v>
      </c>
      <c r="L41" t="s">
        <v>30327</v>
      </c>
      <c r="M41" t="s">
        <v>101</v>
      </c>
      <c r="N41">
        <v>6</v>
      </c>
      <c r="O41" t="s">
        <v>30326</v>
      </c>
      <c r="P41" t="s">
        <v>30325</v>
      </c>
      <c r="Q41" t="s">
        <v>30324</v>
      </c>
      <c r="R41" s="7">
        <v>40164</v>
      </c>
      <c r="S41" s="8">
        <f t="shared" si="0"/>
        <v>2009</v>
      </c>
      <c r="T41" s="8">
        <v>2009</v>
      </c>
      <c r="U41" s="8">
        <f t="shared" si="1"/>
        <v>13</v>
      </c>
      <c r="V41" s="7">
        <v>40164</v>
      </c>
      <c r="W41" t="s">
        <v>1170</v>
      </c>
      <c r="X41" s="2">
        <v>3.6880000000000002</v>
      </c>
      <c r="Y41" s="6">
        <f t="shared" si="2"/>
        <v>9.8449053682496471E-2</v>
      </c>
      <c r="AA41">
        <v>319007</v>
      </c>
      <c r="AB41">
        <v>29150</v>
      </c>
      <c r="AC41">
        <v>10797114</v>
      </c>
      <c r="AD41" t="s">
        <v>1</v>
      </c>
      <c r="AE41">
        <v>103</v>
      </c>
      <c r="AF41">
        <v>25</v>
      </c>
      <c r="AG41">
        <v>257404</v>
      </c>
      <c r="AI41" t="s">
        <v>30323</v>
      </c>
      <c r="AK41" t="s">
        <v>30322</v>
      </c>
      <c r="AL41">
        <v>226</v>
      </c>
      <c r="AM41" s="5">
        <f t="shared" si="3"/>
        <v>17.384615384615383</v>
      </c>
      <c r="AN41" s="4">
        <f t="shared" si="4"/>
        <v>2.6330352721871085E-2</v>
      </c>
      <c r="AO41" s="3"/>
      <c r="AP41">
        <v>1</v>
      </c>
      <c r="AR41" t="s">
        <v>0</v>
      </c>
      <c r="AT41" s="2">
        <v>9.1609999999999996</v>
      </c>
      <c r="AU41" s="1">
        <f t="shared" si="5"/>
        <v>7.6813443394308845</v>
      </c>
      <c r="AV41" s="1">
        <f t="shared" si="6"/>
        <v>6.2389703202183773</v>
      </c>
      <c r="AW41" s="1">
        <f t="shared" si="7"/>
        <v>4.7965963010058701</v>
      </c>
    </row>
    <row r="42" spans="1:49" x14ac:dyDescent="0.2">
      <c r="A42">
        <v>40</v>
      </c>
      <c r="B42" t="s">
        <v>30321</v>
      </c>
      <c r="C42" t="s">
        <v>30320</v>
      </c>
      <c r="F42" t="s">
        <v>30319</v>
      </c>
      <c r="G42" t="s">
        <v>4</v>
      </c>
      <c r="H42" t="s">
        <v>3</v>
      </c>
      <c r="I42" t="s">
        <v>2285</v>
      </c>
      <c r="J42" t="s">
        <v>2284</v>
      </c>
      <c r="K42" t="s">
        <v>2283</v>
      </c>
      <c r="L42" t="s">
        <v>2282</v>
      </c>
      <c r="M42" t="s">
        <v>2281</v>
      </c>
      <c r="N42">
        <v>3</v>
      </c>
      <c r="O42" t="s">
        <v>30318</v>
      </c>
      <c r="P42" t="s">
        <v>2280</v>
      </c>
      <c r="Q42" t="s">
        <v>2279</v>
      </c>
      <c r="R42" s="7">
        <v>40163</v>
      </c>
      <c r="S42" s="8">
        <f t="shared" si="0"/>
        <v>2009</v>
      </c>
      <c r="T42" s="8">
        <v>2009</v>
      </c>
      <c r="U42" s="8">
        <f t="shared" si="1"/>
        <v>13</v>
      </c>
      <c r="V42" s="7">
        <v>2009</v>
      </c>
      <c r="W42" t="s">
        <v>30317</v>
      </c>
      <c r="X42" s="2">
        <v>0.57899999999999996</v>
      </c>
      <c r="Y42" s="6">
        <f t="shared" si="2"/>
        <v>1.5456074317289981E-2</v>
      </c>
      <c r="AA42" t="s">
        <v>30316</v>
      </c>
      <c r="AB42">
        <v>5400152639</v>
      </c>
      <c r="AD42" t="s">
        <v>1</v>
      </c>
      <c r="AE42">
        <v>3</v>
      </c>
      <c r="AF42">
        <v>4</v>
      </c>
      <c r="AH42" t="s">
        <v>30315</v>
      </c>
      <c r="AI42" t="s">
        <v>30314</v>
      </c>
      <c r="AK42" t="s">
        <v>30313</v>
      </c>
      <c r="AL42">
        <v>1</v>
      </c>
      <c r="AM42" s="5">
        <f t="shared" si="3"/>
        <v>7.6923076923076927E-2</v>
      </c>
      <c r="AN42" s="4">
        <f t="shared" si="4"/>
        <v>1.1650598549500481E-4</v>
      </c>
      <c r="AO42" s="3"/>
      <c r="AP42">
        <v>0</v>
      </c>
      <c r="AR42" t="s">
        <v>0</v>
      </c>
      <c r="AT42" s="2">
        <v>2.496</v>
      </c>
      <c r="AU42" s="1">
        <f t="shared" si="5"/>
        <v>1.0854203817751489</v>
      </c>
      <c r="AV42" s="1">
        <f t="shared" si="6"/>
        <v>0.77862901513924931</v>
      </c>
      <c r="AW42" s="1">
        <f t="shared" si="7"/>
        <v>0.47183764850334975</v>
      </c>
    </row>
    <row r="43" spans="1:49" x14ac:dyDescent="0.2">
      <c r="A43">
        <v>41</v>
      </c>
      <c r="B43" t="s">
        <v>30312</v>
      </c>
      <c r="C43" t="s">
        <v>30311</v>
      </c>
      <c r="F43" t="s">
        <v>30310</v>
      </c>
      <c r="G43" t="s">
        <v>4</v>
      </c>
      <c r="H43" t="s">
        <v>3</v>
      </c>
      <c r="I43" t="s">
        <v>30309</v>
      </c>
      <c r="J43" t="s">
        <v>30308</v>
      </c>
      <c r="K43" t="s">
        <v>30307</v>
      </c>
      <c r="L43" t="s">
        <v>196</v>
      </c>
      <c r="M43" t="s">
        <v>195</v>
      </c>
      <c r="N43">
        <v>3</v>
      </c>
      <c r="O43" t="s">
        <v>30306</v>
      </c>
      <c r="P43" t="s">
        <v>30305</v>
      </c>
      <c r="Q43" t="s">
        <v>30304</v>
      </c>
      <c r="R43" s="7">
        <v>40163</v>
      </c>
      <c r="S43" s="8">
        <f t="shared" si="0"/>
        <v>2009</v>
      </c>
      <c r="T43" s="8">
        <v>2009</v>
      </c>
      <c r="U43" s="8">
        <f t="shared" si="1"/>
        <v>13</v>
      </c>
      <c r="V43" s="7">
        <v>2009</v>
      </c>
      <c r="W43" t="s">
        <v>714</v>
      </c>
      <c r="X43" s="2">
        <v>0.60499999999999998</v>
      </c>
      <c r="Y43" s="6">
        <f t="shared" si="2"/>
        <v>1.6150129467980032E-2</v>
      </c>
      <c r="AA43">
        <v>346748</v>
      </c>
      <c r="AB43">
        <v>15563</v>
      </c>
      <c r="AD43" t="s">
        <v>1</v>
      </c>
      <c r="AE43">
        <v>80</v>
      </c>
      <c r="AF43">
        <v>11</v>
      </c>
      <c r="AG43">
        <v>114901</v>
      </c>
      <c r="AI43" t="s">
        <v>30303</v>
      </c>
      <c r="AK43" t="s">
        <v>30302</v>
      </c>
      <c r="AL43">
        <v>5</v>
      </c>
      <c r="AM43" s="5">
        <f t="shared" si="3"/>
        <v>0.38461538461538464</v>
      </c>
      <c r="AN43" s="4">
        <f t="shared" si="4"/>
        <v>5.8252992747502411E-4</v>
      </c>
      <c r="AO43" s="3"/>
      <c r="AP43">
        <v>0</v>
      </c>
      <c r="AQ43" t="s">
        <v>1834</v>
      </c>
      <c r="AR43" t="s">
        <v>0</v>
      </c>
      <c r="AS43" t="s">
        <v>1833</v>
      </c>
      <c r="AT43" s="2">
        <v>1.5229999999999999</v>
      </c>
      <c r="AU43" s="1">
        <f t="shared" si="5"/>
        <v>1.1479849605828529</v>
      </c>
      <c r="AV43" s="1">
        <f t="shared" si="6"/>
        <v>0.83663296977275292</v>
      </c>
      <c r="AW43" s="1">
        <f t="shared" si="7"/>
        <v>0.52528097896265269</v>
      </c>
    </row>
    <row r="44" spans="1:49" x14ac:dyDescent="0.2">
      <c r="A44">
        <v>42</v>
      </c>
      <c r="B44" t="s">
        <v>30301</v>
      </c>
      <c r="C44" t="s">
        <v>30300</v>
      </c>
      <c r="F44" t="s">
        <v>30299</v>
      </c>
      <c r="G44" t="s">
        <v>4</v>
      </c>
      <c r="H44" t="s">
        <v>3</v>
      </c>
      <c r="I44" t="s">
        <v>30298</v>
      </c>
      <c r="J44" t="s">
        <v>30297</v>
      </c>
      <c r="K44" t="s">
        <v>30296</v>
      </c>
      <c r="L44" t="s">
        <v>16975</v>
      </c>
      <c r="M44" t="s">
        <v>24</v>
      </c>
      <c r="N44">
        <v>9</v>
      </c>
      <c r="O44" t="s">
        <v>30295</v>
      </c>
      <c r="P44" t="s">
        <v>30294</v>
      </c>
      <c r="Q44" t="s">
        <v>30293</v>
      </c>
      <c r="R44" s="7">
        <v>40163</v>
      </c>
      <c r="S44" s="8">
        <f t="shared" si="0"/>
        <v>2009</v>
      </c>
      <c r="T44" s="8">
        <v>2009</v>
      </c>
      <c r="U44" s="8">
        <f t="shared" si="1"/>
        <v>13</v>
      </c>
      <c r="V44" s="7">
        <v>2009</v>
      </c>
      <c r="W44" t="s">
        <v>1460</v>
      </c>
      <c r="X44" s="2">
        <v>0.69899999999999995</v>
      </c>
      <c r="Y44" s="6">
        <f t="shared" si="2"/>
        <v>1.8659405782013295E-2</v>
      </c>
      <c r="AA44">
        <v>218979</v>
      </c>
      <c r="AB44">
        <v>28132</v>
      </c>
      <c r="AD44" t="s">
        <v>1</v>
      </c>
      <c r="AE44">
        <v>106</v>
      </c>
      <c r="AF44">
        <v>10</v>
      </c>
      <c r="AG44">
        <v>104117</v>
      </c>
      <c r="AI44" t="s">
        <v>30292</v>
      </c>
      <c r="AK44" t="s">
        <v>30291</v>
      </c>
      <c r="AL44">
        <v>83</v>
      </c>
      <c r="AM44" s="5">
        <f t="shared" si="3"/>
        <v>6.384615384615385</v>
      </c>
      <c r="AN44" s="4">
        <f t="shared" si="4"/>
        <v>9.6699967960853991E-3</v>
      </c>
      <c r="AO44" s="3"/>
      <c r="AP44">
        <v>0</v>
      </c>
      <c r="AR44" t="s">
        <v>0</v>
      </c>
      <c r="AT44" s="2">
        <v>2.5459999999999998</v>
      </c>
      <c r="AU44" s="1">
        <f t="shared" si="5"/>
        <v>1.5962583086234925</v>
      </c>
      <c r="AV44" s="1">
        <f t="shared" si="6"/>
        <v>1.4164701289049346</v>
      </c>
      <c r="AW44" s="1">
        <f t="shared" si="7"/>
        <v>1.2366819491863765</v>
      </c>
    </row>
    <row r="45" spans="1:49" x14ac:dyDescent="0.2">
      <c r="A45">
        <v>43</v>
      </c>
      <c r="B45" t="s">
        <v>30290</v>
      </c>
      <c r="C45" t="s">
        <v>30289</v>
      </c>
      <c r="F45" t="s">
        <v>30288</v>
      </c>
      <c r="G45" t="s">
        <v>4</v>
      </c>
      <c r="H45" t="s">
        <v>3</v>
      </c>
      <c r="I45" t="s">
        <v>30287</v>
      </c>
      <c r="J45" t="s">
        <v>30286</v>
      </c>
      <c r="K45" t="s">
        <v>30285</v>
      </c>
      <c r="L45" t="s">
        <v>382</v>
      </c>
      <c r="M45" t="s">
        <v>381</v>
      </c>
      <c r="N45">
        <v>3</v>
      </c>
      <c r="O45" t="s">
        <v>30284</v>
      </c>
      <c r="P45" t="s">
        <v>30283</v>
      </c>
      <c r="Q45" t="s">
        <v>30282</v>
      </c>
      <c r="R45" s="7">
        <v>40162</v>
      </c>
      <c r="S45" s="8">
        <f t="shared" si="0"/>
        <v>2009</v>
      </c>
      <c r="T45" s="8">
        <v>2009</v>
      </c>
      <c r="U45" s="8">
        <f t="shared" si="1"/>
        <v>13</v>
      </c>
      <c r="V45" s="7">
        <v>40162</v>
      </c>
      <c r="W45" t="s">
        <v>1906</v>
      </c>
      <c r="X45" s="2">
        <v>1.3460000000000001</v>
      </c>
      <c r="Y45" s="6">
        <f t="shared" si="2"/>
        <v>3.593070126264649E-2</v>
      </c>
      <c r="AA45">
        <v>7338724</v>
      </c>
      <c r="AB45">
        <v>12178</v>
      </c>
      <c r="AC45">
        <v>15582213</v>
      </c>
      <c r="AD45" t="s">
        <v>1</v>
      </c>
      <c r="AE45">
        <v>27</v>
      </c>
      <c r="AF45">
        <v>24</v>
      </c>
      <c r="AG45">
        <v>5256336</v>
      </c>
      <c r="AH45" t="s">
        <v>30281</v>
      </c>
      <c r="AI45" t="s">
        <v>30280</v>
      </c>
      <c r="AJ45" t="s">
        <v>30279</v>
      </c>
      <c r="AK45" t="s">
        <v>30278</v>
      </c>
      <c r="AL45">
        <v>20</v>
      </c>
      <c r="AM45" s="5">
        <f t="shared" si="3"/>
        <v>1.5384615384615385</v>
      </c>
      <c r="AN45" s="4">
        <f t="shared" si="4"/>
        <v>2.3301197099000965E-3</v>
      </c>
      <c r="AO45" s="3"/>
      <c r="AP45">
        <v>0</v>
      </c>
      <c r="AR45" t="s">
        <v>0</v>
      </c>
      <c r="AT45" s="2">
        <v>4.1420000000000003</v>
      </c>
      <c r="AU45" s="1">
        <f t="shared" si="5"/>
        <v>2.5850526796822573</v>
      </c>
      <c r="AV45" s="1">
        <f t="shared" si="6"/>
        <v>1.9130410486273293</v>
      </c>
      <c r="AW45" s="1">
        <f t="shared" si="7"/>
        <v>1.2410294175724015</v>
      </c>
    </row>
    <row r="46" spans="1:49" x14ac:dyDescent="0.2">
      <c r="A46">
        <v>44</v>
      </c>
      <c r="B46" t="s">
        <v>30277</v>
      </c>
      <c r="C46" t="s">
        <v>30276</v>
      </c>
      <c r="F46" t="s">
        <v>30275</v>
      </c>
      <c r="G46" t="s">
        <v>4</v>
      </c>
      <c r="H46" t="s">
        <v>3</v>
      </c>
      <c r="I46" t="s">
        <v>20617</v>
      </c>
      <c r="J46" t="s">
        <v>30274</v>
      </c>
      <c r="K46" t="s">
        <v>30273</v>
      </c>
      <c r="L46" t="s">
        <v>30272</v>
      </c>
      <c r="M46" t="s">
        <v>363</v>
      </c>
      <c r="N46">
        <v>5</v>
      </c>
      <c r="O46" t="s">
        <v>30271</v>
      </c>
      <c r="P46" t="s">
        <v>30270</v>
      </c>
      <c r="Q46" t="s">
        <v>30269</v>
      </c>
      <c r="R46" s="7">
        <v>40162</v>
      </c>
      <c r="S46" s="8">
        <f t="shared" si="0"/>
        <v>2009</v>
      </c>
      <c r="T46" s="8">
        <v>2009</v>
      </c>
      <c r="U46" s="8">
        <f t="shared" si="1"/>
        <v>13</v>
      </c>
      <c r="V46" s="7">
        <v>40162</v>
      </c>
      <c r="W46" t="s">
        <v>2005</v>
      </c>
      <c r="X46" s="2">
        <v>0.76800000000000002</v>
      </c>
      <c r="Y46" s="6">
        <f t="shared" si="2"/>
        <v>2.0501321374229199E-2</v>
      </c>
      <c r="AA46" t="s">
        <v>2004</v>
      </c>
      <c r="AB46">
        <v>25901</v>
      </c>
      <c r="AC46">
        <v>10990518</v>
      </c>
      <c r="AD46" t="s">
        <v>1</v>
      </c>
      <c r="AE46">
        <v>47</v>
      </c>
      <c r="AF46">
        <v>24</v>
      </c>
      <c r="AH46" t="s">
        <v>30268</v>
      </c>
      <c r="AI46" t="s">
        <v>30267</v>
      </c>
      <c r="AJ46" t="s">
        <v>30266</v>
      </c>
      <c r="AK46" t="s">
        <v>30265</v>
      </c>
      <c r="AL46">
        <v>34</v>
      </c>
      <c r="AM46" s="5">
        <f t="shared" si="3"/>
        <v>2.6153846153846154</v>
      </c>
      <c r="AN46" s="4">
        <f t="shared" si="4"/>
        <v>3.9612035068301637E-3</v>
      </c>
      <c r="AO46" s="3"/>
      <c r="AP46">
        <v>0</v>
      </c>
      <c r="AR46" t="s">
        <v>0</v>
      </c>
      <c r="AT46" s="2" t="s">
        <v>9</v>
      </c>
      <c r="AU46" s="1">
        <f t="shared" si="5"/>
        <v>1.5539286014009488</v>
      </c>
      <c r="AV46" s="1">
        <f t="shared" si="6"/>
        <v>1.2231262440529682</v>
      </c>
      <c r="AW46" s="1">
        <f t="shared" si="7"/>
        <v>0.89232388670498741</v>
      </c>
    </row>
    <row r="47" spans="1:49" x14ac:dyDescent="0.2">
      <c r="A47">
        <v>45</v>
      </c>
      <c r="B47" t="s">
        <v>30264</v>
      </c>
      <c r="C47" t="s">
        <v>30263</v>
      </c>
      <c r="D47" t="s">
        <v>30262</v>
      </c>
      <c r="F47" t="s">
        <v>30261</v>
      </c>
      <c r="G47" t="s">
        <v>4</v>
      </c>
      <c r="H47" t="s">
        <v>3</v>
      </c>
      <c r="I47" t="s">
        <v>30260</v>
      </c>
      <c r="J47">
        <v>60010339</v>
      </c>
      <c r="K47" t="s">
        <v>30259</v>
      </c>
      <c r="L47" t="s">
        <v>604</v>
      </c>
      <c r="M47" t="s">
        <v>107</v>
      </c>
      <c r="N47">
        <v>1</v>
      </c>
      <c r="O47" t="s">
        <v>30258</v>
      </c>
      <c r="P47">
        <v>7006582804</v>
      </c>
      <c r="Q47">
        <v>60010339</v>
      </c>
      <c r="R47" s="7">
        <v>40162</v>
      </c>
      <c r="S47" s="8">
        <f t="shared" si="0"/>
        <v>2009</v>
      </c>
      <c r="T47" s="8">
        <v>2009</v>
      </c>
      <c r="U47" s="8">
        <f t="shared" si="1"/>
        <v>13</v>
      </c>
      <c r="V47" s="7">
        <v>40162</v>
      </c>
      <c r="W47" t="s">
        <v>30257</v>
      </c>
      <c r="X47" s="2">
        <v>1.6739999999999999</v>
      </c>
      <c r="Y47" s="6">
        <f t="shared" si="2"/>
        <v>4.4686473932890207E-2</v>
      </c>
      <c r="AA47" t="s">
        <v>30256</v>
      </c>
      <c r="AB47">
        <v>13249</v>
      </c>
      <c r="AD47" t="s">
        <v>1</v>
      </c>
      <c r="AE47">
        <v>71</v>
      </c>
      <c r="AF47">
        <v>12</v>
      </c>
      <c r="AI47" t="s">
        <v>30255</v>
      </c>
      <c r="AJ47" t="s">
        <v>30254</v>
      </c>
      <c r="AK47" t="s">
        <v>30253</v>
      </c>
      <c r="AL47">
        <v>102</v>
      </c>
      <c r="AM47" s="5">
        <f t="shared" si="3"/>
        <v>7.8461538461538458</v>
      </c>
      <c r="AN47" s="4">
        <f t="shared" si="4"/>
        <v>1.188361052049049E-2</v>
      </c>
      <c r="AO47" s="3"/>
      <c r="AP47">
        <v>0</v>
      </c>
      <c r="AR47" t="s">
        <v>0</v>
      </c>
      <c r="AT47" s="2" t="s">
        <v>9</v>
      </c>
      <c r="AU47" s="1">
        <f t="shared" si="5"/>
        <v>3.484561490917029</v>
      </c>
      <c r="AV47" s="1">
        <f t="shared" si="6"/>
        <v>2.8285042226690349</v>
      </c>
      <c r="AW47" s="1">
        <f t="shared" si="7"/>
        <v>2.1724469544210403</v>
      </c>
    </row>
    <row r="48" spans="1:49" x14ac:dyDescent="0.2">
      <c r="A48">
        <v>46</v>
      </c>
      <c r="B48" t="s">
        <v>30252</v>
      </c>
      <c r="C48" t="s">
        <v>30251</v>
      </c>
      <c r="D48" t="s">
        <v>30250</v>
      </c>
      <c r="F48" t="s">
        <v>30249</v>
      </c>
      <c r="G48" t="s">
        <v>4</v>
      </c>
      <c r="H48" t="s">
        <v>3</v>
      </c>
      <c r="I48" t="s">
        <v>30248</v>
      </c>
      <c r="J48">
        <v>60073652</v>
      </c>
      <c r="K48" t="s">
        <v>30247</v>
      </c>
      <c r="L48" t="s">
        <v>85</v>
      </c>
      <c r="M48" t="s">
        <v>34</v>
      </c>
      <c r="N48">
        <v>1</v>
      </c>
      <c r="O48" t="s">
        <v>30246</v>
      </c>
      <c r="P48">
        <v>35265367500</v>
      </c>
      <c r="Q48">
        <v>60073652</v>
      </c>
      <c r="R48" s="7">
        <v>40162</v>
      </c>
      <c r="S48" s="8">
        <f t="shared" si="0"/>
        <v>2009</v>
      </c>
      <c r="T48" s="8">
        <v>2009</v>
      </c>
      <c r="U48" s="8">
        <f t="shared" si="1"/>
        <v>13</v>
      </c>
      <c r="V48" s="7">
        <v>40162</v>
      </c>
      <c r="W48" t="s">
        <v>30245</v>
      </c>
      <c r="X48" s="2">
        <v>0.97199999999999998</v>
      </c>
      <c r="Y48" s="6">
        <f t="shared" si="2"/>
        <v>2.594698486425883E-2</v>
      </c>
      <c r="AA48">
        <v>963003</v>
      </c>
      <c r="AB48">
        <v>25170</v>
      </c>
      <c r="AD48" t="s">
        <v>1</v>
      </c>
      <c r="AE48">
        <v>215</v>
      </c>
      <c r="AF48">
        <v>8</v>
      </c>
      <c r="AH48" t="s">
        <v>30244</v>
      </c>
      <c r="AI48" t="s">
        <v>30243</v>
      </c>
      <c r="AJ48" t="s">
        <v>30242</v>
      </c>
      <c r="AK48" t="s">
        <v>30241</v>
      </c>
      <c r="AL48">
        <v>3</v>
      </c>
      <c r="AM48" s="5">
        <f t="shared" si="3"/>
        <v>0.23076923076923078</v>
      </c>
      <c r="AN48" s="4">
        <f t="shared" si="4"/>
        <v>3.4951795648501444E-4</v>
      </c>
      <c r="AO48" s="3"/>
      <c r="AP48">
        <v>0</v>
      </c>
      <c r="AQ48" t="s">
        <v>30240</v>
      </c>
      <c r="AR48">
        <v>10801106</v>
      </c>
      <c r="AS48" t="s">
        <v>30239</v>
      </c>
      <c r="AT48" s="2">
        <v>4.0910000000000002</v>
      </c>
      <c r="AU48" s="1">
        <f t="shared" si="5"/>
        <v>1.8267744791926683</v>
      </c>
      <c r="AV48" s="1">
        <f t="shared" si="6"/>
        <v>1.3148251410371923</v>
      </c>
      <c r="AW48" s="1">
        <f t="shared" si="7"/>
        <v>0.80287580288171589</v>
      </c>
    </row>
    <row r="49" spans="1:49" x14ac:dyDescent="0.2">
      <c r="A49">
        <v>47</v>
      </c>
      <c r="B49" t="s">
        <v>30238</v>
      </c>
      <c r="C49" t="s">
        <v>30237</v>
      </c>
      <c r="D49" t="s">
        <v>30236</v>
      </c>
      <c r="F49" t="s">
        <v>30235</v>
      </c>
      <c r="G49" t="s">
        <v>4</v>
      </c>
      <c r="H49" t="s">
        <v>3</v>
      </c>
      <c r="I49" t="s">
        <v>842</v>
      </c>
      <c r="J49" t="s">
        <v>30234</v>
      </c>
      <c r="K49" t="s">
        <v>30233</v>
      </c>
      <c r="L49" t="s">
        <v>2320</v>
      </c>
      <c r="M49" t="s">
        <v>228</v>
      </c>
      <c r="N49">
        <v>3</v>
      </c>
      <c r="O49" t="s">
        <v>30232</v>
      </c>
      <c r="P49" t="s">
        <v>30231</v>
      </c>
      <c r="Q49" t="s">
        <v>30230</v>
      </c>
      <c r="R49" s="7">
        <v>40162</v>
      </c>
      <c r="S49" s="8">
        <f t="shared" si="0"/>
        <v>2009</v>
      </c>
      <c r="T49" s="8">
        <v>2009</v>
      </c>
      <c r="U49" s="8">
        <f t="shared" si="1"/>
        <v>13</v>
      </c>
      <c r="V49" s="7">
        <v>40162</v>
      </c>
      <c r="W49" t="s">
        <v>1218</v>
      </c>
      <c r="X49" s="2">
        <v>0.625</v>
      </c>
      <c r="Y49" s="6">
        <f t="shared" si="2"/>
        <v>1.6684018045433919E-2</v>
      </c>
      <c r="AA49">
        <v>304018</v>
      </c>
      <c r="AB49">
        <v>12352</v>
      </c>
      <c r="AD49" t="s">
        <v>1</v>
      </c>
      <c r="AE49">
        <v>282</v>
      </c>
      <c r="AF49">
        <v>24</v>
      </c>
      <c r="AH49" t="s">
        <v>30229</v>
      </c>
      <c r="AI49" t="s">
        <v>30228</v>
      </c>
      <c r="AJ49" t="s">
        <v>30227</v>
      </c>
      <c r="AK49" t="s">
        <v>30226</v>
      </c>
      <c r="AL49">
        <v>0</v>
      </c>
      <c r="AM49" s="5">
        <f t="shared" si="3"/>
        <v>0</v>
      </c>
      <c r="AN49" s="4">
        <f t="shared" si="4"/>
        <v>0</v>
      </c>
      <c r="AO49" s="3"/>
      <c r="AP49">
        <v>0</v>
      </c>
      <c r="AR49" t="s">
        <v>0</v>
      </c>
      <c r="AT49" s="2">
        <v>2.31</v>
      </c>
      <c r="AU49" s="1">
        <f t="shared" si="5"/>
        <v>1.1678812631803743</v>
      </c>
      <c r="AV49" s="1">
        <f t="shared" si="6"/>
        <v>0.83420090227169597</v>
      </c>
      <c r="AW49" s="1">
        <f t="shared" si="7"/>
        <v>0.5005205413630176</v>
      </c>
    </row>
    <row r="50" spans="1:49" x14ac:dyDescent="0.2">
      <c r="A50">
        <v>48</v>
      </c>
      <c r="B50" t="s">
        <v>30225</v>
      </c>
      <c r="C50" t="s">
        <v>30224</v>
      </c>
      <c r="D50" t="s">
        <v>30223</v>
      </c>
      <c r="F50" t="s">
        <v>30222</v>
      </c>
      <c r="G50" t="s">
        <v>4</v>
      </c>
      <c r="H50" t="s">
        <v>3</v>
      </c>
      <c r="I50" t="s">
        <v>16147</v>
      </c>
      <c r="J50" t="s">
        <v>2322</v>
      </c>
      <c r="K50" t="s">
        <v>2321</v>
      </c>
      <c r="L50" t="s">
        <v>2320</v>
      </c>
      <c r="M50" t="s">
        <v>228</v>
      </c>
      <c r="N50">
        <v>2</v>
      </c>
      <c r="O50" t="s">
        <v>30221</v>
      </c>
      <c r="P50" t="s">
        <v>30220</v>
      </c>
      <c r="Q50" t="s">
        <v>30219</v>
      </c>
      <c r="R50" s="7">
        <v>40162</v>
      </c>
      <c r="S50" s="8">
        <f t="shared" si="0"/>
        <v>2009</v>
      </c>
      <c r="T50" s="8">
        <v>2009</v>
      </c>
      <c r="U50" s="8">
        <f t="shared" si="1"/>
        <v>13</v>
      </c>
      <c r="V50" s="7">
        <v>40162</v>
      </c>
      <c r="W50" t="s">
        <v>1218</v>
      </c>
      <c r="X50" s="2">
        <v>0.625</v>
      </c>
      <c r="Y50" s="6">
        <f t="shared" si="2"/>
        <v>1.6684018045433919E-2</v>
      </c>
      <c r="AA50">
        <v>304018</v>
      </c>
      <c r="AB50">
        <v>12352</v>
      </c>
      <c r="AD50" t="s">
        <v>1</v>
      </c>
      <c r="AE50">
        <v>282</v>
      </c>
      <c r="AF50">
        <v>24</v>
      </c>
      <c r="AH50" t="s">
        <v>30218</v>
      </c>
      <c r="AI50" t="s">
        <v>30217</v>
      </c>
      <c r="AJ50" t="s">
        <v>30216</v>
      </c>
      <c r="AK50" t="s">
        <v>30215</v>
      </c>
      <c r="AL50">
        <v>3</v>
      </c>
      <c r="AM50" s="5">
        <f t="shared" si="3"/>
        <v>0.23076923076923078</v>
      </c>
      <c r="AN50" s="4">
        <f t="shared" si="4"/>
        <v>3.4951795648501444E-4</v>
      </c>
      <c r="AO50" s="3"/>
      <c r="AP50">
        <v>0</v>
      </c>
      <c r="AR50" t="s">
        <v>0</v>
      </c>
      <c r="AT50" s="2">
        <v>2.31</v>
      </c>
      <c r="AU50" s="1">
        <f t="shared" si="5"/>
        <v>1.1783668018749247</v>
      </c>
      <c r="AV50" s="1">
        <f t="shared" si="6"/>
        <v>0.8516768000959466</v>
      </c>
      <c r="AW50" s="1">
        <f t="shared" si="7"/>
        <v>0.52498679831696859</v>
      </c>
    </row>
    <row r="51" spans="1:49" x14ac:dyDescent="0.2">
      <c r="A51">
        <v>49</v>
      </c>
      <c r="B51" t="s">
        <v>30214</v>
      </c>
      <c r="C51" t="s">
        <v>30213</v>
      </c>
      <c r="D51" t="s">
        <v>30212</v>
      </c>
      <c r="F51" t="s">
        <v>30211</v>
      </c>
      <c r="G51" t="s">
        <v>4</v>
      </c>
      <c r="H51" t="s">
        <v>3</v>
      </c>
      <c r="I51" t="s">
        <v>30210</v>
      </c>
      <c r="J51">
        <v>60025059</v>
      </c>
      <c r="K51" t="s">
        <v>30209</v>
      </c>
      <c r="L51" t="s">
        <v>592</v>
      </c>
      <c r="M51" t="s">
        <v>591</v>
      </c>
      <c r="N51">
        <v>4</v>
      </c>
      <c r="O51" t="s">
        <v>30208</v>
      </c>
      <c r="P51" t="s">
        <v>30207</v>
      </c>
      <c r="Q51" t="s">
        <v>30206</v>
      </c>
      <c r="R51" s="7">
        <v>40162</v>
      </c>
      <c r="S51" s="8">
        <f t="shared" si="0"/>
        <v>2009</v>
      </c>
      <c r="T51" s="8">
        <v>2009</v>
      </c>
      <c r="U51" s="8">
        <f t="shared" si="1"/>
        <v>13</v>
      </c>
      <c r="V51" s="7">
        <v>40162</v>
      </c>
      <c r="W51" t="s">
        <v>1218</v>
      </c>
      <c r="X51" s="2">
        <v>0.625</v>
      </c>
      <c r="Y51" s="6">
        <f t="shared" si="2"/>
        <v>1.6684018045433919E-2</v>
      </c>
      <c r="AA51">
        <v>304018</v>
      </c>
      <c r="AB51">
        <v>12352</v>
      </c>
      <c r="AD51" t="s">
        <v>1</v>
      </c>
      <c r="AE51">
        <v>282</v>
      </c>
      <c r="AF51">
        <v>24</v>
      </c>
      <c r="AH51" t="s">
        <v>30205</v>
      </c>
      <c r="AI51" t="s">
        <v>30204</v>
      </c>
      <c r="AJ51" t="s">
        <v>30203</v>
      </c>
      <c r="AK51" t="s">
        <v>30202</v>
      </c>
      <c r="AL51">
        <v>9</v>
      </c>
      <c r="AM51" s="5">
        <f t="shared" si="3"/>
        <v>0.69230769230769229</v>
      </c>
      <c r="AN51" s="4">
        <f t="shared" si="4"/>
        <v>1.0485538694550431E-3</v>
      </c>
      <c r="AO51" s="3"/>
      <c r="AP51">
        <v>0</v>
      </c>
      <c r="AR51" t="s">
        <v>0</v>
      </c>
      <c r="AT51" s="2">
        <v>2.31</v>
      </c>
      <c r="AU51" s="1">
        <f t="shared" si="5"/>
        <v>1.1993378792640257</v>
      </c>
      <c r="AV51" s="1">
        <f t="shared" si="6"/>
        <v>0.88662859574444808</v>
      </c>
      <c r="AW51" s="1">
        <f t="shared" si="7"/>
        <v>0.57391931222487058</v>
      </c>
    </row>
    <row r="52" spans="1:49" x14ac:dyDescent="0.2">
      <c r="A52">
        <v>50</v>
      </c>
      <c r="B52" t="s">
        <v>30201</v>
      </c>
      <c r="C52" t="s">
        <v>30200</v>
      </c>
      <c r="D52" t="s">
        <v>30199</v>
      </c>
      <c r="F52" t="s">
        <v>30198</v>
      </c>
      <c r="G52" t="s">
        <v>4</v>
      </c>
      <c r="H52" t="s">
        <v>3</v>
      </c>
      <c r="I52" t="s">
        <v>30197</v>
      </c>
      <c r="J52">
        <v>60079121</v>
      </c>
      <c r="K52" t="s">
        <v>30196</v>
      </c>
      <c r="L52" t="s">
        <v>2055</v>
      </c>
      <c r="M52" t="s">
        <v>58</v>
      </c>
      <c r="N52">
        <v>3</v>
      </c>
      <c r="O52" t="s">
        <v>30195</v>
      </c>
      <c r="P52" t="s">
        <v>30194</v>
      </c>
      <c r="Q52" t="s">
        <v>30193</v>
      </c>
      <c r="R52" s="7">
        <v>40162</v>
      </c>
      <c r="S52" s="8">
        <f t="shared" si="0"/>
        <v>2009</v>
      </c>
      <c r="T52" s="8">
        <v>2009</v>
      </c>
      <c r="U52" s="8">
        <f t="shared" si="1"/>
        <v>13</v>
      </c>
      <c r="V52" s="7">
        <v>40162</v>
      </c>
      <c r="W52" t="s">
        <v>20585</v>
      </c>
      <c r="X52" s="2">
        <v>0.876</v>
      </c>
      <c r="Y52" s="6">
        <f t="shared" si="2"/>
        <v>2.3384319692480181E-2</v>
      </c>
      <c r="AA52">
        <v>3770427</v>
      </c>
      <c r="AB52">
        <v>23847</v>
      </c>
      <c r="AD52" t="s">
        <v>1</v>
      </c>
      <c r="AE52">
        <v>233</v>
      </c>
      <c r="AF52">
        <v>4</v>
      </c>
      <c r="AH52" t="s">
        <v>30192</v>
      </c>
      <c r="AI52" t="s">
        <v>30191</v>
      </c>
      <c r="AJ52" t="s">
        <v>30190</v>
      </c>
      <c r="AK52" t="s">
        <v>30189</v>
      </c>
      <c r="AL52">
        <v>38</v>
      </c>
      <c r="AM52" s="5">
        <f t="shared" si="3"/>
        <v>2.9230769230769229</v>
      </c>
      <c r="AN52" s="4">
        <f t="shared" si="4"/>
        <v>4.4272274488101823E-3</v>
      </c>
      <c r="AO52" s="3"/>
      <c r="AP52">
        <v>1</v>
      </c>
      <c r="AQ52" t="s">
        <v>1734</v>
      </c>
      <c r="AR52" t="s">
        <v>0</v>
      </c>
      <c r="AS52" t="s">
        <v>1733</v>
      </c>
      <c r="AT52" s="2" t="s">
        <v>9</v>
      </c>
      <c r="AU52" s="1">
        <f t="shared" si="5"/>
        <v>1.7697192019379182</v>
      </c>
      <c r="AV52" s="1">
        <f t="shared" si="6"/>
        <v>1.3905773570645181</v>
      </c>
      <c r="AW52" s="1">
        <f t="shared" si="7"/>
        <v>1.011435512191118</v>
      </c>
    </row>
    <row r="53" spans="1:49" x14ac:dyDescent="0.2">
      <c r="A53">
        <v>51</v>
      </c>
      <c r="B53" t="s">
        <v>30188</v>
      </c>
      <c r="C53" t="s">
        <v>30187</v>
      </c>
      <c r="F53" t="s">
        <v>30186</v>
      </c>
      <c r="G53" t="s">
        <v>4</v>
      </c>
      <c r="H53" t="s">
        <v>3</v>
      </c>
      <c r="I53" t="s">
        <v>30185</v>
      </c>
      <c r="J53" t="s">
        <v>30184</v>
      </c>
      <c r="K53" t="s">
        <v>30183</v>
      </c>
      <c r="L53" t="s">
        <v>30182</v>
      </c>
      <c r="M53" t="s">
        <v>30181</v>
      </c>
      <c r="N53">
        <v>9</v>
      </c>
      <c r="O53" t="s">
        <v>30180</v>
      </c>
      <c r="P53" t="s">
        <v>30179</v>
      </c>
      <c r="Q53" t="s">
        <v>30178</v>
      </c>
      <c r="R53" s="7">
        <v>40161</v>
      </c>
      <c r="S53" s="8">
        <f t="shared" si="0"/>
        <v>2009</v>
      </c>
      <c r="T53" s="8">
        <v>2009</v>
      </c>
      <c r="U53" s="8">
        <f t="shared" si="1"/>
        <v>13</v>
      </c>
      <c r="V53" s="7">
        <v>2009</v>
      </c>
      <c r="W53" t="s">
        <v>1182</v>
      </c>
      <c r="X53" s="2">
        <v>1.1819999999999999</v>
      </c>
      <c r="Y53" s="6">
        <f t="shared" si="2"/>
        <v>3.1552814927524625E-2</v>
      </c>
      <c r="AA53">
        <v>36951</v>
      </c>
      <c r="AB53">
        <v>27030</v>
      </c>
      <c r="AD53" t="s">
        <v>1</v>
      </c>
      <c r="AE53">
        <v>95</v>
      </c>
      <c r="AF53">
        <v>21</v>
      </c>
      <c r="AG53">
        <v>213501</v>
      </c>
      <c r="AI53" t="s">
        <v>30177</v>
      </c>
      <c r="AK53" t="s">
        <v>30176</v>
      </c>
      <c r="AL53">
        <v>18</v>
      </c>
      <c r="AM53" s="5">
        <f t="shared" si="3"/>
        <v>1.3846153846153846</v>
      </c>
      <c r="AN53" s="4">
        <f t="shared" si="4"/>
        <v>2.0971077389100863E-3</v>
      </c>
      <c r="AO53" s="3"/>
      <c r="AP53">
        <v>0</v>
      </c>
      <c r="AR53" t="s">
        <v>0</v>
      </c>
      <c r="AT53" s="2">
        <v>3.7909999999999999</v>
      </c>
      <c r="AU53" s="1">
        <f t="shared" si="5"/>
        <v>2.2716102770940263</v>
      </c>
      <c r="AV53" s="1">
        <f t="shared" si="6"/>
        <v>1.6824961333217356</v>
      </c>
      <c r="AW53" s="1">
        <f t="shared" si="7"/>
        <v>1.0933819895494448</v>
      </c>
    </row>
    <row r="54" spans="1:49" x14ac:dyDescent="0.2">
      <c r="A54">
        <v>52</v>
      </c>
      <c r="B54" t="s">
        <v>30175</v>
      </c>
      <c r="C54" t="s">
        <v>30174</v>
      </c>
      <c r="F54" t="s">
        <v>30173</v>
      </c>
      <c r="G54" t="s">
        <v>4</v>
      </c>
      <c r="H54" t="s">
        <v>3</v>
      </c>
      <c r="I54" t="s">
        <v>30172</v>
      </c>
      <c r="J54" t="s">
        <v>30171</v>
      </c>
      <c r="K54" t="s">
        <v>30170</v>
      </c>
      <c r="L54" t="s">
        <v>30169</v>
      </c>
      <c r="M54" t="s">
        <v>442</v>
      </c>
      <c r="N54">
        <v>3</v>
      </c>
      <c r="O54" t="s">
        <v>30168</v>
      </c>
      <c r="P54" t="s">
        <v>30167</v>
      </c>
      <c r="Q54" t="s">
        <v>30166</v>
      </c>
      <c r="R54" s="7">
        <v>40161</v>
      </c>
      <c r="S54" s="8">
        <f t="shared" si="0"/>
        <v>2009</v>
      </c>
      <c r="T54" s="8">
        <v>2009</v>
      </c>
      <c r="U54" s="8">
        <f t="shared" si="1"/>
        <v>13</v>
      </c>
      <c r="V54" s="7">
        <v>2009</v>
      </c>
      <c r="W54" t="s">
        <v>30131</v>
      </c>
      <c r="X54" s="2">
        <v>0.82499999999999996</v>
      </c>
      <c r="Y54" s="6">
        <f t="shared" si="2"/>
        <v>2.202290381997277E-2</v>
      </c>
      <c r="AA54">
        <v>261165</v>
      </c>
      <c r="AB54">
        <v>13444</v>
      </c>
      <c r="AD54" t="s">
        <v>1</v>
      </c>
      <c r="AE54" t="s">
        <v>30130</v>
      </c>
      <c r="AH54" t="s">
        <v>30165</v>
      </c>
      <c r="AI54" t="s">
        <v>30164</v>
      </c>
      <c r="AK54" t="s">
        <v>30163</v>
      </c>
      <c r="AL54">
        <v>106</v>
      </c>
      <c r="AM54" s="5">
        <f t="shared" si="3"/>
        <v>8.1538461538461533</v>
      </c>
      <c r="AN54" s="4">
        <f t="shared" si="4"/>
        <v>1.2349634462470508E-2</v>
      </c>
      <c r="AO54" s="3"/>
      <c r="AP54">
        <v>1</v>
      </c>
      <c r="AR54" t="s">
        <v>0</v>
      </c>
      <c r="AT54" s="2" t="s">
        <v>9</v>
      </c>
      <c r="AU54" s="1">
        <f t="shared" si="5"/>
        <v>1.9120923012722093</v>
      </c>
      <c r="AV54" s="1">
        <f t="shared" si="6"/>
        <v>1.718626914122164</v>
      </c>
      <c r="AW54" s="1">
        <f t="shared" si="7"/>
        <v>1.5251615269721186</v>
      </c>
    </row>
    <row r="55" spans="1:49" x14ac:dyDescent="0.2">
      <c r="A55">
        <v>53</v>
      </c>
      <c r="B55" t="s">
        <v>30162</v>
      </c>
      <c r="C55" t="s">
        <v>30161</v>
      </c>
      <c r="F55" t="s">
        <v>30160</v>
      </c>
      <c r="G55" t="s">
        <v>4</v>
      </c>
      <c r="H55" t="s">
        <v>3</v>
      </c>
      <c r="I55" t="s">
        <v>30159</v>
      </c>
      <c r="J55">
        <v>60025534</v>
      </c>
      <c r="K55" t="s">
        <v>30158</v>
      </c>
      <c r="L55" t="s">
        <v>26903</v>
      </c>
      <c r="M55" t="s">
        <v>107</v>
      </c>
      <c r="N55">
        <v>3</v>
      </c>
      <c r="O55" t="s">
        <v>30157</v>
      </c>
      <c r="P55" t="s">
        <v>30156</v>
      </c>
      <c r="Q55" t="s">
        <v>30155</v>
      </c>
      <c r="R55" s="7">
        <v>40161</v>
      </c>
      <c r="S55" s="8">
        <f t="shared" si="0"/>
        <v>2009</v>
      </c>
      <c r="T55" s="8">
        <v>2009</v>
      </c>
      <c r="U55" s="8">
        <f t="shared" si="1"/>
        <v>13</v>
      </c>
      <c r="V55" s="7">
        <v>2009</v>
      </c>
      <c r="W55" t="s">
        <v>1182</v>
      </c>
      <c r="X55" s="2">
        <v>1.1819999999999999</v>
      </c>
      <c r="Y55" s="6">
        <f t="shared" si="2"/>
        <v>3.1552814927524625E-2</v>
      </c>
      <c r="AA55">
        <v>36951</v>
      </c>
      <c r="AB55">
        <v>27030</v>
      </c>
      <c r="AD55" t="s">
        <v>1</v>
      </c>
      <c r="AE55">
        <v>95</v>
      </c>
      <c r="AF55">
        <v>21</v>
      </c>
      <c r="AG55">
        <v>211102</v>
      </c>
      <c r="AI55" t="s">
        <v>30154</v>
      </c>
      <c r="AK55" t="s">
        <v>30153</v>
      </c>
      <c r="AL55">
        <v>9</v>
      </c>
      <c r="AM55" s="5">
        <f t="shared" si="3"/>
        <v>0.69230769230769229</v>
      </c>
      <c r="AN55" s="4">
        <f t="shared" si="4"/>
        <v>1.0485538694550431E-3</v>
      </c>
      <c r="AO55" s="3"/>
      <c r="AP55">
        <v>0</v>
      </c>
      <c r="AR55" t="s">
        <v>0</v>
      </c>
      <c r="AT55" s="2">
        <v>3.7909999999999999</v>
      </c>
      <c r="AU55" s="1">
        <f t="shared" si="5"/>
        <v>2.2401536610103747</v>
      </c>
      <c r="AV55" s="1">
        <f t="shared" si="6"/>
        <v>1.6300684398489835</v>
      </c>
      <c r="AW55" s="1">
        <f t="shared" si="7"/>
        <v>1.0199832186875919</v>
      </c>
    </row>
    <row r="56" spans="1:49" x14ac:dyDescent="0.2">
      <c r="A56">
        <v>54</v>
      </c>
      <c r="B56" t="s">
        <v>30152</v>
      </c>
      <c r="C56" t="s">
        <v>30151</v>
      </c>
      <c r="F56" t="s">
        <v>30150</v>
      </c>
      <c r="G56" t="s">
        <v>4</v>
      </c>
      <c r="H56" t="s">
        <v>3</v>
      </c>
      <c r="I56" t="s">
        <v>30149</v>
      </c>
      <c r="J56">
        <v>60005429</v>
      </c>
      <c r="K56" t="s">
        <v>2071</v>
      </c>
      <c r="L56" t="s">
        <v>249</v>
      </c>
      <c r="M56" t="s">
        <v>8</v>
      </c>
      <c r="N56">
        <v>9</v>
      </c>
      <c r="O56" t="s">
        <v>30148</v>
      </c>
      <c r="P56" t="s">
        <v>30147</v>
      </c>
      <c r="Q56" t="s">
        <v>30146</v>
      </c>
      <c r="R56" s="7">
        <v>40161</v>
      </c>
      <c r="S56" s="8">
        <f t="shared" si="0"/>
        <v>2009</v>
      </c>
      <c r="T56" s="8">
        <v>2009</v>
      </c>
      <c r="U56" s="8">
        <f t="shared" si="1"/>
        <v>13</v>
      </c>
      <c r="V56" s="7">
        <v>2009</v>
      </c>
      <c r="W56" t="s">
        <v>1182</v>
      </c>
      <c r="X56" s="2">
        <v>1.1819999999999999</v>
      </c>
      <c r="Y56" s="6">
        <f t="shared" si="2"/>
        <v>3.1552814927524625E-2</v>
      </c>
      <c r="AA56">
        <v>36951</v>
      </c>
      <c r="AB56">
        <v>27030</v>
      </c>
      <c r="AD56" t="s">
        <v>1</v>
      </c>
      <c r="AE56">
        <v>95</v>
      </c>
      <c r="AF56">
        <v>21</v>
      </c>
      <c r="AG56">
        <v>213102</v>
      </c>
      <c r="AI56" t="s">
        <v>30145</v>
      </c>
      <c r="AK56" t="s">
        <v>30144</v>
      </c>
      <c r="AL56">
        <v>16</v>
      </c>
      <c r="AM56" s="5">
        <f t="shared" si="3"/>
        <v>1.2307692307692308</v>
      </c>
      <c r="AN56" s="4">
        <f t="shared" si="4"/>
        <v>1.864095767920077E-3</v>
      </c>
      <c r="AO56" s="3"/>
      <c r="AP56">
        <v>0</v>
      </c>
      <c r="AR56" t="s">
        <v>30143</v>
      </c>
      <c r="AT56" s="2">
        <v>3.7909999999999999</v>
      </c>
      <c r="AU56" s="1">
        <f t="shared" si="5"/>
        <v>2.2646199179643256</v>
      </c>
      <c r="AV56" s="1">
        <f t="shared" si="6"/>
        <v>1.6708455347722351</v>
      </c>
      <c r="AW56" s="1">
        <f t="shared" si="7"/>
        <v>1.0770711515801441</v>
      </c>
    </row>
    <row r="57" spans="1:49" x14ac:dyDescent="0.2">
      <c r="A57">
        <v>55</v>
      </c>
      <c r="B57" t="s">
        <v>30142</v>
      </c>
      <c r="C57" t="s">
        <v>30141</v>
      </c>
      <c r="F57" t="s">
        <v>30140</v>
      </c>
      <c r="G57" t="s">
        <v>4</v>
      </c>
      <c r="H57" t="s">
        <v>3</v>
      </c>
      <c r="I57" t="s">
        <v>30139</v>
      </c>
      <c r="J57" t="s">
        <v>30138</v>
      </c>
      <c r="K57" t="s">
        <v>30137</v>
      </c>
      <c r="L57" t="s">
        <v>30136</v>
      </c>
      <c r="M57" t="s">
        <v>30135</v>
      </c>
      <c r="N57">
        <v>7</v>
      </c>
      <c r="O57" t="s">
        <v>30134</v>
      </c>
      <c r="P57" t="s">
        <v>30133</v>
      </c>
      <c r="Q57" t="s">
        <v>30132</v>
      </c>
      <c r="R57" s="7">
        <v>40161</v>
      </c>
      <c r="S57" s="8">
        <f t="shared" si="0"/>
        <v>2009</v>
      </c>
      <c r="T57" s="8">
        <v>2009</v>
      </c>
      <c r="U57" s="8">
        <f t="shared" si="1"/>
        <v>13</v>
      </c>
      <c r="V57" s="7">
        <v>2009</v>
      </c>
      <c r="W57" t="s">
        <v>30131</v>
      </c>
      <c r="X57" s="2">
        <v>0.82499999999999996</v>
      </c>
      <c r="Y57" s="6">
        <f t="shared" si="2"/>
        <v>2.202290381997277E-2</v>
      </c>
      <c r="AA57">
        <v>261165</v>
      </c>
      <c r="AB57">
        <v>13444</v>
      </c>
      <c r="AD57" t="s">
        <v>1</v>
      </c>
      <c r="AE57" t="s">
        <v>30130</v>
      </c>
      <c r="AH57" t="s">
        <v>30129</v>
      </c>
      <c r="AI57" t="s">
        <v>30128</v>
      </c>
      <c r="AK57" t="s">
        <v>30127</v>
      </c>
      <c r="AL57">
        <v>38</v>
      </c>
      <c r="AM57" s="5">
        <f t="shared" si="3"/>
        <v>2.9230769230769229</v>
      </c>
      <c r="AN57" s="4">
        <f t="shared" si="4"/>
        <v>4.4272274488101823E-3</v>
      </c>
      <c r="AO57" s="3"/>
      <c r="AP57">
        <v>1</v>
      </c>
      <c r="AR57" t="s">
        <v>0</v>
      </c>
      <c r="AT57" s="2" t="s">
        <v>9</v>
      </c>
      <c r="AU57" s="1">
        <f t="shared" si="5"/>
        <v>1.6744200908623992</v>
      </c>
      <c r="AV57" s="1">
        <f t="shared" si="6"/>
        <v>1.3225065634391475</v>
      </c>
      <c r="AW57" s="1">
        <f t="shared" si="7"/>
        <v>0.97059303601589575</v>
      </c>
    </row>
    <row r="58" spans="1:49" x14ac:dyDescent="0.2">
      <c r="A58">
        <v>56</v>
      </c>
      <c r="B58" t="s">
        <v>30126</v>
      </c>
      <c r="C58" t="s">
        <v>30125</v>
      </c>
      <c r="D58" t="s">
        <v>30124</v>
      </c>
      <c r="E58">
        <v>19643145</v>
      </c>
      <c r="F58" t="s">
        <v>30123</v>
      </c>
      <c r="G58" t="s">
        <v>4</v>
      </c>
      <c r="H58" t="s">
        <v>3</v>
      </c>
      <c r="I58" t="s">
        <v>30122</v>
      </c>
      <c r="J58" t="s">
        <v>30121</v>
      </c>
      <c r="K58" t="s">
        <v>30120</v>
      </c>
      <c r="L58" t="s">
        <v>30119</v>
      </c>
      <c r="M58" t="s">
        <v>24</v>
      </c>
      <c r="N58">
        <v>2</v>
      </c>
      <c r="O58" t="s">
        <v>30118</v>
      </c>
      <c r="P58" t="s">
        <v>30117</v>
      </c>
      <c r="Q58" t="s">
        <v>30116</v>
      </c>
      <c r="R58" s="7">
        <v>40161</v>
      </c>
      <c r="S58" s="8">
        <f t="shared" si="0"/>
        <v>2009</v>
      </c>
      <c r="T58" s="8">
        <v>2009</v>
      </c>
      <c r="U58" s="8">
        <f t="shared" si="1"/>
        <v>13</v>
      </c>
      <c r="V58" s="7">
        <v>40161</v>
      </c>
      <c r="W58" t="s">
        <v>1132</v>
      </c>
      <c r="X58" s="2">
        <v>1.113</v>
      </c>
      <c r="Y58" s="6">
        <f t="shared" si="2"/>
        <v>2.9710899335308721E-2</v>
      </c>
      <c r="AA58">
        <v>1664328</v>
      </c>
      <c r="AB58">
        <v>14285</v>
      </c>
      <c r="AC58">
        <v>18727549</v>
      </c>
      <c r="AD58" t="s">
        <v>1</v>
      </c>
      <c r="AE58">
        <v>205</v>
      </c>
      <c r="AF58">
        <v>1</v>
      </c>
      <c r="AH58" t="s">
        <v>30115</v>
      </c>
      <c r="AI58" t="s">
        <v>30114</v>
      </c>
      <c r="AJ58" t="s">
        <v>30113</v>
      </c>
      <c r="AK58" t="s">
        <v>30112</v>
      </c>
      <c r="AL58">
        <v>20</v>
      </c>
      <c r="AM58" s="5">
        <f t="shared" si="3"/>
        <v>1.5384615384615385</v>
      </c>
      <c r="AN58" s="4">
        <f t="shared" si="4"/>
        <v>2.3301197099000965E-3</v>
      </c>
      <c r="AO58" s="3"/>
      <c r="AP58">
        <v>0</v>
      </c>
      <c r="AQ58" t="s">
        <v>30111</v>
      </c>
      <c r="AR58" t="s">
        <v>30110</v>
      </c>
      <c r="AS58" t="s">
        <v>30109</v>
      </c>
      <c r="AT58" s="2">
        <v>3.3319999999999999</v>
      </c>
      <c r="AU58" s="1">
        <f t="shared" si="5"/>
        <v>2.1496665447686132</v>
      </c>
      <c r="AV58" s="1">
        <f t="shared" si="6"/>
        <v>1.6020509522604409</v>
      </c>
      <c r="AW58" s="1">
        <f t="shared" si="7"/>
        <v>1.0544353597522684</v>
      </c>
    </row>
    <row r="59" spans="1:49" x14ac:dyDescent="0.2">
      <c r="A59">
        <v>57</v>
      </c>
      <c r="B59" t="s">
        <v>30108</v>
      </c>
      <c r="C59" t="s">
        <v>30107</v>
      </c>
      <c r="F59" t="s">
        <v>30106</v>
      </c>
      <c r="G59" t="s">
        <v>4</v>
      </c>
      <c r="H59" t="s">
        <v>3</v>
      </c>
      <c r="I59" t="s">
        <v>2032</v>
      </c>
      <c r="J59">
        <v>60025038</v>
      </c>
      <c r="K59" t="s">
        <v>1998</v>
      </c>
      <c r="L59" t="s">
        <v>1997</v>
      </c>
      <c r="M59" t="s">
        <v>107</v>
      </c>
      <c r="N59">
        <v>3</v>
      </c>
      <c r="O59" t="s">
        <v>30105</v>
      </c>
      <c r="P59" t="s">
        <v>30104</v>
      </c>
      <c r="Q59" t="s">
        <v>2256</v>
      </c>
      <c r="R59" s="7">
        <v>40158</v>
      </c>
      <c r="S59" s="8">
        <f t="shared" si="0"/>
        <v>2009</v>
      </c>
      <c r="T59" s="8">
        <v>2009</v>
      </c>
      <c r="U59" s="8">
        <f t="shared" si="1"/>
        <v>13</v>
      </c>
      <c r="V59" s="7">
        <v>40158</v>
      </c>
      <c r="W59" t="s">
        <v>425</v>
      </c>
      <c r="X59" s="2">
        <v>4.8529999999999998</v>
      </c>
      <c r="Y59" s="6">
        <f t="shared" si="2"/>
        <v>0.12954806331918528</v>
      </c>
      <c r="AA59">
        <v>15306984</v>
      </c>
      <c r="AB59">
        <v>17853</v>
      </c>
      <c r="AD59" t="s">
        <v>1</v>
      </c>
      <c r="AE59">
        <v>9</v>
      </c>
      <c r="AF59">
        <v>11</v>
      </c>
      <c r="AH59" t="s">
        <v>30103</v>
      </c>
      <c r="AI59" t="s">
        <v>30102</v>
      </c>
      <c r="AK59" t="s">
        <v>30101</v>
      </c>
      <c r="AL59">
        <v>46</v>
      </c>
      <c r="AM59" s="5">
        <f t="shared" si="3"/>
        <v>3.5384615384615383</v>
      </c>
      <c r="AN59" s="4">
        <f t="shared" si="4"/>
        <v>5.3592753327702213E-3</v>
      </c>
      <c r="AO59" s="3"/>
      <c r="AP59">
        <v>0</v>
      </c>
      <c r="AR59" t="s">
        <v>0</v>
      </c>
      <c r="AT59" s="2">
        <v>11.189</v>
      </c>
      <c r="AU59" s="1">
        <f t="shared" si="5"/>
        <v>9.2291426923260751</v>
      </c>
      <c r="AV59" s="1">
        <f t="shared" si="6"/>
        <v>6.7453669325977756</v>
      </c>
      <c r="AW59" s="1">
        <f t="shared" si="7"/>
        <v>4.2615911728694735</v>
      </c>
    </row>
    <row r="60" spans="1:49" x14ac:dyDescent="0.2">
      <c r="A60">
        <v>58</v>
      </c>
      <c r="B60" t="s">
        <v>30100</v>
      </c>
      <c r="C60" t="s">
        <v>30099</v>
      </c>
      <c r="F60" t="s">
        <v>30098</v>
      </c>
      <c r="G60" t="s">
        <v>4</v>
      </c>
      <c r="H60" t="s">
        <v>3</v>
      </c>
      <c r="I60" t="s">
        <v>30097</v>
      </c>
      <c r="J60" t="s">
        <v>30096</v>
      </c>
      <c r="K60" t="s">
        <v>30095</v>
      </c>
      <c r="L60" t="s">
        <v>30094</v>
      </c>
      <c r="M60" t="s">
        <v>2330</v>
      </c>
      <c r="N60">
        <v>15</v>
      </c>
      <c r="O60" t="s">
        <v>30093</v>
      </c>
      <c r="P60" t="s">
        <v>30092</v>
      </c>
      <c r="Q60" t="s">
        <v>30091</v>
      </c>
      <c r="R60" s="7">
        <v>40158</v>
      </c>
      <c r="S60" s="8">
        <f t="shared" si="0"/>
        <v>2009</v>
      </c>
      <c r="T60" s="8">
        <v>2009</v>
      </c>
      <c r="U60" s="8">
        <f t="shared" si="1"/>
        <v>13</v>
      </c>
      <c r="V60" s="7">
        <v>40158</v>
      </c>
      <c r="W60" t="s">
        <v>425</v>
      </c>
      <c r="X60" s="2">
        <v>4.8529999999999998</v>
      </c>
      <c r="Y60" s="6">
        <f t="shared" si="2"/>
        <v>0.12954806331918528</v>
      </c>
      <c r="AA60">
        <v>15306984</v>
      </c>
      <c r="AB60">
        <v>17853</v>
      </c>
      <c r="AD60" t="s">
        <v>1</v>
      </c>
      <c r="AE60">
        <v>9</v>
      </c>
      <c r="AF60">
        <v>11</v>
      </c>
      <c r="AH60" t="s">
        <v>30090</v>
      </c>
      <c r="AI60" t="s">
        <v>30089</v>
      </c>
      <c r="AK60" t="s">
        <v>30088</v>
      </c>
      <c r="AL60">
        <v>76</v>
      </c>
      <c r="AM60" s="5">
        <f t="shared" si="3"/>
        <v>5.8461538461538458</v>
      </c>
      <c r="AN60" s="4">
        <f t="shared" si="4"/>
        <v>8.8544548976203646E-3</v>
      </c>
      <c r="AO60" s="3"/>
      <c r="AP60">
        <v>0</v>
      </c>
      <c r="AR60" t="s">
        <v>0</v>
      </c>
      <c r="AT60" s="2">
        <v>11.189</v>
      </c>
      <c r="AU60" s="1">
        <f t="shared" si="5"/>
        <v>9.3339980792715807</v>
      </c>
      <c r="AV60" s="1">
        <f t="shared" si="6"/>
        <v>6.9201259108402828</v>
      </c>
      <c r="AW60" s="1">
        <f t="shared" si="7"/>
        <v>4.5062537424089832</v>
      </c>
    </row>
    <row r="61" spans="1:49" x14ac:dyDescent="0.2">
      <c r="A61">
        <v>59</v>
      </c>
      <c r="B61" t="s">
        <v>30087</v>
      </c>
      <c r="C61" t="s">
        <v>30086</v>
      </c>
      <c r="F61" t="s">
        <v>30085</v>
      </c>
      <c r="G61" t="s">
        <v>4</v>
      </c>
      <c r="H61" t="s">
        <v>3</v>
      </c>
      <c r="I61" t="s">
        <v>30084</v>
      </c>
      <c r="J61" t="s">
        <v>30083</v>
      </c>
      <c r="K61" t="s">
        <v>30082</v>
      </c>
      <c r="L61" t="s">
        <v>30081</v>
      </c>
      <c r="M61" t="s">
        <v>442</v>
      </c>
      <c r="N61">
        <v>9</v>
      </c>
      <c r="O61" t="s">
        <v>30080</v>
      </c>
      <c r="P61" t="s">
        <v>30079</v>
      </c>
      <c r="Q61" t="s">
        <v>30078</v>
      </c>
      <c r="R61" s="7">
        <v>40158</v>
      </c>
      <c r="S61" s="8">
        <f t="shared" si="0"/>
        <v>2009</v>
      </c>
      <c r="T61" s="8">
        <v>2009</v>
      </c>
      <c r="U61" s="8">
        <f t="shared" si="1"/>
        <v>13</v>
      </c>
      <c r="V61" s="7">
        <v>2009</v>
      </c>
      <c r="W61" t="s">
        <v>2183</v>
      </c>
      <c r="X61" s="2">
        <v>0.39100000000000001</v>
      </c>
      <c r="Y61" s="6">
        <f t="shared" si="2"/>
        <v>1.043752168922346E-2</v>
      </c>
      <c r="AA61">
        <v>10090630</v>
      </c>
      <c r="AB61">
        <v>145343</v>
      </c>
      <c r="AD61" t="s">
        <v>1</v>
      </c>
      <c r="AE61">
        <v>11</v>
      </c>
      <c r="AF61">
        <v>4</v>
      </c>
      <c r="AH61" t="s">
        <v>30077</v>
      </c>
      <c r="AI61" t="s">
        <v>30076</v>
      </c>
      <c r="AJ61" t="s">
        <v>30075</v>
      </c>
      <c r="AK61" t="s">
        <v>30074</v>
      </c>
      <c r="AL61">
        <v>6</v>
      </c>
      <c r="AM61" s="5">
        <f t="shared" si="3"/>
        <v>0.46153846153846156</v>
      </c>
      <c r="AN61" s="4">
        <f t="shared" si="4"/>
        <v>6.9903591297002887E-4</v>
      </c>
      <c r="AO61" s="3"/>
      <c r="AP61">
        <v>0</v>
      </c>
      <c r="AQ61" t="s">
        <v>1722</v>
      </c>
      <c r="AR61">
        <v>21560857</v>
      </c>
      <c r="AS61" t="s">
        <v>904</v>
      </c>
      <c r="AT61" s="2" t="s">
        <v>9</v>
      </c>
      <c r="AU61" s="1">
        <f t="shared" si="5"/>
        <v>0.75159759563474293</v>
      </c>
      <c r="AV61" s="1">
        <f t="shared" si="6"/>
        <v>0.55682788010967443</v>
      </c>
      <c r="AW61" s="1">
        <f t="shared" si="7"/>
        <v>0.36205816458460577</v>
      </c>
    </row>
    <row r="62" spans="1:49" x14ac:dyDescent="0.2">
      <c r="A62">
        <v>60</v>
      </c>
      <c r="B62" t="s">
        <v>30073</v>
      </c>
      <c r="C62" t="s">
        <v>30072</v>
      </c>
      <c r="F62" t="s">
        <v>30071</v>
      </c>
      <c r="G62" t="s">
        <v>4</v>
      </c>
      <c r="H62" t="s">
        <v>3</v>
      </c>
      <c r="I62" t="s">
        <v>30070</v>
      </c>
      <c r="J62">
        <v>60029445</v>
      </c>
      <c r="K62" t="s">
        <v>758</v>
      </c>
      <c r="L62" t="s">
        <v>757</v>
      </c>
      <c r="M62" t="s">
        <v>107</v>
      </c>
      <c r="N62">
        <v>3</v>
      </c>
      <c r="O62" t="s">
        <v>30069</v>
      </c>
      <c r="P62" t="s">
        <v>30068</v>
      </c>
      <c r="Q62" t="s">
        <v>2324</v>
      </c>
      <c r="R62" s="7">
        <v>40157</v>
      </c>
      <c r="S62" s="8">
        <f t="shared" si="0"/>
        <v>2009</v>
      </c>
      <c r="T62" s="8">
        <v>2009</v>
      </c>
      <c r="U62" s="8">
        <f t="shared" si="1"/>
        <v>13</v>
      </c>
      <c r="V62" s="7">
        <v>40157</v>
      </c>
      <c r="W62" t="s">
        <v>1426</v>
      </c>
      <c r="X62" s="2">
        <v>1.421</v>
      </c>
      <c r="Y62" s="6">
        <f t="shared" si="2"/>
        <v>3.7932783428098561E-2</v>
      </c>
      <c r="AA62">
        <v>295981</v>
      </c>
      <c r="AB62">
        <v>12336</v>
      </c>
      <c r="AC62">
        <v>10970207</v>
      </c>
      <c r="AD62" t="s">
        <v>1</v>
      </c>
      <c r="AE62">
        <v>80</v>
      </c>
      <c r="AF62">
        <v>11</v>
      </c>
      <c r="AH62" t="s">
        <v>30067</v>
      </c>
      <c r="AI62" t="s">
        <v>30066</v>
      </c>
      <c r="AJ62" t="s">
        <v>30065</v>
      </c>
      <c r="AK62" t="s">
        <v>30064</v>
      </c>
      <c r="AL62">
        <v>2</v>
      </c>
      <c r="AM62" s="5">
        <f t="shared" si="3"/>
        <v>0.15384615384615385</v>
      </c>
      <c r="AN62" s="4">
        <f t="shared" si="4"/>
        <v>2.3301197099000962E-4</v>
      </c>
      <c r="AO62" s="3"/>
      <c r="AP62">
        <v>0</v>
      </c>
      <c r="AR62" t="s">
        <v>0</v>
      </c>
      <c r="AT62" s="2" t="s">
        <v>9</v>
      </c>
      <c r="AU62" s="1">
        <f t="shared" si="5"/>
        <v>2.6622851990965994</v>
      </c>
      <c r="AV62" s="1">
        <f t="shared" si="6"/>
        <v>1.9082897699544286</v>
      </c>
      <c r="AW62" s="1">
        <f t="shared" si="7"/>
        <v>1.1542943408122575</v>
      </c>
    </row>
    <row r="63" spans="1:49" x14ac:dyDescent="0.2">
      <c r="A63">
        <v>61</v>
      </c>
      <c r="B63" t="s">
        <v>30063</v>
      </c>
      <c r="C63" t="s">
        <v>30062</v>
      </c>
      <c r="D63" t="s">
        <v>30061</v>
      </c>
      <c r="F63" t="s">
        <v>30060</v>
      </c>
      <c r="G63" t="s">
        <v>4</v>
      </c>
      <c r="H63" t="s">
        <v>3</v>
      </c>
      <c r="I63" t="s">
        <v>1910</v>
      </c>
      <c r="J63" t="s">
        <v>30059</v>
      </c>
      <c r="K63" t="s">
        <v>30058</v>
      </c>
      <c r="L63" t="s">
        <v>30057</v>
      </c>
      <c r="M63" t="s">
        <v>727</v>
      </c>
      <c r="N63">
        <v>7</v>
      </c>
      <c r="O63" t="s">
        <v>30056</v>
      </c>
      <c r="P63" t="s">
        <v>30055</v>
      </c>
      <c r="Q63" t="s">
        <v>30054</v>
      </c>
      <c r="R63" s="7">
        <v>40157</v>
      </c>
      <c r="S63" s="8">
        <f t="shared" si="0"/>
        <v>2009</v>
      </c>
      <c r="T63" s="8">
        <v>2009</v>
      </c>
      <c r="U63" s="8">
        <f t="shared" si="1"/>
        <v>13</v>
      </c>
      <c r="V63" s="7">
        <v>40157</v>
      </c>
      <c r="W63" t="s">
        <v>30053</v>
      </c>
      <c r="X63" s="2">
        <v>0.876</v>
      </c>
      <c r="Y63" s="6">
        <f t="shared" si="2"/>
        <v>2.3384319692480181E-2</v>
      </c>
      <c r="AA63">
        <v>3043800</v>
      </c>
      <c r="AB63">
        <v>23274</v>
      </c>
      <c r="AD63" t="s">
        <v>1</v>
      </c>
      <c r="AE63">
        <v>220</v>
      </c>
      <c r="AF63">
        <v>23</v>
      </c>
      <c r="AH63" t="s">
        <v>30052</v>
      </c>
      <c r="AI63" t="s">
        <v>30051</v>
      </c>
      <c r="AJ63" t="s">
        <v>30050</v>
      </c>
      <c r="AK63" t="s">
        <v>30049</v>
      </c>
      <c r="AL63">
        <v>106</v>
      </c>
      <c r="AM63" s="5">
        <f t="shared" si="3"/>
        <v>8.1538461538461533</v>
      </c>
      <c r="AN63" s="4">
        <f t="shared" si="4"/>
        <v>1.2349634462470508E-2</v>
      </c>
      <c r="AO63" s="3"/>
      <c r="AP63">
        <v>0</v>
      </c>
      <c r="AR63" t="s">
        <v>30048</v>
      </c>
      <c r="AS63" t="s">
        <v>31</v>
      </c>
      <c r="AT63" s="2">
        <v>2.9740000000000002</v>
      </c>
      <c r="AU63" s="1">
        <f t="shared" si="5"/>
        <v>2.0073914123477277</v>
      </c>
      <c r="AV63" s="1">
        <f t="shared" si="6"/>
        <v>1.7866977077475346</v>
      </c>
      <c r="AW63" s="1">
        <f t="shared" si="7"/>
        <v>1.5660040031473408</v>
      </c>
    </row>
    <row r="64" spans="1:49" x14ac:dyDescent="0.2">
      <c r="A64">
        <v>62</v>
      </c>
      <c r="B64" t="s">
        <v>30047</v>
      </c>
      <c r="C64" t="s">
        <v>30046</v>
      </c>
      <c r="E64">
        <v>19886647</v>
      </c>
      <c r="F64" t="s">
        <v>30045</v>
      </c>
      <c r="G64" t="s">
        <v>4</v>
      </c>
      <c r="H64" t="s">
        <v>3</v>
      </c>
      <c r="I64" t="s">
        <v>30044</v>
      </c>
      <c r="J64">
        <v>60025858</v>
      </c>
      <c r="K64" t="s">
        <v>3080</v>
      </c>
      <c r="L64" t="s">
        <v>3079</v>
      </c>
      <c r="M64" t="s">
        <v>949</v>
      </c>
      <c r="N64">
        <v>5</v>
      </c>
      <c r="O64" t="s">
        <v>30043</v>
      </c>
      <c r="P64" t="s">
        <v>30042</v>
      </c>
      <c r="Q64" t="s">
        <v>30041</v>
      </c>
      <c r="R64" s="7">
        <v>40156</v>
      </c>
      <c r="S64" s="8">
        <f t="shared" si="0"/>
        <v>2009</v>
      </c>
      <c r="T64" s="8">
        <v>2009</v>
      </c>
      <c r="U64" s="8">
        <f t="shared" si="1"/>
        <v>13</v>
      </c>
      <c r="V64" s="7">
        <v>40156</v>
      </c>
      <c r="W64" t="s">
        <v>425</v>
      </c>
      <c r="X64" s="2">
        <v>4.8529999999999998</v>
      </c>
      <c r="Y64" s="6">
        <f t="shared" si="2"/>
        <v>0.12954806331918528</v>
      </c>
      <c r="AA64">
        <v>15306984</v>
      </c>
      <c r="AB64">
        <v>17853</v>
      </c>
      <c r="AD64" t="s">
        <v>1</v>
      </c>
      <c r="AE64">
        <v>9</v>
      </c>
      <c r="AF64">
        <v>12</v>
      </c>
      <c r="AH64" t="s">
        <v>30040</v>
      </c>
      <c r="AI64" t="s">
        <v>30039</v>
      </c>
      <c r="AK64" t="s">
        <v>30038</v>
      </c>
      <c r="AL64">
        <v>59</v>
      </c>
      <c r="AM64" s="5">
        <f t="shared" si="3"/>
        <v>4.5384615384615383</v>
      </c>
      <c r="AN64" s="4">
        <f t="shared" si="4"/>
        <v>6.8738531442052832E-3</v>
      </c>
      <c r="AO64" s="3"/>
      <c r="AP64">
        <v>0</v>
      </c>
      <c r="AR64" t="s">
        <v>0</v>
      </c>
      <c r="AT64" s="2">
        <v>11.189</v>
      </c>
      <c r="AU64" s="1">
        <f t="shared" si="5"/>
        <v>9.2745800266691276</v>
      </c>
      <c r="AV64" s="1">
        <f t="shared" si="6"/>
        <v>6.8210958231695278</v>
      </c>
      <c r="AW64" s="1">
        <f t="shared" si="7"/>
        <v>4.3676116196699279</v>
      </c>
    </row>
    <row r="65" spans="1:49" x14ac:dyDescent="0.2">
      <c r="A65">
        <v>63</v>
      </c>
      <c r="B65" t="s">
        <v>30037</v>
      </c>
      <c r="C65" t="s">
        <v>30036</v>
      </c>
      <c r="E65">
        <v>19835368</v>
      </c>
      <c r="F65" t="s">
        <v>30035</v>
      </c>
      <c r="G65" t="s">
        <v>4</v>
      </c>
      <c r="H65" t="s">
        <v>3</v>
      </c>
      <c r="I65" t="s">
        <v>30034</v>
      </c>
      <c r="J65">
        <v>60005398</v>
      </c>
      <c r="K65" t="s">
        <v>30033</v>
      </c>
      <c r="L65" t="s">
        <v>522</v>
      </c>
      <c r="M65" t="s">
        <v>29</v>
      </c>
      <c r="N65">
        <v>1</v>
      </c>
      <c r="O65" t="s">
        <v>30032</v>
      </c>
      <c r="P65">
        <v>6507519410</v>
      </c>
      <c r="Q65">
        <v>60005398</v>
      </c>
      <c r="R65" s="7">
        <v>40156</v>
      </c>
      <c r="S65" s="8">
        <f t="shared" si="0"/>
        <v>2009</v>
      </c>
      <c r="T65" s="8">
        <v>2009</v>
      </c>
      <c r="U65" s="8">
        <f t="shared" si="1"/>
        <v>13</v>
      </c>
      <c r="V65" s="7">
        <v>40156</v>
      </c>
      <c r="W65" t="s">
        <v>425</v>
      </c>
      <c r="X65" s="2">
        <v>4.8529999999999998</v>
      </c>
      <c r="Y65" s="6">
        <f t="shared" si="2"/>
        <v>0.12954806331918528</v>
      </c>
      <c r="AA65">
        <v>15306984</v>
      </c>
      <c r="AB65">
        <v>17853</v>
      </c>
      <c r="AD65" t="s">
        <v>1</v>
      </c>
      <c r="AE65">
        <v>9</v>
      </c>
      <c r="AF65">
        <v>12</v>
      </c>
      <c r="AH65" t="s">
        <v>30031</v>
      </c>
      <c r="AI65" t="s">
        <v>30030</v>
      </c>
      <c r="AK65" t="s">
        <v>30029</v>
      </c>
      <c r="AL65">
        <v>143</v>
      </c>
      <c r="AM65" s="5">
        <f t="shared" si="3"/>
        <v>11</v>
      </c>
      <c r="AN65" s="4">
        <f t="shared" si="4"/>
        <v>1.6660355925785686E-2</v>
      </c>
      <c r="AO65" s="3"/>
      <c r="AP65">
        <v>0</v>
      </c>
      <c r="AR65" t="s">
        <v>0</v>
      </c>
      <c r="AT65" s="2">
        <v>11.189</v>
      </c>
      <c r="AU65" s="1">
        <f t="shared" si="5"/>
        <v>9.56817511011654</v>
      </c>
      <c r="AV65" s="1">
        <f t="shared" si="6"/>
        <v>7.3104209622485481</v>
      </c>
      <c r="AW65" s="1">
        <f t="shared" si="7"/>
        <v>5.0526668143805562</v>
      </c>
    </row>
    <row r="66" spans="1:49" x14ac:dyDescent="0.2">
      <c r="A66">
        <v>64</v>
      </c>
      <c r="B66" t="s">
        <v>30028</v>
      </c>
      <c r="C66" t="s">
        <v>30027</v>
      </c>
      <c r="F66" t="s">
        <v>30026</v>
      </c>
      <c r="G66" t="s">
        <v>4</v>
      </c>
      <c r="H66" t="s">
        <v>3</v>
      </c>
      <c r="I66" t="s">
        <v>30025</v>
      </c>
      <c r="J66">
        <v>60004923</v>
      </c>
      <c r="K66" t="s">
        <v>1050</v>
      </c>
      <c r="L66" t="s">
        <v>1049</v>
      </c>
      <c r="M66" t="s">
        <v>107</v>
      </c>
      <c r="N66">
        <v>2</v>
      </c>
      <c r="O66" t="s">
        <v>30024</v>
      </c>
      <c r="P66" t="s">
        <v>30023</v>
      </c>
      <c r="Q66" t="s">
        <v>30022</v>
      </c>
      <c r="R66" s="7">
        <v>40156</v>
      </c>
      <c r="S66" s="8">
        <f t="shared" ref="S66:S129" si="8">YEAR(R66)</f>
        <v>2009</v>
      </c>
      <c r="T66" s="8">
        <v>2009</v>
      </c>
      <c r="U66" s="8">
        <f t="shared" ref="U66:U129" si="9">2022-T66</f>
        <v>13</v>
      </c>
      <c r="V66" s="7">
        <v>2009</v>
      </c>
      <c r="W66" t="s">
        <v>725</v>
      </c>
      <c r="X66" s="2">
        <v>0.46100000000000002</v>
      </c>
      <c r="Y66" s="6">
        <f t="shared" ref="Y66:Y129" si="10">(X66-$Z$4)/($Z$3-$Z$4)</f>
        <v>1.2306131710312059E-2</v>
      </c>
      <c r="AA66">
        <v>16871472</v>
      </c>
      <c r="AB66">
        <v>18202</v>
      </c>
      <c r="AC66">
        <v>16871499</v>
      </c>
      <c r="AD66" t="s">
        <v>1</v>
      </c>
      <c r="AE66">
        <v>2009</v>
      </c>
      <c r="AG66">
        <v>571903</v>
      </c>
      <c r="AI66" t="s">
        <v>30021</v>
      </c>
      <c r="AK66" t="s">
        <v>30020</v>
      </c>
      <c r="AL66">
        <v>11</v>
      </c>
      <c r="AM66" s="5">
        <f t="shared" ref="AM66:AM129" si="11">AL66/U66</f>
        <v>0.84615384615384615</v>
      </c>
      <c r="AN66" s="4">
        <f t="shared" ref="AN66:AN129" si="12">(AM66-$AO$4)/($AO$3-$AO$4)</f>
        <v>1.2815658404450529E-3</v>
      </c>
      <c r="AO66" s="3"/>
      <c r="AP66">
        <v>1</v>
      </c>
      <c r="AQ66" t="s">
        <v>105</v>
      </c>
      <c r="AR66">
        <v>515164</v>
      </c>
      <c r="AS66" t="s">
        <v>104</v>
      </c>
      <c r="AT66" s="2" t="s">
        <v>9</v>
      </c>
      <c r="AU66" s="1">
        <f t="shared" ref="AU66:AU129" si="13">(Y66*0.7+AN66*0.3)*100</f>
        <v>0.89987619493519555</v>
      </c>
      <c r="AV66" s="1">
        <f t="shared" ref="AV66:AV129" si="14">(Y66*0.5+AN66*0.5)*100</f>
        <v>0.67938487753785559</v>
      </c>
      <c r="AW66" s="1">
        <f t="shared" ref="AW66:AW129" si="15">(Y66*0.3+AN66*0.7)*100</f>
        <v>0.45889356014051547</v>
      </c>
    </row>
    <row r="67" spans="1:49" x14ac:dyDescent="0.2">
      <c r="A67">
        <v>65</v>
      </c>
      <c r="B67" t="s">
        <v>30019</v>
      </c>
      <c r="C67" t="s">
        <v>30018</v>
      </c>
      <c r="F67" t="s">
        <v>30017</v>
      </c>
      <c r="G67" t="s">
        <v>4</v>
      </c>
      <c r="H67" t="s">
        <v>3</v>
      </c>
      <c r="I67" t="s">
        <v>30016</v>
      </c>
      <c r="J67" t="s">
        <v>30015</v>
      </c>
      <c r="K67" t="s">
        <v>30014</v>
      </c>
      <c r="L67" t="s">
        <v>30013</v>
      </c>
      <c r="M67" t="s">
        <v>2380</v>
      </c>
      <c r="N67">
        <v>2</v>
      </c>
      <c r="O67" t="s">
        <v>30012</v>
      </c>
      <c r="P67" t="s">
        <v>30011</v>
      </c>
      <c r="Q67" t="s">
        <v>30010</v>
      </c>
      <c r="R67" s="7">
        <v>40156</v>
      </c>
      <c r="S67" s="8">
        <f t="shared" si="8"/>
        <v>2009</v>
      </c>
      <c r="T67" s="8">
        <v>2009</v>
      </c>
      <c r="U67" s="8">
        <f t="shared" si="9"/>
        <v>13</v>
      </c>
      <c r="V67" s="7">
        <v>2009</v>
      </c>
      <c r="W67" t="s">
        <v>1433</v>
      </c>
      <c r="X67" s="2">
        <v>0.317</v>
      </c>
      <c r="Y67" s="6">
        <f t="shared" si="10"/>
        <v>8.4621339526440836E-3</v>
      </c>
      <c r="AA67">
        <v>16876172</v>
      </c>
      <c r="AB67">
        <v>15300154801</v>
      </c>
      <c r="AC67">
        <v>16876180</v>
      </c>
      <c r="AD67" t="s">
        <v>1</v>
      </c>
      <c r="AE67">
        <v>2009</v>
      </c>
      <c r="AG67">
        <v>698417</v>
      </c>
      <c r="AI67" t="s">
        <v>30009</v>
      </c>
      <c r="AK67" t="s">
        <v>30008</v>
      </c>
      <c r="AL67">
        <v>0</v>
      </c>
      <c r="AM67" s="5">
        <f t="shared" si="11"/>
        <v>0</v>
      </c>
      <c r="AN67" s="4">
        <f t="shared" si="12"/>
        <v>0</v>
      </c>
      <c r="AO67" s="3"/>
      <c r="AP67">
        <v>1</v>
      </c>
      <c r="AR67" t="s">
        <v>0</v>
      </c>
      <c r="AT67" s="2">
        <v>1.63</v>
      </c>
      <c r="AU67" s="1">
        <f t="shared" si="13"/>
        <v>0.5923493766850858</v>
      </c>
      <c r="AV67" s="1">
        <f t="shared" si="14"/>
        <v>0.42310669763220415</v>
      </c>
      <c r="AW67" s="1">
        <f t="shared" si="15"/>
        <v>0.2538640185793225</v>
      </c>
    </row>
    <row r="68" spans="1:49" x14ac:dyDescent="0.2">
      <c r="A68">
        <v>66</v>
      </c>
      <c r="B68" t="s">
        <v>30007</v>
      </c>
      <c r="C68" t="s">
        <v>30006</v>
      </c>
      <c r="F68" t="s">
        <v>30005</v>
      </c>
      <c r="G68" t="s">
        <v>4</v>
      </c>
      <c r="H68" t="s">
        <v>3</v>
      </c>
      <c r="I68" t="s">
        <v>30004</v>
      </c>
      <c r="J68">
        <v>60009839</v>
      </c>
      <c r="K68" t="s">
        <v>30003</v>
      </c>
      <c r="L68" t="s">
        <v>30002</v>
      </c>
      <c r="M68" t="s">
        <v>82</v>
      </c>
      <c r="N68">
        <v>3</v>
      </c>
      <c r="O68" t="s">
        <v>30001</v>
      </c>
      <c r="P68" t="s">
        <v>30000</v>
      </c>
      <c r="Q68" t="s">
        <v>29999</v>
      </c>
      <c r="R68" s="7">
        <v>40156</v>
      </c>
      <c r="S68" s="8">
        <f t="shared" si="8"/>
        <v>2009</v>
      </c>
      <c r="T68" s="8">
        <v>2009</v>
      </c>
      <c r="U68" s="8">
        <f t="shared" si="9"/>
        <v>13</v>
      </c>
      <c r="V68" s="7">
        <v>2009</v>
      </c>
      <c r="W68" t="s">
        <v>29998</v>
      </c>
      <c r="X68" s="2">
        <v>0.78600000000000003</v>
      </c>
      <c r="Y68" s="6">
        <f t="shared" si="10"/>
        <v>2.0981821093937696E-2</v>
      </c>
      <c r="AA68">
        <v>18626254</v>
      </c>
      <c r="AB68">
        <v>10400153302</v>
      </c>
      <c r="AC68">
        <v>18626270</v>
      </c>
      <c r="AD68" t="s">
        <v>1</v>
      </c>
      <c r="AE68">
        <v>3</v>
      </c>
      <c r="AF68">
        <v>6</v>
      </c>
      <c r="AH68" t="s">
        <v>29997</v>
      </c>
      <c r="AI68" t="s">
        <v>29996</v>
      </c>
      <c r="AK68" t="s">
        <v>29995</v>
      </c>
      <c r="AL68">
        <v>9</v>
      </c>
      <c r="AM68" s="5">
        <f t="shared" si="11"/>
        <v>0.69230769230769229</v>
      </c>
      <c r="AN68" s="4">
        <f t="shared" si="12"/>
        <v>1.0485538694550431E-3</v>
      </c>
      <c r="AO68" s="3"/>
      <c r="AP68">
        <v>0</v>
      </c>
      <c r="AR68" t="s">
        <v>0</v>
      </c>
      <c r="AT68" s="2" t="s">
        <v>9</v>
      </c>
      <c r="AU68" s="1">
        <f t="shared" si="13"/>
        <v>1.5001840926592898</v>
      </c>
      <c r="AV68" s="1">
        <f t="shared" si="14"/>
        <v>1.1015187481696369</v>
      </c>
      <c r="AW68" s="1">
        <f t="shared" si="15"/>
        <v>0.70285340367998383</v>
      </c>
    </row>
    <row r="69" spans="1:49" x14ac:dyDescent="0.2">
      <c r="A69">
        <v>67</v>
      </c>
      <c r="B69" t="s">
        <v>29994</v>
      </c>
      <c r="C69" t="s">
        <v>29993</v>
      </c>
      <c r="E69">
        <v>19934051</v>
      </c>
      <c r="F69" t="s">
        <v>29992</v>
      </c>
      <c r="G69" t="s">
        <v>4</v>
      </c>
      <c r="H69" t="s">
        <v>3</v>
      </c>
      <c r="I69" t="s">
        <v>29991</v>
      </c>
      <c r="J69">
        <v>60017311</v>
      </c>
      <c r="K69" t="s">
        <v>29990</v>
      </c>
      <c r="L69" t="s">
        <v>29989</v>
      </c>
      <c r="M69" t="s">
        <v>470</v>
      </c>
      <c r="N69">
        <v>7</v>
      </c>
      <c r="O69" t="s">
        <v>29988</v>
      </c>
      <c r="P69" t="s">
        <v>29987</v>
      </c>
      <c r="Q69" t="s">
        <v>29986</v>
      </c>
      <c r="R69" s="7">
        <v>40155</v>
      </c>
      <c r="S69" s="8">
        <f t="shared" si="8"/>
        <v>2009</v>
      </c>
      <c r="T69" s="8">
        <v>2009</v>
      </c>
      <c r="U69" s="8">
        <f t="shared" si="9"/>
        <v>13</v>
      </c>
      <c r="V69" s="7">
        <v>40155</v>
      </c>
      <c r="W69" t="s">
        <v>1462</v>
      </c>
      <c r="X69" s="2">
        <v>5.0110000000000001</v>
      </c>
      <c r="Y69" s="6">
        <f t="shared" si="10"/>
        <v>0.13376578308107098</v>
      </c>
      <c r="AA69">
        <v>278424</v>
      </c>
      <c r="AB69">
        <v>21121</v>
      </c>
      <c r="AC69">
        <v>10916490</v>
      </c>
      <c r="AD69" t="s">
        <v>1</v>
      </c>
      <c r="AE69">
        <v>106</v>
      </c>
      <c r="AF69">
        <v>49</v>
      </c>
      <c r="AH69" t="s">
        <v>29985</v>
      </c>
      <c r="AI69" t="s">
        <v>29984</v>
      </c>
      <c r="AJ69" t="s">
        <v>29983</v>
      </c>
      <c r="AK69" t="s">
        <v>29982</v>
      </c>
      <c r="AL69">
        <v>53</v>
      </c>
      <c r="AM69" s="5">
        <f t="shared" si="11"/>
        <v>4.0769230769230766</v>
      </c>
      <c r="AN69" s="4">
        <f t="shared" si="12"/>
        <v>6.174817231235254E-3</v>
      </c>
      <c r="AO69" s="3"/>
      <c r="AP69">
        <v>1</v>
      </c>
      <c r="AR69" t="s">
        <v>0</v>
      </c>
      <c r="AT69" s="2" t="s">
        <v>9</v>
      </c>
      <c r="AU69" s="1">
        <f t="shared" si="13"/>
        <v>9.5488493326120256</v>
      </c>
      <c r="AV69" s="1">
        <f t="shared" si="14"/>
        <v>6.9970300156153113</v>
      </c>
      <c r="AW69" s="1">
        <f t="shared" si="15"/>
        <v>4.4452106986185971</v>
      </c>
    </row>
    <row r="70" spans="1:49" x14ac:dyDescent="0.2">
      <c r="A70">
        <v>68</v>
      </c>
      <c r="B70" t="s">
        <v>29981</v>
      </c>
      <c r="C70" t="s">
        <v>29980</v>
      </c>
      <c r="F70" t="s">
        <v>29979</v>
      </c>
      <c r="G70" t="s">
        <v>4</v>
      </c>
      <c r="H70" t="s">
        <v>3</v>
      </c>
      <c r="I70" t="s">
        <v>29978</v>
      </c>
      <c r="N70">
        <v>3</v>
      </c>
      <c r="O70" t="s">
        <v>29977</v>
      </c>
      <c r="P70" t="s">
        <v>29976</v>
      </c>
      <c r="Q70" t="s">
        <v>1904</v>
      </c>
      <c r="R70" s="7">
        <v>40155</v>
      </c>
      <c r="S70" s="8">
        <f t="shared" si="8"/>
        <v>2009</v>
      </c>
      <c r="T70" s="8">
        <v>2009</v>
      </c>
      <c r="U70" s="8">
        <f t="shared" si="9"/>
        <v>13</v>
      </c>
      <c r="V70" s="7">
        <v>40155</v>
      </c>
      <c r="W70" t="s">
        <v>1464</v>
      </c>
      <c r="X70" s="2">
        <v>1.994</v>
      </c>
      <c r="Y70" s="6">
        <f t="shared" si="10"/>
        <v>5.322869117215237E-2</v>
      </c>
      <c r="AA70">
        <v>249297</v>
      </c>
      <c r="AB70">
        <v>21100779404</v>
      </c>
      <c r="AD70" t="s">
        <v>1</v>
      </c>
      <c r="AE70">
        <v>42</v>
      </c>
      <c r="AF70">
        <v>23</v>
      </c>
      <c r="AH70" t="s">
        <v>29975</v>
      </c>
      <c r="AI70" t="s">
        <v>29974</v>
      </c>
      <c r="AK70" t="s">
        <v>29973</v>
      </c>
      <c r="AL70">
        <v>56</v>
      </c>
      <c r="AM70" s="5">
        <f t="shared" si="11"/>
        <v>4.3076923076923075</v>
      </c>
      <c r="AN70" s="4">
        <f t="shared" si="12"/>
        <v>6.524335187720269E-3</v>
      </c>
      <c r="AO70" s="3"/>
      <c r="AP70">
        <v>0</v>
      </c>
      <c r="AR70" t="s">
        <v>0</v>
      </c>
      <c r="AT70" s="2">
        <v>5.9850000000000003</v>
      </c>
      <c r="AU70" s="1">
        <f t="shared" si="13"/>
        <v>3.9217384376822735</v>
      </c>
      <c r="AV70" s="1">
        <f t="shared" si="14"/>
        <v>2.9876513179936319</v>
      </c>
      <c r="AW70" s="1">
        <f t="shared" si="15"/>
        <v>2.0535641983049899</v>
      </c>
    </row>
    <row r="71" spans="1:49" x14ac:dyDescent="0.2">
      <c r="A71">
        <v>69</v>
      </c>
      <c r="B71" t="s">
        <v>29972</v>
      </c>
      <c r="C71" t="s">
        <v>29971</v>
      </c>
      <c r="F71" t="s">
        <v>29970</v>
      </c>
      <c r="G71" t="s">
        <v>4</v>
      </c>
      <c r="H71" t="s">
        <v>3</v>
      </c>
      <c r="I71" t="s">
        <v>833</v>
      </c>
      <c r="J71" t="s">
        <v>29969</v>
      </c>
      <c r="K71" t="s">
        <v>29968</v>
      </c>
      <c r="L71" t="s">
        <v>29967</v>
      </c>
      <c r="M71" t="s">
        <v>29966</v>
      </c>
      <c r="N71">
        <v>9</v>
      </c>
      <c r="O71" t="s">
        <v>29965</v>
      </c>
      <c r="P71" t="s">
        <v>29964</v>
      </c>
      <c r="Q71" t="s">
        <v>29963</v>
      </c>
      <c r="R71" s="7">
        <v>40155</v>
      </c>
      <c r="S71" s="8">
        <f t="shared" si="8"/>
        <v>2009</v>
      </c>
      <c r="T71" s="8">
        <v>2009</v>
      </c>
      <c r="U71" s="8">
        <f t="shared" si="9"/>
        <v>13</v>
      </c>
      <c r="V71" s="7">
        <v>2009</v>
      </c>
      <c r="W71" t="s">
        <v>2085</v>
      </c>
      <c r="X71" s="2">
        <v>1.401</v>
      </c>
      <c r="Y71" s="6">
        <f t="shared" si="10"/>
        <v>3.7398894850644675E-2</v>
      </c>
      <c r="AA71">
        <v>19327447</v>
      </c>
      <c r="AB71">
        <v>5200153123</v>
      </c>
      <c r="AC71">
        <v>19327455</v>
      </c>
      <c r="AD71" t="s">
        <v>1</v>
      </c>
      <c r="AE71">
        <v>113</v>
      </c>
      <c r="AF71">
        <v>48</v>
      </c>
      <c r="AH71" t="s">
        <v>29962</v>
      </c>
      <c r="AI71" t="s">
        <v>29961</v>
      </c>
      <c r="AK71" t="s">
        <v>29960</v>
      </c>
      <c r="AL71">
        <v>55</v>
      </c>
      <c r="AM71" s="5">
        <f t="shared" si="11"/>
        <v>4.2307692307692308</v>
      </c>
      <c r="AN71" s="4">
        <f t="shared" si="12"/>
        <v>6.4078292022252646E-3</v>
      </c>
      <c r="AO71" s="3"/>
      <c r="AP71">
        <v>0</v>
      </c>
      <c r="AR71" t="s">
        <v>0</v>
      </c>
      <c r="AT71" s="2">
        <v>4.1260000000000003</v>
      </c>
      <c r="AU71" s="1">
        <f t="shared" si="13"/>
        <v>2.810157515611885</v>
      </c>
      <c r="AV71" s="1">
        <f t="shared" si="14"/>
        <v>2.1903362026434969</v>
      </c>
      <c r="AW71" s="1">
        <f t="shared" si="15"/>
        <v>1.5705148896751084</v>
      </c>
    </row>
    <row r="72" spans="1:49" x14ac:dyDescent="0.2">
      <c r="A72">
        <v>70</v>
      </c>
      <c r="B72" t="s">
        <v>29959</v>
      </c>
      <c r="C72" t="s">
        <v>29958</v>
      </c>
      <c r="E72">
        <v>20053122</v>
      </c>
      <c r="F72" t="s">
        <v>29957</v>
      </c>
      <c r="G72" t="s">
        <v>4</v>
      </c>
      <c r="H72" t="s">
        <v>3</v>
      </c>
      <c r="I72" t="s">
        <v>26330</v>
      </c>
      <c r="J72">
        <v>60024045</v>
      </c>
      <c r="K72" t="s">
        <v>29956</v>
      </c>
      <c r="L72" t="s">
        <v>148</v>
      </c>
      <c r="M72" t="s">
        <v>34</v>
      </c>
      <c r="N72">
        <v>2</v>
      </c>
      <c r="O72" t="s">
        <v>29955</v>
      </c>
      <c r="P72" t="s">
        <v>29954</v>
      </c>
      <c r="Q72" t="s">
        <v>29953</v>
      </c>
      <c r="R72" s="7">
        <v>40151</v>
      </c>
      <c r="S72" s="8">
        <f t="shared" si="8"/>
        <v>2009</v>
      </c>
      <c r="T72" s="8">
        <v>2009</v>
      </c>
      <c r="U72" s="8">
        <f t="shared" si="9"/>
        <v>13</v>
      </c>
      <c r="V72" s="7">
        <v>40151</v>
      </c>
      <c r="W72" t="s">
        <v>1390</v>
      </c>
      <c r="X72" s="2">
        <v>0.55100000000000005</v>
      </c>
      <c r="Y72" s="6">
        <f t="shared" si="10"/>
        <v>1.4708630308854545E-2</v>
      </c>
      <c r="AB72">
        <v>20488</v>
      </c>
      <c r="AC72">
        <v>15362442</v>
      </c>
      <c r="AD72" t="s">
        <v>1</v>
      </c>
      <c r="AE72">
        <v>9</v>
      </c>
      <c r="AG72">
        <v>67</v>
      </c>
      <c r="AI72" t="s">
        <v>29952</v>
      </c>
      <c r="AJ72" t="s">
        <v>29951</v>
      </c>
      <c r="AK72" t="s">
        <v>29950</v>
      </c>
      <c r="AL72">
        <v>9</v>
      </c>
      <c r="AM72" s="5">
        <f t="shared" si="11"/>
        <v>0.69230769230769229</v>
      </c>
      <c r="AN72" s="4">
        <f t="shared" si="12"/>
        <v>1.0485538694550431E-3</v>
      </c>
      <c r="AO72" s="3"/>
      <c r="AP72">
        <v>1</v>
      </c>
      <c r="AR72" t="s">
        <v>0</v>
      </c>
      <c r="AT72" s="2">
        <v>1.857</v>
      </c>
      <c r="AU72" s="1">
        <f t="shared" si="13"/>
        <v>1.0610607377034695</v>
      </c>
      <c r="AV72" s="1">
        <f t="shared" si="14"/>
        <v>0.78785920891547934</v>
      </c>
      <c r="AW72" s="1">
        <f t="shared" si="15"/>
        <v>0.51465768012748936</v>
      </c>
    </row>
    <row r="73" spans="1:49" x14ac:dyDescent="0.2">
      <c r="A73">
        <v>71</v>
      </c>
      <c r="B73" t="s">
        <v>29949</v>
      </c>
      <c r="C73" t="s">
        <v>29948</v>
      </c>
      <c r="E73">
        <v>19925324</v>
      </c>
      <c r="F73" t="s">
        <v>29947</v>
      </c>
      <c r="G73" t="s">
        <v>4</v>
      </c>
      <c r="H73" t="s">
        <v>3</v>
      </c>
      <c r="I73" t="s">
        <v>974</v>
      </c>
      <c r="J73">
        <v>60069744</v>
      </c>
      <c r="K73" t="s">
        <v>2310</v>
      </c>
      <c r="L73" t="s">
        <v>163</v>
      </c>
      <c r="M73" t="s">
        <v>34</v>
      </c>
      <c r="N73">
        <v>6</v>
      </c>
      <c r="O73" t="s">
        <v>29946</v>
      </c>
      <c r="P73" t="s">
        <v>29945</v>
      </c>
      <c r="Q73" t="s">
        <v>29944</v>
      </c>
      <c r="R73" s="7">
        <v>40151</v>
      </c>
      <c r="S73" s="8">
        <f t="shared" si="8"/>
        <v>2009</v>
      </c>
      <c r="T73" s="8">
        <v>2009</v>
      </c>
      <c r="U73" s="8">
        <f t="shared" si="9"/>
        <v>13</v>
      </c>
      <c r="V73" s="7">
        <v>2009</v>
      </c>
      <c r="W73" t="s">
        <v>1472</v>
      </c>
      <c r="X73" s="2">
        <v>0.89600000000000002</v>
      </c>
      <c r="Y73" s="6">
        <f t="shared" si="10"/>
        <v>2.3918208269934065E-2</v>
      </c>
      <c r="AA73">
        <v>2656736</v>
      </c>
      <c r="AB73">
        <v>29901</v>
      </c>
      <c r="AC73">
        <v>14645157</v>
      </c>
      <c r="AD73" t="s">
        <v>1</v>
      </c>
      <c r="AE73">
        <v>25</v>
      </c>
      <c r="AF73">
        <v>6</v>
      </c>
      <c r="AH73" t="s">
        <v>29943</v>
      </c>
      <c r="AI73" t="s">
        <v>29942</v>
      </c>
      <c r="AJ73" t="s">
        <v>29941</v>
      </c>
      <c r="AK73" t="s">
        <v>29940</v>
      </c>
      <c r="AL73">
        <v>63</v>
      </c>
      <c r="AM73" s="5">
        <f t="shared" si="11"/>
        <v>4.8461538461538458</v>
      </c>
      <c r="AN73" s="4">
        <f t="shared" si="12"/>
        <v>7.3398770861853027E-3</v>
      </c>
      <c r="AO73" s="3"/>
      <c r="AP73">
        <v>0</v>
      </c>
      <c r="AR73" t="s">
        <v>29939</v>
      </c>
      <c r="AT73" s="2">
        <v>3.9140000000000001</v>
      </c>
      <c r="AU73" s="1">
        <f t="shared" si="13"/>
        <v>1.8944708914809434</v>
      </c>
      <c r="AV73" s="1">
        <f t="shared" si="14"/>
        <v>1.5629042678059684</v>
      </c>
      <c r="AW73" s="1">
        <f t="shared" si="15"/>
        <v>1.2313376441309931</v>
      </c>
    </row>
    <row r="74" spans="1:49" x14ac:dyDescent="0.2">
      <c r="A74">
        <v>72</v>
      </c>
      <c r="B74" t="s">
        <v>29938</v>
      </c>
      <c r="C74" t="s">
        <v>29937</v>
      </c>
      <c r="E74">
        <v>19925322</v>
      </c>
      <c r="F74" t="s">
        <v>29936</v>
      </c>
      <c r="G74" t="s">
        <v>4</v>
      </c>
      <c r="H74" t="s">
        <v>3</v>
      </c>
      <c r="I74" t="s">
        <v>29935</v>
      </c>
      <c r="J74">
        <v>60008724</v>
      </c>
      <c r="K74" t="s">
        <v>1988</v>
      </c>
      <c r="L74" t="s">
        <v>1793</v>
      </c>
      <c r="M74" t="s">
        <v>107</v>
      </c>
      <c r="N74">
        <v>6</v>
      </c>
      <c r="O74" t="s">
        <v>29934</v>
      </c>
      <c r="P74" t="s">
        <v>29933</v>
      </c>
      <c r="Q74" t="s">
        <v>29932</v>
      </c>
      <c r="R74" s="7">
        <v>40151</v>
      </c>
      <c r="S74" s="8">
        <f t="shared" si="8"/>
        <v>2009</v>
      </c>
      <c r="T74" s="8">
        <v>2009</v>
      </c>
      <c r="U74" s="8">
        <f t="shared" si="9"/>
        <v>13</v>
      </c>
      <c r="V74" s="7">
        <v>2009</v>
      </c>
      <c r="W74" t="s">
        <v>1472</v>
      </c>
      <c r="X74" s="2">
        <v>0.89600000000000002</v>
      </c>
      <c r="Y74" s="6">
        <f t="shared" si="10"/>
        <v>2.3918208269934065E-2</v>
      </c>
      <c r="AA74">
        <v>2656736</v>
      </c>
      <c r="AB74">
        <v>29901</v>
      </c>
      <c r="AC74">
        <v>14645157</v>
      </c>
      <c r="AD74" t="s">
        <v>1</v>
      </c>
      <c r="AE74">
        <v>25</v>
      </c>
      <c r="AF74">
        <v>6</v>
      </c>
      <c r="AH74" t="s">
        <v>29931</v>
      </c>
      <c r="AI74" t="s">
        <v>29930</v>
      </c>
      <c r="AJ74" t="s">
        <v>29929</v>
      </c>
      <c r="AK74" t="s">
        <v>29928</v>
      </c>
      <c r="AL74">
        <v>42</v>
      </c>
      <c r="AM74" s="5">
        <f t="shared" si="11"/>
        <v>3.2307692307692308</v>
      </c>
      <c r="AN74" s="4">
        <f t="shared" si="12"/>
        <v>4.8932513907902018E-3</v>
      </c>
      <c r="AO74" s="3"/>
      <c r="AP74">
        <v>0</v>
      </c>
      <c r="AQ74" t="s">
        <v>397</v>
      </c>
      <c r="AR74" t="s">
        <v>1986</v>
      </c>
      <c r="AS74" t="s">
        <v>396</v>
      </c>
      <c r="AT74" s="2">
        <v>3.9140000000000001</v>
      </c>
      <c r="AU74" s="1">
        <f t="shared" si="13"/>
        <v>1.8210721206190903</v>
      </c>
      <c r="AV74" s="1">
        <f t="shared" si="14"/>
        <v>1.4405729830362133</v>
      </c>
      <c r="AW74" s="1">
        <f t="shared" si="15"/>
        <v>1.060073845453336</v>
      </c>
    </row>
    <row r="75" spans="1:49" x14ac:dyDescent="0.2">
      <c r="A75">
        <v>73</v>
      </c>
      <c r="B75" t="s">
        <v>29927</v>
      </c>
      <c r="C75" t="s">
        <v>29926</v>
      </c>
      <c r="E75">
        <v>19337911</v>
      </c>
      <c r="F75" t="s">
        <v>29925</v>
      </c>
      <c r="G75" t="s">
        <v>4</v>
      </c>
      <c r="H75" t="s">
        <v>3</v>
      </c>
      <c r="I75" t="s">
        <v>29924</v>
      </c>
      <c r="J75">
        <v>60022281</v>
      </c>
      <c r="K75" t="s">
        <v>29923</v>
      </c>
      <c r="L75" t="s">
        <v>163</v>
      </c>
      <c r="M75" t="s">
        <v>34</v>
      </c>
      <c r="N75">
        <v>4</v>
      </c>
      <c r="O75" t="s">
        <v>29922</v>
      </c>
      <c r="P75" t="s">
        <v>29921</v>
      </c>
      <c r="Q75" t="s">
        <v>29920</v>
      </c>
      <c r="R75" s="7">
        <v>40151</v>
      </c>
      <c r="S75" s="8">
        <f t="shared" si="8"/>
        <v>2009</v>
      </c>
      <c r="T75" s="8">
        <v>2009</v>
      </c>
      <c r="U75" s="8">
        <f t="shared" si="9"/>
        <v>13</v>
      </c>
      <c r="V75" s="7">
        <v>2009</v>
      </c>
      <c r="W75" t="s">
        <v>1472</v>
      </c>
      <c r="X75" s="2">
        <v>0.89600000000000002</v>
      </c>
      <c r="Y75" s="6">
        <f t="shared" si="10"/>
        <v>2.3918208269934065E-2</v>
      </c>
      <c r="AA75">
        <v>2656736</v>
      </c>
      <c r="AB75">
        <v>29901</v>
      </c>
      <c r="AC75">
        <v>14645157</v>
      </c>
      <c r="AD75" t="s">
        <v>1</v>
      </c>
      <c r="AE75">
        <v>25</v>
      </c>
      <c r="AF75">
        <v>2</v>
      </c>
      <c r="AH75" t="s">
        <v>29919</v>
      </c>
      <c r="AI75" t="s">
        <v>29918</v>
      </c>
      <c r="AJ75" t="s">
        <v>29917</v>
      </c>
      <c r="AK75" t="s">
        <v>29916</v>
      </c>
      <c r="AL75">
        <v>20</v>
      </c>
      <c r="AM75" s="5">
        <f t="shared" si="11"/>
        <v>1.5384615384615385</v>
      </c>
      <c r="AN75" s="4">
        <f t="shared" si="12"/>
        <v>2.3301197099000965E-3</v>
      </c>
      <c r="AO75" s="3"/>
      <c r="AP75">
        <v>0</v>
      </c>
      <c r="AQ75" t="s">
        <v>32</v>
      </c>
      <c r="AR75">
        <v>10772010</v>
      </c>
      <c r="AS75" t="s">
        <v>31</v>
      </c>
      <c r="AT75" s="2">
        <v>3.9140000000000001</v>
      </c>
      <c r="AU75" s="1">
        <f t="shared" si="13"/>
        <v>1.7441781701923873</v>
      </c>
      <c r="AV75" s="1">
        <f t="shared" si="14"/>
        <v>1.3124163989917079</v>
      </c>
      <c r="AW75" s="1">
        <f t="shared" si="15"/>
        <v>0.88065462779102865</v>
      </c>
    </row>
    <row r="76" spans="1:49" x14ac:dyDescent="0.2">
      <c r="A76">
        <v>74</v>
      </c>
      <c r="B76" t="s">
        <v>29915</v>
      </c>
      <c r="C76" t="s">
        <v>29914</v>
      </c>
      <c r="F76" t="s">
        <v>29913</v>
      </c>
      <c r="G76" t="s">
        <v>4</v>
      </c>
      <c r="H76" t="s">
        <v>3</v>
      </c>
      <c r="I76" t="s">
        <v>29912</v>
      </c>
      <c r="J76">
        <v>60025111</v>
      </c>
      <c r="K76" t="s">
        <v>2227</v>
      </c>
      <c r="L76" t="s">
        <v>2226</v>
      </c>
      <c r="M76" t="s">
        <v>107</v>
      </c>
      <c r="N76">
        <v>2</v>
      </c>
      <c r="O76" t="s">
        <v>29911</v>
      </c>
      <c r="P76" t="s">
        <v>29910</v>
      </c>
      <c r="Q76" t="s">
        <v>16964</v>
      </c>
      <c r="R76" s="7">
        <v>40150</v>
      </c>
      <c r="S76" s="8">
        <f t="shared" si="8"/>
        <v>2009</v>
      </c>
      <c r="T76" s="8">
        <v>2009</v>
      </c>
      <c r="U76" s="8">
        <f t="shared" si="9"/>
        <v>13</v>
      </c>
      <c r="V76" s="7">
        <v>40150</v>
      </c>
      <c r="W76" t="s">
        <v>1144</v>
      </c>
      <c r="X76" s="2">
        <v>0.86399999999999999</v>
      </c>
      <c r="Y76" s="6">
        <f t="shared" si="10"/>
        <v>2.3063986546007848E-2</v>
      </c>
      <c r="AA76">
        <v>15206106</v>
      </c>
      <c r="AB76">
        <v>26970</v>
      </c>
      <c r="AD76" t="s">
        <v>1</v>
      </c>
      <c r="AE76">
        <v>113</v>
      </c>
      <c r="AF76">
        <v>48</v>
      </c>
      <c r="AH76" t="s">
        <v>29909</v>
      </c>
      <c r="AI76" t="s">
        <v>29908</v>
      </c>
      <c r="AK76" t="s">
        <v>29907</v>
      </c>
      <c r="AL76">
        <v>84</v>
      </c>
      <c r="AM76" s="5">
        <f t="shared" si="11"/>
        <v>6.4615384615384617</v>
      </c>
      <c r="AN76" s="4">
        <f t="shared" si="12"/>
        <v>9.7865027815804036E-3</v>
      </c>
      <c r="AO76" s="3"/>
      <c r="AP76">
        <v>0</v>
      </c>
      <c r="AR76" t="s">
        <v>0</v>
      </c>
      <c r="AT76" s="2">
        <v>2.9910000000000001</v>
      </c>
      <c r="AU76" s="1">
        <f t="shared" si="13"/>
        <v>1.9080741416679612</v>
      </c>
      <c r="AV76" s="1">
        <f t="shared" si="14"/>
        <v>1.6425244663794125</v>
      </c>
      <c r="AW76" s="1">
        <f t="shared" si="15"/>
        <v>1.3769747910908636</v>
      </c>
    </row>
    <row r="77" spans="1:49" x14ac:dyDescent="0.2">
      <c r="A77">
        <v>75</v>
      </c>
      <c r="B77" t="s">
        <v>29906</v>
      </c>
      <c r="C77" t="s">
        <v>29905</v>
      </c>
      <c r="D77">
        <v>910421838</v>
      </c>
      <c r="F77" t="s">
        <v>29904</v>
      </c>
      <c r="G77" t="s">
        <v>4</v>
      </c>
      <c r="H77" t="s">
        <v>3</v>
      </c>
      <c r="I77" t="s">
        <v>4518</v>
      </c>
      <c r="J77">
        <v>60005510</v>
      </c>
      <c r="K77" t="s">
        <v>1074</v>
      </c>
      <c r="L77" t="s">
        <v>718</v>
      </c>
      <c r="M77" t="s">
        <v>717</v>
      </c>
      <c r="N77">
        <v>2</v>
      </c>
      <c r="O77" t="s">
        <v>29903</v>
      </c>
      <c r="P77" t="s">
        <v>29902</v>
      </c>
      <c r="Q77" t="s">
        <v>2384</v>
      </c>
      <c r="R77" s="7">
        <v>40150</v>
      </c>
      <c r="S77" s="8">
        <f t="shared" si="8"/>
        <v>2009</v>
      </c>
      <c r="T77" s="8">
        <v>2009</v>
      </c>
      <c r="U77" s="8">
        <f t="shared" si="9"/>
        <v>13</v>
      </c>
      <c r="V77" s="7">
        <v>2009</v>
      </c>
      <c r="W77" t="s">
        <v>29901</v>
      </c>
      <c r="X77" s="2">
        <v>0.59399999999999997</v>
      </c>
      <c r="Y77" s="6">
        <f t="shared" si="10"/>
        <v>1.5856490750380394E-2</v>
      </c>
      <c r="AA77">
        <v>17455030</v>
      </c>
      <c r="AB77">
        <v>145515</v>
      </c>
      <c r="AC77">
        <v>17455049</v>
      </c>
      <c r="AD77" t="s">
        <v>1</v>
      </c>
      <c r="AE77">
        <v>19</v>
      </c>
      <c r="AF77">
        <v>3</v>
      </c>
      <c r="AH77" t="s">
        <v>29900</v>
      </c>
      <c r="AI77" t="s">
        <v>29899</v>
      </c>
      <c r="AK77" t="s">
        <v>29898</v>
      </c>
      <c r="AL77">
        <v>3</v>
      </c>
      <c r="AM77" s="5">
        <f t="shared" si="11"/>
        <v>0.23076923076923078</v>
      </c>
      <c r="AN77" s="4">
        <f t="shared" si="12"/>
        <v>3.4951795648501444E-4</v>
      </c>
      <c r="AO77" s="3"/>
      <c r="AP77">
        <v>0</v>
      </c>
      <c r="AR77" t="s">
        <v>0</v>
      </c>
      <c r="AT77" s="2">
        <v>4.8529999999999998</v>
      </c>
      <c r="AU77" s="1">
        <f t="shared" si="13"/>
        <v>1.1204398912211779</v>
      </c>
      <c r="AV77" s="1">
        <f t="shared" si="14"/>
        <v>0.81030043534327034</v>
      </c>
      <c r="AW77" s="1">
        <f t="shared" si="15"/>
        <v>0.50016097946536286</v>
      </c>
    </row>
    <row r="78" spans="1:49" x14ac:dyDescent="0.2">
      <c r="A78">
        <v>76</v>
      </c>
      <c r="B78" t="s">
        <v>29897</v>
      </c>
      <c r="C78" t="s">
        <v>29896</v>
      </c>
      <c r="D78">
        <v>910999933</v>
      </c>
      <c r="F78" t="s">
        <v>29895</v>
      </c>
      <c r="G78" t="s">
        <v>4</v>
      </c>
      <c r="H78" t="s">
        <v>3</v>
      </c>
      <c r="I78" t="s">
        <v>18314</v>
      </c>
      <c r="J78">
        <v>60028628</v>
      </c>
      <c r="K78" t="s">
        <v>21232</v>
      </c>
      <c r="L78" t="s">
        <v>784</v>
      </c>
      <c r="M78" t="s">
        <v>107</v>
      </c>
      <c r="N78">
        <v>4</v>
      </c>
      <c r="O78" t="s">
        <v>29894</v>
      </c>
      <c r="P78" t="s">
        <v>29893</v>
      </c>
      <c r="Q78" t="s">
        <v>29892</v>
      </c>
      <c r="R78" s="7">
        <v>40150</v>
      </c>
      <c r="S78" s="8">
        <f t="shared" si="8"/>
        <v>2009</v>
      </c>
      <c r="T78" s="8">
        <v>2009</v>
      </c>
      <c r="U78" s="8">
        <f t="shared" si="9"/>
        <v>13</v>
      </c>
      <c r="V78" s="7">
        <v>2009</v>
      </c>
      <c r="W78" t="s">
        <v>21228</v>
      </c>
      <c r="X78" s="2">
        <v>0.26400000000000001</v>
      </c>
      <c r="Y78" s="6">
        <f t="shared" si="10"/>
        <v>7.0473292223912874E-3</v>
      </c>
      <c r="AA78">
        <v>9349847</v>
      </c>
      <c r="AB78">
        <v>13859</v>
      </c>
      <c r="AC78">
        <v>14322110</v>
      </c>
      <c r="AD78" t="s">
        <v>1</v>
      </c>
      <c r="AE78">
        <v>20</v>
      </c>
      <c r="AF78">
        <v>2</v>
      </c>
      <c r="AH78" t="s">
        <v>29891</v>
      </c>
      <c r="AI78" t="s">
        <v>29890</v>
      </c>
      <c r="AJ78" t="s">
        <v>21225</v>
      </c>
      <c r="AK78" t="s">
        <v>29889</v>
      </c>
      <c r="AL78">
        <v>6</v>
      </c>
      <c r="AM78" s="5">
        <f t="shared" si="11"/>
        <v>0.46153846153846156</v>
      </c>
      <c r="AN78" s="4">
        <f t="shared" si="12"/>
        <v>6.9903591297002887E-4</v>
      </c>
      <c r="AO78" s="3"/>
      <c r="AP78">
        <v>0</v>
      </c>
      <c r="AQ78" t="s">
        <v>105</v>
      </c>
      <c r="AR78" t="s">
        <v>29888</v>
      </c>
      <c r="AS78" t="s">
        <v>104</v>
      </c>
      <c r="AT78" s="2">
        <v>1.306</v>
      </c>
      <c r="AU78" s="1">
        <f t="shared" si="13"/>
        <v>0.51428412295649095</v>
      </c>
      <c r="AV78" s="1">
        <f t="shared" si="14"/>
        <v>0.38731825676806581</v>
      </c>
      <c r="AW78" s="1">
        <f t="shared" si="15"/>
        <v>0.2603523905796406</v>
      </c>
    </row>
    <row r="79" spans="1:49" x14ac:dyDescent="0.2">
      <c r="A79">
        <v>77</v>
      </c>
      <c r="B79" t="s">
        <v>29887</v>
      </c>
      <c r="C79" t="s">
        <v>29886</v>
      </c>
      <c r="F79" t="s">
        <v>29885</v>
      </c>
      <c r="G79" t="s">
        <v>4</v>
      </c>
      <c r="H79" t="s">
        <v>3</v>
      </c>
      <c r="I79" t="s">
        <v>29884</v>
      </c>
      <c r="J79" t="s">
        <v>29883</v>
      </c>
      <c r="K79" t="s">
        <v>29882</v>
      </c>
      <c r="L79" t="s">
        <v>29881</v>
      </c>
      <c r="M79" t="s">
        <v>62</v>
      </c>
      <c r="N79">
        <v>2</v>
      </c>
      <c r="O79" t="s">
        <v>29880</v>
      </c>
      <c r="P79" t="s">
        <v>29879</v>
      </c>
      <c r="Q79" t="s">
        <v>29878</v>
      </c>
      <c r="R79" s="7">
        <v>40149</v>
      </c>
      <c r="S79" s="8">
        <f t="shared" si="8"/>
        <v>2009</v>
      </c>
      <c r="T79" s="8">
        <v>2009</v>
      </c>
      <c r="U79" s="8">
        <f t="shared" si="9"/>
        <v>13</v>
      </c>
      <c r="V79" s="7">
        <v>40149</v>
      </c>
      <c r="W79" t="s">
        <v>162</v>
      </c>
      <c r="X79" s="2">
        <v>2.137</v>
      </c>
      <c r="Y79" s="6">
        <f t="shared" si="10"/>
        <v>5.7045994500947654E-2</v>
      </c>
      <c r="AA79">
        <v>46361</v>
      </c>
      <c r="AB79">
        <v>26750</v>
      </c>
      <c r="AC79">
        <v>14320746</v>
      </c>
      <c r="AD79" t="s">
        <v>1</v>
      </c>
      <c r="AE79">
        <v>508</v>
      </c>
      <c r="AF79">
        <v>1</v>
      </c>
      <c r="AI79" t="s">
        <v>29877</v>
      </c>
      <c r="AJ79" t="s">
        <v>29876</v>
      </c>
      <c r="AK79" t="s">
        <v>29875</v>
      </c>
      <c r="AL79">
        <v>4</v>
      </c>
      <c r="AM79" s="5">
        <f t="shared" si="11"/>
        <v>0.30769230769230771</v>
      </c>
      <c r="AN79" s="4">
        <f t="shared" si="12"/>
        <v>4.6602394198001925E-4</v>
      </c>
      <c r="AO79" s="3"/>
      <c r="AP79">
        <v>1</v>
      </c>
      <c r="AR79" t="s">
        <v>0</v>
      </c>
      <c r="AT79" s="2" t="s">
        <v>9</v>
      </c>
      <c r="AU79" s="1">
        <f t="shared" si="13"/>
        <v>4.007200333325736</v>
      </c>
      <c r="AV79" s="1">
        <f t="shared" si="14"/>
        <v>2.8756009221463836</v>
      </c>
      <c r="AW79" s="1">
        <f t="shared" si="15"/>
        <v>1.7440015109670308</v>
      </c>
    </row>
    <row r="80" spans="1:49" x14ac:dyDescent="0.2">
      <c r="A80">
        <v>78</v>
      </c>
      <c r="B80" t="s">
        <v>29874</v>
      </c>
      <c r="C80" t="s">
        <v>29873</v>
      </c>
      <c r="F80" t="s">
        <v>29872</v>
      </c>
      <c r="G80" t="s">
        <v>4</v>
      </c>
      <c r="H80" t="s">
        <v>3</v>
      </c>
      <c r="I80" t="s">
        <v>230</v>
      </c>
      <c r="J80" t="s">
        <v>29871</v>
      </c>
      <c r="K80" t="s">
        <v>29870</v>
      </c>
      <c r="L80" t="s">
        <v>29869</v>
      </c>
      <c r="M80" t="s">
        <v>859</v>
      </c>
      <c r="N80">
        <v>11</v>
      </c>
      <c r="O80" t="s">
        <v>29868</v>
      </c>
      <c r="P80" t="s">
        <v>29867</v>
      </c>
      <c r="Q80" t="s">
        <v>29866</v>
      </c>
      <c r="R80" s="7">
        <v>40149</v>
      </c>
      <c r="S80" s="8">
        <f t="shared" si="8"/>
        <v>2009</v>
      </c>
      <c r="T80" s="8">
        <v>2009</v>
      </c>
      <c r="U80" s="8">
        <f t="shared" si="9"/>
        <v>13</v>
      </c>
      <c r="V80" s="7">
        <v>2009</v>
      </c>
      <c r="W80" t="s">
        <v>29852</v>
      </c>
      <c r="X80" s="2">
        <v>0.251</v>
      </c>
      <c r="Y80" s="6">
        <f t="shared" si="10"/>
        <v>6.7003016470462617E-3</v>
      </c>
      <c r="AA80" t="s">
        <v>29851</v>
      </c>
      <c r="AB80">
        <v>5400152712</v>
      </c>
      <c r="AD80" t="s">
        <v>1</v>
      </c>
      <c r="AE80">
        <v>3</v>
      </c>
      <c r="AF80">
        <v>6</v>
      </c>
      <c r="AH80" t="s">
        <v>29865</v>
      </c>
      <c r="AI80" t="s">
        <v>29864</v>
      </c>
      <c r="AK80" t="s">
        <v>29863</v>
      </c>
      <c r="AL80">
        <v>5</v>
      </c>
      <c r="AM80" s="5">
        <f t="shared" si="11"/>
        <v>0.38461538461538464</v>
      </c>
      <c r="AN80" s="4">
        <f t="shared" si="12"/>
        <v>5.8252992747502411E-4</v>
      </c>
      <c r="AO80" s="3"/>
      <c r="AP80">
        <v>0</v>
      </c>
      <c r="AR80" t="s">
        <v>0</v>
      </c>
      <c r="AT80" s="2" t="s">
        <v>9</v>
      </c>
      <c r="AU80" s="1">
        <f t="shared" si="13"/>
        <v>0.486497013117489</v>
      </c>
      <c r="AV80" s="1">
        <f t="shared" si="14"/>
        <v>0.36414157872606429</v>
      </c>
      <c r="AW80" s="1">
        <f t="shared" si="15"/>
        <v>0.24178614433463952</v>
      </c>
    </row>
    <row r="81" spans="1:49" x14ac:dyDescent="0.2">
      <c r="A81">
        <v>79</v>
      </c>
      <c r="B81" t="s">
        <v>29862</v>
      </c>
      <c r="C81" t="s">
        <v>29861</v>
      </c>
      <c r="F81" t="s">
        <v>29860</v>
      </c>
      <c r="G81" t="s">
        <v>4</v>
      </c>
      <c r="H81" t="s">
        <v>3</v>
      </c>
      <c r="I81" t="s">
        <v>29859</v>
      </c>
      <c r="J81" t="s">
        <v>29858</v>
      </c>
      <c r="K81" t="s">
        <v>29857</v>
      </c>
      <c r="L81" t="s">
        <v>29856</v>
      </c>
      <c r="M81" t="s">
        <v>18472</v>
      </c>
      <c r="N81">
        <v>3</v>
      </c>
      <c r="O81" t="s">
        <v>29855</v>
      </c>
      <c r="P81" t="s">
        <v>29854</v>
      </c>
      <c r="Q81" t="s">
        <v>29853</v>
      </c>
      <c r="R81" s="7">
        <v>40149</v>
      </c>
      <c r="S81" s="8">
        <f t="shared" si="8"/>
        <v>2009</v>
      </c>
      <c r="T81" s="8">
        <v>2009</v>
      </c>
      <c r="U81" s="8">
        <f t="shared" si="9"/>
        <v>13</v>
      </c>
      <c r="V81" s="7">
        <v>2009</v>
      </c>
      <c r="W81" t="s">
        <v>29852</v>
      </c>
      <c r="X81" s="2">
        <v>0.251</v>
      </c>
      <c r="Y81" s="6">
        <f t="shared" si="10"/>
        <v>6.7003016470462617E-3</v>
      </c>
      <c r="AA81" t="s">
        <v>29851</v>
      </c>
      <c r="AB81">
        <v>5400152712</v>
      </c>
      <c r="AD81" t="s">
        <v>1</v>
      </c>
      <c r="AE81">
        <v>3</v>
      </c>
      <c r="AF81">
        <v>6</v>
      </c>
      <c r="AH81" t="s">
        <v>29850</v>
      </c>
      <c r="AI81" t="s">
        <v>29849</v>
      </c>
      <c r="AK81" t="s">
        <v>29848</v>
      </c>
      <c r="AL81">
        <v>18</v>
      </c>
      <c r="AM81" s="5">
        <f t="shared" si="11"/>
        <v>1.3846153846153846</v>
      </c>
      <c r="AN81" s="4">
        <f t="shared" si="12"/>
        <v>2.0971077389100863E-3</v>
      </c>
      <c r="AO81" s="3"/>
      <c r="AP81">
        <v>0</v>
      </c>
      <c r="AR81" t="s">
        <v>0</v>
      </c>
      <c r="AT81" s="2" t="s">
        <v>9</v>
      </c>
      <c r="AU81" s="1">
        <f t="shared" si="13"/>
        <v>0.53193434746054091</v>
      </c>
      <c r="AV81" s="1">
        <f t="shared" si="14"/>
        <v>0.43987046929781737</v>
      </c>
      <c r="AW81" s="1">
        <f t="shared" si="15"/>
        <v>0.34780659113509388</v>
      </c>
    </row>
    <row r="82" spans="1:49" x14ac:dyDescent="0.2">
      <c r="A82">
        <v>80</v>
      </c>
      <c r="B82" t="s">
        <v>29847</v>
      </c>
      <c r="C82" t="s">
        <v>29846</v>
      </c>
      <c r="F82" t="s">
        <v>29845</v>
      </c>
      <c r="G82" t="s">
        <v>4</v>
      </c>
      <c r="H82" t="s">
        <v>3</v>
      </c>
      <c r="I82" t="s">
        <v>29844</v>
      </c>
      <c r="J82" t="s">
        <v>29843</v>
      </c>
      <c r="K82" t="s">
        <v>29842</v>
      </c>
      <c r="L82" t="s">
        <v>29841</v>
      </c>
      <c r="M82" t="s">
        <v>29840</v>
      </c>
      <c r="N82">
        <v>4</v>
      </c>
      <c r="O82" t="s">
        <v>29839</v>
      </c>
      <c r="P82" t="s">
        <v>29838</v>
      </c>
      <c r="Q82" t="s">
        <v>29837</v>
      </c>
      <c r="R82" s="7">
        <v>40148</v>
      </c>
      <c r="S82" s="8">
        <f t="shared" si="8"/>
        <v>2009</v>
      </c>
      <c r="T82" s="8">
        <v>2009</v>
      </c>
      <c r="U82" s="8">
        <f t="shared" si="9"/>
        <v>13</v>
      </c>
      <c r="V82" s="7">
        <v>40148</v>
      </c>
      <c r="W82" t="s">
        <v>1066</v>
      </c>
      <c r="X82" s="2">
        <v>0.371</v>
      </c>
      <c r="Y82" s="6">
        <f t="shared" si="10"/>
        <v>9.9036331117695747E-3</v>
      </c>
      <c r="AA82">
        <v>486604</v>
      </c>
      <c r="AB82">
        <v>28580</v>
      </c>
      <c r="AC82" t="s">
        <v>1065</v>
      </c>
      <c r="AD82" t="s">
        <v>1</v>
      </c>
      <c r="AE82">
        <v>44</v>
      </c>
      <c r="AF82">
        <v>6</v>
      </c>
      <c r="AG82" t="s">
        <v>29836</v>
      </c>
      <c r="AI82" t="s">
        <v>29835</v>
      </c>
      <c r="AK82" t="s">
        <v>29834</v>
      </c>
      <c r="AL82">
        <v>11</v>
      </c>
      <c r="AM82" s="5">
        <f t="shared" si="11"/>
        <v>0.84615384615384615</v>
      </c>
      <c r="AN82" s="4">
        <f t="shared" si="12"/>
        <v>1.2815658404450529E-3</v>
      </c>
      <c r="AO82" s="3"/>
      <c r="AP82">
        <v>0</v>
      </c>
      <c r="AQ82" t="s">
        <v>60</v>
      </c>
      <c r="AR82">
        <v>205294</v>
      </c>
      <c r="AS82" t="s">
        <v>59</v>
      </c>
      <c r="AT82" s="2">
        <v>1.431</v>
      </c>
      <c r="AU82" s="1">
        <f t="shared" si="13"/>
        <v>0.73170129303722176</v>
      </c>
      <c r="AV82" s="1">
        <f t="shared" si="14"/>
        <v>0.55925994761073139</v>
      </c>
      <c r="AW82" s="1">
        <f t="shared" si="15"/>
        <v>0.38681860218424097</v>
      </c>
    </row>
    <row r="83" spans="1:49" x14ac:dyDescent="0.2">
      <c r="A83">
        <v>81</v>
      </c>
      <c r="B83" t="s">
        <v>29833</v>
      </c>
      <c r="C83" t="s">
        <v>29832</v>
      </c>
      <c r="F83" t="s">
        <v>29831</v>
      </c>
      <c r="G83" t="s">
        <v>4</v>
      </c>
      <c r="H83" t="s">
        <v>3</v>
      </c>
      <c r="I83" t="s">
        <v>29830</v>
      </c>
      <c r="J83" t="s">
        <v>29829</v>
      </c>
      <c r="K83" t="s">
        <v>29828</v>
      </c>
      <c r="L83" t="s">
        <v>29827</v>
      </c>
      <c r="M83" t="s">
        <v>29826</v>
      </c>
      <c r="N83">
        <v>2</v>
      </c>
      <c r="O83" t="s">
        <v>29825</v>
      </c>
      <c r="P83" t="s">
        <v>29824</v>
      </c>
      <c r="Q83" t="s">
        <v>29823</v>
      </c>
      <c r="R83" s="7">
        <v>40148</v>
      </c>
      <c r="S83" s="8">
        <f t="shared" si="8"/>
        <v>2009</v>
      </c>
      <c r="T83" s="8">
        <v>2009</v>
      </c>
      <c r="U83" s="8">
        <f t="shared" si="9"/>
        <v>13</v>
      </c>
      <c r="V83" s="7">
        <v>40148</v>
      </c>
      <c r="W83" t="s">
        <v>8107</v>
      </c>
      <c r="X83" s="2">
        <v>0.318</v>
      </c>
      <c r="Y83" s="6">
        <f t="shared" si="10"/>
        <v>8.4888283815167786E-3</v>
      </c>
      <c r="AA83">
        <v>338443</v>
      </c>
      <c r="AB83">
        <v>27160</v>
      </c>
      <c r="AC83">
        <v>15739120</v>
      </c>
      <c r="AD83" t="s">
        <v>1</v>
      </c>
      <c r="AE83">
        <v>52</v>
      </c>
      <c r="AF83">
        <v>12</v>
      </c>
      <c r="AH83" t="s">
        <v>29822</v>
      </c>
      <c r="AI83" t="s">
        <v>29821</v>
      </c>
      <c r="AK83" t="s">
        <v>29820</v>
      </c>
      <c r="AL83">
        <v>3</v>
      </c>
      <c r="AM83" s="5">
        <f t="shared" si="11"/>
        <v>0.23076923076923078</v>
      </c>
      <c r="AN83" s="4">
        <f t="shared" si="12"/>
        <v>3.4951795648501444E-4</v>
      </c>
      <c r="AO83" s="3"/>
      <c r="AP83">
        <v>0</v>
      </c>
      <c r="AQ83" t="s">
        <v>207</v>
      </c>
      <c r="AR83" t="s">
        <v>29819</v>
      </c>
      <c r="AS83" t="s">
        <v>206</v>
      </c>
      <c r="AT83" s="2">
        <v>0.77</v>
      </c>
      <c r="AU83" s="1">
        <f t="shared" si="13"/>
        <v>0.60470352540072492</v>
      </c>
      <c r="AV83" s="1">
        <f t="shared" si="14"/>
        <v>0.44191731690008967</v>
      </c>
      <c r="AW83" s="1">
        <f t="shared" si="15"/>
        <v>0.27913110839945438</v>
      </c>
    </row>
    <row r="84" spans="1:49" x14ac:dyDescent="0.2">
      <c r="A84">
        <v>82</v>
      </c>
      <c r="B84" t="s">
        <v>29818</v>
      </c>
      <c r="F84" t="s">
        <v>29817</v>
      </c>
      <c r="G84" t="s">
        <v>4</v>
      </c>
      <c r="H84" t="s">
        <v>3</v>
      </c>
      <c r="I84" t="s">
        <v>1664</v>
      </c>
      <c r="J84" t="s">
        <v>1663</v>
      </c>
      <c r="K84" t="s">
        <v>1662</v>
      </c>
      <c r="L84" t="s">
        <v>1661</v>
      </c>
      <c r="M84" t="s">
        <v>292</v>
      </c>
      <c r="N84">
        <v>4</v>
      </c>
      <c r="O84" t="s">
        <v>29816</v>
      </c>
      <c r="P84" t="s">
        <v>29815</v>
      </c>
      <c r="Q84" t="s">
        <v>29814</v>
      </c>
      <c r="R84" s="7">
        <v>40148</v>
      </c>
      <c r="S84" s="8">
        <f t="shared" si="8"/>
        <v>2009</v>
      </c>
      <c r="T84" s="8">
        <v>2009</v>
      </c>
      <c r="U84" s="8">
        <f t="shared" si="9"/>
        <v>13</v>
      </c>
      <c r="V84" s="7">
        <v>2009</v>
      </c>
      <c r="W84" t="s">
        <v>29422</v>
      </c>
      <c r="X84" s="2">
        <v>0.112</v>
      </c>
      <c r="Y84" s="6">
        <f t="shared" si="10"/>
        <v>2.9897760337417581E-3</v>
      </c>
      <c r="AA84">
        <v>3678393</v>
      </c>
      <c r="AB84">
        <v>4800153103</v>
      </c>
      <c r="AC84" t="s">
        <v>29421</v>
      </c>
      <c r="AD84" t="s">
        <v>1</v>
      </c>
      <c r="AE84">
        <v>38</v>
      </c>
      <c r="AF84">
        <v>4</v>
      </c>
      <c r="AH84" t="s">
        <v>29813</v>
      </c>
      <c r="AI84" t="s">
        <v>29812</v>
      </c>
      <c r="AJ84" t="s">
        <v>29811</v>
      </c>
      <c r="AK84" t="s">
        <v>29810</v>
      </c>
      <c r="AL84">
        <v>0</v>
      </c>
      <c r="AM84" s="5">
        <f t="shared" si="11"/>
        <v>0</v>
      </c>
      <c r="AN84" s="4">
        <f t="shared" si="12"/>
        <v>0</v>
      </c>
      <c r="AO84" s="3"/>
      <c r="AP84">
        <v>0</v>
      </c>
      <c r="AR84" t="s">
        <v>0</v>
      </c>
      <c r="AT84" s="2" t="s">
        <v>9</v>
      </c>
      <c r="AU84" s="1">
        <f t="shared" si="13"/>
        <v>0.20928432236192304</v>
      </c>
      <c r="AV84" s="1">
        <f t="shared" si="14"/>
        <v>0.14948880168708789</v>
      </c>
      <c r="AW84" s="1">
        <f t="shared" si="15"/>
        <v>8.969328101225274E-2</v>
      </c>
    </row>
    <row r="85" spans="1:49" x14ac:dyDescent="0.2">
      <c r="A85">
        <v>83</v>
      </c>
      <c r="B85" t="s">
        <v>29809</v>
      </c>
      <c r="F85" t="s">
        <v>29808</v>
      </c>
      <c r="G85" t="s">
        <v>4</v>
      </c>
      <c r="H85" t="s">
        <v>3</v>
      </c>
      <c r="I85" t="s">
        <v>29807</v>
      </c>
      <c r="J85">
        <v>60031730</v>
      </c>
      <c r="K85" t="s">
        <v>1071</v>
      </c>
      <c r="L85" t="s">
        <v>1070</v>
      </c>
      <c r="M85" t="s">
        <v>405</v>
      </c>
      <c r="N85">
        <v>5</v>
      </c>
      <c r="O85" t="s">
        <v>29806</v>
      </c>
      <c r="P85" t="s">
        <v>29805</v>
      </c>
      <c r="Q85" t="s">
        <v>29804</v>
      </c>
      <c r="R85" s="7">
        <v>40148</v>
      </c>
      <c r="S85" s="8">
        <f t="shared" si="8"/>
        <v>2009</v>
      </c>
      <c r="T85" s="8">
        <v>2009</v>
      </c>
      <c r="U85" s="8">
        <f t="shared" si="9"/>
        <v>13</v>
      </c>
      <c r="V85" s="7">
        <v>2009</v>
      </c>
      <c r="W85" t="s">
        <v>29422</v>
      </c>
      <c r="X85" s="2">
        <v>0.112</v>
      </c>
      <c r="Y85" s="6">
        <f t="shared" si="10"/>
        <v>2.9897760337417581E-3</v>
      </c>
      <c r="AA85">
        <v>3678393</v>
      </c>
      <c r="AB85">
        <v>4800153103</v>
      </c>
      <c r="AC85" t="s">
        <v>29421</v>
      </c>
      <c r="AD85" t="s">
        <v>1</v>
      </c>
      <c r="AE85">
        <v>38</v>
      </c>
      <c r="AF85">
        <v>3</v>
      </c>
      <c r="AH85" t="s">
        <v>11016</v>
      </c>
      <c r="AI85" t="s">
        <v>29803</v>
      </c>
      <c r="AJ85" t="s">
        <v>29802</v>
      </c>
      <c r="AK85" t="s">
        <v>29801</v>
      </c>
      <c r="AL85">
        <v>2</v>
      </c>
      <c r="AM85" s="5">
        <f t="shared" si="11"/>
        <v>0.15384615384615385</v>
      </c>
      <c r="AN85" s="4">
        <f t="shared" si="12"/>
        <v>2.3301197099000962E-4</v>
      </c>
      <c r="AO85" s="3"/>
      <c r="AP85">
        <v>0</v>
      </c>
      <c r="AR85" t="s">
        <v>0</v>
      </c>
      <c r="AT85" s="2" t="s">
        <v>9</v>
      </c>
      <c r="AU85" s="1">
        <f t="shared" si="13"/>
        <v>0.21627468149162332</v>
      </c>
      <c r="AV85" s="1">
        <f t="shared" si="14"/>
        <v>0.1611394002365884</v>
      </c>
      <c r="AW85" s="1">
        <f t="shared" si="15"/>
        <v>0.1060041189815534</v>
      </c>
    </row>
    <row r="86" spans="1:49" x14ac:dyDescent="0.2">
      <c r="A86">
        <v>84</v>
      </c>
      <c r="B86" t="s">
        <v>29800</v>
      </c>
      <c r="F86" t="s">
        <v>29799</v>
      </c>
      <c r="G86" t="s">
        <v>4</v>
      </c>
      <c r="H86" t="s">
        <v>3</v>
      </c>
      <c r="I86" t="s">
        <v>1031</v>
      </c>
      <c r="J86" t="s">
        <v>1030</v>
      </c>
      <c r="K86" t="s">
        <v>1029</v>
      </c>
      <c r="L86" t="s">
        <v>1028</v>
      </c>
      <c r="M86" t="s">
        <v>292</v>
      </c>
      <c r="N86">
        <v>5</v>
      </c>
      <c r="O86" t="s">
        <v>29798</v>
      </c>
      <c r="P86" t="s">
        <v>29797</v>
      </c>
      <c r="Q86" t="s">
        <v>1274</v>
      </c>
      <c r="R86" s="7">
        <v>40148</v>
      </c>
      <c r="S86" s="8">
        <f t="shared" si="8"/>
        <v>2009</v>
      </c>
      <c r="T86" s="8">
        <v>2009</v>
      </c>
      <c r="U86" s="8">
        <f t="shared" si="9"/>
        <v>13</v>
      </c>
      <c r="V86" s="7">
        <v>2009</v>
      </c>
      <c r="W86" t="s">
        <v>29422</v>
      </c>
      <c r="X86" s="2">
        <v>0.112</v>
      </c>
      <c r="Y86" s="6">
        <f t="shared" si="10"/>
        <v>2.9897760337417581E-3</v>
      </c>
      <c r="AA86">
        <v>3678393</v>
      </c>
      <c r="AB86">
        <v>4800153103</v>
      </c>
      <c r="AC86" t="s">
        <v>29421</v>
      </c>
      <c r="AD86" t="s">
        <v>1</v>
      </c>
      <c r="AE86">
        <v>38</v>
      </c>
      <c r="AF86">
        <v>2</v>
      </c>
      <c r="AH86" t="s">
        <v>29796</v>
      </c>
      <c r="AI86" t="s">
        <v>29795</v>
      </c>
      <c r="AJ86" t="s">
        <v>29794</v>
      </c>
      <c r="AK86" t="s">
        <v>29793</v>
      </c>
      <c r="AL86">
        <v>5</v>
      </c>
      <c r="AM86" s="5">
        <f t="shared" si="11"/>
        <v>0.38461538461538464</v>
      </c>
      <c r="AN86" s="4">
        <f t="shared" si="12"/>
        <v>5.8252992747502411E-4</v>
      </c>
      <c r="AO86" s="3"/>
      <c r="AP86">
        <v>0</v>
      </c>
      <c r="AR86" t="s">
        <v>0</v>
      </c>
      <c r="AT86" s="2" t="s">
        <v>9</v>
      </c>
      <c r="AU86" s="1">
        <f t="shared" si="13"/>
        <v>0.22676022018617376</v>
      </c>
      <c r="AV86" s="1">
        <f t="shared" si="14"/>
        <v>0.17861529806083909</v>
      </c>
      <c r="AW86" s="1">
        <f t="shared" si="15"/>
        <v>0.13047037593550442</v>
      </c>
    </row>
    <row r="87" spans="1:49" x14ac:dyDescent="0.2">
      <c r="A87">
        <v>85</v>
      </c>
      <c r="B87" t="s">
        <v>29792</v>
      </c>
      <c r="C87" t="s">
        <v>29791</v>
      </c>
      <c r="F87" t="s">
        <v>29790</v>
      </c>
      <c r="G87" t="s">
        <v>4</v>
      </c>
      <c r="H87" t="s">
        <v>3</v>
      </c>
      <c r="I87" t="s">
        <v>13</v>
      </c>
      <c r="J87">
        <v>60025578</v>
      </c>
      <c r="K87" t="s">
        <v>92</v>
      </c>
      <c r="L87" t="s">
        <v>91</v>
      </c>
      <c r="M87" t="s">
        <v>34</v>
      </c>
      <c r="N87">
        <v>3</v>
      </c>
      <c r="O87" t="s">
        <v>29789</v>
      </c>
      <c r="P87" t="s">
        <v>29788</v>
      </c>
      <c r="Q87" t="s">
        <v>349</v>
      </c>
      <c r="R87" s="7">
        <v>40148</v>
      </c>
      <c r="S87" s="8">
        <f t="shared" si="8"/>
        <v>2009</v>
      </c>
      <c r="T87" s="8">
        <v>2009</v>
      </c>
      <c r="U87" s="8">
        <f t="shared" si="9"/>
        <v>13</v>
      </c>
      <c r="V87" s="7">
        <v>2009</v>
      </c>
      <c r="W87" t="s">
        <v>29787</v>
      </c>
      <c r="X87" s="2">
        <v>0.318</v>
      </c>
      <c r="Y87" s="6">
        <f t="shared" si="10"/>
        <v>8.4888283815167786E-3</v>
      </c>
      <c r="AA87">
        <v>16878132</v>
      </c>
      <c r="AB87">
        <v>19700182334</v>
      </c>
      <c r="AC87">
        <v>16878140</v>
      </c>
      <c r="AD87" t="s">
        <v>1</v>
      </c>
      <c r="AE87">
        <v>2009</v>
      </c>
      <c r="AG87">
        <v>567563</v>
      </c>
      <c r="AI87" t="s">
        <v>29786</v>
      </c>
      <c r="AK87" t="s">
        <v>29785</v>
      </c>
      <c r="AL87">
        <v>4</v>
      </c>
      <c r="AM87" s="5">
        <f t="shared" si="11"/>
        <v>0.30769230769230771</v>
      </c>
      <c r="AN87" s="4">
        <f t="shared" si="12"/>
        <v>4.6602394198001925E-4</v>
      </c>
      <c r="AO87" s="3"/>
      <c r="AP87">
        <v>1</v>
      </c>
      <c r="AR87" t="s">
        <v>0</v>
      </c>
      <c r="AT87" s="2">
        <v>1.3160000000000001</v>
      </c>
      <c r="AU87" s="1">
        <f t="shared" si="13"/>
        <v>0.60819870496557504</v>
      </c>
      <c r="AV87" s="1">
        <f t="shared" si="14"/>
        <v>0.4477426161748399</v>
      </c>
      <c r="AW87" s="1">
        <f t="shared" si="15"/>
        <v>0.28728652738410471</v>
      </c>
    </row>
    <row r="88" spans="1:49" x14ac:dyDescent="0.2">
      <c r="A88">
        <v>86</v>
      </c>
      <c r="B88" t="s">
        <v>29784</v>
      </c>
      <c r="C88" t="s">
        <v>29783</v>
      </c>
      <c r="F88" t="s">
        <v>29782</v>
      </c>
      <c r="G88" t="s">
        <v>4</v>
      </c>
      <c r="H88" t="s">
        <v>3</v>
      </c>
      <c r="I88" t="s">
        <v>1615</v>
      </c>
      <c r="J88" t="s">
        <v>29781</v>
      </c>
      <c r="K88" t="s">
        <v>29780</v>
      </c>
      <c r="L88" t="s">
        <v>29779</v>
      </c>
      <c r="M88" t="s">
        <v>29778</v>
      </c>
      <c r="N88">
        <v>4</v>
      </c>
      <c r="O88" t="s">
        <v>29777</v>
      </c>
      <c r="P88" t="s">
        <v>29776</v>
      </c>
      <c r="Q88" t="s">
        <v>29775</v>
      </c>
      <c r="R88" s="7">
        <v>40148</v>
      </c>
      <c r="S88" s="8">
        <f t="shared" si="8"/>
        <v>2009</v>
      </c>
      <c r="T88" s="8">
        <v>2009</v>
      </c>
      <c r="U88" s="8">
        <f t="shared" si="9"/>
        <v>13</v>
      </c>
      <c r="V88" s="7">
        <v>2009</v>
      </c>
      <c r="W88" t="s">
        <v>653</v>
      </c>
      <c r="X88" s="2">
        <v>0.81499999999999995</v>
      </c>
      <c r="Y88" s="6">
        <f t="shared" si="10"/>
        <v>2.1755959531245827E-2</v>
      </c>
      <c r="AA88">
        <v>10709908</v>
      </c>
      <c r="AB88">
        <v>17316</v>
      </c>
      <c r="AD88" t="s">
        <v>1</v>
      </c>
      <c r="AE88">
        <v>16</v>
      </c>
      <c r="AF88">
        <v>4</v>
      </c>
      <c r="AG88">
        <v>4783195</v>
      </c>
      <c r="AH88" t="s">
        <v>29774</v>
      </c>
      <c r="AI88" t="s">
        <v>29773</v>
      </c>
      <c r="AJ88" t="s">
        <v>29772</v>
      </c>
      <c r="AK88" t="s">
        <v>29771</v>
      </c>
      <c r="AL88">
        <v>136</v>
      </c>
      <c r="AM88" s="5">
        <f t="shared" si="11"/>
        <v>10.461538461538462</v>
      </c>
      <c r="AN88" s="4">
        <f t="shared" si="12"/>
        <v>1.5844814027320655E-2</v>
      </c>
      <c r="AO88" s="3"/>
      <c r="AP88">
        <v>0</v>
      </c>
      <c r="AQ88" t="s">
        <v>11</v>
      </c>
      <c r="AR88" t="s">
        <v>29770</v>
      </c>
      <c r="AS88" t="s">
        <v>10</v>
      </c>
      <c r="AT88" s="2">
        <v>3.109</v>
      </c>
      <c r="AU88" s="1">
        <f t="shared" si="13"/>
        <v>1.9982615880068273</v>
      </c>
      <c r="AV88" s="1">
        <f t="shared" si="14"/>
        <v>1.880038677928324</v>
      </c>
      <c r="AW88" s="1">
        <f t="shared" si="15"/>
        <v>1.7618157678498205</v>
      </c>
    </row>
    <row r="89" spans="1:49" x14ac:dyDescent="0.2">
      <c r="A89">
        <v>87</v>
      </c>
      <c r="B89" t="s">
        <v>29769</v>
      </c>
      <c r="F89" t="s">
        <v>29768</v>
      </c>
      <c r="G89" t="s">
        <v>4</v>
      </c>
      <c r="H89" t="s">
        <v>3</v>
      </c>
      <c r="I89" t="s">
        <v>29767</v>
      </c>
      <c r="J89">
        <v>60068524</v>
      </c>
      <c r="K89" t="s">
        <v>19478</v>
      </c>
      <c r="L89" t="s">
        <v>693</v>
      </c>
      <c r="M89" t="s">
        <v>692</v>
      </c>
      <c r="N89">
        <v>1</v>
      </c>
      <c r="O89" t="s">
        <v>29766</v>
      </c>
      <c r="P89">
        <v>7005375655</v>
      </c>
      <c r="Q89">
        <v>60068524</v>
      </c>
      <c r="R89" s="7">
        <v>40148</v>
      </c>
      <c r="S89" s="8">
        <f t="shared" si="8"/>
        <v>2009</v>
      </c>
      <c r="T89" s="8">
        <v>2009</v>
      </c>
      <c r="U89" s="8">
        <f t="shared" si="9"/>
        <v>13</v>
      </c>
      <c r="V89" s="7">
        <v>2009</v>
      </c>
      <c r="W89" t="s">
        <v>29765</v>
      </c>
      <c r="X89" s="2">
        <v>0.216</v>
      </c>
      <c r="Y89" s="6">
        <f t="shared" si="10"/>
        <v>5.765996636501962E-3</v>
      </c>
      <c r="AA89">
        <v>16829344</v>
      </c>
      <c r="AB89">
        <v>19700182270</v>
      </c>
      <c r="AD89" t="s">
        <v>1</v>
      </c>
      <c r="AF89">
        <v>1</v>
      </c>
      <c r="AH89" t="s">
        <v>2041</v>
      </c>
      <c r="AI89" t="s">
        <v>29764</v>
      </c>
      <c r="AK89" t="s">
        <v>29763</v>
      </c>
      <c r="AL89">
        <v>1</v>
      </c>
      <c r="AM89" s="5">
        <f t="shared" si="11"/>
        <v>7.6923076923076927E-2</v>
      </c>
      <c r="AN89" s="4">
        <f t="shared" si="12"/>
        <v>1.1650598549500481E-4</v>
      </c>
      <c r="AO89" s="3"/>
      <c r="AP89">
        <v>0</v>
      </c>
      <c r="AR89" t="s">
        <v>0</v>
      </c>
      <c r="AT89" s="2" t="s">
        <v>9</v>
      </c>
      <c r="AU89" s="1">
        <f t="shared" si="13"/>
        <v>0.40711494411998739</v>
      </c>
      <c r="AV89" s="1">
        <f t="shared" si="14"/>
        <v>0.29412513109984834</v>
      </c>
      <c r="AW89" s="1">
        <f t="shared" si="15"/>
        <v>0.18113531807970917</v>
      </c>
    </row>
    <row r="90" spans="1:49" x14ac:dyDescent="0.2">
      <c r="A90">
        <v>88</v>
      </c>
      <c r="B90" t="s">
        <v>29762</v>
      </c>
      <c r="F90" t="s">
        <v>29761</v>
      </c>
      <c r="G90" t="s">
        <v>4</v>
      </c>
      <c r="H90" t="s">
        <v>3</v>
      </c>
      <c r="I90" t="s">
        <v>29760</v>
      </c>
      <c r="J90" t="s">
        <v>29759</v>
      </c>
      <c r="K90" t="s">
        <v>29758</v>
      </c>
      <c r="L90" t="s">
        <v>29757</v>
      </c>
      <c r="M90" t="s">
        <v>314</v>
      </c>
      <c r="N90">
        <v>3</v>
      </c>
      <c r="O90" t="s">
        <v>29756</v>
      </c>
      <c r="P90" t="s">
        <v>29755</v>
      </c>
      <c r="Q90" t="s">
        <v>29754</v>
      </c>
      <c r="R90" s="7">
        <v>40148</v>
      </c>
      <c r="S90" s="8">
        <f t="shared" si="8"/>
        <v>2009</v>
      </c>
      <c r="T90" s="8">
        <v>2009</v>
      </c>
      <c r="U90" s="8">
        <f t="shared" si="9"/>
        <v>13</v>
      </c>
      <c r="V90" s="7">
        <v>2009</v>
      </c>
      <c r="W90" t="s">
        <v>29753</v>
      </c>
      <c r="X90" s="2" t="s">
        <v>9</v>
      </c>
      <c r="Y90" s="6" t="e">
        <f t="shared" si="10"/>
        <v>#VALUE!</v>
      </c>
      <c r="AA90">
        <v>19750080</v>
      </c>
      <c r="AB90">
        <v>21100197523</v>
      </c>
      <c r="AD90" t="s">
        <v>1</v>
      </c>
      <c r="AE90">
        <v>4</v>
      </c>
      <c r="AF90">
        <v>1</v>
      </c>
      <c r="AH90" t="s">
        <v>342</v>
      </c>
      <c r="AI90" t="s">
        <v>29752</v>
      </c>
      <c r="AK90" t="s">
        <v>29751</v>
      </c>
      <c r="AL90">
        <v>29</v>
      </c>
      <c r="AM90" s="5">
        <f t="shared" si="11"/>
        <v>2.2307692307692308</v>
      </c>
      <c r="AN90" s="4">
        <f t="shared" si="12"/>
        <v>3.3786735793551394E-3</v>
      </c>
      <c r="AO90" s="3"/>
      <c r="AP90">
        <v>0</v>
      </c>
      <c r="AR90" t="s">
        <v>0</v>
      </c>
      <c r="AT90" s="2" t="s">
        <v>9</v>
      </c>
      <c r="AU90" s="1" t="e">
        <f t="shared" si="13"/>
        <v>#VALUE!</v>
      </c>
      <c r="AV90" s="1" t="e">
        <f t="shared" si="14"/>
        <v>#VALUE!</v>
      </c>
      <c r="AW90" s="1" t="e">
        <f t="shared" si="15"/>
        <v>#VALUE!</v>
      </c>
    </row>
    <row r="91" spans="1:49" x14ac:dyDescent="0.2">
      <c r="A91">
        <v>89</v>
      </c>
      <c r="B91" t="s">
        <v>29750</v>
      </c>
      <c r="F91" t="s">
        <v>29749</v>
      </c>
      <c r="G91" t="s">
        <v>4</v>
      </c>
      <c r="H91" t="s">
        <v>3</v>
      </c>
      <c r="I91" t="s">
        <v>29748</v>
      </c>
      <c r="J91">
        <v>60104746</v>
      </c>
      <c r="K91" t="s">
        <v>29747</v>
      </c>
      <c r="L91" t="s">
        <v>1040</v>
      </c>
      <c r="M91" t="s">
        <v>569</v>
      </c>
      <c r="N91">
        <v>14</v>
      </c>
      <c r="O91" t="s">
        <v>29746</v>
      </c>
      <c r="P91" t="s">
        <v>29745</v>
      </c>
      <c r="Q91" t="s">
        <v>29744</v>
      </c>
      <c r="R91" s="7">
        <v>40148</v>
      </c>
      <c r="S91" s="8">
        <f t="shared" si="8"/>
        <v>2009</v>
      </c>
      <c r="T91" s="8">
        <v>2009</v>
      </c>
      <c r="U91" s="8">
        <f t="shared" si="9"/>
        <v>13</v>
      </c>
      <c r="V91" s="7">
        <v>2009</v>
      </c>
      <c r="W91" t="s">
        <v>29743</v>
      </c>
      <c r="X91" s="2">
        <v>0.151</v>
      </c>
      <c r="Y91" s="6">
        <f t="shared" si="10"/>
        <v>4.0308587597768343E-3</v>
      </c>
      <c r="AA91">
        <v>19856571</v>
      </c>
      <c r="AB91">
        <v>21100201063</v>
      </c>
      <c r="AD91" t="s">
        <v>1</v>
      </c>
      <c r="AE91">
        <v>2</v>
      </c>
      <c r="AF91">
        <v>2</v>
      </c>
      <c r="AH91" t="s">
        <v>29742</v>
      </c>
      <c r="AI91" t="s">
        <v>29741</v>
      </c>
      <c r="AJ91" t="s">
        <v>29740</v>
      </c>
      <c r="AK91" t="s">
        <v>29739</v>
      </c>
      <c r="AL91">
        <v>7</v>
      </c>
      <c r="AM91" s="5">
        <f t="shared" si="11"/>
        <v>0.53846153846153844</v>
      </c>
      <c r="AN91" s="4">
        <f t="shared" si="12"/>
        <v>8.1554189846503363E-4</v>
      </c>
      <c r="AO91" s="3"/>
      <c r="AP91">
        <v>0</v>
      </c>
      <c r="AR91" t="s">
        <v>0</v>
      </c>
      <c r="AT91" s="2" t="s">
        <v>9</v>
      </c>
      <c r="AU91" s="1">
        <f t="shared" si="13"/>
        <v>0.30662637013832938</v>
      </c>
      <c r="AV91" s="1">
        <f t="shared" si="14"/>
        <v>0.24232003291209339</v>
      </c>
      <c r="AW91" s="1">
        <f t="shared" si="15"/>
        <v>0.17801369568585737</v>
      </c>
    </row>
    <row r="92" spans="1:49" x14ac:dyDescent="0.2">
      <c r="A92">
        <v>90</v>
      </c>
      <c r="B92" t="s">
        <v>29738</v>
      </c>
      <c r="C92" t="s">
        <v>29737</v>
      </c>
      <c r="F92" t="s">
        <v>29736</v>
      </c>
      <c r="G92" t="s">
        <v>4</v>
      </c>
      <c r="H92" t="s">
        <v>3</v>
      </c>
      <c r="I92" t="s">
        <v>29735</v>
      </c>
      <c r="J92" t="s">
        <v>29734</v>
      </c>
      <c r="K92" t="s">
        <v>29733</v>
      </c>
      <c r="L92" t="s">
        <v>29732</v>
      </c>
      <c r="M92" t="s">
        <v>24</v>
      </c>
      <c r="N92">
        <v>5</v>
      </c>
      <c r="O92" t="s">
        <v>29731</v>
      </c>
      <c r="P92" t="s">
        <v>29730</v>
      </c>
      <c r="Q92" t="s">
        <v>29729</v>
      </c>
      <c r="R92" s="7">
        <v>40148</v>
      </c>
      <c r="S92" s="8">
        <f t="shared" si="8"/>
        <v>2009</v>
      </c>
      <c r="T92" s="8">
        <v>2009</v>
      </c>
      <c r="U92" s="8">
        <f t="shared" si="9"/>
        <v>13</v>
      </c>
      <c r="V92" s="7">
        <v>2009</v>
      </c>
      <c r="W92" t="s">
        <v>24481</v>
      </c>
      <c r="X92" s="2">
        <v>0.58699999999999997</v>
      </c>
      <c r="Y92" s="6">
        <f t="shared" si="10"/>
        <v>1.5669629748271536E-2</v>
      </c>
      <c r="AA92">
        <v>2755947</v>
      </c>
      <c r="AB92">
        <v>17720</v>
      </c>
      <c r="AC92">
        <v>15488675</v>
      </c>
      <c r="AD92" t="s">
        <v>1</v>
      </c>
      <c r="AE92">
        <v>29</v>
      </c>
      <c r="AF92">
        <v>6</v>
      </c>
      <c r="AH92" t="s">
        <v>29728</v>
      </c>
      <c r="AI92" t="s">
        <v>29727</v>
      </c>
      <c r="AK92" t="s">
        <v>29726</v>
      </c>
      <c r="AL92">
        <v>13</v>
      </c>
      <c r="AM92" s="5">
        <f t="shared" si="11"/>
        <v>1</v>
      </c>
      <c r="AN92" s="4">
        <f t="shared" si="12"/>
        <v>1.5145778114350624E-3</v>
      </c>
      <c r="AO92" s="3"/>
      <c r="AP92">
        <v>0</v>
      </c>
      <c r="AR92" t="s">
        <v>0</v>
      </c>
      <c r="AT92" s="2" t="s">
        <v>9</v>
      </c>
      <c r="AU92" s="1">
        <f t="shared" si="13"/>
        <v>1.1423114167220594</v>
      </c>
      <c r="AV92" s="1">
        <f t="shared" si="14"/>
        <v>0.85921037798532984</v>
      </c>
      <c r="AW92" s="1">
        <f t="shared" si="15"/>
        <v>0.57610933924860042</v>
      </c>
    </row>
    <row r="93" spans="1:49" x14ac:dyDescent="0.2">
      <c r="A93">
        <v>91</v>
      </c>
      <c r="B93" t="s">
        <v>29725</v>
      </c>
      <c r="C93" t="s">
        <v>29724</v>
      </c>
      <c r="F93" t="s">
        <v>29723</v>
      </c>
      <c r="G93" t="s">
        <v>4</v>
      </c>
      <c r="H93" t="s">
        <v>3</v>
      </c>
      <c r="I93" t="s">
        <v>29722</v>
      </c>
      <c r="J93">
        <v>60002765</v>
      </c>
      <c r="K93" t="s">
        <v>29721</v>
      </c>
      <c r="L93" t="s">
        <v>29720</v>
      </c>
      <c r="M93" t="s">
        <v>1589</v>
      </c>
      <c r="N93">
        <v>3</v>
      </c>
      <c r="O93" t="s">
        <v>29719</v>
      </c>
      <c r="P93" t="s">
        <v>29718</v>
      </c>
      <c r="Q93" t="s">
        <v>29717</v>
      </c>
      <c r="R93" s="7">
        <v>40148</v>
      </c>
      <c r="S93" s="8">
        <f t="shared" si="8"/>
        <v>2009</v>
      </c>
      <c r="T93" s="8">
        <v>2009</v>
      </c>
      <c r="U93" s="8">
        <f t="shared" si="9"/>
        <v>13</v>
      </c>
      <c r="V93" s="7">
        <v>2009</v>
      </c>
      <c r="W93" t="s">
        <v>25454</v>
      </c>
      <c r="X93" s="2">
        <v>0.35699999999999998</v>
      </c>
      <c r="Y93" s="6">
        <f t="shared" si="10"/>
        <v>9.5299111075518531E-3</v>
      </c>
      <c r="AA93">
        <v>913286</v>
      </c>
      <c r="AB93">
        <v>12316</v>
      </c>
      <c r="AC93">
        <v>15602303</v>
      </c>
      <c r="AD93" t="s">
        <v>1</v>
      </c>
      <c r="AE93">
        <v>48</v>
      </c>
      <c r="AF93">
        <v>4</v>
      </c>
      <c r="AG93">
        <v>45003</v>
      </c>
      <c r="AI93" t="s">
        <v>29716</v>
      </c>
      <c r="AJ93" t="s">
        <v>29715</v>
      </c>
      <c r="AK93" t="s">
        <v>29714</v>
      </c>
      <c r="AL93">
        <v>0</v>
      </c>
      <c r="AM93" s="5">
        <f t="shared" si="11"/>
        <v>0</v>
      </c>
      <c r="AN93" s="4">
        <f t="shared" si="12"/>
        <v>0</v>
      </c>
      <c r="AO93" s="3"/>
      <c r="AP93">
        <v>0</v>
      </c>
      <c r="AR93" t="s">
        <v>0</v>
      </c>
      <c r="AT93" s="2">
        <v>1.0840000000000001</v>
      </c>
      <c r="AU93" s="1">
        <f t="shared" si="13"/>
        <v>0.66709377752862975</v>
      </c>
      <c r="AV93" s="1">
        <f t="shared" si="14"/>
        <v>0.47649555537759264</v>
      </c>
      <c r="AW93" s="1">
        <f t="shared" si="15"/>
        <v>0.28589733322655558</v>
      </c>
    </row>
    <row r="94" spans="1:49" x14ac:dyDescent="0.2">
      <c r="A94">
        <v>92</v>
      </c>
      <c r="B94" t="s">
        <v>29713</v>
      </c>
      <c r="F94" t="s">
        <v>29712</v>
      </c>
      <c r="G94" t="s">
        <v>4</v>
      </c>
      <c r="H94" t="s">
        <v>3</v>
      </c>
      <c r="I94" t="s">
        <v>29711</v>
      </c>
      <c r="J94" t="s">
        <v>29710</v>
      </c>
      <c r="K94" t="s">
        <v>29709</v>
      </c>
      <c r="L94" t="s">
        <v>29708</v>
      </c>
      <c r="M94" t="s">
        <v>1381</v>
      </c>
      <c r="N94">
        <v>4</v>
      </c>
      <c r="O94" t="s">
        <v>29707</v>
      </c>
      <c r="P94" t="s">
        <v>29706</v>
      </c>
      <c r="Q94" t="s">
        <v>29705</v>
      </c>
      <c r="R94" s="7">
        <v>40148</v>
      </c>
      <c r="S94" s="8">
        <f t="shared" si="8"/>
        <v>2009</v>
      </c>
      <c r="T94" s="8">
        <v>2009</v>
      </c>
      <c r="U94" s="8">
        <f t="shared" si="9"/>
        <v>13</v>
      </c>
      <c r="V94" s="7">
        <v>2009</v>
      </c>
      <c r="W94" t="s">
        <v>29604</v>
      </c>
      <c r="X94" s="2">
        <v>0.216</v>
      </c>
      <c r="Y94" s="6">
        <f t="shared" si="10"/>
        <v>5.765996636501962E-3</v>
      </c>
      <c r="AA94">
        <v>20760930</v>
      </c>
      <c r="AB94">
        <v>19900195075</v>
      </c>
      <c r="AC94" t="s">
        <v>29603</v>
      </c>
      <c r="AD94" t="s">
        <v>1</v>
      </c>
      <c r="AE94">
        <v>1</v>
      </c>
      <c r="AF94">
        <v>3</v>
      </c>
      <c r="AH94" t="s">
        <v>29704</v>
      </c>
      <c r="AI94" t="s">
        <v>29703</v>
      </c>
      <c r="AJ94" t="s">
        <v>29702</v>
      </c>
      <c r="AK94" t="s">
        <v>29701</v>
      </c>
      <c r="AL94">
        <v>8</v>
      </c>
      <c r="AM94" s="5">
        <f t="shared" si="11"/>
        <v>0.61538461538461542</v>
      </c>
      <c r="AN94" s="4">
        <f t="shared" si="12"/>
        <v>9.320478839600385E-4</v>
      </c>
      <c r="AO94" s="3"/>
      <c r="AP94">
        <v>0</v>
      </c>
      <c r="AR94" t="s">
        <v>0</v>
      </c>
      <c r="AT94" s="2" t="s">
        <v>9</v>
      </c>
      <c r="AU94" s="1">
        <f t="shared" si="13"/>
        <v>0.43158120107393849</v>
      </c>
      <c r="AV94" s="1">
        <f t="shared" si="14"/>
        <v>0.33490222602309999</v>
      </c>
      <c r="AW94" s="1">
        <f t="shared" si="15"/>
        <v>0.23822325097226155</v>
      </c>
    </row>
    <row r="95" spans="1:49" x14ac:dyDescent="0.2">
      <c r="A95">
        <v>93</v>
      </c>
      <c r="B95" t="s">
        <v>29700</v>
      </c>
      <c r="C95" t="s">
        <v>29699</v>
      </c>
      <c r="F95" t="s">
        <v>29698</v>
      </c>
      <c r="G95" t="s">
        <v>4</v>
      </c>
      <c r="H95" t="s">
        <v>3</v>
      </c>
      <c r="I95" t="s">
        <v>29684</v>
      </c>
      <c r="J95" t="s">
        <v>1221</v>
      </c>
      <c r="K95" t="s">
        <v>1220</v>
      </c>
      <c r="L95" t="s">
        <v>1219</v>
      </c>
      <c r="M95" t="s">
        <v>67</v>
      </c>
      <c r="N95">
        <v>4</v>
      </c>
      <c r="O95" t="s">
        <v>29697</v>
      </c>
      <c r="P95" t="s">
        <v>29696</v>
      </c>
      <c r="Q95" t="s">
        <v>29681</v>
      </c>
      <c r="R95" s="7">
        <v>40148</v>
      </c>
      <c r="S95" s="8">
        <f t="shared" si="8"/>
        <v>2009</v>
      </c>
      <c r="T95" s="8">
        <v>2009</v>
      </c>
      <c r="U95" s="8">
        <f t="shared" si="9"/>
        <v>13</v>
      </c>
      <c r="V95" s="7">
        <v>2009</v>
      </c>
      <c r="W95" t="s">
        <v>25454</v>
      </c>
      <c r="X95" s="2">
        <v>0.35699999999999998</v>
      </c>
      <c r="Y95" s="6">
        <f t="shared" si="10"/>
        <v>9.5299111075518531E-3</v>
      </c>
      <c r="AA95">
        <v>913286</v>
      </c>
      <c r="AB95">
        <v>12316</v>
      </c>
      <c r="AC95">
        <v>15602303</v>
      </c>
      <c r="AD95" t="s">
        <v>1</v>
      </c>
      <c r="AE95">
        <v>48</v>
      </c>
      <c r="AF95">
        <v>5</v>
      </c>
      <c r="AG95">
        <v>56001</v>
      </c>
      <c r="AI95" t="s">
        <v>29695</v>
      </c>
      <c r="AJ95" t="s">
        <v>29694</v>
      </c>
      <c r="AK95" t="s">
        <v>29693</v>
      </c>
      <c r="AL95">
        <v>2</v>
      </c>
      <c r="AM95" s="5">
        <f t="shared" si="11"/>
        <v>0.15384615384615385</v>
      </c>
      <c r="AN95" s="4">
        <f t="shared" si="12"/>
        <v>2.3301197099000962E-4</v>
      </c>
      <c r="AO95" s="3"/>
      <c r="AP95">
        <v>0</v>
      </c>
      <c r="AR95" t="s">
        <v>0</v>
      </c>
      <c r="AT95" s="2">
        <v>1.0840000000000001</v>
      </c>
      <c r="AU95" s="1">
        <f t="shared" si="13"/>
        <v>0.67408413665833</v>
      </c>
      <c r="AV95" s="1">
        <f t="shared" si="14"/>
        <v>0.4881461539270931</v>
      </c>
      <c r="AW95" s="1">
        <f t="shared" si="15"/>
        <v>0.30220817119585625</v>
      </c>
    </row>
    <row r="96" spans="1:49" x14ac:dyDescent="0.2">
      <c r="A96">
        <v>94</v>
      </c>
      <c r="B96" t="s">
        <v>29692</v>
      </c>
      <c r="C96" t="s">
        <v>29691</v>
      </c>
      <c r="F96" t="s">
        <v>29690</v>
      </c>
      <c r="G96" t="s">
        <v>4</v>
      </c>
      <c r="H96" t="s">
        <v>3</v>
      </c>
      <c r="I96" t="s">
        <v>1419</v>
      </c>
      <c r="J96">
        <v>60016005</v>
      </c>
      <c r="K96" t="s">
        <v>1418</v>
      </c>
      <c r="L96" t="s">
        <v>1417</v>
      </c>
      <c r="M96" t="s">
        <v>82</v>
      </c>
      <c r="N96">
        <v>2</v>
      </c>
      <c r="O96" t="s">
        <v>1416</v>
      </c>
      <c r="P96" t="s">
        <v>1415</v>
      </c>
      <c r="Q96" t="s">
        <v>1414</v>
      </c>
      <c r="R96" s="7">
        <v>40148</v>
      </c>
      <c r="S96" s="8">
        <f t="shared" si="8"/>
        <v>2009</v>
      </c>
      <c r="T96" s="8">
        <v>2009</v>
      </c>
      <c r="U96" s="8">
        <f t="shared" si="9"/>
        <v>13</v>
      </c>
      <c r="V96" s="7">
        <v>2009</v>
      </c>
      <c r="W96" t="s">
        <v>653</v>
      </c>
      <c r="X96" s="2">
        <v>0.81499999999999995</v>
      </c>
      <c r="Y96" s="6">
        <f t="shared" si="10"/>
        <v>2.1755959531245827E-2</v>
      </c>
      <c r="AA96">
        <v>10709908</v>
      </c>
      <c r="AB96">
        <v>17316</v>
      </c>
      <c r="AD96" t="s">
        <v>1</v>
      </c>
      <c r="AE96">
        <v>16</v>
      </c>
      <c r="AF96">
        <v>10</v>
      </c>
      <c r="AG96">
        <v>2026207</v>
      </c>
      <c r="AH96" t="s">
        <v>26380</v>
      </c>
      <c r="AI96" t="s">
        <v>29689</v>
      </c>
      <c r="AJ96" t="s">
        <v>1413</v>
      </c>
      <c r="AK96" t="s">
        <v>29688</v>
      </c>
      <c r="AL96">
        <v>1</v>
      </c>
      <c r="AM96" s="5">
        <f t="shared" si="11"/>
        <v>7.6923076923076927E-2</v>
      </c>
      <c r="AN96" s="4">
        <f t="shared" si="12"/>
        <v>1.1650598549500481E-4</v>
      </c>
      <c r="AO96" s="3"/>
      <c r="AP96">
        <v>0</v>
      </c>
      <c r="AR96" t="s">
        <v>0</v>
      </c>
      <c r="AT96" s="2">
        <v>3.109</v>
      </c>
      <c r="AU96" s="1">
        <f t="shared" si="13"/>
        <v>1.5264123467520581</v>
      </c>
      <c r="AV96" s="1">
        <f t="shared" si="14"/>
        <v>1.0936232758370417</v>
      </c>
      <c r="AW96" s="1">
        <f t="shared" si="15"/>
        <v>0.66083420492202505</v>
      </c>
    </row>
    <row r="97" spans="1:49" x14ac:dyDescent="0.2">
      <c r="A97">
        <v>95</v>
      </c>
      <c r="B97" t="s">
        <v>29687</v>
      </c>
      <c r="C97" t="s">
        <v>29686</v>
      </c>
      <c r="F97" t="s">
        <v>29685</v>
      </c>
      <c r="G97" t="s">
        <v>4</v>
      </c>
      <c r="H97" t="s">
        <v>3</v>
      </c>
      <c r="I97" t="s">
        <v>29684</v>
      </c>
      <c r="J97" t="s">
        <v>1221</v>
      </c>
      <c r="K97" t="s">
        <v>1220</v>
      </c>
      <c r="L97" t="s">
        <v>1219</v>
      </c>
      <c r="M97" t="s">
        <v>67</v>
      </c>
      <c r="N97">
        <v>4</v>
      </c>
      <c r="O97" t="s">
        <v>29683</v>
      </c>
      <c r="P97" t="s">
        <v>29682</v>
      </c>
      <c r="Q97" t="s">
        <v>29681</v>
      </c>
      <c r="R97" s="7">
        <v>40148</v>
      </c>
      <c r="S97" s="8">
        <f t="shared" si="8"/>
        <v>2009</v>
      </c>
      <c r="T97" s="8">
        <v>2009</v>
      </c>
      <c r="U97" s="8">
        <f t="shared" si="9"/>
        <v>13</v>
      </c>
      <c r="V97" s="7">
        <v>2009</v>
      </c>
      <c r="W97" t="s">
        <v>25454</v>
      </c>
      <c r="X97" s="2">
        <v>0.35699999999999998</v>
      </c>
      <c r="Y97" s="6">
        <f t="shared" si="10"/>
        <v>9.5299111075518531E-3</v>
      </c>
      <c r="AA97">
        <v>913286</v>
      </c>
      <c r="AB97">
        <v>12316</v>
      </c>
      <c r="AC97">
        <v>15602303</v>
      </c>
      <c r="AD97" t="s">
        <v>1</v>
      </c>
      <c r="AE97">
        <v>48</v>
      </c>
      <c r="AF97">
        <v>4</v>
      </c>
      <c r="AG97">
        <v>44201</v>
      </c>
      <c r="AI97" t="s">
        <v>29680</v>
      </c>
      <c r="AJ97" t="s">
        <v>29679</v>
      </c>
      <c r="AK97" t="s">
        <v>29678</v>
      </c>
      <c r="AL97">
        <v>4</v>
      </c>
      <c r="AM97" s="5">
        <f t="shared" si="11"/>
        <v>0.30769230769230771</v>
      </c>
      <c r="AN97" s="4">
        <f t="shared" si="12"/>
        <v>4.6602394198001925E-4</v>
      </c>
      <c r="AO97" s="3"/>
      <c r="AP97">
        <v>0</v>
      </c>
      <c r="AR97" t="s">
        <v>0</v>
      </c>
      <c r="AT97" s="2">
        <v>1.0840000000000001</v>
      </c>
      <c r="AU97" s="1">
        <f t="shared" si="13"/>
        <v>0.68107449578803025</v>
      </c>
      <c r="AV97" s="1">
        <f t="shared" si="14"/>
        <v>0.49979675247659361</v>
      </c>
      <c r="AW97" s="1">
        <f t="shared" si="15"/>
        <v>0.31851900916515691</v>
      </c>
    </row>
    <row r="98" spans="1:49" x14ac:dyDescent="0.2">
      <c r="A98">
        <v>96</v>
      </c>
      <c r="B98" t="s">
        <v>29677</v>
      </c>
      <c r="F98" t="s">
        <v>29676</v>
      </c>
      <c r="G98" t="s">
        <v>4</v>
      </c>
      <c r="H98" t="s">
        <v>3</v>
      </c>
      <c r="I98" t="s">
        <v>2104</v>
      </c>
      <c r="J98">
        <v>60029942</v>
      </c>
      <c r="K98" t="s">
        <v>2103</v>
      </c>
      <c r="L98" t="s">
        <v>2102</v>
      </c>
      <c r="M98" t="s">
        <v>82</v>
      </c>
      <c r="N98">
        <v>2</v>
      </c>
      <c r="O98" t="s">
        <v>29675</v>
      </c>
      <c r="P98" t="s">
        <v>29674</v>
      </c>
      <c r="Q98" t="s">
        <v>29673</v>
      </c>
      <c r="R98" s="7">
        <v>40148</v>
      </c>
      <c r="S98" s="8">
        <f t="shared" si="8"/>
        <v>2009</v>
      </c>
      <c r="T98" s="8">
        <v>2009</v>
      </c>
      <c r="U98" s="8">
        <f t="shared" si="9"/>
        <v>13</v>
      </c>
      <c r="V98" s="7">
        <v>2009</v>
      </c>
      <c r="W98" t="s">
        <v>29672</v>
      </c>
      <c r="X98" s="2">
        <v>0.183</v>
      </c>
      <c r="Y98" s="6">
        <f t="shared" si="10"/>
        <v>4.8850804837030515E-3</v>
      </c>
      <c r="AA98">
        <v>11951036</v>
      </c>
      <c r="AB98">
        <v>22632</v>
      </c>
      <c r="AD98" t="s">
        <v>1</v>
      </c>
      <c r="AE98">
        <v>63</v>
      </c>
      <c r="AF98">
        <v>4</v>
      </c>
      <c r="AH98" t="s">
        <v>29671</v>
      </c>
      <c r="AI98" t="s">
        <v>29670</v>
      </c>
      <c r="AK98" t="s">
        <v>29669</v>
      </c>
      <c r="AL98">
        <v>2</v>
      </c>
      <c r="AM98" s="5">
        <f t="shared" si="11"/>
        <v>0.15384615384615385</v>
      </c>
      <c r="AN98" s="4">
        <f t="shared" si="12"/>
        <v>2.3301197099000962E-4</v>
      </c>
      <c r="AO98" s="3"/>
      <c r="AP98">
        <v>0</v>
      </c>
      <c r="AR98" t="s">
        <v>0</v>
      </c>
      <c r="AT98" s="2" t="s">
        <v>9</v>
      </c>
      <c r="AU98" s="1">
        <f t="shared" si="13"/>
        <v>0.34894599298891388</v>
      </c>
      <c r="AV98" s="1">
        <f t="shared" si="14"/>
        <v>0.25590462273465309</v>
      </c>
      <c r="AW98" s="1">
        <f t="shared" si="15"/>
        <v>0.16286325248039221</v>
      </c>
    </row>
    <row r="99" spans="1:49" x14ac:dyDescent="0.2">
      <c r="A99">
        <v>97</v>
      </c>
      <c r="B99" t="s">
        <v>29668</v>
      </c>
      <c r="F99" t="s">
        <v>1875</v>
      </c>
      <c r="G99" t="s">
        <v>4</v>
      </c>
      <c r="H99" t="s">
        <v>3</v>
      </c>
      <c r="I99" t="s">
        <v>1874</v>
      </c>
      <c r="N99">
        <v>2</v>
      </c>
      <c r="O99" t="s">
        <v>29667</v>
      </c>
      <c r="P99" t="s">
        <v>1873</v>
      </c>
      <c r="Q99" t="s">
        <v>353</v>
      </c>
      <c r="R99" s="7">
        <v>40148</v>
      </c>
      <c r="S99" s="8">
        <f t="shared" si="8"/>
        <v>2009</v>
      </c>
      <c r="T99" s="8">
        <v>2009</v>
      </c>
      <c r="U99" s="8">
        <f t="shared" si="9"/>
        <v>13</v>
      </c>
      <c r="V99" s="7">
        <v>2009</v>
      </c>
      <c r="W99" t="s">
        <v>29666</v>
      </c>
      <c r="X99" s="2" t="s">
        <v>9</v>
      </c>
      <c r="Y99" s="6" t="e">
        <f t="shared" si="10"/>
        <v>#VALUE!</v>
      </c>
      <c r="AA99">
        <v>16601394</v>
      </c>
      <c r="AB99">
        <v>19700170842</v>
      </c>
      <c r="AD99" t="s">
        <v>1</v>
      </c>
      <c r="AF99" t="s">
        <v>29665</v>
      </c>
      <c r="AH99" t="s">
        <v>29664</v>
      </c>
      <c r="AI99" t="s">
        <v>29663</v>
      </c>
      <c r="AK99" t="s">
        <v>29662</v>
      </c>
      <c r="AL99">
        <v>0</v>
      </c>
      <c r="AM99" s="5">
        <f t="shared" si="11"/>
        <v>0</v>
      </c>
      <c r="AN99" s="4">
        <f t="shared" si="12"/>
        <v>0</v>
      </c>
      <c r="AO99" s="3"/>
      <c r="AP99">
        <v>0</v>
      </c>
      <c r="AR99" t="s">
        <v>0</v>
      </c>
      <c r="AT99" s="2" t="s">
        <v>9</v>
      </c>
      <c r="AU99" s="1" t="e">
        <f t="shared" si="13"/>
        <v>#VALUE!</v>
      </c>
      <c r="AV99" s="1" t="e">
        <f t="shared" si="14"/>
        <v>#VALUE!</v>
      </c>
      <c r="AW99" s="1" t="e">
        <f t="shared" si="15"/>
        <v>#VALUE!</v>
      </c>
    </row>
    <row r="100" spans="1:49" x14ac:dyDescent="0.2">
      <c r="A100">
        <v>98</v>
      </c>
      <c r="B100" t="s">
        <v>29661</v>
      </c>
      <c r="F100" t="s">
        <v>29660</v>
      </c>
      <c r="G100" t="s">
        <v>4</v>
      </c>
      <c r="H100" t="s">
        <v>3</v>
      </c>
      <c r="I100" t="s">
        <v>1124</v>
      </c>
      <c r="J100">
        <v>60025272</v>
      </c>
      <c r="K100" t="s">
        <v>179</v>
      </c>
      <c r="L100" t="s">
        <v>178</v>
      </c>
      <c r="M100" t="s">
        <v>177</v>
      </c>
      <c r="N100">
        <v>3</v>
      </c>
      <c r="O100" t="s">
        <v>1123</v>
      </c>
      <c r="P100" t="s">
        <v>1122</v>
      </c>
      <c r="Q100" t="s">
        <v>1121</v>
      </c>
      <c r="R100" s="7">
        <v>40148</v>
      </c>
      <c r="S100" s="8">
        <f t="shared" si="8"/>
        <v>2009</v>
      </c>
      <c r="T100" s="8">
        <v>2009</v>
      </c>
      <c r="U100" s="8">
        <f t="shared" si="9"/>
        <v>13</v>
      </c>
      <c r="V100" s="7">
        <v>2009</v>
      </c>
      <c r="W100" t="s">
        <v>1120</v>
      </c>
      <c r="X100" s="2">
        <v>0.32200000000000001</v>
      </c>
      <c r="Y100" s="6">
        <f t="shared" si="10"/>
        <v>8.5956060970075552E-3</v>
      </c>
      <c r="AA100">
        <v>20326653</v>
      </c>
      <c r="AB100">
        <v>19700201173</v>
      </c>
      <c r="AD100" t="s">
        <v>1</v>
      </c>
      <c r="AE100">
        <v>3</v>
      </c>
      <c r="AF100">
        <v>1</v>
      </c>
      <c r="AI100" t="s">
        <v>29659</v>
      </c>
      <c r="AJ100" t="s">
        <v>29658</v>
      </c>
      <c r="AK100" t="s">
        <v>1119</v>
      </c>
      <c r="AL100">
        <v>37</v>
      </c>
      <c r="AM100" s="5">
        <f t="shared" si="11"/>
        <v>2.8461538461538463</v>
      </c>
      <c r="AN100" s="4">
        <f t="shared" si="12"/>
        <v>4.3107214633151779E-3</v>
      </c>
      <c r="AO100" s="3"/>
      <c r="AP100">
        <v>0</v>
      </c>
      <c r="AR100" t="s">
        <v>0</v>
      </c>
      <c r="AT100" s="2" t="s">
        <v>9</v>
      </c>
      <c r="AU100" s="1">
        <f t="shared" si="13"/>
        <v>0.73101407068998414</v>
      </c>
      <c r="AV100" s="1">
        <f t="shared" si="14"/>
        <v>0.64531637801613662</v>
      </c>
      <c r="AW100" s="1">
        <f t="shared" si="15"/>
        <v>0.55961868534228909</v>
      </c>
    </row>
    <row r="101" spans="1:49" x14ac:dyDescent="0.2">
      <c r="A101">
        <v>99</v>
      </c>
      <c r="B101" t="s">
        <v>29657</v>
      </c>
      <c r="F101" t="s">
        <v>29656</v>
      </c>
      <c r="G101" t="s">
        <v>4</v>
      </c>
      <c r="H101" t="s">
        <v>3</v>
      </c>
      <c r="I101" t="s">
        <v>29655</v>
      </c>
      <c r="J101">
        <v>60031730</v>
      </c>
      <c r="K101" t="s">
        <v>1071</v>
      </c>
      <c r="L101" t="s">
        <v>1070</v>
      </c>
      <c r="M101" t="s">
        <v>405</v>
      </c>
      <c r="N101">
        <v>4</v>
      </c>
      <c r="O101" t="s">
        <v>29654</v>
      </c>
      <c r="P101" t="s">
        <v>29653</v>
      </c>
      <c r="Q101" t="s">
        <v>17850</v>
      </c>
      <c r="R101" s="7">
        <v>40148</v>
      </c>
      <c r="S101" s="8">
        <f t="shared" si="8"/>
        <v>2009</v>
      </c>
      <c r="T101" s="8">
        <v>2009</v>
      </c>
      <c r="U101" s="8">
        <f t="shared" si="9"/>
        <v>13</v>
      </c>
      <c r="V101" s="7">
        <v>2009</v>
      </c>
      <c r="W101" t="s">
        <v>29422</v>
      </c>
      <c r="X101" s="2">
        <v>0.112</v>
      </c>
      <c r="Y101" s="6">
        <f t="shared" si="10"/>
        <v>2.9897760337417581E-3</v>
      </c>
      <c r="AA101">
        <v>3678393</v>
      </c>
      <c r="AB101">
        <v>4800153103</v>
      </c>
      <c r="AC101" t="s">
        <v>29421</v>
      </c>
      <c r="AD101" t="s">
        <v>1</v>
      </c>
      <c r="AE101">
        <v>38</v>
      </c>
      <c r="AF101">
        <v>5</v>
      </c>
      <c r="AH101" t="s">
        <v>29652</v>
      </c>
      <c r="AI101" t="s">
        <v>29651</v>
      </c>
      <c r="AJ101" t="s">
        <v>29650</v>
      </c>
      <c r="AK101" t="s">
        <v>29649</v>
      </c>
      <c r="AL101">
        <v>6</v>
      </c>
      <c r="AM101" s="5">
        <f t="shared" si="11"/>
        <v>0.46153846153846156</v>
      </c>
      <c r="AN101" s="4">
        <f t="shared" si="12"/>
        <v>6.9903591297002887E-4</v>
      </c>
      <c r="AO101" s="3"/>
      <c r="AP101">
        <v>0</v>
      </c>
      <c r="AR101" t="s">
        <v>0</v>
      </c>
      <c r="AT101" s="2" t="s">
        <v>9</v>
      </c>
      <c r="AU101" s="1">
        <f t="shared" si="13"/>
        <v>0.23025539975102391</v>
      </c>
      <c r="AV101" s="1">
        <f t="shared" si="14"/>
        <v>0.18444059733558935</v>
      </c>
      <c r="AW101" s="1">
        <f t="shared" si="15"/>
        <v>0.13862579492015475</v>
      </c>
    </row>
    <row r="102" spans="1:49" x14ac:dyDescent="0.2">
      <c r="A102">
        <v>100</v>
      </c>
      <c r="B102" t="s">
        <v>29648</v>
      </c>
      <c r="C102" t="s">
        <v>29647</v>
      </c>
      <c r="F102" t="s">
        <v>29646</v>
      </c>
      <c r="G102" t="s">
        <v>4</v>
      </c>
      <c r="H102" t="s">
        <v>3</v>
      </c>
      <c r="I102" t="s">
        <v>29645</v>
      </c>
      <c r="J102" t="s">
        <v>29640</v>
      </c>
      <c r="K102" t="s">
        <v>29644</v>
      </c>
      <c r="L102" t="s">
        <v>29643</v>
      </c>
      <c r="M102" t="s">
        <v>563</v>
      </c>
      <c r="N102">
        <v>2</v>
      </c>
      <c r="O102" t="s">
        <v>29642</v>
      </c>
      <c r="P102" t="s">
        <v>29641</v>
      </c>
      <c r="Q102" t="s">
        <v>29640</v>
      </c>
      <c r="R102" s="7">
        <v>40148</v>
      </c>
      <c r="S102" s="8">
        <f t="shared" si="8"/>
        <v>2009</v>
      </c>
      <c r="T102" s="8">
        <v>2009</v>
      </c>
      <c r="U102" s="8">
        <f t="shared" si="9"/>
        <v>13</v>
      </c>
      <c r="V102" s="7">
        <v>2009</v>
      </c>
      <c r="W102" t="s">
        <v>29639</v>
      </c>
      <c r="X102" s="2">
        <v>0.122</v>
      </c>
      <c r="Y102" s="6">
        <f t="shared" si="10"/>
        <v>3.2567203224687009E-3</v>
      </c>
      <c r="AA102">
        <v>15469239</v>
      </c>
      <c r="AB102">
        <v>6400153122</v>
      </c>
      <c r="AC102">
        <v>15543641</v>
      </c>
      <c r="AD102" t="s">
        <v>1</v>
      </c>
      <c r="AE102">
        <v>6</v>
      </c>
      <c r="AF102">
        <v>6</v>
      </c>
      <c r="AH102" t="s">
        <v>29638</v>
      </c>
      <c r="AI102" t="s">
        <v>29637</v>
      </c>
      <c r="AJ102" t="s">
        <v>29636</v>
      </c>
      <c r="AK102" t="s">
        <v>29635</v>
      </c>
      <c r="AL102">
        <v>0</v>
      </c>
      <c r="AM102" s="5">
        <f t="shared" si="11"/>
        <v>0</v>
      </c>
      <c r="AN102" s="4">
        <f t="shared" si="12"/>
        <v>0</v>
      </c>
      <c r="AO102" s="3"/>
      <c r="AP102">
        <v>1</v>
      </c>
      <c r="AR102" t="s">
        <v>0</v>
      </c>
      <c r="AT102" s="2" t="s">
        <v>9</v>
      </c>
      <c r="AU102" s="1">
        <f t="shared" si="13"/>
        <v>0.22797042257280903</v>
      </c>
      <c r="AV102" s="1">
        <f t="shared" si="14"/>
        <v>0.16283601612343504</v>
      </c>
      <c r="AW102" s="1">
        <f t="shared" si="15"/>
        <v>9.770160967406101E-2</v>
      </c>
    </row>
    <row r="103" spans="1:49" x14ac:dyDescent="0.2">
      <c r="A103">
        <v>101</v>
      </c>
      <c r="B103" t="s">
        <v>29634</v>
      </c>
      <c r="C103" t="s">
        <v>29633</v>
      </c>
      <c r="F103" t="s">
        <v>29632</v>
      </c>
      <c r="G103" t="s">
        <v>4</v>
      </c>
      <c r="H103" t="s">
        <v>3</v>
      </c>
      <c r="I103" t="s">
        <v>29631</v>
      </c>
      <c r="J103" t="s">
        <v>29630</v>
      </c>
      <c r="K103" t="s">
        <v>29629</v>
      </c>
      <c r="L103" t="s">
        <v>29628</v>
      </c>
      <c r="M103" t="s">
        <v>24</v>
      </c>
      <c r="N103">
        <v>2</v>
      </c>
      <c r="O103" t="s">
        <v>29627</v>
      </c>
      <c r="P103" t="s">
        <v>29626</v>
      </c>
      <c r="Q103" t="s">
        <v>29625</v>
      </c>
      <c r="R103" s="7">
        <v>40148</v>
      </c>
      <c r="S103" s="8">
        <f t="shared" si="8"/>
        <v>2009</v>
      </c>
      <c r="T103" s="8">
        <v>2009</v>
      </c>
      <c r="U103" s="8">
        <f t="shared" si="9"/>
        <v>13</v>
      </c>
      <c r="V103" s="7">
        <v>2009</v>
      </c>
      <c r="W103" t="s">
        <v>23669</v>
      </c>
      <c r="X103" s="2">
        <v>2.1589999999999998</v>
      </c>
      <c r="Y103" s="6">
        <f t="shared" si="10"/>
        <v>5.7633271936146924E-2</v>
      </c>
      <c r="AA103">
        <v>8858993</v>
      </c>
      <c r="AB103">
        <v>26055</v>
      </c>
      <c r="AD103" t="s">
        <v>1</v>
      </c>
      <c r="AE103">
        <v>24</v>
      </c>
      <c r="AF103">
        <v>11</v>
      </c>
      <c r="AG103">
        <v>5272327</v>
      </c>
      <c r="AH103" t="s">
        <v>29624</v>
      </c>
      <c r="AI103" t="s">
        <v>29623</v>
      </c>
      <c r="AJ103" t="s">
        <v>29622</v>
      </c>
      <c r="AK103" t="s">
        <v>29621</v>
      </c>
      <c r="AL103">
        <v>96</v>
      </c>
      <c r="AM103" s="5">
        <f t="shared" si="11"/>
        <v>7.384615384615385</v>
      </c>
      <c r="AN103" s="4">
        <f t="shared" si="12"/>
        <v>1.1184574607520462E-2</v>
      </c>
      <c r="AO103" s="3"/>
      <c r="AP103">
        <v>0</v>
      </c>
      <c r="AR103" t="s">
        <v>0</v>
      </c>
      <c r="AT103" s="2">
        <v>6.1529999999999996</v>
      </c>
      <c r="AU103" s="1">
        <f t="shared" si="13"/>
        <v>4.3698662737558989</v>
      </c>
      <c r="AV103" s="1">
        <f t="shared" si="14"/>
        <v>3.4408923271833696</v>
      </c>
      <c r="AW103" s="1">
        <f t="shared" si="15"/>
        <v>2.5119183806108398</v>
      </c>
    </row>
    <row r="104" spans="1:49" x14ac:dyDescent="0.2">
      <c r="A104">
        <v>102</v>
      </c>
      <c r="B104" t="s">
        <v>29620</v>
      </c>
      <c r="F104" t="s">
        <v>29619</v>
      </c>
      <c r="G104" t="s">
        <v>4</v>
      </c>
      <c r="H104" t="s">
        <v>3</v>
      </c>
      <c r="I104" t="s">
        <v>1598</v>
      </c>
      <c r="J104" t="s">
        <v>29618</v>
      </c>
      <c r="K104" t="s">
        <v>29617</v>
      </c>
      <c r="L104" t="s">
        <v>1707</v>
      </c>
      <c r="M104" t="s">
        <v>1706</v>
      </c>
      <c r="N104">
        <v>3</v>
      </c>
      <c r="O104" t="s">
        <v>29616</v>
      </c>
      <c r="P104" t="s">
        <v>29615</v>
      </c>
      <c r="Q104" t="s">
        <v>29614</v>
      </c>
      <c r="R104" s="7">
        <v>40148</v>
      </c>
      <c r="S104" s="8">
        <f t="shared" si="8"/>
        <v>2009</v>
      </c>
      <c r="T104" s="8">
        <v>2009</v>
      </c>
      <c r="U104" s="8">
        <f t="shared" si="9"/>
        <v>13</v>
      </c>
      <c r="V104" s="7">
        <v>2009</v>
      </c>
      <c r="W104" t="s">
        <v>29604</v>
      </c>
      <c r="X104" s="2">
        <v>0.216</v>
      </c>
      <c r="Y104" s="6">
        <f t="shared" si="10"/>
        <v>5.765996636501962E-3</v>
      </c>
      <c r="AA104">
        <v>20760930</v>
      </c>
      <c r="AB104">
        <v>19900195075</v>
      </c>
      <c r="AC104" t="s">
        <v>29603</v>
      </c>
      <c r="AD104" t="s">
        <v>1</v>
      </c>
      <c r="AE104">
        <v>1</v>
      </c>
      <c r="AF104">
        <v>1</v>
      </c>
      <c r="AH104" t="s">
        <v>1012</v>
      </c>
      <c r="AI104" t="s">
        <v>29613</v>
      </c>
      <c r="AJ104" t="s">
        <v>29612</v>
      </c>
      <c r="AK104" t="s">
        <v>29611</v>
      </c>
      <c r="AL104">
        <v>12</v>
      </c>
      <c r="AM104" s="5">
        <f t="shared" si="11"/>
        <v>0.92307692307692313</v>
      </c>
      <c r="AN104" s="4">
        <f t="shared" si="12"/>
        <v>1.3980718259400577E-3</v>
      </c>
      <c r="AO104" s="3"/>
      <c r="AP104">
        <v>0</v>
      </c>
      <c r="AR104" t="s">
        <v>0</v>
      </c>
      <c r="AT104" s="2" t="s">
        <v>9</v>
      </c>
      <c r="AU104" s="1">
        <f t="shared" si="13"/>
        <v>0.445561919333339</v>
      </c>
      <c r="AV104" s="1">
        <f t="shared" si="14"/>
        <v>0.35820342312210096</v>
      </c>
      <c r="AW104" s="1">
        <f t="shared" si="15"/>
        <v>0.27084492691086287</v>
      </c>
    </row>
    <row r="105" spans="1:49" x14ac:dyDescent="0.2">
      <c r="A105">
        <v>103</v>
      </c>
      <c r="B105" t="s">
        <v>29610</v>
      </c>
      <c r="F105" t="s">
        <v>29609</v>
      </c>
      <c r="G105" t="s">
        <v>4</v>
      </c>
      <c r="H105" t="s">
        <v>3</v>
      </c>
      <c r="I105" t="s">
        <v>29608</v>
      </c>
      <c r="J105">
        <v>60105585</v>
      </c>
      <c r="K105" t="s">
        <v>1448</v>
      </c>
      <c r="L105" t="s">
        <v>612</v>
      </c>
      <c r="M105" t="s">
        <v>49</v>
      </c>
      <c r="N105">
        <v>4</v>
      </c>
      <c r="O105" t="s">
        <v>29607</v>
      </c>
      <c r="P105" t="s">
        <v>29606</v>
      </c>
      <c r="Q105" t="s">
        <v>29605</v>
      </c>
      <c r="R105" s="7">
        <v>40148</v>
      </c>
      <c r="S105" s="8">
        <f t="shared" si="8"/>
        <v>2009</v>
      </c>
      <c r="T105" s="8">
        <v>2009</v>
      </c>
      <c r="U105" s="8">
        <f t="shared" si="9"/>
        <v>13</v>
      </c>
      <c r="V105" s="7">
        <v>2009</v>
      </c>
      <c r="W105" t="s">
        <v>29604</v>
      </c>
      <c r="X105" s="2">
        <v>0.216</v>
      </c>
      <c r="Y105" s="6">
        <f t="shared" si="10"/>
        <v>5.765996636501962E-3</v>
      </c>
      <c r="AA105">
        <v>20760930</v>
      </c>
      <c r="AB105">
        <v>19900195075</v>
      </c>
      <c r="AC105" t="s">
        <v>29603</v>
      </c>
      <c r="AD105" t="s">
        <v>1</v>
      </c>
      <c r="AE105">
        <v>1</v>
      </c>
      <c r="AF105">
        <v>2</v>
      </c>
      <c r="AH105" t="s">
        <v>29602</v>
      </c>
      <c r="AI105" t="s">
        <v>29601</v>
      </c>
      <c r="AJ105" t="s">
        <v>29600</v>
      </c>
      <c r="AK105" t="s">
        <v>29599</v>
      </c>
      <c r="AL105">
        <v>2</v>
      </c>
      <c r="AM105" s="5">
        <f t="shared" si="11"/>
        <v>0.15384615384615385</v>
      </c>
      <c r="AN105" s="4">
        <f t="shared" si="12"/>
        <v>2.3301197099000962E-4</v>
      </c>
      <c r="AO105" s="3"/>
      <c r="AP105">
        <v>0</v>
      </c>
      <c r="AR105" t="s">
        <v>0</v>
      </c>
      <c r="AT105" s="2" t="s">
        <v>9</v>
      </c>
      <c r="AU105" s="1">
        <f t="shared" si="13"/>
        <v>0.41061012368483762</v>
      </c>
      <c r="AV105" s="1">
        <f t="shared" si="14"/>
        <v>0.29995043037459856</v>
      </c>
      <c r="AW105" s="1">
        <f t="shared" si="15"/>
        <v>0.18929073706435953</v>
      </c>
    </row>
    <row r="106" spans="1:49" x14ac:dyDescent="0.2">
      <c r="A106">
        <v>104</v>
      </c>
      <c r="B106" t="s">
        <v>29598</v>
      </c>
      <c r="F106" t="s">
        <v>29597</v>
      </c>
      <c r="G106" t="s">
        <v>4</v>
      </c>
      <c r="H106" t="s">
        <v>3</v>
      </c>
      <c r="I106" t="s">
        <v>29596</v>
      </c>
      <c r="J106">
        <v>60025578</v>
      </c>
      <c r="K106" t="s">
        <v>92</v>
      </c>
      <c r="L106" t="s">
        <v>91</v>
      </c>
      <c r="M106" t="s">
        <v>34</v>
      </c>
      <c r="N106">
        <v>4</v>
      </c>
      <c r="O106" t="s">
        <v>29595</v>
      </c>
      <c r="P106" t="s">
        <v>29594</v>
      </c>
      <c r="Q106" t="s">
        <v>324</v>
      </c>
      <c r="R106" s="7">
        <v>40148</v>
      </c>
      <c r="S106" s="8">
        <f t="shared" si="8"/>
        <v>2009</v>
      </c>
      <c r="T106" s="8">
        <v>2009</v>
      </c>
      <c r="U106" s="8">
        <f t="shared" si="9"/>
        <v>13</v>
      </c>
      <c r="V106" s="7">
        <v>2009</v>
      </c>
      <c r="W106" t="s">
        <v>501</v>
      </c>
      <c r="X106" s="2">
        <v>0.245</v>
      </c>
      <c r="Y106" s="6">
        <f t="shared" si="10"/>
        <v>6.5401350738100959E-3</v>
      </c>
      <c r="AB106">
        <v>19700186896</v>
      </c>
      <c r="AD106" t="s">
        <v>1</v>
      </c>
      <c r="AE106">
        <v>12</v>
      </c>
      <c r="AH106" t="s">
        <v>29593</v>
      </c>
      <c r="AI106" t="s">
        <v>29592</v>
      </c>
      <c r="AK106" t="s">
        <v>29591</v>
      </c>
      <c r="AL106">
        <v>4</v>
      </c>
      <c r="AM106" s="5">
        <f t="shared" si="11"/>
        <v>0.30769230769230771</v>
      </c>
      <c r="AN106" s="4">
        <f t="shared" si="12"/>
        <v>4.6602394198001925E-4</v>
      </c>
      <c r="AO106" s="3"/>
      <c r="AP106">
        <v>0</v>
      </c>
      <c r="AR106" t="s">
        <v>0</v>
      </c>
      <c r="AT106" s="2" t="s">
        <v>9</v>
      </c>
      <c r="AU106" s="1">
        <f t="shared" si="13"/>
        <v>0.47179017342610718</v>
      </c>
      <c r="AV106" s="1">
        <f t="shared" si="14"/>
        <v>0.35030795078950577</v>
      </c>
      <c r="AW106" s="1">
        <f t="shared" si="15"/>
        <v>0.22882572815290425</v>
      </c>
    </row>
    <row r="107" spans="1:49" x14ac:dyDescent="0.2">
      <c r="A107">
        <v>105</v>
      </c>
      <c r="B107" t="s">
        <v>29590</v>
      </c>
      <c r="C107" t="s">
        <v>29589</v>
      </c>
      <c r="F107" t="s">
        <v>29588</v>
      </c>
      <c r="G107" t="s">
        <v>4</v>
      </c>
      <c r="H107" t="s">
        <v>3</v>
      </c>
      <c r="I107" t="s">
        <v>29587</v>
      </c>
      <c r="J107" t="s">
        <v>9359</v>
      </c>
      <c r="K107" t="s">
        <v>983</v>
      </c>
      <c r="L107" t="s">
        <v>982</v>
      </c>
      <c r="M107" t="s">
        <v>628</v>
      </c>
      <c r="N107">
        <v>4</v>
      </c>
      <c r="O107" t="s">
        <v>29586</v>
      </c>
      <c r="P107" t="s">
        <v>29585</v>
      </c>
      <c r="Q107" t="s">
        <v>29584</v>
      </c>
      <c r="R107" s="7">
        <v>40148</v>
      </c>
      <c r="S107" s="8">
        <f t="shared" si="8"/>
        <v>2009</v>
      </c>
      <c r="T107" s="8">
        <v>2009</v>
      </c>
      <c r="U107" s="8">
        <f t="shared" si="9"/>
        <v>13</v>
      </c>
      <c r="V107" s="7">
        <v>2009</v>
      </c>
      <c r="W107" t="s">
        <v>26083</v>
      </c>
      <c r="X107" s="2">
        <v>0.216</v>
      </c>
      <c r="Y107" s="6">
        <f t="shared" si="10"/>
        <v>5.765996636501962E-3</v>
      </c>
      <c r="AA107">
        <v>19378726</v>
      </c>
      <c r="AB107">
        <v>19700186909</v>
      </c>
      <c r="AC107">
        <v>10988963</v>
      </c>
      <c r="AD107" t="s">
        <v>1</v>
      </c>
      <c r="AE107">
        <v>6</v>
      </c>
      <c r="AH107" t="s">
        <v>29583</v>
      </c>
      <c r="AI107" t="s">
        <v>29582</v>
      </c>
      <c r="AK107" t="s">
        <v>29581</v>
      </c>
      <c r="AL107">
        <v>2</v>
      </c>
      <c r="AM107" s="5">
        <f t="shared" si="11"/>
        <v>0.15384615384615385</v>
      </c>
      <c r="AN107" s="4">
        <f t="shared" si="12"/>
        <v>2.3301197099000962E-4</v>
      </c>
      <c r="AO107" s="3"/>
      <c r="AP107">
        <v>0</v>
      </c>
      <c r="AR107" t="s">
        <v>0</v>
      </c>
      <c r="AT107" s="2" t="s">
        <v>9</v>
      </c>
      <c r="AU107" s="1">
        <f t="shared" si="13"/>
        <v>0.41061012368483762</v>
      </c>
      <c r="AV107" s="1">
        <f t="shared" si="14"/>
        <v>0.29995043037459856</v>
      </c>
      <c r="AW107" s="1">
        <f t="shared" si="15"/>
        <v>0.18929073706435953</v>
      </c>
    </row>
    <row r="108" spans="1:49" x14ac:dyDescent="0.2">
      <c r="A108">
        <v>106</v>
      </c>
      <c r="B108" t="s">
        <v>29580</v>
      </c>
      <c r="C108" t="s">
        <v>29579</v>
      </c>
      <c r="F108" t="s">
        <v>29578</v>
      </c>
      <c r="G108" t="s">
        <v>4</v>
      </c>
      <c r="H108" t="s">
        <v>3</v>
      </c>
      <c r="I108" t="s">
        <v>29577</v>
      </c>
      <c r="J108" t="s">
        <v>29576</v>
      </c>
      <c r="K108" t="s">
        <v>29575</v>
      </c>
      <c r="L108" t="s">
        <v>1059</v>
      </c>
      <c r="M108" t="s">
        <v>231</v>
      </c>
      <c r="N108">
        <v>3</v>
      </c>
      <c r="O108" t="s">
        <v>29574</v>
      </c>
      <c r="P108" t="s">
        <v>29573</v>
      </c>
      <c r="Q108" t="s">
        <v>29572</v>
      </c>
      <c r="R108" s="7">
        <v>40148</v>
      </c>
      <c r="S108" s="8">
        <f t="shared" si="8"/>
        <v>2009</v>
      </c>
      <c r="T108" s="8">
        <v>2009</v>
      </c>
      <c r="U108" s="8">
        <f t="shared" si="9"/>
        <v>13</v>
      </c>
      <c r="V108" s="7">
        <v>2009</v>
      </c>
      <c r="W108" t="s">
        <v>26083</v>
      </c>
      <c r="X108" s="2">
        <v>0.216</v>
      </c>
      <c r="Y108" s="6">
        <f t="shared" si="10"/>
        <v>5.765996636501962E-3</v>
      </c>
      <c r="AA108">
        <v>19378726</v>
      </c>
      <c r="AB108">
        <v>19700186909</v>
      </c>
      <c r="AC108">
        <v>10988963</v>
      </c>
      <c r="AD108" t="s">
        <v>1</v>
      </c>
      <c r="AE108">
        <v>10</v>
      </c>
      <c r="AH108" t="s">
        <v>935</v>
      </c>
      <c r="AI108" t="s">
        <v>29571</v>
      </c>
      <c r="AK108" t="s">
        <v>29570</v>
      </c>
      <c r="AL108">
        <v>9</v>
      </c>
      <c r="AM108" s="5">
        <f t="shared" si="11"/>
        <v>0.69230769230769229</v>
      </c>
      <c r="AN108" s="4">
        <f t="shared" si="12"/>
        <v>1.0485538694550431E-3</v>
      </c>
      <c r="AO108" s="3"/>
      <c r="AP108">
        <v>0</v>
      </c>
      <c r="AR108" t="s">
        <v>0</v>
      </c>
      <c r="AT108" s="2" t="s">
        <v>9</v>
      </c>
      <c r="AU108" s="1">
        <f t="shared" si="13"/>
        <v>0.43507638063878856</v>
      </c>
      <c r="AV108" s="1">
        <f t="shared" si="14"/>
        <v>0.34072752529785028</v>
      </c>
      <c r="AW108" s="1">
        <f t="shared" si="15"/>
        <v>0.24637866995691188</v>
      </c>
    </row>
    <row r="109" spans="1:49" x14ac:dyDescent="0.2">
      <c r="A109">
        <v>107</v>
      </c>
      <c r="B109" t="s">
        <v>29569</v>
      </c>
      <c r="F109" t="s">
        <v>29568</v>
      </c>
      <c r="G109" t="s">
        <v>4</v>
      </c>
      <c r="H109" t="s">
        <v>3</v>
      </c>
      <c r="I109" t="s">
        <v>755</v>
      </c>
      <c r="J109">
        <v>60006793</v>
      </c>
      <c r="K109" t="s">
        <v>754</v>
      </c>
      <c r="L109" t="s">
        <v>753</v>
      </c>
      <c r="M109" t="s">
        <v>93</v>
      </c>
      <c r="N109">
        <v>5</v>
      </c>
      <c r="O109" t="s">
        <v>29567</v>
      </c>
      <c r="P109" t="s">
        <v>29566</v>
      </c>
      <c r="Q109" t="s">
        <v>2230</v>
      </c>
      <c r="R109" s="7">
        <v>40148</v>
      </c>
      <c r="S109" s="8">
        <f t="shared" si="8"/>
        <v>2009</v>
      </c>
      <c r="T109" s="8">
        <v>2009</v>
      </c>
      <c r="U109" s="8">
        <f t="shared" si="9"/>
        <v>13</v>
      </c>
      <c r="V109" s="7">
        <v>2009</v>
      </c>
      <c r="W109" t="s">
        <v>501</v>
      </c>
      <c r="X109" s="2">
        <v>0.245</v>
      </c>
      <c r="Y109" s="6">
        <f t="shared" si="10"/>
        <v>6.5401350738100959E-3</v>
      </c>
      <c r="AB109">
        <v>19700186896</v>
      </c>
      <c r="AD109" t="s">
        <v>1</v>
      </c>
      <c r="AE109">
        <v>12</v>
      </c>
      <c r="AH109" s="10">
        <v>44470</v>
      </c>
      <c r="AI109" t="s">
        <v>29565</v>
      </c>
      <c r="AK109" t="s">
        <v>29564</v>
      </c>
      <c r="AL109">
        <v>3</v>
      </c>
      <c r="AM109" s="5">
        <f t="shared" si="11"/>
        <v>0.23076923076923078</v>
      </c>
      <c r="AN109" s="4">
        <f t="shared" si="12"/>
        <v>3.4951795648501444E-4</v>
      </c>
      <c r="AO109" s="3"/>
      <c r="AP109">
        <v>0</v>
      </c>
      <c r="AR109" t="s">
        <v>0</v>
      </c>
      <c r="AT109" s="2" t="s">
        <v>9</v>
      </c>
      <c r="AU109" s="1">
        <f t="shared" si="13"/>
        <v>0.46829499386125711</v>
      </c>
      <c r="AV109" s="1">
        <f t="shared" si="14"/>
        <v>0.34448265151475549</v>
      </c>
      <c r="AW109" s="1">
        <f t="shared" si="15"/>
        <v>0.22067030916825392</v>
      </c>
    </row>
    <row r="110" spans="1:49" x14ac:dyDescent="0.2">
      <c r="A110">
        <v>108</v>
      </c>
      <c r="B110" t="s">
        <v>29563</v>
      </c>
      <c r="C110" t="s">
        <v>29562</v>
      </c>
      <c r="F110" t="s">
        <v>29561</v>
      </c>
      <c r="G110" t="s">
        <v>4</v>
      </c>
      <c r="H110" t="s">
        <v>3</v>
      </c>
      <c r="I110" t="s">
        <v>29560</v>
      </c>
      <c r="J110">
        <v>60025578</v>
      </c>
      <c r="K110" t="s">
        <v>92</v>
      </c>
      <c r="L110" t="s">
        <v>91</v>
      </c>
      <c r="M110" t="s">
        <v>34</v>
      </c>
      <c r="N110">
        <v>3</v>
      </c>
      <c r="O110" t="s">
        <v>29559</v>
      </c>
      <c r="P110" t="s">
        <v>29558</v>
      </c>
      <c r="Q110" t="s">
        <v>349</v>
      </c>
      <c r="R110" s="7">
        <v>40148</v>
      </c>
      <c r="S110" s="8">
        <f t="shared" si="8"/>
        <v>2009</v>
      </c>
      <c r="T110" s="8">
        <v>2009</v>
      </c>
      <c r="U110" s="8">
        <f t="shared" si="9"/>
        <v>13</v>
      </c>
      <c r="V110" s="7">
        <v>2009</v>
      </c>
      <c r="W110" t="s">
        <v>26083</v>
      </c>
      <c r="X110" s="2">
        <v>0.216</v>
      </c>
      <c r="Y110" s="6">
        <f t="shared" si="10"/>
        <v>5.765996636501962E-3</v>
      </c>
      <c r="AA110">
        <v>19378726</v>
      </c>
      <c r="AB110">
        <v>19700186909</v>
      </c>
      <c r="AC110">
        <v>10988963</v>
      </c>
      <c r="AD110" t="s">
        <v>1</v>
      </c>
      <c r="AE110">
        <v>10</v>
      </c>
      <c r="AH110" t="s">
        <v>29557</v>
      </c>
      <c r="AI110" t="s">
        <v>29556</v>
      </c>
      <c r="AK110" t="s">
        <v>29555</v>
      </c>
      <c r="AL110">
        <v>3</v>
      </c>
      <c r="AM110" s="5">
        <f t="shared" si="11"/>
        <v>0.23076923076923078</v>
      </c>
      <c r="AN110" s="4">
        <f t="shared" si="12"/>
        <v>3.4951795648501444E-4</v>
      </c>
      <c r="AO110" s="3"/>
      <c r="AP110">
        <v>0</v>
      </c>
      <c r="AR110" t="s">
        <v>0</v>
      </c>
      <c r="AT110" s="2" t="s">
        <v>9</v>
      </c>
      <c r="AU110" s="1">
        <f t="shared" si="13"/>
        <v>0.4141053032496877</v>
      </c>
      <c r="AV110" s="1">
        <f t="shared" si="14"/>
        <v>0.30577572964934879</v>
      </c>
      <c r="AW110" s="1">
        <f t="shared" si="15"/>
        <v>0.19744615604900986</v>
      </c>
    </row>
    <row r="111" spans="1:49" x14ac:dyDescent="0.2">
      <c r="A111">
        <v>109</v>
      </c>
      <c r="B111" t="s">
        <v>29554</v>
      </c>
      <c r="C111" t="s">
        <v>29553</v>
      </c>
      <c r="F111" t="s">
        <v>29552</v>
      </c>
      <c r="G111" t="s">
        <v>4</v>
      </c>
      <c r="H111" t="s">
        <v>3</v>
      </c>
      <c r="I111" t="s">
        <v>29551</v>
      </c>
      <c r="J111">
        <v>60024696</v>
      </c>
      <c r="K111" t="s">
        <v>29550</v>
      </c>
      <c r="L111" t="s">
        <v>214</v>
      </c>
      <c r="M111" t="s">
        <v>838</v>
      </c>
      <c r="N111">
        <v>1</v>
      </c>
      <c r="O111" t="s">
        <v>29549</v>
      </c>
      <c r="P111">
        <v>57212414404</v>
      </c>
      <c r="Q111">
        <v>60024696</v>
      </c>
      <c r="R111" s="7">
        <v>40148</v>
      </c>
      <c r="S111" s="8">
        <f t="shared" si="8"/>
        <v>2009</v>
      </c>
      <c r="T111" s="8">
        <v>2009</v>
      </c>
      <c r="U111" s="8">
        <f t="shared" si="9"/>
        <v>13</v>
      </c>
      <c r="V111" s="7">
        <v>2009</v>
      </c>
      <c r="W111" t="s">
        <v>26083</v>
      </c>
      <c r="X111" s="2">
        <v>0.216</v>
      </c>
      <c r="Y111" s="6">
        <f t="shared" si="10"/>
        <v>5.765996636501962E-3</v>
      </c>
      <c r="AA111">
        <v>19378726</v>
      </c>
      <c r="AB111">
        <v>19700186909</v>
      </c>
      <c r="AC111">
        <v>10988963</v>
      </c>
      <c r="AD111" t="s">
        <v>1</v>
      </c>
      <c r="AE111">
        <v>6</v>
      </c>
      <c r="AH111" s="10">
        <v>44409</v>
      </c>
      <c r="AI111" t="s">
        <v>29548</v>
      </c>
      <c r="AK111" t="s">
        <v>29547</v>
      </c>
      <c r="AL111">
        <v>1</v>
      </c>
      <c r="AM111" s="5">
        <f t="shared" si="11"/>
        <v>7.6923076923076927E-2</v>
      </c>
      <c r="AN111" s="4">
        <f t="shared" si="12"/>
        <v>1.1650598549500481E-4</v>
      </c>
      <c r="AO111" s="3"/>
      <c r="AP111">
        <v>0</v>
      </c>
      <c r="AR111" t="s">
        <v>0</v>
      </c>
      <c r="AT111" s="2" t="s">
        <v>9</v>
      </c>
      <c r="AU111" s="1">
        <f t="shared" si="13"/>
        <v>0.40711494411998739</v>
      </c>
      <c r="AV111" s="1">
        <f t="shared" si="14"/>
        <v>0.29412513109984834</v>
      </c>
      <c r="AW111" s="1">
        <f t="shared" si="15"/>
        <v>0.18113531807970917</v>
      </c>
    </row>
    <row r="112" spans="1:49" x14ac:dyDescent="0.2">
      <c r="A112">
        <v>110</v>
      </c>
      <c r="B112" t="s">
        <v>29546</v>
      </c>
      <c r="C112" t="s">
        <v>29545</v>
      </c>
      <c r="F112" t="s">
        <v>29544</v>
      </c>
      <c r="G112" t="s">
        <v>4</v>
      </c>
      <c r="H112" t="s">
        <v>3</v>
      </c>
      <c r="I112" t="s">
        <v>29543</v>
      </c>
      <c r="J112" t="s">
        <v>29538</v>
      </c>
      <c r="K112" t="s">
        <v>29542</v>
      </c>
      <c r="L112" t="s">
        <v>29541</v>
      </c>
      <c r="M112" t="s">
        <v>292</v>
      </c>
      <c r="N112">
        <v>2</v>
      </c>
      <c r="O112" t="s">
        <v>29540</v>
      </c>
      <c r="P112" t="s">
        <v>29539</v>
      </c>
      <c r="Q112" t="s">
        <v>29538</v>
      </c>
      <c r="R112" s="7">
        <v>40148</v>
      </c>
      <c r="S112" s="8">
        <f t="shared" si="8"/>
        <v>2009</v>
      </c>
      <c r="T112" s="8">
        <v>2009</v>
      </c>
      <c r="U112" s="8">
        <f t="shared" si="9"/>
        <v>13</v>
      </c>
      <c r="V112" s="7">
        <v>2009</v>
      </c>
      <c r="W112" t="s">
        <v>26083</v>
      </c>
      <c r="X112" s="2">
        <v>0.216</v>
      </c>
      <c r="Y112" s="6">
        <f t="shared" si="10"/>
        <v>5.765996636501962E-3</v>
      </c>
      <c r="AA112">
        <v>19378726</v>
      </c>
      <c r="AB112">
        <v>19700186909</v>
      </c>
      <c r="AC112">
        <v>10988963</v>
      </c>
      <c r="AD112" t="s">
        <v>1</v>
      </c>
      <c r="AE112">
        <v>9</v>
      </c>
      <c r="AH112" t="s">
        <v>29537</v>
      </c>
      <c r="AI112" t="s">
        <v>29536</v>
      </c>
      <c r="AK112" t="s">
        <v>29535</v>
      </c>
      <c r="AL112">
        <v>33</v>
      </c>
      <c r="AM112" s="5">
        <f t="shared" si="11"/>
        <v>2.5384615384615383</v>
      </c>
      <c r="AN112" s="4">
        <f t="shared" si="12"/>
        <v>3.8446975213351584E-3</v>
      </c>
      <c r="AO112" s="3"/>
      <c r="AP112">
        <v>0</v>
      </c>
      <c r="AR112" t="s">
        <v>0</v>
      </c>
      <c r="AT112" s="2" t="s">
        <v>9</v>
      </c>
      <c r="AU112" s="1">
        <f t="shared" si="13"/>
        <v>0.51896069019519209</v>
      </c>
      <c r="AV112" s="1">
        <f t="shared" si="14"/>
        <v>0.48053470789185604</v>
      </c>
      <c r="AW112" s="1">
        <f t="shared" si="15"/>
        <v>0.44210872558851988</v>
      </c>
    </row>
    <row r="113" spans="1:49" x14ac:dyDescent="0.2">
      <c r="A113">
        <v>111</v>
      </c>
      <c r="B113" t="s">
        <v>29534</v>
      </c>
      <c r="C113" t="s">
        <v>29533</v>
      </c>
      <c r="F113" t="s">
        <v>29532</v>
      </c>
      <c r="G113" t="s">
        <v>4</v>
      </c>
      <c r="H113" t="s">
        <v>3</v>
      </c>
      <c r="I113" t="s">
        <v>1546</v>
      </c>
      <c r="J113">
        <v>60007886</v>
      </c>
      <c r="K113" t="s">
        <v>1542</v>
      </c>
      <c r="L113" t="s">
        <v>1541</v>
      </c>
      <c r="M113" t="s">
        <v>405</v>
      </c>
      <c r="N113">
        <v>2</v>
      </c>
      <c r="O113" t="s">
        <v>1545</v>
      </c>
      <c r="P113" t="s">
        <v>1544</v>
      </c>
      <c r="Q113" t="s">
        <v>1538</v>
      </c>
      <c r="R113" s="7">
        <v>40148</v>
      </c>
      <c r="S113" s="8">
        <f t="shared" si="8"/>
        <v>2009</v>
      </c>
      <c r="T113" s="8">
        <v>2009</v>
      </c>
      <c r="U113" s="8">
        <f t="shared" si="9"/>
        <v>13</v>
      </c>
      <c r="V113" s="7">
        <v>2009</v>
      </c>
      <c r="W113" t="s">
        <v>26083</v>
      </c>
      <c r="X113" s="2">
        <v>0.216</v>
      </c>
      <c r="Y113" s="6">
        <f t="shared" si="10"/>
        <v>5.765996636501962E-3</v>
      </c>
      <c r="AA113">
        <v>19378726</v>
      </c>
      <c r="AB113">
        <v>19700186909</v>
      </c>
      <c r="AC113">
        <v>10988963</v>
      </c>
      <c r="AD113" t="s">
        <v>1</v>
      </c>
      <c r="AE113">
        <v>6</v>
      </c>
      <c r="AH113" t="s">
        <v>994</v>
      </c>
      <c r="AI113" t="s">
        <v>29531</v>
      </c>
      <c r="AK113" t="s">
        <v>29530</v>
      </c>
      <c r="AL113">
        <v>15</v>
      </c>
      <c r="AM113" s="5">
        <f t="shared" si="11"/>
        <v>1.1538461538461537</v>
      </c>
      <c r="AN113" s="4">
        <f t="shared" si="12"/>
        <v>1.7475897824250719E-3</v>
      </c>
      <c r="AO113" s="3"/>
      <c r="AP113">
        <v>0</v>
      </c>
      <c r="AR113" t="s">
        <v>0</v>
      </c>
      <c r="AT113" s="2" t="s">
        <v>9</v>
      </c>
      <c r="AU113" s="1">
        <f t="shared" si="13"/>
        <v>0.45604745802788943</v>
      </c>
      <c r="AV113" s="1">
        <f t="shared" si="14"/>
        <v>0.3756793209463517</v>
      </c>
      <c r="AW113" s="1">
        <f t="shared" si="15"/>
        <v>0.29531118386481386</v>
      </c>
    </row>
    <row r="114" spans="1:49" x14ac:dyDescent="0.2">
      <c r="A114">
        <v>112</v>
      </c>
      <c r="B114" t="s">
        <v>29529</v>
      </c>
      <c r="F114" t="s">
        <v>29528</v>
      </c>
      <c r="G114" t="s">
        <v>4</v>
      </c>
      <c r="H114" t="s">
        <v>3</v>
      </c>
      <c r="I114" t="s">
        <v>27910</v>
      </c>
      <c r="J114" t="s">
        <v>27909</v>
      </c>
      <c r="K114" t="s">
        <v>27908</v>
      </c>
      <c r="L114" t="s">
        <v>27907</v>
      </c>
      <c r="M114" t="s">
        <v>139</v>
      </c>
      <c r="N114">
        <v>5</v>
      </c>
      <c r="O114" t="s">
        <v>29527</v>
      </c>
      <c r="P114" t="s">
        <v>27905</v>
      </c>
      <c r="Q114" t="s">
        <v>27904</v>
      </c>
      <c r="R114" s="7">
        <v>40148</v>
      </c>
      <c r="S114" s="8">
        <f t="shared" si="8"/>
        <v>2009</v>
      </c>
      <c r="T114" s="8">
        <v>2009</v>
      </c>
      <c r="U114" s="8">
        <f t="shared" si="9"/>
        <v>13</v>
      </c>
      <c r="V114" s="7">
        <v>2009</v>
      </c>
      <c r="W114" t="s">
        <v>501</v>
      </c>
      <c r="X114" s="2">
        <v>0.245</v>
      </c>
      <c r="Y114" s="6">
        <f t="shared" si="10"/>
        <v>6.5401350738100959E-3</v>
      </c>
      <c r="AB114">
        <v>19700186896</v>
      </c>
      <c r="AD114" t="s">
        <v>1</v>
      </c>
      <c r="AE114">
        <v>10</v>
      </c>
      <c r="AH114" t="s">
        <v>29526</v>
      </c>
      <c r="AI114" t="s">
        <v>29525</v>
      </c>
      <c r="AK114" t="s">
        <v>29524</v>
      </c>
      <c r="AL114">
        <v>5</v>
      </c>
      <c r="AM114" s="5">
        <f t="shared" si="11"/>
        <v>0.38461538461538464</v>
      </c>
      <c r="AN114" s="4">
        <f t="shared" si="12"/>
        <v>5.8252992747502411E-4</v>
      </c>
      <c r="AO114" s="3"/>
      <c r="AP114">
        <v>0</v>
      </c>
      <c r="AR114" t="s">
        <v>0</v>
      </c>
      <c r="AT114" s="2" t="s">
        <v>9</v>
      </c>
      <c r="AU114" s="1">
        <f t="shared" si="13"/>
        <v>0.47528535299095742</v>
      </c>
      <c r="AV114" s="1">
        <f t="shared" si="14"/>
        <v>0.356133250064256</v>
      </c>
      <c r="AW114" s="1">
        <f t="shared" si="15"/>
        <v>0.23698114713755458</v>
      </c>
    </row>
    <row r="115" spans="1:49" x14ac:dyDescent="0.2">
      <c r="A115">
        <v>113</v>
      </c>
      <c r="B115" t="s">
        <v>29523</v>
      </c>
      <c r="C115" t="s">
        <v>29522</v>
      </c>
      <c r="F115" t="s">
        <v>29521</v>
      </c>
      <c r="G115" t="s">
        <v>4</v>
      </c>
      <c r="H115" t="s">
        <v>3</v>
      </c>
      <c r="I115" t="s">
        <v>29520</v>
      </c>
      <c r="J115" t="s">
        <v>29519</v>
      </c>
      <c r="K115" t="s">
        <v>29518</v>
      </c>
      <c r="L115" t="s">
        <v>29517</v>
      </c>
      <c r="M115" t="s">
        <v>1633</v>
      </c>
      <c r="N115">
        <v>3</v>
      </c>
      <c r="O115" t="s">
        <v>29516</v>
      </c>
      <c r="P115" t="s">
        <v>29515</v>
      </c>
      <c r="Q115" t="s">
        <v>29514</v>
      </c>
      <c r="R115" s="7">
        <v>40148</v>
      </c>
      <c r="S115" s="8">
        <f t="shared" si="8"/>
        <v>2009</v>
      </c>
      <c r="T115" s="8">
        <v>2009</v>
      </c>
      <c r="U115" s="8">
        <f t="shared" si="9"/>
        <v>13</v>
      </c>
      <c r="V115" s="7">
        <v>2009</v>
      </c>
      <c r="W115" t="s">
        <v>26083</v>
      </c>
      <c r="X115" s="2">
        <v>0.216</v>
      </c>
      <c r="Y115" s="6">
        <f t="shared" si="10"/>
        <v>5.765996636501962E-3</v>
      </c>
      <c r="AA115">
        <v>19378726</v>
      </c>
      <c r="AB115">
        <v>19700186909</v>
      </c>
      <c r="AC115">
        <v>10988963</v>
      </c>
      <c r="AD115" t="s">
        <v>1</v>
      </c>
      <c r="AE115">
        <v>7</v>
      </c>
      <c r="AH115" t="s">
        <v>7752</v>
      </c>
      <c r="AI115" t="s">
        <v>29513</v>
      </c>
      <c r="AK115" t="s">
        <v>29512</v>
      </c>
      <c r="AL115">
        <v>3</v>
      </c>
      <c r="AM115" s="5">
        <f t="shared" si="11"/>
        <v>0.23076923076923078</v>
      </c>
      <c r="AN115" s="4">
        <f t="shared" si="12"/>
        <v>3.4951795648501444E-4</v>
      </c>
      <c r="AO115" s="3"/>
      <c r="AP115">
        <v>0</v>
      </c>
      <c r="AR115" t="s">
        <v>0</v>
      </c>
      <c r="AT115" s="2" t="s">
        <v>9</v>
      </c>
      <c r="AU115" s="1">
        <f t="shared" si="13"/>
        <v>0.4141053032496877</v>
      </c>
      <c r="AV115" s="1">
        <f t="shared" si="14"/>
        <v>0.30577572964934879</v>
      </c>
      <c r="AW115" s="1">
        <f t="shared" si="15"/>
        <v>0.19744615604900986</v>
      </c>
    </row>
    <row r="116" spans="1:49" x14ac:dyDescent="0.2">
      <c r="A116">
        <v>114</v>
      </c>
      <c r="B116" t="s">
        <v>29511</v>
      </c>
      <c r="C116" t="s">
        <v>29510</v>
      </c>
      <c r="F116" t="s">
        <v>29509</v>
      </c>
      <c r="G116" t="s">
        <v>4</v>
      </c>
      <c r="H116" t="s">
        <v>3</v>
      </c>
      <c r="I116" t="s">
        <v>29508</v>
      </c>
      <c r="J116">
        <v>60021005</v>
      </c>
      <c r="K116" t="s">
        <v>710</v>
      </c>
      <c r="L116" t="s">
        <v>709</v>
      </c>
      <c r="M116" t="s">
        <v>569</v>
      </c>
      <c r="N116">
        <v>3</v>
      </c>
      <c r="O116" t="s">
        <v>29507</v>
      </c>
      <c r="P116" t="s">
        <v>29506</v>
      </c>
      <c r="Q116" t="s">
        <v>16280</v>
      </c>
      <c r="R116" s="7">
        <v>40148</v>
      </c>
      <c r="S116" s="8">
        <f t="shared" si="8"/>
        <v>2009</v>
      </c>
      <c r="T116" s="8">
        <v>2009</v>
      </c>
      <c r="U116" s="8">
        <f t="shared" si="9"/>
        <v>13</v>
      </c>
      <c r="V116" s="7">
        <v>2009</v>
      </c>
      <c r="W116" t="s">
        <v>26083</v>
      </c>
      <c r="X116" s="2">
        <v>0.216</v>
      </c>
      <c r="Y116" s="6">
        <f t="shared" si="10"/>
        <v>5.765996636501962E-3</v>
      </c>
      <c r="AA116">
        <v>19378726</v>
      </c>
      <c r="AB116">
        <v>19700186909</v>
      </c>
      <c r="AC116">
        <v>10988963</v>
      </c>
      <c r="AD116" t="s">
        <v>1</v>
      </c>
      <c r="AE116">
        <v>8</v>
      </c>
      <c r="AH116" t="s">
        <v>29505</v>
      </c>
      <c r="AI116" t="s">
        <v>29504</v>
      </c>
      <c r="AK116" t="s">
        <v>29503</v>
      </c>
      <c r="AL116">
        <v>90</v>
      </c>
      <c r="AM116" s="5">
        <f t="shared" si="11"/>
        <v>6.9230769230769234</v>
      </c>
      <c r="AN116" s="4">
        <f t="shared" si="12"/>
        <v>1.0485538694550434E-2</v>
      </c>
      <c r="AO116" s="3"/>
      <c r="AP116">
        <v>0</v>
      </c>
      <c r="AR116" t="s">
        <v>0</v>
      </c>
      <c r="AT116" s="2" t="s">
        <v>9</v>
      </c>
      <c r="AU116" s="1">
        <f t="shared" si="13"/>
        <v>0.71818592539165027</v>
      </c>
      <c r="AV116" s="1">
        <f t="shared" si="14"/>
        <v>0.81257676655261979</v>
      </c>
      <c r="AW116" s="1">
        <f t="shared" si="15"/>
        <v>0.9069676077135892</v>
      </c>
    </row>
    <row r="117" spans="1:49" x14ac:dyDescent="0.2">
      <c r="A117">
        <v>115</v>
      </c>
      <c r="B117" t="s">
        <v>29502</v>
      </c>
      <c r="C117" t="s">
        <v>29501</v>
      </c>
      <c r="F117" t="s">
        <v>29500</v>
      </c>
      <c r="G117" t="s">
        <v>4</v>
      </c>
      <c r="H117" t="s">
        <v>3</v>
      </c>
      <c r="I117" t="s">
        <v>29499</v>
      </c>
      <c r="J117">
        <v>60027245</v>
      </c>
      <c r="K117" t="s">
        <v>18600</v>
      </c>
      <c r="L117" t="s">
        <v>18599</v>
      </c>
      <c r="M117" t="s">
        <v>49</v>
      </c>
      <c r="N117">
        <v>5</v>
      </c>
      <c r="O117" t="s">
        <v>29498</v>
      </c>
      <c r="P117" t="s">
        <v>29497</v>
      </c>
      <c r="Q117" t="s">
        <v>29496</v>
      </c>
      <c r="R117" s="7">
        <v>40148</v>
      </c>
      <c r="S117" s="8">
        <f t="shared" si="8"/>
        <v>2009</v>
      </c>
      <c r="T117" s="8">
        <v>2009</v>
      </c>
      <c r="U117" s="8">
        <f t="shared" si="9"/>
        <v>13</v>
      </c>
      <c r="V117" s="7">
        <v>2009</v>
      </c>
      <c r="W117" t="s">
        <v>26083</v>
      </c>
      <c r="X117" s="2">
        <v>0.216</v>
      </c>
      <c r="Y117" s="6">
        <f t="shared" si="10"/>
        <v>5.765996636501962E-3</v>
      </c>
      <c r="AA117">
        <v>19378726</v>
      </c>
      <c r="AB117">
        <v>19700186909</v>
      </c>
      <c r="AC117">
        <v>10988963</v>
      </c>
      <c r="AD117" t="s">
        <v>1</v>
      </c>
      <c r="AE117">
        <v>10</v>
      </c>
      <c r="AH117" s="10">
        <v>44531</v>
      </c>
      <c r="AI117" t="s">
        <v>29495</v>
      </c>
      <c r="AK117" t="s">
        <v>29494</v>
      </c>
      <c r="AL117">
        <v>0</v>
      </c>
      <c r="AM117" s="5">
        <f t="shared" si="11"/>
        <v>0</v>
      </c>
      <c r="AN117" s="4">
        <f t="shared" si="12"/>
        <v>0</v>
      </c>
      <c r="AO117" s="3"/>
      <c r="AP117">
        <v>0</v>
      </c>
      <c r="AR117" t="s">
        <v>0</v>
      </c>
      <c r="AT117" s="2" t="s">
        <v>9</v>
      </c>
      <c r="AU117" s="1">
        <f t="shared" si="13"/>
        <v>0.40361976455513726</v>
      </c>
      <c r="AV117" s="1">
        <f t="shared" si="14"/>
        <v>0.28829983182509811</v>
      </c>
      <c r="AW117" s="1">
        <f t="shared" si="15"/>
        <v>0.17297989909505887</v>
      </c>
    </row>
    <row r="118" spans="1:49" x14ac:dyDescent="0.2">
      <c r="A118">
        <v>116</v>
      </c>
      <c r="B118" t="s">
        <v>29493</v>
      </c>
      <c r="C118" t="s">
        <v>29492</v>
      </c>
      <c r="F118" t="s">
        <v>29491</v>
      </c>
      <c r="G118" t="s">
        <v>4</v>
      </c>
      <c r="H118" t="s">
        <v>3</v>
      </c>
      <c r="I118" t="s">
        <v>2349</v>
      </c>
      <c r="J118">
        <v>60018476</v>
      </c>
      <c r="K118" t="s">
        <v>2348</v>
      </c>
      <c r="L118" t="s">
        <v>1665</v>
      </c>
      <c r="M118" t="s">
        <v>405</v>
      </c>
      <c r="N118">
        <v>4</v>
      </c>
      <c r="O118" t="s">
        <v>29490</v>
      </c>
      <c r="P118" t="s">
        <v>29489</v>
      </c>
      <c r="Q118" t="s">
        <v>29488</v>
      </c>
      <c r="R118" s="7">
        <v>40148</v>
      </c>
      <c r="S118" s="8">
        <f t="shared" si="8"/>
        <v>2009</v>
      </c>
      <c r="T118" s="8">
        <v>2009</v>
      </c>
      <c r="U118" s="8">
        <f t="shared" si="9"/>
        <v>13</v>
      </c>
      <c r="V118" s="7">
        <v>2009</v>
      </c>
      <c r="W118" t="s">
        <v>26083</v>
      </c>
      <c r="X118" s="2">
        <v>0.216</v>
      </c>
      <c r="Y118" s="6">
        <f t="shared" si="10"/>
        <v>5.765996636501962E-3</v>
      </c>
      <c r="AA118">
        <v>19378726</v>
      </c>
      <c r="AB118">
        <v>19700186909</v>
      </c>
      <c r="AC118">
        <v>10988963</v>
      </c>
      <c r="AD118" t="s">
        <v>1</v>
      </c>
      <c r="AE118">
        <v>9</v>
      </c>
      <c r="AH118" t="s">
        <v>29487</v>
      </c>
      <c r="AI118" t="s">
        <v>29486</v>
      </c>
      <c r="AK118" t="s">
        <v>29485</v>
      </c>
      <c r="AL118">
        <v>10</v>
      </c>
      <c r="AM118" s="5">
        <f t="shared" si="11"/>
        <v>0.76923076923076927</v>
      </c>
      <c r="AN118" s="4">
        <f t="shared" si="12"/>
        <v>1.1650598549500482E-3</v>
      </c>
      <c r="AO118" s="3"/>
      <c r="AP118">
        <v>0</v>
      </c>
      <c r="AR118" t="s">
        <v>0</v>
      </c>
      <c r="AT118" s="2" t="s">
        <v>9</v>
      </c>
      <c r="AU118" s="1">
        <f t="shared" si="13"/>
        <v>0.43857156020363869</v>
      </c>
      <c r="AV118" s="1">
        <f t="shared" si="14"/>
        <v>0.34655282457260056</v>
      </c>
      <c r="AW118" s="1">
        <f t="shared" si="15"/>
        <v>0.25453408894156226</v>
      </c>
    </row>
    <row r="119" spans="1:49" x14ac:dyDescent="0.2">
      <c r="A119">
        <v>117</v>
      </c>
      <c r="B119" t="s">
        <v>29484</v>
      </c>
      <c r="C119" t="s">
        <v>29483</v>
      </c>
      <c r="F119" t="s">
        <v>29482</v>
      </c>
      <c r="G119" t="s">
        <v>4</v>
      </c>
      <c r="H119" t="s">
        <v>3</v>
      </c>
      <c r="I119" t="s">
        <v>29481</v>
      </c>
      <c r="J119" t="s">
        <v>29480</v>
      </c>
      <c r="K119" t="s">
        <v>29479</v>
      </c>
      <c r="L119" t="s">
        <v>29478</v>
      </c>
      <c r="M119" t="s">
        <v>619</v>
      </c>
      <c r="N119">
        <v>6</v>
      </c>
      <c r="O119" t="s">
        <v>29477</v>
      </c>
      <c r="P119" t="s">
        <v>29476</v>
      </c>
      <c r="Q119" t="s">
        <v>29475</v>
      </c>
      <c r="R119" s="7">
        <v>40148</v>
      </c>
      <c r="S119" s="8">
        <f t="shared" si="8"/>
        <v>2009</v>
      </c>
      <c r="T119" s="8">
        <v>2009</v>
      </c>
      <c r="U119" s="8">
        <f t="shared" si="9"/>
        <v>13</v>
      </c>
      <c r="V119" s="7">
        <v>2009</v>
      </c>
      <c r="W119" t="s">
        <v>29474</v>
      </c>
      <c r="X119" s="2">
        <v>0.25800000000000001</v>
      </c>
      <c r="Y119" s="6">
        <f t="shared" si="10"/>
        <v>6.8871626491551216E-3</v>
      </c>
      <c r="AA119">
        <v>10584587</v>
      </c>
      <c r="AB119">
        <v>17931</v>
      </c>
      <c r="AC119">
        <v>16078489</v>
      </c>
      <c r="AD119" t="s">
        <v>1</v>
      </c>
      <c r="AE119">
        <v>105</v>
      </c>
      <c r="AF119">
        <v>1</v>
      </c>
      <c r="AH119" t="s">
        <v>500</v>
      </c>
      <c r="AI119" t="s">
        <v>29473</v>
      </c>
      <c r="AJ119" t="s">
        <v>29472</v>
      </c>
      <c r="AK119" t="s">
        <v>29471</v>
      </c>
      <c r="AL119">
        <v>1</v>
      </c>
      <c r="AM119" s="5">
        <f t="shared" si="11"/>
        <v>7.6923076923076927E-2</v>
      </c>
      <c r="AN119" s="4">
        <f t="shared" si="12"/>
        <v>1.1650598549500481E-4</v>
      </c>
      <c r="AO119" s="3"/>
      <c r="AP119">
        <v>0</v>
      </c>
      <c r="AR119" t="s">
        <v>0</v>
      </c>
      <c r="AT119" s="2">
        <v>0.83599999999999997</v>
      </c>
      <c r="AU119" s="1">
        <f t="shared" si="13"/>
        <v>0.48559656500570858</v>
      </c>
      <c r="AV119" s="1">
        <f t="shared" si="14"/>
        <v>0.35018343173250632</v>
      </c>
      <c r="AW119" s="1">
        <f t="shared" si="15"/>
        <v>0.21477029845930395</v>
      </c>
    </row>
    <row r="120" spans="1:49" x14ac:dyDescent="0.2">
      <c r="A120">
        <v>118</v>
      </c>
      <c r="B120" t="s">
        <v>29470</v>
      </c>
      <c r="C120" t="s">
        <v>29469</v>
      </c>
      <c r="F120" t="s">
        <v>29468</v>
      </c>
      <c r="G120" t="s">
        <v>4</v>
      </c>
      <c r="H120" t="s">
        <v>3</v>
      </c>
      <c r="I120" t="s">
        <v>29467</v>
      </c>
      <c r="J120" t="s">
        <v>29466</v>
      </c>
      <c r="K120" t="s">
        <v>29465</v>
      </c>
      <c r="L120" t="s">
        <v>29464</v>
      </c>
      <c r="M120" t="s">
        <v>29463</v>
      </c>
      <c r="N120">
        <v>7</v>
      </c>
      <c r="O120" t="s">
        <v>29462</v>
      </c>
      <c r="P120" t="s">
        <v>29461</v>
      </c>
      <c r="Q120" t="s">
        <v>29460</v>
      </c>
      <c r="R120" s="7">
        <v>40148</v>
      </c>
      <c r="S120" s="8">
        <f t="shared" si="8"/>
        <v>2009</v>
      </c>
      <c r="T120" s="8">
        <v>2009</v>
      </c>
      <c r="U120" s="8">
        <f t="shared" si="9"/>
        <v>13</v>
      </c>
      <c r="V120" s="7">
        <v>2009</v>
      </c>
      <c r="W120" t="s">
        <v>26083</v>
      </c>
      <c r="X120" s="2">
        <v>0.216</v>
      </c>
      <c r="Y120" s="6">
        <f t="shared" si="10"/>
        <v>5.765996636501962E-3</v>
      </c>
      <c r="AA120">
        <v>19378726</v>
      </c>
      <c r="AB120">
        <v>19700186909</v>
      </c>
      <c r="AC120">
        <v>10988963</v>
      </c>
      <c r="AD120" t="s">
        <v>1</v>
      </c>
      <c r="AE120">
        <v>7</v>
      </c>
      <c r="AH120" t="s">
        <v>29459</v>
      </c>
      <c r="AI120" t="s">
        <v>29458</v>
      </c>
      <c r="AK120" t="s">
        <v>29457</v>
      </c>
      <c r="AL120">
        <v>4</v>
      </c>
      <c r="AM120" s="5">
        <f t="shared" si="11"/>
        <v>0.30769230769230771</v>
      </c>
      <c r="AN120" s="4">
        <f t="shared" si="12"/>
        <v>4.6602394198001925E-4</v>
      </c>
      <c r="AO120" s="3"/>
      <c r="AP120">
        <v>0</v>
      </c>
      <c r="AR120" t="s">
        <v>0</v>
      </c>
      <c r="AT120" s="2" t="s">
        <v>9</v>
      </c>
      <c r="AU120" s="1">
        <f t="shared" si="13"/>
        <v>0.41760048281453782</v>
      </c>
      <c r="AV120" s="1">
        <f t="shared" si="14"/>
        <v>0.31160102892409908</v>
      </c>
      <c r="AW120" s="1">
        <f t="shared" si="15"/>
        <v>0.20560157503366019</v>
      </c>
    </row>
    <row r="121" spans="1:49" x14ac:dyDescent="0.2">
      <c r="A121">
        <v>119</v>
      </c>
      <c r="B121" t="s">
        <v>29456</v>
      </c>
      <c r="F121" t="s">
        <v>29455</v>
      </c>
      <c r="G121" t="s">
        <v>4</v>
      </c>
      <c r="H121" t="s">
        <v>3</v>
      </c>
      <c r="I121" t="s">
        <v>29454</v>
      </c>
      <c r="J121" t="s">
        <v>29453</v>
      </c>
      <c r="K121" t="s">
        <v>29452</v>
      </c>
      <c r="L121" t="s">
        <v>29451</v>
      </c>
      <c r="M121" t="s">
        <v>29450</v>
      </c>
      <c r="N121">
        <v>3</v>
      </c>
      <c r="O121" t="s">
        <v>29449</v>
      </c>
      <c r="P121" t="s">
        <v>29448</v>
      </c>
      <c r="Q121" t="s">
        <v>29447</v>
      </c>
      <c r="R121" s="7">
        <v>40148</v>
      </c>
      <c r="S121" s="8">
        <f t="shared" si="8"/>
        <v>2009</v>
      </c>
      <c r="T121" s="8">
        <v>2009</v>
      </c>
      <c r="U121" s="8">
        <f t="shared" si="9"/>
        <v>13</v>
      </c>
      <c r="V121" s="7">
        <v>2009</v>
      </c>
      <c r="W121" t="s">
        <v>501</v>
      </c>
      <c r="X121" s="2">
        <v>0.245</v>
      </c>
      <c r="Y121" s="6">
        <f t="shared" si="10"/>
        <v>6.5401350738100959E-3</v>
      </c>
      <c r="AB121">
        <v>19700186896</v>
      </c>
      <c r="AD121" t="s">
        <v>1</v>
      </c>
      <c r="AE121">
        <v>10</v>
      </c>
      <c r="AH121" t="s">
        <v>29446</v>
      </c>
      <c r="AI121" t="s">
        <v>29445</v>
      </c>
      <c r="AK121" t="s">
        <v>29444</v>
      </c>
      <c r="AL121">
        <v>2</v>
      </c>
      <c r="AM121" s="5">
        <f t="shared" si="11"/>
        <v>0.15384615384615385</v>
      </c>
      <c r="AN121" s="4">
        <f t="shared" si="12"/>
        <v>2.3301197099000962E-4</v>
      </c>
      <c r="AO121" s="3"/>
      <c r="AP121">
        <v>0</v>
      </c>
      <c r="AR121" t="s">
        <v>0</v>
      </c>
      <c r="AT121" s="2" t="s">
        <v>9</v>
      </c>
      <c r="AU121" s="1">
        <f t="shared" si="13"/>
        <v>0.46479981429640699</v>
      </c>
      <c r="AV121" s="1">
        <f t="shared" si="14"/>
        <v>0.33865735224000526</v>
      </c>
      <c r="AW121" s="1">
        <f t="shared" si="15"/>
        <v>0.21251489018360353</v>
      </c>
    </row>
    <row r="122" spans="1:49" x14ac:dyDescent="0.2">
      <c r="A122">
        <v>120</v>
      </c>
      <c r="B122" t="s">
        <v>29443</v>
      </c>
      <c r="F122" t="s">
        <v>29442</v>
      </c>
      <c r="G122" t="s">
        <v>4</v>
      </c>
      <c r="H122" t="s">
        <v>3</v>
      </c>
      <c r="I122" t="s">
        <v>29441</v>
      </c>
      <c r="J122" t="s">
        <v>29440</v>
      </c>
      <c r="K122" t="s">
        <v>29439</v>
      </c>
      <c r="L122" t="s">
        <v>29438</v>
      </c>
      <c r="M122" t="s">
        <v>29437</v>
      </c>
      <c r="N122">
        <v>4</v>
      </c>
      <c r="O122" t="s">
        <v>29436</v>
      </c>
      <c r="P122" t="s">
        <v>29435</v>
      </c>
      <c r="Q122" t="s">
        <v>29434</v>
      </c>
      <c r="R122" s="7">
        <v>40148</v>
      </c>
      <c r="S122" s="8">
        <f t="shared" si="8"/>
        <v>2009</v>
      </c>
      <c r="T122" s="8">
        <v>2009</v>
      </c>
      <c r="U122" s="8">
        <f t="shared" si="9"/>
        <v>13</v>
      </c>
      <c r="V122" s="7">
        <v>2009</v>
      </c>
      <c r="W122" t="s">
        <v>29422</v>
      </c>
      <c r="X122" s="2">
        <v>0.112</v>
      </c>
      <c r="Y122" s="6">
        <f t="shared" si="10"/>
        <v>2.9897760337417581E-3</v>
      </c>
      <c r="AA122">
        <v>3678393</v>
      </c>
      <c r="AB122">
        <v>4800153103</v>
      </c>
      <c r="AC122" t="s">
        <v>29421</v>
      </c>
      <c r="AD122" t="s">
        <v>1</v>
      </c>
      <c r="AE122">
        <v>38</v>
      </c>
      <c r="AF122">
        <v>4</v>
      </c>
      <c r="AH122" t="s">
        <v>29433</v>
      </c>
      <c r="AI122" t="s">
        <v>29432</v>
      </c>
      <c r="AJ122" t="s">
        <v>29431</v>
      </c>
      <c r="AK122" t="s">
        <v>29430</v>
      </c>
      <c r="AL122">
        <v>7</v>
      </c>
      <c r="AM122" s="5">
        <f t="shared" si="11"/>
        <v>0.53846153846153844</v>
      </c>
      <c r="AN122" s="4">
        <f t="shared" si="12"/>
        <v>8.1554189846503363E-4</v>
      </c>
      <c r="AO122" s="3"/>
      <c r="AP122">
        <v>0</v>
      </c>
      <c r="AR122" t="s">
        <v>0</v>
      </c>
      <c r="AT122" s="2" t="s">
        <v>9</v>
      </c>
      <c r="AU122" s="1">
        <f t="shared" si="13"/>
        <v>0.23375057931587406</v>
      </c>
      <c r="AV122" s="1">
        <f t="shared" si="14"/>
        <v>0.19026589661033957</v>
      </c>
      <c r="AW122" s="1">
        <f t="shared" si="15"/>
        <v>0.14678121390480509</v>
      </c>
    </row>
    <row r="123" spans="1:49" x14ac:dyDescent="0.2">
      <c r="A123">
        <v>121</v>
      </c>
      <c r="B123" t="s">
        <v>29429</v>
      </c>
      <c r="F123" t="s">
        <v>29428</v>
      </c>
      <c r="G123" t="s">
        <v>4</v>
      </c>
      <c r="H123" t="s">
        <v>3</v>
      </c>
      <c r="I123" t="s">
        <v>29427</v>
      </c>
      <c r="J123">
        <v>60138285</v>
      </c>
      <c r="K123" t="s">
        <v>29426</v>
      </c>
      <c r="L123" t="s">
        <v>26238</v>
      </c>
      <c r="M123" t="s">
        <v>405</v>
      </c>
      <c r="N123">
        <v>3</v>
      </c>
      <c r="O123" t="s">
        <v>29425</v>
      </c>
      <c r="P123" t="s">
        <v>29424</v>
      </c>
      <c r="Q123" t="s">
        <v>29423</v>
      </c>
      <c r="R123" s="7">
        <v>40148</v>
      </c>
      <c r="S123" s="8">
        <f t="shared" si="8"/>
        <v>2009</v>
      </c>
      <c r="T123" s="8">
        <v>2009</v>
      </c>
      <c r="U123" s="8">
        <f t="shared" si="9"/>
        <v>13</v>
      </c>
      <c r="V123" s="7">
        <v>2009</v>
      </c>
      <c r="W123" t="s">
        <v>29422</v>
      </c>
      <c r="X123" s="2">
        <v>0.112</v>
      </c>
      <c r="Y123" s="6">
        <f t="shared" si="10"/>
        <v>2.9897760337417581E-3</v>
      </c>
      <c r="AA123">
        <v>3678393</v>
      </c>
      <c r="AB123">
        <v>4800153103</v>
      </c>
      <c r="AC123" t="s">
        <v>29421</v>
      </c>
      <c r="AD123" t="s">
        <v>1</v>
      </c>
      <c r="AE123">
        <v>38</v>
      </c>
      <c r="AF123">
        <v>3</v>
      </c>
      <c r="AH123" t="s">
        <v>29420</v>
      </c>
      <c r="AI123" t="s">
        <v>29419</v>
      </c>
      <c r="AJ123" t="s">
        <v>29418</v>
      </c>
      <c r="AK123" t="s">
        <v>29417</v>
      </c>
      <c r="AL123">
        <v>2</v>
      </c>
      <c r="AM123" s="5">
        <f t="shared" si="11"/>
        <v>0.15384615384615385</v>
      </c>
      <c r="AN123" s="4">
        <f t="shared" si="12"/>
        <v>2.3301197099000962E-4</v>
      </c>
      <c r="AO123" s="3"/>
      <c r="AP123">
        <v>0</v>
      </c>
      <c r="AR123" t="s">
        <v>0</v>
      </c>
      <c r="AT123" s="2" t="s">
        <v>9</v>
      </c>
      <c r="AU123" s="1">
        <f t="shared" si="13"/>
        <v>0.21627468149162332</v>
      </c>
      <c r="AV123" s="1">
        <f t="shared" si="14"/>
        <v>0.1611394002365884</v>
      </c>
      <c r="AW123" s="1">
        <f t="shared" si="15"/>
        <v>0.1060041189815534</v>
      </c>
    </row>
    <row r="124" spans="1:49" x14ac:dyDescent="0.2">
      <c r="A124">
        <v>122</v>
      </c>
      <c r="B124" t="s">
        <v>29416</v>
      </c>
      <c r="C124" t="s">
        <v>29415</v>
      </c>
      <c r="F124" t="s">
        <v>29414</v>
      </c>
      <c r="G124" t="s">
        <v>4</v>
      </c>
      <c r="H124" t="s">
        <v>3</v>
      </c>
      <c r="I124" t="s">
        <v>29413</v>
      </c>
      <c r="J124">
        <v>60003789</v>
      </c>
      <c r="K124" t="s">
        <v>29412</v>
      </c>
      <c r="L124" t="s">
        <v>406</v>
      </c>
      <c r="M124" t="s">
        <v>405</v>
      </c>
      <c r="N124">
        <v>5</v>
      </c>
      <c r="O124" t="s">
        <v>29411</v>
      </c>
      <c r="P124" t="s">
        <v>29410</v>
      </c>
      <c r="Q124" t="s">
        <v>29409</v>
      </c>
      <c r="R124" s="7">
        <v>40148</v>
      </c>
      <c r="S124" s="8">
        <f t="shared" si="8"/>
        <v>2009</v>
      </c>
      <c r="T124" s="8">
        <v>2009</v>
      </c>
      <c r="U124" s="8">
        <f t="shared" si="9"/>
        <v>13</v>
      </c>
      <c r="V124" s="7">
        <v>2009</v>
      </c>
      <c r="W124" t="s">
        <v>29408</v>
      </c>
      <c r="X124" s="2">
        <v>0.19900000000000001</v>
      </c>
      <c r="Y124" s="6">
        <f t="shared" si="10"/>
        <v>5.3121913456661597E-3</v>
      </c>
      <c r="AA124">
        <v>14254689</v>
      </c>
      <c r="AB124">
        <v>19700182011</v>
      </c>
      <c r="AD124" t="s">
        <v>1</v>
      </c>
      <c r="AE124">
        <v>15</v>
      </c>
      <c r="AF124">
        <v>2</v>
      </c>
      <c r="AH124" t="s">
        <v>29407</v>
      </c>
      <c r="AI124" t="s">
        <v>29406</v>
      </c>
      <c r="AJ124" t="s">
        <v>29405</v>
      </c>
      <c r="AK124" t="s">
        <v>29404</v>
      </c>
      <c r="AL124">
        <v>1</v>
      </c>
      <c r="AM124" s="5">
        <f t="shared" si="11"/>
        <v>7.6923076923076927E-2</v>
      </c>
      <c r="AN124" s="4">
        <f t="shared" si="12"/>
        <v>1.1650598549500481E-4</v>
      </c>
      <c r="AO124" s="3"/>
      <c r="AP124">
        <v>1</v>
      </c>
      <c r="AR124" t="s">
        <v>0</v>
      </c>
      <c r="AT124" s="2" t="s">
        <v>9</v>
      </c>
      <c r="AU124" s="1">
        <f t="shared" si="13"/>
        <v>0.37534857376148129</v>
      </c>
      <c r="AV124" s="1">
        <f t="shared" si="14"/>
        <v>0.27143486655805821</v>
      </c>
      <c r="AW124" s="1">
        <f t="shared" si="15"/>
        <v>0.16752115935463513</v>
      </c>
    </row>
    <row r="125" spans="1:49" x14ac:dyDescent="0.2">
      <c r="A125">
        <v>123</v>
      </c>
      <c r="B125" t="s">
        <v>29403</v>
      </c>
      <c r="C125" t="s">
        <v>25995</v>
      </c>
      <c r="F125" t="s">
        <v>29402</v>
      </c>
      <c r="G125" t="s">
        <v>4</v>
      </c>
      <c r="H125" t="s">
        <v>3</v>
      </c>
      <c r="I125" t="s">
        <v>27564</v>
      </c>
      <c r="J125">
        <v>60027892</v>
      </c>
      <c r="K125" t="s">
        <v>27444</v>
      </c>
      <c r="L125" t="s">
        <v>27443</v>
      </c>
      <c r="M125" t="s">
        <v>49</v>
      </c>
      <c r="N125">
        <v>3</v>
      </c>
      <c r="O125" t="s">
        <v>27563</v>
      </c>
      <c r="P125" t="s">
        <v>27562</v>
      </c>
      <c r="Q125" t="s">
        <v>27561</v>
      </c>
      <c r="R125" s="7">
        <v>40148</v>
      </c>
      <c r="S125" s="8">
        <f t="shared" si="8"/>
        <v>2009</v>
      </c>
      <c r="T125" s="8">
        <v>2009</v>
      </c>
      <c r="U125" s="8">
        <f t="shared" si="9"/>
        <v>13</v>
      </c>
      <c r="V125" s="7">
        <v>2009</v>
      </c>
      <c r="W125" t="s">
        <v>875</v>
      </c>
      <c r="X125" s="2">
        <v>1.3280000000000001</v>
      </c>
      <c r="Y125" s="6">
        <f t="shared" si="10"/>
        <v>3.5450201542937994E-2</v>
      </c>
      <c r="AA125">
        <v>15361225</v>
      </c>
      <c r="AB125">
        <v>18894</v>
      </c>
      <c r="AD125" t="s">
        <v>1</v>
      </c>
      <c r="AE125">
        <v>8</v>
      </c>
      <c r="AG125">
        <v>2012914</v>
      </c>
      <c r="AH125" t="s">
        <v>25986</v>
      </c>
      <c r="AI125" t="s">
        <v>27559</v>
      </c>
      <c r="AJ125" t="s">
        <v>29401</v>
      </c>
      <c r="AK125" t="s">
        <v>27557</v>
      </c>
      <c r="AL125">
        <v>1</v>
      </c>
      <c r="AM125" s="5">
        <f t="shared" si="11"/>
        <v>7.6923076923076927E-2</v>
      </c>
      <c r="AN125" s="4">
        <f t="shared" si="12"/>
        <v>1.1650598549500481E-4</v>
      </c>
      <c r="AO125" s="3"/>
      <c r="AP125">
        <v>0</v>
      </c>
      <c r="AR125" t="s">
        <v>0</v>
      </c>
      <c r="AT125" s="2">
        <v>3.8340000000000001</v>
      </c>
      <c r="AU125" s="1">
        <f t="shared" si="13"/>
        <v>2.4850092875705094</v>
      </c>
      <c r="AV125" s="1">
        <f t="shared" si="14"/>
        <v>1.7783353764216501</v>
      </c>
      <c r="AW125" s="1">
        <f t="shared" si="15"/>
        <v>1.0716614652727903</v>
      </c>
    </row>
    <row r="126" spans="1:49" x14ac:dyDescent="0.2">
      <c r="A126">
        <v>124</v>
      </c>
      <c r="B126" t="s">
        <v>29400</v>
      </c>
      <c r="C126" t="s">
        <v>29399</v>
      </c>
      <c r="F126" t="s">
        <v>29398</v>
      </c>
      <c r="G126" t="s">
        <v>4</v>
      </c>
      <c r="H126" t="s">
        <v>3</v>
      </c>
      <c r="I126" t="s">
        <v>29397</v>
      </c>
      <c r="J126">
        <v>60013959</v>
      </c>
      <c r="K126" t="s">
        <v>979</v>
      </c>
      <c r="L126" t="s">
        <v>978</v>
      </c>
      <c r="M126" t="s">
        <v>107</v>
      </c>
      <c r="N126">
        <v>2</v>
      </c>
      <c r="O126" t="s">
        <v>29396</v>
      </c>
      <c r="P126" t="s">
        <v>29395</v>
      </c>
      <c r="Q126" t="s">
        <v>977</v>
      </c>
      <c r="R126" s="7">
        <v>40148</v>
      </c>
      <c r="S126" s="8">
        <f t="shared" si="8"/>
        <v>2009</v>
      </c>
      <c r="T126" s="8">
        <v>2009</v>
      </c>
      <c r="U126" s="8">
        <f t="shared" si="9"/>
        <v>13</v>
      </c>
      <c r="V126" s="7">
        <v>40148</v>
      </c>
      <c r="W126" t="s">
        <v>29394</v>
      </c>
      <c r="X126" s="2">
        <v>1.2849999999999999</v>
      </c>
      <c r="Y126" s="6">
        <f t="shared" si="10"/>
        <v>3.4302341101412136E-2</v>
      </c>
      <c r="AB126">
        <v>86430</v>
      </c>
      <c r="AC126">
        <v>20724292</v>
      </c>
      <c r="AD126" t="s">
        <v>1</v>
      </c>
      <c r="AE126">
        <v>1</v>
      </c>
      <c r="AF126">
        <v>4</v>
      </c>
      <c r="AH126" t="s">
        <v>29393</v>
      </c>
      <c r="AI126" t="s">
        <v>29392</v>
      </c>
      <c r="AJ126" t="s">
        <v>29391</v>
      </c>
      <c r="AK126" t="s">
        <v>29390</v>
      </c>
      <c r="AL126">
        <v>14</v>
      </c>
      <c r="AM126" s="5">
        <f t="shared" si="11"/>
        <v>1.0769230769230769</v>
      </c>
      <c r="AN126" s="4">
        <f t="shared" si="12"/>
        <v>1.6310837969300673E-3</v>
      </c>
      <c r="AO126" s="3"/>
      <c r="AP126">
        <v>1</v>
      </c>
      <c r="AR126" t="s">
        <v>0</v>
      </c>
      <c r="AT126" s="2">
        <v>4.8479999999999999</v>
      </c>
      <c r="AU126" s="1">
        <f t="shared" si="13"/>
        <v>2.4500963910067517</v>
      </c>
      <c r="AV126" s="1">
        <f t="shared" si="14"/>
        <v>1.7966712449171103</v>
      </c>
      <c r="AW126" s="1">
        <f t="shared" si="15"/>
        <v>1.1432460988274689</v>
      </c>
    </row>
    <row r="127" spans="1:49" x14ac:dyDescent="0.2">
      <c r="A127">
        <v>125</v>
      </c>
      <c r="B127" t="s">
        <v>29389</v>
      </c>
      <c r="F127" t="s">
        <v>29388</v>
      </c>
      <c r="G127" t="s">
        <v>4</v>
      </c>
      <c r="H127" t="s">
        <v>3</v>
      </c>
      <c r="I127" t="s">
        <v>2109</v>
      </c>
      <c r="J127" t="s">
        <v>29387</v>
      </c>
      <c r="K127" t="s">
        <v>29386</v>
      </c>
      <c r="L127" t="s">
        <v>29385</v>
      </c>
      <c r="M127" t="s">
        <v>436</v>
      </c>
      <c r="N127">
        <v>4</v>
      </c>
      <c r="O127" t="s">
        <v>29384</v>
      </c>
      <c r="P127" t="s">
        <v>29383</v>
      </c>
      <c r="Q127" t="s">
        <v>29382</v>
      </c>
      <c r="R127" s="7">
        <v>40148</v>
      </c>
      <c r="S127" s="8">
        <f t="shared" si="8"/>
        <v>2009</v>
      </c>
      <c r="T127" s="8">
        <v>2009</v>
      </c>
      <c r="U127" s="8">
        <f t="shared" si="9"/>
        <v>13</v>
      </c>
      <c r="V127" s="7">
        <v>40148</v>
      </c>
      <c r="W127" t="s">
        <v>1366</v>
      </c>
      <c r="X127" s="2">
        <v>0.30099999999999999</v>
      </c>
      <c r="Y127" s="6">
        <f t="shared" si="10"/>
        <v>8.0350230906809754E-3</v>
      </c>
      <c r="AA127">
        <v>10044132</v>
      </c>
      <c r="AB127">
        <v>58655</v>
      </c>
      <c r="AD127" t="s">
        <v>1</v>
      </c>
      <c r="AE127">
        <v>20</v>
      </c>
      <c r="AF127">
        <v>6</v>
      </c>
      <c r="AH127" t="s">
        <v>29381</v>
      </c>
      <c r="AI127" t="s">
        <v>29380</v>
      </c>
      <c r="AJ127" t="s">
        <v>29379</v>
      </c>
      <c r="AK127" t="s">
        <v>29378</v>
      </c>
      <c r="AL127">
        <v>2</v>
      </c>
      <c r="AM127" s="5">
        <f t="shared" si="11"/>
        <v>0.15384615384615385</v>
      </c>
      <c r="AN127" s="4">
        <f t="shared" si="12"/>
        <v>2.3301197099000962E-4</v>
      </c>
      <c r="AO127" s="3"/>
      <c r="AP127">
        <v>0</v>
      </c>
      <c r="AR127" t="s">
        <v>0</v>
      </c>
      <c r="AT127" s="2">
        <v>1.1859999999999999</v>
      </c>
      <c r="AU127" s="1">
        <f t="shared" si="13"/>
        <v>0.56944197547736852</v>
      </c>
      <c r="AV127" s="1">
        <f t="shared" si="14"/>
        <v>0.41340175308354921</v>
      </c>
      <c r="AW127" s="1">
        <f t="shared" si="15"/>
        <v>0.25736153068972994</v>
      </c>
    </row>
    <row r="128" spans="1:49" x14ac:dyDescent="0.2">
      <c r="A128">
        <v>126</v>
      </c>
      <c r="B128" t="s">
        <v>29377</v>
      </c>
      <c r="F128" t="s">
        <v>29376</v>
      </c>
      <c r="G128" t="s">
        <v>4</v>
      </c>
      <c r="H128" t="s">
        <v>3</v>
      </c>
      <c r="I128" t="s">
        <v>1223</v>
      </c>
      <c r="J128" t="s">
        <v>29375</v>
      </c>
      <c r="K128" t="s">
        <v>29374</v>
      </c>
      <c r="L128" t="s">
        <v>29373</v>
      </c>
      <c r="M128" t="s">
        <v>67</v>
      </c>
      <c r="N128">
        <v>4</v>
      </c>
      <c r="O128" t="s">
        <v>29372</v>
      </c>
      <c r="P128" t="s">
        <v>29371</v>
      </c>
      <c r="Q128" t="s">
        <v>29370</v>
      </c>
      <c r="R128" s="7">
        <v>40148</v>
      </c>
      <c r="S128" s="8">
        <f t="shared" si="8"/>
        <v>2009</v>
      </c>
      <c r="T128" s="8">
        <v>2009</v>
      </c>
      <c r="U128" s="8">
        <f t="shared" si="9"/>
        <v>13</v>
      </c>
      <c r="V128" s="7">
        <v>40148</v>
      </c>
      <c r="W128" t="s">
        <v>1366</v>
      </c>
      <c r="X128" s="2">
        <v>0.30099999999999999</v>
      </c>
      <c r="Y128" s="6">
        <f t="shared" si="10"/>
        <v>8.0350230906809754E-3</v>
      </c>
      <c r="AA128">
        <v>10044132</v>
      </c>
      <c r="AB128">
        <v>58655</v>
      </c>
      <c r="AD128" t="s">
        <v>1</v>
      </c>
      <c r="AE128">
        <v>20</v>
      </c>
      <c r="AF128">
        <v>6</v>
      </c>
      <c r="AH128" t="s">
        <v>29369</v>
      </c>
      <c r="AI128" t="s">
        <v>29368</v>
      </c>
      <c r="AJ128" t="s">
        <v>29367</v>
      </c>
      <c r="AK128" t="s">
        <v>29366</v>
      </c>
      <c r="AL128">
        <v>0</v>
      </c>
      <c r="AM128" s="5">
        <f t="shared" si="11"/>
        <v>0</v>
      </c>
      <c r="AN128" s="4">
        <f t="shared" si="12"/>
        <v>0</v>
      </c>
      <c r="AO128" s="3"/>
      <c r="AP128">
        <v>0</v>
      </c>
      <c r="AR128" t="s">
        <v>0</v>
      </c>
      <c r="AT128" s="2">
        <v>1.1859999999999999</v>
      </c>
      <c r="AU128" s="1">
        <f t="shared" si="13"/>
        <v>0.56245161634766827</v>
      </c>
      <c r="AV128" s="1">
        <f t="shared" si="14"/>
        <v>0.40175115453404875</v>
      </c>
      <c r="AW128" s="1">
        <f t="shared" si="15"/>
        <v>0.24105069272042928</v>
      </c>
    </row>
    <row r="129" spans="1:49" x14ac:dyDescent="0.2">
      <c r="A129">
        <v>127</v>
      </c>
      <c r="B129" t="s">
        <v>29365</v>
      </c>
      <c r="F129" t="s">
        <v>29364</v>
      </c>
      <c r="G129" t="s">
        <v>4</v>
      </c>
      <c r="H129" t="s">
        <v>3</v>
      </c>
      <c r="I129" t="s">
        <v>2137</v>
      </c>
      <c r="J129">
        <v>60010080</v>
      </c>
      <c r="K129" t="s">
        <v>149</v>
      </c>
      <c r="L129" t="s">
        <v>148</v>
      </c>
      <c r="M129" t="s">
        <v>34</v>
      </c>
      <c r="N129">
        <v>3</v>
      </c>
      <c r="O129" t="s">
        <v>29363</v>
      </c>
      <c r="P129" t="s">
        <v>29362</v>
      </c>
      <c r="Q129" t="s">
        <v>147</v>
      </c>
      <c r="R129" s="7">
        <v>40148</v>
      </c>
      <c r="S129" s="8">
        <f t="shared" si="8"/>
        <v>2009</v>
      </c>
      <c r="T129" s="8">
        <v>2009</v>
      </c>
      <c r="U129" s="8">
        <f t="shared" si="9"/>
        <v>13</v>
      </c>
      <c r="V129" s="7">
        <v>40148</v>
      </c>
      <c r="W129" t="s">
        <v>1366</v>
      </c>
      <c r="X129" s="2">
        <v>0.30099999999999999</v>
      </c>
      <c r="Y129" s="6">
        <f t="shared" si="10"/>
        <v>8.0350230906809754E-3</v>
      </c>
      <c r="AA129">
        <v>10044132</v>
      </c>
      <c r="AB129">
        <v>58655</v>
      </c>
      <c r="AD129" t="s">
        <v>1</v>
      </c>
      <c r="AE129">
        <v>20</v>
      </c>
      <c r="AF129">
        <v>6</v>
      </c>
      <c r="AH129" t="s">
        <v>29361</v>
      </c>
      <c r="AI129" t="s">
        <v>29360</v>
      </c>
      <c r="AJ129" t="s">
        <v>29359</v>
      </c>
      <c r="AK129" t="s">
        <v>29358</v>
      </c>
      <c r="AL129">
        <v>0</v>
      </c>
      <c r="AM129" s="5">
        <f t="shared" si="11"/>
        <v>0</v>
      </c>
      <c r="AN129" s="4">
        <f t="shared" si="12"/>
        <v>0</v>
      </c>
      <c r="AO129" s="3"/>
      <c r="AP129">
        <v>0</v>
      </c>
      <c r="AR129" t="s">
        <v>0</v>
      </c>
      <c r="AT129" s="2">
        <v>1.1859999999999999</v>
      </c>
      <c r="AU129" s="1">
        <f t="shared" si="13"/>
        <v>0.56245161634766827</v>
      </c>
      <c r="AV129" s="1">
        <f t="shared" si="14"/>
        <v>0.40175115453404875</v>
      </c>
      <c r="AW129" s="1">
        <f t="shared" si="15"/>
        <v>0.24105069272042928</v>
      </c>
    </row>
    <row r="130" spans="1:49" x14ac:dyDescent="0.2">
      <c r="A130">
        <v>128</v>
      </c>
      <c r="B130" t="s">
        <v>29357</v>
      </c>
      <c r="C130" t="s">
        <v>29356</v>
      </c>
      <c r="F130" t="s">
        <v>29355</v>
      </c>
      <c r="G130" t="s">
        <v>4</v>
      </c>
      <c r="H130" t="s">
        <v>3</v>
      </c>
      <c r="I130" t="s">
        <v>29354</v>
      </c>
      <c r="J130" t="s">
        <v>29353</v>
      </c>
      <c r="K130" t="s">
        <v>29352</v>
      </c>
      <c r="L130" t="s">
        <v>29351</v>
      </c>
      <c r="M130" t="s">
        <v>320</v>
      </c>
      <c r="N130">
        <v>5</v>
      </c>
      <c r="O130" t="s">
        <v>29350</v>
      </c>
      <c r="P130" t="s">
        <v>29349</v>
      </c>
      <c r="Q130" t="s">
        <v>29348</v>
      </c>
      <c r="R130" s="7">
        <v>40148</v>
      </c>
      <c r="S130" s="8">
        <f t="shared" ref="S130:S193" si="16">YEAR(R130)</f>
        <v>2009</v>
      </c>
      <c r="T130" s="8">
        <v>2009</v>
      </c>
      <c r="U130" s="8">
        <f t="shared" ref="U130:U193" si="17">2022-T130</f>
        <v>13</v>
      </c>
      <c r="V130" s="7">
        <v>2009</v>
      </c>
      <c r="W130" t="s">
        <v>26083</v>
      </c>
      <c r="X130" s="2">
        <v>0.216</v>
      </c>
      <c r="Y130" s="6">
        <f t="shared" ref="Y130:Y193" si="18">(X130-$Z$4)/($Z$3-$Z$4)</f>
        <v>5.765996636501962E-3</v>
      </c>
      <c r="AA130">
        <v>19378726</v>
      </c>
      <c r="AB130">
        <v>19700186909</v>
      </c>
      <c r="AC130">
        <v>10988963</v>
      </c>
      <c r="AD130" t="s">
        <v>1</v>
      </c>
      <c r="AE130">
        <v>8</v>
      </c>
      <c r="AH130" t="s">
        <v>29347</v>
      </c>
      <c r="AI130" t="s">
        <v>29346</v>
      </c>
      <c r="AK130" t="s">
        <v>29345</v>
      </c>
      <c r="AL130">
        <v>16</v>
      </c>
      <c r="AM130" s="5">
        <f t="shared" ref="AM130:AM193" si="19">AL130/U130</f>
        <v>1.2307692307692308</v>
      </c>
      <c r="AN130" s="4">
        <f t="shared" ref="AN130:AN193" si="20">(AM130-$AO$4)/($AO$3-$AO$4)</f>
        <v>1.864095767920077E-3</v>
      </c>
      <c r="AO130" s="3"/>
      <c r="AP130">
        <v>0</v>
      </c>
      <c r="AR130" t="s">
        <v>0</v>
      </c>
      <c r="AT130" s="2" t="s">
        <v>9</v>
      </c>
      <c r="AU130" s="1">
        <f t="shared" ref="AU130:AU193" si="21">(Y130*0.7+AN130*0.3)*100</f>
        <v>0.45954263759273956</v>
      </c>
      <c r="AV130" s="1">
        <f t="shared" ref="AV130:AV193" si="22">(Y130*0.5+AN130*0.5)*100</f>
        <v>0.38150462022110193</v>
      </c>
      <c r="AW130" s="1">
        <f t="shared" ref="AW130:AW193" si="23">(Y130*0.3+AN130*0.7)*100</f>
        <v>0.30346660284946425</v>
      </c>
    </row>
    <row r="131" spans="1:49" x14ac:dyDescent="0.2">
      <c r="A131">
        <v>129</v>
      </c>
      <c r="B131" t="s">
        <v>29344</v>
      </c>
      <c r="F131" t="s">
        <v>29343</v>
      </c>
      <c r="G131" t="s">
        <v>4</v>
      </c>
      <c r="H131" t="s">
        <v>3</v>
      </c>
      <c r="I131" t="s">
        <v>29342</v>
      </c>
      <c r="J131">
        <v>60025063</v>
      </c>
      <c r="K131" t="s">
        <v>10922</v>
      </c>
      <c r="L131" t="s">
        <v>10921</v>
      </c>
      <c r="M131" t="s">
        <v>1826</v>
      </c>
      <c r="N131">
        <v>1</v>
      </c>
      <c r="O131" t="s">
        <v>29341</v>
      </c>
      <c r="P131">
        <v>7005545716</v>
      </c>
      <c r="Q131">
        <v>60025063</v>
      </c>
      <c r="R131" s="7">
        <v>40148</v>
      </c>
      <c r="S131" s="8">
        <f t="shared" si="16"/>
        <v>2009</v>
      </c>
      <c r="T131" s="8">
        <v>2009</v>
      </c>
      <c r="U131" s="8">
        <f t="shared" si="17"/>
        <v>13</v>
      </c>
      <c r="V131" s="7">
        <v>40148</v>
      </c>
      <c r="W131" t="s">
        <v>905</v>
      </c>
      <c r="X131" s="2">
        <v>0.22500000000000001</v>
      </c>
      <c r="Y131" s="6">
        <f t="shared" si="18"/>
        <v>6.0062464963562111E-3</v>
      </c>
      <c r="AA131">
        <v>12102512</v>
      </c>
      <c r="AB131">
        <v>17500155108</v>
      </c>
      <c r="AD131" t="s">
        <v>1</v>
      </c>
      <c r="AE131">
        <v>18</v>
      </c>
      <c r="AF131">
        <v>4</v>
      </c>
      <c r="AH131" t="s">
        <v>29340</v>
      </c>
      <c r="AI131" t="s">
        <v>29339</v>
      </c>
      <c r="AJ131" t="s">
        <v>29338</v>
      </c>
      <c r="AK131" t="s">
        <v>29337</v>
      </c>
      <c r="AL131">
        <v>0</v>
      </c>
      <c r="AM131" s="5">
        <f t="shared" si="19"/>
        <v>0</v>
      </c>
      <c r="AN131" s="4">
        <f t="shared" si="20"/>
        <v>0</v>
      </c>
      <c r="AO131" s="3"/>
      <c r="AP131">
        <v>0</v>
      </c>
      <c r="AR131" t="s">
        <v>0</v>
      </c>
      <c r="AT131" s="2">
        <v>0.95099999999999996</v>
      </c>
      <c r="AU131" s="1">
        <f t="shared" si="21"/>
        <v>0.42043725474493476</v>
      </c>
      <c r="AV131" s="1">
        <f t="shared" si="22"/>
        <v>0.30031232481781056</v>
      </c>
      <c r="AW131" s="1">
        <f t="shared" si="23"/>
        <v>0.18018739489068633</v>
      </c>
    </row>
    <row r="132" spans="1:49" x14ac:dyDescent="0.2">
      <c r="A132">
        <v>130</v>
      </c>
      <c r="B132" t="s">
        <v>29336</v>
      </c>
      <c r="F132" t="s">
        <v>29335</v>
      </c>
      <c r="G132" t="s">
        <v>4</v>
      </c>
      <c r="H132" t="s">
        <v>3</v>
      </c>
      <c r="I132" t="s">
        <v>29334</v>
      </c>
      <c r="J132">
        <v>60018279</v>
      </c>
      <c r="K132" t="s">
        <v>29333</v>
      </c>
      <c r="L132" t="s">
        <v>958</v>
      </c>
      <c r="M132" t="s">
        <v>177</v>
      </c>
      <c r="N132">
        <v>2</v>
      </c>
      <c r="O132" t="s">
        <v>29332</v>
      </c>
      <c r="P132" t="s">
        <v>29331</v>
      </c>
      <c r="Q132" t="s">
        <v>29330</v>
      </c>
      <c r="R132" s="7">
        <v>40148</v>
      </c>
      <c r="S132" s="8">
        <f t="shared" si="16"/>
        <v>2009</v>
      </c>
      <c r="T132" s="8">
        <v>2009</v>
      </c>
      <c r="U132" s="8">
        <f t="shared" si="17"/>
        <v>13</v>
      </c>
      <c r="V132" s="7">
        <v>40148</v>
      </c>
      <c r="W132" t="s">
        <v>905</v>
      </c>
      <c r="X132" s="2">
        <v>0.22500000000000001</v>
      </c>
      <c r="Y132" s="6">
        <f t="shared" si="18"/>
        <v>6.0062464963562111E-3</v>
      </c>
      <c r="AA132">
        <v>12102512</v>
      </c>
      <c r="AB132">
        <v>17500155108</v>
      </c>
      <c r="AD132" t="s">
        <v>1</v>
      </c>
      <c r="AE132">
        <v>18</v>
      </c>
      <c r="AF132">
        <v>4</v>
      </c>
      <c r="AH132" t="s">
        <v>13782</v>
      </c>
      <c r="AI132" t="s">
        <v>29329</v>
      </c>
      <c r="AJ132" t="s">
        <v>29328</v>
      </c>
      <c r="AK132" t="s">
        <v>29327</v>
      </c>
      <c r="AL132">
        <v>3</v>
      </c>
      <c r="AM132" s="5">
        <f t="shared" si="19"/>
        <v>0.23076923076923078</v>
      </c>
      <c r="AN132" s="4">
        <f t="shared" si="20"/>
        <v>3.4951795648501444E-4</v>
      </c>
      <c r="AO132" s="3"/>
      <c r="AP132">
        <v>0</v>
      </c>
      <c r="AR132" t="s">
        <v>0</v>
      </c>
      <c r="AT132" s="2">
        <v>0.95099999999999996</v>
      </c>
      <c r="AU132" s="1">
        <f t="shared" si="21"/>
        <v>0.4309227934394852</v>
      </c>
      <c r="AV132" s="1">
        <f t="shared" si="22"/>
        <v>0.31778822264206125</v>
      </c>
      <c r="AW132" s="1">
        <f t="shared" si="23"/>
        <v>0.20465365184463732</v>
      </c>
    </row>
    <row r="133" spans="1:49" x14ac:dyDescent="0.2">
      <c r="A133">
        <v>131</v>
      </c>
      <c r="B133" t="s">
        <v>29326</v>
      </c>
      <c r="F133" t="s">
        <v>29325</v>
      </c>
      <c r="G133" t="s">
        <v>4</v>
      </c>
      <c r="H133" t="s">
        <v>3</v>
      </c>
      <c r="I133" t="s">
        <v>2078</v>
      </c>
      <c r="J133">
        <v>60030040</v>
      </c>
      <c r="K133" t="s">
        <v>2077</v>
      </c>
      <c r="L133" t="s">
        <v>2076</v>
      </c>
      <c r="M133" t="s">
        <v>101</v>
      </c>
      <c r="N133">
        <v>3</v>
      </c>
      <c r="O133" t="s">
        <v>29324</v>
      </c>
      <c r="P133" t="s">
        <v>29323</v>
      </c>
      <c r="Q133" t="s">
        <v>29322</v>
      </c>
      <c r="R133" s="7">
        <v>40148</v>
      </c>
      <c r="S133" s="8">
        <f t="shared" si="16"/>
        <v>2009</v>
      </c>
      <c r="T133" s="8">
        <v>2009</v>
      </c>
      <c r="U133" s="8">
        <f t="shared" si="17"/>
        <v>13</v>
      </c>
      <c r="V133" s="7">
        <v>40148</v>
      </c>
      <c r="W133" t="s">
        <v>905</v>
      </c>
      <c r="X133" s="2">
        <v>0.22500000000000001</v>
      </c>
      <c r="Y133" s="6">
        <f t="shared" si="18"/>
        <v>6.0062464963562111E-3</v>
      </c>
      <c r="AA133">
        <v>12102512</v>
      </c>
      <c r="AB133">
        <v>17500155108</v>
      </c>
      <c r="AD133" t="s">
        <v>1</v>
      </c>
      <c r="AE133">
        <v>18</v>
      </c>
      <c r="AF133">
        <v>4</v>
      </c>
      <c r="AH133" t="s">
        <v>29321</v>
      </c>
      <c r="AI133" t="s">
        <v>29320</v>
      </c>
      <c r="AJ133" t="s">
        <v>29319</v>
      </c>
      <c r="AK133" t="s">
        <v>29318</v>
      </c>
      <c r="AL133">
        <v>0</v>
      </c>
      <c r="AM133" s="5">
        <f t="shared" si="19"/>
        <v>0</v>
      </c>
      <c r="AN133" s="4">
        <f t="shared" si="20"/>
        <v>0</v>
      </c>
      <c r="AO133" s="3"/>
      <c r="AP133">
        <v>0</v>
      </c>
      <c r="AR133" t="s">
        <v>0</v>
      </c>
      <c r="AT133" s="2">
        <v>0.95099999999999996</v>
      </c>
      <c r="AU133" s="1">
        <f t="shared" si="21"/>
        <v>0.42043725474493476</v>
      </c>
      <c r="AV133" s="1">
        <f t="shared" si="22"/>
        <v>0.30031232481781056</v>
      </c>
      <c r="AW133" s="1">
        <f t="shared" si="23"/>
        <v>0.18018739489068633</v>
      </c>
    </row>
    <row r="134" spans="1:49" x14ac:dyDescent="0.2">
      <c r="A134">
        <v>132</v>
      </c>
      <c r="B134" t="s">
        <v>29317</v>
      </c>
      <c r="F134" t="s">
        <v>29316</v>
      </c>
      <c r="G134" t="s">
        <v>4</v>
      </c>
      <c r="H134" t="s">
        <v>3</v>
      </c>
      <c r="I134" t="s">
        <v>29315</v>
      </c>
      <c r="J134">
        <v>60013323</v>
      </c>
      <c r="K134" t="s">
        <v>1571</v>
      </c>
      <c r="L134" t="s">
        <v>368</v>
      </c>
      <c r="M134" t="s">
        <v>367</v>
      </c>
      <c r="N134">
        <v>2</v>
      </c>
      <c r="O134" t="s">
        <v>29314</v>
      </c>
      <c r="P134" t="s">
        <v>29313</v>
      </c>
      <c r="Q134" t="s">
        <v>1570</v>
      </c>
      <c r="R134" s="7">
        <v>40148</v>
      </c>
      <c r="S134" s="8">
        <f t="shared" si="16"/>
        <v>2009</v>
      </c>
      <c r="T134" s="8">
        <v>2009</v>
      </c>
      <c r="U134" s="8">
        <f t="shared" si="17"/>
        <v>13</v>
      </c>
      <c r="V134" s="7">
        <v>40148</v>
      </c>
      <c r="W134" t="s">
        <v>905</v>
      </c>
      <c r="X134" s="2">
        <v>0.22500000000000001</v>
      </c>
      <c r="Y134" s="6">
        <f t="shared" si="18"/>
        <v>6.0062464963562111E-3</v>
      </c>
      <c r="AA134">
        <v>12102512</v>
      </c>
      <c r="AB134">
        <v>17500155108</v>
      </c>
      <c r="AD134" t="s">
        <v>1</v>
      </c>
      <c r="AE134">
        <v>18</v>
      </c>
      <c r="AF134">
        <v>4</v>
      </c>
      <c r="AH134" t="s">
        <v>3660</v>
      </c>
      <c r="AI134" t="s">
        <v>29312</v>
      </c>
      <c r="AJ134" t="s">
        <v>29311</v>
      </c>
      <c r="AK134" t="s">
        <v>29310</v>
      </c>
      <c r="AL134">
        <v>8</v>
      </c>
      <c r="AM134" s="5">
        <f t="shared" si="19"/>
        <v>0.61538461538461542</v>
      </c>
      <c r="AN134" s="4">
        <f t="shared" si="20"/>
        <v>9.320478839600385E-4</v>
      </c>
      <c r="AO134" s="3"/>
      <c r="AP134">
        <v>0</v>
      </c>
      <c r="AR134" t="s">
        <v>0</v>
      </c>
      <c r="AT134" s="2">
        <v>0.95099999999999996</v>
      </c>
      <c r="AU134" s="1">
        <f t="shared" si="21"/>
        <v>0.44839869126373594</v>
      </c>
      <c r="AV134" s="1">
        <f t="shared" si="22"/>
        <v>0.3469147190158125</v>
      </c>
      <c r="AW134" s="1">
        <f t="shared" si="23"/>
        <v>0.24543074676788901</v>
      </c>
    </row>
    <row r="135" spans="1:49" x14ac:dyDescent="0.2">
      <c r="A135">
        <v>133</v>
      </c>
      <c r="B135" t="s">
        <v>29309</v>
      </c>
      <c r="F135" t="s">
        <v>29308</v>
      </c>
      <c r="G135" t="s">
        <v>4</v>
      </c>
      <c r="H135" t="s">
        <v>3</v>
      </c>
      <c r="I135" t="s">
        <v>29307</v>
      </c>
      <c r="J135">
        <v>60159855</v>
      </c>
      <c r="K135" t="s">
        <v>17618</v>
      </c>
      <c r="L135" t="s">
        <v>17617</v>
      </c>
      <c r="M135" t="s">
        <v>1488</v>
      </c>
      <c r="N135">
        <v>3</v>
      </c>
      <c r="O135" t="s">
        <v>29306</v>
      </c>
      <c r="P135" t="s">
        <v>29305</v>
      </c>
      <c r="Q135" t="s">
        <v>17614</v>
      </c>
      <c r="R135" s="7">
        <v>40148</v>
      </c>
      <c r="S135" s="8">
        <f t="shared" si="16"/>
        <v>2009</v>
      </c>
      <c r="T135" s="8">
        <v>2009</v>
      </c>
      <c r="U135" s="8">
        <f t="shared" si="17"/>
        <v>13</v>
      </c>
      <c r="V135" s="7">
        <v>40148</v>
      </c>
      <c r="W135" t="s">
        <v>905</v>
      </c>
      <c r="X135" s="2">
        <v>0.22500000000000001</v>
      </c>
      <c r="Y135" s="6">
        <f t="shared" si="18"/>
        <v>6.0062464963562111E-3</v>
      </c>
      <c r="AA135">
        <v>12102512</v>
      </c>
      <c r="AB135">
        <v>17500155108</v>
      </c>
      <c r="AD135" t="s">
        <v>1</v>
      </c>
      <c r="AE135">
        <v>18</v>
      </c>
      <c r="AF135">
        <v>4</v>
      </c>
      <c r="AH135" t="s">
        <v>26911</v>
      </c>
      <c r="AI135" t="s">
        <v>29304</v>
      </c>
      <c r="AJ135" t="s">
        <v>29303</v>
      </c>
      <c r="AK135" t="s">
        <v>29302</v>
      </c>
      <c r="AL135">
        <v>3</v>
      </c>
      <c r="AM135" s="5">
        <f t="shared" si="19"/>
        <v>0.23076923076923078</v>
      </c>
      <c r="AN135" s="4">
        <f t="shared" si="20"/>
        <v>3.4951795648501444E-4</v>
      </c>
      <c r="AO135" s="3"/>
      <c r="AP135">
        <v>0</v>
      </c>
      <c r="AR135" t="s">
        <v>0</v>
      </c>
      <c r="AT135" s="2">
        <v>0.95099999999999996</v>
      </c>
      <c r="AU135" s="1">
        <f t="shared" si="21"/>
        <v>0.4309227934394852</v>
      </c>
      <c r="AV135" s="1">
        <f t="shared" si="22"/>
        <v>0.31778822264206125</v>
      </c>
      <c r="AW135" s="1">
        <f t="shared" si="23"/>
        <v>0.20465365184463732</v>
      </c>
    </row>
    <row r="136" spans="1:49" x14ac:dyDescent="0.2">
      <c r="A136">
        <v>134</v>
      </c>
      <c r="B136" t="s">
        <v>29301</v>
      </c>
      <c r="F136" t="s">
        <v>29300</v>
      </c>
      <c r="G136" t="s">
        <v>4</v>
      </c>
      <c r="H136" t="s">
        <v>3</v>
      </c>
      <c r="I136" t="s">
        <v>7822</v>
      </c>
      <c r="J136" t="s">
        <v>29299</v>
      </c>
      <c r="K136" t="s">
        <v>29298</v>
      </c>
      <c r="L136" t="s">
        <v>7819</v>
      </c>
      <c r="M136" t="s">
        <v>7818</v>
      </c>
      <c r="N136">
        <v>4</v>
      </c>
      <c r="O136" t="s">
        <v>29297</v>
      </c>
      <c r="P136" t="s">
        <v>7816</v>
      </c>
      <c r="Q136" t="s">
        <v>29296</v>
      </c>
      <c r="R136" s="7">
        <v>40148</v>
      </c>
      <c r="S136" s="8">
        <f t="shared" si="16"/>
        <v>2009</v>
      </c>
      <c r="T136" s="8">
        <v>2009</v>
      </c>
      <c r="U136" s="8">
        <f t="shared" si="17"/>
        <v>13</v>
      </c>
      <c r="V136" s="7">
        <v>40148</v>
      </c>
      <c r="W136" t="s">
        <v>905</v>
      </c>
      <c r="X136" s="2">
        <v>0.22500000000000001</v>
      </c>
      <c r="Y136" s="6">
        <f t="shared" si="18"/>
        <v>6.0062464963562111E-3</v>
      </c>
      <c r="AA136">
        <v>12102512</v>
      </c>
      <c r="AB136">
        <v>17500155108</v>
      </c>
      <c r="AD136" t="s">
        <v>1</v>
      </c>
      <c r="AE136">
        <v>18</v>
      </c>
      <c r="AF136">
        <v>4</v>
      </c>
      <c r="AH136" t="s">
        <v>29295</v>
      </c>
      <c r="AI136" t="s">
        <v>29294</v>
      </c>
      <c r="AJ136" t="s">
        <v>29293</v>
      </c>
      <c r="AK136" t="s">
        <v>29292</v>
      </c>
      <c r="AL136">
        <v>3</v>
      </c>
      <c r="AM136" s="5">
        <f t="shared" si="19"/>
        <v>0.23076923076923078</v>
      </c>
      <c r="AN136" s="4">
        <f t="shared" si="20"/>
        <v>3.4951795648501444E-4</v>
      </c>
      <c r="AO136" s="3"/>
      <c r="AP136">
        <v>0</v>
      </c>
      <c r="AR136" t="s">
        <v>0</v>
      </c>
      <c r="AT136" s="2">
        <v>0.95099999999999996</v>
      </c>
      <c r="AU136" s="1">
        <f t="shared" si="21"/>
        <v>0.4309227934394852</v>
      </c>
      <c r="AV136" s="1">
        <f t="shared" si="22"/>
        <v>0.31778822264206125</v>
      </c>
      <c r="AW136" s="1">
        <f t="shared" si="23"/>
        <v>0.20465365184463732</v>
      </c>
    </row>
    <row r="137" spans="1:49" x14ac:dyDescent="0.2">
      <c r="A137">
        <v>135</v>
      </c>
      <c r="B137" t="s">
        <v>29291</v>
      </c>
      <c r="F137" t="s">
        <v>29290</v>
      </c>
      <c r="G137" t="s">
        <v>4</v>
      </c>
      <c r="H137" t="s">
        <v>3</v>
      </c>
      <c r="I137" t="s">
        <v>556</v>
      </c>
      <c r="J137" t="s">
        <v>29289</v>
      </c>
      <c r="K137" t="s">
        <v>29288</v>
      </c>
      <c r="L137" t="s">
        <v>29287</v>
      </c>
      <c r="M137" t="s">
        <v>29286</v>
      </c>
      <c r="N137">
        <v>7</v>
      </c>
      <c r="O137" t="s">
        <v>29285</v>
      </c>
      <c r="P137" t="s">
        <v>29284</v>
      </c>
      <c r="Q137" t="s">
        <v>29283</v>
      </c>
      <c r="R137" s="7">
        <v>40148</v>
      </c>
      <c r="S137" s="8">
        <f t="shared" si="16"/>
        <v>2009</v>
      </c>
      <c r="T137" s="8">
        <v>2009</v>
      </c>
      <c r="U137" s="8">
        <f t="shared" si="17"/>
        <v>13</v>
      </c>
      <c r="V137" s="7">
        <v>40148</v>
      </c>
      <c r="W137" t="s">
        <v>905</v>
      </c>
      <c r="X137" s="2">
        <v>0.22500000000000001</v>
      </c>
      <c r="Y137" s="6">
        <f t="shared" si="18"/>
        <v>6.0062464963562111E-3</v>
      </c>
      <c r="AA137">
        <v>12102512</v>
      </c>
      <c r="AB137">
        <v>17500155108</v>
      </c>
      <c r="AD137" t="s">
        <v>1</v>
      </c>
      <c r="AE137">
        <v>18</v>
      </c>
      <c r="AF137">
        <v>4</v>
      </c>
      <c r="AH137" t="s">
        <v>29282</v>
      </c>
      <c r="AI137" t="s">
        <v>29281</v>
      </c>
      <c r="AJ137" t="s">
        <v>29280</v>
      </c>
      <c r="AK137" t="s">
        <v>29279</v>
      </c>
      <c r="AL137">
        <v>2</v>
      </c>
      <c r="AM137" s="5">
        <f t="shared" si="19"/>
        <v>0.15384615384615385</v>
      </c>
      <c r="AN137" s="4">
        <f t="shared" si="20"/>
        <v>2.3301197099000962E-4</v>
      </c>
      <c r="AO137" s="3"/>
      <c r="AP137">
        <v>0</v>
      </c>
      <c r="AR137" t="s">
        <v>0</v>
      </c>
      <c r="AT137" s="2">
        <v>0.95099999999999996</v>
      </c>
      <c r="AU137" s="1">
        <f t="shared" si="21"/>
        <v>0.42742761387463507</v>
      </c>
      <c r="AV137" s="1">
        <f t="shared" si="22"/>
        <v>0.31196292336731102</v>
      </c>
      <c r="AW137" s="1">
        <f t="shared" si="23"/>
        <v>0.19649823285998702</v>
      </c>
    </row>
    <row r="138" spans="1:49" x14ac:dyDescent="0.2">
      <c r="A138">
        <v>136</v>
      </c>
      <c r="B138" t="s">
        <v>29278</v>
      </c>
      <c r="F138" t="s">
        <v>29277</v>
      </c>
      <c r="G138" t="s">
        <v>4</v>
      </c>
      <c r="H138" t="s">
        <v>3</v>
      </c>
      <c r="I138" t="s">
        <v>29276</v>
      </c>
      <c r="J138">
        <v>106400448</v>
      </c>
      <c r="K138" t="s">
        <v>29275</v>
      </c>
      <c r="L138" t="s">
        <v>29274</v>
      </c>
      <c r="M138" t="s">
        <v>21</v>
      </c>
      <c r="N138">
        <v>2</v>
      </c>
      <c r="O138" t="s">
        <v>29273</v>
      </c>
      <c r="P138" t="s">
        <v>29272</v>
      </c>
      <c r="Q138" t="s">
        <v>29271</v>
      </c>
      <c r="R138" s="7">
        <v>40148</v>
      </c>
      <c r="S138" s="8">
        <f t="shared" si="16"/>
        <v>2009</v>
      </c>
      <c r="T138" s="8">
        <v>2009</v>
      </c>
      <c r="U138" s="8">
        <f t="shared" si="17"/>
        <v>13</v>
      </c>
      <c r="V138" s="7">
        <v>40148</v>
      </c>
      <c r="W138" t="s">
        <v>905</v>
      </c>
      <c r="X138" s="2">
        <v>0.22500000000000001</v>
      </c>
      <c r="Y138" s="6">
        <f t="shared" si="18"/>
        <v>6.0062464963562111E-3</v>
      </c>
      <c r="AA138">
        <v>12102512</v>
      </c>
      <c r="AB138">
        <v>17500155108</v>
      </c>
      <c r="AD138" t="s">
        <v>1</v>
      </c>
      <c r="AE138">
        <v>18</v>
      </c>
      <c r="AF138">
        <v>4</v>
      </c>
      <c r="AH138" t="s">
        <v>2074</v>
      </c>
      <c r="AI138" t="s">
        <v>29270</v>
      </c>
      <c r="AJ138" t="s">
        <v>29269</v>
      </c>
      <c r="AK138" t="s">
        <v>29268</v>
      </c>
      <c r="AL138">
        <v>28</v>
      </c>
      <c r="AM138" s="5">
        <f t="shared" si="19"/>
        <v>2.1538461538461537</v>
      </c>
      <c r="AN138" s="4">
        <f t="shared" si="20"/>
        <v>3.2621675938601345E-3</v>
      </c>
      <c r="AO138" s="3"/>
      <c r="AP138">
        <v>0</v>
      </c>
      <c r="AR138" t="s">
        <v>0</v>
      </c>
      <c r="AT138" s="2">
        <v>0.95099999999999996</v>
      </c>
      <c r="AU138" s="1">
        <f t="shared" si="21"/>
        <v>0.51830228256073874</v>
      </c>
      <c r="AV138" s="1">
        <f t="shared" si="22"/>
        <v>0.46342070451081729</v>
      </c>
      <c r="AW138" s="1">
        <f t="shared" si="23"/>
        <v>0.40853912646089569</v>
      </c>
    </row>
    <row r="139" spans="1:49" x14ac:dyDescent="0.2">
      <c r="A139">
        <v>137</v>
      </c>
      <c r="B139" t="s">
        <v>29267</v>
      </c>
      <c r="F139" t="s">
        <v>29266</v>
      </c>
      <c r="G139" t="s">
        <v>4</v>
      </c>
      <c r="H139" t="s">
        <v>3</v>
      </c>
      <c r="I139" t="s">
        <v>29265</v>
      </c>
      <c r="J139">
        <v>60012873</v>
      </c>
      <c r="K139" t="s">
        <v>1044</v>
      </c>
      <c r="L139" t="s">
        <v>592</v>
      </c>
      <c r="M139" t="s">
        <v>591</v>
      </c>
      <c r="N139">
        <v>4</v>
      </c>
      <c r="O139" t="s">
        <v>29264</v>
      </c>
      <c r="P139" t="s">
        <v>29263</v>
      </c>
      <c r="Q139" t="s">
        <v>13323</v>
      </c>
      <c r="R139" s="7">
        <v>40148</v>
      </c>
      <c r="S139" s="8">
        <f t="shared" si="16"/>
        <v>2009</v>
      </c>
      <c r="T139" s="8">
        <v>2009</v>
      </c>
      <c r="U139" s="8">
        <f t="shared" si="17"/>
        <v>13</v>
      </c>
      <c r="V139" s="7">
        <v>40148</v>
      </c>
      <c r="W139" t="s">
        <v>905</v>
      </c>
      <c r="X139" s="2">
        <v>0.22500000000000001</v>
      </c>
      <c r="Y139" s="6">
        <f t="shared" si="18"/>
        <v>6.0062464963562111E-3</v>
      </c>
      <c r="AA139">
        <v>12102512</v>
      </c>
      <c r="AB139">
        <v>17500155108</v>
      </c>
      <c r="AD139" t="s">
        <v>1</v>
      </c>
      <c r="AE139">
        <v>18</v>
      </c>
      <c r="AF139">
        <v>4</v>
      </c>
      <c r="AH139" t="s">
        <v>29262</v>
      </c>
      <c r="AI139" t="s">
        <v>29261</v>
      </c>
      <c r="AJ139" t="s">
        <v>29260</v>
      </c>
      <c r="AK139" t="s">
        <v>29259</v>
      </c>
      <c r="AL139">
        <v>4</v>
      </c>
      <c r="AM139" s="5">
        <f t="shared" si="19"/>
        <v>0.30769230769230771</v>
      </c>
      <c r="AN139" s="4">
        <f t="shared" si="20"/>
        <v>4.6602394198001925E-4</v>
      </c>
      <c r="AO139" s="3"/>
      <c r="AP139">
        <v>0</v>
      </c>
      <c r="AR139" t="s">
        <v>0</v>
      </c>
      <c r="AT139" s="2">
        <v>0.95099999999999996</v>
      </c>
      <c r="AU139" s="1">
        <f t="shared" si="21"/>
        <v>0.43441797300433532</v>
      </c>
      <c r="AV139" s="1">
        <f t="shared" si="22"/>
        <v>0.32361352191681153</v>
      </c>
      <c r="AW139" s="1">
        <f t="shared" si="23"/>
        <v>0.21280907082928766</v>
      </c>
    </row>
    <row r="140" spans="1:49" x14ac:dyDescent="0.2">
      <c r="A140">
        <v>138</v>
      </c>
      <c r="B140" t="s">
        <v>29258</v>
      </c>
      <c r="F140" t="s">
        <v>29257</v>
      </c>
      <c r="G140" t="s">
        <v>4</v>
      </c>
      <c r="H140" t="s">
        <v>3</v>
      </c>
      <c r="I140" t="s">
        <v>6015</v>
      </c>
      <c r="J140">
        <v>60032356</v>
      </c>
      <c r="K140" t="s">
        <v>12379</v>
      </c>
      <c r="L140" t="s">
        <v>182</v>
      </c>
      <c r="M140" t="s">
        <v>34</v>
      </c>
      <c r="N140">
        <v>2</v>
      </c>
      <c r="O140" t="s">
        <v>29256</v>
      </c>
      <c r="P140" t="s">
        <v>29255</v>
      </c>
      <c r="Q140" t="s">
        <v>12376</v>
      </c>
      <c r="R140" s="7">
        <v>40148</v>
      </c>
      <c r="S140" s="8">
        <f t="shared" si="16"/>
        <v>2009</v>
      </c>
      <c r="T140" s="8">
        <v>2009</v>
      </c>
      <c r="U140" s="8">
        <f t="shared" si="17"/>
        <v>13</v>
      </c>
      <c r="V140" s="7">
        <v>40148</v>
      </c>
      <c r="W140" t="s">
        <v>905</v>
      </c>
      <c r="X140" s="2">
        <v>0.22500000000000001</v>
      </c>
      <c r="Y140" s="6">
        <f t="shared" si="18"/>
        <v>6.0062464963562111E-3</v>
      </c>
      <c r="AA140">
        <v>12102512</v>
      </c>
      <c r="AB140">
        <v>17500155108</v>
      </c>
      <c r="AD140" t="s">
        <v>1</v>
      </c>
      <c r="AE140">
        <v>18</v>
      </c>
      <c r="AF140">
        <v>4</v>
      </c>
      <c r="AH140" t="s">
        <v>29254</v>
      </c>
      <c r="AI140" t="s">
        <v>29253</v>
      </c>
      <c r="AJ140" t="s">
        <v>29252</v>
      </c>
      <c r="AK140" t="s">
        <v>29251</v>
      </c>
      <c r="AL140">
        <v>25</v>
      </c>
      <c r="AM140" s="5">
        <f t="shared" si="19"/>
        <v>1.9230769230769231</v>
      </c>
      <c r="AN140" s="4">
        <f t="shared" si="20"/>
        <v>2.9126496373751204E-3</v>
      </c>
      <c r="AO140" s="3"/>
      <c r="AP140">
        <v>0</v>
      </c>
      <c r="AR140" t="s">
        <v>0</v>
      </c>
      <c r="AT140" s="2">
        <v>0.95099999999999996</v>
      </c>
      <c r="AU140" s="1">
        <f t="shared" si="21"/>
        <v>0.50781674386618836</v>
      </c>
      <c r="AV140" s="1">
        <f t="shared" si="22"/>
        <v>0.44594480668656655</v>
      </c>
      <c r="AW140" s="1">
        <f t="shared" si="23"/>
        <v>0.38407286950694469</v>
      </c>
    </row>
    <row r="141" spans="1:49" x14ac:dyDescent="0.2">
      <c r="A141">
        <v>139</v>
      </c>
      <c r="B141" t="s">
        <v>29250</v>
      </c>
      <c r="F141" t="s">
        <v>29249</v>
      </c>
      <c r="G141" t="s">
        <v>4</v>
      </c>
      <c r="H141" t="s">
        <v>3</v>
      </c>
      <c r="I141" t="s">
        <v>29248</v>
      </c>
      <c r="J141" t="s">
        <v>29243</v>
      </c>
      <c r="K141" t="s">
        <v>29247</v>
      </c>
      <c r="L141" t="s">
        <v>29246</v>
      </c>
      <c r="M141" t="s">
        <v>314</v>
      </c>
      <c r="N141">
        <v>2</v>
      </c>
      <c r="O141" t="s">
        <v>29245</v>
      </c>
      <c r="P141" t="s">
        <v>29244</v>
      </c>
      <c r="Q141" t="s">
        <v>29243</v>
      </c>
      <c r="R141" s="7">
        <v>40148</v>
      </c>
      <c r="S141" s="8">
        <f t="shared" si="16"/>
        <v>2009</v>
      </c>
      <c r="T141" s="8">
        <v>2009</v>
      </c>
      <c r="U141" s="8">
        <f t="shared" si="17"/>
        <v>13</v>
      </c>
      <c r="V141" s="7">
        <v>40148</v>
      </c>
      <c r="W141" t="s">
        <v>905</v>
      </c>
      <c r="X141" s="2">
        <v>0.22500000000000001</v>
      </c>
      <c r="Y141" s="6">
        <f t="shared" si="18"/>
        <v>6.0062464963562111E-3</v>
      </c>
      <c r="AA141">
        <v>12102512</v>
      </c>
      <c r="AB141">
        <v>17500155108</v>
      </c>
      <c r="AD141" t="s">
        <v>1</v>
      </c>
      <c r="AE141">
        <v>18</v>
      </c>
      <c r="AF141">
        <v>4</v>
      </c>
      <c r="AH141" t="s">
        <v>29242</v>
      </c>
      <c r="AI141" t="s">
        <v>29241</v>
      </c>
      <c r="AJ141" t="s">
        <v>29240</v>
      </c>
      <c r="AK141" t="s">
        <v>29239</v>
      </c>
      <c r="AL141">
        <v>2</v>
      </c>
      <c r="AM141" s="5">
        <f t="shared" si="19"/>
        <v>0.15384615384615385</v>
      </c>
      <c r="AN141" s="4">
        <f t="shared" si="20"/>
        <v>2.3301197099000962E-4</v>
      </c>
      <c r="AO141" s="3"/>
      <c r="AP141">
        <v>0</v>
      </c>
      <c r="AR141" t="s">
        <v>0</v>
      </c>
      <c r="AT141" s="2">
        <v>0.95099999999999996</v>
      </c>
      <c r="AU141" s="1">
        <f t="shared" si="21"/>
        <v>0.42742761387463507</v>
      </c>
      <c r="AV141" s="1">
        <f t="shared" si="22"/>
        <v>0.31196292336731102</v>
      </c>
      <c r="AW141" s="1">
        <f t="shared" si="23"/>
        <v>0.19649823285998702</v>
      </c>
    </row>
    <row r="142" spans="1:49" x14ac:dyDescent="0.2">
      <c r="A142">
        <v>140</v>
      </c>
      <c r="B142" t="s">
        <v>29238</v>
      </c>
      <c r="F142" t="s">
        <v>29237</v>
      </c>
      <c r="G142" t="s">
        <v>4</v>
      </c>
      <c r="H142" t="s">
        <v>3</v>
      </c>
      <c r="I142" t="s">
        <v>29236</v>
      </c>
      <c r="J142" t="s">
        <v>29235</v>
      </c>
      <c r="K142" t="s">
        <v>29234</v>
      </c>
      <c r="L142" t="s">
        <v>29233</v>
      </c>
      <c r="M142" t="s">
        <v>29232</v>
      </c>
      <c r="N142">
        <v>4</v>
      </c>
      <c r="O142" t="s">
        <v>29231</v>
      </c>
      <c r="P142" t="s">
        <v>29230</v>
      </c>
      <c r="Q142" t="s">
        <v>29229</v>
      </c>
      <c r="R142" s="7">
        <v>40148</v>
      </c>
      <c r="S142" s="8">
        <f t="shared" si="16"/>
        <v>2009</v>
      </c>
      <c r="T142" s="8">
        <v>2009</v>
      </c>
      <c r="U142" s="8">
        <f t="shared" si="17"/>
        <v>13</v>
      </c>
      <c r="V142" s="7">
        <v>40148</v>
      </c>
      <c r="W142" t="s">
        <v>905</v>
      </c>
      <c r="X142" s="2">
        <v>0.22500000000000001</v>
      </c>
      <c r="Y142" s="6">
        <f t="shared" si="18"/>
        <v>6.0062464963562111E-3</v>
      </c>
      <c r="AA142">
        <v>12102512</v>
      </c>
      <c r="AB142">
        <v>17500155108</v>
      </c>
      <c r="AD142" t="s">
        <v>1</v>
      </c>
      <c r="AE142">
        <v>18</v>
      </c>
      <c r="AF142">
        <v>4</v>
      </c>
      <c r="AH142" t="s">
        <v>29228</v>
      </c>
      <c r="AI142" t="s">
        <v>29227</v>
      </c>
      <c r="AJ142" t="s">
        <v>29226</v>
      </c>
      <c r="AK142" t="s">
        <v>29225</v>
      </c>
      <c r="AL142">
        <v>17</v>
      </c>
      <c r="AM142" s="5">
        <f t="shared" si="19"/>
        <v>1.3076923076923077</v>
      </c>
      <c r="AN142" s="4">
        <f t="shared" si="20"/>
        <v>1.9806017534150819E-3</v>
      </c>
      <c r="AO142" s="3"/>
      <c r="AP142">
        <v>0</v>
      </c>
      <c r="AR142" t="s">
        <v>0</v>
      </c>
      <c r="AT142" s="2">
        <v>0.95099999999999996</v>
      </c>
      <c r="AU142" s="1">
        <f t="shared" si="21"/>
        <v>0.47985530734738724</v>
      </c>
      <c r="AV142" s="1">
        <f t="shared" si="22"/>
        <v>0.39934241248856467</v>
      </c>
      <c r="AW142" s="1">
        <f t="shared" si="23"/>
        <v>0.31882951762974204</v>
      </c>
    </row>
    <row r="143" spans="1:49" x14ac:dyDescent="0.2">
      <c r="A143">
        <v>141</v>
      </c>
      <c r="B143" t="s">
        <v>29224</v>
      </c>
      <c r="F143" t="s">
        <v>29223</v>
      </c>
      <c r="G143" t="s">
        <v>4</v>
      </c>
      <c r="H143" t="s">
        <v>3</v>
      </c>
      <c r="I143" t="s">
        <v>29222</v>
      </c>
      <c r="J143">
        <v>60007592</v>
      </c>
      <c r="K143" t="s">
        <v>125</v>
      </c>
      <c r="L143" t="s">
        <v>124</v>
      </c>
      <c r="M143" t="s">
        <v>93</v>
      </c>
      <c r="N143">
        <v>5</v>
      </c>
      <c r="O143" t="s">
        <v>29221</v>
      </c>
      <c r="P143" t="s">
        <v>29220</v>
      </c>
      <c r="Q143" t="s">
        <v>123</v>
      </c>
      <c r="R143" s="7">
        <v>40148</v>
      </c>
      <c r="S143" s="8">
        <f t="shared" si="16"/>
        <v>2009</v>
      </c>
      <c r="T143" s="8">
        <v>2009</v>
      </c>
      <c r="U143" s="8">
        <f t="shared" si="17"/>
        <v>13</v>
      </c>
      <c r="V143" s="7">
        <v>40148</v>
      </c>
      <c r="W143" t="s">
        <v>905</v>
      </c>
      <c r="X143" s="2">
        <v>0.22500000000000001</v>
      </c>
      <c r="Y143" s="6">
        <f t="shared" si="18"/>
        <v>6.0062464963562111E-3</v>
      </c>
      <c r="AA143">
        <v>12102512</v>
      </c>
      <c r="AB143">
        <v>17500155108</v>
      </c>
      <c r="AD143" t="s">
        <v>1</v>
      </c>
      <c r="AE143">
        <v>18</v>
      </c>
      <c r="AF143">
        <v>4</v>
      </c>
      <c r="AH143" t="s">
        <v>29219</v>
      </c>
      <c r="AI143" t="s">
        <v>29218</v>
      </c>
      <c r="AJ143" t="s">
        <v>29217</v>
      </c>
      <c r="AK143" t="s">
        <v>29216</v>
      </c>
      <c r="AL143">
        <v>0</v>
      </c>
      <c r="AM143" s="5">
        <f t="shared" si="19"/>
        <v>0</v>
      </c>
      <c r="AN143" s="4">
        <f t="shared" si="20"/>
        <v>0</v>
      </c>
      <c r="AO143" s="3"/>
      <c r="AP143">
        <v>0</v>
      </c>
      <c r="AR143" t="s">
        <v>0</v>
      </c>
      <c r="AT143" s="2">
        <v>0.95099999999999996</v>
      </c>
      <c r="AU143" s="1">
        <f t="shared" si="21"/>
        <v>0.42043725474493476</v>
      </c>
      <c r="AV143" s="1">
        <f t="shared" si="22"/>
        <v>0.30031232481781056</v>
      </c>
      <c r="AW143" s="1">
        <f t="shared" si="23"/>
        <v>0.18018739489068633</v>
      </c>
    </row>
    <row r="144" spans="1:49" x14ac:dyDescent="0.2">
      <c r="A144">
        <v>142</v>
      </c>
      <c r="B144" t="s">
        <v>29215</v>
      </c>
      <c r="F144" t="s">
        <v>29214</v>
      </c>
      <c r="G144" t="s">
        <v>4</v>
      </c>
      <c r="H144" t="s">
        <v>3</v>
      </c>
      <c r="I144" t="s">
        <v>15637</v>
      </c>
      <c r="J144">
        <v>60012564</v>
      </c>
      <c r="K144" t="s">
        <v>26207</v>
      </c>
      <c r="L144" t="s">
        <v>26206</v>
      </c>
      <c r="M144" t="s">
        <v>107</v>
      </c>
      <c r="N144">
        <v>1</v>
      </c>
      <c r="O144" t="s">
        <v>26205</v>
      </c>
      <c r="P144">
        <v>7102270511</v>
      </c>
      <c r="Q144">
        <v>60012564</v>
      </c>
      <c r="R144" s="7">
        <v>40148</v>
      </c>
      <c r="S144" s="8">
        <f t="shared" si="16"/>
        <v>2009</v>
      </c>
      <c r="T144" s="8">
        <v>2009</v>
      </c>
      <c r="U144" s="8">
        <f t="shared" si="17"/>
        <v>13</v>
      </c>
      <c r="V144" s="7">
        <v>40148</v>
      </c>
      <c r="W144" t="s">
        <v>905</v>
      </c>
      <c r="X144" s="2">
        <v>0.22500000000000001</v>
      </c>
      <c r="Y144" s="6">
        <f t="shared" si="18"/>
        <v>6.0062464963562111E-3</v>
      </c>
      <c r="AA144">
        <v>12102512</v>
      </c>
      <c r="AB144">
        <v>17500155108</v>
      </c>
      <c r="AD144" t="s">
        <v>1</v>
      </c>
      <c r="AE144">
        <v>18</v>
      </c>
      <c r="AF144">
        <v>4</v>
      </c>
      <c r="AH144" t="s">
        <v>29213</v>
      </c>
      <c r="AI144" t="s">
        <v>29212</v>
      </c>
      <c r="AJ144" t="s">
        <v>29211</v>
      </c>
      <c r="AK144" t="s">
        <v>29210</v>
      </c>
      <c r="AL144">
        <v>10</v>
      </c>
      <c r="AM144" s="5">
        <f t="shared" si="19"/>
        <v>0.76923076923076927</v>
      </c>
      <c r="AN144" s="4">
        <f t="shared" si="20"/>
        <v>1.1650598549500482E-3</v>
      </c>
      <c r="AO144" s="3"/>
      <c r="AP144">
        <v>0</v>
      </c>
      <c r="AR144" t="s">
        <v>0</v>
      </c>
      <c r="AT144" s="2">
        <v>0.95099999999999996</v>
      </c>
      <c r="AU144" s="1">
        <f t="shared" si="21"/>
        <v>0.45538905039343619</v>
      </c>
      <c r="AV144" s="1">
        <f t="shared" si="22"/>
        <v>0.35856531756531296</v>
      </c>
      <c r="AW144" s="1">
        <f t="shared" si="23"/>
        <v>0.26174158473718973</v>
      </c>
    </row>
    <row r="145" spans="1:49" x14ac:dyDescent="0.2">
      <c r="A145">
        <v>143</v>
      </c>
      <c r="B145" t="s">
        <v>29209</v>
      </c>
      <c r="F145" t="s">
        <v>29208</v>
      </c>
      <c r="G145" t="s">
        <v>4</v>
      </c>
      <c r="H145" t="s">
        <v>3</v>
      </c>
      <c r="I145" t="s">
        <v>26330</v>
      </c>
      <c r="J145">
        <v>60022109</v>
      </c>
      <c r="K145" t="s">
        <v>77</v>
      </c>
      <c r="L145" t="s">
        <v>76</v>
      </c>
      <c r="M145" t="s">
        <v>75</v>
      </c>
      <c r="N145">
        <v>3</v>
      </c>
      <c r="O145" t="s">
        <v>29207</v>
      </c>
      <c r="P145" t="s">
        <v>29206</v>
      </c>
      <c r="Q145" t="s">
        <v>74</v>
      </c>
      <c r="R145" s="7">
        <v>40148</v>
      </c>
      <c r="S145" s="8">
        <f t="shared" si="16"/>
        <v>2009</v>
      </c>
      <c r="T145" s="8">
        <v>2009</v>
      </c>
      <c r="U145" s="8">
        <f t="shared" si="17"/>
        <v>13</v>
      </c>
      <c r="V145" s="7">
        <v>40148</v>
      </c>
      <c r="W145" t="s">
        <v>905</v>
      </c>
      <c r="X145" s="2">
        <v>0.22500000000000001</v>
      </c>
      <c r="Y145" s="6">
        <f t="shared" si="18"/>
        <v>6.0062464963562111E-3</v>
      </c>
      <c r="AA145">
        <v>12102512</v>
      </c>
      <c r="AB145">
        <v>17500155108</v>
      </c>
      <c r="AD145" t="s">
        <v>1</v>
      </c>
      <c r="AE145">
        <v>18</v>
      </c>
      <c r="AF145">
        <v>4</v>
      </c>
      <c r="AH145" t="s">
        <v>29205</v>
      </c>
      <c r="AI145" t="s">
        <v>29204</v>
      </c>
      <c r="AJ145" t="s">
        <v>29203</v>
      </c>
      <c r="AK145" t="s">
        <v>29202</v>
      </c>
      <c r="AL145">
        <v>4</v>
      </c>
      <c r="AM145" s="5">
        <f t="shared" si="19"/>
        <v>0.30769230769230771</v>
      </c>
      <c r="AN145" s="4">
        <f t="shared" si="20"/>
        <v>4.6602394198001925E-4</v>
      </c>
      <c r="AO145" s="3"/>
      <c r="AP145">
        <v>0</v>
      </c>
      <c r="AR145" t="s">
        <v>0</v>
      </c>
      <c r="AT145" s="2">
        <v>0.95099999999999996</v>
      </c>
      <c r="AU145" s="1">
        <f t="shared" si="21"/>
        <v>0.43441797300433532</v>
      </c>
      <c r="AV145" s="1">
        <f t="shared" si="22"/>
        <v>0.32361352191681153</v>
      </c>
      <c r="AW145" s="1">
        <f t="shared" si="23"/>
        <v>0.21280907082928766</v>
      </c>
    </row>
    <row r="146" spans="1:49" x14ac:dyDescent="0.2">
      <c r="A146">
        <v>144</v>
      </c>
      <c r="B146" t="s">
        <v>29201</v>
      </c>
      <c r="F146" t="s">
        <v>29200</v>
      </c>
      <c r="G146" t="s">
        <v>4</v>
      </c>
      <c r="H146" t="s">
        <v>3</v>
      </c>
      <c r="I146" t="s">
        <v>29199</v>
      </c>
      <c r="J146" t="s">
        <v>29198</v>
      </c>
      <c r="K146" t="s">
        <v>29197</v>
      </c>
      <c r="L146" t="s">
        <v>29196</v>
      </c>
      <c r="M146" t="s">
        <v>62</v>
      </c>
      <c r="N146">
        <v>3</v>
      </c>
      <c r="O146" t="s">
        <v>29195</v>
      </c>
      <c r="P146" t="s">
        <v>29194</v>
      </c>
      <c r="Q146" t="s">
        <v>29193</v>
      </c>
      <c r="R146" s="7">
        <v>40148</v>
      </c>
      <c r="S146" s="8">
        <f t="shared" si="16"/>
        <v>2009</v>
      </c>
      <c r="T146" s="8">
        <v>2009</v>
      </c>
      <c r="U146" s="8">
        <f t="shared" si="17"/>
        <v>13</v>
      </c>
      <c r="V146" s="7">
        <v>40148</v>
      </c>
      <c r="W146" t="s">
        <v>905</v>
      </c>
      <c r="X146" s="2">
        <v>0.22500000000000001</v>
      </c>
      <c r="Y146" s="6">
        <f t="shared" si="18"/>
        <v>6.0062464963562111E-3</v>
      </c>
      <c r="AA146">
        <v>12102512</v>
      </c>
      <c r="AB146">
        <v>17500155108</v>
      </c>
      <c r="AD146" t="s">
        <v>1</v>
      </c>
      <c r="AE146">
        <v>18</v>
      </c>
      <c r="AF146">
        <v>4</v>
      </c>
      <c r="AH146" t="s">
        <v>29192</v>
      </c>
      <c r="AI146" t="s">
        <v>29191</v>
      </c>
      <c r="AJ146" t="s">
        <v>29190</v>
      </c>
      <c r="AK146" t="s">
        <v>29189</v>
      </c>
      <c r="AL146">
        <v>2</v>
      </c>
      <c r="AM146" s="5">
        <f t="shared" si="19"/>
        <v>0.15384615384615385</v>
      </c>
      <c r="AN146" s="4">
        <f t="shared" si="20"/>
        <v>2.3301197099000962E-4</v>
      </c>
      <c r="AO146" s="3"/>
      <c r="AP146">
        <v>0</v>
      </c>
      <c r="AR146" t="s">
        <v>0</v>
      </c>
      <c r="AT146" s="2">
        <v>0.95099999999999996</v>
      </c>
      <c r="AU146" s="1">
        <f t="shared" si="21"/>
        <v>0.42742761387463507</v>
      </c>
      <c r="AV146" s="1">
        <f t="shared" si="22"/>
        <v>0.31196292336731102</v>
      </c>
      <c r="AW146" s="1">
        <f t="shared" si="23"/>
        <v>0.19649823285998702</v>
      </c>
    </row>
    <row r="147" spans="1:49" x14ac:dyDescent="0.2">
      <c r="A147">
        <v>145</v>
      </c>
      <c r="B147" t="s">
        <v>29188</v>
      </c>
      <c r="F147" t="s">
        <v>29187</v>
      </c>
      <c r="G147" t="s">
        <v>4</v>
      </c>
      <c r="H147" t="s">
        <v>3</v>
      </c>
      <c r="I147" t="s">
        <v>29186</v>
      </c>
      <c r="J147">
        <v>60005809</v>
      </c>
      <c r="K147" t="s">
        <v>2457</v>
      </c>
      <c r="L147" t="s">
        <v>2456</v>
      </c>
      <c r="M147" t="s">
        <v>367</v>
      </c>
      <c r="N147">
        <v>3</v>
      </c>
      <c r="O147" t="s">
        <v>29185</v>
      </c>
      <c r="P147" t="s">
        <v>29184</v>
      </c>
      <c r="Q147" t="s">
        <v>29183</v>
      </c>
      <c r="R147" s="7">
        <v>40148</v>
      </c>
      <c r="S147" s="8">
        <f t="shared" si="16"/>
        <v>2009</v>
      </c>
      <c r="T147" s="8">
        <v>2009</v>
      </c>
      <c r="U147" s="8">
        <f t="shared" si="17"/>
        <v>13</v>
      </c>
      <c r="V147" s="7">
        <v>40148</v>
      </c>
      <c r="W147" t="s">
        <v>905</v>
      </c>
      <c r="X147" s="2">
        <v>0.22500000000000001</v>
      </c>
      <c r="Y147" s="6">
        <f t="shared" si="18"/>
        <v>6.0062464963562111E-3</v>
      </c>
      <c r="AA147">
        <v>12102512</v>
      </c>
      <c r="AB147">
        <v>17500155108</v>
      </c>
      <c r="AD147" t="s">
        <v>1</v>
      </c>
      <c r="AE147">
        <v>18</v>
      </c>
      <c r="AF147">
        <v>4</v>
      </c>
      <c r="AH147" t="s">
        <v>29182</v>
      </c>
      <c r="AI147" t="s">
        <v>29181</v>
      </c>
      <c r="AJ147" t="s">
        <v>29180</v>
      </c>
      <c r="AK147" t="s">
        <v>29179</v>
      </c>
      <c r="AL147">
        <v>5</v>
      </c>
      <c r="AM147" s="5">
        <f t="shared" si="19"/>
        <v>0.38461538461538464</v>
      </c>
      <c r="AN147" s="4">
        <f t="shared" si="20"/>
        <v>5.8252992747502411E-4</v>
      </c>
      <c r="AO147" s="3"/>
      <c r="AP147">
        <v>0</v>
      </c>
      <c r="AR147" t="s">
        <v>0</v>
      </c>
      <c r="AT147" s="2">
        <v>0.95099999999999996</v>
      </c>
      <c r="AU147" s="1">
        <f t="shared" si="21"/>
        <v>0.4379131525691855</v>
      </c>
      <c r="AV147" s="1">
        <f t="shared" si="22"/>
        <v>0.32943882119156176</v>
      </c>
      <c r="AW147" s="1">
        <f t="shared" si="23"/>
        <v>0.22096448981393804</v>
      </c>
    </row>
    <row r="148" spans="1:49" x14ac:dyDescent="0.2">
      <c r="A148">
        <v>146</v>
      </c>
      <c r="B148" t="s">
        <v>29178</v>
      </c>
      <c r="C148" t="s">
        <v>29177</v>
      </c>
      <c r="F148" t="s">
        <v>29176</v>
      </c>
      <c r="G148" t="s">
        <v>4</v>
      </c>
      <c r="H148" t="s">
        <v>3</v>
      </c>
      <c r="I148" t="s">
        <v>28967</v>
      </c>
      <c r="J148" t="s">
        <v>29175</v>
      </c>
      <c r="K148" t="s">
        <v>29174</v>
      </c>
      <c r="L148" t="s">
        <v>29173</v>
      </c>
      <c r="M148" t="s">
        <v>29172</v>
      </c>
      <c r="N148">
        <v>3</v>
      </c>
      <c r="O148" t="s">
        <v>29171</v>
      </c>
      <c r="P148" t="s">
        <v>29170</v>
      </c>
      <c r="Q148" t="s">
        <v>29169</v>
      </c>
      <c r="R148" s="7">
        <v>40148</v>
      </c>
      <c r="S148" s="8">
        <f t="shared" si="16"/>
        <v>2009</v>
      </c>
      <c r="T148" s="8">
        <v>2009</v>
      </c>
      <c r="U148" s="8">
        <f t="shared" si="17"/>
        <v>13</v>
      </c>
      <c r="V148" s="7">
        <v>2009</v>
      </c>
      <c r="W148" t="s">
        <v>875</v>
      </c>
      <c r="X148" s="2">
        <v>1.3280000000000001</v>
      </c>
      <c r="Y148" s="6">
        <f t="shared" si="18"/>
        <v>3.5450201542937994E-2</v>
      </c>
      <c r="AA148">
        <v>15361225</v>
      </c>
      <c r="AB148">
        <v>18894</v>
      </c>
      <c r="AD148" t="s">
        <v>1</v>
      </c>
      <c r="AE148">
        <v>8</v>
      </c>
      <c r="AG148">
        <v>5288601</v>
      </c>
      <c r="AH148" t="s">
        <v>29168</v>
      </c>
      <c r="AI148" t="s">
        <v>29167</v>
      </c>
      <c r="AJ148" t="s">
        <v>29166</v>
      </c>
      <c r="AK148" t="s">
        <v>29165</v>
      </c>
      <c r="AL148">
        <v>40</v>
      </c>
      <c r="AM148" s="5">
        <f t="shared" si="19"/>
        <v>3.0769230769230771</v>
      </c>
      <c r="AN148" s="4">
        <f t="shared" si="20"/>
        <v>4.6602394198001929E-3</v>
      </c>
      <c r="AO148" s="3"/>
      <c r="AP148">
        <v>0</v>
      </c>
      <c r="AR148" t="s">
        <v>0</v>
      </c>
      <c r="AT148" s="2">
        <v>3.8340000000000001</v>
      </c>
      <c r="AU148" s="1">
        <f t="shared" si="21"/>
        <v>2.6213212905996652</v>
      </c>
      <c r="AV148" s="1">
        <f t="shared" si="22"/>
        <v>2.0055220481369092</v>
      </c>
      <c r="AW148" s="1">
        <f t="shared" si="23"/>
        <v>1.3897228056741533</v>
      </c>
    </row>
    <row r="149" spans="1:49" x14ac:dyDescent="0.2">
      <c r="A149">
        <v>147</v>
      </c>
      <c r="B149" t="s">
        <v>29164</v>
      </c>
      <c r="C149" t="s">
        <v>29163</v>
      </c>
      <c r="F149" t="s">
        <v>29162</v>
      </c>
      <c r="G149" t="s">
        <v>4</v>
      </c>
      <c r="H149" t="s">
        <v>3</v>
      </c>
      <c r="I149" t="s">
        <v>973</v>
      </c>
      <c r="J149">
        <v>60017161</v>
      </c>
      <c r="K149" t="s">
        <v>719</v>
      </c>
      <c r="L149" t="s">
        <v>718</v>
      </c>
      <c r="M149" t="s">
        <v>717</v>
      </c>
      <c r="N149">
        <v>2</v>
      </c>
      <c r="O149" t="s">
        <v>29161</v>
      </c>
      <c r="P149" t="s">
        <v>29160</v>
      </c>
      <c r="Q149" t="s">
        <v>1075</v>
      </c>
      <c r="R149" s="7">
        <v>40148</v>
      </c>
      <c r="S149" s="8">
        <f t="shared" si="16"/>
        <v>2009</v>
      </c>
      <c r="T149" s="8">
        <v>2009</v>
      </c>
      <c r="U149" s="8">
        <f t="shared" si="17"/>
        <v>13</v>
      </c>
      <c r="V149" s="7">
        <v>2009</v>
      </c>
      <c r="W149" t="s">
        <v>875</v>
      </c>
      <c r="X149" s="2">
        <v>1.3280000000000001</v>
      </c>
      <c r="Y149" s="6">
        <f t="shared" si="18"/>
        <v>3.5450201542937994E-2</v>
      </c>
      <c r="AA149">
        <v>15361225</v>
      </c>
      <c r="AB149">
        <v>18894</v>
      </c>
      <c r="AD149" t="s">
        <v>1</v>
      </c>
      <c r="AE149">
        <v>8</v>
      </c>
      <c r="AG149">
        <v>5184898</v>
      </c>
      <c r="AH149" t="s">
        <v>29159</v>
      </c>
      <c r="AI149" t="s">
        <v>29158</v>
      </c>
      <c r="AJ149" t="s">
        <v>29157</v>
      </c>
      <c r="AK149" t="s">
        <v>29156</v>
      </c>
      <c r="AL149">
        <v>28</v>
      </c>
      <c r="AM149" s="5">
        <f t="shared" si="19"/>
        <v>2.1538461538461537</v>
      </c>
      <c r="AN149" s="4">
        <f t="shared" si="20"/>
        <v>3.2621675938601345E-3</v>
      </c>
      <c r="AO149" s="3"/>
      <c r="AP149">
        <v>0</v>
      </c>
      <c r="AQ149" t="s">
        <v>380</v>
      </c>
      <c r="AR149" t="s">
        <v>5516</v>
      </c>
      <c r="AS149" t="s">
        <v>379</v>
      </c>
      <c r="AT149" s="2">
        <v>3.8340000000000001</v>
      </c>
      <c r="AU149" s="1">
        <f t="shared" si="21"/>
        <v>2.5793791358214637</v>
      </c>
      <c r="AV149" s="1">
        <f t="shared" si="22"/>
        <v>1.9356184568399062</v>
      </c>
      <c r="AW149" s="1">
        <f t="shared" si="23"/>
        <v>1.2918577778583491</v>
      </c>
    </row>
    <row r="150" spans="1:49" x14ac:dyDescent="0.2">
      <c r="A150">
        <v>148</v>
      </c>
      <c r="B150" t="s">
        <v>29155</v>
      </c>
      <c r="C150" t="s">
        <v>29154</v>
      </c>
      <c r="F150" t="s">
        <v>29153</v>
      </c>
      <c r="G150" t="s">
        <v>4</v>
      </c>
      <c r="H150" t="s">
        <v>3</v>
      </c>
      <c r="I150" t="s">
        <v>29152</v>
      </c>
      <c r="J150">
        <v>60032850</v>
      </c>
      <c r="K150" t="s">
        <v>27432</v>
      </c>
      <c r="L150" t="s">
        <v>234</v>
      </c>
      <c r="M150" t="s">
        <v>8</v>
      </c>
      <c r="N150">
        <v>2</v>
      </c>
      <c r="O150" t="s">
        <v>29151</v>
      </c>
      <c r="P150" t="s">
        <v>29150</v>
      </c>
      <c r="Q150" t="s">
        <v>29149</v>
      </c>
      <c r="R150" s="7">
        <v>40148</v>
      </c>
      <c r="S150" s="8">
        <f t="shared" si="16"/>
        <v>2009</v>
      </c>
      <c r="T150" s="8">
        <v>2009</v>
      </c>
      <c r="U150" s="8">
        <f t="shared" si="17"/>
        <v>13</v>
      </c>
      <c r="V150" s="7">
        <v>2009</v>
      </c>
      <c r="W150" t="s">
        <v>875</v>
      </c>
      <c r="X150" s="2">
        <v>1.3280000000000001</v>
      </c>
      <c r="Y150" s="6">
        <f t="shared" si="18"/>
        <v>3.5450201542937994E-2</v>
      </c>
      <c r="AA150">
        <v>15361225</v>
      </c>
      <c r="AB150">
        <v>18894</v>
      </c>
      <c r="AD150" t="s">
        <v>1</v>
      </c>
      <c r="AE150">
        <v>8</v>
      </c>
      <c r="AG150">
        <v>5238639</v>
      </c>
      <c r="AH150" t="s">
        <v>29148</v>
      </c>
      <c r="AI150" t="s">
        <v>29147</v>
      </c>
      <c r="AJ150" t="s">
        <v>29146</v>
      </c>
      <c r="AK150" t="s">
        <v>29145</v>
      </c>
      <c r="AL150">
        <v>10</v>
      </c>
      <c r="AM150" s="5">
        <f t="shared" si="19"/>
        <v>0.76923076923076927</v>
      </c>
      <c r="AN150" s="4">
        <f t="shared" si="20"/>
        <v>1.1650598549500482E-3</v>
      </c>
      <c r="AO150" s="3"/>
      <c r="AP150">
        <v>0</v>
      </c>
      <c r="AQ150" t="s">
        <v>597</v>
      </c>
      <c r="AR150" t="s">
        <v>29144</v>
      </c>
      <c r="AS150" t="s">
        <v>1524</v>
      </c>
      <c r="AT150" s="2">
        <v>3.8340000000000001</v>
      </c>
      <c r="AU150" s="1">
        <f t="shared" si="21"/>
        <v>2.516465903654161</v>
      </c>
      <c r="AV150" s="1">
        <f t="shared" si="22"/>
        <v>1.8307630698944022</v>
      </c>
      <c r="AW150" s="1">
        <f t="shared" si="23"/>
        <v>1.1450602361346434</v>
      </c>
    </row>
    <row r="151" spans="1:49" x14ac:dyDescent="0.2">
      <c r="A151">
        <v>149</v>
      </c>
      <c r="B151" t="s">
        <v>29143</v>
      </c>
      <c r="C151" t="s">
        <v>29142</v>
      </c>
      <c r="F151" t="s">
        <v>29141</v>
      </c>
      <c r="G151" t="s">
        <v>4</v>
      </c>
      <c r="H151" t="s">
        <v>3</v>
      </c>
      <c r="I151" t="s">
        <v>29140</v>
      </c>
      <c r="J151">
        <v>60000745</v>
      </c>
      <c r="K151" t="s">
        <v>3703</v>
      </c>
      <c r="L151" t="s">
        <v>3702</v>
      </c>
      <c r="M151" t="s">
        <v>107</v>
      </c>
      <c r="N151">
        <v>2</v>
      </c>
      <c r="O151" t="s">
        <v>29139</v>
      </c>
      <c r="P151" t="s">
        <v>29138</v>
      </c>
      <c r="Q151" t="s">
        <v>3699</v>
      </c>
      <c r="R151" s="7">
        <v>40148</v>
      </c>
      <c r="S151" s="8">
        <f t="shared" si="16"/>
        <v>2009</v>
      </c>
      <c r="T151" s="8">
        <v>2009</v>
      </c>
      <c r="U151" s="8">
        <f t="shared" si="17"/>
        <v>13</v>
      </c>
      <c r="V151" s="7">
        <v>2009</v>
      </c>
      <c r="W151" t="s">
        <v>875</v>
      </c>
      <c r="X151" s="2">
        <v>1.3280000000000001</v>
      </c>
      <c r="Y151" s="6">
        <f t="shared" si="18"/>
        <v>3.5450201542937994E-2</v>
      </c>
      <c r="AA151">
        <v>15361225</v>
      </c>
      <c r="AB151">
        <v>18894</v>
      </c>
      <c r="AD151" t="s">
        <v>1</v>
      </c>
      <c r="AE151">
        <v>8</v>
      </c>
      <c r="AG151">
        <v>5286264</v>
      </c>
      <c r="AH151" t="s">
        <v>29137</v>
      </c>
      <c r="AI151" t="s">
        <v>29136</v>
      </c>
      <c r="AJ151" t="s">
        <v>29135</v>
      </c>
      <c r="AK151" t="s">
        <v>29134</v>
      </c>
      <c r="AL151">
        <v>1</v>
      </c>
      <c r="AM151" s="5">
        <f t="shared" si="19"/>
        <v>7.6923076923076927E-2</v>
      </c>
      <c r="AN151" s="4">
        <f t="shared" si="20"/>
        <v>1.1650598549500481E-4</v>
      </c>
      <c r="AO151" s="3"/>
      <c r="AP151">
        <v>0</v>
      </c>
      <c r="AR151" t="s">
        <v>0</v>
      </c>
      <c r="AT151" s="2">
        <v>3.8340000000000001</v>
      </c>
      <c r="AU151" s="1">
        <f t="shared" si="21"/>
        <v>2.4850092875705094</v>
      </c>
      <c r="AV151" s="1">
        <f t="shared" si="22"/>
        <v>1.7783353764216501</v>
      </c>
      <c r="AW151" s="1">
        <f t="shared" si="23"/>
        <v>1.0716614652727903</v>
      </c>
    </row>
    <row r="152" spans="1:49" x14ac:dyDescent="0.2">
      <c r="A152">
        <v>150</v>
      </c>
      <c r="B152" t="s">
        <v>29133</v>
      </c>
      <c r="C152" t="s">
        <v>29132</v>
      </c>
      <c r="F152" t="s">
        <v>29131</v>
      </c>
      <c r="G152" t="s">
        <v>4</v>
      </c>
      <c r="H152" t="s">
        <v>3</v>
      </c>
      <c r="I152" t="s">
        <v>29130</v>
      </c>
      <c r="J152" t="s">
        <v>29129</v>
      </c>
      <c r="K152" t="s">
        <v>29128</v>
      </c>
      <c r="L152" t="s">
        <v>29127</v>
      </c>
      <c r="M152" t="s">
        <v>24</v>
      </c>
      <c r="N152">
        <v>4</v>
      </c>
      <c r="O152" t="s">
        <v>29126</v>
      </c>
      <c r="P152" t="s">
        <v>29125</v>
      </c>
      <c r="Q152" t="s">
        <v>29124</v>
      </c>
      <c r="R152" s="7">
        <v>40148</v>
      </c>
      <c r="S152" s="8">
        <f t="shared" si="16"/>
        <v>2009</v>
      </c>
      <c r="T152" s="8">
        <v>2009</v>
      </c>
      <c r="U152" s="8">
        <f t="shared" si="17"/>
        <v>13</v>
      </c>
      <c r="V152" s="7">
        <v>2009</v>
      </c>
      <c r="W152" t="s">
        <v>875</v>
      </c>
      <c r="X152" s="2">
        <v>1.3280000000000001</v>
      </c>
      <c r="Y152" s="6">
        <f t="shared" si="18"/>
        <v>3.5450201542937994E-2</v>
      </c>
      <c r="AA152">
        <v>15361225</v>
      </c>
      <c r="AB152">
        <v>18894</v>
      </c>
      <c r="AD152" t="s">
        <v>1</v>
      </c>
      <c r="AE152">
        <v>8</v>
      </c>
      <c r="AG152">
        <v>5173561</v>
      </c>
      <c r="AH152" t="s">
        <v>29123</v>
      </c>
      <c r="AI152" t="s">
        <v>29122</v>
      </c>
      <c r="AJ152" t="s">
        <v>29121</v>
      </c>
      <c r="AK152" t="s">
        <v>29120</v>
      </c>
      <c r="AL152">
        <v>10</v>
      </c>
      <c r="AM152" s="5">
        <f t="shared" si="19"/>
        <v>0.76923076923076927</v>
      </c>
      <c r="AN152" s="4">
        <f t="shared" si="20"/>
        <v>1.1650598549500482E-3</v>
      </c>
      <c r="AO152" s="3"/>
      <c r="AP152">
        <v>0</v>
      </c>
      <c r="AR152" t="s">
        <v>0</v>
      </c>
      <c r="AT152" s="2">
        <v>3.8340000000000001</v>
      </c>
      <c r="AU152" s="1">
        <f t="shared" si="21"/>
        <v>2.516465903654161</v>
      </c>
      <c r="AV152" s="1">
        <f t="shared" si="22"/>
        <v>1.8307630698944022</v>
      </c>
      <c r="AW152" s="1">
        <f t="shared" si="23"/>
        <v>1.1450602361346434</v>
      </c>
    </row>
    <row r="153" spans="1:49" x14ac:dyDescent="0.2">
      <c r="A153">
        <v>151</v>
      </c>
      <c r="B153" t="s">
        <v>29119</v>
      </c>
      <c r="C153" t="s">
        <v>29118</v>
      </c>
      <c r="F153" t="s">
        <v>29117</v>
      </c>
      <c r="G153" t="s">
        <v>4</v>
      </c>
      <c r="H153" t="s">
        <v>3</v>
      </c>
      <c r="I153" t="s">
        <v>27910</v>
      </c>
      <c r="J153" t="s">
        <v>27909</v>
      </c>
      <c r="K153" t="s">
        <v>27908</v>
      </c>
      <c r="L153" t="s">
        <v>27907</v>
      </c>
      <c r="M153" t="s">
        <v>139</v>
      </c>
      <c r="N153">
        <v>5</v>
      </c>
      <c r="O153" t="s">
        <v>29116</v>
      </c>
      <c r="P153" t="s">
        <v>29115</v>
      </c>
      <c r="Q153" t="s">
        <v>29114</v>
      </c>
      <c r="R153" s="7">
        <v>40148</v>
      </c>
      <c r="S153" s="8">
        <f t="shared" si="16"/>
        <v>2009</v>
      </c>
      <c r="T153" s="8">
        <v>2009</v>
      </c>
      <c r="U153" s="8">
        <f t="shared" si="17"/>
        <v>13</v>
      </c>
      <c r="V153" s="7">
        <v>2009</v>
      </c>
      <c r="W153" t="s">
        <v>875</v>
      </c>
      <c r="X153" s="2">
        <v>1.3280000000000001</v>
      </c>
      <c r="Y153" s="6">
        <f t="shared" si="18"/>
        <v>3.5450201542937994E-2</v>
      </c>
      <c r="AA153">
        <v>15361225</v>
      </c>
      <c r="AB153">
        <v>18894</v>
      </c>
      <c r="AD153" t="s">
        <v>1</v>
      </c>
      <c r="AE153">
        <v>8</v>
      </c>
      <c r="AG153">
        <v>5208271</v>
      </c>
      <c r="AH153" t="s">
        <v>29113</v>
      </c>
      <c r="AI153" t="s">
        <v>29112</v>
      </c>
      <c r="AJ153" t="s">
        <v>29111</v>
      </c>
      <c r="AK153" t="s">
        <v>29110</v>
      </c>
      <c r="AL153">
        <v>53</v>
      </c>
      <c r="AM153" s="5">
        <f t="shared" si="19"/>
        <v>4.0769230769230766</v>
      </c>
      <c r="AN153" s="4">
        <f t="shared" si="20"/>
        <v>6.174817231235254E-3</v>
      </c>
      <c r="AO153" s="3"/>
      <c r="AP153">
        <v>0</v>
      </c>
      <c r="AR153" t="s">
        <v>0</v>
      </c>
      <c r="AT153" s="2">
        <v>3.8340000000000001</v>
      </c>
      <c r="AU153" s="1">
        <f t="shared" si="21"/>
        <v>2.6667586249427173</v>
      </c>
      <c r="AV153" s="1">
        <f t="shared" si="22"/>
        <v>2.0812509387086622</v>
      </c>
      <c r="AW153" s="1">
        <f t="shared" si="23"/>
        <v>1.4957432524746077</v>
      </c>
    </row>
    <row r="154" spans="1:49" x14ac:dyDescent="0.2">
      <c r="A154">
        <v>152</v>
      </c>
      <c r="B154" t="s">
        <v>29109</v>
      </c>
      <c r="C154" t="s">
        <v>29108</v>
      </c>
      <c r="F154" t="s">
        <v>29107</v>
      </c>
      <c r="G154" t="s">
        <v>4</v>
      </c>
      <c r="H154" t="s">
        <v>3</v>
      </c>
      <c r="I154" t="s">
        <v>29106</v>
      </c>
      <c r="J154" t="s">
        <v>29105</v>
      </c>
      <c r="K154" t="s">
        <v>29104</v>
      </c>
      <c r="L154" t="s">
        <v>29103</v>
      </c>
      <c r="M154" t="s">
        <v>1631</v>
      </c>
      <c r="N154">
        <v>4</v>
      </c>
      <c r="O154" t="s">
        <v>29102</v>
      </c>
      <c r="P154" t="s">
        <v>29101</v>
      </c>
      <c r="Q154" t="s">
        <v>29100</v>
      </c>
      <c r="R154" s="7">
        <v>40148</v>
      </c>
      <c r="S154" s="8">
        <f t="shared" si="16"/>
        <v>2009</v>
      </c>
      <c r="T154" s="8">
        <v>2009</v>
      </c>
      <c r="U154" s="8">
        <f t="shared" si="17"/>
        <v>13</v>
      </c>
      <c r="V154" s="7">
        <v>2009</v>
      </c>
      <c r="W154" t="s">
        <v>875</v>
      </c>
      <c r="X154" s="2">
        <v>1.3280000000000001</v>
      </c>
      <c r="Y154" s="6">
        <f t="shared" si="18"/>
        <v>3.5450201542937994E-2</v>
      </c>
      <c r="AA154">
        <v>15361225</v>
      </c>
      <c r="AB154">
        <v>18894</v>
      </c>
      <c r="AD154" t="s">
        <v>1</v>
      </c>
      <c r="AE154">
        <v>8</v>
      </c>
      <c r="AG154">
        <v>5129696</v>
      </c>
      <c r="AH154" t="s">
        <v>2236</v>
      </c>
      <c r="AI154" t="s">
        <v>29099</v>
      </c>
      <c r="AJ154" t="s">
        <v>29098</v>
      </c>
      <c r="AK154" t="s">
        <v>29097</v>
      </c>
      <c r="AL154">
        <v>10</v>
      </c>
      <c r="AM154" s="5">
        <f t="shared" si="19"/>
        <v>0.76923076923076927</v>
      </c>
      <c r="AN154" s="4">
        <f t="shared" si="20"/>
        <v>1.1650598549500482E-3</v>
      </c>
      <c r="AO154" s="3"/>
      <c r="AP154">
        <v>0</v>
      </c>
      <c r="AR154" t="s">
        <v>0</v>
      </c>
      <c r="AT154" s="2">
        <v>3.8340000000000001</v>
      </c>
      <c r="AU154" s="1">
        <f t="shared" si="21"/>
        <v>2.516465903654161</v>
      </c>
      <c r="AV154" s="1">
        <f t="shared" si="22"/>
        <v>1.8307630698944022</v>
      </c>
      <c r="AW154" s="1">
        <f t="shared" si="23"/>
        <v>1.1450602361346434</v>
      </c>
    </row>
    <row r="155" spans="1:49" x14ac:dyDescent="0.2">
      <c r="A155">
        <v>153</v>
      </c>
      <c r="B155" t="s">
        <v>29096</v>
      </c>
      <c r="C155" t="s">
        <v>29095</v>
      </c>
      <c r="F155" t="s">
        <v>29094</v>
      </c>
      <c r="G155" t="s">
        <v>4</v>
      </c>
      <c r="H155" t="s">
        <v>3</v>
      </c>
      <c r="I155" t="s">
        <v>29093</v>
      </c>
      <c r="J155">
        <v>60013983</v>
      </c>
      <c r="K155" t="s">
        <v>2050</v>
      </c>
      <c r="L155" t="s">
        <v>2049</v>
      </c>
      <c r="M155" t="s">
        <v>1326</v>
      </c>
      <c r="N155">
        <v>3</v>
      </c>
      <c r="O155" t="s">
        <v>29092</v>
      </c>
      <c r="P155" t="s">
        <v>29091</v>
      </c>
      <c r="Q155" t="s">
        <v>2867</v>
      </c>
      <c r="R155" s="7">
        <v>40148</v>
      </c>
      <c r="S155" s="8">
        <f t="shared" si="16"/>
        <v>2009</v>
      </c>
      <c r="T155" s="8">
        <v>2009</v>
      </c>
      <c r="U155" s="8">
        <f t="shared" si="17"/>
        <v>13</v>
      </c>
      <c r="V155" s="7">
        <v>2009</v>
      </c>
      <c r="W155" t="s">
        <v>875</v>
      </c>
      <c r="X155" s="2">
        <v>1.3280000000000001</v>
      </c>
      <c r="Y155" s="6">
        <f t="shared" si="18"/>
        <v>3.5450201542937994E-2</v>
      </c>
      <c r="AA155">
        <v>15361225</v>
      </c>
      <c r="AB155">
        <v>18894</v>
      </c>
      <c r="AD155" t="s">
        <v>1</v>
      </c>
      <c r="AE155">
        <v>8</v>
      </c>
      <c r="AG155">
        <v>4625967</v>
      </c>
      <c r="AH155" t="s">
        <v>29090</v>
      </c>
      <c r="AI155" t="s">
        <v>29089</v>
      </c>
      <c r="AJ155" t="s">
        <v>29088</v>
      </c>
      <c r="AK155" t="s">
        <v>29087</v>
      </c>
      <c r="AL155">
        <v>18</v>
      </c>
      <c r="AM155" s="5">
        <f t="shared" si="19"/>
        <v>1.3846153846153846</v>
      </c>
      <c r="AN155" s="4">
        <f t="shared" si="20"/>
        <v>2.0971077389100863E-3</v>
      </c>
      <c r="AO155" s="3"/>
      <c r="AP155">
        <v>0</v>
      </c>
      <c r="AQ155" t="s">
        <v>1606</v>
      </c>
      <c r="AR155" t="s">
        <v>29086</v>
      </c>
      <c r="AS155" t="s">
        <v>1605</v>
      </c>
      <c r="AT155" s="2">
        <v>3.8340000000000001</v>
      </c>
      <c r="AU155" s="1">
        <f t="shared" si="21"/>
        <v>2.544427340172962</v>
      </c>
      <c r="AV155" s="1">
        <f t="shared" si="22"/>
        <v>1.877365464092404</v>
      </c>
      <c r="AW155" s="1">
        <f t="shared" si="23"/>
        <v>1.2103035880118458</v>
      </c>
    </row>
    <row r="156" spans="1:49" x14ac:dyDescent="0.2">
      <c r="A156">
        <v>154</v>
      </c>
      <c r="B156" t="s">
        <v>29085</v>
      </c>
      <c r="C156" t="s">
        <v>29084</v>
      </c>
      <c r="F156" t="s">
        <v>29083</v>
      </c>
      <c r="G156" t="s">
        <v>4</v>
      </c>
      <c r="H156" t="s">
        <v>3</v>
      </c>
      <c r="I156" t="s">
        <v>29082</v>
      </c>
      <c r="J156" t="s">
        <v>29081</v>
      </c>
      <c r="K156" t="s">
        <v>29080</v>
      </c>
      <c r="L156" t="s">
        <v>3569</v>
      </c>
      <c r="M156" t="s">
        <v>320</v>
      </c>
      <c r="N156">
        <v>3</v>
      </c>
      <c r="O156" t="s">
        <v>29079</v>
      </c>
      <c r="P156" t="s">
        <v>29078</v>
      </c>
      <c r="Q156" t="s">
        <v>29077</v>
      </c>
      <c r="R156" s="7">
        <v>40148</v>
      </c>
      <c r="S156" s="8">
        <f t="shared" si="16"/>
        <v>2009</v>
      </c>
      <c r="T156" s="8">
        <v>2009</v>
      </c>
      <c r="U156" s="8">
        <f t="shared" si="17"/>
        <v>13</v>
      </c>
      <c r="V156" s="7">
        <v>2009</v>
      </c>
      <c r="W156" t="s">
        <v>875</v>
      </c>
      <c r="X156" s="2">
        <v>1.3280000000000001</v>
      </c>
      <c r="Y156" s="6">
        <f t="shared" si="18"/>
        <v>3.5450201542937994E-2</v>
      </c>
      <c r="AA156">
        <v>15361225</v>
      </c>
      <c r="AB156">
        <v>18894</v>
      </c>
      <c r="AD156" t="s">
        <v>1</v>
      </c>
      <c r="AE156">
        <v>8</v>
      </c>
      <c r="AG156">
        <v>4815489</v>
      </c>
      <c r="AH156" t="s">
        <v>29076</v>
      </c>
      <c r="AI156" t="s">
        <v>29075</v>
      </c>
      <c r="AJ156" t="s">
        <v>29074</v>
      </c>
      <c r="AK156" t="s">
        <v>29073</v>
      </c>
      <c r="AL156">
        <v>6</v>
      </c>
      <c r="AM156" s="5">
        <f t="shared" si="19"/>
        <v>0.46153846153846156</v>
      </c>
      <c r="AN156" s="4">
        <f t="shared" si="20"/>
        <v>6.9903591297002887E-4</v>
      </c>
      <c r="AO156" s="3"/>
      <c r="AP156">
        <v>0</v>
      </c>
      <c r="AQ156" t="s">
        <v>41</v>
      </c>
      <c r="AR156" t="s">
        <v>29072</v>
      </c>
      <c r="AS156" t="s">
        <v>40</v>
      </c>
      <c r="AT156" s="2">
        <v>3.8340000000000001</v>
      </c>
      <c r="AU156" s="1">
        <f t="shared" si="21"/>
        <v>2.5024851853947605</v>
      </c>
      <c r="AV156" s="1">
        <f t="shared" si="22"/>
        <v>1.807461872795401</v>
      </c>
      <c r="AW156" s="1">
        <f t="shared" si="23"/>
        <v>1.1124385601960418</v>
      </c>
    </row>
    <row r="157" spans="1:49" x14ac:dyDescent="0.2">
      <c r="A157">
        <v>155</v>
      </c>
      <c r="B157" t="s">
        <v>29071</v>
      </c>
      <c r="C157" t="s">
        <v>29070</v>
      </c>
      <c r="F157" t="s">
        <v>29069</v>
      </c>
      <c r="G157" t="s">
        <v>4</v>
      </c>
      <c r="H157" t="s">
        <v>3</v>
      </c>
      <c r="I157" t="s">
        <v>23538</v>
      </c>
      <c r="J157" t="s">
        <v>23537</v>
      </c>
      <c r="K157" t="s">
        <v>23536</v>
      </c>
      <c r="L157" t="s">
        <v>23535</v>
      </c>
      <c r="M157" t="s">
        <v>218</v>
      </c>
      <c r="N157">
        <v>3</v>
      </c>
      <c r="O157" t="s">
        <v>29068</v>
      </c>
      <c r="P157" t="s">
        <v>29067</v>
      </c>
      <c r="Q157" t="s">
        <v>29066</v>
      </c>
      <c r="R157" s="7">
        <v>40148</v>
      </c>
      <c r="S157" s="8">
        <f t="shared" si="16"/>
        <v>2009</v>
      </c>
      <c r="T157" s="8">
        <v>2009</v>
      </c>
      <c r="U157" s="8">
        <f t="shared" si="17"/>
        <v>13</v>
      </c>
      <c r="V157" s="7">
        <v>2009</v>
      </c>
      <c r="W157" t="s">
        <v>875</v>
      </c>
      <c r="X157" s="2">
        <v>1.3280000000000001</v>
      </c>
      <c r="Y157" s="6">
        <f t="shared" si="18"/>
        <v>3.5450201542937994E-2</v>
      </c>
      <c r="AA157">
        <v>15361225</v>
      </c>
      <c r="AB157">
        <v>18894</v>
      </c>
      <c r="AD157" t="s">
        <v>1</v>
      </c>
      <c r="AE157">
        <v>8</v>
      </c>
      <c r="AG157">
        <v>4908943</v>
      </c>
      <c r="AH157" t="s">
        <v>29065</v>
      </c>
      <c r="AI157" t="s">
        <v>29064</v>
      </c>
      <c r="AJ157" t="s">
        <v>29063</v>
      </c>
      <c r="AK157" t="s">
        <v>29062</v>
      </c>
      <c r="AL157">
        <v>27</v>
      </c>
      <c r="AM157" s="5">
        <f t="shared" si="19"/>
        <v>2.0769230769230771</v>
      </c>
      <c r="AN157" s="4">
        <f t="shared" si="20"/>
        <v>3.1456616083651301E-3</v>
      </c>
      <c r="AO157" s="3"/>
      <c r="AP157">
        <v>0</v>
      </c>
      <c r="AR157" t="s">
        <v>0</v>
      </c>
      <c r="AT157" s="2">
        <v>3.8340000000000001</v>
      </c>
      <c r="AU157" s="1">
        <f t="shared" si="21"/>
        <v>2.5758839562566136</v>
      </c>
      <c r="AV157" s="1">
        <f t="shared" si="22"/>
        <v>1.9297931575651561</v>
      </c>
      <c r="AW157" s="1">
        <f t="shared" si="23"/>
        <v>1.2837023588736989</v>
      </c>
    </row>
    <row r="158" spans="1:49" x14ac:dyDescent="0.2">
      <c r="A158">
        <v>156</v>
      </c>
      <c r="B158" t="s">
        <v>29061</v>
      </c>
      <c r="C158" t="s">
        <v>29060</v>
      </c>
      <c r="F158" t="s">
        <v>29059</v>
      </c>
      <c r="G158" t="s">
        <v>4</v>
      </c>
      <c r="H158" t="s">
        <v>3</v>
      </c>
      <c r="I158" t="s">
        <v>29058</v>
      </c>
      <c r="J158" t="s">
        <v>29053</v>
      </c>
      <c r="K158" t="s">
        <v>29057</v>
      </c>
      <c r="L158" t="s">
        <v>29056</v>
      </c>
      <c r="M158" t="s">
        <v>24</v>
      </c>
      <c r="N158">
        <v>2</v>
      </c>
      <c r="O158" t="s">
        <v>29055</v>
      </c>
      <c r="P158" t="s">
        <v>29054</v>
      </c>
      <c r="Q158" t="s">
        <v>29053</v>
      </c>
      <c r="R158" s="7">
        <v>40148</v>
      </c>
      <c r="S158" s="8">
        <f t="shared" si="16"/>
        <v>2009</v>
      </c>
      <c r="T158" s="8">
        <v>2009</v>
      </c>
      <c r="U158" s="8">
        <f t="shared" si="17"/>
        <v>13</v>
      </c>
      <c r="V158" s="7">
        <v>2009</v>
      </c>
      <c r="W158" t="s">
        <v>875</v>
      </c>
      <c r="X158" s="2">
        <v>1.3280000000000001</v>
      </c>
      <c r="Y158" s="6">
        <f t="shared" si="18"/>
        <v>3.5450201542937994E-2</v>
      </c>
      <c r="AA158">
        <v>15361225</v>
      </c>
      <c r="AB158">
        <v>18894</v>
      </c>
      <c r="AD158" t="s">
        <v>1</v>
      </c>
      <c r="AE158">
        <v>8</v>
      </c>
      <c r="AG158">
        <v>4623133</v>
      </c>
      <c r="AH158" t="s">
        <v>29052</v>
      </c>
      <c r="AI158" t="s">
        <v>29051</v>
      </c>
      <c r="AJ158" t="s">
        <v>29050</v>
      </c>
      <c r="AK158" t="s">
        <v>29049</v>
      </c>
      <c r="AL158">
        <v>29</v>
      </c>
      <c r="AM158" s="5">
        <f t="shared" si="19"/>
        <v>2.2307692307692308</v>
      </c>
      <c r="AN158" s="4">
        <f t="shared" si="20"/>
        <v>3.3786735793551394E-3</v>
      </c>
      <c r="AO158" s="3"/>
      <c r="AP158">
        <v>0</v>
      </c>
      <c r="AR158" t="s">
        <v>0</v>
      </c>
      <c r="AT158" s="2">
        <v>3.8340000000000001</v>
      </c>
      <c r="AU158" s="1">
        <f t="shared" si="21"/>
        <v>2.5828743153863138</v>
      </c>
      <c r="AV158" s="1">
        <f t="shared" si="22"/>
        <v>1.9414437561146567</v>
      </c>
      <c r="AW158" s="1">
        <f t="shared" si="23"/>
        <v>1.3000131968429995</v>
      </c>
    </row>
    <row r="159" spans="1:49" x14ac:dyDescent="0.2">
      <c r="A159">
        <v>157</v>
      </c>
      <c r="B159" t="s">
        <v>29048</v>
      </c>
      <c r="C159" t="s">
        <v>29047</v>
      </c>
      <c r="F159" t="s">
        <v>29046</v>
      </c>
      <c r="G159" t="s">
        <v>4</v>
      </c>
      <c r="H159" t="s">
        <v>3</v>
      </c>
      <c r="I159" t="s">
        <v>387</v>
      </c>
      <c r="J159">
        <v>60005465</v>
      </c>
      <c r="K159" t="s">
        <v>174</v>
      </c>
      <c r="L159" t="s">
        <v>173</v>
      </c>
      <c r="M159" t="s">
        <v>34</v>
      </c>
      <c r="N159">
        <v>3</v>
      </c>
      <c r="O159" t="s">
        <v>29045</v>
      </c>
      <c r="P159" t="s">
        <v>29044</v>
      </c>
      <c r="Q159" t="s">
        <v>433</v>
      </c>
      <c r="R159" s="7">
        <v>40148</v>
      </c>
      <c r="S159" s="8">
        <f t="shared" si="16"/>
        <v>2009</v>
      </c>
      <c r="T159" s="8">
        <v>2009</v>
      </c>
      <c r="U159" s="8">
        <f t="shared" si="17"/>
        <v>13</v>
      </c>
      <c r="V159" s="7">
        <v>2009</v>
      </c>
      <c r="W159" t="s">
        <v>875</v>
      </c>
      <c r="X159" s="2">
        <v>1.3280000000000001</v>
      </c>
      <c r="Y159" s="6">
        <f t="shared" si="18"/>
        <v>3.5450201542937994E-2</v>
      </c>
      <c r="AA159">
        <v>15361225</v>
      </c>
      <c r="AB159">
        <v>18894</v>
      </c>
      <c r="AD159" t="s">
        <v>1</v>
      </c>
      <c r="AE159">
        <v>8</v>
      </c>
      <c r="AG159">
        <v>5306124</v>
      </c>
      <c r="AH159" t="s">
        <v>29043</v>
      </c>
      <c r="AI159" t="s">
        <v>29042</v>
      </c>
      <c r="AJ159" t="s">
        <v>29041</v>
      </c>
      <c r="AK159" t="s">
        <v>29040</v>
      </c>
      <c r="AL159">
        <v>93</v>
      </c>
      <c r="AM159" s="5">
        <f t="shared" si="19"/>
        <v>7.1538461538461542</v>
      </c>
      <c r="AN159" s="4">
        <f t="shared" si="20"/>
        <v>1.0835056651035447E-2</v>
      </c>
      <c r="AO159" s="3"/>
      <c r="AP159">
        <v>0</v>
      </c>
      <c r="AR159" t="s">
        <v>0</v>
      </c>
      <c r="AT159" s="2">
        <v>3.8340000000000001</v>
      </c>
      <c r="AU159" s="1">
        <f t="shared" si="21"/>
        <v>2.8065658075367228</v>
      </c>
      <c r="AV159" s="1">
        <f t="shared" si="22"/>
        <v>2.3142629096986722</v>
      </c>
      <c r="AW159" s="1">
        <f t="shared" si="23"/>
        <v>1.8219600118606212</v>
      </c>
    </row>
    <row r="160" spans="1:49" x14ac:dyDescent="0.2">
      <c r="A160">
        <v>158</v>
      </c>
      <c r="B160" t="s">
        <v>29039</v>
      </c>
      <c r="C160" t="s">
        <v>29038</v>
      </c>
      <c r="F160" t="s">
        <v>29037</v>
      </c>
      <c r="G160" t="s">
        <v>4</v>
      </c>
      <c r="H160" t="s">
        <v>3</v>
      </c>
      <c r="I160" t="s">
        <v>14084</v>
      </c>
      <c r="J160">
        <v>60024350</v>
      </c>
      <c r="K160" t="s">
        <v>180</v>
      </c>
      <c r="L160" t="s">
        <v>182</v>
      </c>
      <c r="M160" t="s">
        <v>34</v>
      </c>
      <c r="N160">
        <v>3</v>
      </c>
      <c r="O160" t="s">
        <v>29036</v>
      </c>
      <c r="P160" t="s">
        <v>29035</v>
      </c>
      <c r="Q160" t="s">
        <v>1164</v>
      </c>
      <c r="R160" s="7">
        <v>40148</v>
      </c>
      <c r="S160" s="8">
        <f t="shared" si="16"/>
        <v>2009</v>
      </c>
      <c r="T160" s="8">
        <v>2009</v>
      </c>
      <c r="U160" s="8">
        <f t="shared" si="17"/>
        <v>13</v>
      </c>
      <c r="V160" s="7">
        <v>2009</v>
      </c>
      <c r="W160" t="s">
        <v>875</v>
      </c>
      <c r="X160" s="2">
        <v>1.3280000000000001</v>
      </c>
      <c r="Y160" s="6">
        <f t="shared" si="18"/>
        <v>3.5450201542937994E-2</v>
      </c>
      <c r="AA160">
        <v>15361225</v>
      </c>
      <c r="AB160">
        <v>18894</v>
      </c>
      <c r="AD160" t="s">
        <v>1</v>
      </c>
      <c r="AE160">
        <v>8</v>
      </c>
      <c r="AG160">
        <v>5356180</v>
      </c>
      <c r="AH160" t="s">
        <v>29034</v>
      </c>
      <c r="AI160" t="s">
        <v>29033</v>
      </c>
      <c r="AJ160" t="s">
        <v>29032</v>
      </c>
      <c r="AK160" t="s">
        <v>29031</v>
      </c>
      <c r="AL160">
        <v>15</v>
      </c>
      <c r="AM160" s="5">
        <f t="shared" si="19"/>
        <v>1.1538461538461537</v>
      </c>
      <c r="AN160" s="4">
        <f t="shared" si="20"/>
        <v>1.7475897824250719E-3</v>
      </c>
      <c r="AO160" s="3"/>
      <c r="AP160">
        <v>0</v>
      </c>
      <c r="AR160" t="s">
        <v>0</v>
      </c>
      <c r="AT160" s="2">
        <v>3.8340000000000001</v>
      </c>
      <c r="AU160" s="1">
        <f t="shared" si="21"/>
        <v>2.5339418014784116</v>
      </c>
      <c r="AV160" s="1">
        <f t="shared" si="22"/>
        <v>1.8598895662681532</v>
      </c>
      <c r="AW160" s="1">
        <f t="shared" si="23"/>
        <v>1.1858373310578949</v>
      </c>
    </row>
    <row r="161" spans="1:49" x14ac:dyDescent="0.2">
      <c r="A161">
        <v>159</v>
      </c>
      <c r="B161" t="s">
        <v>29030</v>
      </c>
      <c r="C161" t="s">
        <v>29029</v>
      </c>
      <c r="F161" t="s">
        <v>29028</v>
      </c>
      <c r="G161" t="s">
        <v>4</v>
      </c>
      <c r="H161" t="s">
        <v>3</v>
      </c>
      <c r="I161" t="s">
        <v>2218</v>
      </c>
      <c r="J161" t="s">
        <v>29027</v>
      </c>
      <c r="K161" t="s">
        <v>29026</v>
      </c>
      <c r="L161" t="s">
        <v>885</v>
      </c>
      <c r="M161" t="s">
        <v>67</v>
      </c>
      <c r="N161">
        <v>3</v>
      </c>
      <c r="O161" t="s">
        <v>29025</v>
      </c>
      <c r="P161" t="s">
        <v>29024</v>
      </c>
      <c r="Q161" t="s">
        <v>29023</v>
      </c>
      <c r="R161" s="7">
        <v>40148</v>
      </c>
      <c r="S161" s="8">
        <f t="shared" si="16"/>
        <v>2009</v>
      </c>
      <c r="T161" s="8">
        <v>2009</v>
      </c>
      <c r="U161" s="8">
        <f t="shared" si="17"/>
        <v>13</v>
      </c>
      <c r="V161" s="7">
        <v>2009</v>
      </c>
      <c r="W161" t="s">
        <v>875</v>
      </c>
      <c r="X161" s="2">
        <v>1.3280000000000001</v>
      </c>
      <c r="Y161" s="6">
        <f t="shared" si="18"/>
        <v>3.5450201542937994E-2</v>
      </c>
      <c r="AA161">
        <v>15361225</v>
      </c>
      <c r="AB161">
        <v>18894</v>
      </c>
      <c r="AD161" t="s">
        <v>1</v>
      </c>
      <c r="AE161">
        <v>8</v>
      </c>
      <c r="AG161">
        <v>5371974</v>
      </c>
      <c r="AH161" t="s">
        <v>29022</v>
      </c>
      <c r="AI161" t="s">
        <v>29021</v>
      </c>
      <c r="AJ161" t="s">
        <v>29020</v>
      </c>
      <c r="AK161" t="s">
        <v>29019</v>
      </c>
      <c r="AL161">
        <v>85</v>
      </c>
      <c r="AM161" s="5">
        <f t="shared" si="19"/>
        <v>6.5384615384615383</v>
      </c>
      <c r="AN161" s="4">
        <f t="shared" si="20"/>
        <v>9.903008767075408E-3</v>
      </c>
      <c r="AO161" s="3"/>
      <c r="AP161">
        <v>0</v>
      </c>
      <c r="AQ161" t="s">
        <v>1798</v>
      </c>
      <c r="AR161" t="s">
        <v>29018</v>
      </c>
      <c r="AS161" t="s">
        <v>1797</v>
      </c>
      <c r="AT161" s="2">
        <v>3.8340000000000001</v>
      </c>
      <c r="AU161" s="1">
        <f t="shared" si="21"/>
        <v>2.7786043710179218</v>
      </c>
      <c r="AV161" s="1">
        <f t="shared" si="22"/>
        <v>2.2676605155006699</v>
      </c>
      <c r="AW161" s="1">
        <f t="shared" si="23"/>
        <v>1.7567166599834185</v>
      </c>
    </row>
    <row r="162" spans="1:49" x14ac:dyDescent="0.2">
      <c r="A162">
        <v>160</v>
      </c>
      <c r="B162" t="s">
        <v>29017</v>
      </c>
      <c r="C162" t="s">
        <v>29016</v>
      </c>
      <c r="F162" t="s">
        <v>29015</v>
      </c>
      <c r="G162" t="s">
        <v>4</v>
      </c>
      <c r="H162" t="s">
        <v>3</v>
      </c>
      <c r="I162" t="s">
        <v>29014</v>
      </c>
      <c r="J162">
        <v>60031004</v>
      </c>
      <c r="K162" t="s">
        <v>2036</v>
      </c>
      <c r="L162" t="s">
        <v>743</v>
      </c>
      <c r="M162" t="s">
        <v>480</v>
      </c>
      <c r="N162">
        <v>2</v>
      </c>
      <c r="O162" t="s">
        <v>29013</v>
      </c>
      <c r="P162" t="s">
        <v>29012</v>
      </c>
      <c r="Q162" t="s">
        <v>2035</v>
      </c>
      <c r="R162" s="7">
        <v>40148</v>
      </c>
      <c r="S162" s="8">
        <f t="shared" si="16"/>
        <v>2009</v>
      </c>
      <c r="T162" s="8">
        <v>2009</v>
      </c>
      <c r="U162" s="8">
        <f t="shared" si="17"/>
        <v>13</v>
      </c>
      <c r="V162" s="7">
        <v>2009</v>
      </c>
      <c r="W162" t="s">
        <v>875</v>
      </c>
      <c r="X162" s="2">
        <v>1.3280000000000001</v>
      </c>
      <c r="Y162" s="6">
        <f t="shared" si="18"/>
        <v>3.5450201542937994E-2</v>
      </c>
      <c r="AA162">
        <v>15361225</v>
      </c>
      <c r="AB162">
        <v>18894</v>
      </c>
      <c r="AD162" t="s">
        <v>1</v>
      </c>
      <c r="AE162">
        <v>8</v>
      </c>
      <c r="AG162">
        <v>5229181</v>
      </c>
      <c r="AH162" t="s">
        <v>29011</v>
      </c>
      <c r="AI162" t="s">
        <v>29010</v>
      </c>
      <c r="AJ162" t="s">
        <v>29009</v>
      </c>
      <c r="AK162" t="s">
        <v>29008</v>
      </c>
      <c r="AL162">
        <v>49</v>
      </c>
      <c r="AM162" s="5">
        <f t="shared" si="19"/>
        <v>3.7692307692307692</v>
      </c>
      <c r="AN162" s="4">
        <f t="shared" si="20"/>
        <v>5.7087932892552354E-3</v>
      </c>
      <c r="AO162" s="3"/>
      <c r="AP162">
        <v>0</v>
      </c>
      <c r="AR162" t="s">
        <v>0</v>
      </c>
      <c r="AT162" s="2">
        <v>3.8340000000000001</v>
      </c>
      <c r="AU162" s="1">
        <f t="shared" si="21"/>
        <v>2.6527779066833164</v>
      </c>
      <c r="AV162" s="1">
        <f t="shared" si="22"/>
        <v>2.0579497416096615</v>
      </c>
      <c r="AW162" s="1">
        <f t="shared" si="23"/>
        <v>1.4631215765360064</v>
      </c>
    </row>
    <row r="163" spans="1:49" x14ac:dyDescent="0.2">
      <c r="A163">
        <v>161</v>
      </c>
      <c r="B163" t="s">
        <v>29007</v>
      </c>
      <c r="C163" t="s">
        <v>29006</v>
      </c>
      <c r="F163" t="s">
        <v>29005</v>
      </c>
      <c r="G163" t="s">
        <v>4</v>
      </c>
      <c r="H163" t="s">
        <v>3</v>
      </c>
      <c r="I163" t="s">
        <v>654</v>
      </c>
      <c r="J163">
        <v>60012370</v>
      </c>
      <c r="K163" t="s">
        <v>642</v>
      </c>
      <c r="L163" t="s">
        <v>641</v>
      </c>
      <c r="M163" t="s">
        <v>8</v>
      </c>
      <c r="N163">
        <v>3</v>
      </c>
      <c r="O163" t="s">
        <v>29004</v>
      </c>
      <c r="P163" t="s">
        <v>29003</v>
      </c>
      <c r="Q163" t="s">
        <v>680</v>
      </c>
      <c r="R163" s="7">
        <v>40148</v>
      </c>
      <c r="S163" s="8">
        <f t="shared" si="16"/>
        <v>2009</v>
      </c>
      <c r="T163" s="8">
        <v>2009</v>
      </c>
      <c r="U163" s="8">
        <f t="shared" si="17"/>
        <v>13</v>
      </c>
      <c r="V163" s="7">
        <v>2009</v>
      </c>
      <c r="W163" t="s">
        <v>875</v>
      </c>
      <c r="X163" s="2">
        <v>1.3280000000000001</v>
      </c>
      <c r="Y163" s="6">
        <f t="shared" si="18"/>
        <v>3.5450201542937994E-2</v>
      </c>
      <c r="AA163">
        <v>15361225</v>
      </c>
      <c r="AB163">
        <v>18894</v>
      </c>
      <c r="AD163" t="s">
        <v>1</v>
      </c>
      <c r="AE163">
        <v>8</v>
      </c>
      <c r="AG163">
        <v>4801676</v>
      </c>
      <c r="AH163" t="s">
        <v>29002</v>
      </c>
      <c r="AI163" t="s">
        <v>29001</v>
      </c>
      <c r="AJ163" t="s">
        <v>29000</v>
      </c>
      <c r="AK163" t="s">
        <v>28999</v>
      </c>
      <c r="AL163">
        <v>13</v>
      </c>
      <c r="AM163" s="5">
        <f t="shared" si="19"/>
        <v>1</v>
      </c>
      <c r="AN163" s="4">
        <f t="shared" si="20"/>
        <v>1.5145778114350624E-3</v>
      </c>
      <c r="AO163" s="3"/>
      <c r="AP163">
        <v>0</v>
      </c>
      <c r="AR163" t="s">
        <v>0</v>
      </c>
      <c r="AT163" s="2">
        <v>3.8340000000000001</v>
      </c>
      <c r="AU163" s="1">
        <f t="shared" si="21"/>
        <v>2.5269514423487114</v>
      </c>
      <c r="AV163" s="1">
        <f t="shared" si="22"/>
        <v>1.8482389677186528</v>
      </c>
      <c r="AW163" s="1">
        <f t="shared" si="23"/>
        <v>1.1695264930885942</v>
      </c>
    </row>
    <row r="164" spans="1:49" x14ac:dyDescent="0.2">
      <c r="A164">
        <v>162</v>
      </c>
      <c r="B164" t="s">
        <v>28998</v>
      </c>
      <c r="C164" t="s">
        <v>28997</v>
      </c>
      <c r="F164" t="s">
        <v>28996</v>
      </c>
      <c r="G164" t="s">
        <v>4</v>
      </c>
      <c r="H164" t="s">
        <v>3</v>
      </c>
      <c r="I164" t="s">
        <v>2120</v>
      </c>
      <c r="J164">
        <v>60032987</v>
      </c>
      <c r="K164" t="s">
        <v>744</v>
      </c>
      <c r="L164" t="s">
        <v>743</v>
      </c>
      <c r="M164" t="s">
        <v>480</v>
      </c>
      <c r="N164">
        <v>1</v>
      </c>
      <c r="O164" t="s">
        <v>2119</v>
      </c>
      <c r="P164">
        <v>13404674100</v>
      </c>
      <c r="Q164">
        <v>60032987</v>
      </c>
      <c r="R164" s="7">
        <v>40148</v>
      </c>
      <c r="S164" s="8">
        <f t="shared" si="16"/>
        <v>2009</v>
      </c>
      <c r="T164" s="8">
        <v>2009</v>
      </c>
      <c r="U164" s="8">
        <f t="shared" si="17"/>
        <v>13</v>
      </c>
      <c r="V164" s="7">
        <v>2009</v>
      </c>
      <c r="W164" t="s">
        <v>875</v>
      </c>
      <c r="X164" s="2">
        <v>1.3280000000000001</v>
      </c>
      <c r="Y164" s="6">
        <f t="shared" si="18"/>
        <v>3.5450201542937994E-2</v>
      </c>
      <c r="AA164">
        <v>15361225</v>
      </c>
      <c r="AB164">
        <v>18894</v>
      </c>
      <c r="AD164" t="s">
        <v>1</v>
      </c>
      <c r="AE164">
        <v>8</v>
      </c>
      <c r="AG164">
        <v>5075573</v>
      </c>
      <c r="AH164" t="s">
        <v>28995</v>
      </c>
      <c r="AI164" t="s">
        <v>28994</v>
      </c>
      <c r="AJ164" t="s">
        <v>28993</v>
      </c>
      <c r="AK164" t="s">
        <v>28992</v>
      </c>
      <c r="AL164">
        <v>95</v>
      </c>
      <c r="AM164" s="5">
        <f t="shared" si="19"/>
        <v>7.3076923076923075</v>
      </c>
      <c r="AN164" s="4">
        <f t="shared" si="20"/>
        <v>1.1068068622025456E-2</v>
      </c>
      <c r="AO164" s="3"/>
      <c r="AP164">
        <v>0</v>
      </c>
      <c r="AR164" t="s">
        <v>0</v>
      </c>
      <c r="AT164" s="2">
        <v>3.8340000000000001</v>
      </c>
      <c r="AU164" s="1">
        <f t="shared" si="21"/>
        <v>2.8135561666664235</v>
      </c>
      <c r="AV164" s="1">
        <f t="shared" si="22"/>
        <v>2.3259135082481723</v>
      </c>
      <c r="AW164" s="1">
        <f t="shared" si="23"/>
        <v>1.8382708498299216</v>
      </c>
    </row>
    <row r="165" spans="1:49" x14ac:dyDescent="0.2">
      <c r="A165">
        <v>163</v>
      </c>
      <c r="B165" t="s">
        <v>28991</v>
      </c>
      <c r="C165" t="s">
        <v>28990</v>
      </c>
      <c r="F165" t="s">
        <v>28989</v>
      </c>
      <c r="G165" t="s">
        <v>4</v>
      </c>
      <c r="H165" t="s">
        <v>3</v>
      </c>
      <c r="I165" t="s">
        <v>28988</v>
      </c>
      <c r="J165" t="s">
        <v>28987</v>
      </c>
      <c r="K165" t="s">
        <v>28986</v>
      </c>
      <c r="L165" t="s">
        <v>28985</v>
      </c>
      <c r="M165" t="s">
        <v>899</v>
      </c>
      <c r="N165">
        <v>2</v>
      </c>
      <c r="O165" t="s">
        <v>28984</v>
      </c>
      <c r="P165" t="s">
        <v>28983</v>
      </c>
      <c r="Q165" t="s">
        <v>28982</v>
      </c>
      <c r="R165" s="7">
        <v>40148</v>
      </c>
      <c r="S165" s="8">
        <f t="shared" si="16"/>
        <v>2009</v>
      </c>
      <c r="T165" s="8">
        <v>2009</v>
      </c>
      <c r="U165" s="8">
        <f t="shared" si="17"/>
        <v>13</v>
      </c>
      <c r="V165" s="7">
        <v>2009</v>
      </c>
      <c r="W165" t="s">
        <v>875</v>
      </c>
      <c r="X165" s="2">
        <v>1.3280000000000001</v>
      </c>
      <c r="Y165" s="6">
        <f t="shared" si="18"/>
        <v>3.5450201542937994E-2</v>
      </c>
      <c r="AA165">
        <v>15361225</v>
      </c>
      <c r="AB165">
        <v>18894</v>
      </c>
      <c r="AD165" t="s">
        <v>1</v>
      </c>
      <c r="AE165">
        <v>8</v>
      </c>
      <c r="AG165">
        <v>4608724</v>
      </c>
      <c r="AH165" t="s">
        <v>28981</v>
      </c>
      <c r="AI165" t="s">
        <v>28980</v>
      </c>
      <c r="AJ165" t="s">
        <v>28979</v>
      </c>
      <c r="AK165" t="s">
        <v>28978</v>
      </c>
      <c r="AL165">
        <v>16</v>
      </c>
      <c r="AM165" s="5">
        <f t="shared" si="19"/>
        <v>1.2307692307692308</v>
      </c>
      <c r="AN165" s="4">
        <f t="shared" si="20"/>
        <v>1.864095767920077E-3</v>
      </c>
      <c r="AO165" s="3"/>
      <c r="AP165">
        <v>0</v>
      </c>
      <c r="AR165" t="s">
        <v>0</v>
      </c>
      <c r="AT165" s="2">
        <v>3.8340000000000001</v>
      </c>
      <c r="AU165" s="1">
        <f t="shared" si="21"/>
        <v>2.5374369810432618</v>
      </c>
      <c r="AV165" s="1">
        <f t="shared" si="22"/>
        <v>1.8657148655429037</v>
      </c>
      <c r="AW165" s="1">
        <f t="shared" si="23"/>
        <v>1.1939927500425451</v>
      </c>
    </row>
    <row r="166" spans="1:49" x14ac:dyDescent="0.2">
      <c r="A166">
        <v>164</v>
      </c>
      <c r="B166" t="s">
        <v>28977</v>
      </c>
      <c r="C166" t="s">
        <v>28976</v>
      </c>
      <c r="F166" t="s">
        <v>28975</v>
      </c>
      <c r="G166" t="s">
        <v>4</v>
      </c>
      <c r="H166" t="s">
        <v>3</v>
      </c>
      <c r="I166" t="s">
        <v>622</v>
      </c>
      <c r="J166">
        <v>60005429</v>
      </c>
      <c r="K166" t="s">
        <v>2071</v>
      </c>
      <c r="L166" t="s">
        <v>249</v>
      </c>
      <c r="M166" t="s">
        <v>8</v>
      </c>
      <c r="N166">
        <v>3</v>
      </c>
      <c r="O166" t="s">
        <v>24871</v>
      </c>
      <c r="P166" t="s">
        <v>24870</v>
      </c>
      <c r="Q166" t="s">
        <v>24869</v>
      </c>
      <c r="R166" s="7">
        <v>40148</v>
      </c>
      <c r="S166" s="8">
        <f t="shared" si="16"/>
        <v>2009</v>
      </c>
      <c r="T166" s="8">
        <v>2009</v>
      </c>
      <c r="U166" s="8">
        <f t="shared" si="17"/>
        <v>13</v>
      </c>
      <c r="V166" s="7">
        <v>2009</v>
      </c>
      <c r="W166" t="s">
        <v>875</v>
      </c>
      <c r="X166" s="2">
        <v>1.3280000000000001</v>
      </c>
      <c r="Y166" s="6">
        <f t="shared" si="18"/>
        <v>3.5450201542937994E-2</v>
      </c>
      <c r="AA166">
        <v>15361225</v>
      </c>
      <c r="AB166">
        <v>18894</v>
      </c>
      <c r="AD166" t="s">
        <v>1</v>
      </c>
      <c r="AE166">
        <v>8</v>
      </c>
      <c r="AG166">
        <v>5223694</v>
      </c>
      <c r="AH166" t="s">
        <v>28974</v>
      </c>
      <c r="AI166" t="s">
        <v>28973</v>
      </c>
      <c r="AJ166" t="s">
        <v>28972</v>
      </c>
      <c r="AK166" t="s">
        <v>28971</v>
      </c>
      <c r="AL166">
        <v>4</v>
      </c>
      <c r="AM166" s="5">
        <f t="shared" si="19"/>
        <v>0.30769230769230771</v>
      </c>
      <c r="AN166" s="4">
        <f t="shared" si="20"/>
        <v>4.6602394198001925E-4</v>
      </c>
      <c r="AO166" s="3"/>
      <c r="AP166">
        <v>0</v>
      </c>
      <c r="AQ166" t="s">
        <v>6</v>
      </c>
      <c r="AR166" t="s">
        <v>25975</v>
      </c>
      <c r="AS166" t="s">
        <v>5</v>
      </c>
      <c r="AT166" s="2">
        <v>3.8340000000000001</v>
      </c>
      <c r="AU166" s="1">
        <f t="shared" si="21"/>
        <v>2.4954948262650598</v>
      </c>
      <c r="AV166" s="1">
        <f t="shared" si="22"/>
        <v>1.7958112742459005</v>
      </c>
      <c r="AW166" s="1">
        <f t="shared" si="23"/>
        <v>1.0961277222267412</v>
      </c>
    </row>
    <row r="167" spans="1:49" x14ac:dyDescent="0.2">
      <c r="A167">
        <v>165</v>
      </c>
      <c r="B167" t="s">
        <v>28970</v>
      </c>
      <c r="C167" t="s">
        <v>28969</v>
      </c>
      <c r="F167" t="s">
        <v>28968</v>
      </c>
      <c r="G167" t="s">
        <v>4</v>
      </c>
      <c r="H167" t="s">
        <v>3</v>
      </c>
      <c r="I167" t="s">
        <v>28967</v>
      </c>
      <c r="J167" t="s">
        <v>28966</v>
      </c>
      <c r="K167" t="s">
        <v>28965</v>
      </c>
      <c r="L167" t="s">
        <v>28964</v>
      </c>
      <c r="M167" t="s">
        <v>292</v>
      </c>
      <c r="N167">
        <v>3</v>
      </c>
      <c r="O167" t="s">
        <v>28963</v>
      </c>
      <c r="P167" t="s">
        <v>28962</v>
      </c>
      <c r="Q167" t="s">
        <v>28961</v>
      </c>
      <c r="R167" s="7">
        <v>40148</v>
      </c>
      <c r="S167" s="8">
        <f t="shared" si="16"/>
        <v>2009</v>
      </c>
      <c r="T167" s="8">
        <v>2009</v>
      </c>
      <c r="U167" s="8">
        <f t="shared" si="17"/>
        <v>13</v>
      </c>
      <c r="V167" s="7">
        <v>2009</v>
      </c>
      <c r="W167" t="s">
        <v>875</v>
      </c>
      <c r="X167" s="2">
        <v>1.3280000000000001</v>
      </c>
      <c r="Y167" s="6">
        <f t="shared" si="18"/>
        <v>3.5450201542937994E-2</v>
      </c>
      <c r="AA167">
        <v>15361225</v>
      </c>
      <c r="AB167">
        <v>18894</v>
      </c>
      <c r="AD167" t="s">
        <v>1</v>
      </c>
      <c r="AE167">
        <v>8</v>
      </c>
      <c r="AG167">
        <v>5371846</v>
      </c>
      <c r="AH167" t="s">
        <v>28960</v>
      </c>
      <c r="AI167" t="s">
        <v>28959</v>
      </c>
      <c r="AJ167" t="s">
        <v>28958</v>
      </c>
      <c r="AK167" t="s">
        <v>28957</v>
      </c>
      <c r="AL167">
        <v>66</v>
      </c>
      <c r="AM167" s="5">
        <f t="shared" si="19"/>
        <v>5.0769230769230766</v>
      </c>
      <c r="AN167" s="4">
        <f t="shared" si="20"/>
        <v>7.6893950426703168E-3</v>
      </c>
      <c r="AO167" s="3"/>
      <c r="AP167">
        <v>0</v>
      </c>
      <c r="AR167" t="s">
        <v>0</v>
      </c>
      <c r="AT167" s="2">
        <v>3.8340000000000001</v>
      </c>
      <c r="AU167" s="1">
        <f t="shared" si="21"/>
        <v>2.712195959285769</v>
      </c>
      <c r="AV167" s="1">
        <f t="shared" si="22"/>
        <v>2.1569798292804157</v>
      </c>
      <c r="AW167" s="1">
        <f t="shared" si="23"/>
        <v>1.6017636992750619</v>
      </c>
    </row>
    <row r="168" spans="1:49" x14ac:dyDescent="0.2">
      <c r="A168">
        <v>166</v>
      </c>
      <c r="B168" t="s">
        <v>28956</v>
      </c>
      <c r="C168" t="s">
        <v>28955</v>
      </c>
      <c r="F168" t="s">
        <v>28954</v>
      </c>
      <c r="G168" t="s">
        <v>4</v>
      </c>
      <c r="H168" t="s">
        <v>3</v>
      </c>
      <c r="I168" t="s">
        <v>28953</v>
      </c>
      <c r="J168" t="s">
        <v>28952</v>
      </c>
      <c r="K168" t="s">
        <v>28951</v>
      </c>
      <c r="L168" t="s">
        <v>28950</v>
      </c>
      <c r="M168" t="s">
        <v>2488</v>
      </c>
      <c r="N168">
        <v>3</v>
      </c>
      <c r="O168" t="s">
        <v>28949</v>
      </c>
      <c r="P168" t="s">
        <v>28948</v>
      </c>
      <c r="Q168" t="s">
        <v>28947</v>
      </c>
      <c r="R168" s="7">
        <v>40148</v>
      </c>
      <c r="S168" s="8">
        <f t="shared" si="16"/>
        <v>2009</v>
      </c>
      <c r="T168" s="8">
        <v>2009</v>
      </c>
      <c r="U168" s="8">
        <f t="shared" si="17"/>
        <v>13</v>
      </c>
      <c r="V168" s="7">
        <v>2009</v>
      </c>
      <c r="W168" t="s">
        <v>875</v>
      </c>
      <c r="X168" s="2">
        <v>1.3280000000000001</v>
      </c>
      <c r="Y168" s="6">
        <f t="shared" si="18"/>
        <v>3.5450201542937994E-2</v>
      </c>
      <c r="AA168">
        <v>15361225</v>
      </c>
      <c r="AB168">
        <v>18894</v>
      </c>
      <c r="AD168" t="s">
        <v>1</v>
      </c>
      <c r="AE168">
        <v>8</v>
      </c>
      <c r="AG168">
        <v>4608723</v>
      </c>
      <c r="AH168" t="s">
        <v>28946</v>
      </c>
      <c r="AI168" t="s">
        <v>28945</v>
      </c>
      <c r="AJ168" t="s">
        <v>2105</v>
      </c>
      <c r="AK168" t="s">
        <v>28944</v>
      </c>
      <c r="AL168">
        <v>34</v>
      </c>
      <c r="AM168" s="5">
        <f t="shared" si="19"/>
        <v>2.6153846153846154</v>
      </c>
      <c r="AN168" s="4">
        <f t="shared" si="20"/>
        <v>3.9612035068301637E-3</v>
      </c>
      <c r="AO168" s="3"/>
      <c r="AP168">
        <v>0</v>
      </c>
      <c r="AQ168" t="s">
        <v>2043</v>
      </c>
      <c r="AR168" t="s">
        <v>0</v>
      </c>
      <c r="AS168" t="s">
        <v>2042</v>
      </c>
      <c r="AT168" s="2">
        <v>3.8340000000000001</v>
      </c>
      <c r="AU168" s="1">
        <f t="shared" si="21"/>
        <v>2.6003502132105645</v>
      </c>
      <c r="AV168" s="1">
        <f t="shared" si="22"/>
        <v>1.9705702524884079</v>
      </c>
      <c r="AW168" s="1">
        <f t="shared" si="23"/>
        <v>1.3407902917662513</v>
      </c>
    </row>
    <row r="169" spans="1:49" x14ac:dyDescent="0.2">
      <c r="A169">
        <v>167</v>
      </c>
      <c r="B169" t="s">
        <v>28943</v>
      </c>
      <c r="C169" t="s">
        <v>28942</v>
      </c>
      <c r="F169" t="s">
        <v>28941</v>
      </c>
      <c r="G169" t="s">
        <v>4</v>
      </c>
      <c r="H169" t="s">
        <v>3</v>
      </c>
      <c r="I169" t="s">
        <v>269</v>
      </c>
      <c r="J169">
        <v>60025278</v>
      </c>
      <c r="K169" t="s">
        <v>268</v>
      </c>
      <c r="L169" t="s">
        <v>163</v>
      </c>
      <c r="M169" t="s">
        <v>34</v>
      </c>
      <c r="N169">
        <v>2</v>
      </c>
      <c r="O169" t="s">
        <v>28940</v>
      </c>
      <c r="P169" t="s">
        <v>28939</v>
      </c>
      <c r="Q169" t="s">
        <v>2123</v>
      </c>
      <c r="R169" s="7">
        <v>40148</v>
      </c>
      <c r="S169" s="8">
        <f t="shared" si="16"/>
        <v>2009</v>
      </c>
      <c r="T169" s="8">
        <v>2009</v>
      </c>
      <c r="U169" s="8">
        <f t="shared" si="17"/>
        <v>13</v>
      </c>
      <c r="V169" s="7">
        <v>2009</v>
      </c>
      <c r="W169" t="s">
        <v>875</v>
      </c>
      <c r="X169" s="2">
        <v>1.3280000000000001</v>
      </c>
      <c r="Y169" s="6">
        <f t="shared" si="18"/>
        <v>3.5450201542937994E-2</v>
      </c>
      <c r="AA169">
        <v>15361225</v>
      </c>
      <c r="AB169">
        <v>18894</v>
      </c>
      <c r="AD169" t="s">
        <v>1</v>
      </c>
      <c r="AE169">
        <v>8</v>
      </c>
      <c r="AG169">
        <v>5308230</v>
      </c>
      <c r="AH169" t="s">
        <v>28938</v>
      </c>
      <c r="AI169" t="s">
        <v>28937</v>
      </c>
      <c r="AJ169" t="s">
        <v>28936</v>
      </c>
      <c r="AK169" t="s">
        <v>28935</v>
      </c>
      <c r="AL169">
        <v>39</v>
      </c>
      <c r="AM169" s="5">
        <f t="shared" si="19"/>
        <v>3</v>
      </c>
      <c r="AN169" s="4">
        <f t="shared" si="20"/>
        <v>4.5437334343051876E-3</v>
      </c>
      <c r="AO169" s="3"/>
      <c r="AP169">
        <v>0</v>
      </c>
      <c r="AQ169" t="s">
        <v>32</v>
      </c>
      <c r="AR169" t="s">
        <v>28934</v>
      </c>
      <c r="AS169" t="s">
        <v>31</v>
      </c>
      <c r="AT169" s="2">
        <v>3.8340000000000001</v>
      </c>
      <c r="AU169" s="1">
        <f t="shared" si="21"/>
        <v>2.6178261110348151</v>
      </c>
      <c r="AV169" s="1">
        <f t="shared" si="22"/>
        <v>1.9996967488621591</v>
      </c>
      <c r="AW169" s="1">
        <f t="shared" si="23"/>
        <v>1.3815673866895029</v>
      </c>
    </row>
    <row r="170" spans="1:49" x14ac:dyDescent="0.2">
      <c r="A170">
        <v>168</v>
      </c>
      <c r="B170" t="s">
        <v>28933</v>
      </c>
      <c r="C170" t="s">
        <v>28932</v>
      </c>
      <c r="F170" t="s">
        <v>28931</v>
      </c>
      <c r="G170" t="s">
        <v>4</v>
      </c>
      <c r="H170" t="s">
        <v>3</v>
      </c>
      <c r="I170" t="s">
        <v>28930</v>
      </c>
      <c r="J170">
        <v>60002306</v>
      </c>
      <c r="K170" t="s">
        <v>600</v>
      </c>
      <c r="L170" t="s">
        <v>934</v>
      </c>
      <c r="M170" t="s">
        <v>82</v>
      </c>
      <c r="N170">
        <v>3</v>
      </c>
      <c r="O170" t="s">
        <v>28929</v>
      </c>
      <c r="P170" t="s">
        <v>28928</v>
      </c>
      <c r="Q170" t="s">
        <v>1270</v>
      </c>
      <c r="R170" s="7">
        <v>40148</v>
      </c>
      <c r="S170" s="8">
        <f t="shared" si="16"/>
        <v>2009</v>
      </c>
      <c r="T170" s="8">
        <v>2009</v>
      </c>
      <c r="U170" s="8">
        <f t="shared" si="17"/>
        <v>13</v>
      </c>
      <c r="V170" s="7">
        <v>2009</v>
      </c>
      <c r="W170" t="s">
        <v>875</v>
      </c>
      <c r="X170" s="2">
        <v>1.3280000000000001</v>
      </c>
      <c r="Y170" s="6">
        <f t="shared" si="18"/>
        <v>3.5450201542937994E-2</v>
      </c>
      <c r="AA170">
        <v>15361225</v>
      </c>
      <c r="AB170">
        <v>18894</v>
      </c>
      <c r="AD170" t="s">
        <v>1</v>
      </c>
      <c r="AE170">
        <v>8</v>
      </c>
      <c r="AG170">
        <v>4914866</v>
      </c>
      <c r="AH170" t="s">
        <v>28927</v>
      </c>
      <c r="AI170" t="s">
        <v>28926</v>
      </c>
      <c r="AJ170" t="s">
        <v>28925</v>
      </c>
      <c r="AK170" t="s">
        <v>28924</v>
      </c>
      <c r="AL170">
        <v>7</v>
      </c>
      <c r="AM170" s="5">
        <f t="shared" si="19"/>
        <v>0.53846153846153844</v>
      </c>
      <c r="AN170" s="4">
        <f t="shared" si="20"/>
        <v>8.1554189846503363E-4</v>
      </c>
      <c r="AO170" s="3"/>
      <c r="AP170">
        <v>0</v>
      </c>
      <c r="AQ170" t="s">
        <v>41</v>
      </c>
      <c r="AR170" t="s">
        <v>0</v>
      </c>
      <c r="AS170" t="s">
        <v>40</v>
      </c>
      <c r="AT170" s="2">
        <v>3.8340000000000001</v>
      </c>
      <c r="AU170" s="1">
        <f t="shared" si="21"/>
        <v>2.5059803649596106</v>
      </c>
      <c r="AV170" s="1">
        <f t="shared" si="22"/>
        <v>1.8132871720701513</v>
      </c>
      <c r="AW170" s="1">
        <f t="shared" si="23"/>
        <v>1.1205939791806923</v>
      </c>
    </row>
    <row r="171" spans="1:49" x14ac:dyDescent="0.2">
      <c r="A171">
        <v>169</v>
      </c>
      <c r="B171" t="s">
        <v>28923</v>
      </c>
      <c r="C171" t="s">
        <v>28922</v>
      </c>
      <c r="F171" t="s">
        <v>28921</v>
      </c>
      <c r="G171" t="s">
        <v>4</v>
      </c>
      <c r="H171" t="s">
        <v>3</v>
      </c>
      <c r="I171" t="s">
        <v>25123</v>
      </c>
      <c r="J171">
        <v>60020661</v>
      </c>
      <c r="K171" t="s">
        <v>24462</v>
      </c>
      <c r="L171" t="s">
        <v>24461</v>
      </c>
      <c r="M171" t="s">
        <v>75</v>
      </c>
      <c r="N171">
        <v>4</v>
      </c>
      <c r="O171" t="s">
        <v>28920</v>
      </c>
      <c r="P171" t="s">
        <v>28919</v>
      </c>
      <c r="Q171" t="s">
        <v>28918</v>
      </c>
      <c r="R171" s="7">
        <v>40148</v>
      </c>
      <c r="S171" s="8">
        <f t="shared" si="16"/>
        <v>2009</v>
      </c>
      <c r="T171" s="8">
        <v>2009</v>
      </c>
      <c r="U171" s="8">
        <f t="shared" si="17"/>
        <v>13</v>
      </c>
      <c r="V171" s="7">
        <v>2009</v>
      </c>
      <c r="W171" t="s">
        <v>875</v>
      </c>
      <c r="X171" s="2">
        <v>1.3280000000000001</v>
      </c>
      <c r="Y171" s="6">
        <f t="shared" si="18"/>
        <v>3.5450201542937994E-2</v>
      </c>
      <c r="AA171">
        <v>15361225</v>
      </c>
      <c r="AB171">
        <v>18894</v>
      </c>
      <c r="AD171" t="s">
        <v>1</v>
      </c>
      <c r="AE171">
        <v>8</v>
      </c>
      <c r="AG171">
        <v>5169922</v>
      </c>
      <c r="AH171" t="s">
        <v>28917</v>
      </c>
      <c r="AI171" t="s">
        <v>28916</v>
      </c>
      <c r="AJ171" t="s">
        <v>28915</v>
      </c>
      <c r="AK171" t="s">
        <v>28914</v>
      </c>
      <c r="AL171">
        <v>31</v>
      </c>
      <c r="AM171" s="5">
        <f t="shared" si="19"/>
        <v>2.3846153846153846</v>
      </c>
      <c r="AN171" s="4">
        <f t="shared" si="20"/>
        <v>3.6116855503451491E-3</v>
      </c>
      <c r="AO171" s="3"/>
      <c r="AP171">
        <v>0</v>
      </c>
      <c r="AR171" t="s">
        <v>0</v>
      </c>
      <c r="AT171" s="2">
        <v>3.8340000000000001</v>
      </c>
      <c r="AU171" s="1">
        <f t="shared" si="21"/>
        <v>2.5898646745160141</v>
      </c>
      <c r="AV171" s="1">
        <f t="shared" si="22"/>
        <v>1.953094354664157</v>
      </c>
      <c r="AW171" s="1">
        <f t="shared" si="23"/>
        <v>1.3163240348123002</v>
      </c>
    </row>
    <row r="172" spans="1:49" x14ac:dyDescent="0.2">
      <c r="A172">
        <v>170</v>
      </c>
      <c r="B172" t="s">
        <v>28913</v>
      </c>
      <c r="C172" t="s">
        <v>28912</v>
      </c>
      <c r="F172" t="s">
        <v>28911</v>
      </c>
      <c r="G172" t="s">
        <v>4</v>
      </c>
      <c r="H172" t="s">
        <v>3</v>
      </c>
      <c r="I172" t="s">
        <v>28910</v>
      </c>
      <c r="J172" t="s">
        <v>28909</v>
      </c>
      <c r="K172" t="s">
        <v>28908</v>
      </c>
      <c r="L172" t="s">
        <v>28907</v>
      </c>
      <c r="M172" t="s">
        <v>5267</v>
      </c>
      <c r="N172">
        <v>3</v>
      </c>
      <c r="O172" t="s">
        <v>28906</v>
      </c>
      <c r="P172" t="s">
        <v>28905</v>
      </c>
      <c r="Q172" t="s">
        <v>28904</v>
      </c>
      <c r="R172" s="7">
        <v>40148</v>
      </c>
      <c r="S172" s="8">
        <f t="shared" si="16"/>
        <v>2009</v>
      </c>
      <c r="T172" s="8">
        <v>2009</v>
      </c>
      <c r="U172" s="8">
        <f t="shared" si="17"/>
        <v>13</v>
      </c>
      <c r="V172" s="7">
        <v>2009</v>
      </c>
      <c r="W172" t="s">
        <v>875</v>
      </c>
      <c r="X172" s="2">
        <v>1.3280000000000001</v>
      </c>
      <c r="Y172" s="6">
        <f t="shared" si="18"/>
        <v>3.5450201542937994E-2</v>
      </c>
      <c r="AA172">
        <v>15361225</v>
      </c>
      <c r="AB172">
        <v>18894</v>
      </c>
      <c r="AD172" t="s">
        <v>1</v>
      </c>
      <c r="AE172">
        <v>8</v>
      </c>
      <c r="AG172">
        <v>4814573</v>
      </c>
      <c r="AH172" t="s">
        <v>28903</v>
      </c>
      <c r="AI172" t="s">
        <v>28902</v>
      </c>
      <c r="AJ172" t="s">
        <v>28901</v>
      </c>
      <c r="AK172" t="s">
        <v>28900</v>
      </c>
      <c r="AL172">
        <v>3</v>
      </c>
      <c r="AM172" s="5">
        <f t="shared" si="19"/>
        <v>0.23076923076923078</v>
      </c>
      <c r="AN172" s="4">
        <f t="shared" si="20"/>
        <v>3.4951795648501444E-4</v>
      </c>
      <c r="AO172" s="3"/>
      <c r="AP172">
        <v>0</v>
      </c>
      <c r="AQ172" t="s">
        <v>23641</v>
      </c>
      <c r="AR172" t="s">
        <v>0</v>
      </c>
      <c r="AS172" t="s">
        <v>23639</v>
      </c>
      <c r="AT172" s="2">
        <v>3.8340000000000001</v>
      </c>
      <c r="AU172" s="1">
        <f t="shared" si="21"/>
        <v>2.4919996467002101</v>
      </c>
      <c r="AV172" s="1">
        <f t="shared" si="22"/>
        <v>1.7899859749711506</v>
      </c>
      <c r="AW172" s="1">
        <f t="shared" si="23"/>
        <v>1.0879723032420909</v>
      </c>
    </row>
    <row r="173" spans="1:49" x14ac:dyDescent="0.2">
      <c r="A173">
        <v>171</v>
      </c>
      <c r="B173" t="s">
        <v>28899</v>
      </c>
      <c r="C173" t="s">
        <v>28898</v>
      </c>
      <c r="F173" t="s">
        <v>28897</v>
      </c>
      <c r="G173" t="s">
        <v>4</v>
      </c>
      <c r="H173" t="s">
        <v>3</v>
      </c>
      <c r="I173" t="s">
        <v>1023</v>
      </c>
      <c r="J173" t="s">
        <v>1022</v>
      </c>
      <c r="K173" t="s">
        <v>1021</v>
      </c>
      <c r="L173" t="s">
        <v>1020</v>
      </c>
      <c r="M173" t="s">
        <v>292</v>
      </c>
      <c r="N173">
        <v>4</v>
      </c>
      <c r="O173" t="s">
        <v>28896</v>
      </c>
      <c r="P173" t="s">
        <v>28895</v>
      </c>
      <c r="Q173" t="s">
        <v>1018</v>
      </c>
      <c r="R173" s="7">
        <v>40148</v>
      </c>
      <c r="S173" s="8">
        <f t="shared" si="16"/>
        <v>2009</v>
      </c>
      <c r="T173" s="8">
        <v>2009</v>
      </c>
      <c r="U173" s="8">
        <f t="shared" si="17"/>
        <v>13</v>
      </c>
      <c r="V173" s="7">
        <v>2009</v>
      </c>
      <c r="W173" t="s">
        <v>875</v>
      </c>
      <c r="X173" s="2">
        <v>1.3280000000000001</v>
      </c>
      <c r="Y173" s="6">
        <f t="shared" si="18"/>
        <v>3.5450201542937994E-2</v>
      </c>
      <c r="AA173">
        <v>15361225</v>
      </c>
      <c r="AB173">
        <v>18894</v>
      </c>
      <c r="AD173" t="s">
        <v>1</v>
      </c>
      <c r="AE173">
        <v>8</v>
      </c>
      <c r="AG173">
        <v>5170006</v>
      </c>
      <c r="AH173" t="s">
        <v>28894</v>
      </c>
      <c r="AI173" t="s">
        <v>28893</v>
      </c>
      <c r="AJ173" t="s">
        <v>28892</v>
      </c>
      <c r="AK173" t="s">
        <v>28891</v>
      </c>
      <c r="AL173">
        <v>21</v>
      </c>
      <c r="AM173" s="5">
        <f t="shared" si="19"/>
        <v>1.6153846153846154</v>
      </c>
      <c r="AN173" s="4">
        <f t="shared" si="20"/>
        <v>2.4466256953951009E-3</v>
      </c>
      <c r="AO173" s="3"/>
      <c r="AP173">
        <v>0</v>
      </c>
      <c r="AR173" t="s">
        <v>0</v>
      </c>
      <c r="AT173" s="2">
        <v>3.8340000000000001</v>
      </c>
      <c r="AU173" s="1">
        <f t="shared" si="21"/>
        <v>2.5549128788675124</v>
      </c>
      <c r="AV173" s="1">
        <f t="shared" si="22"/>
        <v>1.8948413619166549</v>
      </c>
      <c r="AW173" s="1">
        <f t="shared" si="23"/>
        <v>1.2347698449657969</v>
      </c>
    </row>
    <row r="174" spans="1:49" x14ac:dyDescent="0.2">
      <c r="A174">
        <v>172</v>
      </c>
      <c r="B174" t="s">
        <v>28890</v>
      </c>
      <c r="C174" t="s">
        <v>28889</v>
      </c>
      <c r="F174" t="s">
        <v>28888</v>
      </c>
      <c r="G174" t="s">
        <v>4</v>
      </c>
      <c r="H174" t="s">
        <v>3</v>
      </c>
      <c r="I174" t="s">
        <v>27564</v>
      </c>
      <c r="J174" t="s">
        <v>28887</v>
      </c>
      <c r="K174" t="s">
        <v>28886</v>
      </c>
      <c r="L174" t="s">
        <v>25134</v>
      </c>
      <c r="M174" t="s">
        <v>608</v>
      </c>
      <c r="N174">
        <v>4</v>
      </c>
      <c r="O174" t="s">
        <v>28885</v>
      </c>
      <c r="P174" t="s">
        <v>28884</v>
      </c>
      <c r="Q174" t="s">
        <v>28883</v>
      </c>
      <c r="R174" s="7">
        <v>40148</v>
      </c>
      <c r="S174" s="8">
        <f t="shared" si="16"/>
        <v>2009</v>
      </c>
      <c r="T174" s="8">
        <v>2009</v>
      </c>
      <c r="U174" s="8">
        <f t="shared" si="17"/>
        <v>13</v>
      </c>
      <c r="V174" s="7">
        <v>2009</v>
      </c>
      <c r="W174" t="s">
        <v>875</v>
      </c>
      <c r="X174" s="2">
        <v>1.3280000000000001</v>
      </c>
      <c r="Y174" s="6">
        <f t="shared" si="18"/>
        <v>3.5450201542937994E-2</v>
      </c>
      <c r="AA174">
        <v>15361225</v>
      </c>
      <c r="AB174">
        <v>18894</v>
      </c>
      <c r="AD174" t="s">
        <v>1</v>
      </c>
      <c r="AE174">
        <v>8</v>
      </c>
      <c r="AG174">
        <v>4838968</v>
      </c>
      <c r="AH174" t="s">
        <v>28882</v>
      </c>
      <c r="AI174" t="s">
        <v>28881</v>
      </c>
      <c r="AJ174" t="s">
        <v>28880</v>
      </c>
      <c r="AK174" t="s">
        <v>28879</v>
      </c>
      <c r="AL174">
        <v>3</v>
      </c>
      <c r="AM174" s="5">
        <f t="shared" si="19"/>
        <v>0.23076923076923078</v>
      </c>
      <c r="AN174" s="4">
        <f t="shared" si="20"/>
        <v>3.4951795648501444E-4</v>
      </c>
      <c r="AO174" s="3"/>
      <c r="AP174">
        <v>0</v>
      </c>
      <c r="AR174" t="s">
        <v>0</v>
      </c>
      <c r="AT174" s="2">
        <v>3.8340000000000001</v>
      </c>
      <c r="AU174" s="1">
        <f t="shared" si="21"/>
        <v>2.4919996467002101</v>
      </c>
      <c r="AV174" s="1">
        <f t="shared" si="22"/>
        <v>1.7899859749711506</v>
      </c>
      <c r="AW174" s="1">
        <f t="shared" si="23"/>
        <v>1.0879723032420909</v>
      </c>
    </row>
    <row r="175" spans="1:49" x14ac:dyDescent="0.2">
      <c r="A175">
        <v>173</v>
      </c>
      <c r="B175" t="s">
        <v>28878</v>
      </c>
      <c r="C175" t="s">
        <v>28877</v>
      </c>
      <c r="F175" t="s">
        <v>28876</v>
      </c>
      <c r="G175" t="s">
        <v>4</v>
      </c>
      <c r="H175" t="s">
        <v>3</v>
      </c>
      <c r="I175" t="s">
        <v>1259</v>
      </c>
      <c r="J175">
        <v>60103653</v>
      </c>
      <c r="K175" t="s">
        <v>339</v>
      </c>
      <c r="L175" t="s">
        <v>338</v>
      </c>
      <c r="M175" t="s">
        <v>337</v>
      </c>
      <c r="N175">
        <v>3</v>
      </c>
      <c r="O175" t="s">
        <v>28875</v>
      </c>
      <c r="P175" t="s">
        <v>28874</v>
      </c>
      <c r="Q175" t="s">
        <v>2379</v>
      </c>
      <c r="R175" s="7">
        <v>40148</v>
      </c>
      <c r="S175" s="8">
        <f t="shared" si="16"/>
        <v>2009</v>
      </c>
      <c r="T175" s="8">
        <v>2009</v>
      </c>
      <c r="U175" s="8">
        <f t="shared" si="17"/>
        <v>13</v>
      </c>
      <c r="V175" s="7">
        <v>2009</v>
      </c>
      <c r="W175" t="s">
        <v>875</v>
      </c>
      <c r="X175" s="2">
        <v>1.3280000000000001</v>
      </c>
      <c r="Y175" s="6">
        <f t="shared" si="18"/>
        <v>3.5450201542937994E-2</v>
      </c>
      <c r="AA175">
        <v>15361225</v>
      </c>
      <c r="AB175">
        <v>18894</v>
      </c>
      <c r="AD175" t="s">
        <v>1</v>
      </c>
      <c r="AE175">
        <v>8</v>
      </c>
      <c r="AG175">
        <v>5075668</v>
      </c>
      <c r="AH175" t="s">
        <v>28873</v>
      </c>
      <c r="AI175" t="s">
        <v>28872</v>
      </c>
      <c r="AJ175" t="s">
        <v>28871</v>
      </c>
      <c r="AK175" t="s">
        <v>28870</v>
      </c>
      <c r="AL175">
        <v>8</v>
      </c>
      <c r="AM175" s="5">
        <f t="shared" si="19"/>
        <v>0.61538461538461542</v>
      </c>
      <c r="AN175" s="4">
        <f t="shared" si="20"/>
        <v>9.320478839600385E-4</v>
      </c>
      <c r="AO175" s="3"/>
      <c r="AP175">
        <v>0</v>
      </c>
      <c r="AR175" t="s">
        <v>0</v>
      </c>
      <c r="AT175" s="2">
        <v>3.8340000000000001</v>
      </c>
      <c r="AU175" s="1">
        <f t="shared" si="21"/>
        <v>2.5094755445244608</v>
      </c>
      <c r="AV175" s="1">
        <f t="shared" si="22"/>
        <v>1.8191124713449014</v>
      </c>
      <c r="AW175" s="1">
        <f t="shared" si="23"/>
        <v>1.1287493981653425</v>
      </c>
    </row>
    <row r="176" spans="1:49" x14ac:dyDescent="0.2">
      <c r="A176">
        <v>174</v>
      </c>
      <c r="B176" t="s">
        <v>28869</v>
      </c>
      <c r="C176" t="s">
        <v>28868</v>
      </c>
      <c r="F176" t="s">
        <v>28867</v>
      </c>
      <c r="G176" t="s">
        <v>4</v>
      </c>
      <c r="H176" t="s">
        <v>3</v>
      </c>
      <c r="I176" t="s">
        <v>2051</v>
      </c>
      <c r="J176">
        <v>60013983</v>
      </c>
      <c r="K176" t="s">
        <v>2050</v>
      </c>
      <c r="L176" t="s">
        <v>2049</v>
      </c>
      <c r="M176" t="s">
        <v>1326</v>
      </c>
      <c r="N176">
        <v>2</v>
      </c>
      <c r="O176" t="s">
        <v>2048</v>
      </c>
      <c r="P176" t="s">
        <v>2047</v>
      </c>
      <c r="Q176" t="s">
        <v>2046</v>
      </c>
      <c r="R176" s="7">
        <v>40148</v>
      </c>
      <c r="S176" s="8">
        <f t="shared" si="16"/>
        <v>2009</v>
      </c>
      <c r="T176" s="8">
        <v>2009</v>
      </c>
      <c r="U176" s="8">
        <f t="shared" si="17"/>
        <v>13</v>
      </c>
      <c r="V176" s="7">
        <v>2009</v>
      </c>
      <c r="W176" t="s">
        <v>875</v>
      </c>
      <c r="X176" s="2">
        <v>1.3280000000000001</v>
      </c>
      <c r="Y176" s="6">
        <f t="shared" si="18"/>
        <v>3.5450201542937994E-2</v>
      </c>
      <c r="AA176">
        <v>15361225</v>
      </c>
      <c r="AB176">
        <v>18894</v>
      </c>
      <c r="AD176" t="s">
        <v>1</v>
      </c>
      <c r="AE176">
        <v>8</v>
      </c>
      <c r="AG176">
        <v>4967969</v>
      </c>
      <c r="AH176" t="s">
        <v>28866</v>
      </c>
      <c r="AI176" t="s">
        <v>28865</v>
      </c>
      <c r="AJ176" t="s">
        <v>28864</v>
      </c>
      <c r="AK176" t="s">
        <v>28863</v>
      </c>
      <c r="AL176">
        <v>35</v>
      </c>
      <c r="AM176" s="5">
        <f t="shared" si="19"/>
        <v>2.6923076923076925</v>
      </c>
      <c r="AN176" s="4">
        <f t="shared" si="20"/>
        <v>4.0777094923251682E-3</v>
      </c>
      <c r="AO176" s="3"/>
      <c r="AP176">
        <v>0</v>
      </c>
      <c r="AR176">
        <v>119008</v>
      </c>
      <c r="AS176" t="s">
        <v>2050</v>
      </c>
      <c r="AT176" s="2">
        <v>3.8340000000000001</v>
      </c>
      <c r="AU176" s="1">
        <f t="shared" si="21"/>
        <v>2.6038453927754146</v>
      </c>
      <c r="AV176" s="1">
        <f t="shared" si="22"/>
        <v>1.976395551763158</v>
      </c>
      <c r="AW176" s="1">
        <f t="shared" si="23"/>
        <v>1.3489457107509015</v>
      </c>
    </row>
    <row r="177" spans="1:49" x14ac:dyDescent="0.2">
      <c r="A177">
        <v>175</v>
      </c>
      <c r="B177" t="s">
        <v>28862</v>
      </c>
      <c r="C177" t="s">
        <v>28861</v>
      </c>
      <c r="F177" t="s">
        <v>28860</v>
      </c>
      <c r="G177" t="s">
        <v>4</v>
      </c>
      <c r="H177" t="s">
        <v>3</v>
      </c>
      <c r="I177" t="s">
        <v>4459</v>
      </c>
      <c r="J177" t="s">
        <v>28859</v>
      </c>
      <c r="K177" t="s">
        <v>28858</v>
      </c>
      <c r="L177" t="s">
        <v>186</v>
      </c>
      <c r="M177" t="s">
        <v>185</v>
      </c>
      <c r="N177">
        <v>4</v>
      </c>
      <c r="O177" t="s">
        <v>28857</v>
      </c>
      <c r="P177" t="s">
        <v>28856</v>
      </c>
      <c r="Q177" t="s">
        <v>28855</v>
      </c>
      <c r="R177" s="7">
        <v>40148</v>
      </c>
      <c r="S177" s="8">
        <f t="shared" si="16"/>
        <v>2009</v>
      </c>
      <c r="T177" s="8">
        <v>2009</v>
      </c>
      <c r="U177" s="8">
        <f t="shared" si="17"/>
        <v>13</v>
      </c>
      <c r="V177" s="7">
        <v>2009</v>
      </c>
      <c r="W177" t="s">
        <v>875</v>
      </c>
      <c r="X177" s="2">
        <v>1.3280000000000001</v>
      </c>
      <c r="Y177" s="6">
        <f t="shared" si="18"/>
        <v>3.5450201542937994E-2</v>
      </c>
      <c r="AA177">
        <v>15361225</v>
      </c>
      <c r="AB177">
        <v>18894</v>
      </c>
      <c r="AD177" t="s">
        <v>1</v>
      </c>
      <c r="AE177">
        <v>8</v>
      </c>
      <c r="AG177">
        <v>5210177</v>
      </c>
      <c r="AH177" t="s">
        <v>28854</v>
      </c>
      <c r="AI177" t="s">
        <v>28853</v>
      </c>
      <c r="AJ177" t="s">
        <v>28852</v>
      </c>
      <c r="AK177" t="s">
        <v>28851</v>
      </c>
      <c r="AL177">
        <v>40</v>
      </c>
      <c r="AM177" s="5">
        <f t="shared" si="19"/>
        <v>3.0769230769230771</v>
      </c>
      <c r="AN177" s="4">
        <f t="shared" si="20"/>
        <v>4.6602394198001929E-3</v>
      </c>
      <c r="AO177" s="3"/>
      <c r="AP177">
        <v>0</v>
      </c>
      <c r="AR177" t="s">
        <v>1358</v>
      </c>
      <c r="AS177" t="s">
        <v>1357</v>
      </c>
      <c r="AT177" s="2">
        <v>3.8340000000000001</v>
      </c>
      <c r="AU177" s="1">
        <f t="shared" si="21"/>
        <v>2.6213212905996652</v>
      </c>
      <c r="AV177" s="1">
        <f t="shared" si="22"/>
        <v>2.0055220481369092</v>
      </c>
      <c r="AW177" s="1">
        <f t="shared" si="23"/>
        <v>1.3897228056741533</v>
      </c>
    </row>
    <row r="178" spans="1:49" x14ac:dyDescent="0.2">
      <c r="A178">
        <v>176</v>
      </c>
      <c r="B178" t="s">
        <v>28850</v>
      </c>
      <c r="C178" t="s">
        <v>28849</v>
      </c>
      <c r="F178" t="s">
        <v>28848</v>
      </c>
      <c r="G178" t="s">
        <v>4</v>
      </c>
      <c r="H178" t="s">
        <v>3</v>
      </c>
      <c r="I178" t="s">
        <v>28847</v>
      </c>
      <c r="J178">
        <v>60029738</v>
      </c>
      <c r="K178" t="s">
        <v>169</v>
      </c>
      <c r="L178" t="s">
        <v>168</v>
      </c>
      <c r="M178" t="s">
        <v>75</v>
      </c>
      <c r="N178">
        <v>2</v>
      </c>
      <c r="O178" t="s">
        <v>28846</v>
      </c>
      <c r="P178" t="s">
        <v>28845</v>
      </c>
      <c r="Q178" t="s">
        <v>388</v>
      </c>
      <c r="R178" s="7">
        <v>40148</v>
      </c>
      <c r="S178" s="8">
        <f t="shared" si="16"/>
        <v>2009</v>
      </c>
      <c r="T178" s="8">
        <v>2009</v>
      </c>
      <c r="U178" s="8">
        <f t="shared" si="17"/>
        <v>13</v>
      </c>
      <c r="V178" s="7">
        <v>2009</v>
      </c>
      <c r="W178" t="s">
        <v>875</v>
      </c>
      <c r="X178" s="2">
        <v>1.3280000000000001</v>
      </c>
      <c r="Y178" s="6">
        <f t="shared" si="18"/>
        <v>3.5450201542937994E-2</v>
      </c>
      <c r="AA178">
        <v>15361225</v>
      </c>
      <c r="AB178">
        <v>18894</v>
      </c>
      <c r="AD178" t="s">
        <v>1</v>
      </c>
      <c r="AE178">
        <v>8</v>
      </c>
      <c r="AG178">
        <v>5345733</v>
      </c>
      <c r="AH178" t="s">
        <v>28844</v>
      </c>
      <c r="AI178" t="s">
        <v>28843</v>
      </c>
      <c r="AJ178" t="s">
        <v>28842</v>
      </c>
      <c r="AK178" t="s">
        <v>28841</v>
      </c>
      <c r="AL178">
        <v>9</v>
      </c>
      <c r="AM178" s="5">
        <f t="shared" si="19"/>
        <v>0.69230769230769229</v>
      </c>
      <c r="AN178" s="4">
        <f t="shared" si="20"/>
        <v>1.0485538694550431E-3</v>
      </c>
      <c r="AO178" s="3"/>
      <c r="AP178">
        <v>0</v>
      </c>
      <c r="AQ178" t="s">
        <v>816</v>
      </c>
      <c r="AR178" t="s">
        <v>553</v>
      </c>
      <c r="AS178" t="s">
        <v>815</v>
      </c>
      <c r="AT178" s="2">
        <v>3.8340000000000001</v>
      </c>
      <c r="AU178" s="1">
        <f t="shared" si="21"/>
        <v>2.5129707240893109</v>
      </c>
      <c r="AV178" s="1">
        <f t="shared" si="22"/>
        <v>1.8249377706196519</v>
      </c>
      <c r="AW178" s="1">
        <f t="shared" si="23"/>
        <v>1.1369048171499929</v>
      </c>
    </row>
    <row r="179" spans="1:49" x14ac:dyDescent="0.2">
      <c r="A179">
        <v>177</v>
      </c>
      <c r="B179" t="s">
        <v>28840</v>
      </c>
      <c r="C179" t="s">
        <v>28839</v>
      </c>
      <c r="F179" t="s">
        <v>28838</v>
      </c>
      <c r="G179" t="s">
        <v>4</v>
      </c>
      <c r="H179" t="s">
        <v>3</v>
      </c>
      <c r="I179" t="s">
        <v>28837</v>
      </c>
      <c r="J179">
        <v>60001711</v>
      </c>
      <c r="K179" t="s">
        <v>28836</v>
      </c>
      <c r="L179" t="s">
        <v>28835</v>
      </c>
      <c r="M179" t="s">
        <v>21</v>
      </c>
      <c r="N179">
        <v>2</v>
      </c>
      <c r="O179" t="s">
        <v>28834</v>
      </c>
      <c r="P179" t="s">
        <v>28833</v>
      </c>
      <c r="Q179" t="s">
        <v>28832</v>
      </c>
      <c r="R179" s="7">
        <v>40148</v>
      </c>
      <c r="S179" s="8">
        <f t="shared" si="16"/>
        <v>2009</v>
      </c>
      <c r="T179" s="8">
        <v>2009</v>
      </c>
      <c r="U179" s="8">
        <f t="shared" si="17"/>
        <v>13</v>
      </c>
      <c r="V179" s="7">
        <v>2009</v>
      </c>
      <c r="W179" t="s">
        <v>875</v>
      </c>
      <c r="X179" s="2">
        <v>1.3280000000000001</v>
      </c>
      <c r="Y179" s="6">
        <f t="shared" si="18"/>
        <v>3.5450201542937994E-2</v>
      </c>
      <c r="AA179">
        <v>15361225</v>
      </c>
      <c r="AB179">
        <v>18894</v>
      </c>
      <c r="AD179" t="s">
        <v>1</v>
      </c>
      <c r="AE179">
        <v>8</v>
      </c>
      <c r="AG179">
        <v>4801674</v>
      </c>
      <c r="AH179" t="s">
        <v>28831</v>
      </c>
      <c r="AI179" t="s">
        <v>28830</v>
      </c>
      <c r="AJ179" t="s">
        <v>28829</v>
      </c>
      <c r="AK179" t="s">
        <v>28828</v>
      </c>
      <c r="AL179">
        <v>3</v>
      </c>
      <c r="AM179" s="5">
        <f t="shared" si="19"/>
        <v>0.23076923076923078</v>
      </c>
      <c r="AN179" s="4">
        <f t="shared" si="20"/>
        <v>3.4951795648501444E-4</v>
      </c>
      <c r="AO179" s="3"/>
      <c r="AP179">
        <v>0</v>
      </c>
      <c r="AR179" t="s">
        <v>0</v>
      </c>
      <c r="AT179" s="2">
        <v>3.8340000000000001</v>
      </c>
      <c r="AU179" s="1">
        <f t="shared" si="21"/>
        <v>2.4919996467002101</v>
      </c>
      <c r="AV179" s="1">
        <f t="shared" si="22"/>
        <v>1.7899859749711506</v>
      </c>
      <c r="AW179" s="1">
        <f t="shared" si="23"/>
        <v>1.0879723032420909</v>
      </c>
    </row>
    <row r="180" spans="1:49" x14ac:dyDescent="0.2">
      <c r="A180">
        <v>178</v>
      </c>
      <c r="B180" t="s">
        <v>28827</v>
      </c>
      <c r="C180" t="s">
        <v>28826</v>
      </c>
      <c r="F180" t="s">
        <v>28825</v>
      </c>
      <c r="G180" t="s">
        <v>4</v>
      </c>
      <c r="H180" t="s">
        <v>3</v>
      </c>
      <c r="I180" t="s">
        <v>28824</v>
      </c>
      <c r="J180">
        <v>60030553</v>
      </c>
      <c r="K180" t="s">
        <v>613</v>
      </c>
      <c r="L180" t="s">
        <v>612</v>
      </c>
      <c r="M180" t="s">
        <v>49</v>
      </c>
      <c r="N180">
        <v>4</v>
      </c>
      <c r="O180" t="s">
        <v>28823</v>
      </c>
      <c r="P180" t="s">
        <v>28822</v>
      </c>
      <c r="Q180" t="s">
        <v>2212</v>
      </c>
      <c r="R180" s="7">
        <v>40148</v>
      </c>
      <c r="S180" s="8">
        <f t="shared" si="16"/>
        <v>2009</v>
      </c>
      <c r="T180" s="8">
        <v>2009</v>
      </c>
      <c r="U180" s="8">
        <f t="shared" si="17"/>
        <v>13</v>
      </c>
      <c r="V180" s="7">
        <v>2009</v>
      </c>
      <c r="W180" t="s">
        <v>875</v>
      </c>
      <c r="X180" s="2">
        <v>1.3280000000000001</v>
      </c>
      <c r="Y180" s="6">
        <f t="shared" si="18"/>
        <v>3.5450201542937994E-2</v>
      </c>
      <c r="AA180">
        <v>15361225</v>
      </c>
      <c r="AB180">
        <v>18894</v>
      </c>
      <c r="AD180" t="s">
        <v>1</v>
      </c>
      <c r="AE180">
        <v>8</v>
      </c>
      <c r="AG180">
        <v>5061733</v>
      </c>
      <c r="AH180" t="s">
        <v>28821</v>
      </c>
      <c r="AI180" t="s">
        <v>28820</v>
      </c>
      <c r="AJ180" t="s">
        <v>28819</v>
      </c>
      <c r="AK180" t="s">
        <v>28818</v>
      </c>
      <c r="AL180">
        <v>12</v>
      </c>
      <c r="AM180" s="5">
        <f t="shared" si="19"/>
        <v>0.92307692307692313</v>
      </c>
      <c r="AN180" s="4">
        <f t="shared" si="20"/>
        <v>1.3980718259400577E-3</v>
      </c>
      <c r="AO180" s="3"/>
      <c r="AP180">
        <v>0</v>
      </c>
      <c r="AR180" t="s">
        <v>0</v>
      </c>
      <c r="AT180" s="2">
        <v>3.8340000000000001</v>
      </c>
      <c r="AU180" s="1">
        <f t="shared" si="21"/>
        <v>2.5234562627838613</v>
      </c>
      <c r="AV180" s="1">
        <f t="shared" si="22"/>
        <v>1.8424136684439028</v>
      </c>
      <c r="AW180" s="1">
        <f t="shared" si="23"/>
        <v>1.161371074103944</v>
      </c>
    </row>
    <row r="181" spans="1:49" x14ac:dyDescent="0.2">
      <c r="A181">
        <v>179</v>
      </c>
      <c r="B181" t="s">
        <v>28817</v>
      </c>
      <c r="C181" t="s">
        <v>28816</v>
      </c>
      <c r="F181" t="s">
        <v>28815</v>
      </c>
      <c r="G181" t="s">
        <v>4</v>
      </c>
      <c r="H181" t="s">
        <v>3</v>
      </c>
      <c r="I181" t="s">
        <v>28814</v>
      </c>
      <c r="J181">
        <v>60027892</v>
      </c>
      <c r="K181" t="s">
        <v>27444</v>
      </c>
      <c r="L181" t="s">
        <v>27443</v>
      </c>
      <c r="M181" t="s">
        <v>49</v>
      </c>
      <c r="N181">
        <v>5</v>
      </c>
      <c r="O181" t="s">
        <v>28813</v>
      </c>
      <c r="P181" t="s">
        <v>28812</v>
      </c>
      <c r="Q181" t="s">
        <v>28811</v>
      </c>
      <c r="R181" s="7">
        <v>40148</v>
      </c>
      <c r="S181" s="8">
        <f t="shared" si="16"/>
        <v>2009</v>
      </c>
      <c r="T181" s="8">
        <v>2009</v>
      </c>
      <c r="U181" s="8">
        <f t="shared" si="17"/>
        <v>13</v>
      </c>
      <c r="V181" s="7">
        <v>2009</v>
      </c>
      <c r="W181" t="s">
        <v>875</v>
      </c>
      <c r="X181" s="2">
        <v>1.3280000000000001</v>
      </c>
      <c r="Y181" s="6">
        <f t="shared" si="18"/>
        <v>3.5450201542937994E-2</v>
      </c>
      <c r="AA181">
        <v>15361225</v>
      </c>
      <c r="AB181">
        <v>18894</v>
      </c>
      <c r="AD181" t="s">
        <v>1</v>
      </c>
      <c r="AE181">
        <v>8</v>
      </c>
      <c r="AG181">
        <v>4781782</v>
      </c>
      <c r="AH181" t="s">
        <v>28810</v>
      </c>
      <c r="AI181" t="s">
        <v>28809</v>
      </c>
      <c r="AJ181" t="s">
        <v>28808</v>
      </c>
      <c r="AK181" t="s">
        <v>28807</v>
      </c>
      <c r="AL181">
        <v>16</v>
      </c>
      <c r="AM181" s="5">
        <f t="shared" si="19"/>
        <v>1.2307692307692308</v>
      </c>
      <c r="AN181" s="4">
        <f t="shared" si="20"/>
        <v>1.864095767920077E-3</v>
      </c>
      <c r="AO181" s="3"/>
      <c r="AP181">
        <v>0</v>
      </c>
      <c r="AR181" t="s">
        <v>0</v>
      </c>
      <c r="AT181" s="2">
        <v>3.8340000000000001</v>
      </c>
      <c r="AU181" s="1">
        <f t="shared" si="21"/>
        <v>2.5374369810432618</v>
      </c>
      <c r="AV181" s="1">
        <f t="shared" si="22"/>
        <v>1.8657148655429037</v>
      </c>
      <c r="AW181" s="1">
        <f t="shared" si="23"/>
        <v>1.1939927500425451</v>
      </c>
    </row>
    <row r="182" spans="1:49" x14ac:dyDescent="0.2">
      <c r="A182">
        <v>180</v>
      </c>
      <c r="B182" t="s">
        <v>28806</v>
      </c>
      <c r="C182" t="s">
        <v>28805</v>
      </c>
      <c r="F182" t="s">
        <v>28804</v>
      </c>
      <c r="G182" t="s">
        <v>4</v>
      </c>
      <c r="H182" t="s">
        <v>3</v>
      </c>
      <c r="I182" t="s">
        <v>861</v>
      </c>
      <c r="J182" t="s">
        <v>286</v>
      </c>
      <c r="K182" t="s">
        <v>288</v>
      </c>
      <c r="L182" t="s">
        <v>287</v>
      </c>
      <c r="M182" t="s">
        <v>228</v>
      </c>
      <c r="N182">
        <v>3</v>
      </c>
      <c r="O182" t="s">
        <v>28803</v>
      </c>
      <c r="P182" t="s">
        <v>28802</v>
      </c>
      <c r="Q182" t="s">
        <v>28801</v>
      </c>
      <c r="R182" s="7">
        <v>40148</v>
      </c>
      <c r="S182" s="8">
        <f t="shared" si="16"/>
        <v>2009</v>
      </c>
      <c r="T182" s="8">
        <v>2009</v>
      </c>
      <c r="U182" s="8">
        <f t="shared" si="17"/>
        <v>13</v>
      </c>
      <c r="V182" s="7">
        <v>2009</v>
      </c>
      <c r="W182" t="s">
        <v>875</v>
      </c>
      <c r="X182" s="2">
        <v>1.3280000000000001</v>
      </c>
      <c r="Y182" s="6">
        <f t="shared" si="18"/>
        <v>3.5450201542937994E-2</v>
      </c>
      <c r="AA182">
        <v>15361225</v>
      </c>
      <c r="AB182">
        <v>18894</v>
      </c>
      <c r="AD182" t="s">
        <v>1</v>
      </c>
      <c r="AE182">
        <v>8</v>
      </c>
      <c r="AG182">
        <v>5286261</v>
      </c>
      <c r="AH182" t="s">
        <v>28800</v>
      </c>
      <c r="AI182" t="s">
        <v>28799</v>
      </c>
      <c r="AJ182" t="s">
        <v>28798</v>
      </c>
      <c r="AK182" t="s">
        <v>28797</v>
      </c>
      <c r="AL182">
        <v>8</v>
      </c>
      <c r="AM182" s="5">
        <f t="shared" si="19"/>
        <v>0.61538461538461542</v>
      </c>
      <c r="AN182" s="4">
        <f t="shared" si="20"/>
        <v>9.320478839600385E-4</v>
      </c>
      <c r="AO182" s="3"/>
      <c r="AP182">
        <v>0</v>
      </c>
      <c r="AQ182" t="s">
        <v>6</v>
      </c>
      <c r="AR182" t="s">
        <v>28796</v>
      </c>
      <c r="AS182" t="s">
        <v>5</v>
      </c>
      <c r="AT182" s="2">
        <v>3.8340000000000001</v>
      </c>
      <c r="AU182" s="1">
        <f t="shared" si="21"/>
        <v>2.5094755445244608</v>
      </c>
      <c r="AV182" s="1">
        <f t="shared" si="22"/>
        <v>1.8191124713449014</v>
      </c>
      <c r="AW182" s="1">
        <f t="shared" si="23"/>
        <v>1.1287493981653425</v>
      </c>
    </row>
    <row r="183" spans="1:49" x14ac:dyDescent="0.2">
      <c r="A183">
        <v>181</v>
      </c>
      <c r="B183" t="s">
        <v>28795</v>
      </c>
      <c r="C183" t="s">
        <v>28794</v>
      </c>
      <c r="F183" t="s">
        <v>28793</v>
      </c>
      <c r="G183" t="s">
        <v>4</v>
      </c>
      <c r="H183" t="s">
        <v>3</v>
      </c>
      <c r="I183" t="s">
        <v>28792</v>
      </c>
      <c r="J183">
        <v>60015574</v>
      </c>
      <c r="K183" t="s">
        <v>157</v>
      </c>
      <c r="L183" t="s">
        <v>156</v>
      </c>
      <c r="M183" t="s">
        <v>107</v>
      </c>
      <c r="N183">
        <v>2</v>
      </c>
      <c r="O183" t="s">
        <v>28791</v>
      </c>
      <c r="P183" t="s">
        <v>28790</v>
      </c>
      <c r="Q183" t="s">
        <v>155</v>
      </c>
      <c r="R183" s="7">
        <v>40148</v>
      </c>
      <c r="S183" s="8">
        <f t="shared" si="16"/>
        <v>2009</v>
      </c>
      <c r="T183" s="8">
        <v>2009</v>
      </c>
      <c r="U183" s="8">
        <f t="shared" si="17"/>
        <v>13</v>
      </c>
      <c r="V183" s="7">
        <v>2009</v>
      </c>
      <c r="W183" t="s">
        <v>875</v>
      </c>
      <c r="X183" s="2">
        <v>1.3280000000000001</v>
      </c>
      <c r="Y183" s="6">
        <f t="shared" si="18"/>
        <v>3.5450201542937994E-2</v>
      </c>
      <c r="AA183">
        <v>15361225</v>
      </c>
      <c r="AB183">
        <v>18894</v>
      </c>
      <c r="AD183" t="s">
        <v>1</v>
      </c>
      <c r="AE183">
        <v>8</v>
      </c>
      <c r="AG183">
        <v>5229339</v>
      </c>
      <c r="AH183" t="s">
        <v>28789</v>
      </c>
      <c r="AI183" t="s">
        <v>28788</v>
      </c>
      <c r="AJ183" t="s">
        <v>28787</v>
      </c>
      <c r="AK183" t="s">
        <v>28786</v>
      </c>
      <c r="AL183">
        <v>83</v>
      </c>
      <c r="AM183" s="5">
        <f t="shared" si="19"/>
        <v>6.384615384615385</v>
      </c>
      <c r="AN183" s="4">
        <f t="shared" si="20"/>
        <v>9.6699967960853991E-3</v>
      </c>
      <c r="AO183" s="3"/>
      <c r="AP183">
        <v>0</v>
      </c>
      <c r="AR183" t="s">
        <v>0</v>
      </c>
      <c r="AT183" s="2">
        <v>3.8340000000000001</v>
      </c>
      <c r="AU183" s="1">
        <f t="shared" si="21"/>
        <v>2.7716140118882215</v>
      </c>
      <c r="AV183" s="1">
        <f t="shared" si="22"/>
        <v>2.2560099169511698</v>
      </c>
      <c r="AW183" s="1">
        <f t="shared" si="23"/>
        <v>1.7404058220141176</v>
      </c>
    </row>
    <row r="184" spans="1:49" x14ac:dyDescent="0.2">
      <c r="A184">
        <v>182</v>
      </c>
      <c r="B184" t="s">
        <v>28785</v>
      </c>
      <c r="C184" t="s">
        <v>28784</v>
      </c>
      <c r="F184" t="s">
        <v>28783</v>
      </c>
      <c r="G184" t="s">
        <v>4</v>
      </c>
      <c r="H184" t="s">
        <v>3</v>
      </c>
      <c r="I184" t="s">
        <v>1780</v>
      </c>
      <c r="J184">
        <v>60025278</v>
      </c>
      <c r="K184" t="s">
        <v>268</v>
      </c>
      <c r="L184" t="s">
        <v>163</v>
      </c>
      <c r="M184" t="s">
        <v>34</v>
      </c>
      <c r="N184">
        <v>3</v>
      </c>
      <c r="O184" t="s">
        <v>28782</v>
      </c>
      <c r="P184" t="s">
        <v>28781</v>
      </c>
      <c r="Q184" t="s">
        <v>267</v>
      </c>
      <c r="R184" s="7">
        <v>40148</v>
      </c>
      <c r="S184" s="8">
        <f t="shared" si="16"/>
        <v>2009</v>
      </c>
      <c r="T184" s="8">
        <v>2009</v>
      </c>
      <c r="U184" s="8">
        <f t="shared" si="17"/>
        <v>13</v>
      </c>
      <c r="V184" s="7">
        <v>2009</v>
      </c>
      <c r="W184" t="s">
        <v>875</v>
      </c>
      <c r="X184" s="2">
        <v>1.3280000000000001</v>
      </c>
      <c r="Y184" s="6">
        <f t="shared" si="18"/>
        <v>3.5450201542937994E-2</v>
      </c>
      <c r="AA184">
        <v>15361225</v>
      </c>
      <c r="AB184">
        <v>18894</v>
      </c>
      <c r="AD184" t="s">
        <v>1</v>
      </c>
      <c r="AE184">
        <v>8</v>
      </c>
      <c r="AG184">
        <v>5350643</v>
      </c>
      <c r="AH184" t="s">
        <v>28780</v>
      </c>
      <c r="AI184" t="s">
        <v>28779</v>
      </c>
      <c r="AJ184" t="s">
        <v>28778</v>
      </c>
      <c r="AK184" t="s">
        <v>28777</v>
      </c>
      <c r="AL184">
        <v>17</v>
      </c>
      <c r="AM184" s="5">
        <f t="shared" si="19"/>
        <v>1.3076923076923077</v>
      </c>
      <c r="AN184" s="4">
        <f t="shared" si="20"/>
        <v>1.9806017534150819E-3</v>
      </c>
      <c r="AO184" s="3"/>
      <c r="AP184">
        <v>0</v>
      </c>
      <c r="AQ184" t="s">
        <v>32</v>
      </c>
      <c r="AR184" t="s">
        <v>28776</v>
      </c>
      <c r="AS184" t="s">
        <v>31</v>
      </c>
      <c r="AT184" s="2">
        <v>3.8340000000000001</v>
      </c>
      <c r="AU184" s="1">
        <f t="shared" si="21"/>
        <v>2.5409321606081123</v>
      </c>
      <c r="AV184" s="1">
        <f t="shared" si="22"/>
        <v>1.8715401648176537</v>
      </c>
      <c r="AW184" s="1">
        <f t="shared" si="23"/>
        <v>1.2021481690271956</v>
      </c>
    </row>
    <row r="185" spans="1:49" x14ac:dyDescent="0.2">
      <c r="A185">
        <v>183</v>
      </c>
      <c r="B185" t="s">
        <v>28775</v>
      </c>
      <c r="C185" t="s">
        <v>28774</v>
      </c>
      <c r="F185" t="s">
        <v>28773</v>
      </c>
      <c r="G185" t="s">
        <v>4</v>
      </c>
      <c r="H185" t="s">
        <v>3</v>
      </c>
      <c r="I185" t="s">
        <v>1820</v>
      </c>
      <c r="J185" t="s">
        <v>1819</v>
      </c>
      <c r="K185" t="s">
        <v>1818</v>
      </c>
      <c r="L185" t="s">
        <v>1817</v>
      </c>
      <c r="M185" t="s">
        <v>558</v>
      </c>
      <c r="N185">
        <v>6</v>
      </c>
      <c r="O185" t="s">
        <v>1816</v>
      </c>
      <c r="P185" t="s">
        <v>1815</v>
      </c>
      <c r="Q185" t="s">
        <v>1814</v>
      </c>
      <c r="R185" s="7">
        <v>40148</v>
      </c>
      <c r="S185" s="8">
        <f t="shared" si="16"/>
        <v>2009</v>
      </c>
      <c r="T185" s="8">
        <v>2009</v>
      </c>
      <c r="U185" s="8">
        <f t="shared" si="17"/>
        <v>13</v>
      </c>
      <c r="V185" s="7">
        <v>2009</v>
      </c>
      <c r="W185" t="s">
        <v>875</v>
      </c>
      <c r="X185" s="2">
        <v>1.3280000000000001</v>
      </c>
      <c r="Y185" s="6">
        <f t="shared" si="18"/>
        <v>3.5450201542937994E-2</v>
      </c>
      <c r="AA185">
        <v>15361225</v>
      </c>
      <c r="AB185">
        <v>18894</v>
      </c>
      <c r="AD185" t="s">
        <v>1</v>
      </c>
      <c r="AE185">
        <v>8</v>
      </c>
      <c r="AG185">
        <v>4663505</v>
      </c>
      <c r="AH185" t="s">
        <v>28772</v>
      </c>
      <c r="AI185" t="s">
        <v>28771</v>
      </c>
      <c r="AJ185" t="s">
        <v>28770</v>
      </c>
      <c r="AK185" t="s">
        <v>28769</v>
      </c>
      <c r="AL185">
        <v>4</v>
      </c>
      <c r="AM185" s="5">
        <f t="shared" si="19"/>
        <v>0.30769230769230771</v>
      </c>
      <c r="AN185" s="4">
        <f t="shared" si="20"/>
        <v>4.6602394198001925E-4</v>
      </c>
      <c r="AO185" s="3"/>
      <c r="AP185">
        <v>0</v>
      </c>
      <c r="AR185" t="s">
        <v>0</v>
      </c>
      <c r="AT185" s="2">
        <v>3.8340000000000001</v>
      </c>
      <c r="AU185" s="1">
        <f t="shared" si="21"/>
        <v>2.4954948262650598</v>
      </c>
      <c r="AV185" s="1">
        <f t="shared" si="22"/>
        <v>1.7958112742459005</v>
      </c>
      <c r="AW185" s="1">
        <f t="shared" si="23"/>
        <v>1.0961277222267412</v>
      </c>
    </row>
    <row r="186" spans="1:49" x14ac:dyDescent="0.2">
      <c r="A186">
        <v>184</v>
      </c>
      <c r="B186" t="s">
        <v>28768</v>
      </c>
      <c r="C186" t="s">
        <v>28767</v>
      </c>
      <c r="F186" t="s">
        <v>28766</v>
      </c>
      <c r="G186" t="s">
        <v>4</v>
      </c>
      <c r="H186" t="s">
        <v>3</v>
      </c>
      <c r="I186" t="s">
        <v>28765</v>
      </c>
      <c r="J186" t="s">
        <v>28764</v>
      </c>
      <c r="K186" t="s">
        <v>28763</v>
      </c>
      <c r="L186" t="s">
        <v>28762</v>
      </c>
      <c r="M186" t="s">
        <v>43</v>
      </c>
      <c r="N186">
        <v>3</v>
      </c>
      <c r="O186" t="s">
        <v>28761</v>
      </c>
      <c r="P186" t="s">
        <v>28760</v>
      </c>
      <c r="Q186" t="s">
        <v>28759</v>
      </c>
      <c r="R186" s="7">
        <v>40148</v>
      </c>
      <c r="S186" s="8">
        <f t="shared" si="16"/>
        <v>2009</v>
      </c>
      <c r="T186" s="8">
        <v>2009</v>
      </c>
      <c r="U186" s="8">
        <f t="shared" si="17"/>
        <v>13</v>
      </c>
      <c r="V186" s="7">
        <v>2009</v>
      </c>
      <c r="W186" t="s">
        <v>875</v>
      </c>
      <c r="X186" s="2">
        <v>1.3280000000000001</v>
      </c>
      <c r="Y186" s="6">
        <f t="shared" si="18"/>
        <v>3.5450201542937994E-2</v>
      </c>
      <c r="AA186">
        <v>15361225</v>
      </c>
      <c r="AB186">
        <v>18894</v>
      </c>
      <c r="AD186" t="s">
        <v>1</v>
      </c>
      <c r="AE186">
        <v>8</v>
      </c>
      <c r="AG186">
        <v>5071247</v>
      </c>
      <c r="AH186" t="s">
        <v>28758</v>
      </c>
      <c r="AI186" t="s">
        <v>28757</v>
      </c>
      <c r="AJ186" t="s">
        <v>28756</v>
      </c>
      <c r="AK186" t="s">
        <v>28755</v>
      </c>
      <c r="AL186">
        <v>10</v>
      </c>
      <c r="AM186" s="5">
        <f t="shared" si="19"/>
        <v>0.76923076923076927</v>
      </c>
      <c r="AN186" s="4">
        <f t="shared" si="20"/>
        <v>1.1650598549500482E-3</v>
      </c>
      <c r="AO186" s="3"/>
      <c r="AP186">
        <v>0</v>
      </c>
      <c r="AR186" t="s">
        <v>0</v>
      </c>
      <c r="AT186" s="2">
        <v>3.8340000000000001</v>
      </c>
      <c r="AU186" s="1">
        <f t="shared" si="21"/>
        <v>2.516465903654161</v>
      </c>
      <c r="AV186" s="1">
        <f t="shared" si="22"/>
        <v>1.8307630698944022</v>
      </c>
      <c r="AW186" s="1">
        <f t="shared" si="23"/>
        <v>1.1450602361346434</v>
      </c>
    </row>
    <row r="187" spans="1:49" x14ac:dyDescent="0.2">
      <c r="A187">
        <v>185</v>
      </c>
      <c r="B187" t="s">
        <v>28754</v>
      </c>
      <c r="C187" t="s">
        <v>28753</v>
      </c>
      <c r="F187" t="s">
        <v>28752</v>
      </c>
      <c r="G187" t="s">
        <v>4</v>
      </c>
      <c r="H187" t="s">
        <v>3</v>
      </c>
      <c r="I187" t="s">
        <v>28751</v>
      </c>
      <c r="J187">
        <v>60000937</v>
      </c>
      <c r="K187" t="s">
        <v>12806</v>
      </c>
      <c r="L187" t="s">
        <v>12805</v>
      </c>
      <c r="M187" t="s">
        <v>34</v>
      </c>
      <c r="N187">
        <v>4</v>
      </c>
      <c r="O187" t="s">
        <v>28750</v>
      </c>
      <c r="P187" t="s">
        <v>28749</v>
      </c>
      <c r="Q187" t="s">
        <v>12802</v>
      </c>
      <c r="R187" s="7">
        <v>40148</v>
      </c>
      <c r="S187" s="8">
        <f t="shared" si="16"/>
        <v>2009</v>
      </c>
      <c r="T187" s="8">
        <v>2009</v>
      </c>
      <c r="U187" s="8">
        <f t="shared" si="17"/>
        <v>13</v>
      </c>
      <c r="V187" s="7">
        <v>2009</v>
      </c>
      <c r="W187" t="s">
        <v>875</v>
      </c>
      <c r="X187" s="2">
        <v>1.3280000000000001</v>
      </c>
      <c r="Y187" s="6">
        <f t="shared" si="18"/>
        <v>3.5450201542937994E-2</v>
      </c>
      <c r="AA187">
        <v>15361225</v>
      </c>
      <c r="AB187">
        <v>18894</v>
      </c>
      <c r="AD187" t="s">
        <v>1</v>
      </c>
      <c r="AE187">
        <v>8</v>
      </c>
      <c r="AG187">
        <v>5340580</v>
      </c>
      <c r="AH187" t="s">
        <v>28748</v>
      </c>
      <c r="AI187" t="s">
        <v>28747</v>
      </c>
      <c r="AJ187" t="s">
        <v>28746</v>
      </c>
      <c r="AK187" t="s">
        <v>28745</v>
      </c>
      <c r="AL187">
        <v>0</v>
      </c>
      <c r="AM187" s="5">
        <f t="shared" si="19"/>
        <v>0</v>
      </c>
      <c r="AN187" s="4">
        <f t="shared" si="20"/>
        <v>0</v>
      </c>
      <c r="AO187" s="3"/>
      <c r="AP187">
        <v>0</v>
      </c>
      <c r="AR187" t="s">
        <v>0</v>
      </c>
      <c r="AT187" s="2">
        <v>3.8340000000000001</v>
      </c>
      <c r="AU187" s="1">
        <f t="shared" si="21"/>
        <v>2.4815141080056597</v>
      </c>
      <c r="AV187" s="1">
        <f t="shared" si="22"/>
        <v>1.7725100771468998</v>
      </c>
      <c r="AW187" s="1">
        <f t="shared" si="23"/>
        <v>1.0635060462881398</v>
      </c>
    </row>
    <row r="188" spans="1:49" x14ac:dyDescent="0.2">
      <c r="A188">
        <v>186</v>
      </c>
      <c r="B188" t="s">
        <v>28744</v>
      </c>
      <c r="C188" t="s">
        <v>28743</v>
      </c>
      <c r="F188" t="s">
        <v>28742</v>
      </c>
      <c r="G188" t="s">
        <v>4</v>
      </c>
      <c r="H188" t="s">
        <v>3</v>
      </c>
      <c r="I188" t="s">
        <v>27473</v>
      </c>
      <c r="J188" t="s">
        <v>28741</v>
      </c>
      <c r="K188" t="s">
        <v>28740</v>
      </c>
      <c r="L188" t="s">
        <v>28739</v>
      </c>
      <c r="M188" t="s">
        <v>28738</v>
      </c>
      <c r="N188">
        <v>5</v>
      </c>
      <c r="O188" t="s">
        <v>28737</v>
      </c>
      <c r="P188" t="s">
        <v>28736</v>
      </c>
      <c r="Q188" t="s">
        <v>28735</v>
      </c>
      <c r="R188" s="7">
        <v>40148</v>
      </c>
      <c r="S188" s="8">
        <f t="shared" si="16"/>
        <v>2009</v>
      </c>
      <c r="T188" s="8">
        <v>2009</v>
      </c>
      <c r="U188" s="8">
        <f t="shared" si="17"/>
        <v>13</v>
      </c>
      <c r="V188" s="7">
        <v>2009</v>
      </c>
      <c r="W188" t="s">
        <v>875</v>
      </c>
      <c r="X188" s="2">
        <v>1.3280000000000001</v>
      </c>
      <c r="Y188" s="6">
        <f t="shared" si="18"/>
        <v>3.5450201542937994E-2</v>
      </c>
      <c r="AA188">
        <v>15361225</v>
      </c>
      <c r="AB188">
        <v>18894</v>
      </c>
      <c r="AD188" t="s">
        <v>1</v>
      </c>
      <c r="AE188">
        <v>8</v>
      </c>
      <c r="AG188">
        <v>5191046</v>
      </c>
      <c r="AH188" t="s">
        <v>28734</v>
      </c>
      <c r="AI188" t="s">
        <v>28733</v>
      </c>
      <c r="AJ188" t="s">
        <v>28732</v>
      </c>
      <c r="AK188" t="s">
        <v>28731</v>
      </c>
      <c r="AL188">
        <v>9</v>
      </c>
      <c r="AM188" s="5">
        <f t="shared" si="19"/>
        <v>0.69230769230769229</v>
      </c>
      <c r="AN188" s="4">
        <f t="shared" si="20"/>
        <v>1.0485538694550431E-3</v>
      </c>
      <c r="AO188" s="3"/>
      <c r="AP188">
        <v>0</v>
      </c>
      <c r="AR188" t="s">
        <v>0</v>
      </c>
      <c r="AT188" s="2">
        <v>3.8340000000000001</v>
      </c>
      <c r="AU188" s="1">
        <f t="shared" si="21"/>
        <v>2.5129707240893109</v>
      </c>
      <c r="AV188" s="1">
        <f t="shared" si="22"/>
        <v>1.8249377706196519</v>
      </c>
      <c r="AW188" s="1">
        <f t="shared" si="23"/>
        <v>1.1369048171499929</v>
      </c>
    </row>
    <row r="189" spans="1:49" x14ac:dyDescent="0.2">
      <c r="A189">
        <v>187</v>
      </c>
      <c r="B189" t="s">
        <v>28730</v>
      </c>
      <c r="C189" t="s">
        <v>28729</v>
      </c>
      <c r="F189" t="s">
        <v>28728</v>
      </c>
      <c r="G189" t="s">
        <v>4</v>
      </c>
      <c r="H189" t="s">
        <v>3</v>
      </c>
      <c r="I189" t="s">
        <v>28727</v>
      </c>
      <c r="J189" t="s">
        <v>28726</v>
      </c>
      <c r="K189" t="s">
        <v>28725</v>
      </c>
      <c r="L189" t="s">
        <v>28724</v>
      </c>
      <c r="M189" t="s">
        <v>303</v>
      </c>
      <c r="N189">
        <v>3</v>
      </c>
      <c r="O189" t="s">
        <v>28723</v>
      </c>
      <c r="P189" t="s">
        <v>28722</v>
      </c>
      <c r="Q189" t="s">
        <v>28721</v>
      </c>
      <c r="R189" s="7">
        <v>40148</v>
      </c>
      <c r="S189" s="8">
        <f t="shared" si="16"/>
        <v>2009</v>
      </c>
      <c r="T189" s="8">
        <v>2009</v>
      </c>
      <c r="U189" s="8">
        <f t="shared" si="17"/>
        <v>13</v>
      </c>
      <c r="V189" s="7">
        <v>2009</v>
      </c>
      <c r="W189" t="s">
        <v>875</v>
      </c>
      <c r="X189" s="2">
        <v>1.3280000000000001</v>
      </c>
      <c r="Y189" s="6">
        <f t="shared" si="18"/>
        <v>3.5450201542937994E-2</v>
      </c>
      <c r="AA189">
        <v>15361225</v>
      </c>
      <c r="AB189">
        <v>18894</v>
      </c>
      <c r="AD189" t="s">
        <v>1</v>
      </c>
      <c r="AE189">
        <v>8</v>
      </c>
      <c r="AG189">
        <v>5357469</v>
      </c>
      <c r="AH189" t="s">
        <v>28720</v>
      </c>
      <c r="AI189" t="s">
        <v>28719</v>
      </c>
      <c r="AJ189" t="s">
        <v>28718</v>
      </c>
      <c r="AK189" t="s">
        <v>28717</v>
      </c>
      <c r="AL189">
        <v>11</v>
      </c>
      <c r="AM189" s="5">
        <f t="shared" si="19"/>
        <v>0.84615384615384615</v>
      </c>
      <c r="AN189" s="4">
        <f t="shared" si="20"/>
        <v>1.2815658404450529E-3</v>
      </c>
      <c r="AO189" s="3"/>
      <c r="AP189">
        <v>0</v>
      </c>
      <c r="AR189" t="s">
        <v>0</v>
      </c>
      <c r="AT189" s="2">
        <v>3.8340000000000001</v>
      </c>
      <c r="AU189" s="1">
        <f t="shared" si="21"/>
        <v>2.5199610832190111</v>
      </c>
      <c r="AV189" s="1">
        <f t="shared" si="22"/>
        <v>1.8365883691691522</v>
      </c>
      <c r="AW189" s="1">
        <f t="shared" si="23"/>
        <v>1.1532156551192936</v>
      </c>
    </row>
    <row r="190" spans="1:49" x14ac:dyDescent="0.2">
      <c r="A190">
        <v>188</v>
      </c>
      <c r="B190" t="s">
        <v>28716</v>
      </c>
      <c r="C190" t="s">
        <v>28715</v>
      </c>
      <c r="F190" t="s">
        <v>28714</v>
      </c>
      <c r="G190" t="s">
        <v>4</v>
      </c>
      <c r="H190" t="s">
        <v>3</v>
      </c>
      <c r="I190" t="s">
        <v>28713</v>
      </c>
      <c r="J190">
        <v>60025778</v>
      </c>
      <c r="K190" t="s">
        <v>1844</v>
      </c>
      <c r="L190" t="s">
        <v>1843</v>
      </c>
      <c r="M190" t="s">
        <v>107</v>
      </c>
      <c r="N190">
        <v>2</v>
      </c>
      <c r="O190" t="s">
        <v>28712</v>
      </c>
      <c r="P190" t="s">
        <v>28711</v>
      </c>
      <c r="Q190" t="s">
        <v>1842</v>
      </c>
      <c r="R190" s="7">
        <v>40148</v>
      </c>
      <c r="S190" s="8">
        <f t="shared" si="16"/>
        <v>2009</v>
      </c>
      <c r="T190" s="8">
        <v>2009</v>
      </c>
      <c r="U190" s="8">
        <f t="shared" si="17"/>
        <v>13</v>
      </c>
      <c r="V190" s="7">
        <v>2009</v>
      </c>
      <c r="W190" t="s">
        <v>875</v>
      </c>
      <c r="X190" s="2">
        <v>1.3280000000000001</v>
      </c>
      <c r="Y190" s="6">
        <f t="shared" si="18"/>
        <v>3.5450201542937994E-2</v>
      </c>
      <c r="AA190">
        <v>15361225</v>
      </c>
      <c r="AB190">
        <v>18894</v>
      </c>
      <c r="AD190" t="s">
        <v>1</v>
      </c>
      <c r="AE190">
        <v>8</v>
      </c>
      <c r="AG190">
        <v>4812057</v>
      </c>
      <c r="AH190" t="s">
        <v>28710</v>
      </c>
      <c r="AI190" t="s">
        <v>28709</v>
      </c>
      <c r="AJ190" t="s">
        <v>28708</v>
      </c>
      <c r="AK190" t="s">
        <v>28707</v>
      </c>
      <c r="AL190">
        <v>13</v>
      </c>
      <c r="AM190" s="5">
        <f t="shared" si="19"/>
        <v>1</v>
      </c>
      <c r="AN190" s="4">
        <f t="shared" si="20"/>
        <v>1.5145778114350624E-3</v>
      </c>
      <c r="AO190" s="3"/>
      <c r="AP190">
        <v>0</v>
      </c>
      <c r="AQ190" t="s">
        <v>362</v>
      </c>
      <c r="AR190" t="s">
        <v>0</v>
      </c>
      <c r="AS190" t="s">
        <v>361</v>
      </c>
      <c r="AT190" s="2">
        <v>3.8340000000000001</v>
      </c>
      <c r="AU190" s="1">
        <f t="shared" si="21"/>
        <v>2.5269514423487114</v>
      </c>
      <c r="AV190" s="1">
        <f t="shared" si="22"/>
        <v>1.8482389677186528</v>
      </c>
      <c r="AW190" s="1">
        <f t="shared" si="23"/>
        <v>1.1695264930885942</v>
      </c>
    </row>
    <row r="191" spans="1:49" x14ac:dyDescent="0.2">
      <c r="A191">
        <v>189</v>
      </c>
      <c r="B191" t="s">
        <v>28706</v>
      </c>
      <c r="C191" t="s">
        <v>28705</v>
      </c>
      <c r="F191" t="s">
        <v>28704</v>
      </c>
      <c r="G191" t="s">
        <v>4</v>
      </c>
      <c r="H191" t="s">
        <v>3</v>
      </c>
      <c r="I191" t="s">
        <v>833</v>
      </c>
      <c r="J191">
        <v>60004879</v>
      </c>
      <c r="K191" t="s">
        <v>28703</v>
      </c>
      <c r="L191" t="s">
        <v>28702</v>
      </c>
      <c r="M191" t="s">
        <v>8</v>
      </c>
      <c r="N191">
        <v>3</v>
      </c>
      <c r="O191" t="s">
        <v>28701</v>
      </c>
      <c r="P191" t="s">
        <v>28700</v>
      </c>
      <c r="Q191" t="s">
        <v>28699</v>
      </c>
      <c r="R191" s="7">
        <v>40148</v>
      </c>
      <c r="S191" s="8">
        <f t="shared" si="16"/>
        <v>2009</v>
      </c>
      <c r="T191" s="8">
        <v>2009</v>
      </c>
      <c r="U191" s="8">
        <f t="shared" si="17"/>
        <v>13</v>
      </c>
      <c r="V191" s="7">
        <v>2009</v>
      </c>
      <c r="W191" t="s">
        <v>875</v>
      </c>
      <c r="X191" s="2">
        <v>1.3280000000000001</v>
      </c>
      <c r="Y191" s="6">
        <f t="shared" si="18"/>
        <v>3.5450201542937994E-2</v>
      </c>
      <c r="AA191">
        <v>15361225</v>
      </c>
      <c r="AB191">
        <v>18894</v>
      </c>
      <c r="AD191" t="s">
        <v>1</v>
      </c>
      <c r="AE191">
        <v>8</v>
      </c>
      <c r="AG191">
        <v>5204240</v>
      </c>
      <c r="AH191" t="s">
        <v>28698</v>
      </c>
      <c r="AI191" t="s">
        <v>28697</v>
      </c>
      <c r="AJ191" t="s">
        <v>28696</v>
      </c>
      <c r="AK191" t="s">
        <v>28695</v>
      </c>
      <c r="AL191">
        <v>20</v>
      </c>
      <c r="AM191" s="5">
        <f t="shared" si="19"/>
        <v>1.5384615384615385</v>
      </c>
      <c r="AN191" s="4">
        <f t="shared" si="20"/>
        <v>2.3301197099000965E-3</v>
      </c>
      <c r="AO191" s="3"/>
      <c r="AP191">
        <v>0</v>
      </c>
      <c r="AQ191" t="s">
        <v>6</v>
      </c>
      <c r="AR191" t="s">
        <v>28694</v>
      </c>
      <c r="AS191" t="s">
        <v>5</v>
      </c>
      <c r="AT191" s="2">
        <v>3.8340000000000001</v>
      </c>
      <c r="AU191" s="1">
        <f t="shared" si="21"/>
        <v>2.5514176993026627</v>
      </c>
      <c r="AV191" s="1">
        <f t="shared" si="22"/>
        <v>1.8890160626419044</v>
      </c>
      <c r="AW191" s="1">
        <f t="shared" si="23"/>
        <v>1.2266144259811465</v>
      </c>
    </row>
    <row r="192" spans="1:49" x14ac:dyDescent="0.2">
      <c r="A192">
        <v>190</v>
      </c>
      <c r="B192" t="s">
        <v>28693</v>
      </c>
      <c r="C192" t="s">
        <v>28692</v>
      </c>
      <c r="F192" t="s">
        <v>28691</v>
      </c>
      <c r="G192" t="s">
        <v>4</v>
      </c>
      <c r="H192" t="s">
        <v>3</v>
      </c>
      <c r="I192" t="s">
        <v>26846</v>
      </c>
      <c r="J192">
        <v>60016835</v>
      </c>
      <c r="K192" t="s">
        <v>707</v>
      </c>
      <c r="L192" t="s">
        <v>163</v>
      </c>
      <c r="M192" t="s">
        <v>34</v>
      </c>
      <c r="N192">
        <v>3</v>
      </c>
      <c r="O192" t="s">
        <v>28690</v>
      </c>
      <c r="P192" t="s">
        <v>28689</v>
      </c>
      <c r="Q192" t="s">
        <v>1346</v>
      </c>
      <c r="R192" s="7">
        <v>40148</v>
      </c>
      <c r="S192" s="8">
        <f t="shared" si="16"/>
        <v>2009</v>
      </c>
      <c r="T192" s="8">
        <v>2009</v>
      </c>
      <c r="U192" s="8">
        <f t="shared" si="17"/>
        <v>13</v>
      </c>
      <c r="V192" s="7">
        <v>2009</v>
      </c>
      <c r="W192" t="s">
        <v>875</v>
      </c>
      <c r="X192" s="2">
        <v>1.3280000000000001</v>
      </c>
      <c r="Y192" s="6">
        <f t="shared" si="18"/>
        <v>3.5450201542937994E-2</v>
      </c>
      <c r="AA192">
        <v>15361225</v>
      </c>
      <c r="AB192">
        <v>18894</v>
      </c>
      <c r="AD192" t="s">
        <v>1</v>
      </c>
      <c r="AE192">
        <v>8</v>
      </c>
      <c r="AG192">
        <v>5210146</v>
      </c>
      <c r="AH192" t="s">
        <v>28688</v>
      </c>
      <c r="AI192" t="s">
        <v>28687</v>
      </c>
      <c r="AJ192" t="s">
        <v>28686</v>
      </c>
      <c r="AK192" t="s">
        <v>28685</v>
      </c>
      <c r="AL192">
        <v>72</v>
      </c>
      <c r="AM192" s="5">
        <f t="shared" si="19"/>
        <v>5.5384615384615383</v>
      </c>
      <c r="AN192" s="4">
        <f t="shared" si="20"/>
        <v>8.3884309556403452E-3</v>
      </c>
      <c r="AO192" s="3"/>
      <c r="AP192">
        <v>0</v>
      </c>
      <c r="AR192">
        <v>20070142015</v>
      </c>
      <c r="AS192" t="s">
        <v>28684</v>
      </c>
      <c r="AT192" s="2">
        <v>3.8340000000000001</v>
      </c>
      <c r="AU192" s="1">
        <f t="shared" si="21"/>
        <v>2.7331670366748702</v>
      </c>
      <c r="AV192" s="1">
        <f t="shared" si="22"/>
        <v>2.1919316249289169</v>
      </c>
      <c r="AW192" s="1">
        <f t="shared" si="23"/>
        <v>1.6506962131829637</v>
      </c>
    </row>
    <row r="193" spans="1:49" x14ac:dyDescent="0.2">
      <c r="A193">
        <v>191</v>
      </c>
      <c r="B193" t="s">
        <v>28683</v>
      </c>
      <c r="C193" t="s">
        <v>28682</v>
      </c>
      <c r="F193" t="s">
        <v>28681</v>
      </c>
      <c r="G193" t="s">
        <v>4</v>
      </c>
      <c r="H193" t="s">
        <v>3</v>
      </c>
      <c r="I193" t="s">
        <v>28680</v>
      </c>
      <c r="J193">
        <v>60032144</v>
      </c>
      <c r="K193" t="s">
        <v>117</v>
      </c>
      <c r="L193" t="s">
        <v>116</v>
      </c>
      <c r="M193" t="s">
        <v>27</v>
      </c>
      <c r="N193">
        <v>2</v>
      </c>
      <c r="O193" t="s">
        <v>28679</v>
      </c>
      <c r="P193" t="s">
        <v>28678</v>
      </c>
      <c r="Q193" t="s">
        <v>115</v>
      </c>
      <c r="R193" s="7">
        <v>40148</v>
      </c>
      <c r="S193" s="8">
        <f t="shared" si="16"/>
        <v>2009</v>
      </c>
      <c r="T193" s="8">
        <v>2009</v>
      </c>
      <c r="U193" s="8">
        <f t="shared" si="17"/>
        <v>13</v>
      </c>
      <c r="V193" s="7">
        <v>2009</v>
      </c>
      <c r="W193" t="s">
        <v>875</v>
      </c>
      <c r="X193" s="2">
        <v>1.3280000000000001</v>
      </c>
      <c r="Y193" s="6">
        <f t="shared" si="18"/>
        <v>3.5450201542937994E-2</v>
      </c>
      <c r="AA193">
        <v>15361225</v>
      </c>
      <c r="AB193">
        <v>18894</v>
      </c>
      <c r="AD193" t="s">
        <v>1</v>
      </c>
      <c r="AE193">
        <v>8</v>
      </c>
      <c r="AG193">
        <v>5164953</v>
      </c>
      <c r="AH193" t="s">
        <v>28677</v>
      </c>
      <c r="AI193" t="s">
        <v>28676</v>
      </c>
      <c r="AJ193" t="s">
        <v>28675</v>
      </c>
      <c r="AK193" t="s">
        <v>28674</v>
      </c>
      <c r="AL193">
        <v>6</v>
      </c>
      <c r="AM193" s="5">
        <f t="shared" si="19"/>
        <v>0.46153846153846156</v>
      </c>
      <c r="AN193" s="4">
        <f t="shared" si="20"/>
        <v>6.9903591297002887E-4</v>
      </c>
      <c r="AO193" s="3"/>
      <c r="AP193">
        <v>0</v>
      </c>
      <c r="AQ193" t="s">
        <v>638</v>
      </c>
      <c r="AR193" t="s">
        <v>23405</v>
      </c>
      <c r="AS193" t="s">
        <v>637</v>
      </c>
      <c r="AT193" s="2">
        <v>3.8340000000000001</v>
      </c>
      <c r="AU193" s="1">
        <f t="shared" si="21"/>
        <v>2.5024851853947605</v>
      </c>
      <c r="AV193" s="1">
        <f t="shared" si="22"/>
        <v>1.807461872795401</v>
      </c>
      <c r="AW193" s="1">
        <f t="shared" si="23"/>
        <v>1.1124385601960418</v>
      </c>
    </row>
    <row r="194" spans="1:49" x14ac:dyDescent="0.2">
      <c r="A194">
        <v>192</v>
      </c>
      <c r="B194" t="s">
        <v>28673</v>
      </c>
      <c r="C194" t="s">
        <v>28672</v>
      </c>
      <c r="F194" t="s">
        <v>28671</v>
      </c>
      <c r="G194" t="s">
        <v>4</v>
      </c>
      <c r="H194" t="s">
        <v>3</v>
      </c>
      <c r="I194" t="s">
        <v>2122</v>
      </c>
      <c r="J194" t="s">
        <v>28670</v>
      </c>
      <c r="K194" t="s">
        <v>28669</v>
      </c>
      <c r="L194" t="s">
        <v>28668</v>
      </c>
      <c r="M194" t="s">
        <v>24</v>
      </c>
      <c r="N194">
        <v>4</v>
      </c>
      <c r="O194" t="s">
        <v>28667</v>
      </c>
      <c r="P194" t="s">
        <v>28666</v>
      </c>
      <c r="Q194" t="s">
        <v>28665</v>
      </c>
      <c r="R194" s="7">
        <v>40148</v>
      </c>
      <c r="S194" s="8">
        <f t="shared" ref="S194:S257" si="24">YEAR(R194)</f>
        <v>2009</v>
      </c>
      <c r="T194" s="8">
        <v>2009</v>
      </c>
      <c r="U194" s="8">
        <f t="shared" ref="U194:U257" si="25">2022-T194</f>
        <v>13</v>
      </c>
      <c r="V194" s="7">
        <v>2009</v>
      </c>
      <c r="W194" t="s">
        <v>875</v>
      </c>
      <c r="X194" s="2">
        <v>1.3280000000000001</v>
      </c>
      <c r="Y194" s="6">
        <f t="shared" ref="Y194:Y257" si="26">(X194-$Z$4)/($Z$3-$Z$4)</f>
        <v>3.5450201542937994E-2</v>
      </c>
      <c r="AA194">
        <v>15361225</v>
      </c>
      <c r="AB194">
        <v>18894</v>
      </c>
      <c r="AD194" t="s">
        <v>1</v>
      </c>
      <c r="AE194">
        <v>8</v>
      </c>
      <c r="AG194">
        <v>5345850</v>
      </c>
      <c r="AH194" t="s">
        <v>28664</v>
      </c>
      <c r="AI194" t="s">
        <v>28663</v>
      </c>
      <c r="AJ194" t="s">
        <v>28662</v>
      </c>
      <c r="AK194" t="s">
        <v>28661</v>
      </c>
      <c r="AL194">
        <v>24</v>
      </c>
      <c r="AM194" s="5">
        <f t="shared" ref="AM194:AM257" si="27">AL194/U194</f>
        <v>1.8461538461538463</v>
      </c>
      <c r="AN194" s="4">
        <f t="shared" ref="AN194:AN257" si="28">(AM194-$AO$4)/($AO$3-$AO$4)</f>
        <v>2.7961436518801155E-3</v>
      </c>
      <c r="AO194" s="3"/>
      <c r="AP194">
        <v>0</v>
      </c>
      <c r="AQ194" t="s">
        <v>595</v>
      </c>
      <c r="AR194" t="s">
        <v>28660</v>
      </c>
      <c r="AS194" t="s">
        <v>594</v>
      </c>
      <c r="AT194" s="2">
        <v>3.8340000000000001</v>
      </c>
      <c r="AU194" s="1">
        <f t="shared" ref="AU194:AU257" si="29">(Y194*0.7+AN194*0.3)*100</f>
        <v>2.5653984175620632</v>
      </c>
      <c r="AV194" s="1">
        <f t="shared" ref="AV194:AV257" si="30">(Y194*0.5+AN194*0.5)*100</f>
        <v>1.9123172597409053</v>
      </c>
      <c r="AW194" s="1">
        <f t="shared" ref="AW194:AW257" si="31">(Y194*0.3+AN194*0.7)*100</f>
        <v>1.2592361019197478</v>
      </c>
    </row>
    <row r="195" spans="1:49" x14ac:dyDescent="0.2">
      <c r="A195">
        <v>193</v>
      </c>
      <c r="B195" t="s">
        <v>28659</v>
      </c>
      <c r="C195" t="s">
        <v>28658</v>
      </c>
      <c r="F195" t="s">
        <v>28657</v>
      </c>
      <c r="G195" t="s">
        <v>4</v>
      </c>
      <c r="H195" t="s">
        <v>3</v>
      </c>
      <c r="I195" t="s">
        <v>28656</v>
      </c>
      <c r="J195" t="s">
        <v>28655</v>
      </c>
      <c r="K195" t="s">
        <v>28654</v>
      </c>
      <c r="L195" t="s">
        <v>28653</v>
      </c>
      <c r="M195" t="s">
        <v>608</v>
      </c>
      <c r="N195">
        <v>4</v>
      </c>
      <c r="O195" t="s">
        <v>28652</v>
      </c>
      <c r="P195" t="s">
        <v>28651</v>
      </c>
      <c r="Q195" t="s">
        <v>28650</v>
      </c>
      <c r="R195" s="7">
        <v>40148</v>
      </c>
      <c r="S195" s="8">
        <f t="shared" si="24"/>
        <v>2009</v>
      </c>
      <c r="T195" s="8">
        <v>2009</v>
      </c>
      <c r="U195" s="8">
        <f t="shared" si="25"/>
        <v>13</v>
      </c>
      <c r="V195" s="7">
        <v>2009</v>
      </c>
      <c r="W195" t="s">
        <v>875</v>
      </c>
      <c r="X195" s="2">
        <v>1.3280000000000001</v>
      </c>
      <c r="Y195" s="6">
        <f t="shared" si="26"/>
        <v>3.5450201542937994E-2</v>
      </c>
      <c r="AA195">
        <v>15361225</v>
      </c>
      <c r="AB195">
        <v>18894</v>
      </c>
      <c r="AD195" t="s">
        <v>1</v>
      </c>
      <c r="AE195">
        <v>8</v>
      </c>
      <c r="AG195">
        <v>4745778</v>
      </c>
      <c r="AH195" t="s">
        <v>28649</v>
      </c>
      <c r="AI195" t="s">
        <v>28648</v>
      </c>
      <c r="AJ195" t="s">
        <v>28647</v>
      </c>
      <c r="AK195" t="s">
        <v>28646</v>
      </c>
      <c r="AL195">
        <v>5</v>
      </c>
      <c r="AM195" s="5">
        <f t="shared" si="27"/>
        <v>0.38461538461538464</v>
      </c>
      <c r="AN195" s="4">
        <f t="shared" si="28"/>
        <v>5.8252992747502411E-4</v>
      </c>
      <c r="AO195" s="3"/>
      <c r="AP195">
        <v>0</v>
      </c>
      <c r="AR195" t="s">
        <v>0</v>
      </c>
      <c r="AT195" s="2">
        <v>3.8340000000000001</v>
      </c>
      <c r="AU195" s="1">
        <f t="shared" si="29"/>
        <v>2.4989900058299104</v>
      </c>
      <c r="AV195" s="1">
        <f t="shared" si="30"/>
        <v>1.801636573520651</v>
      </c>
      <c r="AW195" s="1">
        <f t="shared" si="31"/>
        <v>1.1042831412113916</v>
      </c>
    </row>
    <row r="196" spans="1:49" x14ac:dyDescent="0.2">
      <c r="A196">
        <v>194</v>
      </c>
      <c r="B196" t="s">
        <v>28645</v>
      </c>
      <c r="C196" t="s">
        <v>28644</v>
      </c>
      <c r="F196" t="s">
        <v>28643</v>
      </c>
      <c r="G196" t="s">
        <v>4</v>
      </c>
      <c r="H196" t="s">
        <v>3</v>
      </c>
      <c r="I196" t="s">
        <v>28043</v>
      </c>
      <c r="J196">
        <v>60022403</v>
      </c>
      <c r="K196" t="s">
        <v>1591</v>
      </c>
      <c r="L196" t="s">
        <v>1590</v>
      </c>
      <c r="M196" t="s">
        <v>1589</v>
      </c>
      <c r="N196">
        <v>2</v>
      </c>
      <c r="O196" t="s">
        <v>28642</v>
      </c>
      <c r="P196" t="s">
        <v>28641</v>
      </c>
      <c r="Q196" t="s">
        <v>1588</v>
      </c>
      <c r="R196" s="7">
        <v>40148</v>
      </c>
      <c r="S196" s="8">
        <f t="shared" si="24"/>
        <v>2009</v>
      </c>
      <c r="T196" s="8">
        <v>2009</v>
      </c>
      <c r="U196" s="8">
        <f t="shared" si="25"/>
        <v>13</v>
      </c>
      <c r="V196" s="7">
        <v>2009</v>
      </c>
      <c r="W196" t="s">
        <v>875</v>
      </c>
      <c r="X196" s="2">
        <v>1.3280000000000001</v>
      </c>
      <c r="Y196" s="6">
        <f t="shared" si="26"/>
        <v>3.5450201542937994E-2</v>
      </c>
      <c r="AA196">
        <v>15361225</v>
      </c>
      <c r="AB196">
        <v>18894</v>
      </c>
      <c r="AD196" t="s">
        <v>1</v>
      </c>
      <c r="AE196">
        <v>8</v>
      </c>
      <c r="AG196">
        <v>5072263</v>
      </c>
      <c r="AH196" t="s">
        <v>28640</v>
      </c>
      <c r="AI196" t="s">
        <v>28639</v>
      </c>
      <c r="AJ196" t="s">
        <v>28638</v>
      </c>
      <c r="AK196" t="s">
        <v>28637</v>
      </c>
      <c r="AL196">
        <v>0</v>
      </c>
      <c r="AM196" s="5">
        <f t="shared" si="27"/>
        <v>0</v>
      </c>
      <c r="AN196" s="4">
        <f t="shared" si="28"/>
        <v>0</v>
      </c>
      <c r="AO196" s="3"/>
      <c r="AP196">
        <v>0</v>
      </c>
      <c r="AR196" t="s">
        <v>0</v>
      </c>
      <c r="AT196" s="2">
        <v>3.8340000000000001</v>
      </c>
      <c r="AU196" s="1">
        <f t="shared" si="29"/>
        <v>2.4815141080056597</v>
      </c>
      <c r="AV196" s="1">
        <f t="shared" si="30"/>
        <v>1.7725100771468998</v>
      </c>
      <c r="AW196" s="1">
        <f t="shared" si="31"/>
        <v>1.0635060462881398</v>
      </c>
    </row>
    <row r="197" spans="1:49" x14ac:dyDescent="0.2">
      <c r="A197">
        <v>195</v>
      </c>
      <c r="B197" t="s">
        <v>28636</v>
      </c>
      <c r="C197" t="s">
        <v>28635</v>
      </c>
      <c r="F197" t="s">
        <v>28634</v>
      </c>
      <c r="G197" t="s">
        <v>4</v>
      </c>
      <c r="H197" t="s">
        <v>3</v>
      </c>
      <c r="I197" t="s">
        <v>28633</v>
      </c>
      <c r="J197" t="s">
        <v>28632</v>
      </c>
      <c r="K197" t="s">
        <v>28631</v>
      </c>
      <c r="L197" t="s">
        <v>28630</v>
      </c>
      <c r="M197" t="s">
        <v>1368</v>
      </c>
      <c r="N197">
        <v>2</v>
      </c>
      <c r="O197" t="s">
        <v>28629</v>
      </c>
      <c r="P197" t="s">
        <v>28628</v>
      </c>
      <c r="Q197" t="s">
        <v>28627</v>
      </c>
      <c r="R197" s="7">
        <v>40148</v>
      </c>
      <c r="S197" s="8">
        <f t="shared" si="24"/>
        <v>2009</v>
      </c>
      <c r="T197" s="8">
        <v>2009</v>
      </c>
      <c r="U197" s="8">
        <f t="shared" si="25"/>
        <v>13</v>
      </c>
      <c r="V197" s="7">
        <v>2009</v>
      </c>
      <c r="W197" t="s">
        <v>875</v>
      </c>
      <c r="X197" s="2">
        <v>1.3280000000000001</v>
      </c>
      <c r="Y197" s="6">
        <f t="shared" si="26"/>
        <v>3.5450201542937994E-2</v>
      </c>
      <c r="AA197">
        <v>15361225</v>
      </c>
      <c r="AB197">
        <v>18894</v>
      </c>
      <c r="AD197" t="s">
        <v>1</v>
      </c>
      <c r="AE197">
        <v>8</v>
      </c>
      <c r="AG197">
        <v>5191047</v>
      </c>
      <c r="AH197" t="s">
        <v>28626</v>
      </c>
      <c r="AI197" t="s">
        <v>28625</v>
      </c>
      <c r="AJ197" t="s">
        <v>28624</v>
      </c>
      <c r="AK197" t="s">
        <v>28623</v>
      </c>
      <c r="AL197">
        <v>20</v>
      </c>
      <c r="AM197" s="5">
        <f t="shared" si="27"/>
        <v>1.5384615384615385</v>
      </c>
      <c r="AN197" s="4">
        <f t="shared" si="28"/>
        <v>2.3301197099000965E-3</v>
      </c>
      <c r="AO197" s="3"/>
      <c r="AP197">
        <v>0</v>
      </c>
      <c r="AQ197" t="s">
        <v>23726</v>
      </c>
      <c r="AR197" t="s">
        <v>28622</v>
      </c>
      <c r="AS197" t="s">
        <v>6482</v>
      </c>
      <c r="AT197" s="2">
        <v>3.8340000000000001</v>
      </c>
      <c r="AU197" s="1">
        <f t="shared" si="29"/>
        <v>2.5514176993026627</v>
      </c>
      <c r="AV197" s="1">
        <f t="shared" si="30"/>
        <v>1.8890160626419044</v>
      </c>
      <c r="AW197" s="1">
        <f t="shared" si="31"/>
        <v>1.2266144259811465</v>
      </c>
    </row>
    <row r="198" spans="1:49" x14ac:dyDescent="0.2">
      <c r="A198">
        <v>196</v>
      </c>
      <c r="B198" t="s">
        <v>28621</v>
      </c>
      <c r="C198" t="s">
        <v>28620</v>
      </c>
      <c r="F198" t="s">
        <v>28619</v>
      </c>
      <c r="G198" t="s">
        <v>4</v>
      </c>
      <c r="H198" t="s">
        <v>3</v>
      </c>
      <c r="I198" t="s">
        <v>28618</v>
      </c>
      <c r="J198" t="s">
        <v>23336</v>
      </c>
      <c r="K198" t="s">
        <v>23335</v>
      </c>
      <c r="L198" t="s">
        <v>23334</v>
      </c>
      <c r="M198" t="s">
        <v>200</v>
      </c>
      <c r="N198">
        <v>3</v>
      </c>
      <c r="O198" t="s">
        <v>28617</v>
      </c>
      <c r="P198" t="s">
        <v>28616</v>
      </c>
      <c r="Q198" t="s">
        <v>28615</v>
      </c>
      <c r="R198" s="7">
        <v>40148</v>
      </c>
      <c r="S198" s="8">
        <f t="shared" si="24"/>
        <v>2009</v>
      </c>
      <c r="T198" s="8">
        <v>2009</v>
      </c>
      <c r="U198" s="8">
        <f t="shared" si="25"/>
        <v>13</v>
      </c>
      <c r="V198" s="7">
        <v>2009</v>
      </c>
      <c r="W198" t="s">
        <v>875</v>
      </c>
      <c r="X198" s="2">
        <v>1.3280000000000001</v>
      </c>
      <c r="Y198" s="6">
        <f t="shared" si="26"/>
        <v>3.5450201542937994E-2</v>
      </c>
      <c r="AA198">
        <v>15361225</v>
      </c>
      <c r="AB198">
        <v>18894</v>
      </c>
      <c r="AD198" t="s">
        <v>1</v>
      </c>
      <c r="AE198">
        <v>8</v>
      </c>
      <c r="AG198">
        <v>5280364</v>
      </c>
      <c r="AH198" t="s">
        <v>28614</v>
      </c>
      <c r="AI198" t="s">
        <v>28613</v>
      </c>
      <c r="AJ198" t="s">
        <v>28612</v>
      </c>
      <c r="AK198" t="s">
        <v>28611</v>
      </c>
      <c r="AL198">
        <v>2</v>
      </c>
      <c r="AM198" s="5">
        <f t="shared" si="27"/>
        <v>0.15384615384615385</v>
      </c>
      <c r="AN198" s="4">
        <f t="shared" si="28"/>
        <v>2.3301197099000962E-4</v>
      </c>
      <c r="AO198" s="3"/>
      <c r="AP198">
        <v>0</v>
      </c>
      <c r="AR198" t="s">
        <v>0</v>
      </c>
      <c r="AT198" s="2">
        <v>3.8340000000000001</v>
      </c>
      <c r="AU198" s="1">
        <f t="shared" si="29"/>
        <v>2.48850446713536</v>
      </c>
      <c r="AV198" s="1">
        <f t="shared" si="30"/>
        <v>1.7841606756964001</v>
      </c>
      <c r="AW198" s="1">
        <f t="shared" si="31"/>
        <v>1.0798168842574405</v>
      </c>
    </row>
    <row r="199" spans="1:49" x14ac:dyDescent="0.2">
      <c r="A199">
        <v>197</v>
      </c>
      <c r="B199" t="s">
        <v>28610</v>
      </c>
      <c r="C199" t="s">
        <v>28609</v>
      </c>
      <c r="F199" t="s">
        <v>28608</v>
      </c>
      <c r="G199" t="s">
        <v>4</v>
      </c>
      <c r="H199" t="s">
        <v>3</v>
      </c>
      <c r="I199" t="s">
        <v>1271</v>
      </c>
      <c r="J199" t="s">
        <v>1006</v>
      </c>
      <c r="K199" t="s">
        <v>1005</v>
      </c>
      <c r="L199" t="s">
        <v>885</v>
      </c>
      <c r="M199" t="s">
        <v>67</v>
      </c>
      <c r="N199">
        <v>8</v>
      </c>
      <c r="O199" t="s">
        <v>28607</v>
      </c>
      <c r="P199" t="s">
        <v>28606</v>
      </c>
      <c r="Q199" t="s">
        <v>28605</v>
      </c>
      <c r="R199" s="7">
        <v>40148</v>
      </c>
      <c r="S199" s="8">
        <f t="shared" si="24"/>
        <v>2009</v>
      </c>
      <c r="T199" s="8">
        <v>2009</v>
      </c>
      <c r="U199" s="8">
        <f t="shared" si="25"/>
        <v>13</v>
      </c>
      <c r="V199" s="7">
        <v>2009</v>
      </c>
      <c r="W199" t="s">
        <v>875</v>
      </c>
      <c r="X199" s="2">
        <v>1.3280000000000001</v>
      </c>
      <c r="Y199" s="6">
        <f t="shared" si="26"/>
        <v>3.5450201542937994E-2</v>
      </c>
      <c r="AA199">
        <v>15361225</v>
      </c>
      <c r="AB199">
        <v>18894</v>
      </c>
      <c r="AD199" t="s">
        <v>1</v>
      </c>
      <c r="AE199">
        <v>8</v>
      </c>
      <c r="AG199">
        <v>4804724</v>
      </c>
      <c r="AH199" t="s">
        <v>28604</v>
      </c>
      <c r="AI199" t="s">
        <v>28603</v>
      </c>
      <c r="AJ199" t="s">
        <v>28602</v>
      </c>
      <c r="AK199" t="s">
        <v>28601</v>
      </c>
      <c r="AL199">
        <v>114</v>
      </c>
      <c r="AM199" s="5">
        <f t="shared" si="27"/>
        <v>8.7692307692307701</v>
      </c>
      <c r="AN199" s="4">
        <f t="shared" si="28"/>
        <v>1.3281682346430549E-2</v>
      </c>
      <c r="AO199" s="3"/>
      <c r="AP199">
        <v>0</v>
      </c>
      <c r="AQ199" t="s">
        <v>32</v>
      </c>
      <c r="AR199" t="s">
        <v>2149</v>
      </c>
      <c r="AS199" t="s">
        <v>31</v>
      </c>
      <c r="AT199" s="2">
        <v>3.8340000000000001</v>
      </c>
      <c r="AU199" s="1">
        <f t="shared" si="29"/>
        <v>2.8799645783985759</v>
      </c>
      <c r="AV199" s="1">
        <f t="shared" si="30"/>
        <v>2.4365941944684271</v>
      </c>
      <c r="AW199" s="1">
        <f t="shared" si="31"/>
        <v>1.9932238105382785</v>
      </c>
    </row>
    <row r="200" spans="1:49" x14ac:dyDescent="0.2">
      <c r="A200">
        <v>198</v>
      </c>
      <c r="B200" t="s">
        <v>28600</v>
      </c>
      <c r="C200" t="s">
        <v>28599</v>
      </c>
      <c r="F200" t="s">
        <v>28598</v>
      </c>
      <c r="G200" t="s">
        <v>4</v>
      </c>
      <c r="H200" t="s">
        <v>3</v>
      </c>
      <c r="I200" t="s">
        <v>28597</v>
      </c>
      <c r="J200">
        <v>60012392</v>
      </c>
      <c r="K200" t="s">
        <v>250</v>
      </c>
      <c r="L200" t="s">
        <v>249</v>
      </c>
      <c r="M200" t="s">
        <v>8</v>
      </c>
      <c r="N200">
        <v>4</v>
      </c>
      <c r="O200" t="s">
        <v>28596</v>
      </c>
      <c r="P200" t="s">
        <v>28595</v>
      </c>
      <c r="Q200" t="s">
        <v>1593</v>
      </c>
      <c r="R200" s="7">
        <v>40148</v>
      </c>
      <c r="S200" s="8">
        <f t="shared" si="24"/>
        <v>2009</v>
      </c>
      <c r="T200" s="8">
        <v>2009</v>
      </c>
      <c r="U200" s="8">
        <f t="shared" si="25"/>
        <v>13</v>
      </c>
      <c r="V200" s="7">
        <v>2009</v>
      </c>
      <c r="W200" t="s">
        <v>875</v>
      </c>
      <c r="X200" s="2">
        <v>1.3280000000000001</v>
      </c>
      <c r="Y200" s="6">
        <f t="shared" si="26"/>
        <v>3.5450201542937994E-2</v>
      </c>
      <c r="AA200">
        <v>15361225</v>
      </c>
      <c r="AB200">
        <v>18894</v>
      </c>
      <c r="AD200" t="s">
        <v>1</v>
      </c>
      <c r="AE200">
        <v>8</v>
      </c>
      <c r="AG200">
        <v>4588339</v>
      </c>
      <c r="AH200" t="s">
        <v>28594</v>
      </c>
      <c r="AI200" t="s">
        <v>28593</v>
      </c>
      <c r="AJ200" t="s">
        <v>28592</v>
      </c>
      <c r="AK200" t="s">
        <v>28591</v>
      </c>
      <c r="AL200">
        <v>11</v>
      </c>
      <c r="AM200" s="5">
        <f t="shared" si="27"/>
        <v>0.84615384615384615</v>
      </c>
      <c r="AN200" s="4">
        <f t="shared" si="28"/>
        <v>1.2815658404450529E-3</v>
      </c>
      <c r="AO200" s="3"/>
      <c r="AP200">
        <v>0</v>
      </c>
      <c r="AR200" t="s">
        <v>0</v>
      </c>
      <c r="AT200" s="2">
        <v>3.8340000000000001</v>
      </c>
      <c r="AU200" s="1">
        <f t="shared" si="29"/>
        <v>2.5199610832190111</v>
      </c>
      <c r="AV200" s="1">
        <f t="shared" si="30"/>
        <v>1.8365883691691522</v>
      </c>
      <c r="AW200" s="1">
        <f t="shared" si="31"/>
        <v>1.1532156551192936</v>
      </c>
    </row>
    <row r="201" spans="1:49" x14ac:dyDescent="0.2">
      <c r="A201">
        <v>199</v>
      </c>
      <c r="B201" t="s">
        <v>28590</v>
      </c>
      <c r="C201" t="s">
        <v>28589</v>
      </c>
      <c r="F201" t="s">
        <v>28588</v>
      </c>
      <c r="G201" t="s">
        <v>4</v>
      </c>
      <c r="H201" t="s">
        <v>3</v>
      </c>
      <c r="I201" t="s">
        <v>955</v>
      </c>
      <c r="J201">
        <v>60031155</v>
      </c>
      <c r="K201" t="s">
        <v>954</v>
      </c>
      <c r="L201" t="s">
        <v>953</v>
      </c>
      <c r="M201" t="s">
        <v>260</v>
      </c>
      <c r="N201">
        <v>1</v>
      </c>
      <c r="O201" t="s">
        <v>28587</v>
      </c>
      <c r="P201">
        <v>24767048800</v>
      </c>
      <c r="Q201">
        <v>60031155</v>
      </c>
      <c r="R201" s="7">
        <v>40148</v>
      </c>
      <c r="S201" s="8">
        <f t="shared" si="24"/>
        <v>2009</v>
      </c>
      <c r="T201" s="8">
        <v>2009</v>
      </c>
      <c r="U201" s="8">
        <f t="shared" si="25"/>
        <v>13</v>
      </c>
      <c r="V201" s="7">
        <v>2009</v>
      </c>
      <c r="W201" t="s">
        <v>875</v>
      </c>
      <c r="X201" s="2">
        <v>1.3280000000000001</v>
      </c>
      <c r="Y201" s="6">
        <f t="shared" si="26"/>
        <v>3.5450201542937994E-2</v>
      </c>
      <c r="AA201">
        <v>15361225</v>
      </c>
      <c r="AB201">
        <v>18894</v>
      </c>
      <c r="AD201" t="s">
        <v>1</v>
      </c>
      <c r="AE201">
        <v>8</v>
      </c>
      <c r="AG201">
        <v>5352269</v>
      </c>
      <c r="AH201" t="s">
        <v>28586</v>
      </c>
      <c r="AI201" t="s">
        <v>28585</v>
      </c>
      <c r="AJ201" t="s">
        <v>28584</v>
      </c>
      <c r="AK201" t="s">
        <v>28583</v>
      </c>
      <c r="AL201">
        <v>1</v>
      </c>
      <c r="AM201" s="5">
        <f t="shared" si="27"/>
        <v>7.6923076923076927E-2</v>
      </c>
      <c r="AN201" s="4">
        <f t="shared" si="28"/>
        <v>1.1650598549500481E-4</v>
      </c>
      <c r="AO201" s="3"/>
      <c r="AP201">
        <v>0</v>
      </c>
      <c r="AR201" t="s">
        <v>0</v>
      </c>
      <c r="AT201" s="2">
        <v>3.8340000000000001</v>
      </c>
      <c r="AU201" s="1">
        <f t="shared" si="29"/>
        <v>2.4850092875705094</v>
      </c>
      <c r="AV201" s="1">
        <f t="shared" si="30"/>
        <v>1.7783353764216501</v>
      </c>
      <c r="AW201" s="1">
        <f t="shared" si="31"/>
        <v>1.0716614652727903</v>
      </c>
    </row>
    <row r="202" spans="1:49" x14ac:dyDescent="0.2">
      <c r="A202">
        <v>200</v>
      </c>
      <c r="B202" t="s">
        <v>28582</v>
      </c>
      <c r="C202" t="s">
        <v>28581</v>
      </c>
      <c r="F202" t="s">
        <v>28580</v>
      </c>
      <c r="G202" t="s">
        <v>4</v>
      </c>
      <c r="H202" t="s">
        <v>3</v>
      </c>
      <c r="I202" t="s">
        <v>161</v>
      </c>
      <c r="J202">
        <v>60031126</v>
      </c>
      <c r="K202" t="s">
        <v>921</v>
      </c>
      <c r="L202" t="s">
        <v>178</v>
      </c>
      <c r="M202" t="s">
        <v>177</v>
      </c>
      <c r="N202">
        <v>2</v>
      </c>
      <c r="O202" t="s">
        <v>28579</v>
      </c>
      <c r="P202" t="s">
        <v>28578</v>
      </c>
      <c r="Q202" t="s">
        <v>965</v>
      </c>
      <c r="R202" s="7">
        <v>40148</v>
      </c>
      <c r="S202" s="8">
        <f t="shared" si="24"/>
        <v>2009</v>
      </c>
      <c r="T202" s="8">
        <v>2009</v>
      </c>
      <c r="U202" s="8">
        <f t="shared" si="25"/>
        <v>13</v>
      </c>
      <c r="V202" s="7">
        <v>2009</v>
      </c>
      <c r="W202" t="s">
        <v>875</v>
      </c>
      <c r="X202" s="2">
        <v>1.3280000000000001</v>
      </c>
      <c r="Y202" s="6">
        <f t="shared" si="26"/>
        <v>3.5450201542937994E-2</v>
      </c>
      <c r="AA202">
        <v>15361225</v>
      </c>
      <c r="AB202">
        <v>18894</v>
      </c>
      <c r="AD202" t="s">
        <v>1</v>
      </c>
      <c r="AE202">
        <v>8</v>
      </c>
      <c r="AG202">
        <v>5332334</v>
      </c>
      <c r="AH202" t="s">
        <v>28577</v>
      </c>
      <c r="AI202" t="s">
        <v>28576</v>
      </c>
      <c r="AJ202" t="s">
        <v>28575</v>
      </c>
      <c r="AK202" t="s">
        <v>28574</v>
      </c>
      <c r="AL202">
        <v>48</v>
      </c>
      <c r="AM202" s="5">
        <f t="shared" si="27"/>
        <v>3.6923076923076925</v>
      </c>
      <c r="AN202" s="4">
        <f t="shared" si="28"/>
        <v>5.592287303760231E-3</v>
      </c>
      <c r="AO202" s="3"/>
      <c r="AP202">
        <v>0</v>
      </c>
      <c r="AR202" t="s">
        <v>0</v>
      </c>
      <c r="AT202" s="2">
        <v>3.8340000000000001</v>
      </c>
      <c r="AU202" s="1">
        <f t="shared" si="29"/>
        <v>2.6492827271184667</v>
      </c>
      <c r="AV202" s="1">
        <f t="shared" si="30"/>
        <v>2.0521244423349114</v>
      </c>
      <c r="AW202" s="1">
        <f t="shared" si="31"/>
        <v>1.4549661575513559</v>
      </c>
    </row>
    <row r="203" spans="1:49" x14ac:dyDescent="0.2">
      <c r="A203">
        <v>201</v>
      </c>
      <c r="B203" t="s">
        <v>28573</v>
      </c>
      <c r="C203" t="s">
        <v>28572</v>
      </c>
      <c r="F203" t="s">
        <v>28571</v>
      </c>
      <c r="G203" t="s">
        <v>4</v>
      </c>
      <c r="H203" t="s">
        <v>3</v>
      </c>
      <c r="I203" t="s">
        <v>28570</v>
      </c>
      <c r="J203">
        <v>60005415</v>
      </c>
      <c r="K203" t="s">
        <v>1008</v>
      </c>
      <c r="L203" t="s">
        <v>1007</v>
      </c>
      <c r="M203" t="s">
        <v>82</v>
      </c>
      <c r="N203">
        <v>2</v>
      </c>
      <c r="O203" t="s">
        <v>28569</v>
      </c>
      <c r="P203" t="s">
        <v>28568</v>
      </c>
      <c r="Q203" t="s">
        <v>7941</v>
      </c>
      <c r="R203" s="7">
        <v>40148</v>
      </c>
      <c r="S203" s="8">
        <f t="shared" si="24"/>
        <v>2009</v>
      </c>
      <c r="T203" s="8">
        <v>2009</v>
      </c>
      <c r="U203" s="8">
        <f t="shared" si="25"/>
        <v>13</v>
      </c>
      <c r="V203" s="7">
        <v>2009</v>
      </c>
      <c r="W203" t="s">
        <v>875</v>
      </c>
      <c r="X203" s="2">
        <v>1.3280000000000001</v>
      </c>
      <c r="Y203" s="6">
        <f t="shared" si="26"/>
        <v>3.5450201542937994E-2</v>
      </c>
      <c r="AA203">
        <v>15361225</v>
      </c>
      <c r="AB203">
        <v>18894</v>
      </c>
      <c r="AD203" t="s">
        <v>1</v>
      </c>
      <c r="AE203">
        <v>8</v>
      </c>
      <c r="AG203">
        <v>5272302</v>
      </c>
      <c r="AH203" t="s">
        <v>28567</v>
      </c>
      <c r="AI203" t="s">
        <v>28566</v>
      </c>
      <c r="AJ203" t="s">
        <v>28565</v>
      </c>
      <c r="AK203" t="s">
        <v>28564</v>
      </c>
      <c r="AL203">
        <v>19</v>
      </c>
      <c r="AM203" s="5">
        <f t="shared" si="27"/>
        <v>1.4615384615384615</v>
      </c>
      <c r="AN203" s="4">
        <f t="shared" si="28"/>
        <v>2.2136137244050912E-3</v>
      </c>
      <c r="AO203" s="3"/>
      <c r="AP203">
        <v>0</v>
      </c>
      <c r="AQ203" t="s">
        <v>41</v>
      </c>
      <c r="AR203" t="s">
        <v>0</v>
      </c>
      <c r="AS203" t="s">
        <v>40</v>
      </c>
      <c r="AT203" s="2">
        <v>3.8340000000000001</v>
      </c>
      <c r="AU203" s="1">
        <f t="shared" si="29"/>
        <v>2.5479225197378121</v>
      </c>
      <c r="AV203" s="1">
        <f t="shared" si="30"/>
        <v>1.8831907633671541</v>
      </c>
      <c r="AW203" s="1">
        <f t="shared" si="31"/>
        <v>1.2184590069964962</v>
      </c>
    </row>
    <row r="204" spans="1:49" x14ac:dyDescent="0.2">
      <c r="A204">
        <v>202</v>
      </c>
      <c r="B204" t="s">
        <v>28563</v>
      </c>
      <c r="C204" t="s">
        <v>28562</v>
      </c>
      <c r="F204" t="s">
        <v>28561</v>
      </c>
      <c r="G204" t="s">
        <v>4</v>
      </c>
      <c r="H204" t="s">
        <v>3</v>
      </c>
      <c r="I204" t="s">
        <v>1396</v>
      </c>
      <c r="J204">
        <v>60029738</v>
      </c>
      <c r="K204" t="s">
        <v>169</v>
      </c>
      <c r="L204" t="s">
        <v>168</v>
      </c>
      <c r="M204" t="s">
        <v>75</v>
      </c>
      <c r="N204">
        <v>2</v>
      </c>
      <c r="O204" t="s">
        <v>28560</v>
      </c>
      <c r="P204" t="s">
        <v>1395</v>
      </c>
      <c r="Q204" t="s">
        <v>388</v>
      </c>
      <c r="R204" s="7">
        <v>40148</v>
      </c>
      <c r="S204" s="8">
        <f t="shared" si="24"/>
        <v>2009</v>
      </c>
      <c r="T204" s="8">
        <v>2009</v>
      </c>
      <c r="U204" s="8">
        <f t="shared" si="25"/>
        <v>13</v>
      </c>
      <c r="V204" s="7">
        <v>2009</v>
      </c>
      <c r="W204" t="s">
        <v>875</v>
      </c>
      <c r="X204" s="2">
        <v>1.3280000000000001</v>
      </c>
      <c r="Y204" s="6">
        <f t="shared" si="26"/>
        <v>3.5450201542937994E-2</v>
      </c>
      <c r="AA204">
        <v>15361225</v>
      </c>
      <c r="AB204">
        <v>18894</v>
      </c>
      <c r="AD204" t="s">
        <v>1</v>
      </c>
      <c r="AE204">
        <v>8</v>
      </c>
      <c r="AG204">
        <v>4815487</v>
      </c>
      <c r="AH204" t="s">
        <v>28559</v>
      </c>
      <c r="AI204" t="s">
        <v>28558</v>
      </c>
      <c r="AJ204" t="s">
        <v>15124</v>
      </c>
      <c r="AK204" t="s">
        <v>28557</v>
      </c>
      <c r="AL204">
        <v>8</v>
      </c>
      <c r="AM204" s="5">
        <f t="shared" si="27"/>
        <v>0.61538461538461542</v>
      </c>
      <c r="AN204" s="4">
        <f t="shared" si="28"/>
        <v>9.320478839600385E-4</v>
      </c>
      <c r="AO204" s="3"/>
      <c r="AP204">
        <v>0</v>
      </c>
      <c r="AQ204" t="s">
        <v>11</v>
      </c>
      <c r="AR204" t="s">
        <v>553</v>
      </c>
      <c r="AS204" t="s">
        <v>10</v>
      </c>
      <c r="AT204" s="2">
        <v>3.8340000000000001</v>
      </c>
      <c r="AU204" s="1">
        <f t="shared" si="29"/>
        <v>2.5094755445244608</v>
      </c>
      <c r="AV204" s="1">
        <f t="shared" si="30"/>
        <v>1.8191124713449014</v>
      </c>
      <c r="AW204" s="1">
        <f t="shared" si="31"/>
        <v>1.1287493981653425</v>
      </c>
    </row>
    <row r="205" spans="1:49" x14ac:dyDescent="0.2">
      <c r="A205">
        <v>203</v>
      </c>
      <c r="B205" t="s">
        <v>28556</v>
      </c>
      <c r="C205" t="s">
        <v>28555</v>
      </c>
      <c r="F205" t="s">
        <v>28554</v>
      </c>
      <c r="G205" t="s">
        <v>4</v>
      </c>
      <c r="H205" t="s">
        <v>3</v>
      </c>
      <c r="I205" t="s">
        <v>28553</v>
      </c>
      <c r="J205">
        <v>60032330</v>
      </c>
      <c r="K205" t="s">
        <v>378</v>
      </c>
      <c r="L205" t="s">
        <v>377</v>
      </c>
      <c r="M205" t="s">
        <v>27</v>
      </c>
      <c r="N205">
        <v>3</v>
      </c>
      <c r="O205" t="s">
        <v>28552</v>
      </c>
      <c r="P205" t="s">
        <v>28551</v>
      </c>
      <c r="Q205" t="s">
        <v>376</v>
      </c>
      <c r="R205" s="7">
        <v>40148</v>
      </c>
      <c r="S205" s="8">
        <f t="shared" si="24"/>
        <v>2009</v>
      </c>
      <c r="T205" s="8">
        <v>2009</v>
      </c>
      <c r="U205" s="8">
        <f t="shared" si="25"/>
        <v>13</v>
      </c>
      <c r="V205" s="7">
        <v>2009</v>
      </c>
      <c r="W205" t="s">
        <v>875</v>
      </c>
      <c r="X205" s="2">
        <v>1.3280000000000001</v>
      </c>
      <c r="Y205" s="6">
        <f t="shared" si="26"/>
        <v>3.5450201542937994E-2</v>
      </c>
      <c r="AA205">
        <v>15361225</v>
      </c>
      <c r="AB205">
        <v>18894</v>
      </c>
      <c r="AD205" t="s">
        <v>1</v>
      </c>
      <c r="AE205">
        <v>8</v>
      </c>
      <c r="AG205">
        <v>4770194</v>
      </c>
      <c r="AH205" t="s">
        <v>1813</v>
      </c>
      <c r="AI205" t="s">
        <v>28550</v>
      </c>
      <c r="AJ205" t="s">
        <v>28549</v>
      </c>
      <c r="AK205" t="s">
        <v>28548</v>
      </c>
      <c r="AL205">
        <v>11</v>
      </c>
      <c r="AM205" s="5">
        <f t="shared" si="27"/>
        <v>0.84615384615384615</v>
      </c>
      <c r="AN205" s="4">
        <f t="shared" si="28"/>
        <v>1.2815658404450529E-3</v>
      </c>
      <c r="AO205" s="3"/>
      <c r="AP205">
        <v>0</v>
      </c>
      <c r="AR205" t="s">
        <v>0</v>
      </c>
      <c r="AT205" s="2">
        <v>3.8340000000000001</v>
      </c>
      <c r="AU205" s="1">
        <f t="shared" si="29"/>
        <v>2.5199610832190111</v>
      </c>
      <c r="AV205" s="1">
        <f t="shared" si="30"/>
        <v>1.8365883691691522</v>
      </c>
      <c r="AW205" s="1">
        <f t="shared" si="31"/>
        <v>1.1532156551192936</v>
      </c>
    </row>
    <row r="206" spans="1:49" x14ac:dyDescent="0.2">
      <c r="A206">
        <v>204</v>
      </c>
      <c r="B206" t="s">
        <v>28547</v>
      </c>
      <c r="C206" t="s">
        <v>28546</v>
      </c>
      <c r="F206" t="s">
        <v>28545</v>
      </c>
      <c r="G206" t="s">
        <v>4</v>
      </c>
      <c r="H206" t="s">
        <v>3</v>
      </c>
      <c r="I206" t="s">
        <v>28544</v>
      </c>
      <c r="J206">
        <v>60033394</v>
      </c>
      <c r="K206" t="s">
        <v>28543</v>
      </c>
      <c r="L206" t="s">
        <v>1952</v>
      </c>
      <c r="M206" t="s">
        <v>209</v>
      </c>
      <c r="N206">
        <v>2</v>
      </c>
      <c r="O206" t="s">
        <v>28542</v>
      </c>
      <c r="P206" t="s">
        <v>28541</v>
      </c>
      <c r="Q206" t="s">
        <v>28540</v>
      </c>
      <c r="R206" s="7">
        <v>40148</v>
      </c>
      <c r="S206" s="8">
        <f t="shared" si="24"/>
        <v>2009</v>
      </c>
      <c r="T206" s="8">
        <v>2009</v>
      </c>
      <c r="U206" s="8">
        <f t="shared" si="25"/>
        <v>13</v>
      </c>
      <c r="V206" s="7">
        <v>2009</v>
      </c>
      <c r="W206" t="s">
        <v>875</v>
      </c>
      <c r="X206" s="2">
        <v>1.3280000000000001</v>
      </c>
      <c r="Y206" s="6">
        <f t="shared" si="26"/>
        <v>3.5450201542937994E-2</v>
      </c>
      <c r="AA206">
        <v>15361225</v>
      </c>
      <c r="AB206">
        <v>18894</v>
      </c>
      <c r="AD206" t="s">
        <v>1</v>
      </c>
      <c r="AE206">
        <v>8</v>
      </c>
      <c r="AG206">
        <v>5280207</v>
      </c>
      <c r="AH206" t="s">
        <v>28539</v>
      </c>
      <c r="AI206" t="s">
        <v>28538</v>
      </c>
      <c r="AJ206" t="s">
        <v>28537</v>
      </c>
      <c r="AK206" t="s">
        <v>28536</v>
      </c>
      <c r="AL206">
        <v>11</v>
      </c>
      <c r="AM206" s="5">
        <f t="shared" si="27"/>
        <v>0.84615384615384615</v>
      </c>
      <c r="AN206" s="4">
        <f t="shared" si="28"/>
        <v>1.2815658404450529E-3</v>
      </c>
      <c r="AO206" s="3"/>
      <c r="AP206">
        <v>0</v>
      </c>
      <c r="AR206" t="s">
        <v>0</v>
      </c>
      <c r="AT206" s="2">
        <v>3.8340000000000001</v>
      </c>
      <c r="AU206" s="1">
        <f t="shared" si="29"/>
        <v>2.5199610832190111</v>
      </c>
      <c r="AV206" s="1">
        <f t="shared" si="30"/>
        <v>1.8365883691691522</v>
      </c>
      <c r="AW206" s="1">
        <f t="shared" si="31"/>
        <v>1.1532156551192936</v>
      </c>
    </row>
    <row r="207" spans="1:49" x14ac:dyDescent="0.2">
      <c r="A207">
        <v>205</v>
      </c>
      <c r="B207" t="s">
        <v>28535</v>
      </c>
      <c r="C207" t="s">
        <v>28534</v>
      </c>
      <c r="F207" t="s">
        <v>28533</v>
      </c>
      <c r="G207" t="s">
        <v>4</v>
      </c>
      <c r="H207" t="s">
        <v>3</v>
      </c>
      <c r="I207" t="s">
        <v>3250</v>
      </c>
      <c r="J207">
        <v>60001439</v>
      </c>
      <c r="K207" t="s">
        <v>521</v>
      </c>
      <c r="L207" t="s">
        <v>520</v>
      </c>
      <c r="M207" t="s">
        <v>107</v>
      </c>
      <c r="N207">
        <v>3</v>
      </c>
      <c r="O207" t="s">
        <v>28532</v>
      </c>
      <c r="P207" t="s">
        <v>28531</v>
      </c>
      <c r="Q207" t="s">
        <v>28530</v>
      </c>
      <c r="R207" s="7">
        <v>40148</v>
      </c>
      <c r="S207" s="8">
        <f t="shared" si="24"/>
        <v>2009</v>
      </c>
      <c r="T207" s="8">
        <v>2009</v>
      </c>
      <c r="U207" s="8">
        <f t="shared" si="25"/>
        <v>13</v>
      </c>
      <c r="V207" s="7">
        <v>2009</v>
      </c>
      <c r="W207" t="s">
        <v>875</v>
      </c>
      <c r="X207" s="2">
        <v>1.3280000000000001</v>
      </c>
      <c r="Y207" s="6">
        <f t="shared" si="26"/>
        <v>3.5450201542937994E-2</v>
      </c>
      <c r="AA207">
        <v>15361225</v>
      </c>
      <c r="AB207">
        <v>18894</v>
      </c>
      <c r="AD207" t="s">
        <v>1</v>
      </c>
      <c r="AE207">
        <v>8</v>
      </c>
      <c r="AG207">
        <v>5340579</v>
      </c>
      <c r="AH207" t="s">
        <v>2118</v>
      </c>
      <c r="AI207" t="s">
        <v>28529</v>
      </c>
      <c r="AJ207" t="s">
        <v>28528</v>
      </c>
      <c r="AK207" t="s">
        <v>28527</v>
      </c>
      <c r="AL207">
        <v>7</v>
      </c>
      <c r="AM207" s="5">
        <f t="shared" si="27"/>
        <v>0.53846153846153844</v>
      </c>
      <c r="AN207" s="4">
        <f t="shared" si="28"/>
        <v>8.1554189846503363E-4</v>
      </c>
      <c r="AO207" s="3"/>
      <c r="AP207">
        <v>0</v>
      </c>
      <c r="AR207" t="s">
        <v>0</v>
      </c>
      <c r="AT207" s="2">
        <v>3.8340000000000001</v>
      </c>
      <c r="AU207" s="1">
        <f t="shared" si="29"/>
        <v>2.5059803649596106</v>
      </c>
      <c r="AV207" s="1">
        <f t="shared" si="30"/>
        <v>1.8132871720701513</v>
      </c>
      <c r="AW207" s="1">
        <f t="shared" si="31"/>
        <v>1.1205939791806923</v>
      </c>
    </row>
    <row r="208" spans="1:49" x14ac:dyDescent="0.2">
      <c r="A208">
        <v>206</v>
      </c>
      <c r="B208" t="s">
        <v>28526</v>
      </c>
      <c r="C208" t="s">
        <v>28525</v>
      </c>
      <c r="F208" t="s">
        <v>28524</v>
      </c>
      <c r="G208" t="s">
        <v>4</v>
      </c>
      <c r="H208" t="s">
        <v>3</v>
      </c>
      <c r="I208" t="s">
        <v>28523</v>
      </c>
      <c r="J208">
        <v>60117547</v>
      </c>
      <c r="K208" t="s">
        <v>1304</v>
      </c>
      <c r="L208" t="s">
        <v>214</v>
      </c>
      <c r="M208" t="s">
        <v>93</v>
      </c>
      <c r="N208">
        <v>4</v>
      </c>
      <c r="O208" t="s">
        <v>28522</v>
      </c>
      <c r="P208" t="s">
        <v>28521</v>
      </c>
      <c r="Q208" t="s">
        <v>1303</v>
      </c>
      <c r="R208" s="7">
        <v>40148</v>
      </c>
      <c r="S208" s="8">
        <f t="shared" si="24"/>
        <v>2009</v>
      </c>
      <c r="T208" s="8">
        <v>2009</v>
      </c>
      <c r="U208" s="8">
        <f t="shared" si="25"/>
        <v>13</v>
      </c>
      <c r="V208" s="7">
        <v>2009</v>
      </c>
      <c r="W208" t="s">
        <v>875</v>
      </c>
      <c r="X208" s="2">
        <v>1.3280000000000001</v>
      </c>
      <c r="Y208" s="6">
        <f t="shared" si="26"/>
        <v>3.5450201542937994E-2</v>
      </c>
      <c r="AA208">
        <v>15361225</v>
      </c>
      <c r="AB208">
        <v>18894</v>
      </c>
      <c r="AD208" t="s">
        <v>1</v>
      </c>
      <c r="AE208">
        <v>8</v>
      </c>
      <c r="AG208">
        <v>4801729</v>
      </c>
      <c r="AH208" t="s">
        <v>28520</v>
      </c>
      <c r="AI208" t="s">
        <v>28519</v>
      </c>
      <c r="AJ208" t="s">
        <v>28518</v>
      </c>
      <c r="AK208" t="s">
        <v>28517</v>
      </c>
      <c r="AL208">
        <v>2</v>
      </c>
      <c r="AM208" s="5">
        <f t="shared" si="27"/>
        <v>0.15384615384615385</v>
      </c>
      <c r="AN208" s="4">
        <f t="shared" si="28"/>
        <v>2.3301197099000962E-4</v>
      </c>
      <c r="AO208" s="3"/>
      <c r="AP208">
        <v>0</v>
      </c>
      <c r="AR208" t="s">
        <v>0</v>
      </c>
      <c r="AT208" s="2">
        <v>3.8340000000000001</v>
      </c>
      <c r="AU208" s="1">
        <f t="shared" si="29"/>
        <v>2.48850446713536</v>
      </c>
      <c r="AV208" s="1">
        <f t="shared" si="30"/>
        <v>1.7841606756964001</v>
      </c>
      <c r="AW208" s="1">
        <f t="shared" si="31"/>
        <v>1.0798168842574405</v>
      </c>
    </row>
    <row r="209" spans="1:49" x14ac:dyDescent="0.2">
      <c r="A209">
        <v>207</v>
      </c>
      <c r="B209" t="s">
        <v>28516</v>
      </c>
      <c r="C209" t="s">
        <v>28515</v>
      </c>
      <c r="F209" t="s">
        <v>28514</v>
      </c>
      <c r="G209" t="s">
        <v>4</v>
      </c>
      <c r="H209" t="s">
        <v>3</v>
      </c>
      <c r="I209" t="s">
        <v>28513</v>
      </c>
      <c r="J209">
        <v>60012370</v>
      </c>
      <c r="K209" t="s">
        <v>642</v>
      </c>
      <c r="L209" t="s">
        <v>641</v>
      </c>
      <c r="M209" t="s">
        <v>8</v>
      </c>
      <c r="N209">
        <v>2</v>
      </c>
      <c r="O209" t="s">
        <v>28512</v>
      </c>
      <c r="P209" t="s">
        <v>28511</v>
      </c>
      <c r="Q209" t="s">
        <v>640</v>
      </c>
      <c r="R209" s="7">
        <v>40148</v>
      </c>
      <c r="S209" s="8">
        <f t="shared" si="24"/>
        <v>2009</v>
      </c>
      <c r="T209" s="8">
        <v>2009</v>
      </c>
      <c r="U209" s="8">
        <f t="shared" si="25"/>
        <v>13</v>
      </c>
      <c r="V209" s="7">
        <v>2009</v>
      </c>
      <c r="W209" t="s">
        <v>875</v>
      </c>
      <c r="X209" s="2">
        <v>1.3280000000000001</v>
      </c>
      <c r="Y209" s="6">
        <f t="shared" si="26"/>
        <v>3.5450201542937994E-2</v>
      </c>
      <c r="AA209">
        <v>15361225</v>
      </c>
      <c r="AB209">
        <v>18894</v>
      </c>
      <c r="AD209" t="s">
        <v>1</v>
      </c>
      <c r="AE209">
        <v>8</v>
      </c>
      <c r="AG209">
        <v>4804777</v>
      </c>
      <c r="AH209" t="s">
        <v>28510</v>
      </c>
      <c r="AI209" t="s">
        <v>28509</v>
      </c>
      <c r="AJ209" t="s">
        <v>28508</v>
      </c>
      <c r="AK209" t="s">
        <v>28507</v>
      </c>
      <c r="AL209">
        <v>11</v>
      </c>
      <c r="AM209" s="5">
        <f t="shared" si="27"/>
        <v>0.84615384615384615</v>
      </c>
      <c r="AN209" s="4">
        <f t="shared" si="28"/>
        <v>1.2815658404450529E-3</v>
      </c>
      <c r="AO209" s="3"/>
      <c r="AP209">
        <v>0</v>
      </c>
      <c r="AQ209" t="s">
        <v>6</v>
      </c>
      <c r="AR209" t="s">
        <v>28506</v>
      </c>
      <c r="AS209" t="s">
        <v>5</v>
      </c>
      <c r="AT209" s="2">
        <v>3.8340000000000001</v>
      </c>
      <c r="AU209" s="1">
        <f t="shared" si="29"/>
        <v>2.5199610832190111</v>
      </c>
      <c r="AV209" s="1">
        <f t="shared" si="30"/>
        <v>1.8365883691691522</v>
      </c>
      <c r="AW209" s="1">
        <f t="shared" si="31"/>
        <v>1.1532156551192936</v>
      </c>
    </row>
    <row r="210" spans="1:49" x14ac:dyDescent="0.2">
      <c r="A210">
        <v>208</v>
      </c>
      <c r="B210" t="s">
        <v>28505</v>
      </c>
      <c r="C210" t="s">
        <v>28504</v>
      </c>
      <c r="F210" t="s">
        <v>28503</v>
      </c>
      <c r="G210" t="s">
        <v>4</v>
      </c>
      <c r="H210" t="s">
        <v>3</v>
      </c>
      <c r="I210" t="s">
        <v>12524</v>
      </c>
      <c r="J210">
        <v>60024350</v>
      </c>
      <c r="K210" t="s">
        <v>180</v>
      </c>
      <c r="L210" t="s">
        <v>182</v>
      </c>
      <c r="M210" t="s">
        <v>34</v>
      </c>
      <c r="N210">
        <v>2</v>
      </c>
      <c r="O210" t="s">
        <v>28502</v>
      </c>
      <c r="P210" t="s">
        <v>28501</v>
      </c>
      <c r="Q210" t="s">
        <v>2425</v>
      </c>
      <c r="R210" s="7">
        <v>40148</v>
      </c>
      <c r="S210" s="8">
        <f t="shared" si="24"/>
        <v>2009</v>
      </c>
      <c r="T210" s="8">
        <v>2009</v>
      </c>
      <c r="U210" s="8">
        <f t="shared" si="25"/>
        <v>13</v>
      </c>
      <c r="V210" s="7">
        <v>2009</v>
      </c>
      <c r="W210" t="s">
        <v>875</v>
      </c>
      <c r="X210" s="2">
        <v>1.3280000000000001</v>
      </c>
      <c r="Y210" s="6">
        <f t="shared" si="26"/>
        <v>3.5450201542937994E-2</v>
      </c>
      <c r="AA210">
        <v>15361225</v>
      </c>
      <c r="AB210">
        <v>18894</v>
      </c>
      <c r="AD210" t="s">
        <v>1</v>
      </c>
      <c r="AE210">
        <v>8</v>
      </c>
      <c r="AG210">
        <v>5071248</v>
      </c>
      <c r="AH210" t="s">
        <v>28500</v>
      </c>
      <c r="AI210" t="s">
        <v>28499</v>
      </c>
      <c r="AJ210" t="s">
        <v>28498</v>
      </c>
      <c r="AK210" t="s">
        <v>28497</v>
      </c>
      <c r="AL210">
        <v>2</v>
      </c>
      <c r="AM210" s="5">
        <f t="shared" si="27"/>
        <v>0.15384615384615385</v>
      </c>
      <c r="AN210" s="4">
        <f t="shared" si="28"/>
        <v>2.3301197099000962E-4</v>
      </c>
      <c r="AO210" s="3"/>
      <c r="AP210">
        <v>0</v>
      </c>
      <c r="AQ210" t="s">
        <v>32</v>
      </c>
      <c r="AR210">
        <v>60871069</v>
      </c>
      <c r="AS210" t="s">
        <v>31</v>
      </c>
      <c r="AT210" s="2">
        <v>3.8340000000000001</v>
      </c>
      <c r="AU210" s="1">
        <f t="shared" si="29"/>
        <v>2.48850446713536</v>
      </c>
      <c r="AV210" s="1">
        <f t="shared" si="30"/>
        <v>1.7841606756964001</v>
      </c>
      <c r="AW210" s="1">
        <f t="shared" si="31"/>
        <v>1.0798168842574405</v>
      </c>
    </row>
    <row r="211" spans="1:49" x14ac:dyDescent="0.2">
      <c r="A211">
        <v>209</v>
      </c>
      <c r="B211" t="s">
        <v>28496</v>
      </c>
      <c r="C211" t="s">
        <v>28495</v>
      </c>
      <c r="F211" t="s">
        <v>28494</v>
      </c>
      <c r="G211" t="s">
        <v>4</v>
      </c>
      <c r="H211" t="s">
        <v>3</v>
      </c>
      <c r="I211" t="s">
        <v>28493</v>
      </c>
      <c r="J211" t="s">
        <v>28492</v>
      </c>
      <c r="K211" t="s">
        <v>28491</v>
      </c>
      <c r="L211" t="s">
        <v>28490</v>
      </c>
      <c r="M211" t="s">
        <v>19560</v>
      </c>
      <c r="N211">
        <v>3</v>
      </c>
      <c r="O211" t="s">
        <v>28489</v>
      </c>
      <c r="P211" t="s">
        <v>28488</v>
      </c>
      <c r="Q211" t="s">
        <v>28487</v>
      </c>
      <c r="R211" s="7">
        <v>40148</v>
      </c>
      <c r="S211" s="8">
        <f t="shared" si="24"/>
        <v>2009</v>
      </c>
      <c r="T211" s="8">
        <v>2009</v>
      </c>
      <c r="U211" s="8">
        <f t="shared" si="25"/>
        <v>13</v>
      </c>
      <c r="V211" s="7">
        <v>2009</v>
      </c>
      <c r="W211" t="s">
        <v>875</v>
      </c>
      <c r="X211" s="2">
        <v>1.3280000000000001</v>
      </c>
      <c r="Y211" s="6">
        <f t="shared" si="26"/>
        <v>3.5450201542937994E-2</v>
      </c>
      <c r="AA211">
        <v>15361225</v>
      </c>
      <c r="AB211">
        <v>18894</v>
      </c>
      <c r="AD211" t="s">
        <v>1</v>
      </c>
      <c r="AE211">
        <v>8</v>
      </c>
      <c r="AG211">
        <v>4798206</v>
      </c>
      <c r="AH211" t="s">
        <v>28486</v>
      </c>
      <c r="AI211" t="s">
        <v>28485</v>
      </c>
      <c r="AJ211" t="s">
        <v>28484</v>
      </c>
      <c r="AK211" t="s">
        <v>28483</v>
      </c>
      <c r="AL211">
        <v>41</v>
      </c>
      <c r="AM211" s="5">
        <f t="shared" si="27"/>
        <v>3.1538461538461537</v>
      </c>
      <c r="AN211" s="4">
        <f t="shared" si="28"/>
        <v>4.7767454052951965E-3</v>
      </c>
      <c r="AO211" s="3"/>
      <c r="AP211">
        <v>0</v>
      </c>
      <c r="AR211" t="s">
        <v>0</v>
      </c>
      <c r="AT211" s="2">
        <v>3.8340000000000001</v>
      </c>
      <c r="AU211" s="1">
        <f t="shared" si="29"/>
        <v>2.6248164701645158</v>
      </c>
      <c r="AV211" s="1">
        <f t="shared" si="30"/>
        <v>2.0113473474116597</v>
      </c>
      <c r="AW211" s="1">
        <f t="shared" si="31"/>
        <v>1.3978782246588035</v>
      </c>
    </row>
    <row r="212" spans="1:49" x14ac:dyDescent="0.2">
      <c r="A212">
        <v>210</v>
      </c>
      <c r="B212" t="s">
        <v>28482</v>
      </c>
      <c r="C212" t="s">
        <v>28481</v>
      </c>
      <c r="F212" t="s">
        <v>28480</v>
      </c>
      <c r="G212" t="s">
        <v>4</v>
      </c>
      <c r="H212" t="s">
        <v>3</v>
      </c>
      <c r="I212" t="s">
        <v>26707</v>
      </c>
      <c r="J212">
        <v>60033252</v>
      </c>
      <c r="K212" t="s">
        <v>2101</v>
      </c>
      <c r="L212" t="s">
        <v>2100</v>
      </c>
      <c r="M212" t="s">
        <v>107</v>
      </c>
      <c r="N212">
        <v>2</v>
      </c>
      <c r="O212" t="s">
        <v>28479</v>
      </c>
      <c r="P212" t="s">
        <v>28478</v>
      </c>
      <c r="Q212" t="s">
        <v>2108</v>
      </c>
      <c r="R212" s="7">
        <v>40148</v>
      </c>
      <c r="S212" s="8">
        <f t="shared" si="24"/>
        <v>2009</v>
      </c>
      <c r="T212" s="8">
        <v>2009</v>
      </c>
      <c r="U212" s="8">
        <f t="shared" si="25"/>
        <v>13</v>
      </c>
      <c r="V212" s="7">
        <v>2009</v>
      </c>
      <c r="W212" t="s">
        <v>875</v>
      </c>
      <c r="X212" s="2">
        <v>1.3280000000000001</v>
      </c>
      <c r="Y212" s="6">
        <f t="shared" si="26"/>
        <v>3.5450201542937994E-2</v>
      </c>
      <c r="AA212">
        <v>15361225</v>
      </c>
      <c r="AB212">
        <v>18894</v>
      </c>
      <c r="AD212" t="s">
        <v>1</v>
      </c>
      <c r="AE212">
        <v>8</v>
      </c>
      <c r="AG212">
        <v>4444619</v>
      </c>
      <c r="AH212" t="s">
        <v>28477</v>
      </c>
      <c r="AI212" t="s">
        <v>28476</v>
      </c>
      <c r="AJ212" t="s">
        <v>28475</v>
      </c>
      <c r="AK212" t="s">
        <v>28474</v>
      </c>
      <c r="AL212">
        <v>5</v>
      </c>
      <c r="AM212" s="5">
        <f t="shared" si="27"/>
        <v>0.38461538461538464</v>
      </c>
      <c r="AN212" s="4">
        <f t="shared" si="28"/>
        <v>5.8252992747502411E-4</v>
      </c>
      <c r="AO212" s="3"/>
      <c r="AP212">
        <v>0</v>
      </c>
      <c r="AR212" t="s">
        <v>0</v>
      </c>
      <c r="AT212" s="2">
        <v>3.8340000000000001</v>
      </c>
      <c r="AU212" s="1">
        <f t="shared" si="29"/>
        <v>2.4989900058299104</v>
      </c>
      <c r="AV212" s="1">
        <f t="shared" si="30"/>
        <v>1.801636573520651</v>
      </c>
      <c r="AW212" s="1">
        <f t="shared" si="31"/>
        <v>1.1042831412113916</v>
      </c>
    </row>
    <row r="213" spans="1:49" x14ac:dyDescent="0.2">
      <c r="A213">
        <v>211</v>
      </c>
      <c r="B213" t="s">
        <v>28473</v>
      </c>
      <c r="C213" t="s">
        <v>28472</v>
      </c>
      <c r="F213" t="s">
        <v>28471</v>
      </c>
      <c r="G213" t="s">
        <v>4</v>
      </c>
      <c r="H213" t="s">
        <v>3</v>
      </c>
      <c r="I213" t="s">
        <v>28470</v>
      </c>
      <c r="J213" t="s">
        <v>28469</v>
      </c>
      <c r="K213" t="s">
        <v>28468</v>
      </c>
      <c r="L213" t="s">
        <v>28467</v>
      </c>
      <c r="M213" t="s">
        <v>24</v>
      </c>
      <c r="N213">
        <v>3</v>
      </c>
      <c r="O213" t="s">
        <v>28466</v>
      </c>
      <c r="P213" t="s">
        <v>28465</v>
      </c>
      <c r="Q213" t="s">
        <v>28464</v>
      </c>
      <c r="R213" s="7">
        <v>40148</v>
      </c>
      <c r="S213" s="8">
        <f t="shared" si="24"/>
        <v>2009</v>
      </c>
      <c r="T213" s="8">
        <v>2009</v>
      </c>
      <c r="U213" s="8">
        <f t="shared" si="25"/>
        <v>13</v>
      </c>
      <c r="V213" s="7">
        <v>2009</v>
      </c>
      <c r="W213" t="s">
        <v>875</v>
      </c>
      <c r="X213" s="2">
        <v>1.3280000000000001</v>
      </c>
      <c r="Y213" s="6">
        <f t="shared" si="26"/>
        <v>3.5450201542937994E-2</v>
      </c>
      <c r="AA213">
        <v>15361225</v>
      </c>
      <c r="AB213">
        <v>18894</v>
      </c>
      <c r="AD213" t="s">
        <v>1</v>
      </c>
      <c r="AE213">
        <v>8</v>
      </c>
      <c r="AG213">
        <v>4749322</v>
      </c>
      <c r="AH213" t="s">
        <v>28463</v>
      </c>
      <c r="AI213" t="s">
        <v>28462</v>
      </c>
      <c r="AJ213" t="s">
        <v>28461</v>
      </c>
      <c r="AK213" t="s">
        <v>28460</v>
      </c>
      <c r="AL213">
        <v>14</v>
      </c>
      <c r="AM213" s="5">
        <f t="shared" si="27"/>
        <v>1.0769230769230769</v>
      </c>
      <c r="AN213" s="4">
        <f t="shared" si="28"/>
        <v>1.6310837969300673E-3</v>
      </c>
      <c r="AO213" s="3"/>
      <c r="AP213">
        <v>0</v>
      </c>
      <c r="AR213" t="s">
        <v>0</v>
      </c>
      <c r="AT213" s="2">
        <v>3.8340000000000001</v>
      </c>
      <c r="AU213" s="1">
        <f t="shared" si="29"/>
        <v>2.5304466219135615</v>
      </c>
      <c r="AV213" s="1">
        <f t="shared" si="30"/>
        <v>1.8540642669934031</v>
      </c>
      <c r="AW213" s="1">
        <f t="shared" si="31"/>
        <v>1.1776819120732447</v>
      </c>
    </row>
    <row r="214" spans="1:49" x14ac:dyDescent="0.2">
      <c r="A214">
        <v>212</v>
      </c>
      <c r="B214" t="s">
        <v>28459</v>
      </c>
      <c r="C214" t="s">
        <v>28458</v>
      </c>
      <c r="F214" t="s">
        <v>28457</v>
      </c>
      <c r="G214" t="s">
        <v>4</v>
      </c>
      <c r="H214" t="s">
        <v>3</v>
      </c>
      <c r="I214" t="s">
        <v>1708</v>
      </c>
      <c r="J214">
        <v>60005510</v>
      </c>
      <c r="K214" t="s">
        <v>1074</v>
      </c>
      <c r="L214" t="s">
        <v>718</v>
      </c>
      <c r="M214" t="s">
        <v>717</v>
      </c>
      <c r="N214">
        <v>2</v>
      </c>
      <c r="O214" t="s">
        <v>28456</v>
      </c>
      <c r="P214" t="s">
        <v>28455</v>
      </c>
      <c r="Q214" t="s">
        <v>2384</v>
      </c>
      <c r="R214" s="7">
        <v>40148</v>
      </c>
      <c r="S214" s="8">
        <f t="shared" si="24"/>
        <v>2009</v>
      </c>
      <c r="T214" s="8">
        <v>2009</v>
      </c>
      <c r="U214" s="8">
        <f t="shared" si="25"/>
        <v>13</v>
      </c>
      <c r="V214" s="7">
        <v>2009</v>
      </c>
      <c r="W214" t="s">
        <v>875</v>
      </c>
      <c r="X214" s="2">
        <v>1.3280000000000001</v>
      </c>
      <c r="Y214" s="6">
        <f t="shared" si="26"/>
        <v>3.5450201542937994E-2</v>
      </c>
      <c r="AA214">
        <v>15361225</v>
      </c>
      <c r="AB214">
        <v>18894</v>
      </c>
      <c r="AD214" t="s">
        <v>1</v>
      </c>
      <c r="AE214">
        <v>8</v>
      </c>
      <c r="AG214">
        <v>5286304</v>
      </c>
      <c r="AH214" t="s">
        <v>28454</v>
      </c>
      <c r="AI214" t="s">
        <v>28453</v>
      </c>
      <c r="AJ214" t="s">
        <v>28452</v>
      </c>
      <c r="AK214" t="s">
        <v>28451</v>
      </c>
      <c r="AL214">
        <v>14</v>
      </c>
      <c r="AM214" s="5">
        <f t="shared" si="27"/>
        <v>1.0769230769230769</v>
      </c>
      <c r="AN214" s="4">
        <f t="shared" si="28"/>
        <v>1.6310837969300673E-3</v>
      </c>
      <c r="AO214" s="3"/>
      <c r="AP214">
        <v>0</v>
      </c>
      <c r="AR214" t="s">
        <v>0</v>
      </c>
      <c r="AT214" s="2">
        <v>3.8340000000000001</v>
      </c>
      <c r="AU214" s="1">
        <f t="shared" si="29"/>
        <v>2.5304466219135615</v>
      </c>
      <c r="AV214" s="1">
        <f t="shared" si="30"/>
        <v>1.8540642669934031</v>
      </c>
      <c r="AW214" s="1">
        <f t="shared" si="31"/>
        <v>1.1776819120732447</v>
      </c>
    </row>
    <row r="215" spans="1:49" x14ac:dyDescent="0.2">
      <c r="A215">
        <v>213</v>
      </c>
      <c r="B215" t="s">
        <v>28450</v>
      </c>
      <c r="C215" t="s">
        <v>28449</v>
      </c>
      <c r="F215" t="s">
        <v>28448</v>
      </c>
      <c r="G215" t="s">
        <v>4</v>
      </c>
      <c r="H215" t="s">
        <v>3</v>
      </c>
      <c r="I215" t="s">
        <v>28447</v>
      </c>
      <c r="J215" t="s">
        <v>28446</v>
      </c>
      <c r="K215" t="s">
        <v>28445</v>
      </c>
      <c r="L215" t="s">
        <v>28444</v>
      </c>
      <c r="M215" t="s">
        <v>966</v>
      </c>
      <c r="N215">
        <v>5</v>
      </c>
      <c r="O215" t="s">
        <v>28443</v>
      </c>
      <c r="P215" t="s">
        <v>28442</v>
      </c>
      <c r="Q215" t="s">
        <v>28441</v>
      </c>
      <c r="R215" s="7">
        <v>40148</v>
      </c>
      <c r="S215" s="8">
        <f t="shared" si="24"/>
        <v>2009</v>
      </c>
      <c r="T215" s="8">
        <v>2009</v>
      </c>
      <c r="U215" s="8">
        <f t="shared" si="25"/>
        <v>13</v>
      </c>
      <c r="V215" s="7">
        <v>2009</v>
      </c>
      <c r="W215" t="s">
        <v>875</v>
      </c>
      <c r="X215" s="2">
        <v>1.3280000000000001</v>
      </c>
      <c r="Y215" s="6">
        <f t="shared" si="26"/>
        <v>3.5450201542937994E-2</v>
      </c>
      <c r="AA215">
        <v>15361225</v>
      </c>
      <c r="AB215">
        <v>18894</v>
      </c>
      <c r="AD215" t="s">
        <v>1</v>
      </c>
      <c r="AE215">
        <v>8</v>
      </c>
      <c r="AG215">
        <v>5290080</v>
      </c>
      <c r="AH215" t="s">
        <v>28440</v>
      </c>
      <c r="AI215" t="s">
        <v>28439</v>
      </c>
      <c r="AJ215" t="s">
        <v>28438</v>
      </c>
      <c r="AK215" t="s">
        <v>28437</v>
      </c>
      <c r="AL215">
        <v>2</v>
      </c>
      <c r="AM215" s="5">
        <f t="shared" si="27"/>
        <v>0.15384615384615385</v>
      </c>
      <c r="AN215" s="4">
        <f t="shared" si="28"/>
        <v>2.3301197099000962E-4</v>
      </c>
      <c r="AO215" s="3"/>
      <c r="AP215">
        <v>0</v>
      </c>
      <c r="AR215" t="s">
        <v>0</v>
      </c>
      <c r="AT215" s="2">
        <v>3.8340000000000001</v>
      </c>
      <c r="AU215" s="1">
        <f t="shared" si="29"/>
        <v>2.48850446713536</v>
      </c>
      <c r="AV215" s="1">
        <f t="shared" si="30"/>
        <v>1.7841606756964001</v>
      </c>
      <c r="AW215" s="1">
        <f t="shared" si="31"/>
        <v>1.0798168842574405</v>
      </c>
    </row>
    <row r="216" spans="1:49" x14ac:dyDescent="0.2">
      <c r="A216">
        <v>214</v>
      </c>
      <c r="B216" t="s">
        <v>28436</v>
      </c>
      <c r="C216" t="s">
        <v>28435</v>
      </c>
      <c r="F216" t="s">
        <v>28434</v>
      </c>
      <c r="G216" t="s">
        <v>4</v>
      </c>
      <c r="H216" t="s">
        <v>3</v>
      </c>
      <c r="I216" t="s">
        <v>453</v>
      </c>
      <c r="J216" t="s">
        <v>2217</v>
      </c>
      <c r="K216" t="s">
        <v>2216</v>
      </c>
      <c r="L216" t="s">
        <v>2215</v>
      </c>
      <c r="M216" t="s">
        <v>1140</v>
      </c>
      <c r="N216">
        <v>5</v>
      </c>
      <c r="O216" t="s">
        <v>28433</v>
      </c>
      <c r="P216" t="s">
        <v>28432</v>
      </c>
      <c r="Q216" t="s">
        <v>25969</v>
      </c>
      <c r="R216" s="7">
        <v>40148</v>
      </c>
      <c r="S216" s="8">
        <f t="shared" si="24"/>
        <v>2009</v>
      </c>
      <c r="T216" s="8">
        <v>2009</v>
      </c>
      <c r="U216" s="8">
        <f t="shared" si="25"/>
        <v>13</v>
      </c>
      <c r="V216" s="7">
        <v>2009</v>
      </c>
      <c r="W216" t="s">
        <v>875</v>
      </c>
      <c r="X216" s="2">
        <v>1.3280000000000001</v>
      </c>
      <c r="Y216" s="6">
        <f t="shared" si="26"/>
        <v>3.5450201542937994E-2</v>
      </c>
      <c r="AA216">
        <v>15361225</v>
      </c>
      <c r="AB216">
        <v>18894</v>
      </c>
      <c r="AD216" t="s">
        <v>1</v>
      </c>
      <c r="AE216">
        <v>8</v>
      </c>
      <c r="AG216">
        <v>5229338</v>
      </c>
      <c r="AH216" t="s">
        <v>28431</v>
      </c>
      <c r="AI216" t="s">
        <v>28430</v>
      </c>
      <c r="AJ216" t="s">
        <v>28429</v>
      </c>
      <c r="AK216" t="s">
        <v>28428</v>
      </c>
      <c r="AL216">
        <v>18</v>
      </c>
      <c r="AM216" s="5">
        <f t="shared" si="27"/>
        <v>1.3846153846153846</v>
      </c>
      <c r="AN216" s="4">
        <f t="shared" si="28"/>
        <v>2.0971077389100863E-3</v>
      </c>
      <c r="AO216" s="3"/>
      <c r="AP216">
        <v>0</v>
      </c>
      <c r="AQ216" t="s">
        <v>32</v>
      </c>
      <c r="AR216" t="s">
        <v>28427</v>
      </c>
      <c r="AS216" t="s">
        <v>31</v>
      </c>
      <c r="AT216" s="2">
        <v>3.8340000000000001</v>
      </c>
      <c r="AU216" s="1">
        <f t="shared" si="29"/>
        <v>2.544427340172962</v>
      </c>
      <c r="AV216" s="1">
        <f t="shared" si="30"/>
        <v>1.877365464092404</v>
      </c>
      <c r="AW216" s="1">
        <f t="shared" si="31"/>
        <v>1.2103035880118458</v>
      </c>
    </row>
    <row r="217" spans="1:49" x14ac:dyDescent="0.2">
      <c r="A217">
        <v>215</v>
      </c>
      <c r="B217" t="s">
        <v>28426</v>
      </c>
      <c r="C217" t="s">
        <v>28425</v>
      </c>
      <c r="F217" t="s">
        <v>28424</v>
      </c>
      <c r="G217" t="s">
        <v>4</v>
      </c>
      <c r="H217" t="s">
        <v>3</v>
      </c>
      <c r="I217" t="s">
        <v>17736</v>
      </c>
      <c r="J217">
        <v>60101612</v>
      </c>
      <c r="K217" t="s">
        <v>11957</v>
      </c>
      <c r="L217" t="s">
        <v>2711</v>
      </c>
      <c r="M217" t="s">
        <v>82</v>
      </c>
      <c r="N217">
        <v>4</v>
      </c>
      <c r="O217" t="s">
        <v>28423</v>
      </c>
      <c r="P217" t="s">
        <v>28422</v>
      </c>
      <c r="Q217" t="s">
        <v>28239</v>
      </c>
      <c r="R217" s="7">
        <v>40148</v>
      </c>
      <c r="S217" s="8">
        <f t="shared" si="24"/>
        <v>2009</v>
      </c>
      <c r="T217" s="8">
        <v>2009</v>
      </c>
      <c r="U217" s="8">
        <f t="shared" si="25"/>
        <v>13</v>
      </c>
      <c r="V217" s="7">
        <v>2009</v>
      </c>
      <c r="W217" t="s">
        <v>875</v>
      </c>
      <c r="X217" s="2">
        <v>1.3280000000000001</v>
      </c>
      <c r="Y217" s="6">
        <f t="shared" si="26"/>
        <v>3.5450201542937994E-2</v>
      </c>
      <c r="AA217">
        <v>15361225</v>
      </c>
      <c r="AB217">
        <v>18894</v>
      </c>
      <c r="AD217" t="s">
        <v>1</v>
      </c>
      <c r="AE217">
        <v>8</v>
      </c>
      <c r="AG217">
        <v>5184893</v>
      </c>
      <c r="AH217" t="s">
        <v>28421</v>
      </c>
      <c r="AI217" t="s">
        <v>28420</v>
      </c>
      <c r="AJ217" t="s">
        <v>28419</v>
      </c>
      <c r="AK217" t="s">
        <v>28418</v>
      </c>
      <c r="AL217">
        <v>5</v>
      </c>
      <c r="AM217" s="5">
        <f t="shared" si="27"/>
        <v>0.38461538461538464</v>
      </c>
      <c r="AN217" s="4">
        <f t="shared" si="28"/>
        <v>5.8252992747502411E-4</v>
      </c>
      <c r="AO217" s="3"/>
      <c r="AP217">
        <v>0</v>
      </c>
      <c r="AR217" t="s">
        <v>0</v>
      </c>
      <c r="AT217" s="2">
        <v>3.8340000000000001</v>
      </c>
      <c r="AU217" s="1">
        <f t="shared" si="29"/>
        <v>2.4989900058299104</v>
      </c>
      <c r="AV217" s="1">
        <f t="shared" si="30"/>
        <v>1.801636573520651</v>
      </c>
      <c r="AW217" s="1">
        <f t="shared" si="31"/>
        <v>1.1042831412113916</v>
      </c>
    </row>
    <row r="218" spans="1:49" x14ac:dyDescent="0.2">
      <c r="A218">
        <v>216</v>
      </c>
      <c r="B218" t="s">
        <v>28417</v>
      </c>
      <c r="C218" t="s">
        <v>28416</v>
      </c>
      <c r="F218" t="s">
        <v>28415</v>
      </c>
      <c r="G218" t="s">
        <v>4</v>
      </c>
      <c r="H218" t="s">
        <v>3</v>
      </c>
      <c r="I218" t="s">
        <v>26697</v>
      </c>
      <c r="J218">
        <v>60025761</v>
      </c>
      <c r="K218" t="s">
        <v>1741</v>
      </c>
      <c r="L218" t="s">
        <v>858</v>
      </c>
      <c r="M218" t="s">
        <v>34</v>
      </c>
      <c r="N218">
        <v>3</v>
      </c>
      <c r="O218" t="s">
        <v>28414</v>
      </c>
      <c r="P218" t="s">
        <v>28413</v>
      </c>
      <c r="Q218" t="s">
        <v>2423</v>
      </c>
      <c r="R218" s="7">
        <v>40148</v>
      </c>
      <c r="S218" s="8">
        <f t="shared" si="24"/>
        <v>2009</v>
      </c>
      <c r="T218" s="8">
        <v>2009</v>
      </c>
      <c r="U218" s="8">
        <f t="shared" si="25"/>
        <v>13</v>
      </c>
      <c r="V218" s="7">
        <v>2009</v>
      </c>
      <c r="W218" t="s">
        <v>875</v>
      </c>
      <c r="X218" s="2">
        <v>1.3280000000000001</v>
      </c>
      <c r="Y218" s="6">
        <f t="shared" si="26"/>
        <v>3.5450201542937994E-2</v>
      </c>
      <c r="AA218">
        <v>15361225</v>
      </c>
      <c r="AB218">
        <v>18894</v>
      </c>
      <c r="AD218" t="s">
        <v>1</v>
      </c>
      <c r="AE218">
        <v>8</v>
      </c>
      <c r="AG218">
        <v>5290079</v>
      </c>
      <c r="AH218" t="s">
        <v>28412</v>
      </c>
      <c r="AI218" t="s">
        <v>28411</v>
      </c>
      <c r="AJ218" t="s">
        <v>28410</v>
      </c>
      <c r="AK218" t="s">
        <v>28409</v>
      </c>
      <c r="AL218">
        <v>32</v>
      </c>
      <c r="AM218" s="5">
        <f t="shared" si="27"/>
        <v>2.4615384615384617</v>
      </c>
      <c r="AN218" s="4">
        <f t="shared" si="28"/>
        <v>3.728191535840154E-3</v>
      </c>
      <c r="AO218" s="3"/>
      <c r="AP218">
        <v>0</v>
      </c>
      <c r="AQ218" t="s">
        <v>32</v>
      </c>
      <c r="AR218" t="s">
        <v>28408</v>
      </c>
      <c r="AS218" t="s">
        <v>31</v>
      </c>
      <c r="AT218" s="2">
        <v>3.8340000000000001</v>
      </c>
      <c r="AU218" s="1">
        <f t="shared" si="29"/>
        <v>2.5933598540808642</v>
      </c>
      <c r="AV218" s="1">
        <f t="shared" si="30"/>
        <v>1.9589196539389075</v>
      </c>
      <c r="AW218" s="1">
        <f t="shared" si="31"/>
        <v>1.3244794537969506</v>
      </c>
    </row>
    <row r="219" spans="1:49" x14ac:dyDescent="0.2">
      <c r="A219">
        <v>217</v>
      </c>
      <c r="B219" t="s">
        <v>28407</v>
      </c>
      <c r="C219" t="s">
        <v>28406</v>
      </c>
      <c r="F219" t="s">
        <v>28405</v>
      </c>
      <c r="G219" t="s">
        <v>4</v>
      </c>
      <c r="H219" t="s">
        <v>3</v>
      </c>
      <c r="I219" t="s">
        <v>28404</v>
      </c>
      <c r="J219">
        <v>60013682</v>
      </c>
      <c r="K219" t="s">
        <v>4540</v>
      </c>
      <c r="L219" t="s">
        <v>28</v>
      </c>
      <c r="M219" t="s">
        <v>27</v>
      </c>
      <c r="N219">
        <v>3</v>
      </c>
      <c r="O219" t="s">
        <v>28403</v>
      </c>
      <c r="P219" t="s">
        <v>28402</v>
      </c>
      <c r="Q219" t="s">
        <v>28401</v>
      </c>
      <c r="R219" s="7">
        <v>40148</v>
      </c>
      <c r="S219" s="8">
        <f t="shared" si="24"/>
        <v>2009</v>
      </c>
      <c r="T219" s="8">
        <v>2009</v>
      </c>
      <c r="U219" s="8">
        <f t="shared" si="25"/>
        <v>13</v>
      </c>
      <c r="V219" s="7">
        <v>2009</v>
      </c>
      <c r="W219" t="s">
        <v>875</v>
      </c>
      <c r="X219" s="2">
        <v>1.3280000000000001</v>
      </c>
      <c r="Y219" s="6">
        <f t="shared" si="26"/>
        <v>3.5450201542937994E-2</v>
      </c>
      <c r="AA219">
        <v>15361225</v>
      </c>
      <c r="AB219">
        <v>18894</v>
      </c>
      <c r="AD219" t="s">
        <v>1</v>
      </c>
      <c r="AE219">
        <v>8</v>
      </c>
      <c r="AG219">
        <v>5325732</v>
      </c>
      <c r="AH219" t="s">
        <v>28400</v>
      </c>
      <c r="AI219" t="s">
        <v>28399</v>
      </c>
      <c r="AJ219" t="s">
        <v>28398</v>
      </c>
      <c r="AK219" t="s">
        <v>28397</v>
      </c>
      <c r="AL219">
        <v>56</v>
      </c>
      <c r="AM219" s="5">
        <f t="shared" si="27"/>
        <v>4.3076923076923075</v>
      </c>
      <c r="AN219" s="4">
        <f t="shared" si="28"/>
        <v>6.524335187720269E-3</v>
      </c>
      <c r="AO219" s="3"/>
      <c r="AP219">
        <v>0</v>
      </c>
      <c r="AQ219" t="s">
        <v>2204</v>
      </c>
      <c r="AR219" t="s">
        <v>28396</v>
      </c>
      <c r="AS219" t="s">
        <v>2203</v>
      </c>
      <c r="AT219" s="2">
        <v>3.8340000000000001</v>
      </c>
      <c r="AU219" s="1">
        <f t="shared" si="29"/>
        <v>2.6772441636372677</v>
      </c>
      <c r="AV219" s="1">
        <f t="shared" si="30"/>
        <v>2.0987268365329133</v>
      </c>
      <c r="AW219" s="1">
        <f t="shared" si="31"/>
        <v>1.5202095094285586</v>
      </c>
    </row>
    <row r="220" spans="1:49" x14ac:dyDescent="0.2">
      <c r="A220">
        <v>218</v>
      </c>
      <c r="B220" t="s">
        <v>28395</v>
      </c>
      <c r="C220" t="s">
        <v>28394</v>
      </c>
      <c r="F220" t="s">
        <v>28393</v>
      </c>
      <c r="G220" t="s">
        <v>4</v>
      </c>
      <c r="H220" t="s">
        <v>3</v>
      </c>
      <c r="I220" t="s">
        <v>28392</v>
      </c>
      <c r="J220">
        <v>60001558</v>
      </c>
      <c r="K220" t="s">
        <v>738</v>
      </c>
      <c r="L220" t="s">
        <v>116</v>
      </c>
      <c r="M220" t="s">
        <v>27</v>
      </c>
      <c r="N220">
        <v>3</v>
      </c>
      <c r="O220" t="s">
        <v>28391</v>
      </c>
      <c r="P220" t="s">
        <v>28390</v>
      </c>
      <c r="Q220" t="s">
        <v>1397</v>
      </c>
      <c r="R220" s="7">
        <v>40148</v>
      </c>
      <c r="S220" s="8">
        <f t="shared" si="24"/>
        <v>2009</v>
      </c>
      <c r="T220" s="8">
        <v>2009</v>
      </c>
      <c r="U220" s="8">
        <f t="shared" si="25"/>
        <v>13</v>
      </c>
      <c r="V220" s="7">
        <v>2009</v>
      </c>
      <c r="W220" t="s">
        <v>875</v>
      </c>
      <c r="X220" s="2">
        <v>1.3280000000000001</v>
      </c>
      <c r="Y220" s="6">
        <f t="shared" si="26"/>
        <v>3.5450201542937994E-2</v>
      </c>
      <c r="AA220">
        <v>15361225</v>
      </c>
      <c r="AB220">
        <v>18894</v>
      </c>
      <c r="AD220" t="s">
        <v>1</v>
      </c>
      <c r="AE220">
        <v>8</v>
      </c>
      <c r="AG220">
        <v>4810125</v>
      </c>
      <c r="AH220" t="s">
        <v>28389</v>
      </c>
      <c r="AI220" t="s">
        <v>28388</v>
      </c>
      <c r="AJ220" t="s">
        <v>28387</v>
      </c>
      <c r="AK220" t="s">
        <v>28386</v>
      </c>
      <c r="AL220">
        <v>5</v>
      </c>
      <c r="AM220" s="5">
        <f t="shared" si="27"/>
        <v>0.38461538461538464</v>
      </c>
      <c r="AN220" s="4">
        <f t="shared" si="28"/>
        <v>5.8252992747502411E-4</v>
      </c>
      <c r="AO220" s="3"/>
      <c r="AP220">
        <v>0</v>
      </c>
      <c r="AR220" t="s">
        <v>0</v>
      </c>
      <c r="AT220" s="2">
        <v>3.8340000000000001</v>
      </c>
      <c r="AU220" s="1">
        <f t="shared" si="29"/>
        <v>2.4989900058299104</v>
      </c>
      <c r="AV220" s="1">
        <f t="shared" si="30"/>
        <v>1.801636573520651</v>
      </c>
      <c r="AW220" s="1">
        <f t="shared" si="31"/>
        <v>1.1042831412113916</v>
      </c>
    </row>
    <row r="221" spans="1:49" x14ac:dyDescent="0.2">
      <c r="A221">
        <v>219</v>
      </c>
      <c r="B221" t="s">
        <v>28385</v>
      </c>
      <c r="C221" t="s">
        <v>28384</v>
      </c>
      <c r="F221" t="s">
        <v>28383</v>
      </c>
      <c r="G221" t="s">
        <v>4</v>
      </c>
      <c r="H221" t="s">
        <v>3</v>
      </c>
      <c r="I221" t="s">
        <v>28382</v>
      </c>
      <c r="J221" t="s">
        <v>28381</v>
      </c>
      <c r="K221" t="s">
        <v>28380</v>
      </c>
      <c r="L221" t="s">
        <v>28379</v>
      </c>
      <c r="M221" t="s">
        <v>24</v>
      </c>
      <c r="N221">
        <v>3</v>
      </c>
      <c r="O221" t="s">
        <v>28378</v>
      </c>
      <c r="P221" t="s">
        <v>28377</v>
      </c>
      <c r="Q221" t="s">
        <v>28376</v>
      </c>
      <c r="R221" s="7">
        <v>40148</v>
      </c>
      <c r="S221" s="8">
        <f t="shared" si="24"/>
        <v>2009</v>
      </c>
      <c r="T221" s="8">
        <v>2009</v>
      </c>
      <c r="U221" s="8">
        <f t="shared" si="25"/>
        <v>13</v>
      </c>
      <c r="V221" s="7">
        <v>2009</v>
      </c>
      <c r="W221" t="s">
        <v>875</v>
      </c>
      <c r="X221" s="2">
        <v>1.3280000000000001</v>
      </c>
      <c r="Y221" s="6">
        <f t="shared" si="26"/>
        <v>3.5450201542937994E-2</v>
      </c>
      <c r="AA221">
        <v>15361225</v>
      </c>
      <c r="AB221">
        <v>18894</v>
      </c>
      <c r="AD221" t="s">
        <v>1</v>
      </c>
      <c r="AE221">
        <v>8</v>
      </c>
      <c r="AG221">
        <v>5184894</v>
      </c>
      <c r="AH221" t="s">
        <v>28375</v>
      </c>
      <c r="AI221" t="s">
        <v>28374</v>
      </c>
      <c r="AJ221" t="s">
        <v>28373</v>
      </c>
      <c r="AK221" t="s">
        <v>28372</v>
      </c>
      <c r="AL221">
        <v>17</v>
      </c>
      <c r="AM221" s="5">
        <f t="shared" si="27"/>
        <v>1.3076923076923077</v>
      </c>
      <c r="AN221" s="4">
        <f t="shared" si="28"/>
        <v>1.9806017534150819E-3</v>
      </c>
      <c r="AO221" s="3"/>
      <c r="AP221">
        <v>0</v>
      </c>
      <c r="AR221" t="s">
        <v>0</v>
      </c>
      <c r="AT221" s="2">
        <v>3.8340000000000001</v>
      </c>
      <c r="AU221" s="1">
        <f t="shared" si="29"/>
        <v>2.5409321606081123</v>
      </c>
      <c r="AV221" s="1">
        <f t="shared" si="30"/>
        <v>1.8715401648176537</v>
      </c>
      <c r="AW221" s="1">
        <f t="shared" si="31"/>
        <v>1.2021481690271956</v>
      </c>
    </row>
    <row r="222" spans="1:49" x14ac:dyDescent="0.2">
      <c r="A222">
        <v>220</v>
      </c>
      <c r="B222" t="s">
        <v>28371</v>
      </c>
      <c r="C222" t="s">
        <v>28370</v>
      </c>
      <c r="F222" t="s">
        <v>28369</v>
      </c>
      <c r="G222" t="s">
        <v>4</v>
      </c>
      <c r="H222" t="s">
        <v>3</v>
      </c>
      <c r="I222" t="s">
        <v>28368</v>
      </c>
      <c r="J222">
        <v>60002494</v>
      </c>
      <c r="K222" t="s">
        <v>1421</v>
      </c>
      <c r="L222" t="s">
        <v>671</v>
      </c>
      <c r="M222" t="s">
        <v>82</v>
      </c>
      <c r="N222">
        <v>2</v>
      </c>
      <c r="O222" t="s">
        <v>28367</v>
      </c>
      <c r="P222" t="s">
        <v>28366</v>
      </c>
      <c r="Q222" t="s">
        <v>1420</v>
      </c>
      <c r="R222" s="7">
        <v>40148</v>
      </c>
      <c r="S222" s="8">
        <f t="shared" si="24"/>
        <v>2009</v>
      </c>
      <c r="T222" s="8">
        <v>2009</v>
      </c>
      <c r="U222" s="8">
        <f t="shared" si="25"/>
        <v>13</v>
      </c>
      <c r="V222" s="7">
        <v>2009</v>
      </c>
      <c r="W222" t="s">
        <v>875</v>
      </c>
      <c r="X222" s="2">
        <v>1.3280000000000001</v>
      </c>
      <c r="Y222" s="6">
        <f t="shared" si="26"/>
        <v>3.5450201542937994E-2</v>
      </c>
      <c r="AA222">
        <v>15361225</v>
      </c>
      <c r="AB222">
        <v>18894</v>
      </c>
      <c r="AD222" t="s">
        <v>1</v>
      </c>
      <c r="AE222">
        <v>8</v>
      </c>
      <c r="AG222">
        <v>5290103</v>
      </c>
      <c r="AH222" t="s">
        <v>28365</v>
      </c>
      <c r="AI222" t="s">
        <v>28364</v>
      </c>
      <c r="AJ222" t="s">
        <v>28363</v>
      </c>
      <c r="AK222" t="s">
        <v>28362</v>
      </c>
      <c r="AL222">
        <v>74</v>
      </c>
      <c r="AM222" s="5">
        <f t="shared" si="27"/>
        <v>5.6923076923076925</v>
      </c>
      <c r="AN222" s="4">
        <f t="shared" si="28"/>
        <v>8.6214429266303558E-3</v>
      </c>
      <c r="AO222" s="3"/>
      <c r="AP222">
        <v>0</v>
      </c>
      <c r="AR222" t="s">
        <v>0</v>
      </c>
      <c r="AT222" s="2">
        <v>3.8340000000000001</v>
      </c>
      <c r="AU222" s="1">
        <f t="shared" si="29"/>
        <v>2.7401573958045704</v>
      </c>
      <c r="AV222" s="1">
        <f t="shared" si="30"/>
        <v>2.2035822234784175</v>
      </c>
      <c r="AW222" s="1">
        <f t="shared" si="31"/>
        <v>1.6670070511522646</v>
      </c>
    </row>
    <row r="223" spans="1:49" x14ac:dyDescent="0.2">
      <c r="A223">
        <v>221</v>
      </c>
      <c r="B223" t="s">
        <v>28361</v>
      </c>
      <c r="C223" t="s">
        <v>28360</v>
      </c>
      <c r="F223" t="s">
        <v>28359</v>
      </c>
      <c r="G223" t="s">
        <v>4</v>
      </c>
      <c r="H223" t="s">
        <v>3</v>
      </c>
      <c r="I223" t="s">
        <v>28358</v>
      </c>
      <c r="J223" t="s">
        <v>28357</v>
      </c>
      <c r="K223" t="s">
        <v>28356</v>
      </c>
      <c r="L223" t="s">
        <v>28355</v>
      </c>
      <c r="M223" t="s">
        <v>224</v>
      </c>
      <c r="N223">
        <v>5</v>
      </c>
      <c r="O223" t="s">
        <v>28354</v>
      </c>
      <c r="P223" t="s">
        <v>28353</v>
      </c>
      <c r="Q223" t="s">
        <v>28352</v>
      </c>
      <c r="R223" s="7">
        <v>40148</v>
      </c>
      <c r="S223" s="8">
        <f t="shared" si="24"/>
        <v>2009</v>
      </c>
      <c r="T223" s="8">
        <v>2009</v>
      </c>
      <c r="U223" s="8">
        <f t="shared" si="25"/>
        <v>13</v>
      </c>
      <c r="V223" s="7">
        <v>2009</v>
      </c>
      <c r="W223" t="s">
        <v>875</v>
      </c>
      <c r="X223" s="2">
        <v>1.3280000000000001</v>
      </c>
      <c r="Y223" s="6">
        <f t="shared" si="26"/>
        <v>3.5450201542937994E-2</v>
      </c>
      <c r="AA223">
        <v>15361225</v>
      </c>
      <c r="AB223">
        <v>18894</v>
      </c>
      <c r="AD223" t="s">
        <v>1</v>
      </c>
      <c r="AE223">
        <v>8</v>
      </c>
      <c r="AG223">
        <v>5356179</v>
      </c>
      <c r="AH223" t="s">
        <v>28351</v>
      </c>
      <c r="AI223" t="s">
        <v>28350</v>
      </c>
      <c r="AJ223" t="s">
        <v>28349</v>
      </c>
      <c r="AK223" t="s">
        <v>28348</v>
      </c>
      <c r="AL223">
        <v>15</v>
      </c>
      <c r="AM223" s="5">
        <f t="shared" si="27"/>
        <v>1.1538461538461537</v>
      </c>
      <c r="AN223" s="4">
        <f t="shared" si="28"/>
        <v>1.7475897824250719E-3</v>
      </c>
      <c r="AO223" s="3"/>
      <c r="AP223">
        <v>0</v>
      </c>
      <c r="AQ223" t="s">
        <v>597</v>
      </c>
      <c r="AR223" t="s">
        <v>28347</v>
      </c>
      <c r="AS223" t="s">
        <v>1524</v>
      </c>
      <c r="AT223" s="2">
        <v>3.8340000000000001</v>
      </c>
      <c r="AU223" s="1">
        <f t="shared" si="29"/>
        <v>2.5339418014784116</v>
      </c>
      <c r="AV223" s="1">
        <f t="shared" si="30"/>
        <v>1.8598895662681532</v>
      </c>
      <c r="AW223" s="1">
        <f t="shared" si="31"/>
        <v>1.1858373310578949</v>
      </c>
    </row>
    <row r="224" spans="1:49" x14ac:dyDescent="0.2">
      <c r="A224">
        <v>222</v>
      </c>
      <c r="B224" t="s">
        <v>28346</v>
      </c>
      <c r="C224" t="s">
        <v>28345</v>
      </c>
      <c r="F224" t="s">
        <v>28344</v>
      </c>
      <c r="G224" t="s">
        <v>4</v>
      </c>
      <c r="H224" t="s">
        <v>3</v>
      </c>
      <c r="I224" t="s">
        <v>28343</v>
      </c>
      <c r="J224">
        <v>60014171</v>
      </c>
      <c r="K224" t="s">
        <v>2712</v>
      </c>
      <c r="L224" t="s">
        <v>2711</v>
      </c>
      <c r="M224" t="s">
        <v>82</v>
      </c>
      <c r="N224">
        <v>5</v>
      </c>
      <c r="O224" t="s">
        <v>28342</v>
      </c>
      <c r="P224" t="s">
        <v>28341</v>
      </c>
      <c r="Q224" t="s">
        <v>28340</v>
      </c>
      <c r="R224" s="7">
        <v>40148</v>
      </c>
      <c r="S224" s="8">
        <f t="shared" si="24"/>
        <v>2009</v>
      </c>
      <c r="T224" s="8">
        <v>2009</v>
      </c>
      <c r="U224" s="8">
        <f t="shared" si="25"/>
        <v>13</v>
      </c>
      <c r="V224" s="7">
        <v>2009</v>
      </c>
      <c r="W224" t="s">
        <v>875</v>
      </c>
      <c r="X224" s="2">
        <v>1.3280000000000001</v>
      </c>
      <c r="Y224" s="6">
        <f t="shared" si="26"/>
        <v>3.5450201542937994E-2</v>
      </c>
      <c r="AA224">
        <v>15361225</v>
      </c>
      <c r="AB224">
        <v>18894</v>
      </c>
      <c r="AD224" t="s">
        <v>1</v>
      </c>
      <c r="AE224">
        <v>8</v>
      </c>
      <c r="AG224">
        <v>5299020</v>
      </c>
      <c r="AH224" t="s">
        <v>28339</v>
      </c>
      <c r="AI224" t="s">
        <v>28338</v>
      </c>
      <c r="AJ224" t="s">
        <v>28337</v>
      </c>
      <c r="AK224" t="s">
        <v>28336</v>
      </c>
      <c r="AL224">
        <v>103</v>
      </c>
      <c r="AM224" s="5">
        <f t="shared" si="27"/>
        <v>7.9230769230769234</v>
      </c>
      <c r="AN224" s="4">
        <f t="shared" si="28"/>
        <v>1.2000116505985495E-2</v>
      </c>
      <c r="AO224" s="3"/>
      <c r="AP224">
        <v>0</v>
      </c>
      <c r="AR224" t="s">
        <v>0</v>
      </c>
      <c r="AT224" s="2">
        <v>3.8340000000000001</v>
      </c>
      <c r="AU224" s="1">
        <f t="shared" si="29"/>
        <v>2.8415176031852245</v>
      </c>
      <c r="AV224" s="1">
        <f t="shared" si="30"/>
        <v>2.3725159024461746</v>
      </c>
      <c r="AW224" s="1">
        <f t="shared" si="31"/>
        <v>1.9035142017071245</v>
      </c>
    </row>
    <row r="225" spans="1:49" x14ac:dyDescent="0.2">
      <c r="A225">
        <v>223</v>
      </c>
      <c r="B225" t="s">
        <v>28335</v>
      </c>
      <c r="C225" t="s">
        <v>28334</v>
      </c>
      <c r="F225" t="s">
        <v>28333</v>
      </c>
      <c r="G225" t="s">
        <v>4</v>
      </c>
      <c r="H225" t="s">
        <v>3</v>
      </c>
      <c r="I225" t="s">
        <v>28332</v>
      </c>
      <c r="J225" t="s">
        <v>28331</v>
      </c>
      <c r="K225" t="s">
        <v>28330</v>
      </c>
      <c r="L225" t="s">
        <v>28329</v>
      </c>
      <c r="M225" t="s">
        <v>20325</v>
      </c>
      <c r="N225">
        <v>5</v>
      </c>
      <c r="O225" t="s">
        <v>28328</v>
      </c>
      <c r="P225" t="s">
        <v>28327</v>
      </c>
      <c r="Q225" t="s">
        <v>28326</v>
      </c>
      <c r="R225" s="7">
        <v>40148</v>
      </c>
      <c r="S225" s="8">
        <f t="shared" si="24"/>
        <v>2009</v>
      </c>
      <c r="T225" s="8">
        <v>2009</v>
      </c>
      <c r="U225" s="8">
        <f t="shared" si="25"/>
        <v>13</v>
      </c>
      <c r="V225" s="7">
        <v>2009</v>
      </c>
      <c r="W225" t="s">
        <v>875</v>
      </c>
      <c r="X225" s="2">
        <v>1.3280000000000001</v>
      </c>
      <c r="Y225" s="6">
        <f t="shared" si="26"/>
        <v>3.5450201542937994E-2</v>
      </c>
      <c r="AA225">
        <v>15361225</v>
      </c>
      <c r="AB225">
        <v>18894</v>
      </c>
      <c r="AD225" t="s">
        <v>1</v>
      </c>
      <c r="AE225">
        <v>8</v>
      </c>
      <c r="AG225">
        <v>4804723</v>
      </c>
      <c r="AH225" t="s">
        <v>28325</v>
      </c>
      <c r="AI225" t="s">
        <v>28324</v>
      </c>
      <c r="AJ225" t="s">
        <v>28323</v>
      </c>
      <c r="AK225" t="s">
        <v>28322</v>
      </c>
      <c r="AL225">
        <v>20</v>
      </c>
      <c r="AM225" s="5">
        <f t="shared" si="27"/>
        <v>1.5384615384615385</v>
      </c>
      <c r="AN225" s="4">
        <f t="shared" si="28"/>
        <v>2.3301197099000965E-3</v>
      </c>
      <c r="AO225" s="3"/>
      <c r="AP225">
        <v>0</v>
      </c>
      <c r="AQ225" t="s">
        <v>32</v>
      </c>
      <c r="AR225">
        <v>20060007011</v>
      </c>
      <c r="AS225" t="s">
        <v>31</v>
      </c>
      <c r="AT225" s="2">
        <v>3.8340000000000001</v>
      </c>
      <c r="AU225" s="1">
        <f t="shared" si="29"/>
        <v>2.5514176993026627</v>
      </c>
      <c r="AV225" s="1">
        <f t="shared" si="30"/>
        <v>1.8890160626419044</v>
      </c>
      <c r="AW225" s="1">
        <f t="shared" si="31"/>
        <v>1.2266144259811465</v>
      </c>
    </row>
    <row r="226" spans="1:49" x14ac:dyDescent="0.2">
      <c r="A226">
        <v>224</v>
      </c>
      <c r="B226" t="s">
        <v>28321</v>
      </c>
      <c r="C226" t="s">
        <v>28320</v>
      </c>
      <c r="F226" t="s">
        <v>28319</v>
      </c>
      <c r="G226" t="s">
        <v>4</v>
      </c>
      <c r="H226" t="s">
        <v>3</v>
      </c>
      <c r="I226" t="s">
        <v>1256</v>
      </c>
      <c r="J226">
        <v>60005429</v>
      </c>
      <c r="K226" t="s">
        <v>2071</v>
      </c>
      <c r="L226" t="s">
        <v>249</v>
      </c>
      <c r="M226" t="s">
        <v>8</v>
      </c>
      <c r="N226">
        <v>1</v>
      </c>
      <c r="O226" t="s">
        <v>28318</v>
      </c>
      <c r="P226">
        <v>35742806200</v>
      </c>
      <c r="Q226">
        <v>60005429</v>
      </c>
      <c r="R226" s="7">
        <v>40148</v>
      </c>
      <c r="S226" s="8">
        <f t="shared" si="24"/>
        <v>2009</v>
      </c>
      <c r="T226" s="8">
        <v>2009</v>
      </c>
      <c r="U226" s="8">
        <f t="shared" si="25"/>
        <v>13</v>
      </c>
      <c r="V226" s="7">
        <v>2009</v>
      </c>
      <c r="W226" t="s">
        <v>875</v>
      </c>
      <c r="X226" s="2">
        <v>1.3280000000000001</v>
      </c>
      <c r="Y226" s="6">
        <f t="shared" si="26"/>
        <v>3.5450201542937994E-2</v>
      </c>
      <c r="AA226">
        <v>15361225</v>
      </c>
      <c r="AB226">
        <v>18894</v>
      </c>
      <c r="AD226" t="s">
        <v>1</v>
      </c>
      <c r="AE226">
        <v>8</v>
      </c>
      <c r="AG226">
        <v>4745779</v>
      </c>
      <c r="AH226" t="s">
        <v>28317</v>
      </c>
      <c r="AI226" t="s">
        <v>28316</v>
      </c>
      <c r="AJ226" t="s">
        <v>28315</v>
      </c>
      <c r="AK226" t="s">
        <v>28314</v>
      </c>
      <c r="AL226">
        <v>10</v>
      </c>
      <c r="AM226" s="5">
        <f t="shared" si="27"/>
        <v>0.76923076923076927</v>
      </c>
      <c r="AN226" s="4">
        <f t="shared" si="28"/>
        <v>1.1650598549500482E-3</v>
      </c>
      <c r="AO226" s="3"/>
      <c r="AP226">
        <v>0</v>
      </c>
      <c r="AQ226" t="s">
        <v>6</v>
      </c>
      <c r="AR226" t="s">
        <v>25975</v>
      </c>
      <c r="AS226" t="s">
        <v>5</v>
      </c>
      <c r="AT226" s="2">
        <v>3.8340000000000001</v>
      </c>
      <c r="AU226" s="1">
        <f t="shared" si="29"/>
        <v>2.516465903654161</v>
      </c>
      <c r="AV226" s="1">
        <f t="shared" si="30"/>
        <v>1.8307630698944022</v>
      </c>
      <c r="AW226" s="1">
        <f t="shared" si="31"/>
        <v>1.1450602361346434</v>
      </c>
    </row>
    <row r="227" spans="1:49" x14ac:dyDescent="0.2">
      <c r="A227">
        <v>225</v>
      </c>
      <c r="B227" t="s">
        <v>28313</v>
      </c>
      <c r="C227" t="s">
        <v>28312</v>
      </c>
      <c r="F227" t="s">
        <v>28311</v>
      </c>
      <c r="G227" t="s">
        <v>4</v>
      </c>
      <c r="H227" t="s">
        <v>3</v>
      </c>
      <c r="I227" t="s">
        <v>914</v>
      </c>
      <c r="J227">
        <v>60074388</v>
      </c>
      <c r="K227" t="s">
        <v>913</v>
      </c>
      <c r="L227" t="s">
        <v>249</v>
      </c>
      <c r="M227" t="s">
        <v>8</v>
      </c>
      <c r="N227">
        <v>2</v>
      </c>
      <c r="O227" t="s">
        <v>28143</v>
      </c>
      <c r="P227" t="s">
        <v>28142</v>
      </c>
      <c r="Q227" t="s">
        <v>28141</v>
      </c>
      <c r="R227" s="7">
        <v>40148</v>
      </c>
      <c r="S227" s="8">
        <f t="shared" si="24"/>
        <v>2009</v>
      </c>
      <c r="T227" s="8">
        <v>2009</v>
      </c>
      <c r="U227" s="8">
        <f t="shared" si="25"/>
        <v>13</v>
      </c>
      <c r="V227" s="7">
        <v>2009</v>
      </c>
      <c r="W227" t="s">
        <v>875</v>
      </c>
      <c r="X227" s="2">
        <v>1.3280000000000001</v>
      </c>
      <c r="Y227" s="6">
        <f t="shared" si="26"/>
        <v>3.5450201542937994E-2</v>
      </c>
      <c r="AA227">
        <v>15361225</v>
      </c>
      <c r="AB227">
        <v>18894</v>
      </c>
      <c r="AD227" t="s">
        <v>1</v>
      </c>
      <c r="AE227">
        <v>8</v>
      </c>
      <c r="AG227">
        <v>4814578</v>
      </c>
      <c r="AH227" t="s">
        <v>28310</v>
      </c>
      <c r="AI227" t="s">
        <v>28309</v>
      </c>
      <c r="AJ227" t="s">
        <v>28308</v>
      </c>
      <c r="AK227" t="s">
        <v>28307</v>
      </c>
      <c r="AL227">
        <v>6</v>
      </c>
      <c r="AM227" s="5">
        <f t="shared" si="27"/>
        <v>0.46153846153846156</v>
      </c>
      <c r="AN227" s="4">
        <f t="shared" si="28"/>
        <v>6.9903591297002887E-4</v>
      </c>
      <c r="AO227" s="3"/>
      <c r="AP227">
        <v>0</v>
      </c>
      <c r="AQ227" t="s">
        <v>633</v>
      </c>
      <c r="AR227" t="s">
        <v>28306</v>
      </c>
      <c r="AS227" t="s">
        <v>632</v>
      </c>
      <c r="AT227" s="2">
        <v>3.8340000000000001</v>
      </c>
      <c r="AU227" s="1">
        <f t="shared" si="29"/>
        <v>2.5024851853947605</v>
      </c>
      <c r="AV227" s="1">
        <f t="shared" si="30"/>
        <v>1.807461872795401</v>
      </c>
      <c r="AW227" s="1">
        <f t="shared" si="31"/>
        <v>1.1124385601960418</v>
      </c>
    </row>
    <row r="228" spans="1:49" x14ac:dyDescent="0.2">
      <c r="A228">
        <v>226</v>
      </c>
      <c r="B228" t="s">
        <v>28305</v>
      </c>
      <c r="C228" t="s">
        <v>28304</v>
      </c>
      <c r="F228" t="s">
        <v>28303</v>
      </c>
      <c r="G228" t="s">
        <v>4</v>
      </c>
      <c r="H228" t="s">
        <v>3</v>
      </c>
      <c r="I228" t="s">
        <v>18700</v>
      </c>
      <c r="J228">
        <v>60005465</v>
      </c>
      <c r="K228" t="s">
        <v>174</v>
      </c>
      <c r="L228" t="s">
        <v>173</v>
      </c>
      <c r="M228" t="s">
        <v>34</v>
      </c>
      <c r="N228">
        <v>4</v>
      </c>
      <c r="O228" t="s">
        <v>28302</v>
      </c>
      <c r="P228" t="s">
        <v>28301</v>
      </c>
      <c r="Q228" t="s">
        <v>172</v>
      </c>
      <c r="R228" s="7">
        <v>40148</v>
      </c>
      <c r="S228" s="8">
        <f t="shared" si="24"/>
        <v>2009</v>
      </c>
      <c r="T228" s="8">
        <v>2009</v>
      </c>
      <c r="U228" s="8">
        <f t="shared" si="25"/>
        <v>13</v>
      </c>
      <c r="V228" s="7">
        <v>2009</v>
      </c>
      <c r="W228" t="s">
        <v>875</v>
      </c>
      <c r="X228" s="2">
        <v>1.3280000000000001</v>
      </c>
      <c r="Y228" s="6">
        <f t="shared" si="26"/>
        <v>3.5450201542937994E-2</v>
      </c>
      <c r="AA228">
        <v>15361225</v>
      </c>
      <c r="AB228">
        <v>18894</v>
      </c>
      <c r="AD228" t="s">
        <v>1</v>
      </c>
      <c r="AE228">
        <v>8</v>
      </c>
      <c r="AG228">
        <v>5299251</v>
      </c>
      <c r="AH228" t="s">
        <v>28300</v>
      </c>
      <c r="AI228" t="s">
        <v>28299</v>
      </c>
      <c r="AJ228" t="s">
        <v>28298</v>
      </c>
      <c r="AK228" t="s">
        <v>28297</v>
      </c>
      <c r="AL228">
        <v>11</v>
      </c>
      <c r="AM228" s="5">
        <f t="shared" si="27"/>
        <v>0.84615384615384615</v>
      </c>
      <c r="AN228" s="4">
        <f t="shared" si="28"/>
        <v>1.2815658404450529E-3</v>
      </c>
      <c r="AO228" s="3"/>
      <c r="AP228">
        <v>0</v>
      </c>
      <c r="AR228">
        <v>20070180003</v>
      </c>
      <c r="AT228" s="2">
        <v>3.8340000000000001</v>
      </c>
      <c r="AU228" s="1">
        <f t="shared" si="29"/>
        <v>2.5199610832190111</v>
      </c>
      <c r="AV228" s="1">
        <f t="shared" si="30"/>
        <v>1.8365883691691522</v>
      </c>
      <c r="AW228" s="1">
        <f t="shared" si="31"/>
        <v>1.1532156551192936</v>
      </c>
    </row>
    <row r="229" spans="1:49" x14ac:dyDescent="0.2">
      <c r="A229">
        <v>227</v>
      </c>
      <c r="B229" t="s">
        <v>28296</v>
      </c>
      <c r="C229" t="s">
        <v>28295</v>
      </c>
      <c r="F229" t="s">
        <v>28294</v>
      </c>
      <c r="G229" t="s">
        <v>4</v>
      </c>
      <c r="H229" t="s">
        <v>3</v>
      </c>
      <c r="I229" t="s">
        <v>28293</v>
      </c>
      <c r="J229">
        <v>60014313</v>
      </c>
      <c r="K229" t="s">
        <v>1976</v>
      </c>
      <c r="L229" t="s">
        <v>1975</v>
      </c>
      <c r="M229" t="s">
        <v>107</v>
      </c>
      <c r="N229">
        <v>1</v>
      </c>
      <c r="O229" t="s">
        <v>28292</v>
      </c>
      <c r="P229">
        <v>6603605959</v>
      </c>
      <c r="Q229">
        <v>60014313</v>
      </c>
      <c r="R229" s="7">
        <v>40148</v>
      </c>
      <c r="S229" s="8">
        <f t="shared" si="24"/>
        <v>2009</v>
      </c>
      <c r="T229" s="8">
        <v>2009</v>
      </c>
      <c r="U229" s="8">
        <f t="shared" si="25"/>
        <v>13</v>
      </c>
      <c r="V229" s="7">
        <v>2009</v>
      </c>
      <c r="W229" t="s">
        <v>875</v>
      </c>
      <c r="X229" s="2">
        <v>1.3280000000000001</v>
      </c>
      <c r="Y229" s="6">
        <f t="shared" si="26"/>
        <v>3.5450201542937994E-2</v>
      </c>
      <c r="AA229">
        <v>15361225</v>
      </c>
      <c r="AB229">
        <v>18894</v>
      </c>
      <c r="AD229" t="s">
        <v>1</v>
      </c>
      <c r="AE229">
        <v>8</v>
      </c>
      <c r="AG229">
        <v>5200401</v>
      </c>
      <c r="AH229" t="s">
        <v>28291</v>
      </c>
      <c r="AI229" t="s">
        <v>28290</v>
      </c>
      <c r="AJ229" t="s">
        <v>28289</v>
      </c>
      <c r="AK229" t="s">
        <v>28288</v>
      </c>
      <c r="AL229">
        <v>21</v>
      </c>
      <c r="AM229" s="5">
        <f t="shared" si="27"/>
        <v>1.6153846153846154</v>
      </c>
      <c r="AN229" s="4">
        <f t="shared" si="28"/>
        <v>2.4466256953951009E-3</v>
      </c>
      <c r="AO229" s="3"/>
      <c r="AP229">
        <v>0</v>
      </c>
      <c r="AR229" t="s">
        <v>28287</v>
      </c>
      <c r="AT229" s="2">
        <v>3.8340000000000001</v>
      </c>
      <c r="AU229" s="1">
        <f t="shared" si="29"/>
        <v>2.5549128788675124</v>
      </c>
      <c r="AV229" s="1">
        <f t="shared" si="30"/>
        <v>1.8948413619166549</v>
      </c>
      <c r="AW229" s="1">
        <f t="shared" si="31"/>
        <v>1.2347698449657969</v>
      </c>
    </row>
    <row r="230" spans="1:49" x14ac:dyDescent="0.2">
      <c r="A230">
        <v>228</v>
      </c>
      <c r="B230" t="s">
        <v>28286</v>
      </c>
      <c r="C230" t="s">
        <v>28285</v>
      </c>
      <c r="F230" t="s">
        <v>28284</v>
      </c>
      <c r="G230" t="s">
        <v>4</v>
      </c>
      <c r="H230" t="s">
        <v>3</v>
      </c>
      <c r="I230" t="s">
        <v>23119</v>
      </c>
      <c r="J230">
        <v>60027090</v>
      </c>
      <c r="K230" t="s">
        <v>808</v>
      </c>
      <c r="L230" t="s">
        <v>807</v>
      </c>
      <c r="M230" t="s">
        <v>107</v>
      </c>
      <c r="N230">
        <v>1</v>
      </c>
      <c r="O230" t="s">
        <v>23117</v>
      </c>
      <c r="P230">
        <v>6602969939</v>
      </c>
      <c r="Q230">
        <v>60027090</v>
      </c>
      <c r="R230" s="7">
        <v>40148</v>
      </c>
      <c r="S230" s="8">
        <f t="shared" si="24"/>
        <v>2009</v>
      </c>
      <c r="T230" s="8">
        <v>2009</v>
      </c>
      <c r="U230" s="8">
        <f t="shared" si="25"/>
        <v>13</v>
      </c>
      <c r="V230" s="7">
        <v>2009</v>
      </c>
      <c r="W230" t="s">
        <v>875</v>
      </c>
      <c r="X230" s="2">
        <v>1.3280000000000001</v>
      </c>
      <c r="Y230" s="6">
        <f t="shared" si="26"/>
        <v>3.5450201542937994E-2</v>
      </c>
      <c r="AA230">
        <v>15361225</v>
      </c>
      <c r="AB230">
        <v>18894</v>
      </c>
      <c r="AD230" t="s">
        <v>1</v>
      </c>
      <c r="AE230">
        <v>8</v>
      </c>
      <c r="AG230">
        <v>4610959</v>
      </c>
      <c r="AH230" s="10">
        <v>44319</v>
      </c>
      <c r="AI230" t="s">
        <v>28283</v>
      </c>
      <c r="AJ230" t="s">
        <v>28282</v>
      </c>
      <c r="AK230" t="s">
        <v>28281</v>
      </c>
      <c r="AL230">
        <v>23</v>
      </c>
      <c r="AM230" s="5">
        <f t="shared" si="27"/>
        <v>1.7692307692307692</v>
      </c>
      <c r="AN230" s="4">
        <f t="shared" si="28"/>
        <v>2.6796376663851106E-3</v>
      </c>
      <c r="AO230" s="3"/>
      <c r="AP230">
        <v>0</v>
      </c>
      <c r="AR230" t="s">
        <v>0</v>
      </c>
      <c r="AT230" s="2">
        <v>3.8340000000000001</v>
      </c>
      <c r="AU230" s="1">
        <f t="shared" si="29"/>
        <v>2.5619032379972131</v>
      </c>
      <c r="AV230" s="1">
        <f t="shared" si="30"/>
        <v>1.9064919604661552</v>
      </c>
      <c r="AW230" s="1">
        <f t="shared" si="31"/>
        <v>1.2510806829350976</v>
      </c>
    </row>
    <row r="231" spans="1:49" x14ac:dyDescent="0.2">
      <c r="A231">
        <v>229</v>
      </c>
      <c r="B231" t="s">
        <v>28280</v>
      </c>
      <c r="C231" t="s">
        <v>28279</v>
      </c>
      <c r="F231" t="s">
        <v>28278</v>
      </c>
      <c r="G231" t="s">
        <v>4</v>
      </c>
      <c r="H231" t="s">
        <v>3</v>
      </c>
      <c r="I231" t="s">
        <v>6699</v>
      </c>
      <c r="J231" t="s">
        <v>28277</v>
      </c>
      <c r="K231" t="s">
        <v>28276</v>
      </c>
      <c r="L231" t="s">
        <v>28275</v>
      </c>
      <c r="M231" t="s">
        <v>28274</v>
      </c>
      <c r="N231">
        <v>3</v>
      </c>
      <c r="O231" t="s">
        <v>28273</v>
      </c>
      <c r="P231" t="s">
        <v>28272</v>
      </c>
      <c r="Q231" t="s">
        <v>28271</v>
      </c>
      <c r="R231" s="7">
        <v>40148</v>
      </c>
      <c r="S231" s="8">
        <f t="shared" si="24"/>
        <v>2009</v>
      </c>
      <c r="T231" s="8">
        <v>2009</v>
      </c>
      <c r="U231" s="8">
        <f t="shared" si="25"/>
        <v>13</v>
      </c>
      <c r="V231" s="7">
        <v>2009</v>
      </c>
      <c r="W231" t="s">
        <v>875</v>
      </c>
      <c r="X231" s="2">
        <v>1.3280000000000001</v>
      </c>
      <c r="Y231" s="6">
        <f t="shared" si="26"/>
        <v>3.5450201542937994E-2</v>
      </c>
      <c r="AA231">
        <v>15361225</v>
      </c>
      <c r="AB231">
        <v>18894</v>
      </c>
      <c r="AD231" t="s">
        <v>1</v>
      </c>
      <c r="AE231">
        <v>8</v>
      </c>
      <c r="AG231">
        <v>4785123</v>
      </c>
      <c r="AH231" t="s">
        <v>28270</v>
      </c>
      <c r="AI231" t="s">
        <v>28269</v>
      </c>
      <c r="AJ231" t="s">
        <v>28268</v>
      </c>
      <c r="AK231" t="s">
        <v>28267</v>
      </c>
      <c r="AL231">
        <v>10</v>
      </c>
      <c r="AM231" s="5">
        <f t="shared" si="27"/>
        <v>0.76923076923076927</v>
      </c>
      <c r="AN231" s="4">
        <f t="shared" si="28"/>
        <v>1.1650598549500482E-3</v>
      </c>
      <c r="AO231" s="3"/>
      <c r="AP231">
        <v>0</v>
      </c>
      <c r="AR231" t="s">
        <v>0</v>
      </c>
      <c r="AT231" s="2">
        <v>3.8340000000000001</v>
      </c>
      <c r="AU231" s="1">
        <f t="shared" si="29"/>
        <v>2.516465903654161</v>
      </c>
      <c r="AV231" s="1">
        <f t="shared" si="30"/>
        <v>1.8307630698944022</v>
      </c>
      <c r="AW231" s="1">
        <f t="shared" si="31"/>
        <v>1.1450602361346434</v>
      </c>
    </row>
    <row r="232" spans="1:49" x14ac:dyDescent="0.2">
      <c r="A232">
        <v>230</v>
      </c>
      <c r="B232" t="s">
        <v>28266</v>
      </c>
      <c r="C232" t="s">
        <v>28265</v>
      </c>
      <c r="F232" t="s">
        <v>28264</v>
      </c>
      <c r="G232" t="s">
        <v>4</v>
      </c>
      <c r="H232" t="s">
        <v>3</v>
      </c>
      <c r="I232" t="s">
        <v>28263</v>
      </c>
      <c r="J232" t="s">
        <v>28262</v>
      </c>
      <c r="K232" t="s">
        <v>28261</v>
      </c>
      <c r="L232" t="s">
        <v>26726</v>
      </c>
      <c r="M232" t="s">
        <v>608</v>
      </c>
      <c r="N232">
        <v>4</v>
      </c>
      <c r="O232" t="s">
        <v>28260</v>
      </c>
      <c r="P232" t="s">
        <v>28259</v>
      </c>
      <c r="Q232" t="s">
        <v>28258</v>
      </c>
      <c r="R232" s="7">
        <v>40148</v>
      </c>
      <c r="S232" s="8">
        <f t="shared" si="24"/>
        <v>2009</v>
      </c>
      <c r="T232" s="8">
        <v>2009</v>
      </c>
      <c r="U232" s="8">
        <f t="shared" si="25"/>
        <v>13</v>
      </c>
      <c r="V232" s="7">
        <v>2009</v>
      </c>
      <c r="W232" t="s">
        <v>875</v>
      </c>
      <c r="X232" s="2">
        <v>1.3280000000000001</v>
      </c>
      <c r="Y232" s="6">
        <f t="shared" si="26"/>
        <v>3.5450201542937994E-2</v>
      </c>
      <c r="AA232">
        <v>15361225</v>
      </c>
      <c r="AB232">
        <v>18894</v>
      </c>
      <c r="AD232" t="s">
        <v>1</v>
      </c>
      <c r="AE232">
        <v>8</v>
      </c>
      <c r="AG232">
        <v>4627444</v>
      </c>
      <c r="AH232" t="s">
        <v>28257</v>
      </c>
      <c r="AI232" t="s">
        <v>28256</v>
      </c>
      <c r="AJ232" t="s">
        <v>28255</v>
      </c>
      <c r="AK232" t="s">
        <v>28254</v>
      </c>
      <c r="AL232">
        <v>27</v>
      </c>
      <c r="AM232" s="5">
        <f t="shared" si="27"/>
        <v>2.0769230769230771</v>
      </c>
      <c r="AN232" s="4">
        <f t="shared" si="28"/>
        <v>3.1456616083651301E-3</v>
      </c>
      <c r="AO232" s="3"/>
      <c r="AP232">
        <v>0</v>
      </c>
      <c r="AR232" t="s">
        <v>0</v>
      </c>
      <c r="AT232" s="2">
        <v>3.8340000000000001</v>
      </c>
      <c r="AU232" s="1">
        <f t="shared" si="29"/>
        <v>2.5758839562566136</v>
      </c>
      <c r="AV232" s="1">
        <f t="shared" si="30"/>
        <v>1.9297931575651561</v>
      </c>
      <c r="AW232" s="1">
        <f t="shared" si="31"/>
        <v>1.2837023588736989</v>
      </c>
    </row>
    <row r="233" spans="1:49" x14ac:dyDescent="0.2">
      <c r="A233">
        <v>231</v>
      </c>
      <c r="B233" t="s">
        <v>28253</v>
      </c>
      <c r="C233" t="s">
        <v>28252</v>
      </c>
      <c r="F233" t="s">
        <v>28251</v>
      </c>
      <c r="G233" t="s">
        <v>4</v>
      </c>
      <c r="H233" t="s">
        <v>3</v>
      </c>
      <c r="I233" t="s">
        <v>28250</v>
      </c>
      <c r="J233">
        <v>60025278</v>
      </c>
      <c r="K233" t="s">
        <v>268</v>
      </c>
      <c r="L233" t="s">
        <v>163</v>
      </c>
      <c r="M233" t="s">
        <v>34</v>
      </c>
      <c r="N233">
        <v>2</v>
      </c>
      <c r="O233" t="s">
        <v>28249</v>
      </c>
      <c r="P233" t="s">
        <v>28248</v>
      </c>
      <c r="Q233" t="s">
        <v>2123</v>
      </c>
      <c r="R233" s="7">
        <v>40148</v>
      </c>
      <c r="S233" s="8">
        <f t="shared" si="24"/>
        <v>2009</v>
      </c>
      <c r="T233" s="8">
        <v>2009</v>
      </c>
      <c r="U233" s="8">
        <f t="shared" si="25"/>
        <v>13</v>
      </c>
      <c r="V233" s="7">
        <v>2009</v>
      </c>
      <c r="W233" t="s">
        <v>875</v>
      </c>
      <c r="X233" s="2">
        <v>1.3280000000000001</v>
      </c>
      <c r="Y233" s="6">
        <f t="shared" si="26"/>
        <v>3.5450201542937994E-2</v>
      </c>
      <c r="AA233">
        <v>15361225</v>
      </c>
      <c r="AB233">
        <v>18894</v>
      </c>
      <c r="AD233" t="s">
        <v>1</v>
      </c>
      <c r="AE233">
        <v>8</v>
      </c>
      <c r="AG233">
        <v>4785155</v>
      </c>
      <c r="AH233" t="s">
        <v>1287</v>
      </c>
      <c r="AI233" t="s">
        <v>28247</v>
      </c>
      <c r="AJ233" t="s">
        <v>28246</v>
      </c>
      <c r="AK233" t="s">
        <v>28245</v>
      </c>
      <c r="AL233">
        <v>23</v>
      </c>
      <c r="AM233" s="5">
        <f t="shared" si="27"/>
        <v>1.7692307692307692</v>
      </c>
      <c r="AN233" s="4">
        <f t="shared" si="28"/>
        <v>2.6796376663851106E-3</v>
      </c>
      <c r="AO233" s="3"/>
      <c r="AP233">
        <v>0</v>
      </c>
      <c r="AQ233" t="s">
        <v>32</v>
      </c>
      <c r="AR233">
        <v>60771009</v>
      </c>
      <c r="AS233" t="s">
        <v>31</v>
      </c>
      <c r="AT233" s="2">
        <v>3.8340000000000001</v>
      </c>
      <c r="AU233" s="1">
        <f t="shared" si="29"/>
        <v>2.5619032379972131</v>
      </c>
      <c r="AV233" s="1">
        <f t="shared" si="30"/>
        <v>1.9064919604661552</v>
      </c>
      <c r="AW233" s="1">
        <f t="shared" si="31"/>
        <v>1.2510806829350976</v>
      </c>
    </row>
    <row r="234" spans="1:49" x14ac:dyDescent="0.2">
      <c r="A234">
        <v>232</v>
      </c>
      <c r="B234" t="s">
        <v>28244</v>
      </c>
      <c r="C234" t="s">
        <v>28243</v>
      </c>
      <c r="F234" t="s">
        <v>28242</v>
      </c>
      <c r="G234" t="s">
        <v>4</v>
      </c>
      <c r="H234" t="s">
        <v>3</v>
      </c>
      <c r="I234" t="s">
        <v>26966</v>
      </c>
      <c r="J234">
        <v>60101612</v>
      </c>
      <c r="K234" t="s">
        <v>11957</v>
      </c>
      <c r="L234" t="s">
        <v>2711</v>
      </c>
      <c r="M234" t="s">
        <v>82</v>
      </c>
      <c r="N234">
        <v>4</v>
      </c>
      <c r="O234" t="s">
        <v>28241</v>
      </c>
      <c r="P234" t="s">
        <v>28240</v>
      </c>
      <c r="Q234" t="s">
        <v>28239</v>
      </c>
      <c r="R234" s="7">
        <v>40148</v>
      </c>
      <c r="S234" s="8">
        <f t="shared" si="24"/>
        <v>2009</v>
      </c>
      <c r="T234" s="8">
        <v>2009</v>
      </c>
      <c r="U234" s="8">
        <f t="shared" si="25"/>
        <v>13</v>
      </c>
      <c r="V234" s="7">
        <v>2009</v>
      </c>
      <c r="W234" t="s">
        <v>875</v>
      </c>
      <c r="X234" s="2">
        <v>1.3280000000000001</v>
      </c>
      <c r="Y234" s="6">
        <f t="shared" si="26"/>
        <v>3.5450201542937994E-2</v>
      </c>
      <c r="AA234">
        <v>15361225</v>
      </c>
      <c r="AB234">
        <v>18894</v>
      </c>
      <c r="AD234" t="s">
        <v>1</v>
      </c>
      <c r="AE234">
        <v>8</v>
      </c>
      <c r="AG234">
        <v>5129788</v>
      </c>
      <c r="AH234" t="s">
        <v>28238</v>
      </c>
      <c r="AI234" t="s">
        <v>28237</v>
      </c>
      <c r="AJ234" t="s">
        <v>28236</v>
      </c>
      <c r="AK234" t="s">
        <v>28235</v>
      </c>
      <c r="AL234">
        <v>9</v>
      </c>
      <c r="AM234" s="5">
        <f t="shared" si="27"/>
        <v>0.69230769230769229</v>
      </c>
      <c r="AN234" s="4">
        <f t="shared" si="28"/>
        <v>1.0485538694550431E-3</v>
      </c>
      <c r="AO234" s="3"/>
      <c r="AP234">
        <v>0</v>
      </c>
      <c r="AR234" t="s">
        <v>0</v>
      </c>
      <c r="AT234" s="2">
        <v>3.8340000000000001</v>
      </c>
      <c r="AU234" s="1">
        <f t="shared" si="29"/>
        <v>2.5129707240893109</v>
      </c>
      <c r="AV234" s="1">
        <f t="shared" si="30"/>
        <v>1.8249377706196519</v>
      </c>
      <c r="AW234" s="1">
        <f t="shared" si="31"/>
        <v>1.1369048171499929</v>
      </c>
    </row>
    <row r="235" spans="1:49" x14ac:dyDescent="0.2">
      <c r="A235">
        <v>233</v>
      </c>
      <c r="B235" t="s">
        <v>28234</v>
      </c>
      <c r="C235" t="s">
        <v>28233</v>
      </c>
      <c r="F235" t="s">
        <v>28232</v>
      </c>
      <c r="G235" t="s">
        <v>4</v>
      </c>
      <c r="H235" t="s">
        <v>3</v>
      </c>
      <c r="I235" t="s">
        <v>1380</v>
      </c>
      <c r="J235" t="s">
        <v>28231</v>
      </c>
      <c r="K235" t="s">
        <v>28230</v>
      </c>
      <c r="L235" t="s">
        <v>1379</v>
      </c>
      <c r="M235" t="s">
        <v>1378</v>
      </c>
      <c r="N235">
        <v>3</v>
      </c>
      <c r="O235" t="s">
        <v>28229</v>
      </c>
      <c r="P235" t="s">
        <v>28228</v>
      </c>
      <c r="Q235" t="s">
        <v>28227</v>
      </c>
      <c r="R235" s="7">
        <v>40148</v>
      </c>
      <c r="S235" s="8">
        <f t="shared" si="24"/>
        <v>2009</v>
      </c>
      <c r="T235" s="8">
        <v>2009</v>
      </c>
      <c r="U235" s="8">
        <f t="shared" si="25"/>
        <v>13</v>
      </c>
      <c r="V235" s="7">
        <v>2009</v>
      </c>
      <c r="W235" t="s">
        <v>875</v>
      </c>
      <c r="X235" s="2">
        <v>1.3280000000000001</v>
      </c>
      <c r="Y235" s="6">
        <f t="shared" si="26"/>
        <v>3.5450201542937994E-2</v>
      </c>
      <c r="AA235">
        <v>15361225</v>
      </c>
      <c r="AB235">
        <v>18894</v>
      </c>
      <c r="AD235" t="s">
        <v>1</v>
      </c>
      <c r="AE235">
        <v>8</v>
      </c>
      <c r="AG235">
        <v>5357435</v>
      </c>
      <c r="AH235" t="s">
        <v>28226</v>
      </c>
      <c r="AI235" t="s">
        <v>28225</v>
      </c>
      <c r="AJ235" t="s">
        <v>28224</v>
      </c>
      <c r="AK235" t="s">
        <v>28223</v>
      </c>
      <c r="AL235">
        <v>49</v>
      </c>
      <c r="AM235" s="5">
        <f t="shared" si="27"/>
        <v>3.7692307692307692</v>
      </c>
      <c r="AN235" s="4">
        <f t="shared" si="28"/>
        <v>5.7087932892552354E-3</v>
      </c>
      <c r="AO235" s="3"/>
      <c r="AP235">
        <v>0</v>
      </c>
      <c r="AR235" t="s">
        <v>0</v>
      </c>
      <c r="AT235" s="2">
        <v>3.8340000000000001</v>
      </c>
      <c r="AU235" s="1">
        <f t="shared" si="29"/>
        <v>2.6527779066833164</v>
      </c>
      <c r="AV235" s="1">
        <f t="shared" si="30"/>
        <v>2.0579497416096615</v>
      </c>
      <c r="AW235" s="1">
        <f t="shared" si="31"/>
        <v>1.4631215765360064</v>
      </c>
    </row>
    <row r="236" spans="1:49" x14ac:dyDescent="0.2">
      <c r="A236">
        <v>234</v>
      </c>
      <c r="B236" t="s">
        <v>28222</v>
      </c>
      <c r="C236" t="s">
        <v>28221</v>
      </c>
      <c r="F236" t="s">
        <v>28220</v>
      </c>
      <c r="G236" t="s">
        <v>4</v>
      </c>
      <c r="H236" t="s">
        <v>3</v>
      </c>
      <c r="I236" t="s">
        <v>952</v>
      </c>
      <c r="J236">
        <v>60020547</v>
      </c>
      <c r="K236" t="s">
        <v>318</v>
      </c>
      <c r="L236" t="s">
        <v>317</v>
      </c>
      <c r="M236" t="s">
        <v>107</v>
      </c>
      <c r="N236">
        <v>3</v>
      </c>
      <c r="O236" t="s">
        <v>28219</v>
      </c>
      <c r="P236" t="s">
        <v>28218</v>
      </c>
      <c r="Q236" t="s">
        <v>28217</v>
      </c>
      <c r="R236" s="7">
        <v>40148</v>
      </c>
      <c r="S236" s="8">
        <f t="shared" si="24"/>
        <v>2009</v>
      </c>
      <c r="T236" s="8">
        <v>2009</v>
      </c>
      <c r="U236" s="8">
        <f t="shared" si="25"/>
        <v>13</v>
      </c>
      <c r="V236" s="7">
        <v>2009</v>
      </c>
      <c r="W236" t="s">
        <v>875</v>
      </c>
      <c r="X236" s="2">
        <v>1.3280000000000001</v>
      </c>
      <c r="Y236" s="6">
        <f t="shared" si="26"/>
        <v>3.5450201542937994E-2</v>
      </c>
      <c r="AA236">
        <v>15361225</v>
      </c>
      <c r="AB236">
        <v>18894</v>
      </c>
      <c r="AD236" t="s">
        <v>1</v>
      </c>
      <c r="AE236">
        <v>8</v>
      </c>
      <c r="AG236">
        <v>5204238</v>
      </c>
      <c r="AH236" t="s">
        <v>28216</v>
      </c>
      <c r="AI236" t="s">
        <v>28215</v>
      </c>
      <c r="AJ236" t="s">
        <v>28214</v>
      </c>
      <c r="AK236" t="s">
        <v>28213</v>
      </c>
      <c r="AL236">
        <v>62</v>
      </c>
      <c r="AM236" s="5">
        <f t="shared" si="27"/>
        <v>4.7692307692307692</v>
      </c>
      <c r="AN236" s="4">
        <f t="shared" si="28"/>
        <v>7.2233711006902982E-3</v>
      </c>
      <c r="AO236" s="3"/>
      <c r="AP236">
        <v>0</v>
      </c>
      <c r="AR236" t="s">
        <v>0</v>
      </c>
      <c r="AT236" s="2">
        <v>3.8340000000000001</v>
      </c>
      <c r="AU236" s="1">
        <f t="shared" si="29"/>
        <v>2.6982152410263684</v>
      </c>
      <c r="AV236" s="1">
        <f t="shared" si="30"/>
        <v>2.1336786321814145</v>
      </c>
      <c r="AW236" s="1">
        <f t="shared" si="31"/>
        <v>1.5691420233364606</v>
      </c>
    </row>
    <row r="237" spans="1:49" x14ac:dyDescent="0.2">
      <c r="A237">
        <v>235</v>
      </c>
      <c r="B237" t="s">
        <v>28212</v>
      </c>
      <c r="C237" t="s">
        <v>28211</v>
      </c>
      <c r="F237" t="s">
        <v>28210</v>
      </c>
      <c r="G237" t="s">
        <v>4</v>
      </c>
      <c r="H237" t="s">
        <v>3</v>
      </c>
      <c r="I237" t="s">
        <v>1023</v>
      </c>
      <c r="J237" t="s">
        <v>28205</v>
      </c>
      <c r="K237" t="s">
        <v>28209</v>
      </c>
      <c r="L237" t="s">
        <v>28208</v>
      </c>
      <c r="M237" t="s">
        <v>331</v>
      </c>
      <c r="N237">
        <v>2</v>
      </c>
      <c r="O237" t="s">
        <v>28207</v>
      </c>
      <c r="P237" t="s">
        <v>28206</v>
      </c>
      <c r="Q237" t="s">
        <v>28205</v>
      </c>
      <c r="R237" s="7">
        <v>40148</v>
      </c>
      <c r="S237" s="8">
        <f t="shared" si="24"/>
        <v>2009</v>
      </c>
      <c r="T237" s="8">
        <v>2009</v>
      </c>
      <c r="U237" s="8">
        <f t="shared" si="25"/>
        <v>13</v>
      </c>
      <c r="V237" s="7">
        <v>2009</v>
      </c>
      <c r="W237" t="s">
        <v>875</v>
      </c>
      <c r="X237" s="2">
        <v>1.3280000000000001</v>
      </c>
      <c r="Y237" s="6">
        <f t="shared" si="26"/>
        <v>3.5450201542937994E-2</v>
      </c>
      <c r="AA237">
        <v>15361225</v>
      </c>
      <c r="AB237">
        <v>18894</v>
      </c>
      <c r="AD237" t="s">
        <v>1</v>
      </c>
      <c r="AE237">
        <v>8</v>
      </c>
      <c r="AG237">
        <v>4812053</v>
      </c>
      <c r="AH237" t="s">
        <v>28204</v>
      </c>
      <c r="AI237" t="s">
        <v>28203</v>
      </c>
      <c r="AJ237" t="s">
        <v>28202</v>
      </c>
      <c r="AK237" t="s">
        <v>28201</v>
      </c>
      <c r="AL237">
        <v>53</v>
      </c>
      <c r="AM237" s="5">
        <f t="shared" si="27"/>
        <v>4.0769230769230766</v>
      </c>
      <c r="AN237" s="4">
        <f t="shared" si="28"/>
        <v>6.174817231235254E-3</v>
      </c>
      <c r="AO237" s="3"/>
      <c r="AP237">
        <v>0</v>
      </c>
      <c r="AR237" t="s">
        <v>0</v>
      </c>
      <c r="AT237" s="2">
        <v>3.8340000000000001</v>
      </c>
      <c r="AU237" s="1">
        <f t="shared" si="29"/>
        <v>2.6667586249427173</v>
      </c>
      <c r="AV237" s="1">
        <f t="shared" si="30"/>
        <v>2.0812509387086622</v>
      </c>
      <c r="AW237" s="1">
        <f t="shared" si="31"/>
        <v>1.4957432524746077</v>
      </c>
    </row>
    <row r="238" spans="1:49" x14ac:dyDescent="0.2">
      <c r="A238">
        <v>236</v>
      </c>
      <c r="B238" t="s">
        <v>28200</v>
      </c>
      <c r="C238" t="s">
        <v>28199</v>
      </c>
      <c r="F238" t="s">
        <v>28198</v>
      </c>
      <c r="G238" t="s">
        <v>4</v>
      </c>
      <c r="H238" t="s">
        <v>3</v>
      </c>
      <c r="I238" t="s">
        <v>28197</v>
      </c>
      <c r="J238">
        <v>60069720</v>
      </c>
      <c r="K238" t="s">
        <v>1705</v>
      </c>
      <c r="L238" t="s">
        <v>91</v>
      </c>
      <c r="M238" t="s">
        <v>34</v>
      </c>
      <c r="N238">
        <v>3</v>
      </c>
      <c r="O238" t="s">
        <v>28196</v>
      </c>
      <c r="P238" t="s">
        <v>28195</v>
      </c>
      <c r="Q238" t="s">
        <v>1967</v>
      </c>
      <c r="R238" s="7">
        <v>40148</v>
      </c>
      <c r="S238" s="8">
        <f t="shared" si="24"/>
        <v>2009</v>
      </c>
      <c r="T238" s="8">
        <v>2009</v>
      </c>
      <c r="U238" s="8">
        <f t="shared" si="25"/>
        <v>13</v>
      </c>
      <c r="V238" s="7">
        <v>2009</v>
      </c>
      <c r="W238" t="s">
        <v>875</v>
      </c>
      <c r="X238" s="2">
        <v>1.3280000000000001</v>
      </c>
      <c r="Y238" s="6">
        <f t="shared" si="26"/>
        <v>3.5450201542937994E-2</v>
      </c>
      <c r="AA238">
        <v>15361225</v>
      </c>
      <c r="AB238">
        <v>18894</v>
      </c>
      <c r="AD238" t="s">
        <v>1</v>
      </c>
      <c r="AE238">
        <v>8</v>
      </c>
      <c r="AG238">
        <v>5350755</v>
      </c>
      <c r="AH238" t="s">
        <v>28194</v>
      </c>
      <c r="AI238" t="s">
        <v>28193</v>
      </c>
      <c r="AJ238" t="s">
        <v>28192</v>
      </c>
      <c r="AK238" t="s">
        <v>28191</v>
      </c>
      <c r="AL238">
        <v>56</v>
      </c>
      <c r="AM238" s="5">
        <f t="shared" si="27"/>
        <v>4.3076923076923075</v>
      </c>
      <c r="AN238" s="4">
        <f t="shared" si="28"/>
        <v>6.524335187720269E-3</v>
      </c>
      <c r="AO238" s="3"/>
      <c r="AP238">
        <v>0</v>
      </c>
      <c r="AR238" t="s">
        <v>0</v>
      </c>
      <c r="AT238" s="2">
        <v>3.8340000000000001</v>
      </c>
      <c r="AU238" s="1">
        <f t="shared" si="29"/>
        <v>2.6772441636372677</v>
      </c>
      <c r="AV238" s="1">
        <f t="shared" si="30"/>
        <v>2.0987268365329133</v>
      </c>
      <c r="AW238" s="1">
        <f t="shared" si="31"/>
        <v>1.5202095094285586</v>
      </c>
    </row>
    <row r="239" spans="1:49" x14ac:dyDescent="0.2">
      <c r="A239">
        <v>237</v>
      </c>
      <c r="B239" t="s">
        <v>28190</v>
      </c>
      <c r="C239" t="s">
        <v>28189</v>
      </c>
      <c r="F239" t="s">
        <v>28188</v>
      </c>
      <c r="G239" t="s">
        <v>4</v>
      </c>
      <c r="H239" t="s">
        <v>3</v>
      </c>
      <c r="I239" t="s">
        <v>135</v>
      </c>
      <c r="J239">
        <v>60116768</v>
      </c>
      <c r="K239" t="s">
        <v>2262</v>
      </c>
      <c r="L239" t="s">
        <v>234</v>
      </c>
      <c r="M239" t="s">
        <v>8</v>
      </c>
      <c r="N239">
        <v>3</v>
      </c>
      <c r="O239" t="s">
        <v>28187</v>
      </c>
      <c r="P239" t="s">
        <v>28186</v>
      </c>
      <c r="Q239" t="s">
        <v>28185</v>
      </c>
      <c r="R239" s="7">
        <v>40148</v>
      </c>
      <c r="S239" s="8">
        <f t="shared" si="24"/>
        <v>2009</v>
      </c>
      <c r="T239" s="8">
        <v>2009</v>
      </c>
      <c r="U239" s="8">
        <f t="shared" si="25"/>
        <v>13</v>
      </c>
      <c r="V239" s="7">
        <v>2009</v>
      </c>
      <c r="W239" t="s">
        <v>875</v>
      </c>
      <c r="X239" s="2">
        <v>1.3280000000000001</v>
      </c>
      <c r="Y239" s="6">
        <f t="shared" si="26"/>
        <v>3.5450201542937994E-2</v>
      </c>
      <c r="AA239">
        <v>15361225</v>
      </c>
      <c r="AB239">
        <v>18894</v>
      </c>
      <c r="AD239" t="s">
        <v>1</v>
      </c>
      <c r="AE239">
        <v>8</v>
      </c>
      <c r="AG239">
        <v>4400939</v>
      </c>
      <c r="AH239" s="10">
        <v>44445</v>
      </c>
      <c r="AI239" t="s">
        <v>28184</v>
      </c>
      <c r="AJ239" t="s">
        <v>28183</v>
      </c>
      <c r="AK239" t="s">
        <v>28182</v>
      </c>
      <c r="AL239">
        <v>36</v>
      </c>
      <c r="AM239" s="5">
        <f t="shared" si="27"/>
        <v>2.7692307692307692</v>
      </c>
      <c r="AN239" s="4">
        <f t="shared" si="28"/>
        <v>4.1942154778201726E-3</v>
      </c>
      <c r="AO239" s="3"/>
      <c r="AP239">
        <v>0</v>
      </c>
      <c r="AQ239" t="s">
        <v>6</v>
      </c>
      <c r="AR239" t="s">
        <v>25329</v>
      </c>
      <c r="AS239" t="s">
        <v>5</v>
      </c>
      <c r="AT239" s="2">
        <v>3.8340000000000001</v>
      </c>
      <c r="AU239" s="1">
        <f t="shared" si="29"/>
        <v>2.6073405723402647</v>
      </c>
      <c r="AV239" s="1">
        <f t="shared" si="30"/>
        <v>1.9822208510379085</v>
      </c>
      <c r="AW239" s="1">
        <f t="shared" si="31"/>
        <v>1.357101129735552</v>
      </c>
    </row>
    <row r="240" spans="1:49" x14ac:dyDescent="0.2">
      <c r="A240">
        <v>238</v>
      </c>
      <c r="B240" t="s">
        <v>28181</v>
      </c>
      <c r="C240" t="s">
        <v>28180</v>
      </c>
      <c r="F240" t="s">
        <v>28179</v>
      </c>
      <c r="G240" t="s">
        <v>4</v>
      </c>
      <c r="H240" t="s">
        <v>3</v>
      </c>
      <c r="I240" t="s">
        <v>245</v>
      </c>
      <c r="J240">
        <v>60032330</v>
      </c>
      <c r="K240" t="s">
        <v>378</v>
      </c>
      <c r="L240" t="s">
        <v>377</v>
      </c>
      <c r="M240" t="s">
        <v>27</v>
      </c>
      <c r="N240">
        <v>2</v>
      </c>
      <c r="O240" t="s">
        <v>2341</v>
      </c>
      <c r="P240" t="s">
        <v>2340</v>
      </c>
      <c r="Q240" t="s">
        <v>1351</v>
      </c>
      <c r="R240" s="7">
        <v>40148</v>
      </c>
      <c r="S240" s="8">
        <f t="shared" si="24"/>
        <v>2009</v>
      </c>
      <c r="T240" s="8">
        <v>2009</v>
      </c>
      <c r="U240" s="8">
        <f t="shared" si="25"/>
        <v>13</v>
      </c>
      <c r="V240" s="7">
        <v>2009</v>
      </c>
      <c r="W240" t="s">
        <v>875</v>
      </c>
      <c r="X240" s="2">
        <v>1.3280000000000001</v>
      </c>
      <c r="Y240" s="6">
        <f t="shared" si="26"/>
        <v>3.5450201542937994E-2</v>
      </c>
      <c r="AA240">
        <v>15361225</v>
      </c>
      <c r="AB240">
        <v>18894</v>
      </c>
      <c r="AD240" t="s">
        <v>1</v>
      </c>
      <c r="AE240">
        <v>8</v>
      </c>
      <c r="AG240">
        <v>5089479</v>
      </c>
      <c r="AH240" t="s">
        <v>28178</v>
      </c>
      <c r="AI240" t="s">
        <v>28177</v>
      </c>
      <c r="AJ240" t="s">
        <v>28176</v>
      </c>
      <c r="AK240" t="s">
        <v>28175</v>
      </c>
      <c r="AL240">
        <v>16</v>
      </c>
      <c r="AM240" s="5">
        <f t="shared" si="27"/>
        <v>1.2307692307692308</v>
      </c>
      <c r="AN240" s="4">
        <f t="shared" si="28"/>
        <v>1.864095767920077E-3</v>
      </c>
      <c r="AO240" s="3"/>
      <c r="AP240">
        <v>0</v>
      </c>
      <c r="AQ240" t="s">
        <v>6825</v>
      </c>
      <c r="AR240" t="s">
        <v>0</v>
      </c>
      <c r="AS240" t="s">
        <v>6824</v>
      </c>
      <c r="AT240" s="2">
        <v>3.8340000000000001</v>
      </c>
      <c r="AU240" s="1">
        <f t="shared" si="29"/>
        <v>2.5374369810432618</v>
      </c>
      <c r="AV240" s="1">
        <f t="shared" si="30"/>
        <v>1.8657148655429037</v>
      </c>
      <c r="AW240" s="1">
        <f t="shared" si="31"/>
        <v>1.1939927500425451</v>
      </c>
    </row>
    <row r="241" spans="1:49" x14ac:dyDescent="0.2">
      <c r="A241">
        <v>239</v>
      </c>
      <c r="B241" t="s">
        <v>28174</v>
      </c>
      <c r="C241" t="s">
        <v>28173</v>
      </c>
      <c r="F241" t="s">
        <v>28172</v>
      </c>
      <c r="G241" t="s">
        <v>4</v>
      </c>
      <c r="H241" t="s">
        <v>3</v>
      </c>
      <c r="I241" t="s">
        <v>28171</v>
      </c>
      <c r="J241">
        <v>60052106</v>
      </c>
      <c r="K241" t="s">
        <v>28170</v>
      </c>
      <c r="L241" t="s">
        <v>28169</v>
      </c>
      <c r="M241" t="s">
        <v>336</v>
      </c>
      <c r="N241">
        <v>6</v>
      </c>
      <c r="O241" t="s">
        <v>28168</v>
      </c>
      <c r="P241" t="s">
        <v>28167</v>
      </c>
      <c r="Q241" t="s">
        <v>28166</v>
      </c>
      <c r="R241" s="7">
        <v>40148</v>
      </c>
      <c r="S241" s="8">
        <f t="shared" si="24"/>
        <v>2009</v>
      </c>
      <c r="T241" s="8">
        <v>2009</v>
      </c>
      <c r="U241" s="8">
        <f t="shared" si="25"/>
        <v>13</v>
      </c>
      <c r="V241" s="7">
        <v>2009</v>
      </c>
      <c r="W241" t="s">
        <v>875</v>
      </c>
      <c r="X241" s="2">
        <v>1.3280000000000001</v>
      </c>
      <c r="Y241" s="6">
        <f t="shared" si="26"/>
        <v>3.5450201542937994E-2</v>
      </c>
      <c r="AA241">
        <v>15361225</v>
      </c>
      <c r="AB241">
        <v>18894</v>
      </c>
      <c r="AD241" t="s">
        <v>1</v>
      </c>
      <c r="AE241">
        <v>8</v>
      </c>
      <c r="AG241">
        <v>5286279</v>
      </c>
      <c r="AH241" t="s">
        <v>28165</v>
      </c>
      <c r="AI241" t="s">
        <v>28164</v>
      </c>
      <c r="AJ241" t="s">
        <v>28163</v>
      </c>
      <c r="AK241" t="s">
        <v>28162</v>
      </c>
      <c r="AL241">
        <v>75</v>
      </c>
      <c r="AM241" s="5">
        <f t="shared" si="27"/>
        <v>5.7692307692307692</v>
      </c>
      <c r="AN241" s="4">
        <f t="shared" si="28"/>
        <v>8.7379489121253602E-3</v>
      </c>
      <c r="AO241" s="3"/>
      <c r="AP241">
        <v>0</v>
      </c>
      <c r="AR241" t="s">
        <v>0</v>
      </c>
      <c r="AT241" s="2">
        <v>3.8340000000000001</v>
      </c>
      <c r="AU241" s="1">
        <f t="shared" si="29"/>
        <v>2.7436525753694205</v>
      </c>
      <c r="AV241" s="1">
        <f t="shared" si="30"/>
        <v>2.209407522753168</v>
      </c>
      <c r="AW241" s="1">
        <f t="shared" si="31"/>
        <v>1.675162470136915</v>
      </c>
    </row>
    <row r="242" spans="1:49" x14ac:dyDescent="0.2">
      <c r="A242">
        <v>240</v>
      </c>
      <c r="B242" t="s">
        <v>28161</v>
      </c>
      <c r="C242" t="s">
        <v>28160</v>
      </c>
      <c r="F242" t="s">
        <v>28159</v>
      </c>
      <c r="G242" t="s">
        <v>4</v>
      </c>
      <c r="H242" t="s">
        <v>3</v>
      </c>
      <c r="I242" t="s">
        <v>28158</v>
      </c>
      <c r="J242" t="s">
        <v>28157</v>
      </c>
      <c r="K242" t="s">
        <v>28156</v>
      </c>
      <c r="L242" t="s">
        <v>28155</v>
      </c>
      <c r="M242" t="s">
        <v>28154</v>
      </c>
      <c r="N242">
        <v>2</v>
      </c>
      <c r="O242" t="s">
        <v>28153</v>
      </c>
      <c r="P242" t="s">
        <v>28152</v>
      </c>
      <c r="Q242" t="s">
        <v>28151</v>
      </c>
      <c r="R242" s="7">
        <v>40148</v>
      </c>
      <c r="S242" s="8">
        <f t="shared" si="24"/>
        <v>2009</v>
      </c>
      <c r="T242" s="8">
        <v>2009</v>
      </c>
      <c r="U242" s="8">
        <f t="shared" si="25"/>
        <v>13</v>
      </c>
      <c r="V242" s="7">
        <v>2009</v>
      </c>
      <c r="W242" t="s">
        <v>875</v>
      </c>
      <c r="X242" s="2">
        <v>1.3280000000000001</v>
      </c>
      <c r="Y242" s="6">
        <f t="shared" si="26"/>
        <v>3.5450201542937994E-2</v>
      </c>
      <c r="AA242">
        <v>15361225</v>
      </c>
      <c r="AB242">
        <v>18894</v>
      </c>
      <c r="AD242" t="s">
        <v>1</v>
      </c>
      <c r="AE242">
        <v>8</v>
      </c>
      <c r="AG242">
        <v>4696035</v>
      </c>
      <c r="AH242" t="s">
        <v>28150</v>
      </c>
      <c r="AI242" t="s">
        <v>28149</v>
      </c>
      <c r="AJ242" t="s">
        <v>28148</v>
      </c>
      <c r="AK242" t="s">
        <v>28147</v>
      </c>
      <c r="AL242">
        <v>26</v>
      </c>
      <c r="AM242" s="5">
        <f t="shared" si="27"/>
        <v>2</v>
      </c>
      <c r="AN242" s="4">
        <f t="shared" si="28"/>
        <v>3.0291556228701248E-3</v>
      </c>
      <c r="AO242" s="3"/>
      <c r="AP242">
        <v>0</v>
      </c>
      <c r="AR242" t="s">
        <v>0</v>
      </c>
      <c r="AT242" s="2">
        <v>3.8340000000000001</v>
      </c>
      <c r="AU242" s="1">
        <f t="shared" si="29"/>
        <v>2.5723887766917635</v>
      </c>
      <c r="AV242" s="1">
        <f t="shared" si="30"/>
        <v>1.9239678582904058</v>
      </c>
      <c r="AW242" s="1">
        <f t="shared" si="31"/>
        <v>1.2755469398890484</v>
      </c>
    </row>
    <row r="243" spans="1:49" x14ac:dyDescent="0.2">
      <c r="A243">
        <v>241</v>
      </c>
      <c r="B243" t="s">
        <v>28146</v>
      </c>
      <c r="C243" t="s">
        <v>28145</v>
      </c>
      <c r="F243" t="s">
        <v>28144</v>
      </c>
      <c r="G243" t="s">
        <v>4</v>
      </c>
      <c r="H243" t="s">
        <v>3</v>
      </c>
      <c r="I243" t="s">
        <v>914</v>
      </c>
      <c r="J243">
        <v>60074388</v>
      </c>
      <c r="K243" t="s">
        <v>913</v>
      </c>
      <c r="L243" t="s">
        <v>249</v>
      </c>
      <c r="M243" t="s">
        <v>8</v>
      </c>
      <c r="N243">
        <v>2</v>
      </c>
      <c r="O243" t="s">
        <v>28143</v>
      </c>
      <c r="P243" t="s">
        <v>28142</v>
      </c>
      <c r="Q243" t="s">
        <v>28141</v>
      </c>
      <c r="R243" s="7">
        <v>40148</v>
      </c>
      <c r="S243" s="8">
        <f t="shared" si="24"/>
        <v>2009</v>
      </c>
      <c r="T243" s="8">
        <v>2009</v>
      </c>
      <c r="U243" s="8">
        <f t="shared" si="25"/>
        <v>13</v>
      </c>
      <c r="V243" s="7">
        <v>2009</v>
      </c>
      <c r="W243" t="s">
        <v>875</v>
      </c>
      <c r="X243" s="2">
        <v>1.3280000000000001</v>
      </c>
      <c r="Y243" s="6">
        <f t="shared" si="26"/>
        <v>3.5450201542937994E-2</v>
      </c>
      <c r="AA243">
        <v>15361225</v>
      </c>
      <c r="AB243">
        <v>18894</v>
      </c>
      <c r="AD243" t="s">
        <v>1</v>
      </c>
      <c r="AE243">
        <v>8</v>
      </c>
      <c r="AG243">
        <v>4812055</v>
      </c>
      <c r="AH243" t="s">
        <v>28140</v>
      </c>
      <c r="AI243" t="s">
        <v>28139</v>
      </c>
      <c r="AJ243" t="s">
        <v>28138</v>
      </c>
      <c r="AK243" t="s">
        <v>28137</v>
      </c>
      <c r="AL243">
        <v>16</v>
      </c>
      <c r="AM243" s="5">
        <f t="shared" si="27"/>
        <v>1.2307692307692308</v>
      </c>
      <c r="AN243" s="4">
        <f t="shared" si="28"/>
        <v>1.864095767920077E-3</v>
      </c>
      <c r="AO243" s="3"/>
      <c r="AP243">
        <v>0</v>
      </c>
      <c r="AR243" t="s">
        <v>0</v>
      </c>
      <c r="AT243" s="2">
        <v>3.8340000000000001</v>
      </c>
      <c r="AU243" s="1">
        <f t="shared" si="29"/>
        <v>2.5374369810432618</v>
      </c>
      <c r="AV243" s="1">
        <f t="shared" si="30"/>
        <v>1.8657148655429037</v>
      </c>
      <c r="AW243" s="1">
        <f t="shared" si="31"/>
        <v>1.1939927500425451</v>
      </c>
    </row>
    <row r="244" spans="1:49" x14ac:dyDescent="0.2">
      <c r="A244">
        <v>242</v>
      </c>
      <c r="B244" t="s">
        <v>28136</v>
      </c>
      <c r="C244" t="s">
        <v>28135</v>
      </c>
      <c r="F244" t="s">
        <v>28134</v>
      </c>
      <c r="G244" t="s">
        <v>4</v>
      </c>
      <c r="H244" t="s">
        <v>3</v>
      </c>
      <c r="I244" t="s">
        <v>28133</v>
      </c>
      <c r="J244" t="s">
        <v>28132</v>
      </c>
      <c r="K244" t="s">
        <v>28131</v>
      </c>
      <c r="L244" t="s">
        <v>28130</v>
      </c>
      <c r="M244" t="s">
        <v>241</v>
      </c>
      <c r="N244">
        <v>6</v>
      </c>
      <c r="O244" t="s">
        <v>28129</v>
      </c>
      <c r="P244" t="s">
        <v>28128</v>
      </c>
      <c r="Q244" t="s">
        <v>28127</v>
      </c>
      <c r="R244" s="7">
        <v>40148</v>
      </c>
      <c r="S244" s="8">
        <f t="shared" si="24"/>
        <v>2009</v>
      </c>
      <c r="T244" s="8">
        <v>2009</v>
      </c>
      <c r="U244" s="8">
        <f t="shared" si="25"/>
        <v>13</v>
      </c>
      <c r="V244" s="7">
        <v>2009</v>
      </c>
      <c r="W244" t="s">
        <v>875</v>
      </c>
      <c r="X244" s="2">
        <v>1.3280000000000001</v>
      </c>
      <c r="Y244" s="6">
        <f t="shared" si="26"/>
        <v>3.5450201542937994E-2</v>
      </c>
      <c r="AA244">
        <v>15361225</v>
      </c>
      <c r="AB244">
        <v>18894</v>
      </c>
      <c r="AD244" t="s">
        <v>1</v>
      </c>
      <c r="AE244">
        <v>8</v>
      </c>
      <c r="AG244">
        <v>5306125</v>
      </c>
      <c r="AH244" t="s">
        <v>874</v>
      </c>
      <c r="AI244" t="s">
        <v>28126</v>
      </c>
      <c r="AJ244" t="s">
        <v>28125</v>
      </c>
      <c r="AK244" t="s">
        <v>28124</v>
      </c>
      <c r="AL244">
        <v>18</v>
      </c>
      <c r="AM244" s="5">
        <f t="shared" si="27"/>
        <v>1.3846153846153846</v>
      </c>
      <c r="AN244" s="4">
        <f t="shared" si="28"/>
        <v>2.0971077389100863E-3</v>
      </c>
      <c r="AO244" s="3"/>
      <c r="AP244">
        <v>0</v>
      </c>
      <c r="AR244">
        <v>2006093373</v>
      </c>
      <c r="AT244" s="2">
        <v>3.8340000000000001</v>
      </c>
      <c r="AU244" s="1">
        <f t="shared" si="29"/>
        <v>2.544427340172962</v>
      </c>
      <c r="AV244" s="1">
        <f t="shared" si="30"/>
        <v>1.877365464092404</v>
      </c>
      <c r="AW244" s="1">
        <f t="shared" si="31"/>
        <v>1.2103035880118458</v>
      </c>
    </row>
    <row r="245" spans="1:49" x14ac:dyDescent="0.2">
      <c r="A245">
        <v>243</v>
      </c>
      <c r="B245" t="s">
        <v>28123</v>
      </c>
      <c r="C245" t="s">
        <v>28122</v>
      </c>
      <c r="F245" t="s">
        <v>28121</v>
      </c>
      <c r="G245" t="s">
        <v>4</v>
      </c>
      <c r="H245" t="s">
        <v>3</v>
      </c>
      <c r="I245" t="s">
        <v>28120</v>
      </c>
      <c r="J245" t="s">
        <v>28119</v>
      </c>
      <c r="K245" t="s">
        <v>28118</v>
      </c>
      <c r="L245" t="s">
        <v>28117</v>
      </c>
      <c r="M245" t="s">
        <v>2185</v>
      </c>
      <c r="N245">
        <v>3</v>
      </c>
      <c r="O245" t="s">
        <v>28116</v>
      </c>
      <c r="P245" t="s">
        <v>28115</v>
      </c>
      <c r="Q245" t="s">
        <v>28114</v>
      </c>
      <c r="R245" s="7">
        <v>40148</v>
      </c>
      <c r="S245" s="8">
        <f t="shared" si="24"/>
        <v>2009</v>
      </c>
      <c r="T245" s="8">
        <v>2009</v>
      </c>
      <c r="U245" s="8">
        <f t="shared" si="25"/>
        <v>13</v>
      </c>
      <c r="V245" s="7">
        <v>2009</v>
      </c>
      <c r="W245" t="s">
        <v>875</v>
      </c>
      <c r="X245" s="2">
        <v>1.3280000000000001</v>
      </c>
      <c r="Y245" s="6">
        <f t="shared" si="26"/>
        <v>3.5450201542937994E-2</v>
      </c>
      <c r="AA245">
        <v>15361225</v>
      </c>
      <c r="AB245">
        <v>18894</v>
      </c>
      <c r="AD245" t="s">
        <v>1</v>
      </c>
      <c r="AE245">
        <v>8</v>
      </c>
      <c r="AG245">
        <v>5357421</v>
      </c>
      <c r="AH245" t="s">
        <v>28113</v>
      </c>
      <c r="AI245" t="s">
        <v>28112</v>
      </c>
      <c r="AJ245" t="s">
        <v>28111</v>
      </c>
      <c r="AK245" t="s">
        <v>28110</v>
      </c>
      <c r="AL245">
        <v>25</v>
      </c>
      <c r="AM245" s="5">
        <f t="shared" si="27"/>
        <v>1.9230769230769231</v>
      </c>
      <c r="AN245" s="4">
        <f t="shared" si="28"/>
        <v>2.9126496373751204E-3</v>
      </c>
      <c r="AO245" s="3"/>
      <c r="AP245">
        <v>0</v>
      </c>
      <c r="AQ245" t="s">
        <v>846</v>
      </c>
      <c r="AR245" t="s">
        <v>28109</v>
      </c>
      <c r="AS245" t="s">
        <v>1319</v>
      </c>
      <c r="AT245" s="2">
        <v>3.8340000000000001</v>
      </c>
      <c r="AU245" s="1">
        <f t="shared" si="29"/>
        <v>2.5688935971269129</v>
      </c>
      <c r="AV245" s="1">
        <f t="shared" si="30"/>
        <v>1.9181425590156558</v>
      </c>
      <c r="AW245" s="1">
        <f t="shared" si="31"/>
        <v>1.2673915209043982</v>
      </c>
    </row>
    <row r="246" spans="1:49" x14ac:dyDescent="0.2">
      <c r="A246">
        <v>244</v>
      </c>
      <c r="B246" t="s">
        <v>28108</v>
      </c>
      <c r="C246" t="s">
        <v>28107</v>
      </c>
      <c r="F246" t="s">
        <v>28106</v>
      </c>
      <c r="G246" t="s">
        <v>4</v>
      </c>
      <c r="H246" t="s">
        <v>3</v>
      </c>
      <c r="I246" t="s">
        <v>27498</v>
      </c>
      <c r="J246" t="s">
        <v>27497</v>
      </c>
      <c r="K246" t="s">
        <v>27496</v>
      </c>
      <c r="L246" t="s">
        <v>27495</v>
      </c>
      <c r="M246" t="s">
        <v>608</v>
      </c>
      <c r="N246">
        <v>6</v>
      </c>
      <c r="O246" t="s">
        <v>28105</v>
      </c>
      <c r="P246" t="s">
        <v>27493</v>
      </c>
      <c r="Q246" t="s">
        <v>28104</v>
      </c>
      <c r="R246" s="7">
        <v>40148</v>
      </c>
      <c r="S246" s="8">
        <f t="shared" si="24"/>
        <v>2009</v>
      </c>
      <c r="T246" s="8">
        <v>2009</v>
      </c>
      <c r="U246" s="8">
        <f t="shared" si="25"/>
        <v>13</v>
      </c>
      <c r="V246" s="7">
        <v>2009</v>
      </c>
      <c r="W246" t="s">
        <v>875</v>
      </c>
      <c r="X246" s="2">
        <v>1.3280000000000001</v>
      </c>
      <c r="Y246" s="6">
        <f t="shared" si="26"/>
        <v>3.5450201542937994E-2</v>
      </c>
      <c r="AA246">
        <v>15361225</v>
      </c>
      <c r="AB246">
        <v>18894</v>
      </c>
      <c r="AD246" t="s">
        <v>1</v>
      </c>
      <c r="AE246">
        <v>8</v>
      </c>
      <c r="AG246">
        <v>4595676</v>
      </c>
      <c r="AH246" t="s">
        <v>28103</v>
      </c>
      <c r="AI246" t="s">
        <v>28102</v>
      </c>
      <c r="AJ246" t="s">
        <v>28101</v>
      </c>
      <c r="AK246" t="s">
        <v>28100</v>
      </c>
      <c r="AL246">
        <v>3</v>
      </c>
      <c r="AM246" s="5">
        <f t="shared" si="27"/>
        <v>0.23076923076923078</v>
      </c>
      <c r="AN246" s="4">
        <f t="shared" si="28"/>
        <v>3.4951795648501444E-4</v>
      </c>
      <c r="AO246" s="3"/>
      <c r="AP246">
        <v>0</v>
      </c>
      <c r="AQ246" t="s">
        <v>27488</v>
      </c>
      <c r="AR246" t="s">
        <v>0</v>
      </c>
      <c r="AS246" t="s">
        <v>27487</v>
      </c>
      <c r="AT246" s="2">
        <v>3.8340000000000001</v>
      </c>
      <c r="AU246" s="1">
        <f t="shared" si="29"/>
        <v>2.4919996467002101</v>
      </c>
      <c r="AV246" s="1">
        <f t="shared" si="30"/>
        <v>1.7899859749711506</v>
      </c>
      <c r="AW246" s="1">
        <f t="shared" si="31"/>
        <v>1.0879723032420909</v>
      </c>
    </row>
    <row r="247" spans="1:49" x14ac:dyDescent="0.2">
      <c r="A247">
        <v>245</v>
      </c>
      <c r="B247" t="s">
        <v>28099</v>
      </c>
      <c r="C247" t="s">
        <v>28098</v>
      </c>
      <c r="F247" t="s">
        <v>28097</v>
      </c>
      <c r="G247" t="s">
        <v>4</v>
      </c>
      <c r="H247" t="s">
        <v>3</v>
      </c>
      <c r="I247" t="s">
        <v>1023</v>
      </c>
      <c r="J247" t="s">
        <v>1022</v>
      </c>
      <c r="K247" t="s">
        <v>1021</v>
      </c>
      <c r="L247" t="s">
        <v>1020</v>
      </c>
      <c r="M247" t="s">
        <v>292</v>
      </c>
      <c r="N247">
        <v>4</v>
      </c>
      <c r="O247" t="s">
        <v>28096</v>
      </c>
      <c r="P247" t="s">
        <v>1019</v>
      </c>
      <c r="Q247" t="s">
        <v>1018</v>
      </c>
      <c r="R247" s="7">
        <v>40148</v>
      </c>
      <c r="S247" s="8">
        <f t="shared" si="24"/>
        <v>2009</v>
      </c>
      <c r="T247" s="8">
        <v>2009</v>
      </c>
      <c r="U247" s="8">
        <f t="shared" si="25"/>
        <v>13</v>
      </c>
      <c r="V247" s="7">
        <v>2009</v>
      </c>
      <c r="W247" t="s">
        <v>875</v>
      </c>
      <c r="X247" s="2">
        <v>1.3280000000000001</v>
      </c>
      <c r="Y247" s="6">
        <f t="shared" si="26"/>
        <v>3.5450201542937994E-2</v>
      </c>
      <c r="AA247">
        <v>15361225</v>
      </c>
      <c r="AB247">
        <v>18894</v>
      </c>
      <c r="AD247" t="s">
        <v>1</v>
      </c>
      <c r="AE247">
        <v>8</v>
      </c>
      <c r="AG247">
        <v>5061504</v>
      </c>
      <c r="AH247" t="s">
        <v>2335</v>
      </c>
      <c r="AI247" t="s">
        <v>28095</v>
      </c>
      <c r="AJ247" t="s">
        <v>28094</v>
      </c>
      <c r="AK247" t="s">
        <v>28093</v>
      </c>
      <c r="AL247">
        <v>20</v>
      </c>
      <c r="AM247" s="5">
        <f t="shared" si="27"/>
        <v>1.5384615384615385</v>
      </c>
      <c r="AN247" s="4">
        <f t="shared" si="28"/>
        <v>2.3301197099000965E-3</v>
      </c>
      <c r="AO247" s="3"/>
      <c r="AP247">
        <v>0</v>
      </c>
      <c r="AR247" t="s">
        <v>0</v>
      </c>
      <c r="AT247" s="2">
        <v>3.8340000000000001</v>
      </c>
      <c r="AU247" s="1">
        <f t="shared" si="29"/>
        <v>2.5514176993026627</v>
      </c>
      <c r="AV247" s="1">
        <f t="shared" si="30"/>
        <v>1.8890160626419044</v>
      </c>
      <c r="AW247" s="1">
        <f t="shared" si="31"/>
        <v>1.2266144259811465</v>
      </c>
    </row>
    <row r="248" spans="1:49" x14ac:dyDescent="0.2">
      <c r="A248">
        <v>246</v>
      </c>
      <c r="B248" t="s">
        <v>28092</v>
      </c>
      <c r="C248" t="s">
        <v>28091</v>
      </c>
      <c r="F248" t="s">
        <v>28090</v>
      </c>
      <c r="G248" t="s">
        <v>4</v>
      </c>
      <c r="H248" t="s">
        <v>3</v>
      </c>
      <c r="I248" t="s">
        <v>1691</v>
      </c>
      <c r="J248">
        <v>60029322</v>
      </c>
      <c r="K248" t="s">
        <v>14031</v>
      </c>
      <c r="L248" t="s">
        <v>14030</v>
      </c>
      <c r="M248" t="s">
        <v>34</v>
      </c>
      <c r="N248">
        <v>4</v>
      </c>
      <c r="O248" t="s">
        <v>28089</v>
      </c>
      <c r="P248" t="s">
        <v>14063</v>
      </c>
      <c r="Q248" t="s">
        <v>14062</v>
      </c>
      <c r="R248" s="7">
        <v>40148</v>
      </c>
      <c r="S248" s="8">
        <f t="shared" si="24"/>
        <v>2009</v>
      </c>
      <c r="T248" s="8">
        <v>2009</v>
      </c>
      <c r="U248" s="8">
        <f t="shared" si="25"/>
        <v>13</v>
      </c>
      <c r="V248" s="7">
        <v>2009</v>
      </c>
      <c r="W248" t="s">
        <v>875</v>
      </c>
      <c r="X248" s="2">
        <v>1.3280000000000001</v>
      </c>
      <c r="Y248" s="6">
        <f t="shared" si="26"/>
        <v>3.5450201542937994E-2</v>
      </c>
      <c r="AA248">
        <v>15361225</v>
      </c>
      <c r="AB248">
        <v>18894</v>
      </c>
      <c r="AD248" t="s">
        <v>1</v>
      </c>
      <c r="AE248">
        <v>8</v>
      </c>
      <c r="AG248">
        <v>5232881</v>
      </c>
      <c r="AH248" t="s">
        <v>704</v>
      </c>
      <c r="AI248" t="s">
        <v>28088</v>
      </c>
      <c r="AJ248" t="s">
        <v>28087</v>
      </c>
      <c r="AK248" t="s">
        <v>28086</v>
      </c>
      <c r="AL248">
        <v>80</v>
      </c>
      <c r="AM248" s="5">
        <f t="shared" si="27"/>
        <v>6.1538461538461542</v>
      </c>
      <c r="AN248" s="4">
        <f t="shared" si="28"/>
        <v>9.3204788396003858E-3</v>
      </c>
      <c r="AO248" s="3"/>
      <c r="AP248">
        <v>0</v>
      </c>
      <c r="AQ248" t="s">
        <v>32</v>
      </c>
      <c r="AR248">
        <v>60771032</v>
      </c>
      <c r="AS248" t="s">
        <v>31</v>
      </c>
      <c r="AT248" s="2">
        <v>3.8340000000000001</v>
      </c>
      <c r="AU248" s="1">
        <f t="shared" si="29"/>
        <v>2.7611284731936712</v>
      </c>
      <c r="AV248" s="1">
        <f t="shared" si="30"/>
        <v>2.2385340191269192</v>
      </c>
      <c r="AW248" s="1">
        <f t="shared" si="31"/>
        <v>1.7159395650601668</v>
      </c>
    </row>
    <row r="249" spans="1:49" x14ac:dyDescent="0.2">
      <c r="A249">
        <v>247</v>
      </c>
      <c r="B249" t="s">
        <v>28085</v>
      </c>
      <c r="C249" t="s">
        <v>28084</v>
      </c>
      <c r="F249" t="s">
        <v>28083</v>
      </c>
      <c r="G249" t="s">
        <v>4</v>
      </c>
      <c r="H249" t="s">
        <v>3</v>
      </c>
      <c r="I249" t="s">
        <v>28082</v>
      </c>
      <c r="J249" t="s">
        <v>28081</v>
      </c>
      <c r="K249" t="s">
        <v>28080</v>
      </c>
      <c r="L249" t="s">
        <v>28079</v>
      </c>
      <c r="M249" t="s">
        <v>24</v>
      </c>
      <c r="N249">
        <v>3</v>
      </c>
      <c r="O249" t="s">
        <v>28078</v>
      </c>
      <c r="P249" t="s">
        <v>28077</v>
      </c>
      <c r="Q249" t="s">
        <v>28076</v>
      </c>
      <c r="R249" s="7">
        <v>40148</v>
      </c>
      <c r="S249" s="8">
        <f t="shared" si="24"/>
        <v>2009</v>
      </c>
      <c r="T249" s="8">
        <v>2009</v>
      </c>
      <c r="U249" s="8">
        <f t="shared" si="25"/>
        <v>13</v>
      </c>
      <c r="V249" s="7">
        <v>2009</v>
      </c>
      <c r="W249" t="s">
        <v>875</v>
      </c>
      <c r="X249" s="2">
        <v>1.3280000000000001</v>
      </c>
      <c r="Y249" s="6">
        <f t="shared" si="26"/>
        <v>3.5450201542937994E-2</v>
      </c>
      <c r="AA249">
        <v>15361225</v>
      </c>
      <c r="AB249">
        <v>18894</v>
      </c>
      <c r="AD249" t="s">
        <v>1</v>
      </c>
      <c r="AE249">
        <v>8</v>
      </c>
      <c r="AG249">
        <v>5196805</v>
      </c>
      <c r="AH249" t="s">
        <v>28075</v>
      </c>
      <c r="AI249" t="s">
        <v>28074</v>
      </c>
      <c r="AJ249" t="s">
        <v>28073</v>
      </c>
      <c r="AK249" t="s">
        <v>28072</v>
      </c>
      <c r="AL249">
        <v>23</v>
      </c>
      <c r="AM249" s="5">
        <f t="shared" si="27"/>
        <v>1.7692307692307692</v>
      </c>
      <c r="AN249" s="4">
        <f t="shared" si="28"/>
        <v>2.6796376663851106E-3</v>
      </c>
      <c r="AO249" s="3"/>
      <c r="AP249">
        <v>0</v>
      </c>
      <c r="AR249" t="s">
        <v>0</v>
      </c>
      <c r="AT249" s="2">
        <v>3.8340000000000001</v>
      </c>
      <c r="AU249" s="1">
        <f t="shared" si="29"/>
        <v>2.5619032379972131</v>
      </c>
      <c r="AV249" s="1">
        <f t="shared" si="30"/>
        <v>1.9064919604661552</v>
      </c>
      <c r="AW249" s="1">
        <f t="shared" si="31"/>
        <v>1.2510806829350976</v>
      </c>
    </row>
    <row r="250" spans="1:49" x14ac:dyDescent="0.2">
      <c r="A250">
        <v>248</v>
      </c>
      <c r="B250" t="s">
        <v>28071</v>
      </c>
      <c r="C250" t="s">
        <v>28070</v>
      </c>
      <c r="F250" t="s">
        <v>28069</v>
      </c>
      <c r="G250" t="s">
        <v>4</v>
      </c>
      <c r="H250" t="s">
        <v>3</v>
      </c>
      <c r="I250" t="s">
        <v>28068</v>
      </c>
      <c r="J250">
        <v>60016458</v>
      </c>
      <c r="K250" t="s">
        <v>1771</v>
      </c>
      <c r="L250" t="s">
        <v>1770</v>
      </c>
      <c r="M250" t="s">
        <v>101</v>
      </c>
      <c r="N250">
        <v>2</v>
      </c>
      <c r="O250" t="s">
        <v>28067</v>
      </c>
      <c r="P250" t="s">
        <v>28066</v>
      </c>
      <c r="Q250" t="s">
        <v>1769</v>
      </c>
      <c r="R250" s="7">
        <v>40148</v>
      </c>
      <c r="S250" s="8">
        <f t="shared" si="24"/>
        <v>2009</v>
      </c>
      <c r="T250" s="8">
        <v>2009</v>
      </c>
      <c r="U250" s="8">
        <f t="shared" si="25"/>
        <v>13</v>
      </c>
      <c r="V250" s="7">
        <v>2009</v>
      </c>
      <c r="W250" t="s">
        <v>875</v>
      </c>
      <c r="X250" s="2">
        <v>1.3280000000000001</v>
      </c>
      <c r="Y250" s="6">
        <f t="shared" si="26"/>
        <v>3.5450201542937994E-2</v>
      </c>
      <c r="AA250">
        <v>15361225</v>
      </c>
      <c r="AB250">
        <v>18894</v>
      </c>
      <c r="AD250" t="s">
        <v>1</v>
      </c>
      <c r="AE250">
        <v>8</v>
      </c>
      <c r="AG250">
        <v>5382577</v>
      </c>
      <c r="AH250" t="s">
        <v>28065</v>
      </c>
      <c r="AI250" t="s">
        <v>28064</v>
      </c>
      <c r="AJ250" t="s">
        <v>28063</v>
      </c>
      <c r="AK250" t="s">
        <v>28062</v>
      </c>
      <c r="AL250">
        <v>9</v>
      </c>
      <c r="AM250" s="5">
        <f t="shared" si="27"/>
        <v>0.69230769230769229</v>
      </c>
      <c r="AN250" s="4">
        <f t="shared" si="28"/>
        <v>1.0485538694550431E-3</v>
      </c>
      <c r="AO250" s="3"/>
      <c r="AP250">
        <v>0</v>
      </c>
      <c r="AR250" t="s">
        <v>0</v>
      </c>
      <c r="AT250" s="2">
        <v>3.8340000000000001</v>
      </c>
      <c r="AU250" s="1">
        <f t="shared" si="29"/>
        <v>2.5129707240893109</v>
      </c>
      <c r="AV250" s="1">
        <f t="shared" si="30"/>
        <v>1.8249377706196519</v>
      </c>
      <c r="AW250" s="1">
        <f t="shared" si="31"/>
        <v>1.1369048171499929</v>
      </c>
    </row>
    <row r="251" spans="1:49" x14ac:dyDescent="0.2">
      <c r="A251">
        <v>249</v>
      </c>
      <c r="B251" t="s">
        <v>28061</v>
      </c>
      <c r="C251" t="s">
        <v>28060</v>
      </c>
      <c r="F251" t="s">
        <v>28059</v>
      </c>
      <c r="G251" t="s">
        <v>4</v>
      </c>
      <c r="H251" t="s">
        <v>3</v>
      </c>
      <c r="I251" t="s">
        <v>28058</v>
      </c>
      <c r="J251" t="s">
        <v>28057</v>
      </c>
      <c r="K251" t="s">
        <v>28056</v>
      </c>
      <c r="L251" t="s">
        <v>28055</v>
      </c>
      <c r="M251" t="s">
        <v>24</v>
      </c>
      <c r="N251">
        <v>3</v>
      </c>
      <c r="O251" t="s">
        <v>28054</v>
      </c>
      <c r="P251" t="s">
        <v>28053</v>
      </c>
      <c r="Q251" t="s">
        <v>28052</v>
      </c>
      <c r="R251" s="7">
        <v>40148</v>
      </c>
      <c r="S251" s="8">
        <f t="shared" si="24"/>
        <v>2009</v>
      </c>
      <c r="T251" s="8">
        <v>2009</v>
      </c>
      <c r="U251" s="8">
        <f t="shared" si="25"/>
        <v>13</v>
      </c>
      <c r="V251" s="7">
        <v>2009</v>
      </c>
      <c r="W251" t="s">
        <v>875</v>
      </c>
      <c r="X251" s="2">
        <v>1.3280000000000001</v>
      </c>
      <c r="Y251" s="6">
        <f t="shared" si="26"/>
        <v>3.5450201542937994E-2</v>
      </c>
      <c r="AA251">
        <v>15361225</v>
      </c>
      <c r="AB251">
        <v>18894</v>
      </c>
      <c r="AD251" t="s">
        <v>1</v>
      </c>
      <c r="AE251">
        <v>8</v>
      </c>
      <c r="AG251">
        <v>4523946</v>
      </c>
      <c r="AH251" t="s">
        <v>28051</v>
      </c>
      <c r="AI251" t="s">
        <v>28050</v>
      </c>
      <c r="AJ251" t="s">
        <v>28049</v>
      </c>
      <c r="AK251" t="s">
        <v>28048</v>
      </c>
      <c r="AL251">
        <v>9</v>
      </c>
      <c r="AM251" s="5">
        <f t="shared" si="27"/>
        <v>0.69230769230769229</v>
      </c>
      <c r="AN251" s="4">
        <f t="shared" si="28"/>
        <v>1.0485538694550431E-3</v>
      </c>
      <c r="AO251" s="3"/>
      <c r="AP251">
        <v>0</v>
      </c>
      <c r="AQ251" t="s">
        <v>333</v>
      </c>
      <c r="AR251" t="s">
        <v>28047</v>
      </c>
      <c r="AS251" t="s">
        <v>332</v>
      </c>
      <c r="AT251" s="2">
        <v>3.8340000000000001</v>
      </c>
      <c r="AU251" s="1">
        <f t="shared" si="29"/>
        <v>2.5129707240893109</v>
      </c>
      <c r="AV251" s="1">
        <f t="shared" si="30"/>
        <v>1.8249377706196519</v>
      </c>
      <c r="AW251" s="1">
        <f t="shared" si="31"/>
        <v>1.1369048171499929</v>
      </c>
    </row>
    <row r="252" spans="1:49" x14ac:dyDescent="0.2">
      <c r="A252">
        <v>250</v>
      </c>
      <c r="B252" t="s">
        <v>28046</v>
      </c>
      <c r="C252" t="s">
        <v>28045</v>
      </c>
      <c r="F252" t="s">
        <v>28044</v>
      </c>
      <c r="G252" t="s">
        <v>4</v>
      </c>
      <c r="H252" t="s">
        <v>3</v>
      </c>
      <c r="I252" t="s">
        <v>28043</v>
      </c>
      <c r="J252">
        <v>60022403</v>
      </c>
      <c r="K252" t="s">
        <v>1591</v>
      </c>
      <c r="L252" t="s">
        <v>1590</v>
      </c>
      <c r="M252" t="s">
        <v>1589</v>
      </c>
      <c r="N252">
        <v>3</v>
      </c>
      <c r="O252" t="s">
        <v>28042</v>
      </c>
      <c r="P252" t="s">
        <v>28041</v>
      </c>
      <c r="Q252" t="s">
        <v>1659</v>
      </c>
      <c r="R252" s="7">
        <v>40148</v>
      </c>
      <c r="S252" s="8">
        <f t="shared" si="24"/>
        <v>2009</v>
      </c>
      <c r="T252" s="8">
        <v>2009</v>
      </c>
      <c r="U252" s="8">
        <f t="shared" si="25"/>
        <v>13</v>
      </c>
      <c r="V252" s="7">
        <v>2009</v>
      </c>
      <c r="W252" t="s">
        <v>875</v>
      </c>
      <c r="X252" s="2">
        <v>1.3280000000000001</v>
      </c>
      <c r="Y252" s="6">
        <f t="shared" si="26"/>
        <v>3.5450201542937994E-2</v>
      </c>
      <c r="AA252">
        <v>15361225</v>
      </c>
      <c r="AB252">
        <v>18894</v>
      </c>
      <c r="AD252" t="s">
        <v>1</v>
      </c>
      <c r="AE252">
        <v>8</v>
      </c>
      <c r="AG252">
        <v>5071197</v>
      </c>
      <c r="AH252" t="s">
        <v>28040</v>
      </c>
      <c r="AI252" t="s">
        <v>28039</v>
      </c>
      <c r="AJ252" t="s">
        <v>28038</v>
      </c>
      <c r="AK252" t="s">
        <v>28037</v>
      </c>
      <c r="AL252">
        <v>4</v>
      </c>
      <c r="AM252" s="5">
        <f t="shared" si="27"/>
        <v>0.30769230769230771</v>
      </c>
      <c r="AN252" s="4">
        <f t="shared" si="28"/>
        <v>4.6602394198001925E-4</v>
      </c>
      <c r="AO252" s="3"/>
      <c r="AP252">
        <v>0</v>
      </c>
      <c r="AR252" t="s">
        <v>0</v>
      </c>
      <c r="AT252" s="2">
        <v>3.8340000000000001</v>
      </c>
      <c r="AU252" s="1">
        <f t="shared" si="29"/>
        <v>2.4954948262650598</v>
      </c>
      <c r="AV252" s="1">
        <f t="shared" si="30"/>
        <v>1.7958112742459005</v>
      </c>
      <c r="AW252" s="1">
        <f t="shared" si="31"/>
        <v>1.0961277222267412</v>
      </c>
    </row>
    <row r="253" spans="1:49" x14ac:dyDescent="0.2">
      <c r="A253">
        <v>251</v>
      </c>
      <c r="B253" t="s">
        <v>28036</v>
      </c>
      <c r="C253" t="s">
        <v>28035</v>
      </c>
      <c r="F253" t="s">
        <v>28034</v>
      </c>
      <c r="G253" t="s">
        <v>4</v>
      </c>
      <c r="H253" t="s">
        <v>3</v>
      </c>
      <c r="I253" t="s">
        <v>28033</v>
      </c>
      <c r="J253">
        <v>60000745</v>
      </c>
      <c r="K253" t="s">
        <v>3703</v>
      </c>
      <c r="L253" t="s">
        <v>3702</v>
      </c>
      <c r="M253" t="s">
        <v>107</v>
      </c>
      <c r="N253">
        <v>2</v>
      </c>
      <c r="O253" t="s">
        <v>28032</v>
      </c>
      <c r="P253" t="s">
        <v>28031</v>
      </c>
      <c r="Q253" t="s">
        <v>3699</v>
      </c>
      <c r="R253" s="7">
        <v>40148</v>
      </c>
      <c r="S253" s="8">
        <f t="shared" si="24"/>
        <v>2009</v>
      </c>
      <c r="T253" s="8">
        <v>2009</v>
      </c>
      <c r="U253" s="8">
        <f t="shared" si="25"/>
        <v>13</v>
      </c>
      <c r="V253" s="7">
        <v>2009</v>
      </c>
      <c r="W253" t="s">
        <v>875</v>
      </c>
      <c r="X253" s="2">
        <v>1.3280000000000001</v>
      </c>
      <c r="Y253" s="6">
        <f t="shared" si="26"/>
        <v>3.5450201542937994E-2</v>
      </c>
      <c r="AA253">
        <v>15361225</v>
      </c>
      <c r="AB253">
        <v>18894</v>
      </c>
      <c r="AD253" t="s">
        <v>1</v>
      </c>
      <c r="AE253">
        <v>8</v>
      </c>
      <c r="AG253">
        <v>5165077</v>
      </c>
      <c r="AH253" t="s">
        <v>28030</v>
      </c>
      <c r="AI253" t="s">
        <v>28029</v>
      </c>
      <c r="AJ253" t="s">
        <v>28028</v>
      </c>
      <c r="AK253" t="s">
        <v>28027</v>
      </c>
      <c r="AL253">
        <v>0</v>
      </c>
      <c r="AM253" s="5">
        <f t="shared" si="27"/>
        <v>0</v>
      </c>
      <c r="AN253" s="4">
        <f t="shared" si="28"/>
        <v>0</v>
      </c>
      <c r="AO253" s="3"/>
      <c r="AP253">
        <v>0</v>
      </c>
      <c r="AR253" t="s">
        <v>28026</v>
      </c>
      <c r="AT253" s="2">
        <v>3.8340000000000001</v>
      </c>
      <c r="AU253" s="1">
        <f t="shared" si="29"/>
        <v>2.4815141080056597</v>
      </c>
      <c r="AV253" s="1">
        <f t="shared" si="30"/>
        <v>1.7725100771468998</v>
      </c>
      <c r="AW253" s="1">
        <f t="shared" si="31"/>
        <v>1.0635060462881398</v>
      </c>
    </row>
    <row r="254" spans="1:49" x14ac:dyDescent="0.2">
      <c r="A254">
        <v>252</v>
      </c>
      <c r="B254" t="s">
        <v>28025</v>
      </c>
      <c r="C254" t="s">
        <v>28024</v>
      </c>
      <c r="F254" t="s">
        <v>28023</v>
      </c>
      <c r="G254" t="s">
        <v>4</v>
      </c>
      <c r="H254" t="s">
        <v>3</v>
      </c>
      <c r="I254" t="s">
        <v>1621</v>
      </c>
      <c r="J254" t="s">
        <v>1620</v>
      </c>
      <c r="K254" t="s">
        <v>1619</v>
      </c>
      <c r="L254" t="s">
        <v>1618</v>
      </c>
      <c r="M254" t="s">
        <v>1423</v>
      </c>
      <c r="N254">
        <v>3</v>
      </c>
      <c r="O254" t="s">
        <v>28022</v>
      </c>
      <c r="P254" t="s">
        <v>28021</v>
      </c>
      <c r="Q254" t="s">
        <v>28020</v>
      </c>
      <c r="R254" s="7">
        <v>40148</v>
      </c>
      <c r="S254" s="8">
        <f t="shared" si="24"/>
        <v>2009</v>
      </c>
      <c r="T254" s="8">
        <v>2009</v>
      </c>
      <c r="U254" s="8">
        <f t="shared" si="25"/>
        <v>13</v>
      </c>
      <c r="V254" s="7">
        <v>2009</v>
      </c>
      <c r="W254" t="s">
        <v>875</v>
      </c>
      <c r="X254" s="2">
        <v>1.3280000000000001</v>
      </c>
      <c r="Y254" s="6">
        <f t="shared" si="26"/>
        <v>3.5450201542937994E-2</v>
      </c>
      <c r="AA254">
        <v>15361225</v>
      </c>
      <c r="AB254">
        <v>18894</v>
      </c>
      <c r="AD254" t="s">
        <v>1</v>
      </c>
      <c r="AE254">
        <v>8</v>
      </c>
      <c r="AG254">
        <v>5159462</v>
      </c>
      <c r="AH254" t="s">
        <v>14993</v>
      </c>
      <c r="AI254" t="s">
        <v>28019</v>
      </c>
      <c r="AJ254" t="s">
        <v>28018</v>
      </c>
      <c r="AK254" t="s">
        <v>28017</v>
      </c>
      <c r="AL254">
        <v>18</v>
      </c>
      <c r="AM254" s="5">
        <f t="shared" si="27"/>
        <v>1.3846153846153846</v>
      </c>
      <c r="AN254" s="4">
        <f t="shared" si="28"/>
        <v>2.0971077389100863E-3</v>
      </c>
      <c r="AO254" s="3"/>
      <c r="AP254">
        <v>0</v>
      </c>
      <c r="AR254" t="s">
        <v>0</v>
      </c>
      <c r="AT254" s="2">
        <v>3.8340000000000001</v>
      </c>
      <c r="AU254" s="1">
        <f t="shared" si="29"/>
        <v>2.544427340172962</v>
      </c>
      <c r="AV254" s="1">
        <f t="shared" si="30"/>
        <v>1.877365464092404</v>
      </c>
      <c r="AW254" s="1">
        <f t="shared" si="31"/>
        <v>1.2103035880118458</v>
      </c>
    </row>
    <row r="255" spans="1:49" x14ac:dyDescent="0.2">
      <c r="A255">
        <v>253</v>
      </c>
      <c r="B255" t="s">
        <v>28016</v>
      </c>
      <c r="C255" t="s">
        <v>28015</v>
      </c>
      <c r="F255" t="s">
        <v>28014</v>
      </c>
      <c r="G255" t="s">
        <v>4</v>
      </c>
      <c r="H255" t="s">
        <v>3</v>
      </c>
      <c r="I255" t="s">
        <v>28013</v>
      </c>
      <c r="J255">
        <v>60016849</v>
      </c>
      <c r="K255" t="s">
        <v>142</v>
      </c>
      <c r="L255" t="s">
        <v>141</v>
      </c>
      <c r="M255" t="s">
        <v>82</v>
      </c>
      <c r="N255">
        <v>2</v>
      </c>
      <c r="O255" t="s">
        <v>28012</v>
      </c>
      <c r="P255" t="s">
        <v>28011</v>
      </c>
      <c r="Q255" t="s">
        <v>2157</v>
      </c>
      <c r="R255" s="7">
        <v>40148</v>
      </c>
      <c r="S255" s="8">
        <f t="shared" si="24"/>
        <v>2009</v>
      </c>
      <c r="T255" s="8">
        <v>2009</v>
      </c>
      <c r="U255" s="8">
        <f t="shared" si="25"/>
        <v>13</v>
      </c>
      <c r="V255" s="7">
        <v>2009</v>
      </c>
      <c r="W255" t="s">
        <v>875</v>
      </c>
      <c r="X255" s="2">
        <v>1.3280000000000001</v>
      </c>
      <c r="Y255" s="6">
        <f t="shared" si="26"/>
        <v>3.5450201542937994E-2</v>
      </c>
      <c r="AA255">
        <v>15361225</v>
      </c>
      <c r="AB255">
        <v>18894</v>
      </c>
      <c r="AD255" t="s">
        <v>1</v>
      </c>
      <c r="AE255">
        <v>8</v>
      </c>
      <c r="AG255">
        <v>5233916</v>
      </c>
      <c r="AH255" t="s">
        <v>28010</v>
      </c>
      <c r="AI255" t="s">
        <v>28009</v>
      </c>
      <c r="AJ255" t="s">
        <v>28008</v>
      </c>
      <c r="AK255" t="s">
        <v>28007</v>
      </c>
      <c r="AL255">
        <v>9</v>
      </c>
      <c r="AM255" s="5">
        <f t="shared" si="27"/>
        <v>0.69230769230769229</v>
      </c>
      <c r="AN255" s="4">
        <f t="shared" si="28"/>
        <v>1.0485538694550431E-3</v>
      </c>
      <c r="AO255" s="3"/>
      <c r="AP255">
        <v>0</v>
      </c>
      <c r="AR255" t="s">
        <v>0</v>
      </c>
      <c r="AT255" s="2">
        <v>3.8340000000000001</v>
      </c>
      <c r="AU255" s="1">
        <f t="shared" si="29"/>
        <v>2.5129707240893109</v>
      </c>
      <c r="AV255" s="1">
        <f t="shared" si="30"/>
        <v>1.8249377706196519</v>
      </c>
      <c r="AW255" s="1">
        <f t="shared" si="31"/>
        <v>1.1369048171499929</v>
      </c>
    </row>
    <row r="256" spans="1:49" x14ac:dyDescent="0.2">
      <c r="A256">
        <v>254</v>
      </c>
      <c r="B256" t="s">
        <v>28006</v>
      </c>
      <c r="C256" t="s">
        <v>28005</v>
      </c>
      <c r="F256" t="s">
        <v>28004</v>
      </c>
      <c r="G256" t="s">
        <v>4</v>
      </c>
      <c r="H256" t="s">
        <v>3</v>
      </c>
      <c r="I256" t="s">
        <v>18627</v>
      </c>
      <c r="J256">
        <v>60000990</v>
      </c>
      <c r="K256" t="s">
        <v>2056</v>
      </c>
      <c r="L256" t="s">
        <v>2055</v>
      </c>
      <c r="M256" t="s">
        <v>58</v>
      </c>
      <c r="N256">
        <v>3</v>
      </c>
      <c r="O256" t="s">
        <v>18626</v>
      </c>
      <c r="P256" t="s">
        <v>18625</v>
      </c>
      <c r="Q256" t="s">
        <v>18624</v>
      </c>
      <c r="R256" s="7">
        <v>40148</v>
      </c>
      <c r="S256" s="8">
        <f t="shared" si="24"/>
        <v>2009</v>
      </c>
      <c r="T256" s="8">
        <v>2009</v>
      </c>
      <c r="U256" s="8">
        <f t="shared" si="25"/>
        <v>13</v>
      </c>
      <c r="V256" s="7">
        <v>2009</v>
      </c>
      <c r="W256" t="s">
        <v>875</v>
      </c>
      <c r="X256" s="2">
        <v>1.3280000000000001</v>
      </c>
      <c r="Y256" s="6">
        <f t="shared" si="26"/>
        <v>3.5450201542937994E-2</v>
      </c>
      <c r="AA256">
        <v>15361225</v>
      </c>
      <c r="AB256">
        <v>18894</v>
      </c>
      <c r="AD256" t="s">
        <v>1</v>
      </c>
      <c r="AE256">
        <v>8</v>
      </c>
      <c r="AG256">
        <v>5345848</v>
      </c>
      <c r="AH256" t="s">
        <v>28003</v>
      </c>
      <c r="AI256" t="s">
        <v>28002</v>
      </c>
      <c r="AJ256" t="s">
        <v>28001</v>
      </c>
      <c r="AK256" t="s">
        <v>28000</v>
      </c>
      <c r="AL256">
        <v>0</v>
      </c>
      <c r="AM256" s="5">
        <f t="shared" si="27"/>
        <v>0</v>
      </c>
      <c r="AN256" s="4">
        <f t="shared" si="28"/>
        <v>0</v>
      </c>
      <c r="AO256" s="3"/>
      <c r="AP256">
        <v>0</v>
      </c>
      <c r="AR256" t="s">
        <v>27999</v>
      </c>
      <c r="AS256" t="s">
        <v>2198</v>
      </c>
      <c r="AT256" s="2">
        <v>3.8340000000000001</v>
      </c>
      <c r="AU256" s="1">
        <f t="shared" si="29"/>
        <v>2.4815141080056597</v>
      </c>
      <c r="AV256" s="1">
        <f t="shared" si="30"/>
        <v>1.7725100771468998</v>
      </c>
      <c r="AW256" s="1">
        <f t="shared" si="31"/>
        <v>1.0635060462881398</v>
      </c>
    </row>
    <row r="257" spans="1:49" x14ac:dyDescent="0.2">
      <c r="A257">
        <v>255</v>
      </c>
      <c r="B257" t="s">
        <v>27998</v>
      </c>
      <c r="C257" t="s">
        <v>27997</v>
      </c>
      <c r="F257" t="s">
        <v>27996</v>
      </c>
      <c r="G257" t="s">
        <v>4</v>
      </c>
      <c r="H257" t="s">
        <v>3</v>
      </c>
      <c r="I257" t="s">
        <v>27995</v>
      </c>
      <c r="J257" t="s">
        <v>27994</v>
      </c>
      <c r="K257" t="s">
        <v>27993</v>
      </c>
      <c r="L257" t="s">
        <v>27992</v>
      </c>
      <c r="M257" t="s">
        <v>27991</v>
      </c>
      <c r="N257">
        <v>2</v>
      </c>
      <c r="O257" t="s">
        <v>27990</v>
      </c>
      <c r="P257" t="s">
        <v>27989</v>
      </c>
      <c r="Q257" t="s">
        <v>27988</v>
      </c>
      <c r="R257" s="7">
        <v>40148</v>
      </c>
      <c r="S257" s="8">
        <f t="shared" si="24"/>
        <v>2009</v>
      </c>
      <c r="T257" s="8">
        <v>2009</v>
      </c>
      <c r="U257" s="8">
        <f t="shared" si="25"/>
        <v>13</v>
      </c>
      <c r="V257" s="7">
        <v>2009</v>
      </c>
      <c r="W257" t="s">
        <v>875</v>
      </c>
      <c r="X257" s="2">
        <v>1.3280000000000001</v>
      </c>
      <c r="Y257" s="6">
        <f t="shared" si="26"/>
        <v>3.5450201542937994E-2</v>
      </c>
      <c r="AA257">
        <v>15361225</v>
      </c>
      <c r="AB257">
        <v>18894</v>
      </c>
      <c r="AD257" t="s">
        <v>1</v>
      </c>
      <c r="AE257">
        <v>8</v>
      </c>
      <c r="AG257">
        <v>5204245</v>
      </c>
      <c r="AH257" t="s">
        <v>27987</v>
      </c>
      <c r="AI257" t="s">
        <v>27986</v>
      </c>
      <c r="AJ257" t="s">
        <v>27985</v>
      </c>
      <c r="AK257" t="s">
        <v>27984</v>
      </c>
      <c r="AL257">
        <v>13</v>
      </c>
      <c r="AM257" s="5">
        <f t="shared" si="27"/>
        <v>1</v>
      </c>
      <c r="AN257" s="4">
        <f t="shared" si="28"/>
        <v>1.5145778114350624E-3</v>
      </c>
      <c r="AO257" s="3"/>
      <c r="AP257">
        <v>0</v>
      </c>
      <c r="AQ257" t="s">
        <v>105</v>
      </c>
      <c r="AR257" t="s">
        <v>2202</v>
      </c>
      <c r="AS257" t="s">
        <v>104</v>
      </c>
      <c r="AT257" s="2">
        <v>3.8340000000000001</v>
      </c>
      <c r="AU257" s="1">
        <f t="shared" si="29"/>
        <v>2.5269514423487114</v>
      </c>
      <c r="AV257" s="1">
        <f t="shared" si="30"/>
        <v>1.8482389677186528</v>
      </c>
      <c r="AW257" s="1">
        <f t="shared" si="31"/>
        <v>1.1695264930885942</v>
      </c>
    </row>
    <row r="258" spans="1:49" x14ac:dyDescent="0.2">
      <c r="A258">
        <v>256</v>
      </c>
      <c r="B258" t="s">
        <v>27983</v>
      </c>
      <c r="C258" t="s">
        <v>27982</v>
      </c>
      <c r="F258" t="s">
        <v>27981</v>
      </c>
      <c r="G258" t="s">
        <v>4</v>
      </c>
      <c r="H258" t="s">
        <v>3</v>
      </c>
      <c r="I258" t="s">
        <v>27980</v>
      </c>
      <c r="J258">
        <v>60017161</v>
      </c>
      <c r="K258" t="s">
        <v>719</v>
      </c>
      <c r="L258" t="s">
        <v>718</v>
      </c>
      <c r="M258" t="s">
        <v>717</v>
      </c>
      <c r="N258">
        <v>1</v>
      </c>
      <c r="O258" t="s">
        <v>27979</v>
      </c>
      <c r="P258">
        <v>7005913291</v>
      </c>
      <c r="Q258">
        <v>60017161</v>
      </c>
      <c r="R258" s="7">
        <v>40148</v>
      </c>
      <c r="S258" s="8">
        <f t="shared" ref="S258:S321" si="32">YEAR(R258)</f>
        <v>2009</v>
      </c>
      <c r="T258" s="8">
        <v>2009</v>
      </c>
      <c r="U258" s="8">
        <f t="shared" ref="U258:U321" si="33">2022-T258</f>
        <v>13</v>
      </c>
      <c r="V258" s="7">
        <v>2009</v>
      </c>
      <c r="W258" t="s">
        <v>875</v>
      </c>
      <c r="X258" s="2">
        <v>1.3280000000000001</v>
      </c>
      <c r="Y258" s="6">
        <f t="shared" ref="Y258:Y321" si="34">(X258-$Z$4)/($Z$3-$Z$4)</f>
        <v>3.5450201542937994E-2</v>
      </c>
      <c r="AA258">
        <v>15361225</v>
      </c>
      <c r="AB258">
        <v>18894</v>
      </c>
      <c r="AD258" t="s">
        <v>1</v>
      </c>
      <c r="AE258">
        <v>8</v>
      </c>
      <c r="AG258">
        <v>4745789</v>
      </c>
      <c r="AH258" t="s">
        <v>27978</v>
      </c>
      <c r="AI258" t="s">
        <v>27977</v>
      </c>
      <c r="AJ258" t="s">
        <v>27976</v>
      </c>
      <c r="AK258" t="s">
        <v>27975</v>
      </c>
      <c r="AL258">
        <v>12</v>
      </c>
      <c r="AM258" s="5">
        <f t="shared" ref="AM258:AM321" si="35">AL258/U258</f>
        <v>0.92307692307692313</v>
      </c>
      <c r="AN258" s="4">
        <f t="shared" ref="AN258:AN321" si="36">(AM258-$AO$4)/($AO$3-$AO$4)</f>
        <v>1.3980718259400577E-3</v>
      </c>
      <c r="AO258" s="3"/>
      <c r="AP258">
        <v>0</v>
      </c>
      <c r="AR258" t="s">
        <v>0</v>
      </c>
      <c r="AT258" s="2">
        <v>3.8340000000000001</v>
      </c>
      <c r="AU258" s="1">
        <f t="shared" ref="AU258:AU321" si="37">(Y258*0.7+AN258*0.3)*100</f>
        <v>2.5234562627838613</v>
      </c>
      <c r="AV258" s="1">
        <f t="shared" ref="AV258:AV321" si="38">(Y258*0.5+AN258*0.5)*100</f>
        <v>1.8424136684439028</v>
      </c>
      <c r="AW258" s="1">
        <f t="shared" ref="AW258:AW321" si="39">(Y258*0.3+AN258*0.7)*100</f>
        <v>1.161371074103944</v>
      </c>
    </row>
    <row r="259" spans="1:49" x14ac:dyDescent="0.2">
      <c r="A259">
        <v>257</v>
      </c>
      <c r="B259" t="s">
        <v>27974</v>
      </c>
      <c r="C259" t="s">
        <v>27973</v>
      </c>
      <c r="F259" t="s">
        <v>27972</v>
      </c>
      <c r="G259" t="s">
        <v>4</v>
      </c>
      <c r="H259" t="s">
        <v>3</v>
      </c>
      <c r="I259" t="s">
        <v>27971</v>
      </c>
      <c r="J259">
        <v>60005429</v>
      </c>
      <c r="K259" t="s">
        <v>2071</v>
      </c>
      <c r="L259" t="s">
        <v>249</v>
      </c>
      <c r="M259" t="s">
        <v>8</v>
      </c>
      <c r="N259">
        <v>2</v>
      </c>
      <c r="O259" t="s">
        <v>27970</v>
      </c>
      <c r="P259" t="s">
        <v>27969</v>
      </c>
      <c r="Q259" t="s">
        <v>2068</v>
      </c>
      <c r="R259" s="7">
        <v>40148</v>
      </c>
      <c r="S259" s="8">
        <f t="shared" si="32"/>
        <v>2009</v>
      </c>
      <c r="T259" s="8">
        <v>2009</v>
      </c>
      <c r="U259" s="8">
        <f t="shared" si="33"/>
        <v>13</v>
      </c>
      <c r="V259" s="7">
        <v>2009</v>
      </c>
      <c r="W259" t="s">
        <v>875</v>
      </c>
      <c r="X259" s="2">
        <v>1.3280000000000001</v>
      </c>
      <c r="Y259" s="6">
        <f t="shared" si="34"/>
        <v>3.5450201542937994E-2</v>
      </c>
      <c r="AA259">
        <v>15361225</v>
      </c>
      <c r="AB259">
        <v>18894</v>
      </c>
      <c r="AD259" t="s">
        <v>1</v>
      </c>
      <c r="AE259">
        <v>8</v>
      </c>
      <c r="AG259">
        <v>5342470</v>
      </c>
      <c r="AH259" t="s">
        <v>27968</v>
      </c>
      <c r="AI259" t="s">
        <v>27967</v>
      </c>
      <c r="AJ259" t="s">
        <v>27966</v>
      </c>
      <c r="AK259" t="s">
        <v>27965</v>
      </c>
      <c r="AL259">
        <v>7</v>
      </c>
      <c r="AM259" s="5">
        <f t="shared" si="35"/>
        <v>0.53846153846153844</v>
      </c>
      <c r="AN259" s="4">
        <f t="shared" si="36"/>
        <v>8.1554189846503363E-4</v>
      </c>
      <c r="AO259" s="3"/>
      <c r="AP259">
        <v>0</v>
      </c>
      <c r="AQ259" t="s">
        <v>6</v>
      </c>
      <c r="AR259" t="s">
        <v>27964</v>
      </c>
      <c r="AS259" t="s">
        <v>5</v>
      </c>
      <c r="AT259" s="2">
        <v>3.8340000000000001</v>
      </c>
      <c r="AU259" s="1">
        <f t="shared" si="37"/>
        <v>2.5059803649596106</v>
      </c>
      <c r="AV259" s="1">
        <f t="shared" si="38"/>
        <v>1.8132871720701513</v>
      </c>
      <c r="AW259" s="1">
        <f t="shared" si="39"/>
        <v>1.1205939791806923</v>
      </c>
    </row>
    <row r="260" spans="1:49" x14ac:dyDescent="0.2">
      <c r="A260">
        <v>258</v>
      </c>
      <c r="B260" t="s">
        <v>27963</v>
      </c>
      <c r="C260" t="s">
        <v>27962</v>
      </c>
      <c r="F260" t="s">
        <v>27961</v>
      </c>
      <c r="G260" t="s">
        <v>4</v>
      </c>
      <c r="H260" t="s">
        <v>3</v>
      </c>
      <c r="I260" t="s">
        <v>1375</v>
      </c>
      <c r="J260" t="s">
        <v>1374</v>
      </c>
      <c r="K260" t="s">
        <v>1373</v>
      </c>
      <c r="L260" t="s">
        <v>1372</v>
      </c>
      <c r="M260" t="s">
        <v>228</v>
      </c>
      <c r="N260">
        <v>2</v>
      </c>
      <c r="O260" t="s">
        <v>27960</v>
      </c>
      <c r="P260" t="s">
        <v>27959</v>
      </c>
      <c r="Q260" t="s">
        <v>27958</v>
      </c>
      <c r="R260" s="7">
        <v>40148</v>
      </c>
      <c r="S260" s="8">
        <f t="shared" si="32"/>
        <v>2009</v>
      </c>
      <c r="T260" s="8">
        <v>2009</v>
      </c>
      <c r="U260" s="8">
        <f t="shared" si="33"/>
        <v>13</v>
      </c>
      <c r="V260" s="7">
        <v>2009</v>
      </c>
      <c r="W260" t="s">
        <v>875</v>
      </c>
      <c r="X260" s="2">
        <v>1.3280000000000001</v>
      </c>
      <c r="Y260" s="6">
        <f t="shared" si="34"/>
        <v>3.5450201542937994E-2</v>
      </c>
      <c r="AA260">
        <v>15361225</v>
      </c>
      <c r="AB260">
        <v>18894</v>
      </c>
      <c r="AD260" t="s">
        <v>1</v>
      </c>
      <c r="AE260">
        <v>8</v>
      </c>
      <c r="AG260">
        <v>4470572</v>
      </c>
      <c r="AH260" t="s">
        <v>27957</v>
      </c>
      <c r="AI260" t="s">
        <v>27956</v>
      </c>
      <c r="AJ260" t="s">
        <v>27955</v>
      </c>
      <c r="AK260" t="s">
        <v>27954</v>
      </c>
      <c r="AL260">
        <v>10</v>
      </c>
      <c r="AM260" s="5">
        <f t="shared" si="35"/>
        <v>0.76923076923076927</v>
      </c>
      <c r="AN260" s="4">
        <f t="shared" si="36"/>
        <v>1.1650598549500482E-3</v>
      </c>
      <c r="AO260" s="3"/>
      <c r="AP260">
        <v>0</v>
      </c>
      <c r="AR260" t="s">
        <v>0</v>
      </c>
      <c r="AT260" s="2">
        <v>3.8340000000000001</v>
      </c>
      <c r="AU260" s="1">
        <f t="shared" si="37"/>
        <v>2.516465903654161</v>
      </c>
      <c r="AV260" s="1">
        <f t="shared" si="38"/>
        <v>1.8307630698944022</v>
      </c>
      <c r="AW260" s="1">
        <f t="shared" si="39"/>
        <v>1.1450602361346434</v>
      </c>
    </row>
    <row r="261" spans="1:49" x14ac:dyDescent="0.2">
      <c r="A261">
        <v>259</v>
      </c>
      <c r="B261" t="s">
        <v>27953</v>
      </c>
      <c r="C261" t="s">
        <v>27952</v>
      </c>
      <c r="F261" t="s">
        <v>27951</v>
      </c>
      <c r="G261" t="s">
        <v>4</v>
      </c>
      <c r="H261" t="s">
        <v>3</v>
      </c>
      <c r="I261" t="s">
        <v>1271</v>
      </c>
      <c r="J261">
        <v>60000221</v>
      </c>
      <c r="K261" t="s">
        <v>27950</v>
      </c>
      <c r="L261" t="s">
        <v>1716</v>
      </c>
      <c r="M261" t="s">
        <v>107</v>
      </c>
      <c r="N261">
        <v>3</v>
      </c>
      <c r="O261" t="s">
        <v>27949</v>
      </c>
      <c r="P261" t="s">
        <v>27948</v>
      </c>
      <c r="Q261" t="s">
        <v>27947</v>
      </c>
      <c r="R261" s="7">
        <v>40148</v>
      </c>
      <c r="S261" s="8">
        <f t="shared" si="32"/>
        <v>2009</v>
      </c>
      <c r="T261" s="8">
        <v>2009</v>
      </c>
      <c r="U261" s="8">
        <f t="shared" si="33"/>
        <v>13</v>
      </c>
      <c r="V261" s="7">
        <v>2009</v>
      </c>
      <c r="W261" t="s">
        <v>875</v>
      </c>
      <c r="X261" s="2">
        <v>1.3280000000000001</v>
      </c>
      <c r="Y261" s="6">
        <f t="shared" si="34"/>
        <v>3.5450201542937994E-2</v>
      </c>
      <c r="AA261">
        <v>15361225</v>
      </c>
      <c r="AB261">
        <v>18894</v>
      </c>
      <c r="AD261" t="s">
        <v>1</v>
      </c>
      <c r="AE261">
        <v>8</v>
      </c>
      <c r="AG261">
        <v>5350756</v>
      </c>
      <c r="AH261" t="s">
        <v>27946</v>
      </c>
      <c r="AI261" t="s">
        <v>27945</v>
      </c>
      <c r="AJ261" t="s">
        <v>27944</v>
      </c>
      <c r="AK261" t="s">
        <v>27943</v>
      </c>
      <c r="AL261">
        <v>5</v>
      </c>
      <c r="AM261" s="5">
        <f t="shared" si="35"/>
        <v>0.38461538461538464</v>
      </c>
      <c r="AN261" s="4">
        <f t="shared" si="36"/>
        <v>5.8252992747502411E-4</v>
      </c>
      <c r="AO261" s="3"/>
      <c r="AP261">
        <v>0</v>
      </c>
      <c r="AR261" t="s">
        <v>0</v>
      </c>
      <c r="AT261" s="2">
        <v>3.8340000000000001</v>
      </c>
      <c r="AU261" s="1">
        <f t="shared" si="37"/>
        <v>2.4989900058299104</v>
      </c>
      <c r="AV261" s="1">
        <f t="shared" si="38"/>
        <v>1.801636573520651</v>
      </c>
      <c r="AW261" s="1">
        <f t="shared" si="39"/>
        <v>1.1042831412113916</v>
      </c>
    </row>
    <row r="262" spans="1:49" x14ac:dyDescent="0.2">
      <c r="A262">
        <v>260</v>
      </c>
      <c r="B262" t="s">
        <v>27942</v>
      </c>
      <c r="C262" t="s">
        <v>27941</v>
      </c>
      <c r="F262" t="s">
        <v>27940</v>
      </c>
      <c r="G262" t="s">
        <v>4</v>
      </c>
      <c r="H262" t="s">
        <v>3</v>
      </c>
      <c r="I262" t="s">
        <v>2051</v>
      </c>
      <c r="J262">
        <v>60013983</v>
      </c>
      <c r="K262" t="s">
        <v>2050</v>
      </c>
      <c r="L262" t="s">
        <v>2049</v>
      </c>
      <c r="M262" t="s">
        <v>1326</v>
      </c>
      <c r="N262">
        <v>2</v>
      </c>
      <c r="O262" t="s">
        <v>2048</v>
      </c>
      <c r="P262" t="s">
        <v>2047</v>
      </c>
      <c r="Q262" t="s">
        <v>2046</v>
      </c>
      <c r="R262" s="7">
        <v>40148</v>
      </c>
      <c r="S262" s="8">
        <f t="shared" si="32"/>
        <v>2009</v>
      </c>
      <c r="T262" s="8">
        <v>2009</v>
      </c>
      <c r="U262" s="8">
        <f t="shared" si="33"/>
        <v>13</v>
      </c>
      <c r="V262" s="7">
        <v>2009</v>
      </c>
      <c r="W262" t="s">
        <v>875</v>
      </c>
      <c r="X262" s="2">
        <v>1.3280000000000001</v>
      </c>
      <c r="Y262" s="6">
        <f t="shared" si="34"/>
        <v>3.5450201542937994E-2</v>
      </c>
      <c r="AA262">
        <v>15361225</v>
      </c>
      <c r="AB262">
        <v>18894</v>
      </c>
      <c r="AD262" t="s">
        <v>1</v>
      </c>
      <c r="AE262">
        <v>8</v>
      </c>
      <c r="AG262">
        <v>4926157</v>
      </c>
      <c r="AH262" t="s">
        <v>2270</v>
      </c>
      <c r="AI262" t="s">
        <v>27939</v>
      </c>
      <c r="AJ262" t="s">
        <v>27938</v>
      </c>
      <c r="AK262" t="s">
        <v>27937</v>
      </c>
      <c r="AL262">
        <v>0</v>
      </c>
      <c r="AM262" s="5">
        <f t="shared" si="35"/>
        <v>0</v>
      </c>
      <c r="AN262" s="4">
        <f t="shared" si="36"/>
        <v>0</v>
      </c>
      <c r="AO262" s="3"/>
      <c r="AP262">
        <v>0</v>
      </c>
      <c r="AR262" t="s">
        <v>27936</v>
      </c>
      <c r="AT262" s="2">
        <v>3.8340000000000001</v>
      </c>
      <c r="AU262" s="1">
        <f t="shared" si="37"/>
        <v>2.4815141080056597</v>
      </c>
      <c r="AV262" s="1">
        <f t="shared" si="38"/>
        <v>1.7725100771468998</v>
      </c>
      <c r="AW262" s="1">
        <f t="shared" si="39"/>
        <v>1.0635060462881398</v>
      </c>
    </row>
    <row r="263" spans="1:49" x14ac:dyDescent="0.2">
      <c r="A263">
        <v>261</v>
      </c>
      <c r="B263" t="s">
        <v>27935</v>
      </c>
      <c r="C263" t="s">
        <v>27934</v>
      </c>
      <c r="F263" t="s">
        <v>27933</v>
      </c>
      <c r="G263" t="s">
        <v>4</v>
      </c>
      <c r="H263" t="s">
        <v>3</v>
      </c>
      <c r="I263" t="s">
        <v>27932</v>
      </c>
      <c r="J263">
        <v>60032270</v>
      </c>
      <c r="K263" t="s">
        <v>841</v>
      </c>
      <c r="L263" t="s">
        <v>840</v>
      </c>
      <c r="M263" t="s">
        <v>107</v>
      </c>
      <c r="N263">
        <v>3</v>
      </c>
      <c r="O263" t="s">
        <v>27931</v>
      </c>
      <c r="P263" t="s">
        <v>27930</v>
      </c>
      <c r="Q263" t="s">
        <v>27929</v>
      </c>
      <c r="R263" s="7">
        <v>40148</v>
      </c>
      <c r="S263" s="8">
        <f t="shared" si="32"/>
        <v>2009</v>
      </c>
      <c r="T263" s="8">
        <v>2009</v>
      </c>
      <c r="U263" s="8">
        <f t="shared" si="33"/>
        <v>13</v>
      </c>
      <c r="V263" s="7">
        <v>2009</v>
      </c>
      <c r="W263" t="s">
        <v>875</v>
      </c>
      <c r="X263" s="2">
        <v>1.3280000000000001</v>
      </c>
      <c r="Y263" s="6">
        <f t="shared" si="34"/>
        <v>3.5450201542937994E-2</v>
      </c>
      <c r="AA263">
        <v>15361225</v>
      </c>
      <c r="AB263">
        <v>18894</v>
      </c>
      <c r="AD263" t="s">
        <v>1</v>
      </c>
      <c r="AE263">
        <v>8</v>
      </c>
      <c r="AG263">
        <v>5299014</v>
      </c>
      <c r="AH263" t="s">
        <v>27928</v>
      </c>
      <c r="AI263" t="s">
        <v>27927</v>
      </c>
      <c r="AJ263" t="s">
        <v>27926</v>
      </c>
      <c r="AK263" t="s">
        <v>27925</v>
      </c>
      <c r="AL263">
        <v>20</v>
      </c>
      <c r="AM263" s="5">
        <f t="shared" si="35"/>
        <v>1.5384615384615385</v>
      </c>
      <c r="AN263" s="4">
        <f t="shared" si="36"/>
        <v>2.3301197099000965E-3</v>
      </c>
      <c r="AO263" s="3"/>
      <c r="AP263">
        <v>0</v>
      </c>
      <c r="AR263" t="s">
        <v>27924</v>
      </c>
      <c r="AT263" s="2">
        <v>3.8340000000000001</v>
      </c>
      <c r="AU263" s="1">
        <f t="shared" si="37"/>
        <v>2.5514176993026627</v>
      </c>
      <c r="AV263" s="1">
        <f t="shared" si="38"/>
        <v>1.8890160626419044</v>
      </c>
      <c r="AW263" s="1">
        <f t="shared" si="39"/>
        <v>1.2266144259811465</v>
      </c>
    </row>
    <row r="264" spans="1:49" x14ac:dyDescent="0.2">
      <c r="A264">
        <v>262</v>
      </c>
      <c r="B264" t="s">
        <v>27923</v>
      </c>
      <c r="C264" t="s">
        <v>27922</v>
      </c>
      <c r="F264" t="s">
        <v>27921</v>
      </c>
      <c r="G264" t="s">
        <v>4</v>
      </c>
      <c r="H264" t="s">
        <v>3</v>
      </c>
      <c r="I264" t="s">
        <v>27920</v>
      </c>
      <c r="J264" t="s">
        <v>23221</v>
      </c>
      <c r="K264" t="s">
        <v>23220</v>
      </c>
      <c r="L264" t="s">
        <v>23219</v>
      </c>
      <c r="M264" t="s">
        <v>518</v>
      </c>
      <c r="N264">
        <v>5</v>
      </c>
      <c r="O264" t="s">
        <v>27919</v>
      </c>
      <c r="P264" t="s">
        <v>27918</v>
      </c>
      <c r="Q264" t="s">
        <v>27917</v>
      </c>
      <c r="R264" s="7">
        <v>40148</v>
      </c>
      <c r="S264" s="8">
        <f t="shared" si="32"/>
        <v>2009</v>
      </c>
      <c r="T264" s="8">
        <v>2009</v>
      </c>
      <c r="U264" s="8">
        <f t="shared" si="33"/>
        <v>13</v>
      </c>
      <c r="V264" s="7">
        <v>2009</v>
      </c>
      <c r="W264" t="s">
        <v>875</v>
      </c>
      <c r="X264" s="2">
        <v>1.3280000000000001</v>
      </c>
      <c r="Y264" s="6">
        <f t="shared" si="34"/>
        <v>3.5450201542937994E-2</v>
      </c>
      <c r="AA264">
        <v>15361225</v>
      </c>
      <c r="AB264">
        <v>18894</v>
      </c>
      <c r="AD264" t="s">
        <v>1</v>
      </c>
      <c r="AE264">
        <v>8</v>
      </c>
      <c r="AG264">
        <v>4757215</v>
      </c>
      <c r="AH264" t="s">
        <v>2385</v>
      </c>
      <c r="AI264" t="s">
        <v>27916</v>
      </c>
      <c r="AJ264" t="s">
        <v>27915</v>
      </c>
      <c r="AK264" t="s">
        <v>27914</v>
      </c>
      <c r="AL264">
        <v>27</v>
      </c>
      <c r="AM264" s="5">
        <f t="shared" si="35"/>
        <v>2.0769230769230771</v>
      </c>
      <c r="AN264" s="4">
        <f t="shared" si="36"/>
        <v>3.1456616083651301E-3</v>
      </c>
      <c r="AO264" s="3"/>
      <c r="AP264">
        <v>0</v>
      </c>
      <c r="AR264" t="s">
        <v>0</v>
      </c>
      <c r="AT264" s="2">
        <v>3.8340000000000001</v>
      </c>
      <c r="AU264" s="1">
        <f t="shared" si="37"/>
        <v>2.5758839562566136</v>
      </c>
      <c r="AV264" s="1">
        <f t="shared" si="38"/>
        <v>1.9297931575651561</v>
      </c>
      <c r="AW264" s="1">
        <f t="shared" si="39"/>
        <v>1.2837023588736989</v>
      </c>
    </row>
    <row r="265" spans="1:49" x14ac:dyDescent="0.2">
      <c r="A265">
        <v>263</v>
      </c>
      <c r="B265" t="s">
        <v>27913</v>
      </c>
      <c r="C265" t="s">
        <v>27912</v>
      </c>
      <c r="F265" t="s">
        <v>27911</v>
      </c>
      <c r="G265" t="s">
        <v>4</v>
      </c>
      <c r="H265" t="s">
        <v>3</v>
      </c>
      <c r="I265" t="s">
        <v>27910</v>
      </c>
      <c r="J265" t="s">
        <v>27909</v>
      </c>
      <c r="K265" t="s">
        <v>27908</v>
      </c>
      <c r="L265" t="s">
        <v>27907</v>
      </c>
      <c r="M265" t="s">
        <v>139</v>
      </c>
      <c r="N265">
        <v>5</v>
      </c>
      <c r="O265" t="s">
        <v>27906</v>
      </c>
      <c r="P265" t="s">
        <v>27905</v>
      </c>
      <c r="Q265" t="s">
        <v>27904</v>
      </c>
      <c r="R265" s="7">
        <v>40148</v>
      </c>
      <c r="S265" s="8">
        <f t="shared" si="32"/>
        <v>2009</v>
      </c>
      <c r="T265" s="8">
        <v>2009</v>
      </c>
      <c r="U265" s="8">
        <f t="shared" si="33"/>
        <v>13</v>
      </c>
      <c r="V265" s="7">
        <v>2009</v>
      </c>
      <c r="W265" t="s">
        <v>875</v>
      </c>
      <c r="X265" s="2">
        <v>1.3280000000000001</v>
      </c>
      <c r="Y265" s="6">
        <f t="shared" si="34"/>
        <v>3.5450201542937994E-2</v>
      </c>
      <c r="AA265">
        <v>15361225</v>
      </c>
      <c r="AB265">
        <v>18894</v>
      </c>
      <c r="AD265" t="s">
        <v>1</v>
      </c>
      <c r="AE265">
        <v>8</v>
      </c>
      <c r="AG265">
        <v>5332335</v>
      </c>
      <c r="AH265" t="s">
        <v>27903</v>
      </c>
      <c r="AI265" t="s">
        <v>27902</v>
      </c>
      <c r="AJ265" t="s">
        <v>27901</v>
      </c>
      <c r="AK265" t="s">
        <v>27900</v>
      </c>
      <c r="AL265">
        <v>33</v>
      </c>
      <c r="AM265" s="5">
        <f t="shared" si="35"/>
        <v>2.5384615384615383</v>
      </c>
      <c r="AN265" s="4">
        <f t="shared" si="36"/>
        <v>3.8446975213351584E-3</v>
      </c>
      <c r="AO265" s="3"/>
      <c r="AP265">
        <v>0</v>
      </c>
      <c r="AR265" t="s">
        <v>0</v>
      </c>
      <c r="AT265" s="2">
        <v>3.8340000000000001</v>
      </c>
      <c r="AU265" s="1">
        <f t="shared" si="37"/>
        <v>2.5968550336457144</v>
      </c>
      <c r="AV265" s="1">
        <f t="shared" si="38"/>
        <v>1.9647449532136576</v>
      </c>
      <c r="AW265" s="1">
        <f t="shared" si="39"/>
        <v>1.3326348727816009</v>
      </c>
    </row>
    <row r="266" spans="1:49" x14ac:dyDescent="0.2">
      <c r="A266">
        <v>264</v>
      </c>
      <c r="B266" t="s">
        <v>27899</v>
      </c>
      <c r="C266" t="s">
        <v>27898</v>
      </c>
      <c r="F266" t="s">
        <v>27897</v>
      </c>
      <c r="G266" t="s">
        <v>4</v>
      </c>
      <c r="H266" t="s">
        <v>3</v>
      </c>
      <c r="I266" t="s">
        <v>27896</v>
      </c>
      <c r="J266">
        <v>60069720</v>
      </c>
      <c r="K266" t="s">
        <v>1705</v>
      </c>
      <c r="L266" t="s">
        <v>91</v>
      </c>
      <c r="M266" t="s">
        <v>34</v>
      </c>
      <c r="N266">
        <v>4</v>
      </c>
      <c r="O266" t="s">
        <v>27895</v>
      </c>
      <c r="P266" t="s">
        <v>27894</v>
      </c>
      <c r="Q266" t="s">
        <v>1704</v>
      </c>
      <c r="R266" s="7">
        <v>40148</v>
      </c>
      <c r="S266" s="8">
        <f t="shared" si="32"/>
        <v>2009</v>
      </c>
      <c r="T266" s="8">
        <v>2009</v>
      </c>
      <c r="U266" s="8">
        <f t="shared" si="33"/>
        <v>13</v>
      </c>
      <c r="V266" s="7">
        <v>2009</v>
      </c>
      <c r="W266" t="s">
        <v>875</v>
      </c>
      <c r="X266" s="2">
        <v>1.3280000000000001</v>
      </c>
      <c r="Y266" s="6">
        <f t="shared" si="34"/>
        <v>3.5450201542937994E-2</v>
      </c>
      <c r="AA266">
        <v>15361225</v>
      </c>
      <c r="AB266">
        <v>18894</v>
      </c>
      <c r="AD266" t="s">
        <v>1</v>
      </c>
      <c r="AE266">
        <v>8</v>
      </c>
      <c r="AG266">
        <v>5238557</v>
      </c>
      <c r="AH266" t="s">
        <v>27893</v>
      </c>
      <c r="AI266" t="s">
        <v>27892</v>
      </c>
      <c r="AJ266" t="s">
        <v>27891</v>
      </c>
      <c r="AK266" t="s">
        <v>27890</v>
      </c>
      <c r="AL266">
        <v>28</v>
      </c>
      <c r="AM266" s="5">
        <f t="shared" si="35"/>
        <v>2.1538461538461537</v>
      </c>
      <c r="AN266" s="4">
        <f t="shared" si="36"/>
        <v>3.2621675938601345E-3</v>
      </c>
      <c r="AO266" s="3"/>
      <c r="AP266">
        <v>0</v>
      </c>
      <c r="AQ266" t="s">
        <v>32</v>
      </c>
      <c r="AR266">
        <v>60901029</v>
      </c>
      <c r="AS266" t="s">
        <v>31</v>
      </c>
      <c r="AT266" s="2">
        <v>3.8340000000000001</v>
      </c>
      <c r="AU266" s="1">
        <f t="shared" si="37"/>
        <v>2.5793791358214637</v>
      </c>
      <c r="AV266" s="1">
        <f t="shared" si="38"/>
        <v>1.9356184568399062</v>
      </c>
      <c r="AW266" s="1">
        <f t="shared" si="39"/>
        <v>1.2918577778583491</v>
      </c>
    </row>
    <row r="267" spans="1:49" x14ac:dyDescent="0.2">
      <c r="A267">
        <v>265</v>
      </c>
      <c r="B267" t="s">
        <v>27889</v>
      </c>
      <c r="C267" t="s">
        <v>27888</v>
      </c>
      <c r="F267" t="s">
        <v>27887</v>
      </c>
      <c r="G267" t="s">
        <v>4</v>
      </c>
      <c r="H267" t="s">
        <v>3</v>
      </c>
      <c r="I267" t="s">
        <v>27886</v>
      </c>
      <c r="J267" t="s">
        <v>27885</v>
      </c>
      <c r="K267" t="s">
        <v>27884</v>
      </c>
      <c r="L267" t="s">
        <v>27883</v>
      </c>
      <c r="M267" t="s">
        <v>24</v>
      </c>
      <c r="N267">
        <v>5</v>
      </c>
      <c r="O267" t="s">
        <v>27882</v>
      </c>
      <c r="P267" t="s">
        <v>27881</v>
      </c>
      <c r="Q267" t="s">
        <v>27880</v>
      </c>
      <c r="R267" s="7">
        <v>40148</v>
      </c>
      <c r="S267" s="8">
        <f t="shared" si="32"/>
        <v>2009</v>
      </c>
      <c r="T267" s="8">
        <v>2009</v>
      </c>
      <c r="U267" s="8">
        <f t="shared" si="33"/>
        <v>13</v>
      </c>
      <c r="V267" s="7">
        <v>2009</v>
      </c>
      <c r="W267" t="s">
        <v>875</v>
      </c>
      <c r="X267" s="2">
        <v>1.3280000000000001</v>
      </c>
      <c r="Y267" s="6">
        <f t="shared" si="34"/>
        <v>3.5450201542937994E-2</v>
      </c>
      <c r="AA267">
        <v>15361225</v>
      </c>
      <c r="AB267">
        <v>18894</v>
      </c>
      <c r="AD267" t="s">
        <v>1</v>
      </c>
      <c r="AE267">
        <v>8</v>
      </c>
      <c r="AG267">
        <v>5299089</v>
      </c>
      <c r="AH267" t="s">
        <v>27879</v>
      </c>
      <c r="AI267" t="s">
        <v>27878</v>
      </c>
      <c r="AJ267" t="s">
        <v>27877</v>
      </c>
      <c r="AK267" t="s">
        <v>27876</v>
      </c>
      <c r="AL267">
        <v>10</v>
      </c>
      <c r="AM267" s="5">
        <f t="shared" si="35"/>
        <v>0.76923076923076927</v>
      </c>
      <c r="AN267" s="4">
        <f t="shared" si="36"/>
        <v>1.1650598549500482E-3</v>
      </c>
      <c r="AO267" s="3"/>
      <c r="AP267">
        <v>0</v>
      </c>
      <c r="AQ267" t="s">
        <v>105</v>
      </c>
      <c r="AR267" t="s">
        <v>27875</v>
      </c>
      <c r="AS267" t="s">
        <v>104</v>
      </c>
      <c r="AT267" s="2">
        <v>3.8340000000000001</v>
      </c>
      <c r="AU267" s="1">
        <f t="shared" si="37"/>
        <v>2.516465903654161</v>
      </c>
      <c r="AV267" s="1">
        <f t="shared" si="38"/>
        <v>1.8307630698944022</v>
      </c>
      <c r="AW267" s="1">
        <f t="shared" si="39"/>
        <v>1.1450602361346434</v>
      </c>
    </row>
    <row r="268" spans="1:49" x14ac:dyDescent="0.2">
      <c r="A268">
        <v>266</v>
      </c>
      <c r="B268" t="s">
        <v>27874</v>
      </c>
      <c r="C268" t="s">
        <v>27873</v>
      </c>
      <c r="F268" t="s">
        <v>27872</v>
      </c>
      <c r="G268" t="s">
        <v>4</v>
      </c>
      <c r="H268" t="s">
        <v>3</v>
      </c>
      <c r="I268" t="s">
        <v>27871</v>
      </c>
      <c r="J268" t="s">
        <v>27870</v>
      </c>
      <c r="K268" t="s">
        <v>27869</v>
      </c>
      <c r="L268" t="s">
        <v>27868</v>
      </c>
      <c r="M268" t="s">
        <v>1617</v>
      </c>
      <c r="N268">
        <v>1</v>
      </c>
      <c r="O268" t="s">
        <v>27867</v>
      </c>
      <c r="P268">
        <v>7405628673</v>
      </c>
      <c r="Q268" t="s">
        <v>27866</v>
      </c>
      <c r="R268" s="7">
        <v>40148</v>
      </c>
      <c r="S268" s="8">
        <f t="shared" si="32"/>
        <v>2009</v>
      </c>
      <c r="T268" s="8">
        <v>2009</v>
      </c>
      <c r="U268" s="8">
        <f t="shared" si="33"/>
        <v>13</v>
      </c>
      <c r="V268" s="7">
        <v>2009</v>
      </c>
      <c r="W268" t="s">
        <v>875</v>
      </c>
      <c r="X268" s="2">
        <v>1.3280000000000001</v>
      </c>
      <c r="Y268" s="6">
        <f t="shared" si="34"/>
        <v>3.5450201542937994E-2</v>
      </c>
      <c r="AA268">
        <v>15361225</v>
      </c>
      <c r="AB268">
        <v>18894</v>
      </c>
      <c r="AD268" t="s">
        <v>1</v>
      </c>
      <c r="AE268">
        <v>8</v>
      </c>
      <c r="AG268">
        <v>5288572</v>
      </c>
      <c r="AH268" t="s">
        <v>27865</v>
      </c>
      <c r="AI268" t="s">
        <v>27864</v>
      </c>
      <c r="AJ268" t="s">
        <v>27863</v>
      </c>
      <c r="AK268" t="s">
        <v>27862</v>
      </c>
      <c r="AL268">
        <v>0</v>
      </c>
      <c r="AM268" s="5">
        <f t="shared" si="35"/>
        <v>0</v>
      </c>
      <c r="AN268" s="4">
        <f t="shared" si="36"/>
        <v>0</v>
      </c>
      <c r="AO268" s="3"/>
      <c r="AP268">
        <v>0</v>
      </c>
      <c r="AQ268" t="s">
        <v>27861</v>
      </c>
      <c r="AR268" t="s">
        <v>0</v>
      </c>
      <c r="AS268" t="s">
        <v>27860</v>
      </c>
      <c r="AT268" s="2">
        <v>3.8340000000000001</v>
      </c>
      <c r="AU268" s="1">
        <f t="shared" si="37"/>
        <v>2.4815141080056597</v>
      </c>
      <c r="AV268" s="1">
        <f t="shared" si="38"/>
        <v>1.7725100771468998</v>
      </c>
      <c r="AW268" s="1">
        <f t="shared" si="39"/>
        <v>1.0635060462881398</v>
      </c>
    </row>
    <row r="269" spans="1:49" x14ac:dyDescent="0.2">
      <c r="A269">
        <v>267</v>
      </c>
      <c r="B269" t="s">
        <v>27859</v>
      </c>
      <c r="C269" t="s">
        <v>27858</v>
      </c>
      <c r="F269" t="s">
        <v>27857</v>
      </c>
      <c r="G269" t="s">
        <v>4</v>
      </c>
      <c r="H269" t="s">
        <v>3</v>
      </c>
      <c r="I269" t="s">
        <v>27837</v>
      </c>
      <c r="J269">
        <v>60023345</v>
      </c>
      <c r="K269" t="s">
        <v>627</v>
      </c>
      <c r="L269" t="s">
        <v>406</v>
      </c>
      <c r="M269" t="s">
        <v>405</v>
      </c>
      <c r="N269">
        <v>4</v>
      </c>
      <c r="O269" t="s">
        <v>27836</v>
      </c>
      <c r="P269" t="s">
        <v>27835</v>
      </c>
      <c r="Q269" t="s">
        <v>626</v>
      </c>
      <c r="R269" s="7">
        <v>40148</v>
      </c>
      <c r="S269" s="8">
        <f t="shared" si="32"/>
        <v>2009</v>
      </c>
      <c r="T269" s="8">
        <v>2009</v>
      </c>
      <c r="U269" s="8">
        <f t="shared" si="33"/>
        <v>13</v>
      </c>
      <c r="V269" s="7">
        <v>2009</v>
      </c>
      <c r="W269" t="s">
        <v>875</v>
      </c>
      <c r="X269" s="2">
        <v>1.3280000000000001</v>
      </c>
      <c r="Y269" s="6">
        <f t="shared" si="34"/>
        <v>3.5450201542937994E-2</v>
      </c>
      <c r="AA269">
        <v>15361225</v>
      </c>
      <c r="AB269">
        <v>18894</v>
      </c>
      <c r="AD269" t="s">
        <v>1</v>
      </c>
      <c r="AE269">
        <v>8</v>
      </c>
      <c r="AG269">
        <v>5129268</v>
      </c>
      <c r="AH269" t="s">
        <v>27856</v>
      </c>
      <c r="AI269" t="s">
        <v>27855</v>
      </c>
      <c r="AJ269" t="s">
        <v>27854</v>
      </c>
      <c r="AK269" t="s">
        <v>27853</v>
      </c>
      <c r="AL269">
        <v>24</v>
      </c>
      <c r="AM269" s="5">
        <f t="shared" si="35"/>
        <v>1.8461538461538463</v>
      </c>
      <c r="AN269" s="4">
        <f t="shared" si="36"/>
        <v>2.7961436518801155E-3</v>
      </c>
      <c r="AO269" s="3"/>
      <c r="AP269">
        <v>0</v>
      </c>
      <c r="AR269" t="s">
        <v>0</v>
      </c>
      <c r="AT269" s="2">
        <v>3.8340000000000001</v>
      </c>
      <c r="AU269" s="1">
        <f t="shared" si="37"/>
        <v>2.5653984175620632</v>
      </c>
      <c r="AV269" s="1">
        <f t="shared" si="38"/>
        <v>1.9123172597409053</v>
      </c>
      <c r="AW269" s="1">
        <f t="shared" si="39"/>
        <v>1.2592361019197478</v>
      </c>
    </row>
    <row r="270" spans="1:49" x14ac:dyDescent="0.2">
      <c r="A270">
        <v>268</v>
      </c>
      <c r="B270" t="s">
        <v>27852</v>
      </c>
      <c r="C270" t="s">
        <v>27851</v>
      </c>
      <c r="F270" t="s">
        <v>27850</v>
      </c>
      <c r="G270" t="s">
        <v>4</v>
      </c>
      <c r="H270" t="s">
        <v>3</v>
      </c>
      <c r="I270" t="s">
        <v>1825</v>
      </c>
      <c r="J270" t="s">
        <v>27849</v>
      </c>
      <c r="K270" t="s">
        <v>27848</v>
      </c>
      <c r="L270" t="s">
        <v>27847</v>
      </c>
      <c r="M270" t="s">
        <v>292</v>
      </c>
      <c r="N270">
        <v>2</v>
      </c>
      <c r="O270" t="s">
        <v>27846</v>
      </c>
      <c r="P270" t="s">
        <v>1824</v>
      </c>
      <c r="Q270" t="s">
        <v>27845</v>
      </c>
      <c r="R270" s="7">
        <v>40148</v>
      </c>
      <c r="S270" s="8">
        <f t="shared" si="32"/>
        <v>2009</v>
      </c>
      <c r="T270" s="8">
        <v>2009</v>
      </c>
      <c r="U270" s="8">
        <f t="shared" si="33"/>
        <v>13</v>
      </c>
      <c r="V270" s="7">
        <v>2009</v>
      </c>
      <c r="W270" t="s">
        <v>875</v>
      </c>
      <c r="X270" s="2">
        <v>1.3280000000000001</v>
      </c>
      <c r="Y270" s="6">
        <f t="shared" si="34"/>
        <v>3.5450201542937994E-2</v>
      </c>
      <c r="AA270">
        <v>15361225</v>
      </c>
      <c r="AB270">
        <v>18894</v>
      </c>
      <c r="AD270" t="s">
        <v>1</v>
      </c>
      <c r="AE270">
        <v>8</v>
      </c>
      <c r="AG270">
        <v>5378515</v>
      </c>
      <c r="AH270" t="s">
        <v>27844</v>
      </c>
      <c r="AI270" t="s">
        <v>27843</v>
      </c>
      <c r="AJ270" t="s">
        <v>27842</v>
      </c>
      <c r="AK270" t="s">
        <v>27841</v>
      </c>
      <c r="AL270">
        <v>70</v>
      </c>
      <c r="AM270" s="5">
        <f t="shared" si="35"/>
        <v>5.384615384615385</v>
      </c>
      <c r="AN270" s="4">
        <f t="shared" si="36"/>
        <v>8.1554189846503363E-3</v>
      </c>
      <c r="AO270" s="3"/>
      <c r="AP270">
        <v>0</v>
      </c>
      <c r="AR270" t="s">
        <v>0</v>
      </c>
      <c r="AT270" s="2">
        <v>3.8340000000000001</v>
      </c>
      <c r="AU270" s="1">
        <f t="shared" si="37"/>
        <v>2.7261766775451695</v>
      </c>
      <c r="AV270" s="1">
        <f t="shared" si="38"/>
        <v>2.1802810263794168</v>
      </c>
      <c r="AW270" s="1">
        <f t="shared" si="39"/>
        <v>1.6343853752136632</v>
      </c>
    </row>
    <row r="271" spans="1:49" x14ac:dyDescent="0.2">
      <c r="A271">
        <v>269</v>
      </c>
      <c r="B271" t="s">
        <v>27840</v>
      </c>
      <c r="C271" t="s">
        <v>27839</v>
      </c>
      <c r="F271" t="s">
        <v>27838</v>
      </c>
      <c r="G271" t="s">
        <v>4</v>
      </c>
      <c r="H271" t="s">
        <v>3</v>
      </c>
      <c r="I271" t="s">
        <v>27837</v>
      </c>
      <c r="J271">
        <v>60023345</v>
      </c>
      <c r="K271" t="s">
        <v>627</v>
      </c>
      <c r="L271" t="s">
        <v>406</v>
      </c>
      <c r="M271" t="s">
        <v>405</v>
      </c>
      <c r="N271">
        <v>4</v>
      </c>
      <c r="O271" t="s">
        <v>27836</v>
      </c>
      <c r="P271" t="s">
        <v>27835</v>
      </c>
      <c r="Q271" t="s">
        <v>626</v>
      </c>
      <c r="R271" s="7">
        <v>40148</v>
      </c>
      <c r="S271" s="8">
        <f t="shared" si="32"/>
        <v>2009</v>
      </c>
      <c r="T271" s="8">
        <v>2009</v>
      </c>
      <c r="U271" s="8">
        <f t="shared" si="33"/>
        <v>13</v>
      </c>
      <c r="V271" s="7">
        <v>2009</v>
      </c>
      <c r="W271" t="s">
        <v>875</v>
      </c>
      <c r="X271" s="2">
        <v>1.3280000000000001</v>
      </c>
      <c r="Y271" s="6">
        <f t="shared" si="34"/>
        <v>3.5450201542937994E-2</v>
      </c>
      <c r="AA271">
        <v>15361225</v>
      </c>
      <c r="AB271">
        <v>18894</v>
      </c>
      <c r="AD271" t="s">
        <v>1</v>
      </c>
      <c r="AE271">
        <v>8</v>
      </c>
      <c r="AG271">
        <v>5175254</v>
      </c>
      <c r="AH271" t="s">
        <v>27834</v>
      </c>
      <c r="AI271" t="s">
        <v>27833</v>
      </c>
      <c r="AJ271" t="s">
        <v>27832</v>
      </c>
      <c r="AK271" t="s">
        <v>27831</v>
      </c>
      <c r="AL271">
        <v>18</v>
      </c>
      <c r="AM271" s="5">
        <f t="shared" si="35"/>
        <v>1.3846153846153846</v>
      </c>
      <c r="AN271" s="4">
        <f t="shared" si="36"/>
        <v>2.0971077389100863E-3</v>
      </c>
      <c r="AO271" s="3"/>
      <c r="AP271">
        <v>0</v>
      </c>
      <c r="AQ271" t="s">
        <v>17576</v>
      </c>
      <c r="AR271" t="s">
        <v>0</v>
      </c>
      <c r="AS271" t="s">
        <v>17575</v>
      </c>
      <c r="AT271" s="2">
        <v>3.8340000000000001</v>
      </c>
      <c r="AU271" s="1">
        <f t="shared" si="37"/>
        <v>2.544427340172962</v>
      </c>
      <c r="AV271" s="1">
        <f t="shared" si="38"/>
        <v>1.877365464092404</v>
      </c>
      <c r="AW271" s="1">
        <f t="shared" si="39"/>
        <v>1.2103035880118458</v>
      </c>
    </row>
    <row r="272" spans="1:49" x14ac:dyDescent="0.2">
      <c r="A272">
        <v>270</v>
      </c>
      <c r="B272" t="s">
        <v>27830</v>
      </c>
      <c r="C272" t="s">
        <v>27829</v>
      </c>
      <c r="F272" t="s">
        <v>27828</v>
      </c>
      <c r="G272" t="s">
        <v>4</v>
      </c>
      <c r="H272" t="s">
        <v>3</v>
      </c>
      <c r="I272" t="s">
        <v>681</v>
      </c>
      <c r="J272" t="s">
        <v>27827</v>
      </c>
      <c r="K272" t="s">
        <v>27826</v>
      </c>
      <c r="L272" t="s">
        <v>2386</v>
      </c>
      <c r="M272" t="s">
        <v>67</v>
      </c>
      <c r="N272">
        <v>1</v>
      </c>
      <c r="O272" t="s">
        <v>4126</v>
      </c>
      <c r="P272">
        <v>7501755507</v>
      </c>
      <c r="Q272" t="s">
        <v>27825</v>
      </c>
      <c r="R272" s="7">
        <v>40148</v>
      </c>
      <c r="S272" s="8">
        <f t="shared" si="32"/>
        <v>2009</v>
      </c>
      <c r="T272" s="8">
        <v>2009</v>
      </c>
      <c r="U272" s="8">
        <f t="shared" si="33"/>
        <v>13</v>
      </c>
      <c r="V272" s="7">
        <v>2009</v>
      </c>
      <c r="W272" t="s">
        <v>875</v>
      </c>
      <c r="X272" s="2">
        <v>1.3280000000000001</v>
      </c>
      <c r="Y272" s="6">
        <f t="shared" si="34"/>
        <v>3.5450201542937994E-2</v>
      </c>
      <c r="AA272">
        <v>15361225</v>
      </c>
      <c r="AB272">
        <v>18894</v>
      </c>
      <c r="AD272" t="s">
        <v>1</v>
      </c>
      <c r="AE272">
        <v>8</v>
      </c>
      <c r="AG272">
        <v>4797845</v>
      </c>
      <c r="AH272" t="s">
        <v>27824</v>
      </c>
      <c r="AI272" t="s">
        <v>27823</v>
      </c>
      <c r="AJ272" t="s">
        <v>27822</v>
      </c>
      <c r="AK272" t="s">
        <v>27821</v>
      </c>
      <c r="AL272">
        <v>32</v>
      </c>
      <c r="AM272" s="5">
        <f t="shared" si="35"/>
        <v>2.4615384615384617</v>
      </c>
      <c r="AN272" s="4">
        <f t="shared" si="36"/>
        <v>3.728191535840154E-3</v>
      </c>
      <c r="AO272" s="3"/>
      <c r="AP272">
        <v>0</v>
      </c>
      <c r="AQ272" t="s">
        <v>1511</v>
      </c>
      <c r="AR272" t="s">
        <v>1510</v>
      </c>
      <c r="AS272" t="s">
        <v>164</v>
      </c>
      <c r="AT272" s="2">
        <v>3.8340000000000001</v>
      </c>
      <c r="AU272" s="1">
        <f t="shared" si="37"/>
        <v>2.5933598540808642</v>
      </c>
      <c r="AV272" s="1">
        <f t="shared" si="38"/>
        <v>1.9589196539389075</v>
      </c>
      <c r="AW272" s="1">
        <f t="shared" si="39"/>
        <v>1.3244794537969506</v>
      </c>
    </row>
    <row r="273" spans="1:49" x14ac:dyDescent="0.2">
      <c r="A273">
        <v>271</v>
      </c>
      <c r="B273" t="s">
        <v>27820</v>
      </c>
      <c r="F273" t="s">
        <v>27819</v>
      </c>
      <c r="G273" t="s">
        <v>4</v>
      </c>
      <c r="H273" t="s">
        <v>3</v>
      </c>
      <c r="I273" t="s">
        <v>534</v>
      </c>
      <c r="J273" t="s">
        <v>533</v>
      </c>
      <c r="K273" t="s">
        <v>532</v>
      </c>
      <c r="L273" t="s">
        <v>531</v>
      </c>
      <c r="M273" t="s">
        <v>530</v>
      </c>
      <c r="N273">
        <v>3</v>
      </c>
      <c r="O273" t="s">
        <v>27818</v>
      </c>
      <c r="P273" t="s">
        <v>27817</v>
      </c>
      <c r="Q273" t="s">
        <v>27816</v>
      </c>
      <c r="R273" s="7">
        <v>40148</v>
      </c>
      <c r="S273" s="8">
        <f t="shared" si="32"/>
        <v>2009</v>
      </c>
      <c r="T273" s="8">
        <v>2009</v>
      </c>
      <c r="U273" s="8">
        <f t="shared" si="33"/>
        <v>13</v>
      </c>
      <c r="V273" s="7">
        <v>2009</v>
      </c>
      <c r="W273" t="s">
        <v>2495</v>
      </c>
      <c r="X273" s="2">
        <v>0.51100000000000001</v>
      </c>
      <c r="Y273" s="6">
        <f t="shared" si="34"/>
        <v>1.3640853153946772E-2</v>
      </c>
      <c r="AA273">
        <v>3741036</v>
      </c>
      <c r="AB273">
        <v>19700177038</v>
      </c>
      <c r="AD273" t="s">
        <v>1</v>
      </c>
      <c r="AE273">
        <v>49</v>
      </c>
      <c r="AF273">
        <v>2</v>
      </c>
      <c r="AH273" t="s">
        <v>27815</v>
      </c>
      <c r="AI273" t="s">
        <v>27814</v>
      </c>
      <c r="AJ273" t="s">
        <v>27813</v>
      </c>
      <c r="AK273" t="s">
        <v>27812</v>
      </c>
      <c r="AL273">
        <v>0</v>
      </c>
      <c r="AM273" s="5">
        <f t="shared" si="35"/>
        <v>0</v>
      </c>
      <c r="AN273" s="4">
        <f t="shared" si="36"/>
        <v>0</v>
      </c>
      <c r="AO273" s="3"/>
      <c r="AP273">
        <v>0</v>
      </c>
      <c r="AR273" t="s">
        <v>0</v>
      </c>
      <c r="AT273" s="2" t="s">
        <v>9</v>
      </c>
      <c r="AU273" s="1">
        <f t="shared" si="37"/>
        <v>0.95485972077627401</v>
      </c>
      <c r="AV273" s="1">
        <f t="shared" si="38"/>
        <v>0.68204265769733863</v>
      </c>
      <c r="AW273" s="1">
        <f t="shared" si="39"/>
        <v>0.40922559461840319</v>
      </c>
    </row>
    <row r="274" spans="1:49" x14ac:dyDescent="0.2">
      <c r="A274">
        <v>272</v>
      </c>
      <c r="B274" t="s">
        <v>27811</v>
      </c>
      <c r="C274" t="s">
        <v>27810</v>
      </c>
      <c r="F274" t="s">
        <v>27809</v>
      </c>
      <c r="G274" t="s">
        <v>4</v>
      </c>
      <c r="H274" t="s">
        <v>3</v>
      </c>
      <c r="I274" t="s">
        <v>437</v>
      </c>
      <c r="J274" t="s">
        <v>2017</v>
      </c>
      <c r="K274" t="s">
        <v>2016</v>
      </c>
      <c r="L274" t="s">
        <v>2015</v>
      </c>
      <c r="M274" t="s">
        <v>1180</v>
      </c>
      <c r="N274">
        <v>3</v>
      </c>
      <c r="O274" t="s">
        <v>2014</v>
      </c>
      <c r="P274" t="s">
        <v>2013</v>
      </c>
      <c r="Q274" t="s">
        <v>2012</v>
      </c>
      <c r="R274" s="7">
        <v>40148</v>
      </c>
      <c r="S274" s="8">
        <f t="shared" si="32"/>
        <v>2009</v>
      </c>
      <c r="T274" s="8">
        <v>2009</v>
      </c>
      <c r="U274" s="8">
        <f t="shared" si="33"/>
        <v>13</v>
      </c>
      <c r="V274" s="7">
        <v>2009</v>
      </c>
      <c r="W274" t="s">
        <v>653</v>
      </c>
      <c r="X274" s="2">
        <v>0.81499999999999995</v>
      </c>
      <c r="Y274" s="6">
        <f t="shared" si="34"/>
        <v>2.1755959531245827E-2</v>
      </c>
      <c r="AA274">
        <v>10709908</v>
      </c>
      <c r="AB274">
        <v>17316</v>
      </c>
      <c r="AD274" t="s">
        <v>1</v>
      </c>
      <c r="AE274">
        <v>16</v>
      </c>
      <c r="AF274">
        <v>8</v>
      </c>
      <c r="AH274" t="s">
        <v>1171</v>
      </c>
      <c r="AI274" t="s">
        <v>27808</v>
      </c>
      <c r="AJ274" t="s">
        <v>27807</v>
      </c>
      <c r="AK274" t="s">
        <v>27806</v>
      </c>
      <c r="AL274">
        <v>14</v>
      </c>
      <c r="AM274" s="5">
        <f t="shared" si="35"/>
        <v>1.0769230769230769</v>
      </c>
      <c r="AN274" s="4">
        <f t="shared" si="36"/>
        <v>1.6310837969300673E-3</v>
      </c>
      <c r="AO274" s="3"/>
      <c r="AP274">
        <v>0</v>
      </c>
      <c r="AQ274" t="s">
        <v>32</v>
      </c>
      <c r="AR274" t="s">
        <v>2011</v>
      </c>
      <c r="AS274" t="s">
        <v>31</v>
      </c>
      <c r="AT274" s="2">
        <v>3.109</v>
      </c>
      <c r="AU274" s="1">
        <f t="shared" si="37"/>
        <v>1.5718496810951099</v>
      </c>
      <c r="AV274" s="1">
        <f t="shared" si="38"/>
        <v>1.1693521664087947</v>
      </c>
      <c r="AW274" s="1">
        <f t="shared" si="39"/>
        <v>0.76685465172247946</v>
      </c>
    </row>
    <row r="275" spans="1:49" x14ac:dyDescent="0.2">
      <c r="A275">
        <v>273</v>
      </c>
      <c r="B275" t="s">
        <v>27805</v>
      </c>
      <c r="C275" t="s">
        <v>27804</v>
      </c>
      <c r="F275" t="s">
        <v>27803</v>
      </c>
      <c r="G275" t="s">
        <v>4</v>
      </c>
      <c r="H275" t="s">
        <v>3</v>
      </c>
      <c r="I275" t="s">
        <v>561</v>
      </c>
      <c r="J275" t="s">
        <v>27802</v>
      </c>
      <c r="K275" t="s">
        <v>27801</v>
      </c>
      <c r="L275" t="s">
        <v>27800</v>
      </c>
      <c r="M275" t="s">
        <v>584</v>
      </c>
      <c r="N275">
        <v>4</v>
      </c>
      <c r="O275" t="s">
        <v>27799</v>
      </c>
      <c r="P275" t="s">
        <v>27798</v>
      </c>
      <c r="Q275" t="s">
        <v>27797</v>
      </c>
      <c r="R275" s="7">
        <v>40148</v>
      </c>
      <c r="S275" s="8">
        <f t="shared" si="32"/>
        <v>2009</v>
      </c>
      <c r="T275" s="8">
        <v>2009</v>
      </c>
      <c r="U275" s="8">
        <f t="shared" si="33"/>
        <v>13</v>
      </c>
      <c r="V275" s="7">
        <v>2009</v>
      </c>
      <c r="W275" t="s">
        <v>875</v>
      </c>
      <c r="X275" s="2">
        <v>1.3280000000000001</v>
      </c>
      <c r="Y275" s="6">
        <f t="shared" si="34"/>
        <v>3.5450201542937994E-2</v>
      </c>
      <c r="AA275">
        <v>15361225</v>
      </c>
      <c r="AB275">
        <v>18894</v>
      </c>
      <c r="AD275" t="s">
        <v>1</v>
      </c>
      <c r="AE275">
        <v>8</v>
      </c>
      <c r="AG275">
        <v>5159464</v>
      </c>
      <c r="AH275" t="s">
        <v>27796</v>
      </c>
      <c r="AI275" t="s">
        <v>27795</v>
      </c>
      <c r="AJ275" t="s">
        <v>27794</v>
      </c>
      <c r="AK275" t="s">
        <v>27793</v>
      </c>
      <c r="AL275">
        <v>21</v>
      </c>
      <c r="AM275" s="5">
        <f t="shared" si="35"/>
        <v>1.6153846153846154</v>
      </c>
      <c r="AN275" s="4">
        <f t="shared" si="36"/>
        <v>2.4466256953951009E-3</v>
      </c>
      <c r="AO275" s="3"/>
      <c r="AP275">
        <v>0</v>
      </c>
      <c r="AQ275" t="s">
        <v>638</v>
      </c>
      <c r="AR275" t="s">
        <v>27792</v>
      </c>
      <c r="AS275" t="s">
        <v>637</v>
      </c>
      <c r="AT275" s="2">
        <v>3.8340000000000001</v>
      </c>
      <c r="AU275" s="1">
        <f t="shared" si="37"/>
        <v>2.5549128788675124</v>
      </c>
      <c r="AV275" s="1">
        <f t="shared" si="38"/>
        <v>1.8948413619166549</v>
      </c>
      <c r="AW275" s="1">
        <f t="shared" si="39"/>
        <v>1.2347698449657969</v>
      </c>
    </row>
    <row r="276" spans="1:49" x14ac:dyDescent="0.2">
      <c r="A276">
        <v>274</v>
      </c>
      <c r="B276" t="s">
        <v>27791</v>
      </c>
      <c r="C276" t="s">
        <v>27790</v>
      </c>
      <c r="F276" t="s">
        <v>27789</v>
      </c>
      <c r="G276" t="s">
        <v>4</v>
      </c>
      <c r="H276" t="s">
        <v>3</v>
      </c>
      <c r="I276" t="s">
        <v>27788</v>
      </c>
      <c r="J276">
        <v>60022904</v>
      </c>
      <c r="K276" t="s">
        <v>27787</v>
      </c>
      <c r="L276" t="s">
        <v>666</v>
      </c>
      <c r="M276" t="s">
        <v>107</v>
      </c>
      <c r="N276">
        <v>1</v>
      </c>
      <c r="O276" t="s">
        <v>27786</v>
      </c>
      <c r="P276">
        <v>7006790588</v>
      </c>
      <c r="Q276">
        <v>60022904</v>
      </c>
      <c r="R276" s="7">
        <v>40148</v>
      </c>
      <c r="S276" s="8">
        <f t="shared" si="32"/>
        <v>2009</v>
      </c>
      <c r="T276" s="8">
        <v>2009</v>
      </c>
      <c r="U276" s="8">
        <f t="shared" si="33"/>
        <v>13</v>
      </c>
      <c r="V276" s="7">
        <v>40148</v>
      </c>
      <c r="W276" t="s">
        <v>1177</v>
      </c>
      <c r="X276" s="2">
        <v>1.218</v>
      </c>
      <c r="Y276" s="6">
        <f t="shared" si="34"/>
        <v>3.2513814366941618E-2</v>
      </c>
      <c r="AA276">
        <v>189448</v>
      </c>
      <c r="AB276">
        <v>15107</v>
      </c>
      <c r="AD276" t="s">
        <v>1</v>
      </c>
      <c r="AE276">
        <v>55</v>
      </c>
      <c r="AF276">
        <v>12</v>
      </c>
      <c r="AH276" t="s">
        <v>27785</v>
      </c>
      <c r="AI276" t="s">
        <v>27784</v>
      </c>
      <c r="AJ276" t="s">
        <v>27783</v>
      </c>
      <c r="AK276" t="s">
        <v>27782</v>
      </c>
      <c r="AL276">
        <v>8</v>
      </c>
      <c r="AM276" s="5">
        <f t="shared" si="35"/>
        <v>0.61538461538461542</v>
      </c>
      <c r="AN276" s="4">
        <f t="shared" si="36"/>
        <v>9.320478839600385E-4</v>
      </c>
      <c r="AO276" s="3"/>
      <c r="AP276">
        <v>0</v>
      </c>
      <c r="AR276" t="s">
        <v>0</v>
      </c>
      <c r="AT276" s="2" t="s">
        <v>9</v>
      </c>
      <c r="AU276" s="1">
        <f t="shared" si="37"/>
        <v>2.3039284422047146</v>
      </c>
      <c r="AV276" s="1">
        <f t="shared" si="38"/>
        <v>1.6722931125450826</v>
      </c>
      <c r="AW276" s="1">
        <f t="shared" si="39"/>
        <v>1.0406577828854511</v>
      </c>
    </row>
    <row r="277" spans="1:49" x14ac:dyDescent="0.2">
      <c r="A277">
        <v>275</v>
      </c>
      <c r="B277" t="s">
        <v>27781</v>
      </c>
      <c r="C277" t="s">
        <v>27780</v>
      </c>
      <c r="F277" t="s">
        <v>27779</v>
      </c>
      <c r="G277" t="s">
        <v>4</v>
      </c>
      <c r="H277" t="s">
        <v>3</v>
      </c>
      <c r="I277" t="s">
        <v>27778</v>
      </c>
      <c r="J277" t="s">
        <v>27777</v>
      </c>
      <c r="K277" t="s">
        <v>27776</v>
      </c>
      <c r="L277" t="s">
        <v>23885</v>
      </c>
      <c r="M277" t="s">
        <v>320</v>
      </c>
      <c r="N277">
        <v>3</v>
      </c>
      <c r="O277" t="s">
        <v>27775</v>
      </c>
      <c r="P277" t="s">
        <v>27774</v>
      </c>
      <c r="Q277" t="s">
        <v>27773</v>
      </c>
      <c r="R277" s="7">
        <v>40148</v>
      </c>
      <c r="S277" s="8">
        <f t="shared" si="32"/>
        <v>2009</v>
      </c>
      <c r="T277" s="8">
        <v>2009</v>
      </c>
      <c r="U277" s="8">
        <f t="shared" si="33"/>
        <v>13</v>
      </c>
      <c r="V277" s="7">
        <v>40148</v>
      </c>
      <c r="W277" t="s">
        <v>1177</v>
      </c>
      <c r="X277" s="2">
        <v>1.218</v>
      </c>
      <c r="Y277" s="6">
        <f t="shared" si="34"/>
        <v>3.2513814366941618E-2</v>
      </c>
      <c r="AA277">
        <v>189448</v>
      </c>
      <c r="AB277">
        <v>15107</v>
      </c>
      <c r="AD277" t="s">
        <v>1</v>
      </c>
      <c r="AE277">
        <v>55</v>
      </c>
      <c r="AF277">
        <v>12</v>
      </c>
      <c r="AH277" t="s">
        <v>27772</v>
      </c>
      <c r="AI277" t="s">
        <v>27771</v>
      </c>
      <c r="AJ277" t="s">
        <v>27770</v>
      </c>
      <c r="AK277" t="s">
        <v>27769</v>
      </c>
      <c r="AL277">
        <v>26</v>
      </c>
      <c r="AM277" s="5">
        <f t="shared" si="35"/>
        <v>2</v>
      </c>
      <c r="AN277" s="4">
        <f t="shared" si="36"/>
        <v>3.0291556228701248E-3</v>
      </c>
      <c r="AO277" s="3"/>
      <c r="AP277">
        <v>0</v>
      </c>
      <c r="AQ277" t="s">
        <v>2043</v>
      </c>
      <c r="AR277" t="s">
        <v>0</v>
      </c>
      <c r="AS277" t="s">
        <v>2042</v>
      </c>
      <c r="AT277" s="2" t="s">
        <v>9</v>
      </c>
      <c r="AU277" s="1">
        <f t="shared" si="37"/>
        <v>2.3668416743720169</v>
      </c>
      <c r="AV277" s="1">
        <f t="shared" si="38"/>
        <v>1.7771484994905871</v>
      </c>
      <c r="AW277" s="1">
        <f t="shared" si="39"/>
        <v>1.1874553246091573</v>
      </c>
    </row>
    <row r="278" spans="1:49" x14ac:dyDescent="0.2">
      <c r="A278">
        <v>276</v>
      </c>
      <c r="B278" t="s">
        <v>27768</v>
      </c>
      <c r="C278" t="s">
        <v>27767</v>
      </c>
      <c r="F278" t="s">
        <v>27766</v>
      </c>
      <c r="G278" t="s">
        <v>4</v>
      </c>
      <c r="H278" t="s">
        <v>3</v>
      </c>
      <c r="I278" t="s">
        <v>27765</v>
      </c>
      <c r="J278" t="s">
        <v>27764</v>
      </c>
      <c r="K278" t="s">
        <v>27763</v>
      </c>
      <c r="L278" t="s">
        <v>27762</v>
      </c>
      <c r="M278" t="s">
        <v>24</v>
      </c>
      <c r="N278">
        <v>2</v>
      </c>
      <c r="O278" t="s">
        <v>27761</v>
      </c>
      <c r="P278" t="s">
        <v>27760</v>
      </c>
      <c r="Q278" t="s">
        <v>27759</v>
      </c>
      <c r="R278" s="7">
        <v>40148</v>
      </c>
      <c r="S278" s="8">
        <f t="shared" si="32"/>
        <v>2009</v>
      </c>
      <c r="T278" s="8">
        <v>2009</v>
      </c>
      <c r="U278" s="8">
        <f t="shared" si="33"/>
        <v>13</v>
      </c>
      <c r="V278" s="7">
        <v>40148</v>
      </c>
      <c r="W278" t="s">
        <v>1177</v>
      </c>
      <c r="X278" s="2">
        <v>1.218</v>
      </c>
      <c r="Y278" s="6">
        <f t="shared" si="34"/>
        <v>3.2513814366941618E-2</v>
      </c>
      <c r="AA278">
        <v>189448</v>
      </c>
      <c r="AB278">
        <v>15107</v>
      </c>
      <c r="AD278" t="s">
        <v>1</v>
      </c>
      <c r="AE278">
        <v>55</v>
      </c>
      <c r="AF278">
        <v>12</v>
      </c>
      <c r="AH278" t="s">
        <v>27758</v>
      </c>
      <c r="AI278" t="s">
        <v>27757</v>
      </c>
      <c r="AJ278" t="s">
        <v>27756</v>
      </c>
      <c r="AK278" t="s">
        <v>27755</v>
      </c>
      <c r="AL278">
        <v>22</v>
      </c>
      <c r="AM278" s="5">
        <f t="shared" si="35"/>
        <v>1.6923076923076923</v>
      </c>
      <c r="AN278" s="4">
        <f t="shared" si="36"/>
        <v>2.5631316808901058E-3</v>
      </c>
      <c r="AO278" s="3"/>
      <c r="AP278">
        <v>0</v>
      </c>
      <c r="AR278" t="s">
        <v>0</v>
      </c>
      <c r="AT278" s="2" t="s">
        <v>9</v>
      </c>
      <c r="AU278" s="1">
        <f t="shared" si="37"/>
        <v>2.3528609561126164</v>
      </c>
      <c r="AV278" s="1">
        <f t="shared" si="38"/>
        <v>1.7538473023915861</v>
      </c>
      <c r="AW278" s="1">
        <f t="shared" si="39"/>
        <v>1.1548336486705559</v>
      </c>
    </row>
    <row r="279" spans="1:49" x14ac:dyDescent="0.2">
      <c r="A279">
        <v>277</v>
      </c>
      <c r="B279" t="s">
        <v>27754</v>
      </c>
      <c r="C279" t="s">
        <v>27753</v>
      </c>
      <c r="F279" t="s">
        <v>27752</v>
      </c>
      <c r="G279" t="s">
        <v>4</v>
      </c>
      <c r="H279" t="s">
        <v>3</v>
      </c>
      <c r="I279" t="s">
        <v>27751</v>
      </c>
      <c r="J279" t="s">
        <v>5284</v>
      </c>
      <c r="K279" t="s">
        <v>5283</v>
      </c>
      <c r="L279" t="s">
        <v>5282</v>
      </c>
      <c r="M279" t="s">
        <v>2026</v>
      </c>
      <c r="N279">
        <v>4</v>
      </c>
      <c r="O279" t="s">
        <v>27750</v>
      </c>
      <c r="P279" t="s">
        <v>27749</v>
      </c>
      <c r="Q279" t="s">
        <v>27748</v>
      </c>
      <c r="R279" s="7">
        <v>40148</v>
      </c>
      <c r="S279" s="8">
        <f t="shared" si="32"/>
        <v>2009</v>
      </c>
      <c r="T279" s="8">
        <v>2009</v>
      </c>
      <c r="U279" s="8">
        <f t="shared" si="33"/>
        <v>13</v>
      </c>
      <c r="V279" s="7">
        <v>40148</v>
      </c>
      <c r="W279" t="s">
        <v>1177</v>
      </c>
      <c r="X279" s="2">
        <v>1.218</v>
      </c>
      <c r="Y279" s="6">
        <f t="shared" si="34"/>
        <v>3.2513814366941618E-2</v>
      </c>
      <c r="AA279">
        <v>189448</v>
      </c>
      <c r="AB279">
        <v>15107</v>
      </c>
      <c r="AD279" t="s">
        <v>1</v>
      </c>
      <c r="AE279">
        <v>55</v>
      </c>
      <c r="AF279">
        <v>12</v>
      </c>
      <c r="AH279" t="s">
        <v>27747</v>
      </c>
      <c r="AI279" t="s">
        <v>27746</v>
      </c>
      <c r="AJ279" t="s">
        <v>27745</v>
      </c>
      <c r="AK279" t="s">
        <v>27744</v>
      </c>
      <c r="AL279">
        <v>6</v>
      </c>
      <c r="AM279" s="5">
        <f t="shared" si="35"/>
        <v>0.46153846153846156</v>
      </c>
      <c r="AN279" s="4">
        <f t="shared" si="36"/>
        <v>6.9903591297002887E-4</v>
      </c>
      <c r="AO279" s="3"/>
      <c r="AP279">
        <v>0</v>
      </c>
      <c r="AQ279" t="s">
        <v>1837</v>
      </c>
      <c r="AR279" t="s">
        <v>1784</v>
      </c>
      <c r="AS279" t="s">
        <v>1835</v>
      </c>
      <c r="AT279" s="2" t="s">
        <v>9</v>
      </c>
      <c r="AU279" s="1">
        <f t="shared" si="37"/>
        <v>2.2969380830750139</v>
      </c>
      <c r="AV279" s="1">
        <f t="shared" si="38"/>
        <v>1.6606425139955823</v>
      </c>
      <c r="AW279" s="1">
        <f t="shared" si="39"/>
        <v>1.0243469449161504</v>
      </c>
    </row>
    <row r="280" spans="1:49" x14ac:dyDescent="0.2">
      <c r="A280">
        <v>278</v>
      </c>
      <c r="B280" t="s">
        <v>27743</v>
      </c>
      <c r="C280" t="s">
        <v>27742</v>
      </c>
      <c r="F280" t="s">
        <v>27741</v>
      </c>
      <c r="G280" t="s">
        <v>4</v>
      </c>
      <c r="H280" t="s">
        <v>3</v>
      </c>
      <c r="I280" t="s">
        <v>27740</v>
      </c>
      <c r="J280" t="s">
        <v>27739</v>
      </c>
      <c r="K280" t="s">
        <v>27738</v>
      </c>
      <c r="L280" t="s">
        <v>27737</v>
      </c>
      <c r="M280" t="s">
        <v>27736</v>
      </c>
      <c r="N280">
        <v>7</v>
      </c>
      <c r="O280" t="s">
        <v>27735</v>
      </c>
      <c r="P280" t="s">
        <v>27734</v>
      </c>
      <c r="Q280" t="s">
        <v>27733</v>
      </c>
      <c r="R280" s="7">
        <v>40148</v>
      </c>
      <c r="S280" s="8">
        <f t="shared" si="32"/>
        <v>2009</v>
      </c>
      <c r="T280" s="8">
        <v>2009</v>
      </c>
      <c r="U280" s="8">
        <f t="shared" si="33"/>
        <v>13</v>
      </c>
      <c r="V280" s="7">
        <v>2009</v>
      </c>
      <c r="W280" t="s">
        <v>1401</v>
      </c>
      <c r="X280" s="2">
        <v>0.52200000000000002</v>
      </c>
      <c r="Y280" s="6">
        <f t="shared" si="34"/>
        <v>1.393449187154641E-2</v>
      </c>
      <c r="AA280">
        <v>9927689</v>
      </c>
      <c r="AB280">
        <v>27424</v>
      </c>
      <c r="AC280">
        <v>14320576</v>
      </c>
      <c r="AD280" t="s">
        <v>1</v>
      </c>
      <c r="AE280">
        <v>27</v>
      </c>
      <c r="AF280">
        <v>12</v>
      </c>
      <c r="AH280" t="s">
        <v>27732</v>
      </c>
      <c r="AI280" t="s">
        <v>27731</v>
      </c>
      <c r="AJ280" t="s">
        <v>27730</v>
      </c>
      <c r="AK280" t="s">
        <v>27729</v>
      </c>
      <c r="AL280">
        <v>14</v>
      </c>
      <c r="AM280" s="5">
        <f t="shared" si="35"/>
        <v>1.0769230769230769</v>
      </c>
      <c r="AN280" s="4">
        <f t="shared" si="36"/>
        <v>1.6310837969300673E-3</v>
      </c>
      <c r="AO280" s="3"/>
      <c r="AP280">
        <v>1</v>
      </c>
      <c r="AR280" t="s">
        <v>0</v>
      </c>
      <c r="AT280" s="2">
        <v>1.88</v>
      </c>
      <c r="AU280" s="1">
        <f t="shared" si="37"/>
        <v>1.0243469449161506</v>
      </c>
      <c r="AV280" s="1">
        <f t="shared" si="38"/>
        <v>0.77827878342382384</v>
      </c>
      <c r="AW280" s="1">
        <f t="shared" si="39"/>
        <v>0.53221062193149704</v>
      </c>
    </row>
    <row r="281" spans="1:49" x14ac:dyDescent="0.2">
      <c r="A281">
        <v>279</v>
      </c>
      <c r="B281" t="s">
        <v>27728</v>
      </c>
      <c r="C281" t="s">
        <v>27727</v>
      </c>
      <c r="F281" t="s">
        <v>27726</v>
      </c>
      <c r="G281" t="s">
        <v>4</v>
      </c>
      <c r="H281" t="s">
        <v>3</v>
      </c>
      <c r="I281" t="s">
        <v>27725</v>
      </c>
      <c r="J281" t="s">
        <v>27724</v>
      </c>
      <c r="K281" t="s">
        <v>27723</v>
      </c>
      <c r="L281" t="s">
        <v>27722</v>
      </c>
      <c r="M281" t="s">
        <v>231</v>
      </c>
      <c r="N281">
        <v>3</v>
      </c>
      <c r="O281" t="s">
        <v>27721</v>
      </c>
      <c r="P281" t="s">
        <v>27720</v>
      </c>
      <c r="Q281" t="s">
        <v>27719</v>
      </c>
      <c r="R281" s="7">
        <v>40148</v>
      </c>
      <c r="S281" s="8">
        <f t="shared" si="32"/>
        <v>2009</v>
      </c>
      <c r="T281" s="8">
        <v>2009</v>
      </c>
      <c r="U281" s="8">
        <f t="shared" si="33"/>
        <v>13</v>
      </c>
      <c r="V281" s="7">
        <v>2009</v>
      </c>
      <c r="W281" t="s">
        <v>26083</v>
      </c>
      <c r="X281" s="2">
        <v>0.216</v>
      </c>
      <c r="Y281" s="6">
        <f t="shared" si="34"/>
        <v>5.765996636501962E-3</v>
      </c>
      <c r="AA281">
        <v>19378726</v>
      </c>
      <c r="AB281">
        <v>19700186909</v>
      </c>
      <c r="AC281">
        <v>10988963</v>
      </c>
      <c r="AD281" t="s">
        <v>1</v>
      </c>
      <c r="AE281">
        <v>6</v>
      </c>
      <c r="AH281" s="9">
        <v>44805</v>
      </c>
      <c r="AI281" t="s">
        <v>27718</v>
      </c>
      <c r="AK281" t="s">
        <v>27717</v>
      </c>
      <c r="AL281">
        <v>3</v>
      </c>
      <c r="AM281" s="5">
        <f t="shared" si="35"/>
        <v>0.23076923076923078</v>
      </c>
      <c r="AN281" s="4">
        <f t="shared" si="36"/>
        <v>3.4951795648501444E-4</v>
      </c>
      <c r="AO281" s="3"/>
      <c r="AP281">
        <v>0</v>
      </c>
      <c r="AR281" t="s">
        <v>0</v>
      </c>
      <c r="AT281" s="2" t="s">
        <v>9</v>
      </c>
      <c r="AU281" s="1">
        <f t="shared" si="37"/>
        <v>0.4141053032496877</v>
      </c>
      <c r="AV281" s="1">
        <f t="shared" si="38"/>
        <v>0.30577572964934879</v>
      </c>
      <c r="AW281" s="1">
        <f t="shared" si="39"/>
        <v>0.19744615604900986</v>
      </c>
    </row>
    <row r="282" spans="1:49" x14ac:dyDescent="0.2">
      <c r="A282">
        <v>280</v>
      </c>
      <c r="B282" t="s">
        <v>27716</v>
      </c>
      <c r="C282" t="s">
        <v>27715</v>
      </c>
      <c r="D282" t="s">
        <v>27714</v>
      </c>
      <c r="F282" t="s">
        <v>27713</v>
      </c>
      <c r="G282" t="s">
        <v>4</v>
      </c>
      <c r="H282" t="s">
        <v>3</v>
      </c>
      <c r="I282" t="s">
        <v>27712</v>
      </c>
      <c r="J282" t="s">
        <v>27711</v>
      </c>
      <c r="K282" t="s">
        <v>27710</v>
      </c>
      <c r="L282" t="s">
        <v>27709</v>
      </c>
      <c r="M282" t="s">
        <v>558</v>
      </c>
      <c r="N282">
        <v>7</v>
      </c>
      <c r="O282" t="s">
        <v>27708</v>
      </c>
      <c r="P282" t="s">
        <v>27707</v>
      </c>
      <c r="Q282" t="s">
        <v>27706</v>
      </c>
      <c r="R282" s="7">
        <v>40148</v>
      </c>
      <c r="S282" s="8">
        <f t="shared" si="32"/>
        <v>2009</v>
      </c>
      <c r="T282" s="8">
        <v>2009</v>
      </c>
      <c r="U282" s="8">
        <f t="shared" si="33"/>
        <v>13</v>
      </c>
      <c r="V282" s="7">
        <v>40148</v>
      </c>
      <c r="W282" t="s">
        <v>2400</v>
      </c>
      <c r="X282" s="2">
        <v>0.26</v>
      </c>
      <c r="Y282" s="6">
        <f t="shared" si="34"/>
        <v>6.9405515069005099E-3</v>
      </c>
      <c r="AA282">
        <v>17590787</v>
      </c>
      <c r="AB282">
        <v>19700186823</v>
      </c>
      <c r="AC282">
        <v>17590795</v>
      </c>
      <c r="AD282" t="s">
        <v>1</v>
      </c>
      <c r="AE282">
        <v>1</v>
      </c>
      <c r="AF282">
        <v>6</v>
      </c>
      <c r="AH282" t="s">
        <v>27705</v>
      </c>
      <c r="AI282" t="s">
        <v>27704</v>
      </c>
      <c r="AJ282" t="s">
        <v>27703</v>
      </c>
      <c r="AK282" t="s">
        <v>27702</v>
      </c>
      <c r="AL282">
        <v>1</v>
      </c>
      <c r="AM282" s="5">
        <f t="shared" si="35"/>
        <v>7.6923076923076927E-2</v>
      </c>
      <c r="AN282" s="4">
        <f t="shared" si="36"/>
        <v>1.1650598549500481E-4</v>
      </c>
      <c r="AO282" s="3"/>
      <c r="AP282">
        <v>0</v>
      </c>
      <c r="AR282" t="s">
        <v>0</v>
      </c>
      <c r="AT282" s="2" t="s">
        <v>9</v>
      </c>
      <c r="AU282" s="1">
        <f t="shared" si="37"/>
        <v>0.48933378504788577</v>
      </c>
      <c r="AV282" s="1">
        <f t="shared" si="38"/>
        <v>0.35285287461977571</v>
      </c>
      <c r="AW282" s="1">
        <f t="shared" si="39"/>
        <v>0.21637196419166563</v>
      </c>
    </row>
    <row r="283" spans="1:49" x14ac:dyDescent="0.2">
      <c r="A283">
        <v>281</v>
      </c>
      <c r="B283" t="s">
        <v>27701</v>
      </c>
      <c r="C283" t="s">
        <v>27700</v>
      </c>
      <c r="F283" t="s">
        <v>27699</v>
      </c>
      <c r="G283" t="s">
        <v>4</v>
      </c>
      <c r="H283" t="s">
        <v>3</v>
      </c>
      <c r="I283" t="s">
        <v>2353</v>
      </c>
      <c r="J283">
        <v>60025864</v>
      </c>
      <c r="K283" t="s">
        <v>1880</v>
      </c>
      <c r="L283" t="s">
        <v>1879</v>
      </c>
      <c r="M283" t="s">
        <v>8</v>
      </c>
      <c r="N283">
        <v>2</v>
      </c>
      <c r="O283" t="s">
        <v>27698</v>
      </c>
      <c r="P283" t="s">
        <v>27697</v>
      </c>
      <c r="Q283" t="s">
        <v>27696</v>
      </c>
      <c r="R283" s="7">
        <v>40148</v>
      </c>
      <c r="S283" s="8">
        <f t="shared" si="32"/>
        <v>2009</v>
      </c>
      <c r="T283" s="8">
        <v>2009</v>
      </c>
      <c r="U283" s="8">
        <f t="shared" si="33"/>
        <v>13</v>
      </c>
      <c r="V283" s="7">
        <v>2009</v>
      </c>
      <c r="W283" t="s">
        <v>875</v>
      </c>
      <c r="X283" s="2">
        <v>1.3280000000000001</v>
      </c>
      <c r="Y283" s="6">
        <f t="shared" si="34"/>
        <v>3.5450201542937994E-2</v>
      </c>
      <c r="AA283">
        <v>15361225</v>
      </c>
      <c r="AB283">
        <v>18894</v>
      </c>
      <c r="AD283" t="s">
        <v>1</v>
      </c>
      <c r="AE283">
        <v>8</v>
      </c>
      <c r="AG283">
        <v>4838507</v>
      </c>
      <c r="AH283" t="s">
        <v>27695</v>
      </c>
      <c r="AI283" t="s">
        <v>27694</v>
      </c>
      <c r="AJ283" t="s">
        <v>27693</v>
      </c>
      <c r="AK283" t="s">
        <v>27692</v>
      </c>
      <c r="AL283">
        <v>15</v>
      </c>
      <c r="AM283" s="5">
        <f t="shared" si="35"/>
        <v>1.1538461538461537</v>
      </c>
      <c r="AN283" s="4">
        <f t="shared" si="36"/>
        <v>1.7475897824250719E-3</v>
      </c>
      <c r="AO283" s="3"/>
      <c r="AP283">
        <v>0</v>
      </c>
      <c r="AQ283" t="s">
        <v>6</v>
      </c>
      <c r="AR283" t="s">
        <v>27691</v>
      </c>
      <c r="AS283" t="s">
        <v>5</v>
      </c>
      <c r="AT283" s="2">
        <v>3.8340000000000001</v>
      </c>
      <c r="AU283" s="1">
        <f t="shared" si="37"/>
        <v>2.5339418014784116</v>
      </c>
      <c r="AV283" s="1">
        <f t="shared" si="38"/>
        <v>1.8598895662681532</v>
      </c>
      <c r="AW283" s="1">
        <f t="shared" si="39"/>
        <v>1.1858373310578949</v>
      </c>
    </row>
    <row r="284" spans="1:49" x14ac:dyDescent="0.2">
      <c r="A284">
        <v>282</v>
      </c>
      <c r="B284" t="s">
        <v>27690</v>
      </c>
      <c r="C284" t="s">
        <v>27689</v>
      </c>
      <c r="F284" t="s">
        <v>27688</v>
      </c>
      <c r="G284" t="s">
        <v>4</v>
      </c>
      <c r="H284" t="s">
        <v>3</v>
      </c>
      <c r="I284" t="s">
        <v>27687</v>
      </c>
      <c r="J284">
        <v>60031706</v>
      </c>
      <c r="K284" t="s">
        <v>27686</v>
      </c>
      <c r="L284" t="s">
        <v>27685</v>
      </c>
      <c r="M284" t="s">
        <v>107</v>
      </c>
      <c r="N284">
        <v>2</v>
      </c>
      <c r="O284" t="s">
        <v>27684</v>
      </c>
      <c r="P284" t="s">
        <v>27683</v>
      </c>
      <c r="Q284" t="s">
        <v>27682</v>
      </c>
      <c r="R284" s="7">
        <v>40148</v>
      </c>
      <c r="S284" s="8">
        <f t="shared" si="32"/>
        <v>2009</v>
      </c>
      <c r="T284" s="8">
        <v>2009</v>
      </c>
      <c r="U284" s="8">
        <f t="shared" si="33"/>
        <v>13</v>
      </c>
      <c r="V284" s="7">
        <v>2009</v>
      </c>
      <c r="W284" t="s">
        <v>875</v>
      </c>
      <c r="X284" s="2">
        <v>1.3280000000000001</v>
      </c>
      <c r="Y284" s="6">
        <f t="shared" si="34"/>
        <v>3.5450201542937994E-2</v>
      </c>
      <c r="AA284">
        <v>15361225</v>
      </c>
      <c r="AB284">
        <v>18894</v>
      </c>
      <c r="AD284" t="s">
        <v>1</v>
      </c>
      <c r="AE284">
        <v>8</v>
      </c>
      <c r="AG284">
        <v>5075570</v>
      </c>
      <c r="AH284" t="s">
        <v>27681</v>
      </c>
      <c r="AI284" t="s">
        <v>27680</v>
      </c>
      <c r="AJ284" t="s">
        <v>27679</v>
      </c>
      <c r="AK284" t="s">
        <v>27678</v>
      </c>
      <c r="AL284">
        <v>134</v>
      </c>
      <c r="AM284" s="5">
        <f t="shared" si="35"/>
        <v>10.307692307692308</v>
      </c>
      <c r="AN284" s="4">
        <f t="shared" si="36"/>
        <v>1.5611802056330644E-2</v>
      </c>
      <c r="AO284" s="3"/>
      <c r="AP284">
        <v>0</v>
      </c>
      <c r="AQ284" t="s">
        <v>105</v>
      </c>
      <c r="AR284">
        <v>801426</v>
      </c>
      <c r="AS284" t="s">
        <v>104</v>
      </c>
      <c r="AT284" s="2">
        <v>3.8340000000000001</v>
      </c>
      <c r="AU284" s="1">
        <f t="shared" si="37"/>
        <v>2.9498681696955789</v>
      </c>
      <c r="AV284" s="1">
        <f t="shared" si="38"/>
        <v>2.5531001799634319</v>
      </c>
      <c r="AW284" s="1">
        <f t="shared" si="39"/>
        <v>2.1563321902312849</v>
      </c>
    </row>
    <row r="285" spans="1:49" x14ac:dyDescent="0.2">
      <c r="A285">
        <v>283</v>
      </c>
      <c r="B285" t="s">
        <v>27677</v>
      </c>
      <c r="C285" t="s">
        <v>27676</v>
      </c>
      <c r="F285" t="s">
        <v>27675</v>
      </c>
      <c r="G285" t="s">
        <v>4</v>
      </c>
      <c r="H285" t="s">
        <v>3</v>
      </c>
      <c r="I285" t="s">
        <v>27674</v>
      </c>
      <c r="J285">
        <v>60006793</v>
      </c>
      <c r="K285" t="s">
        <v>754</v>
      </c>
      <c r="L285" t="s">
        <v>753</v>
      </c>
      <c r="M285" t="s">
        <v>93</v>
      </c>
      <c r="N285">
        <v>4</v>
      </c>
      <c r="O285" t="s">
        <v>27673</v>
      </c>
      <c r="P285" t="s">
        <v>27672</v>
      </c>
      <c r="Q285" t="s">
        <v>2455</v>
      </c>
      <c r="R285" s="7">
        <v>40148</v>
      </c>
      <c r="S285" s="8">
        <f t="shared" si="32"/>
        <v>2009</v>
      </c>
      <c r="T285" s="8">
        <v>2009</v>
      </c>
      <c r="U285" s="8">
        <f t="shared" si="33"/>
        <v>13</v>
      </c>
      <c r="V285" s="7">
        <v>2009</v>
      </c>
      <c r="W285" t="s">
        <v>875</v>
      </c>
      <c r="X285" s="2">
        <v>1.3280000000000001</v>
      </c>
      <c r="Y285" s="6">
        <f t="shared" si="34"/>
        <v>3.5450201542937994E-2</v>
      </c>
      <c r="AA285">
        <v>15361225</v>
      </c>
      <c r="AB285">
        <v>18894</v>
      </c>
      <c r="AD285" t="s">
        <v>1</v>
      </c>
      <c r="AE285">
        <v>8</v>
      </c>
      <c r="AG285">
        <v>4804775</v>
      </c>
      <c r="AH285" t="s">
        <v>14683</v>
      </c>
      <c r="AI285" t="s">
        <v>27671</v>
      </c>
      <c r="AJ285" t="s">
        <v>27670</v>
      </c>
      <c r="AK285" t="s">
        <v>27669</v>
      </c>
      <c r="AL285">
        <v>11</v>
      </c>
      <c r="AM285" s="5">
        <f t="shared" si="35"/>
        <v>0.84615384615384615</v>
      </c>
      <c r="AN285" s="4">
        <f t="shared" si="36"/>
        <v>1.2815658404450529E-3</v>
      </c>
      <c r="AO285" s="3"/>
      <c r="AP285">
        <v>0</v>
      </c>
      <c r="AQ285" t="s">
        <v>1353</v>
      </c>
      <c r="AR285" t="s">
        <v>25821</v>
      </c>
      <c r="AS285" t="s">
        <v>754</v>
      </c>
      <c r="AT285" s="2">
        <v>3.8340000000000001</v>
      </c>
      <c r="AU285" s="1">
        <f t="shared" si="37"/>
        <v>2.5199610832190111</v>
      </c>
      <c r="AV285" s="1">
        <f t="shared" si="38"/>
        <v>1.8365883691691522</v>
      </c>
      <c r="AW285" s="1">
        <f t="shared" si="39"/>
        <v>1.1532156551192936</v>
      </c>
    </row>
    <row r="286" spans="1:49" x14ac:dyDescent="0.2">
      <c r="A286">
        <v>284</v>
      </c>
      <c r="B286" t="s">
        <v>27668</v>
      </c>
      <c r="C286" t="s">
        <v>27667</v>
      </c>
      <c r="F286" t="s">
        <v>27666</v>
      </c>
      <c r="G286" t="s">
        <v>4</v>
      </c>
      <c r="H286" t="s">
        <v>3</v>
      </c>
      <c r="I286" t="s">
        <v>21912</v>
      </c>
      <c r="J286">
        <v>107019462</v>
      </c>
      <c r="K286" t="s">
        <v>2402</v>
      </c>
      <c r="L286" t="s">
        <v>28</v>
      </c>
      <c r="M286" t="s">
        <v>27</v>
      </c>
      <c r="N286">
        <v>3</v>
      </c>
      <c r="O286" t="s">
        <v>21911</v>
      </c>
      <c r="P286" t="s">
        <v>21910</v>
      </c>
      <c r="Q286" t="s">
        <v>21909</v>
      </c>
      <c r="R286" s="7">
        <v>40148</v>
      </c>
      <c r="S286" s="8">
        <f t="shared" si="32"/>
        <v>2009</v>
      </c>
      <c r="T286" s="8">
        <v>2009</v>
      </c>
      <c r="U286" s="8">
        <f t="shared" si="33"/>
        <v>13</v>
      </c>
      <c r="V286" s="7">
        <v>2009</v>
      </c>
      <c r="W286" t="s">
        <v>875</v>
      </c>
      <c r="X286" s="2">
        <v>1.3280000000000001</v>
      </c>
      <c r="Y286" s="6">
        <f t="shared" si="34"/>
        <v>3.5450201542937994E-2</v>
      </c>
      <c r="AA286">
        <v>15361225</v>
      </c>
      <c r="AB286">
        <v>18894</v>
      </c>
      <c r="AD286" t="s">
        <v>1</v>
      </c>
      <c r="AE286">
        <v>8</v>
      </c>
      <c r="AG286">
        <v>5184896</v>
      </c>
      <c r="AH286" t="s">
        <v>27665</v>
      </c>
      <c r="AI286" t="s">
        <v>27664</v>
      </c>
      <c r="AJ286" t="s">
        <v>27663</v>
      </c>
      <c r="AK286" t="s">
        <v>27662</v>
      </c>
      <c r="AL286">
        <v>21</v>
      </c>
      <c r="AM286" s="5">
        <f t="shared" si="35"/>
        <v>1.6153846153846154</v>
      </c>
      <c r="AN286" s="4">
        <f t="shared" si="36"/>
        <v>2.4466256953951009E-3</v>
      </c>
      <c r="AO286" s="3"/>
      <c r="AP286">
        <v>0</v>
      </c>
      <c r="AR286" t="s">
        <v>0</v>
      </c>
      <c r="AT286" s="2">
        <v>3.8340000000000001</v>
      </c>
      <c r="AU286" s="1">
        <f t="shared" si="37"/>
        <v>2.5549128788675124</v>
      </c>
      <c r="AV286" s="1">
        <f t="shared" si="38"/>
        <v>1.8948413619166549</v>
      </c>
      <c r="AW286" s="1">
        <f t="shared" si="39"/>
        <v>1.2347698449657969</v>
      </c>
    </row>
    <row r="287" spans="1:49" x14ac:dyDescent="0.2">
      <c r="A287">
        <v>285</v>
      </c>
      <c r="B287" t="s">
        <v>27661</v>
      </c>
      <c r="C287" t="s">
        <v>27660</v>
      </c>
      <c r="F287" t="s">
        <v>27659</v>
      </c>
      <c r="G287" t="s">
        <v>4</v>
      </c>
      <c r="H287" t="s">
        <v>3</v>
      </c>
      <c r="I287" t="s">
        <v>27658</v>
      </c>
      <c r="J287">
        <v>60029428</v>
      </c>
      <c r="K287" t="s">
        <v>452</v>
      </c>
      <c r="L287" t="s">
        <v>451</v>
      </c>
      <c r="M287" t="s">
        <v>101</v>
      </c>
      <c r="N287">
        <v>3</v>
      </c>
      <c r="O287" t="s">
        <v>27657</v>
      </c>
      <c r="P287" t="s">
        <v>27656</v>
      </c>
      <c r="Q287" t="s">
        <v>450</v>
      </c>
      <c r="R287" s="7">
        <v>40148</v>
      </c>
      <c r="S287" s="8">
        <f t="shared" si="32"/>
        <v>2009</v>
      </c>
      <c r="T287" s="8">
        <v>2009</v>
      </c>
      <c r="U287" s="8">
        <f t="shared" si="33"/>
        <v>13</v>
      </c>
      <c r="V287" s="7">
        <v>2009</v>
      </c>
      <c r="W287" t="s">
        <v>875</v>
      </c>
      <c r="X287" s="2">
        <v>1.3280000000000001</v>
      </c>
      <c r="Y287" s="6">
        <f t="shared" si="34"/>
        <v>3.5450201542937994E-2</v>
      </c>
      <c r="AA287">
        <v>15361225</v>
      </c>
      <c r="AB287">
        <v>18894</v>
      </c>
      <c r="AD287" t="s">
        <v>1</v>
      </c>
      <c r="AE287">
        <v>8</v>
      </c>
      <c r="AG287">
        <v>5159468</v>
      </c>
      <c r="AH287" t="s">
        <v>27655</v>
      </c>
      <c r="AI287" t="s">
        <v>27654</v>
      </c>
      <c r="AJ287" t="s">
        <v>27653</v>
      </c>
      <c r="AK287" t="s">
        <v>27652</v>
      </c>
      <c r="AL287">
        <v>29</v>
      </c>
      <c r="AM287" s="5">
        <f t="shared" si="35"/>
        <v>2.2307692307692308</v>
      </c>
      <c r="AN287" s="4">
        <f t="shared" si="36"/>
        <v>3.3786735793551394E-3</v>
      </c>
      <c r="AO287" s="3"/>
      <c r="AP287">
        <v>0</v>
      </c>
      <c r="AR287" t="s">
        <v>0</v>
      </c>
      <c r="AT287" s="2">
        <v>3.8340000000000001</v>
      </c>
      <c r="AU287" s="1">
        <f t="shared" si="37"/>
        <v>2.5828743153863138</v>
      </c>
      <c r="AV287" s="1">
        <f t="shared" si="38"/>
        <v>1.9414437561146567</v>
      </c>
      <c r="AW287" s="1">
        <f t="shared" si="39"/>
        <v>1.3000131968429995</v>
      </c>
    </row>
    <row r="288" spans="1:49" x14ac:dyDescent="0.2">
      <c r="A288">
        <v>286</v>
      </c>
      <c r="B288" t="s">
        <v>27651</v>
      </c>
      <c r="F288" t="s">
        <v>27650</v>
      </c>
      <c r="G288" t="s">
        <v>4</v>
      </c>
      <c r="H288" t="s">
        <v>3</v>
      </c>
      <c r="I288" t="s">
        <v>27649</v>
      </c>
      <c r="J288" t="s">
        <v>27648</v>
      </c>
      <c r="K288" t="s">
        <v>27647</v>
      </c>
      <c r="L288" t="s">
        <v>27646</v>
      </c>
      <c r="M288" t="s">
        <v>27645</v>
      </c>
      <c r="N288">
        <v>5</v>
      </c>
      <c r="O288" t="s">
        <v>27644</v>
      </c>
      <c r="P288" t="s">
        <v>27643</v>
      </c>
      <c r="Q288" t="s">
        <v>27642</v>
      </c>
      <c r="R288" s="7">
        <v>40148</v>
      </c>
      <c r="S288" s="8">
        <f t="shared" si="32"/>
        <v>2009</v>
      </c>
      <c r="T288" s="8">
        <v>2009</v>
      </c>
      <c r="U288" s="8">
        <f t="shared" si="33"/>
        <v>13</v>
      </c>
      <c r="V288" s="7">
        <v>40148</v>
      </c>
      <c r="W288" t="s">
        <v>905</v>
      </c>
      <c r="X288" s="2">
        <v>0.22500000000000001</v>
      </c>
      <c r="Y288" s="6">
        <f t="shared" si="34"/>
        <v>6.0062464963562111E-3</v>
      </c>
      <c r="AA288">
        <v>12102512</v>
      </c>
      <c r="AB288">
        <v>17500155108</v>
      </c>
      <c r="AD288" t="s">
        <v>1</v>
      </c>
      <c r="AE288">
        <v>18</v>
      </c>
      <c r="AF288">
        <v>4</v>
      </c>
      <c r="AH288" t="s">
        <v>27641</v>
      </c>
      <c r="AI288" t="s">
        <v>27640</v>
      </c>
      <c r="AJ288" t="s">
        <v>27639</v>
      </c>
      <c r="AK288" t="s">
        <v>27638</v>
      </c>
      <c r="AL288">
        <v>63</v>
      </c>
      <c r="AM288" s="5">
        <f t="shared" si="35"/>
        <v>4.8461538461538458</v>
      </c>
      <c r="AN288" s="4">
        <f t="shared" si="36"/>
        <v>7.3398770861853027E-3</v>
      </c>
      <c r="AO288" s="3"/>
      <c r="AP288">
        <v>0</v>
      </c>
      <c r="AR288" t="s">
        <v>0</v>
      </c>
      <c r="AT288" s="2">
        <v>0.95099999999999996</v>
      </c>
      <c r="AU288" s="1">
        <f t="shared" si="37"/>
        <v>0.64063356733049392</v>
      </c>
      <c r="AV288" s="1">
        <f t="shared" si="38"/>
        <v>0.66730617912707568</v>
      </c>
      <c r="AW288" s="1">
        <f t="shared" si="39"/>
        <v>0.69397879092365755</v>
      </c>
    </row>
    <row r="289" spans="1:49" x14ac:dyDescent="0.2">
      <c r="A289">
        <v>287</v>
      </c>
      <c r="B289" t="s">
        <v>27637</v>
      </c>
      <c r="F289" t="s">
        <v>27636</v>
      </c>
      <c r="G289" t="s">
        <v>4</v>
      </c>
      <c r="H289" t="s">
        <v>3</v>
      </c>
      <c r="I289" t="s">
        <v>27635</v>
      </c>
      <c r="J289" t="s">
        <v>27634</v>
      </c>
      <c r="K289" t="s">
        <v>27633</v>
      </c>
      <c r="L289" t="s">
        <v>1509</v>
      </c>
      <c r="M289" t="s">
        <v>200</v>
      </c>
      <c r="N289">
        <v>2</v>
      </c>
      <c r="O289" t="s">
        <v>27632</v>
      </c>
      <c r="P289" t="s">
        <v>27631</v>
      </c>
      <c r="Q289" t="s">
        <v>27630</v>
      </c>
      <c r="R289" s="7">
        <v>40148</v>
      </c>
      <c r="S289" s="8">
        <f t="shared" si="32"/>
        <v>2009</v>
      </c>
      <c r="T289" s="8">
        <v>2009</v>
      </c>
      <c r="U289" s="8">
        <f t="shared" si="33"/>
        <v>13</v>
      </c>
      <c r="V289" s="7">
        <v>40148</v>
      </c>
      <c r="W289" t="s">
        <v>905</v>
      </c>
      <c r="X289" s="2">
        <v>0.22500000000000001</v>
      </c>
      <c r="Y289" s="6">
        <f t="shared" si="34"/>
        <v>6.0062464963562111E-3</v>
      </c>
      <c r="AA289">
        <v>12102512</v>
      </c>
      <c r="AB289">
        <v>17500155108</v>
      </c>
      <c r="AD289" t="s">
        <v>1</v>
      </c>
      <c r="AE289">
        <v>18</v>
      </c>
      <c r="AF289">
        <v>4</v>
      </c>
      <c r="AH289" t="s">
        <v>27629</v>
      </c>
      <c r="AI289" t="s">
        <v>27628</v>
      </c>
      <c r="AJ289" t="s">
        <v>27627</v>
      </c>
      <c r="AK289" t="s">
        <v>27626</v>
      </c>
      <c r="AL289">
        <v>12</v>
      </c>
      <c r="AM289" s="5">
        <f t="shared" si="35"/>
        <v>0.92307692307692313</v>
      </c>
      <c r="AN289" s="4">
        <f t="shared" si="36"/>
        <v>1.3980718259400577E-3</v>
      </c>
      <c r="AO289" s="3"/>
      <c r="AP289">
        <v>0</v>
      </c>
      <c r="AR289" t="s">
        <v>0</v>
      </c>
      <c r="AT289" s="2">
        <v>0.95099999999999996</v>
      </c>
      <c r="AU289" s="1">
        <f t="shared" si="37"/>
        <v>0.4623794095231365</v>
      </c>
      <c r="AV289" s="1">
        <f t="shared" si="38"/>
        <v>0.37021591611481341</v>
      </c>
      <c r="AW289" s="1">
        <f t="shared" si="39"/>
        <v>0.27805242270649039</v>
      </c>
    </row>
    <row r="290" spans="1:49" x14ac:dyDescent="0.2">
      <c r="A290">
        <v>288</v>
      </c>
      <c r="B290" t="s">
        <v>27625</v>
      </c>
      <c r="C290" t="s">
        <v>27624</v>
      </c>
      <c r="F290" t="s">
        <v>27623</v>
      </c>
      <c r="G290" t="s">
        <v>4</v>
      </c>
      <c r="H290" t="s">
        <v>3</v>
      </c>
      <c r="I290" t="s">
        <v>1947</v>
      </c>
      <c r="J290" t="s">
        <v>27622</v>
      </c>
      <c r="K290" t="s">
        <v>27621</v>
      </c>
      <c r="L290" t="s">
        <v>27620</v>
      </c>
      <c r="M290" t="s">
        <v>518</v>
      </c>
      <c r="N290">
        <v>5</v>
      </c>
      <c r="O290" t="s">
        <v>27619</v>
      </c>
      <c r="P290" t="s">
        <v>27618</v>
      </c>
      <c r="Q290" t="s">
        <v>27617</v>
      </c>
      <c r="R290" s="7">
        <v>40148</v>
      </c>
      <c r="S290" s="8">
        <f t="shared" si="32"/>
        <v>2009</v>
      </c>
      <c r="T290" s="8">
        <v>2009</v>
      </c>
      <c r="U290" s="8">
        <f t="shared" si="33"/>
        <v>13</v>
      </c>
      <c r="V290" s="7">
        <v>2009</v>
      </c>
      <c r="W290" t="s">
        <v>875</v>
      </c>
      <c r="X290" s="2">
        <v>1.3280000000000001</v>
      </c>
      <c r="Y290" s="6">
        <f t="shared" si="34"/>
        <v>3.5450201542937994E-2</v>
      </c>
      <c r="AA290">
        <v>15361225</v>
      </c>
      <c r="AB290">
        <v>18894</v>
      </c>
      <c r="AD290" t="s">
        <v>1</v>
      </c>
      <c r="AE290">
        <v>8</v>
      </c>
      <c r="AG290">
        <v>5299021</v>
      </c>
      <c r="AH290" t="s">
        <v>27616</v>
      </c>
      <c r="AI290" t="s">
        <v>27615</v>
      </c>
      <c r="AJ290" t="s">
        <v>27614</v>
      </c>
      <c r="AK290" t="s">
        <v>27613</v>
      </c>
      <c r="AL290">
        <v>16</v>
      </c>
      <c r="AM290" s="5">
        <f t="shared" si="35"/>
        <v>1.2307692307692308</v>
      </c>
      <c r="AN290" s="4">
        <f t="shared" si="36"/>
        <v>1.864095767920077E-3</v>
      </c>
      <c r="AO290" s="3"/>
      <c r="AP290">
        <v>0</v>
      </c>
      <c r="AQ290" t="s">
        <v>27612</v>
      </c>
      <c r="AR290" t="s">
        <v>0</v>
      </c>
      <c r="AS290" t="s">
        <v>27611</v>
      </c>
      <c r="AT290" s="2">
        <v>3.8340000000000001</v>
      </c>
      <c r="AU290" s="1">
        <f t="shared" si="37"/>
        <v>2.5374369810432618</v>
      </c>
      <c r="AV290" s="1">
        <f t="shared" si="38"/>
        <v>1.8657148655429037</v>
      </c>
      <c r="AW290" s="1">
        <f t="shared" si="39"/>
        <v>1.1939927500425451</v>
      </c>
    </row>
    <row r="291" spans="1:49" x14ac:dyDescent="0.2">
      <c r="A291">
        <v>289</v>
      </c>
      <c r="B291" t="s">
        <v>27610</v>
      </c>
      <c r="C291" t="s">
        <v>27609</v>
      </c>
      <c r="F291" t="s">
        <v>27608</v>
      </c>
      <c r="G291" t="s">
        <v>4</v>
      </c>
      <c r="H291" t="s">
        <v>3</v>
      </c>
      <c r="I291" t="s">
        <v>27607</v>
      </c>
      <c r="J291">
        <v>60033021</v>
      </c>
      <c r="K291" t="s">
        <v>928</v>
      </c>
      <c r="L291" t="s">
        <v>927</v>
      </c>
      <c r="M291" t="s">
        <v>107</v>
      </c>
      <c r="N291">
        <v>2</v>
      </c>
      <c r="O291" t="s">
        <v>27606</v>
      </c>
      <c r="P291" t="s">
        <v>27605</v>
      </c>
      <c r="Q291" t="s">
        <v>1172</v>
      </c>
      <c r="R291" s="7">
        <v>40148</v>
      </c>
      <c r="S291" s="8">
        <f t="shared" si="32"/>
        <v>2009</v>
      </c>
      <c r="T291" s="8">
        <v>2009</v>
      </c>
      <c r="U291" s="8">
        <f t="shared" si="33"/>
        <v>13</v>
      </c>
      <c r="V291" s="7">
        <v>2009</v>
      </c>
      <c r="W291" t="s">
        <v>875</v>
      </c>
      <c r="X291" s="2">
        <v>1.3280000000000001</v>
      </c>
      <c r="Y291" s="6">
        <f t="shared" si="34"/>
        <v>3.5450201542937994E-2</v>
      </c>
      <c r="AA291">
        <v>15361225</v>
      </c>
      <c r="AB291">
        <v>18894</v>
      </c>
      <c r="AD291" t="s">
        <v>1</v>
      </c>
      <c r="AE291">
        <v>8</v>
      </c>
      <c r="AG291">
        <v>5371824</v>
      </c>
      <c r="AH291" t="s">
        <v>27604</v>
      </c>
      <c r="AI291" t="s">
        <v>27603</v>
      </c>
      <c r="AJ291" t="s">
        <v>27602</v>
      </c>
      <c r="AK291" t="s">
        <v>27601</v>
      </c>
      <c r="AL291">
        <v>162</v>
      </c>
      <c r="AM291" s="5">
        <f t="shared" si="35"/>
        <v>12.461538461538462</v>
      </c>
      <c r="AN291" s="4">
        <f t="shared" si="36"/>
        <v>1.8873969650190777E-2</v>
      </c>
      <c r="AO291" s="3"/>
      <c r="AP291">
        <v>0</v>
      </c>
      <c r="AR291" t="s">
        <v>0</v>
      </c>
      <c r="AT291" s="2">
        <v>3.8340000000000001</v>
      </c>
      <c r="AU291" s="1">
        <f t="shared" si="37"/>
        <v>3.0477331975113828</v>
      </c>
      <c r="AV291" s="1">
        <f t="shared" si="38"/>
        <v>2.7162085596564385</v>
      </c>
      <c r="AW291" s="1">
        <f t="shared" si="39"/>
        <v>2.3846839218014941</v>
      </c>
    </row>
    <row r="292" spans="1:49" x14ac:dyDescent="0.2">
      <c r="A292">
        <v>290</v>
      </c>
      <c r="B292" t="s">
        <v>27600</v>
      </c>
      <c r="C292" t="s">
        <v>27599</v>
      </c>
      <c r="F292" t="s">
        <v>27598</v>
      </c>
      <c r="G292" t="s">
        <v>4</v>
      </c>
      <c r="H292" t="s">
        <v>3</v>
      </c>
      <c r="I292" t="s">
        <v>27597</v>
      </c>
      <c r="J292">
        <v>60103653</v>
      </c>
      <c r="K292" t="s">
        <v>339</v>
      </c>
      <c r="L292" t="s">
        <v>338</v>
      </c>
      <c r="M292" t="s">
        <v>337</v>
      </c>
      <c r="N292">
        <v>6</v>
      </c>
      <c r="O292" t="s">
        <v>27596</v>
      </c>
      <c r="P292" t="s">
        <v>27595</v>
      </c>
      <c r="Q292" t="s">
        <v>27594</v>
      </c>
      <c r="R292" s="7">
        <v>40148</v>
      </c>
      <c r="S292" s="8">
        <f t="shared" si="32"/>
        <v>2009</v>
      </c>
      <c r="T292" s="8">
        <v>2009</v>
      </c>
      <c r="U292" s="8">
        <f t="shared" si="33"/>
        <v>13</v>
      </c>
      <c r="V292" s="7">
        <v>2009</v>
      </c>
      <c r="W292" t="s">
        <v>875</v>
      </c>
      <c r="X292" s="2">
        <v>1.3280000000000001</v>
      </c>
      <c r="Y292" s="6">
        <f t="shared" si="34"/>
        <v>3.5450201542937994E-2</v>
      </c>
      <c r="AA292">
        <v>15361225</v>
      </c>
      <c r="AB292">
        <v>18894</v>
      </c>
      <c r="AD292" t="s">
        <v>1</v>
      </c>
      <c r="AE292">
        <v>8</v>
      </c>
      <c r="AG292">
        <v>4909028</v>
      </c>
      <c r="AH292" t="s">
        <v>27593</v>
      </c>
      <c r="AI292" t="s">
        <v>27592</v>
      </c>
      <c r="AJ292" t="s">
        <v>27591</v>
      </c>
      <c r="AK292" t="s">
        <v>27590</v>
      </c>
      <c r="AL292">
        <v>16</v>
      </c>
      <c r="AM292" s="5">
        <f t="shared" si="35"/>
        <v>1.2307692307692308</v>
      </c>
      <c r="AN292" s="4">
        <f t="shared" si="36"/>
        <v>1.864095767920077E-3</v>
      </c>
      <c r="AO292" s="3"/>
      <c r="AP292">
        <v>0</v>
      </c>
      <c r="AR292" t="s">
        <v>0</v>
      </c>
      <c r="AS292" t="s">
        <v>27589</v>
      </c>
      <c r="AT292" s="2">
        <v>3.8340000000000001</v>
      </c>
      <c r="AU292" s="1">
        <f t="shared" si="37"/>
        <v>2.5374369810432618</v>
      </c>
      <c r="AV292" s="1">
        <f t="shared" si="38"/>
        <v>1.8657148655429037</v>
      </c>
      <c r="AW292" s="1">
        <f t="shared" si="39"/>
        <v>1.1939927500425451</v>
      </c>
    </row>
    <row r="293" spans="1:49" x14ac:dyDescent="0.2">
      <c r="A293">
        <v>291</v>
      </c>
      <c r="B293" t="s">
        <v>27588</v>
      </c>
      <c r="F293" t="s">
        <v>27587</v>
      </c>
      <c r="G293" t="s">
        <v>4</v>
      </c>
      <c r="H293" t="s">
        <v>3</v>
      </c>
      <c r="I293" t="s">
        <v>27586</v>
      </c>
      <c r="J293">
        <v>60007823</v>
      </c>
      <c r="K293" t="s">
        <v>27585</v>
      </c>
      <c r="L293" t="s">
        <v>27584</v>
      </c>
      <c r="M293" t="s">
        <v>49</v>
      </c>
      <c r="N293">
        <v>2</v>
      </c>
      <c r="O293" t="s">
        <v>27583</v>
      </c>
      <c r="P293" t="s">
        <v>27582</v>
      </c>
      <c r="Q293" t="s">
        <v>27581</v>
      </c>
      <c r="R293" s="7">
        <v>40148</v>
      </c>
      <c r="S293" s="8">
        <f t="shared" si="32"/>
        <v>2009</v>
      </c>
      <c r="T293" s="8">
        <v>2009</v>
      </c>
      <c r="U293" s="8">
        <f t="shared" si="33"/>
        <v>13</v>
      </c>
      <c r="V293" s="7">
        <v>40148</v>
      </c>
      <c r="W293" t="s">
        <v>905</v>
      </c>
      <c r="X293" s="2">
        <v>0.22500000000000001</v>
      </c>
      <c r="Y293" s="6">
        <f t="shared" si="34"/>
        <v>6.0062464963562111E-3</v>
      </c>
      <c r="AA293">
        <v>12102512</v>
      </c>
      <c r="AB293">
        <v>17500155108</v>
      </c>
      <c r="AD293" t="s">
        <v>1</v>
      </c>
      <c r="AE293">
        <v>18</v>
      </c>
      <c r="AF293">
        <v>4</v>
      </c>
      <c r="AH293" t="s">
        <v>22775</v>
      </c>
      <c r="AI293" t="s">
        <v>27580</v>
      </c>
      <c r="AJ293" t="s">
        <v>27579</v>
      </c>
      <c r="AK293" t="s">
        <v>27578</v>
      </c>
      <c r="AL293">
        <v>16</v>
      </c>
      <c r="AM293" s="5">
        <f t="shared" si="35"/>
        <v>1.2307692307692308</v>
      </c>
      <c r="AN293" s="4">
        <f t="shared" si="36"/>
        <v>1.864095767920077E-3</v>
      </c>
      <c r="AO293" s="3"/>
      <c r="AP293">
        <v>0</v>
      </c>
      <c r="AR293" t="s">
        <v>0</v>
      </c>
      <c r="AT293" s="2">
        <v>0.95099999999999996</v>
      </c>
      <c r="AU293" s="1">
        <f t="shared" si="37"/>
        <v>0.47636012778253706</v>
      </c>
      <c r="AV293" s="1">
        <f t="shared" si="38"/>
        <v>0.39351711321381438</v>
      </c>
      <c r="AW293" s="1">
        <f t="shared" si="39"/>
        <v>0.31067409864509166</v>
      </c>
    </row>
    <row r="294" spans="1:49" x14ac:dyDescent="0.2">
      <c r="A294">
        <v>292</v>
      </c>
      <c r="B294" t="s">
        <v>27577</v>
      </c>
      <c r="F294" t="s">
        <v>27576</v>
      </c>
      <c r="G294" t="s">
        <v>4</v>
      </c>
      <c r="H294" t="s">
        <v>3</v>
      </c>
      <c r="I294" t="s">
        <v>27575</v>
      </c>
      <c r="J294" t="s">
        <v>1737</v>
      </c>
      <c r="K294" t="s">
        <v>1736</v>
      </c>
      <c r="L294" t="s">
        <v>1735</v>
      </c>
      <c r="M294" t="s">
        <v>200</v>
      </c>
      <c r="N294">
        <v>2</v>
      </c>
      <c r="O294" t="s">
        <v>27574</v>
      </c>
      <c r="P294" t="s">
        <v>27573</v>
      </c>
      <c r="Q294" t="s">
        <v>27572</v>
      </c>
      <c r="R294" s="7">
        <v>40148</v>
      </c>
      <c r="S294" s="8">
        <f t="shared" si="32"/>
        <v>2009</v>
      </c>
      <c r="T294" s="8">
        <v>2009</v>
      </c>
      <c r="U294" s="8">
        <f t="shared" si="33"/>
        <v>13</v>
      </c>
      <c r="V294" s="7">
        <v>40148</v>
      </c>
      <c r="W294" t="s">
        <v>905</v>
      </c>
      <c r="X294" s="2">
        <v>0.22500000000000001</v>
      </c>
      <c r="Y294" s="6">
        <f t="shared" si="34"/>
        <v>6.0062464963562111E-3</v>
      </c>
      <c r="AA294">
        <v>12102512</v>
      </c>
      <c r="AB294">
        <v>17500155108</v>
      </c>
      <c r="AD294" t="s">
        <v>1</v>
      </c>
      <c r="AE294">
        <v>18</v>
      </c>
      <c r="AF294">
        <v>4</v>
      </c>
      <c r="AH294" t="s">
        <v>27571</v>
      </c>
      <c r="AI294" t="s">
        <v>27570</v>
      </c>
      <c r="AJ294" t="s">
        <v>27569</v>
      </c>
      <c r="AK294" t="s">
        <v>27568</v>
      </c>
      <c r="AL294">
        <v>3</v>
      </c>
      <c r="AM294" s="5">
        <f t="shared" si="35"/>
        <v>0.23076923076923078</v>
      </c>
      <c r="AN294" s="4">
        <f t="shared" si="36"/>
        <v>3.4951795648501444E-4</v>
      </c>
      <c r="AO294" s="3"/>
      <c r="AP294">
        <v>0</v>
      </c>
      <c r="AR294" t="s">
        <v>0</v>
      </c>
      <c r="AT294" s="2">
        <v>0.95099999999999996</v>
      </c>
      <c r="AU294" s="1">
        <f t="shared" si="37"/>
        <v>0.4309227934394852</v>
      </c>
      <c r="AV294" s="1">
        <f t="shared" si="38"/>
        <v>0.31778822264206125</v>
      </c>
      <c r="AW294" s="1">
        <f t="shared" si="39"/>
        <v>0.20465365184463732</v>
      </c>
    </row>
    <row r="295" spans="1:49" x14ac:dyDescent="0.2">
      <c r="A295">
        <v>293</v>
      </c>
      <c r="B295" t="s">
        <v>27567</v>
      </c>
      <c r="C295" t="s">
        <v>27566</v>
      </c>
      <c r="F295" t="s">
        <v>27565</v>
      </c>
      <c r="G295" t="s">
        <v>4</v>
      </c>
      <c r="H295" t="s">
        <v>3</v>
      </c>
      <c r="I295" t="s">
        <v>27564</v>
      </c>
      <c r="J295">
        <v>60027892</v>
      </c>
      <c r="K295" t="s">
        <v>27444</v>
      </c>
      <c r="L295" t="s">
        <v>27443</v>
      </c>
      <c r="M295" t="s">
        <v>49</v>
      </c>
      <c r="N295">
        <v>3</v>
      </c>
      <c r="O295" t="s">
        <v>27563</v>
      </c>
      <c r="P295" t="s">
        <v>27562</v>
      </c>
      <c r="Q295" t="s">
        <v>27561</v>
      </c>
      <c r="R295" s="7">
        <v>40148</v>
      </c>
      <c r="S295" s="8">
        <f t="shared" si="32"/>
        <v>2009</v>
      </c>
      <c r="T295" s="8">
        <v>2009</v>
      </c>
      <c r="U295" s="8">
        <f t="shared" si="33"/>
        <v>13</v>
      </c>
      <c r="V295" s="7">
        <v>2009</v>
      </c>
      <c r="W295" t="s">
        <v>875</v>
      </c>
      <c r="X295" s="2">
        <v>1.3280000000000001</v>
      </c>
      <c r="Y295" s="6">
        <f t="shared" si="34"/>
        <v>3.5450201542937994E-2</v>
      </c>
      <c r="AA295">
        <v>15361225</v>
      </c>
      <c r="AB295">
        <v>18894</v>
      </c>
      <c r="AD295" t="s">
        <v>1</v>
      </c>
      <c r="AE295">
        <v>8</v>
      </c>
      <c r="AG295">
        <v>4749324</v>
      </c>
      <c r="AH295" t="s">
        <v>27560</v>
      </c>
      <c r="AI295" t="s">
        <v>27559</v>
      </c>
      <c r="AJ295" t="s">
        <v>27558</v>
      </c>
      <c r="AK295" t="s">
        <v>27557</v>
      </c>
      <c r="AL295">
        <v>21</v>
      </c>
      <c r="AM295" s="5">
        <f t="shared" si="35"/>
        <v>1.6153846153846154</v>
      </c>
      <c r="AN295" s="4">
        <f t="shared" si="36"/>
        <v>2.4466256953951009E-3</v>
      </c>
      <c r="AO295" s="3"/>
      <c r="AP295">
        <v>0</v>
      </c>
      <c r="AR295" t="s">
        <v>0</v>
      </c>
      <c r="AT295" s="2">
        <v>3.8340000000000001</v>
      </c>
      <c r="AU295" s="1">
        <f t="shared" si="37"/>
        <v>2.5549128788675124</v>
      </c>
      <c r="AV295" s="1">
        <f t="shared" si="38"/>
        <v>1.8948413619166549</v>
      </c>
      <c r="AW295" s="1">
        <f t="shared" si="39"/>
        <v>1.2347698449657969</v>
      </c>
    </row>
    <row r="296" spans="1:49" x14ac:dyDescent="0.2">
      <c r="A296">
        <v>294</v>
      </c>
      <c r="B296" t="s">
        <v>27556</v>
      </c>
      <c r="C296" t="s">
        <v>27555</v>
      </c>
      <c r="F296" t="s">
        <v>27554</v>
      </c>
      <c r="G296" t="s">
        <v>4</v>
      </c>
      <c r="H296" t="s">
        <v>3</v>
      </c>
      <c r="I296" t="s">
        <v>27553</v>
      </c>
      <c r="J296">
        <v>60026134</v>
      </c>
      <c r="K296" t="s">
        <v>1643</v>
      </c>
      <c r="L296" t="s">
        <v>1642</v>
      </c>
      <c r="M296" t="s">
        <v>93</v>
      </c>
      <c r="N296">
        <v>4</v>
      </c>
      <c r="O296" t="s">
        <v>27552</v>
      </c>
      <c r="P296" t="s">
        <v>27551</v>
      </c>
      <c r="Q296" t="s">
        <v>1641</v>
      </c>
      <c r="R296" s="7">
        <v>40148</v>
      </c>
      <c r="S296" s="8">
        <f t="shared" si="32"/>
        <v>2009</v>
      </c>
      <c r="T296" s="8">
        <v>2009</v>
      </c>
      <c r="U296" s="8">
        <f t="shared" si="33"/>
        <v>13</v>
      </c>
      <c r="V296" s="7">
        <v>2009</v>
      </c>
      <c r="W296" t="s">
        <v>875</v>
      </c>
      <c r="X296" s="2">
        <v>1.3280000000000001</v>
      </c>
      <c r="Y296" s="6">
        <f t="shared" si="34"/>
        <v>3.5450201542937994E-2</v>
      </c>
      <c r="AA296">
        <v>15361225</v>
      </c>
      <c r="AB296">
        <v>18894</v>
      </c>
      <c r="AD296" t="s">
        <v>1</v>
      </c>
      <c r="AE296">
        <v>8</v>
      </c>
      <c r="AG296">
        <v>5164951</v>
      </c>
      <c r="AH296" t="s">
        <v>27550</v>
      </c>
      <c r="AI296" t="s">
        <v>27549</v>
      </c>
      <c r="AJ296" t="s">
        <v>27548</v>
      </c>
      <c r="AK296" t="s">
        <v>27547</v>
      </c>
      <c r="AL296">
        <v>7</v>
      </c>
      <c r="AM296" s="5">
        <f t="shared" si="35"/>
        <v>0.53846153846153844</v>
      </c>
      <c r="AN296" s="4">
        <f t="shared" si="36"/>
        <v>8.1554189846503363E-4</v>
      </c>
      <c r="AO296" s="3"/>
      <c r="AP296">
        <v>0</v>
      </c>
      <c r="AR296" t="s">
        <v>0</v>
      </c>
      <c r="AS296" t="s">
        <v>27546</v>
      </c>
      <c r="AT296" s="2">
        <v>3.8340000000000001</v>
      </c>
      <c r="AU296" s="1">
        <f t="shared" si="37"/>
        <v>2.5059803649596106</v>
      </c>
      <c r="AV296" s="1">
        <f t="shared" si="38"/>
        <v>1.8132871720701513</v>
      </c>
      <c r="AW296" s="1">
        <f t="shared" si="39"/>
        <v>1.1205939791806923</v>
      </c>
    </row>
    <row r="297" spans="1:49" x14ac:dyDescent="0.2">
      <c r="A297">
        <v>295</v>
      </c>
      <c r="B297" t="s">
        <v>27545</v>
      </c>
      <c r="C297" t="s">
        <v>27544</v>
      </c>
      <c r="F297" t="s">
        <v>27543</v>
      </c>
      <c r="G297" t="s">
        <v>4</v>
      </c>
      <c r="H297" t="s">
        <v>3</v>
      </c>
      <c r="I297" t="s">
        <v>253</v>
      </c>
      <c r="J297">
        <v>60025578</v>
      </c>
      <c r="K297" t="s">
        <v>92</v>
      </c>
      <c r="L297" t="s">
        <v>91</v>
      </c>
      <c r="M297" t="s">
        <v>34</v>
      </c>
      <c r="N297">
        <v>3</v>
      </c>
      <c r="O297" t="s">
        <v>27542</v>
      </c>
      <c r="P297" t="s">
        <v>27541</v>
      </c>
      <c r="Q297" t="s">
        <v>349</v>
      </c>
      <c r="R297" s="7">
        <v>40148</v>
      </c>
      <c r="S297" s="8">
        <f t="shared" si="32"/>
        <v>2009</v>
      </c>
      <c r="T297" s="8">
        <v>2009</v>
      </c>
      <c r="U297" s="8">
        <f t="shared" si="33"/>
        <v>13</v>
      </c>
      <c r="V297" s="7">
        <v>2009</v>
      </c>
      <c r="W297" t="s">
        <v>875</v>
      </c>
      <c r="X297" s="2">
        <v>1.3280000000000001</v>
      </c>
      <c r="Y297" s="6">
        <f t="shared" si="34"/>
        <v>3.5450201542937994E-2</v>
      </c>
      <c r="AA297">
        <v>15361225</v>
      </c>
      <c r="AB297">
        <v>18894</v>
      </c>
      <c r="AD297" t="s">
        <v>1</v>
      </c>
      <c r="AE297">
        <v>8</v>
      </c>
      <c r="AG297">
        <v>5276824</v>
      </c>
      <c r="AH297" t="s">
        <v>27540</v>
      </c>
      <c r="AI297" t="s">
        <v>27539</v>
      </c>
      <c r="AJ297" t="s">
        <v>27538</v>
      </c>
      <c r="AK297" t="s">
        <v>27537</v>
      </c>
      <c r="AL297">
        <v>137</v>
      </c>
      <c r="AM297" s="5">
        <f t="shared" si="35"/>
        <v>10.538461538461538</v>
      </c>
      <c r="AN297" s="4">
        <f t="shared" si="36"/>
        <v>1.5961320012815659E-2</v>
      </c>
      <c r="AO297" s="3"/>
      <c r="AP297">
        <v>0</v>
      </c>
      <c r="AQ297" t="s">
        <v>32</v>
      </c>
      <c r="AR297">
        <v>60702060</v>
      </c>
      <c r="AS297" t="s">
        <v>31</v>
      </c>
      <c r="AT297" s="2">
        <v>3.8340000000000001</v>
      </c>
      <c r="AU297" s="1">
        <f t="shared" si="37"/>
        <v>2.9603537083901297</v>
      </c>
      <c r="AV297" s="1">
        <f t="shared" si="38"/>
        <v>2.5705760777876825</v>
      </c>
      <c r="AW297" s="1">
        <f t="shared" si="39"/>
        <v>2.1807984471852357</v>
      </c>
    </row>
    <row r="298" spans="1:49" x14ac:dyDescent="0.2">
      <c r="A298">
        <v>296</v>
      </c>
      <c r="B298" t="s">
        <v>27536</v>
      </c>
      <c r="C298" t="s">
        <v>27535</v>
      </c>
      <c r="F298" t="s">
        <v>27534</v>
      </c>
      <c r="G298" t="s">
        <v>4</v>
      </c>
      <c r="H298" t="s">
        <v>3</v>
      </c>
      <c r="I298" t="s">
        <v>4391</v>
      </c>
      <c r="J298">
        <v>60020650</v>
      </c>
      <c r="K298" t="s">
        <v>1563</v>
      </c>
      <c r="L298" t="s">
        <v>1565</v>
      </c>
      <c r="M298" t="s">
        <v>75</v>
      </c>
      <c r="N298">
        <v>6</v>
      </c>
      <c r="O298" t="s">
        <v>27533</v>
      </c>
      <c r="P298" t="s">
        <v>27532</v>
      </c>
      <c r="Q298" t="s">
        <v>27531</v>
      </c>
      <c r="R298" s="7">
        <v>40148</v>
      </c>
      <c r="S298" s="8">
        <f t="shared" si="32"/>
        <v>2009</v>
      </c>
      <c r="T298" s="8">
        <v>2009</v>
      </c>
      <c r="U298" s="8">
        <f t="shared" si="33"/>
        <v>13</v>
      </c>
      <c r="V298" s="7">
        <v>2009</v>
      </c>
      <c r="W298" t="s">
        <v>875</v>
      </c>
      <c r="X298" s="2">
        <v>1.3280000000000001</v>
      </c>
      <c r="Y298" s="6">
        <f t="shared" si="34"/>
        <v>3.5450201542937994E-2</v>
      </c>
      <c r="AA298">
        <v>15361225</v>
      </c>
      <c r="AB298">
        <v>18894</v>
      </c>
      <c r="AD298" t="s">
        <v>1</v>
      </c>
      <c r="AE298">
        <v>8</v>
      </c>
      <c r="AG298">
        <v>5337879</v>
      </c>
      <c r="AH298" t="s">
        <v>27530</v>
      </c>
      <c r="AI298" t="s">
        <v>27529</v>
      </c>
      <c r="AJ298" t="s">
        <v>27528</v>
      </c>
      <c r="AK298" t="s">
        <v>27527</v>
      </c>
      <c r="AL298">
        <v>129</v>
      </c>
      <c r="AM298" s="5">
        <f t="shared" si="35"/>
        <v>9.9230769230769234</v>
      </c>
      <c r="AN298" s="4">
        <f t="shared" si="36"/>
        <v>1.502927212885562E-2</v>
      </c>
      <c r="AO298" s="3"/>
      <c r="AP298">
        <v>0</v>
      </c>
      <c r="AQ298" t="s">
        <v>11</v>
      </c>
      <c r="AR298" t="s">
        <v>4383</v>
      </c>
      <c r="AS298" t="s">
        <v>10</v>
      </c>
      <c r="AT298" s="2">
        <v>3.8340000000000001</v>
      </c>
      <c r="AU298" s="1">
        <f t="shared" si="37"/>
        <v>2.9323922718713282</v>
      </c>
      <c r="AV298" s="1">
        <f t="shared" si="38"/>
        <v>2.5239736835896807</v>
      </c>
      <c r="AW298" s="1">
        <f t="shared" si="39"/>
        <v>2.1155550953080331</v>
      </c>
    </row>
    <row r="299" spans="1:49" x14ac:dyDescent="0.2">
      <c r="A299">
        <v>297</v>
      </c>
      <c r="B299" t="s">
        <v>27526</v>
      </c>
      <c r="C299" t="s">
        <v>27525</v>
      </c>
      <c r="F299" t="s">
        <v>27524</v>
      </c>
      <c r="G299" t="s">
        <v>4</v>
      </c>
      <c r="H299" t="s">
        <v>3</v>
      </c>
      <c r="I299" t="s">
        <v>27523</v>
      </c>
      <c r="J299">
        <v>60021859</v>
      </c>
      <c r="K299" t="s">
        <v>1055</v>
      </c>
      <c r="L299" t="s">
        <v>1054</v>
      </c>
      <c r="M299" t="s">
        <v>21</v>
      </c>
      <c r="N299">
        <v>4</v>
      </c>
      <c r="O299" t="s">
        <v>27522</v>
      </c>
      <c r="P299" t="s">
        <v>27521</v>
      </c>
      <c r="Q299" t="s">
        <v>27520</v>
      </c>
      <c r="R299" s="7">
        <v>40148</v>
      </c>
      <c r="S299" s="8">
        <f t="shared" si="32"/>
        <v>2009</v>
      </c>
      <c r="T299" s="8">
        <v>2009</v>
      </c>
      <c r="U299" s="8">
        <f t="shared" si="33"/>
        <v>13</v>
      </c>
      <c r="V299" s="7">
        <v>2009</v>
      </c>
      <c r="W299" t="s">
        <v>875</v>
      </c>
      <c r="X299" s="2">
        <v>1.3280000000000001</v>
      </c>
      <c r="Y299" s="6">
        <f t="shared" si="34"/>
        <v>3.5450201542937994E-2</v>
      </c>
      <c r="AA299">
        <v>15361225</v>
      </c>
      <c r="AB299">
        <v>18894</v>
      </c>
      <c r="AD299" t="s">
        <v>1</v>
      </c>
      <c r="AE299">
        <v>8</v>
      </c>
      <c r="AG299">
        <v>4738410</v>
      </c>
      <c r="AH299" t="s">
        <v>27519</v>
      </c>
      <c r="AI299" t="s">
        <v>27518</v>
      </c>
      <c r="AJ299" t="s">
        <v>27517</v>
      </c>
      <c r="AK299" t="s">
        <v>27516</v>
      </c>
      <c r="AL299">
        <v>22</v>
      </c>
      <c r="AM299" s="5">
        <f t="shared" si="35"/>
        <v>1.6923076923076923</v>
      </c>
      <c r="AN299" s="4">
        <f t="shared" si="36"/>
        <v>2.5631316808901058E-3</v>
      </c>
      <c r="AO299" s="3"/>
      <c r="AP299">
        <v>0</v>
      </c>
      <c r="AQ299" t="s">
        <v>122</v>
      </c>
      <c r="AR299" t="s">
        <v>0</v>
      </c>
      <c r="AS299" t="s">
        <v>121</v>
      </c>
      <c r="AT299" s="2">
        <v>3.8340000000000001</v>
      </c>
      <c r="AU299" s="1">
        <f t="shared" si="37"/>
        <v>2.5584080584323625</v>
      </c>
      <c r="AV299" s="1">
        <f t="shared" si="38"/>
        <v>1.9006666611914049</v>
      </c>
      <c r="AW299" s="1">
        <f t="shared" si="39"/>
        <v>1.2429252639504471</v>
      </c>
    </row>
    <row r="300" spans="1:49" x14ac:dyDescent="0.2">
      <c r="A300">
        <v>298</v>
      </c>
      <c r="B300" t="s">
        <v>27515</v>
      </c>
      <c r="C300" t="s">
        <v>27514</v>
      </c>
      <c r="F300" t="s">
        <v>27513</v>
      </c>
      <c r="G300" t="s">
        <v>4</v>
      </c>
      <c r="H300" t="s">
        <v>3</v>
      </c>
      <c r="I300" t="s">
        <v>1165</v>
      </c>
      <c r="J300" t="s">
        <v>27512</v>
      </c>
      <c r="K300" t="s">
        <v>27511</v>
      </c>
      <c r="L300" t="s">
        <v>27510</v>
      </c>
      <c r="M300" t="s">
        <v>27509</v>
      </c>
      <c r="N300">
        <v>7</v>
      </c>
      <c r="O300" t="s">
        <v>27508</v>
      </c>
      <c r="P300" t="s">
        <v>27507</v>
      </c>
      <c r="Q300" t="s">
        <v>27506</v>
      </c>
      <c r="R300" s="7">
        <v>40148</v>
      </c>
      <c r="S300" s="8">
        <f t="shared" si="32"/>
        <v>2009</v>
      </c>
      <c r="T300" s="8">
        <v>2009</v>
      </c>
      <c r="U300" s="8">
        <f t="shared" si="33"/>
        <v>13</v>
      </c>
      <c r="V300" s="7">
        <v>2009</v>
      </c>
      <c r="W300" t="s">
        <v>875</v>
      </c>
      <c r="X300" s="2">
        <v>1.3280000000000001</v>
      </c>
      <c r="Y300" s="6">
        <f t="shared" si="34"/>
        <v>3.5450201542937994E-2</v>
      </c>
      <c r="AA300">
        <v>15361225</v>
      </c>
      <c r="AB300">
        <v>18894</v>
      </c>
      <c r="AD300" t="s">
        <v>1</v>
      </c>
      <c r="AE300">
        <v>8</v>
      </c>
      <c r="AG300">
        <v>4785154</v>
      </c>
      <c r="AH300" t="s">
        <v>27505</v>
      </c>
      <c r="AI300" t="s">
        <v>27504</v>
      </c>
      <c r="AJ300" t="s">
        <v>27503</v>
      </c>
      <c r="AK300" t="s">
        <v>27502</v>
      </c>
      <c r="AL300">
        <v>19</v>
      </c>
      <c r="AM300" s="5">
        <f t="shared" si="35"/>
        <v>1.4615384615384615</v>
      </c>
      <c r="AN300" s="4">
        <f t="shared" si="36"/>
        <v>2.2136137244050912E-3</v>
      </c>
      <c r="AO300" s="3"/>
      <c r="AP300">
        <v>0</v>
      </c>
      <c r="AR300" t="s">
        <v>0</v>
      </c>
      <c r="AT300" s="2">
        <v>3.8340000000000001</v>
      </c>
      <c r="AU300" s="1">
        <f t="shared" si="37"/>
        <v>2.5479225197378121</v>
      </c>
      <c r="AV300" s="1">
        <f t="shared" si="38"/>
        <v>1.8831907633671541</v>
      </c>
      <c r="AW300" s="1">
        <f t="shared" si="39"/>
        <v>1.2184590069964962</v>
      </c>
    </row>
    <row r="301" spans="1:49" x14ac:dyDescent="0.2">
      <c r="A301">
        <v>299</v>
      </c>
      <c r="B301" t="s">
        <v>27501</v>
      </c>
      <c r="C301" t="s">
        <v>27500</v>
      </c>
      <c r="F301" t="s">
        <v>27499</v>
      </c>
      <c r="G301" t="s">
        <v>4</v>
      </c>
      <c r="H301" t="s">
        <v>3</v>
      </c>
      <c r="I301" t="s">
        <v>27498</v>
      </c>
      <c r="J301" t="s">
        <v>27497</v>
      </c>
      <c r="K301" t="s">
        <v>27496</v>
      </c>
      <c r="L301" t="s">
        <v>27495</v>
      </c>
      <c r="M301" t="s">
        <v>608</v>
      </c>
      <c r="N301">
        <v>6</v>
      </c>
      <c r="O301" t="s">
        <v>27494</v>
      </c>
      <c r="P301" t="s">
        <v>27493</v>
      </c>
      <c r="Q301" t="s">
        <v>27492</v>
      </c>
      <c r="R301" s="7">
        <v>40148</v>
      </c>
      <c r="S301" s="8">
        <f t="shared" si="32"/>
        <v>2009</v>
      </c>
      <c r="T301" s="8">
        <v>2009</v>
      </c>
      <c r="U301" s="8">
        <f t="shared" si="33"/>
        <v>13</v>
      </c>
      <c r="V301" s="7">
        <v>2009</v>
      </c>
      <c r="W301" t="s">
        <v>875</v>
      </c>
      <c r="X301" s="2">
        <v>1.3280000000000001</v>
      </c>
      <c r="Y301" s="6">
        <f t="shared" si="34"/>
        <v>3.5450201542937994E-2</v>
      </c>
      <c r="AA301">
        <v>15361225</v>
      </c>
      <c r="AB301">
        <v>18894</v>
      </c>
      <c r="AD301" t="s">
        <v>1</v>
      </c>
      <c r="AE301">
        <v>8</v>
      </c>
      <c r="AG301">
        <v>4907146</v>
      </c>
      <c r="AH301" t="s">
        <v>1103</v>
      </c>
      <c r="AI301" t="s">
        <v>27491</v>
      </c>
      <c r="AJ301" t="s">
        <v>27490</v>
      </c>
      <c r="AK301" t="s">
        <v>27489</v>
      </c>
      <c r="AL301">
        <v>12</v>
      </c>
      <c r="AM301" s="5">
        <f t="shared" si="35"/>
        <v>0.92307692307692313</v>
      </c>
      <c r="AN301" s="4">
        <f t="shared" si="36"/>
        <v>1.3980718259400577E-3</v>
      </c>
      <c r="AO301" s="3"/>
      <c r="AP301">
        <v>0</v>
      </c>
      <c r="AQ301" t="s">
        <v>27488</v>
      </c>
      <c r="AR301" t="s">
        <v>0</v>
      </c>
      <c r="AS301" t="s">
        <v>27487</v>
      </c>
      <c r="AT301" s="2">
        <v>3.8340000000000001</v>
      </c>
      <c r="AU301" s="1">
        <f t="shared" si="37"/>
        <v>2.5234562627838613</v>
      </c>
      <c r="AV301" s="1">
        <f t="shared" si="38"/>
        <v>1.8424136684439028</v>
      </c>
      <c r="AW301" s="1">
        <f t="shared" si="39"/>
        <v>1.161371074103944</v>
      </c>
    </row>
    <row r="302" spans="1:49" x14ac:dyDescent="0.2">
      <c r="A302">
        <v>300</v>
      </c>
      <c r="B302" t="s">
        <v>27486</v>
      </c>
      <c r="C302" t="s">
        <v>27485</v>
      </c>
      <c r="F302" t="s">
        <v>27484</v>
      </c>
      <c r="G302" t="s">
        <v>4</v>
      </c>
      <c r="H302" t="s">
        <v>3</v>
      </c>
      <c r="I302" t="s">
        <v>27483</v>
      </c>
      <c r="J302">
        <v>60003500</v>
      </c>
      <c r="K302" t="s">
        <v>993</v>
      </c>
      <c r="L302" t="s">
        <v>992</v>
      </c>
      <c r="M302" t="s">
        <v>107</v>
      </c>
      <c r="N302">
        <v>2</v>
      </c>
      <c r="O302" t="s">
        <v>27482</v>
      </c>
      <c r="P302" t="s">
        <v>27481</v>
      </c>
      <c r="Q302" t="s">
        <v>991</v>
      </c>
      <c r="R302" s="7">
        <v>40148</v>
      </c>
      <c r="S302" s="8">
        <f t="shared" si="32"/>
        <v>2009</v>
      </c>
      <c r="T302" s="8">
        <v>2009</v>
      </c>
      <c r="U302" s="8">
        <f t="shared" si="33"/>
        <v>13</v>
      </c>
      <c r="V302" s="7">
        <v>2009</v>
      </c>
      <c r="W302" t="s">
        <v>875</v>
      </c>
      <c r="X302" s="2">
        <v>1.3280000000000001</v>
      </c>
      <c r="Y302" s="6">
        <f t="shared" si="34"/>
        <v>3.5450201542937994E-2</v>
      </c>
      <c r="AA302">
        <v>15361225</v>
      </c>
      <c r="AB302">
        <v>18894</v>
      </c>
      <c r="AD302" t="s">
        <v>1</v>
      </c>
      <c r="AE302">
        <v>8</v>
      </c>
      <c r="AG302">
        <v>5184858</v>
      </c>
      <c r="AH302" t="s">
        <v>27480</v>
      </c>
      <c r="AI302" t="s">
        <v>27479</v>
      </c>
      <c r="AJ302" t="s">
        <v>27478</v>
      </c>
      <c r="AK302" t="s">
        <v>27477</v>
      </c>
      <c r="AL302">
        <v>37</v>
      </c>
      <c r="AM302" s="5">
        <f t="shared" si="35"/>
        <v>2.8461538461538463</v>
      </c>
      <c r="AN302" s="4">
        <f t="shared" si="36"/>
        <v>4.3107214633151779E-3</v>
      </c>
      <c r="AO302" s="3"/>
      <c r="AP302">
        <v>0</v>
      </c>
      <c r="AR302" t="s">
        <v>0</v>
      </c>
      <c r="AT302" s="2">
        <v>3.8340000000000001</v>
      </c>
      <c r="AU302" s="1">
        <f t="shared" si="37"/>
        <v>2.6108357519051149</v>
      </c>
      <c r="AV302" s="1">
        <f t="shared" si="38"/>
        <v>1.9880461503126585</v>
      </c>
      <c r="AW302" s="1">
        <f t="shared" si="39"/>
        <v>1.3652565487202022</v>
      </c>
    </row>
    <row r="303" spans="1:49" x14ac:dyDescent="0.2">
      <c r="A303">
        <v>301</v>
      </c>
      <c r="B303" t="s">
        <v>27476</v>
      </c>
      <c r="C303" t="s">
        <v>27475</v>
      </c>
      <c r="F303" t="s">
        <v>27474</v>
      </c>
      <c r="G303" t="s">
        <v>4</v>
      </c>
      <c r="H303" t="s">
        <v>3</v>
      </c>
      <c r="I303" t="s">
        <v>27473</v>
      </c>
      <c r="J303" t="s">
        <v>27472</v>
      </c>
      <c r="K303" t="s">
        <v>27471</v>
      </c>
      <c r="L303" t="s">
        <v>27470</v>
      </c>
      <c r="M303" t="s">
        <v>27469</v>
      </c>
      <c r="N303">
        <v>4</v>
      </c>
      <c r="O303" t="s">
        <v>27468</v>
      </c>
      <c r="P303" t="s">
        <v>27467</v>
      </c>
      <c r="Q303" t="s">
        <v>27466</v>
      </c>
      <c r="R303" s="7">
        <v>40148</v>
      </c>
      <c r="S303" s="8">
        <f t="shared" si="32"/>
        <v>2009</v>
      </c>
      <c r="T303" s="8">
        <v>2009</v>
      </c>
      <c r="U303" s="8">
        <f t="shared" si="33"/>
        <v>13</v>
      </c>
      <c r="V303" s="7">
        <v>2009</v>
      </c>
      <c r="W303" t="s">
        <v>875</v>
      </c>
      <c r="X303" s="2">
        <v>1.3280000000000001</v>
      </c>
      <c r="Y303" s="6">
        <f t="shared" si="34"/>
        <v>3.5450201542937994E-2</v>
      </c>
      <c r="AA303">
        <v>15361225</v>
      </c>
      <c r="AB303">
        <v>18894</v>
      </c>
      <c r="AD303" t="s">
        <v>1</v>
      </c>
      <c r="AE303">
        <v>8</v>
      </c>
      <c r="AG303">
        <v>5256234</v>
      </c>
      <c r="AH303" t="s">
        <v>1528</v>
      </c>
      <c r="AI303" t="s">
        <v>27465</v>
      </c>
      <c r="AJ303" t="s">
        <v>27464</v>
      </c>
      <c r="AK303" t="s">
        <v>27463</v>
      </c>
      <c r="AL303">
        <v>12</v>
      </c>
      <c r="AM303" s="5">
        <f t="shared" si="35"/>
        <v>0.92307692307692313</v>
      </c>
      <c r="AN303" s="4">
        <f t="shared" si="36"/>
        <v>1.3980718259400577E-3</v>
      </c>
      <c r="AO303" s="3"/>
      <c r="AP303">
        <v>0</v>
      </c>
      <c r="AR303" t="s">
        <v>0</v>
      </c>
      <c r="AT303" s="2">
        <v>3.8340000000000001</v>
      </c>
      <c r="AU303" s="1">
        <f t="shared" si="37"/>
        <v>2.5234562627838613</v>
      </c>
      <c r="AV303" s="1">
        <f t="shared" si="38"/>
        <v>1.8424136684439028</v>
      </c>
      <c r="AW303" s="1">
        <f t="shared" si="39"/>
        <v>1.161371074103944</v>
      </c>
    </row>
    <row r="304" spans="1:49" x14ac:dyDescent="0.2">
      <c r="A304">
        <v>302</v>
      </c>
      <c r="B304" t="s">
        <v>27462</v>
      </c>
      <c r="C304" t="s">
        <v>27461</v>
      </c>
      <c r="D304" t="s">
        <v>27460</v>
      </c>
      <c r="F304" t="s">
        <v>27459</v>
      </c>
      <c r="G304" t="s">
        <v>4</v>
      </c>
      <c r="H304" t="s">
        <v>3</v>
      </c>
      <c r="I304" t="s">
        <v>27458</v>
      </c>
      <c r="J304">
        <v>60105670</v>
      </c>
      <c r="K304" t="s">
        <v>27457</v>
      </c>
      <c r="L304" t="s">
        <v>27456</v>
      </c>
      <c r="M304" t="s">
        <v>49</v>
      </c>
      <c r="N304">
        <v>3</v>
      </c>
      <c r="O304" t="s">
        <v>27455</v>
      </c>
      <c r="P304" t="s">
        <v>27454</v>
      </c>
      <c r="Q304" t="s">
        <v>27453</v>
      </c>
      <c r="R304" s="7">
        <v>40148</v>
      </c>
      <c r="S304" s="8">
        <f t="shared" si="32"/>
        <v>2009</v>
      </c>
      <c r="T304" s="8">
        <v>2009</v>
      </c>
      <c r="U304" s="8">
        <f t="shared" si="33"/>
        <v>13</v>
      </c>
      <c r="V304" s="7">
        <v>40148</v>
      </c>
      <c r="W304" t="s">
        <v>2400</v>
      </c>
      <c r="X304" s="2">
        <v>0.26</v>
      </c>
      <c r="Y304" s="6">
        <f t="shared" si="34"/>
        <v>6.9405515069005099E-3</v>
      </c>
      <c r="AA304">
        <v>17590787</v>
      </c>
      <c r="AB304">
        <v>19700186823</v>
      </c>
      <c r="AC304">
        <v>17590795</v>
      </c>
      <c r="AD304" t="s">
        <v>1</v>
      </c>
      <c r="AE304">
        <v>1</v>
      </c>
      <c r="AF304">
        <v>6</v>
      </c>
      <c r="AH304" t="s">
        <v>27452</v>
      </c>
      <c r="AI304" t="s">
        <v>27451</v>
      </c>
      <c r="AJ304" t="s">
        <v>27450</v>
      </c>
      <c r="AK304" t="s">
        <v>27449</v>
      </c>
      <c r="AL304">
        <v>3</v>
      </c>
      <c r="AM304" s="5">
        <f t="shared" si="35"/>
        <v>0.23076923076923078</v>
      </c>
      <c r="AN304" s="4">
        <f t="shared" si="36"/>
        <v>3.4951795648501444E-4</v>
      </c>
      <c r="AO304" s="3"/>
      <c r="AP304">
        <v>0</v>
      </c>
      <c r="AR304" t="s">
        <v>0</v>
      </c>
      <c r="AT304" s="2" t="s">
        <v>9</v>
      </c>
      <c r="AU304" s="1">
        <f t="shared" si="37"/>
        <v>0.49632414417758608</v>
      </c>
      <c r="AV304" s="1">
        <f t="shared" si="38"/>
        <v>0.36450347316927623</v>
      </c>
      <c r="AW304" s="1">
        <f t="shared" si="39"/>
        <v>0.23268280216096632</v>
      </c>
    </row>
    <row r="305" spans="1:49" x14ac:dyDescent="0.2">
      <c r="A305">
        <v>303</v>
      </c>
      <c r="B305" t="s">
        <v>27448</v>
      </c>
      <c r="C305" t="s">
        <v>27447</v>
      </c>
      <c r="F305" t="s">
        <v>27446</v>
      </c>
      <c r="G305" t="s">
        <v>4</v>
      </c>
      <c r="H305" t="s">
        <v>3</v>
      </c>
      <c r="I305" t="s">
        <v>27445</v>
      </c>
      <c r="J305">
        <v>60027892</v>
      </c>
      <c r="K305" t="s">
        <v>27444</v>
      </c>
      <c r="L305" t="s">
        <v>27443</v>
      </c>
      <c r="M305" t="s">
        <v>49</v>
      </c>
      <c r="N305">
        <v>4</v>
      </c>
      <c r="O305" t="s">
        <v>27442</v>
      </c>
      <c r="P305" t="s">
        <v>27441</v>
      </c>
      <c r="Q305" t="s">
        <v>27440</v>
      </c>
      <c r="R305" s="7">
        <v>40148</v>
      </c>
      <c r="S305" s="8">
        <f t="shared" si="32"/>
        <v>2009</v>
      </c>
      <c r="T305" s="8">
        <v>2009</v>
      </c>
      <c r="U305" s="8">
        <f t="shared" si="33"/>
        <v>13</v>
      </c>
      <c r="V305" s="7">
        <v>2009</v>
      </c>
      <c r="W305" t="s">
        <v>875</v>
      </c>
      <c r="X305" s="2">
        <v>1.3280000000000001</v>
      </c>
      <c r="Y305" s="6">
        <f t="shared" si="34"/>
        <v>3.5450201542937994E-2</v>
      </c>
      <c r="AA305">
        <v>15361225</v>
      </c>
      <c r="AB305">
        <v>18894</v>
      </c>
      <c r="AD305" t="s">
        <v>1</v>
      </c>
      <c r="AE305">
        <v>8</v>
      </c>
      <c r="AG305">
        <v>5229182</v>
      </c>
      <c r="AH305" t="s">
        <v>27439</v>
      </c>
      <c r="AI305" t="s">
        <v>27438</v>
      </c>
      <c r="AJ305" t="s">
        <v>27437</v>
      </c>
      <c r="AK305" t="s">
        <v>27436</v>
      </c>
      <c r="AL305">
        <v>22</v>
      </c>
      <c r="AM305" s="5">
        <f t="shared" si="35"/>
        <v>1.6923076923076923</v>
      </c>
      <c r="AN305" s="4">
        <f t="shared" si="36"/>
        <v>2.5631316808901058E-3</v>
      </c>
      <c r="AO305" s="3"/>
      <c r="AP305">
        <v>0</v>
      </c>
      <c r="AR305" t="s">
        <v>0</v>
      </c>
      <c r="AT305" s="2">
        <v>3.8340000000000001</v>
      </c>
      <c r="AU305" s="1">
        <f t="shared" si="37"/>
        <v>2.5584080584323625</v>
      </c>
      <c r="AV305" s="1">
        <f t="shared" si="38"/>
        <v>1.9006666611914049</v>
      </c>
      <c r="AW305" s="1">
        <f t="shared" si="39"/>
        <v>1.2429252639504471</v>
      </c>
    </row>
    <row r="306" spans="1:49" x14ac:dyDescent="0.2">
      <c r="A306">
        <v>304</v>
      </c>
      <c r="B306" t="s">
        <v>27435</v>
      </c>
      <c r="C306" t="s">
        <v>27434</v>
      </c>
      <c r="F306" t="s">
        <v>27433</v>
      </c>
      <c r="G306" t="s">
        <v>4</v>
      </c>
      <c r="H306" t="s">
        <v>3</v>
      </c>
      <c r="I306" t="s">
        <v>1256</v>
      </c>
      <c r="J306">
        <v>60032850</v>
      </c>
      <c r="K306" t="s">
        <v>27432</v>
      </c>
      <c r="L306" t="s">
        <v>234</v>
      </c>
      <c r="M306" t="s">
        <v>8</v>
      </c>
      <c r="N306">
        <v>1</v>
      </c>
      <c r="O306" t="s">
        <v>27431</v>
      </c>
      <c r="P306">
        <v>24558798000</v>
      </c>
      <c r="Q306">
        <v>60032850</v>
      </c>
      <c r="R306" s="7">
        <v>40148</v>
      </c>
      <c r="S306" s="8">
        <f t="shared" si="32"/>
        <v>2009</v>
      </c>
      <c r="T306" s="8">
        <v>2009</v>
      </c>
      <c r="U306" s="8">
        <f t="shared" si="33"/>
        <v>13</v>
      </c>
      <c r="V306" s="7">
        <v>2009</v>
      </c>
      <c r="W306" t="s">
        <v>875</v>
      </c>
      <c r="X306" s="2">
        <v>1.3280000000000001</v>
      </c>
      <c r="Y306" s="6">
        <f t="shared" si="34"/>
        <v>3.5450201542937994E-2</v>
      </c>
      <c r="AA306">
        <v>15361225</v>
      </c>
      <c r="AB306">
        <v>18894</v>
      </c>
      <c r="AD306" t="s">
        <v>1</v>
      </c>
      <c r="AE306">
        <v>8</v>
      </c>
      <c r="AG306">
        <v>5238558</v>
      </c>
      <c r="AH306" t="s">
        <v>27430</v>
      </c>
      <c r="AI306" t="s">
        <v>27429</v>
      </c>
      <c r="AJ306" t="s">
        <v>27428</v>
      </c>
      <c r="AK306" t="s">
        <v>27427</v>
      </c>
      <c r="AL306">
        <v>58</v>
      </c>
      <c r="AM306" s="5">
        <f t="shared" si="35"/>
        <v>4.4615384615384617</v>
      </c>
      <c r="AN306" s="4">
        <f t="shared" si="36"/>
        <v>6.7573471587102788E-3</v>
      </c>
      <c r="AO306" s="3"/>
      <c r="AP306">
        <v>0</v>
      </c>
      <c r="AR306" t="s">
        <v>0</v>
      </c>
      <c r="AT306" s="2">
        <v>3.8340000000000001</v>
      </c>
      <c r="AU306" s="1">
        <f t="shared" si="37"/>
        <v>2.6842345227669679</v>
      </c>
      <c r="AV306" s="1">
        <f t="shared" si="38"/>
        <v>2.1103774350824134</v>
      </c>
      <c r="AW306" s="1">
        <f t="shared" si="39"/>
        <v>1.5365203473978593</v>
      </c>
    </row>
    <row r="307" spans="1:49" x14ac:dyDescent="0.2">
      <c r="A307">
        <v>305</v>
      </c>
      <c r="B307" t="s">
        <v>27426</v>
      </c>
      <c r="C307" t="s">
        <v>27425</v>
      </c>
      <c r="F307" t="s">
        <v>27424</v>
      </c>
      <c r="G307" t="s">
        <v>4</v>
      </c>
      <c r="H307" t="s">
        <v>3</v>
      </c>
      <c r="I307" t="s">
        <v>27423</v>
      </c>
      <c r="J307" t="s">
        <v>27422</v>
      </c>
      <c r="K307" t="s">
        <v>27421</v>
      </c>
      <c r="L307" t="s">
        <v>27420</v>
      </c>
      <c r="M307" t="s">
        <v>27419</v>
      </c>
      <c r="N307">
        <v>6</v>
      </c>
      <c r="O307" t="s">
        <v>27418</v>
      </c>
      <c r="P307" t="s">
        <v>27417</v>
      </c>
      <c r="Q307" t="s">
        <v>27416</v>
      </c>
      <c r="R307" s="7">
        <v>40148</v>
      </c>
      <c r="S307" s="8">
        <f t="shared" si="32"/>
        <v>2009</v>
      </c>
      <c r="T307" s="8">
        <v>2009</v>
      </c>
      <c r="U307" s="8">
        <f t="shared" si="33"/>
        <v>13</v>
      </c>
      <c r="V307" s="7">
        <v>2009</v>
      </c>
      <c r="W307" t="s">
        <v>1078</v>
      </c>
      <c r="X307" s="2">
        <v>0.68100000000000005</v>
      </c>
      <c r="Y307" s="6">
        <f t="shared" si="34"/>
        <v>1.8178906062304798E-2</v>
      </c>
      <c r="AA307" t="s">
        <v>1077</v>
      </c>
      <c r="AB307">
        <v>15047</v>
      </c>
      <c r="AD307" t="s">
        <v>1</v>
      </c>
      <c r="AE307">
        <v>9</v>
      </c>
      <c r="AF307">
        <v>12</v>
      </c>
      <c r="AG307">
        <v>5308691</v>
      </c>
      <c r="AH307" t="s">
        <v>27415</v>
      </c>
      <c r="AI307" t="s">
        <v>27414</v>
      </c>
      <c r="AJ307" t="s">
        <v>27413</v>
      </c>
      <c r="AK307" t="s">
        <v>27412</v>
      </c>
      <c r="AL307">
        <v>85</v>
      </c>
      <c r="AM307" s="5">
        <f t="shared" si="35"/>
        <v>6.5384615384615383</v>
      </c>
      <c r="AN307" s="4">
        <f t="shared" si="36"/>
        <v>9.903008767075408E-3</v>
      </c>
      <c r="AO307" s="3"/>
      <c r="AP307">
        <v>0</v>
      </c>
      <c r="AQ307" t="s">
        <v>27411</v>
      </c>
      <c r="AR307" t="s">
        <v>27410</v>
      </c>
      <c r="AS307" t="s">
        <v>27409</v>
      </c>
      <c r="AT307" s="2">
        <v>3.3010000000000002</v>
      </c>
      <c r="AU307" s="1">
        <f t="shared" si="37"/>
        <v>1.5696136873735982</v>
      </c>
      <c r="AV307" s="1">
        <f t="shared" si="38"/>
        <v>1.4040957414690103</v>
      </c>
      <c r="AW307" s="1">
        <f t="shared" si="39"/>
        <v>1.2385777955644224</v>
      </c>
    </row>
    <row r="308" spans="1:49" x14ac:dyDescent="0.2">
      <c r="A308">
        <v>306</v>
      </c>
      <c r="B308" t="s">
        <v>27408</v>
      </c>
      <c r="F308" t="s">
        <v>27407</v>
      </c>
      <c r="G308" t="s">
        <v>4</v>
      </c>
      <c r="H308" t="s">
        <v>3</v>
      </c>
      <c r="I308" t="s">
        <v>5037</v>
      </c>
      <c r="J308">
        <v>60011685</v>
      </c>
      <c r="K308" t="s">
        <v>5036</v>
      </c>
      <c r="L308" t="s">
        <v>2494</v>
      </c>
      <c r="M308" t="s">
        <v>372</v>
      </c>
      <c r="N308">
        <v>2</v>
      </c>
      <c r="O308" t="s">
        <v>27406</v>
      </c>
      <c r="P308" t="s">
        <v>27405</v>
      </c>
      <c r="Q308" t="s">
        <v>27404</v>
      </c>
      <c r="R308" s="7">
        <v>40148</v>
      </c>
      <c r="S308" s="8">
        <f t="shared" si="32"/>
        <v>2009</v>
      </c>
      <c r="T308" s="8">
        <v>2009</v>
      </c>
      <c r="U308" s="8">
        <f t="shared" si="33"/>
        <v>13</v>
      </c>
      <c r="V308" s="7">
        <v>2009</v>
      </c>
      <c r="W308" t="s">
        <v>27403</v>
      </c>
      <c r="X308" s="2">
        <v>0.437</v>
      </c>
      <c r="Y308" s="6">
        <f t="shared" si="34"/>
        <v>1.1665465417367396E-2</v>
      </c>
      <c r="AA308">
        <v>7776276</v>
      </c>
      <c r="AB308">
        <v>35622</v>
      </c>
      <c r="AD308" t="s">
        <v>1</v>
      </c>
      <c r="AE308">
        <v>139</v>
      </c>
      <c r="AF308">
        <v>1</v>
      </c>
      <c r="AH308" t="s">
        <v>27402</v>
      </c>
      <c r="AI308" t="s">
        <v>27401</v>
      </c>
      <c r="AJ308" t="s">
        <v>27400</v>
      </c>
      <c r="AK308" t="s">
        <v>27399</v>
      </c>
      <c r="AL308">
        <v>7</v>
      </c>
      <c r="AM308" s="5">
        <f t="shared" si="35"/>
        <v>0.53846153846153844</v>
      </c>
      <c r="AN308" s="4">
        <f t="shared" si="36"/>
        <v>8.1554189846503363E-4</v>
      </c>
      <c r="AO308" s="3"/>
      <c r="AP308">
        <v>0</v>
      </c>
      <c r="AR308" t="s">
        <v>0</v>
      </c>
      <c r="AT308" s="2">
        <v>1.474</v>
      </c>
      <c r="AU308" s="1">
        <f t="shared" si="37"/>
        <v>0.84104883616966875</v>
      </c>
      <c r="AV308" s="1">
        <f t="shared" si="38"/>
        <v>0.62405036579162143</v>
      </c>
      <c r="AW308" s="1">
        <f t="shared" si="39"/>
        <v>0.40705189541357423</v>
      </c>
    </row>
    <row r="309" spans="1:49" x14ac:dyDescent="0.2">
      <c r="A309">
        <v>307</v>
      </c>
      <c r="B309" t="s">
        <v>27398</v>
      </c>
      <c r="C309" t="s">
        <v>27397</v>
      </c>
      <c r="F309" t="s">
        <v>27396</v>
      </c>
      <c r="G309" t="s">
        <v>4</v>
      </c>
      <c r="H309" t="s">
        <v>3</v>
      </c>
      <c r="I309" t="s">
        <v>2353</v>
      </c>
      <c r="J309" t="s">
        <v>27395</v>
      </c>
      <c r="K309" t="s">
        <v>27394</v>
      </c>
      <c r="L309" t="s">
        <v>27393</v>
      </c>
      <c r="M309" t="s">
        <v>1465</v>
      </c>
      <c r="N309">
        <v>5</v>
      </c>
      <c r="O309" t="s">
        <v>27392</v>
      </c>
      <c r="P309" t="s">
        <v>27391</v>
      </c>
      <c r="Q309" t="s">
        <v>27390</v>
      </c>
      <c r="R309" s="7">
        <v>40148</v>
      </c>
      <c r="S309" s="8">
        <f t="shared" si="32"/>
        <v>2009</v>
      </c>
      <c r="T309" s="8">
        <v>2009</v>
      </c>
      <c r="U309" s="8">
        <f t="shared" si="33"/>
        <v>13</v>
      </c>
      <c r="V309" s="7">
        <v>2009</v>
      </c>
      <c r="W309" t="s">
        <v>875</v>
      </c>
      <c r="X309" s="2">
        <v>1.3280000000000001</v>
      </c>
      <c r="Y309" s="6">
        <f t="shared" si="34"/>
        <v>3.5450201542937994E-2</v>
      </c>
      <c r="AA309">
        <v>15361225</v>
      </c>
      <c r="AB309">
        <v>18894</v>
      </c>
      <c r="AD309" t="s">
        <v>1</v>
      </c>
      <c r="AE309">
        <v>8</v>
      </c>
      <c r="AG309">
        <v>5159465</v>
      </c>
      <c r="AH309" t="s">
        <v>27389</v>
      </c>
      <c r="AI309" t="s">
        <v>27388</v>
      </c>
      <c r="AJ309" t="s">
        <v>27387</v>
      </c>
      <c r="AK309" t="s">
        <v>27386</v>
      </c>
      <c r="AL309">
        <v>40</v>
      </c>
      <c r="AM309" s="5">
        <f t="shared" si="35"/>
        <v>3.0769230769230771</v>
      </c>
      <c r="AN309" s="4">
        <f t="shared" si="36"/>
        <v>4.6602394198001929E-3</v>
      </c>
      <c r="AO309" s="3"/>
      <c r="AP309">
        <v>0</v>
      </c>
      <c r="AQ309" t="s">
        <v>41</v>
      </c>
      <c r="AR309" t="s">
        <v>27385</v>
      </c>
      <c r="AS309" t="s">
        <v>40</v>
      </c>
      <c r="AT309" s="2">
        <v>3.8340000000000001</v>
      </c>
      <c r="AU309" s="1">
        <f t="shared" si="37"/>
        <v>2.6213212905996652</v>
      </c>
      <c r="AV309" s="1">
        <f t="shared" si="38"/>
        <v>2.0055220481369092</v>
      </c>
      <c r="AW309" s="1">
        <f t="shared" si="39"/>
        <v>1.3897228056741533</v>
      </c>
    </row>
    <row r="310" spans="1:49" x14ac:dyDescent="0.2">
      <c r="A310">
        <v>308</v>
      </c>
      <c r="B310" t="s">
        <v>27384</v>
      </c>
      <c r="C310" t="s">
        <v>27383</v>
      </c>
      <c r="F310" t="s">
        <v>27382</v>
      </c>
      <c r="G310" t="s">
        <v>4</v>
      </c>
      <c r="H310" t="s">
        <v>3</v>
      </c>
      <c r="I310" t="s">
        <v>751</v>
      </c>
      <c r="J310">
        <v>60016972</v>
      </c>
      <c r="K310" t="s">
        <v>509</v>
      </c>
      <c r="L310" t="s">
        <v>152</v>
      </c>
      <c r="M310" t="s">
        <v>45</v>
      </c>
      <c r="N310">
        <v>2</v>
      </c>
      <c r="O310" t="s">
        <v>27381</v>
      </c>
      <c r="P310" t="s">
        <v>749</v>
      </c>
      <c r="Q310" t="s">
        <v>515</v>
      </c>
      <c r="R310" s="7">
        <v>40148</v>
      </c>
      <c r="S310" s="8">
        <f t="shared" si="32"/>
        <v>2009</v>
      </c>
      <c r="T310" s="8">
        <v>2009</v>
      </c>
      <c r="U310" s="8">
        <f t="shared" si="33"/>
        <v>13</v>
      </c>
      <c r="V310" s="7">
        <v>2009</v>
      </c>
      <c r="W310" t="s">
        <v>875</v>
      </c>
      <c r="X310" s="2">
        <v>1.3280000000000001</v>
      </c>
      <c r="Y310" s="6">
        <f t="shared" si="34"/>
        <v>3.5450201542937994E-2</v>
      </c>
      <c r="AA310">
        <v>15361225</v>
      </c>
      <c r="AB310">
        <v>18894</v>
      </c>
      <c r="AD310" t="s">
        <v>1</v>
      </c>
      <c r="AE310">
        <v>8</v>
      </c>
      <c r="AG310">
        <v>5280345</v>
      </c>
      <c r="AH310" t="s">
        <v>27380</v>
      </c>
      <c r="AI310" t="s">
        <v>27379</v>
      </c>
      <c r="AJ310" t="s">
        <v>27378</v>
      </c>
      <c r="AK310" t="s">
        <v>27377</v>
      </c>
      <c r="AL310">
        <v>21</v>
      </c>
      <c r="AM310" s="5">
        <f t="shared" si="35"/>
        <v>1.6153846153846154</v>
      </c>
      <c r="AN310" s="4">
        <f t="shared" si="36"/>
        <v>2.4466256953951009E-3</v>
      </c>
      <c r="AO310" s="3"/>
      <c r="AP310">
        <v>0</v>
      </c>
      <c r="AQ310" t="s">
        <v>1052</v>
      </c>
      <c r="AR310" t="s">
        <v>0</v>
      </c>
      <c r="AS310" t="s">
        <v>1051</v>
      </c>
      <c r="AT310" s="2">
        <v>3.8340000000000001</v>
      </c>
      <c r="AU310" s="1">
        <f t="shared" si="37"/>
        <v>2.5549128788675124</v>
      </c>
      <c r="AV310" s="1">
        <f t="shared" si="38"/>
        <v>1.8948413619166549</v>
      </c>
      <c r="AW310" s="1">
        <f t="shared" si="39"/>
        <v>1.2347698449657969</v>
      </c>
    </row>
    <row r="311" spans="1:49" x14ac:dyDescent="0.2">
      <c r="A311">
        <v>309</v>
      </c>
      <c r="B311" t="s">
        <v>27376</v>
      </c>
      <c r="C311" t="s">
        <v>27375</v>
      </c>
      <c r="F311" t="s">
        <v>27374</v>
      </c>
      <c r="G311" t="s">
        <v>4</v>
      </c>
      <c r="H311" t="s">
        <v>3</v>
      </c>
      <c r="I311" t="s">
        <v>27373</v>
      </c>
      <c r="J311" t="s">
        <v>27372</v>
      </c>
      <c r="K311" t="s">
        <v>27371</v>
      </c>
      <c r="L311" t="s">
        <v>27370</v>
      </c>
      <c r="M311" t="s">
        <v>27369</v>
      </c>
      <c r="N311">
        <v>4</v>
      </c>
      <c r="O311" t="s">
        <v>27368</v>
      </c>
      <c r="P311" t="s">
        <v>27367</v>
      </c>
      <c r="Q311" t="s">
        <v>27366</v>
      </c>
      <c r="R311" s="7">
        <v>40148</v>
      </c>
      <c r="S311" s="8">
        <f t="shared" si="32"/>
        <v>2009</v>
      </c>
      <c r="T311" s="8">
        <v>2009</v>
      </c>
      <c r="U311" s="8">
        <f t="shared" si="33"/>
        <v>13</v>
      </c>
      <c r="V311" s="7">
        <v>2009</v>
      </c>
      <c r="W311" t="s">
        <v>875</v>
      </c>
      <c r="X311" s="2">
        <v>1.3280000000000001</v>
      </c>
      <c r="Y311" s="6">
        <f t="shared" si="34"/>
        <v>3.5450201542937994E-2</v>
      </c>
      <c r="AA311">
        <v>15361225</v>
      </c>
      <c r="AB311">
        <v>18894</v>
      </c>
      <c r="AD311" t="s">
        <v>1</v>
      </c>
      <c r="AE311">
        <v>8</v>
      </c>
      <c r="AG311">
        <v>4610958</v>
      </c>
      <c r="AH311" t="s">
        <v>27365</v>
      </c>
      <c r="AI311" t="s">
        <v>27364</v>
      </c>
      <c r="AJ311" t="s">
        <v>27363</v>
      </c>
      <c r="AK311" t="s">
        <v>27362</v>
      </c>
      <c r="AL311">
        <v>45</v>
      </c>
      <c r="AM311" s="5">
        <f t="shared" si="35"/>
        <v>3.4615384615384617</v>
      </c>
      <c r="AN311" s="4">
        <f t="shared" si="36"/>
        <v>5.2427693472752168E-3</v>
      </c>
      <c r="AO311" s="3"/>
      <c r="AP311">
        <v>0</v>
      </c>
      <c r="AQ311" t="s">
        <v>27361</v>
      </c>
      <c r="AR311" t="s">
        <v>27360</v>
      </c>
      <c r="AS311" t="s">
        <v>27359</v>
      </c>
      <c r="AT311" s="2">
        <v>3.8340000000000001</v>
      </c>
      <c r="AU311" s="1">
        <f t="shared" si="37"/>
        <v>2.6387971884239159</v>
      </c>
      <c r="AV311" s="1">
        <f t="shared" si="38"/>
        <v>2.0346485445106604</v>
      </c>
      <c r="AW311" s="1">
        <f t="shared" si="39"/>
        <v>1.4304999005974051</v>
      </c>
    </row>
    <row r="312" spans="1:49" x14ac:dyDescent="0.2">
      <c r="A312">
        <v>310</v>
      </c>
      <c r="B312" t="s">
        <v>27358</v>
      </c>
      <c r="C312" t="s">
        <v>27357</v>
      </c>
      <c r="F312" t="s">
        <v>27356</v>
      </c>
      <c r="G312" t="s">
        <v>4</v>
      </c>
      <c r="H312" t="s">
        <v>3</v>
      </c>
      <c r="I312" t="s">
        <v>27355</v>
      </c>
      <c r="J312">
        <v>60020261</v>
      </c>
      <c r="K312" t="s">
        <v>1939</v>
      </c>
      <c r="L312" t="s">
        <v>1938</v>
      </c>
      <c r="M312" t="s">
        <v>21</v>
      </c>
      <c r="N312">
        <v>3</v>
      </c>
      <c r="O312" t="s">
        <v>27354</v>
      </c>
      <c r="P312" t="s">
        <v>27353</v>
      </c>
      <c r="Q312" t="s">
        <v>1937</v>
      </c>
      <c r="R312" s="7">
        <v>40148</v>
      </c>
      <c r="S312" s="8">
        <f t="shared" si="32"/>
        <v>2009</v>
      </c>
      <c r="T312" s="8">
        <v>2009</v>
      </c>
      <c r="U312" s="8">
        <f t="shared" si="33"/>
        <v>13</v>
      </c>
      <c r="V312" s="7">
        <v>2009</v>
      </c>
      <c r="W312" t="s">
        <v>875</v>
      </c>
      <c r="X312" s="2">
        <v>1.3280000000000001</v>
      </c>
      <c r="Y312" s="6">
        <f t="shared" si="34"/>
        <v>3.5450201542937994E-2</v>
      </c>
      <c r="AA312">
        <v>15361225</v>
      </c>
      <c r="AB312">
        <v>18894</v>
      </c>
      <c r="AD312" t="s">
        <v>1</v>
      </c>
      <c r="AE312">
        <v>8</v>
      </c>
      <c r="AG312">
        <v>5169970</v>
      </c>
      <c r="AH312" t="s">
        <v>27352</v>
      </c>
      <c r="AI312" t="s">
        <v>27351</v>
      </c>
      <c r="AJ312" t="s">
        <v>27350</v>
      </c>
      <c r="AK312" t="s">
        <v>27349</v>
      </c>
      <c r="AL312">
        <v>18</v>
      </c>
      <c r="AM312" s="5">
        <f t="shared" si="35"/>
        <v>1.3846153846153846</v>
      </c>
      <c r="AN312" s="4">
        <f t="shared" si="36"/>
        <v>2.0971077389100863E-3</v>
      </c>
      <c r="AO312" s="3"/>
      <c r="AP312">
        <v>0</v>
      </c>
      <c r="AR312" t="s">
        <v>0</v>
      </c>
      <c r="AT312" s="2">
        <v>3.8340000000000001</v>
      </c>
      <c r="AU312" s="1">
        <f t="shared" si="37"/>
        <v>2.544427340172962</v>
      </c>
      <c r="AV312" s="1">
        <f t="shared" si="38"/>
        <v>1.877365464092404</v>
      </c>
      <c r="AW312" s="1">
        <f t="shared" si="39"/>
        <v>1.2103035880118458</v>
      </c>
    </row>
    <row r="313" spans="1:49" x14ac:dyDescent="0.2">
      <c r="A313">
        <v>311</v>
      </c>
      <c r="B313" t="s">
        <v>27348</v>
      </c>
      <c r="C313" t="s">
        <v>27347</v>
      </c>
      <c r="F313" t="s">
        <v>27346</v>
      </c>
      <c r="G313" t="s">
        <v>4</v>
      </c>
      <c r="H313" t="s">
        <v>3</v>
      </c>
      <c r="I313" t="s">
        <v>245</v>
      </c>
      <c r="J313" t="s">
        <v>15964</v>
      </c>
      <c r="K313" t="s">
        <v>15963</v>
      </c>
      <c r="L313" t="s">
        <v>15962</v>
      </c>
      <c r="M313" t="s">
        <v>24</v>
      </c>
      <c r="N313">
        <v>7</v>
      </c>
      <c r="O313" t="s">
        <v>27345</v>
      </c>
      <c r="P313" t="s">
        <v>27344</v>
      </c>
      <c r="Q313" t="s">
        <v>27343</v>
      </c>
      <c r="R313" s="7">
        <v>40148</v>
      </c>
      <c r="S313" s="8">
        <f t="shared" si="32"/>
        <v>2009</v>
      </c>
      <c r="T313" s="8">
        <v>2009</v>
      </c>
      <c r="U313" s="8">
        <f t="shared" si="33"/>
        <v>13</v>
      </c>
      <c r="V313" s="7">
        <v>2009</v>
      </c>
      <c r="W313" t="s">
        <v>875</v>
      </c>
      <c r="X313" s="2">
        <v>1.3280000000000001</v>
      </c>
      <c r="Y313" s="6">
        <f t="shared" si="34"/>
        <v>3.5450201542937994E-2</v>
      </c>
      <c r="AA313">
        <v>15361225</v>
      </c>
      <c r="AB313">
        <v>18894</v>
      </c>
      <c r="AD313" t="s">
        <v>1</v>
      </c>
      <c r="AE313">
        <v>8</v>
      </c>
      <c r="AG313">
        <v>5352250</v>
      </c>
      <c r="AH313" t="s">
        <v>27342</v>
      </c>
      <c r="AI313" t="s">
        <v>27341</v>
      </c>
      <c r="AJ313" t="s">
        <v>27340</v>
      </c>
      <c r="AK313" t="s">
        <v>27339</v>
      </c>
      <c r="AL313">
        <v>13</v>
      </c>
      <c r="AM313" s="5">
        <f t="shared" si="35"/>
        <v>1</v>
      </c>
      <c r="AN313" s="4">
        <f t="shared" si="36"/>
        <v>1.5145778114350624E-3</v>
      </c>
      <c r="AO313" s="3"/>
      <c r="AP313">
        <v>0</v>
      </c>
      <c r="AQ313" t="s">
        <v>595</v>
      </c>
      <c r="AR313" t="s">
        <v>27338</v>
      </c>
      <c r="AS313" t="s">
        <v>594</v>
      </c>
      <c r="AT313" s="2">
        <v>3.8340000000000001</v>
      </c>
      <c r="AU313" s="1">
        <f t="shared" si="37"/>
        <v>2.5269514423487114</v>
      </c>
      <c r="AV313" s="1">
        <f t="shared" si="38"/>
        <v>1.8482389677186528</v>
      </c>
      <c r="AW313" s="1">
        <f t="shared" si="39"/>
        <v>1.1695264930885942</v>
      </c>
    </row>
    <row r="314" spans="1:49" x14ac:dyDescent="0.2">
      <c r="A314">
        <v>312</v>
      </c>
      <c r="B314" t="s">
        <v>27337</v>
      </c>
      <c r="F314" t="s">
        <v>27336</v>
      </c>
      <c r="G314" t="s">
        <v>4</v>
      </c>
      <c r="H314" t="s">
        <v>3</v>
      </c>
      <c r="I314" t="s">
        <v>27335</v>
      </c>
      <c r="J314">
        <v>60025578</v>
      </c>
      <c r="K314" t="s">
        <v>92</v>
      </c>
      <c r="L314" t="s">
        <v>91</v>
      </c>
      <c r="M314" t="s">
        <v>34</v>
      </c>
      <c r="N314">
        <v>6</v>
      </c>
      <c r="O314" t="s">
        <v>27334</v>
      </c>
      <c r="P314" t="s">
        <v>27333</v>
      </c>
      <c r="Q314" t="s">
        <v>90</v>
      </c>
      <c r="R314" s="7">
        <v>40148</v>
      </c>
      <c r="S314" s="8">
        <f t="shared" si="32"/>
        <v>2009</v>
      </c>
      <c r="T314" s="8">
        <v>2009</v>
      </c>
      <c r="U314" s="8">
        <f t="shared" si="33"/>
        <v>13</v>
      </c>
      <c r="V314" s="7">
        <v>2009</v>
      </c>
      <c r="W314" t="s">
        <v>501</v>
      </c>
      <c r="X314" s="2">
        <v>0.245</v>
      </c>
      <c r="Y314" s="6">
        <f t="shared" si="34"/>
        <v>6.5401350738100959E-3</v>
      </c>
      <c r="AB314">
        <v>19700186896</v>
      </c>
      <c r="AD314" t="s">
        <v>1</v>
      </c>
      <c r="AE314">
        <v>12</v>
      </c>
      <c r="AH314" t="s">
        <v>27332</v>
      </c>
      <c r="AI314" t="s">
        <v>27331</v>
      </c>
      <c r="AK314" t="s">
        <v>27330</v>
      </c>
      <c r="AL314">
        <v>6</v>
      </c>
      <c r="AM314" s="5">
        <f t="shared" si="35"/>
        <v>0.46153846153846156</v>
      </c>
      <c r="AN314" s="4">
        <f t="shared" si="36"/>
        <v>6.9903591297002887E-4</v>
      </c>
      <c r="AO314" s="3"/>
      <c r="AP314">
        <v>0</v>
      </c>
      <c r="AR314" t="s">
        <v>0</v>
      </c>
      <c r="AT314" s="2" t="s">
        <v>9</v>
      </c>
      <c r="AU314" s="1">
        <f t="shared" si="37"/>
        <v>0.47878053255580755</v>
      </c>
      <c r="AV314" s="1">
        <f t="shared" si="38"/>
        <v>0.36195854933900623</v>
      </c>
      <c r="AW314" s="1">
        <f t="shared" si="39"/>
        <v>0.24513656612220489</v>
      </c>
    </row>
    <row r="315" spans="1:49" x14ac:dyDescent="0.2">
      <c r="A315">
        <v>313</v>
      </c>
      <c r="B315" t="s">
        <v>27329</v>
      </c>
      <c r="C315" t="s">
        <v>27328</v>
      </c>
      <c r="F315" t="s">
        <v>27327</v>
      </c>
      <c r="G315" t="s">
        <v>4</v>
      </c>
      <c r="H315" t="s">
        <v>3</v>
      </c>
      <c r="I315" t="s">
        <v>903</v>
      </c>
      <c r="J315" t="s">
        <v>9840</v>
      </c>
      <c r="K315" t="s">
        <v>9839</v>
      </c>
      <c r="L315" t="s">
        <v>9838</v>
      </c>
      <c r="M315" t="s">
        <v>1749</v>
      </c>
      <c r="N315">
        <v>5</v>
      </c>
      <c r="O315" t="s">
        <v>27326</v>
      </c>
      <c r="P315" t="s">
        <v>27325</v>
      </c>
      <c r="Q315" t="s">
        <v>27324</v>
      </c>
      <c r="R315" s="7">
        <v>40148</v>
      </c>
      <c r="S315" s="8">
        <f t="shared" si="32"/>
        <v>2009</v>
      </c>
      <c r="T315" s="8">
        <v>2009</v>
      </c>
      <c r="U315" s="8">
        <f t="shared" si="33"/>
        <v>13</v>
      </c>
      <c r="V315" s="7">
        <v>2009</v>
      </c>
      <c r="W315" t="s">
        <v>875</v>
      </c>
      <c r="X315" s="2">
        <v>1.3280000000000001</v>
      </c>
      <c r="Y315" s="6">
        <f t="shared" si="34"/>
        <v>3.5450201542937994E-2</v>
      </c>
      <c r="AA315">
        <v>15361225</v>
      </c>
      <c r="AB315">
        <v>18894</v>
      </c>
      <c r="AD315" t="s">
        <v>1</v>
      </c>
      <c r="AE315">
        <v>8</v>
      </c>
      <c r="AG315">
        <v>5159459</v>
      </c>
      <c r="AH315" t="s">
        <v>27323</v>
      </c>
      <c r="AI315" t="s">
        <v>27322</v>
      </c>
      <c r="AJ315" t="s">
        <v>27321</v>
      </c>
      <c r="AK315" t="s">
        <v>27320</v>
      </c>
      <c r="AL315">
        <v>40</v>
      </c>
      <c r="AM315" s="5">
        <f t="shared" si="35"/>
        <v>3.0769230769230771</v>
      </c>
      <c r="AN315" s="4">
        <f t="shared" si="36"/>
        <v>4.6602394198001929E-3</v>
      </c>
      <c r="AO315" s="3"/>
      <c r="AP315">
        <v>0</v>
      </c>
      <c r="AR315">
        <v>60601024</v>
      </c>
      <c r="AT315" s="2">
        <v>3.8340000000000001</v>
      </c>
      <c r="AU315" s="1">
        <f t="shared" si="37"/>
        <v>2.6213212905996652</v>
      </c>
      <c r="AV315" s="1">
        <f t="shared" si="38"/>
        <v>2.0055220481369092</v>
      </c>
      <c r="AW315" s="1">
        <f t="shared" si="39"/>
        <v>1.3897228056741533</v>
      </c>
    </row>
    <row r="316" spans="1:49" x14ac:dyDescent="0.2">
      <c r="A316">
        <v>314</v>
      </c>
      <c r="B316" t="s">
        <v>27319</v>
      </c>
      <c r="C316" t="s">
        <v>27318</v>
      </c>
      <c r="F316" t="s">
        <v>27317</v>
      </c>
      <c r="G316" t="s">
        <v>4</v>
      </c>
      <c r="H316" t="s">
        <v>3</v>
      </c>
      <c r="I316" t="s">
        <v>2242</v>
      </c>
      <c r="J316">
        <v>60003500</v>
      </c>
      <c r="K316" t="s">
        <v>993</v>
      </c>
      <c r="L316" t="s">
        <v>992</v>
      </c>
      <c r="M316" t="s">
        <v>107</v>
      </c>
      <c r="N316">
        <v>3</v>
      </c>
      <c r="O316" t="s">
        <v>2241</v>
      </c>
      <c r="P316" t="s">
        <v>2240</v>
      </c>
      <c r="Q316" t="s">
        <v>1821</v>
      </c>
      <c r="R316" s="7">
        <v>40148</v>
      </c>
      <c r="S316" s="8">
        <f t="shared" si="32"/>
        <v>2009</v>
      </c>
      <c r="T316" s="8">
        <v>2009</v>
      </c>
      <c r="U316" s="8">
        <f t="shared" si="33"/>
        <v>13</v>
      </c>
      <c r="V316" s="7">
        <v>2009</v>
      </c>
      <c r="W316" t="s">
        <v>875</v>
      </c>
      <c r="X316" s="2">
        <v>1.3280000000000001</v>
      </c>
      <c r="Y316" s="6">
        <f t="shared" si="34"/>
        <v>3.5450201542937994E-2</v>
      </c>
      <c r="AA316">
        <v>15361225</v>
      </c>
      <c r="AB316">
        <v>18894</v>
      </c>
      <c r="AD316" t="s">
        <v>1</v>
      </c>
      <c r="AE316">
        <v>8</v>
      </c>
      <c r="AG316">
        <v>4787011</v>
      </c>
      <c r="AH316" t="s">
        <v>27316</v>
      </c>
      <c r="AI316" t="s">
        <v>27315</v>
      </c>
      <c r="AJ316" t="s">
        <v>27314</v>
      </c>
      <c r="AK316" t="s">
        <v>27313</v>
      </c>
      <c r="AL316">
        <v>15</v>
      </c>
      <c r="AM316" s="5">
        <f t="shared" si="35"/>
        <v>1.1538461538461537</v>
      </c>
      <c r="AN316" s="4">
        <f t="shared" si="36"/>
        <v>1.7475897824250719E-3</v>
      </c>
      <c r="AO316" s="3"/>
      <c r="AP316">
        <v>0</v>
      </c>
      <c r="AQ316" t="s">
        <v>595</v>
      </c>
      <c r="AR316" t="s">
        <v>4661</v>
      </c>
      <c r="AS316" t="s">
        <v>594</v>
      </c>
      <c r="AT316" s="2">
        <v>3.8340000000000001</v>
      </c>
      <c r="AU316" s="1">
        <f t="shared" si="37"/>
        <v>2.5339418014784116</v>
      </c>
      <c r="AV316" s="1">
        <f t="shared" si="38"/>
        <v>1.8598895662681532</v>
      </c>
      <c r="AW316" s="1">
        <f t="shared" si="39"/>
        <v>1.1858373310578949</v>
      </c>
    </row>
    <row r="317" spans="1:49" x14ac:dyDescent="0.2">
      <c r="A317">
        <v>315</v>
      </c>
      <c r="B317" t="s">
        <v>27312</v>
      </c>
      <c r="F317" t="s">
        <v>27311</v>
      </c>
      <c r="G317" t="s">
        <v>4</v>
      </c>
      <c r="H317" t="s">
        <v>3</v>
      </c>
      <c r="I317" t="s">
        <v>27310</v>
      </c>
      <c r="J317">
        <v>60006793</v>
      </c>
      <c r="K317" t="s">
        <v>754</v>
      </c>
      <c r="L317" t="s">
        <v>753</v>
      </c>
      <c r="M317" t="s">
        <v>93</v>
      </c>
      <c r="N317">
        <v>4</v>
      </c>
      <c r="O317" t="s">
        <v>27309</v>
      </c>
      <c r="P317" t="s">
        <v>27308</v>
      </c>
      <c r="Q317" t="s">
        <v>2455</v>
      </c>
      <c r="R317" s="7">
        <v>40148</v>
      </c>
      <c r="S317" s="8">
        <f t="shared" si="32"/>
        <v>2009</v>
      </c>
      <c r="T317" s="8">
        <v>2009</v>
      </c>
      <c r="U317" s="8">
        <f t="shared" si="33"/>
        <v>13</v>
      </c>
      <c r="V317" s="7">
        <v>2009</v>
      </c>
      <c r="W317" t="s">
        <v>501</v>
      </c>
      <c r="X317" s="2">
        <v>0.245</v>
      </c>
      <c r="Y317" s="6">
        <f t="shared" si="34"/>
        <v>6.5401350738100959E-3</v>
      </c>
      <c r="AB317">
        <v>19700186896</v>
      </c>
      <c r="AD317" t="s">
        <v>1</v>
      </c>
      <c r="AE317">
        <v>9</v>
      </c>
      <c r="AH317" t="s">
        <v>27307</v>
      </c>
      <c r="AI317" t="s">
        <v>27306</v>
      </c>
      <c r="AK317" t="s">
        <v>27305</v>
      </c>
      <c r="AL317">
        <v>14</v>
      </c>
      <c r="AM317" s="5">
        <f t="shared" si="35"/>
        <v>1.0769230769230769</v>
      </c>
      <c r="AN317" s="4">
        <f t="shared" si="36"/>
        <v>1.6310837969300673E-3</v>
      </c>
      <c r="AO317" s="3"/>
      <c r="AP317">
        <v>0</v>
      </c>
      <c r="AR317" t="s">
        <v>0</v>
      </c>
      <c r="AT317" s="2" t="s">
        <v>9</v>
      </c>
      <c r="AU317" s="1">
        <f t="shared" si="37"/>
        <v>0.50674196907460867</v>
      </c>
      <c r="AV317" s="1">
        <f t="shared" si="38"/>
        <v>0.40856094353700817</v>
      </c>
      <c r="AW317" s="1">
        <f t="shared" si="39"/>
        <v>0.31037991799940762</v>
      </c>
    </row>
    <row r="318" spans="1:49" x14ac:dyDescent="0.2">
      <c r="A318">
        <v>316</v>
      </c>
      <c r="B318" t="s">
        <v>27304</v>
      </c>
      <c r="C318" t="s">
        <v>27303</v>
      </c>
      <c r="F318" t="s">
        <v>27302</v>
      </c>
      <c r="G318" t="s">
        <v>4</v>
      </c>
      <c r="H318" t="s">
        <v>3</v>
      </c>
      <c r="I318" t="s">
        <v>23243</v>
      </c>
      <c r="J318" t="s">
        <v>23238</v>
      </c>
      <c r="K318" t="s">
        <v>23242</v>
      </c>
      <c r="L318" t="s">
        <v>23241</v>
      </c>
      <c r="M318" t="s">
        <v>1607</v>
      </c>
      <c r="N318">
        <v>2</v>
      </c>
      <c r="O318" t="s">
        <v>27301</v>
      </c>
      <c r="P318" t="s">
        <v>27300</v>
      </c>
      <c r="Q318" t="s">
        <v>23238</v>
      </c>
      <c r="R318" s="7">
        <v>40148</v>
      </c>
      <c r="S318" s="8">
        <f t="shared" si="32"/>
        <v>2009</v>
      </c>
      <c r="T318" s="8">
        <v>2009</v>
      </c>
      <c r="U318" s="8">
        <f t="shared" si="33"/>
        <v>13</v>
      </c>
      <c r="V318" s="7">
        <v>2009</v>
      </c>
      <c r="W318" t="s">
        <v>875</v>
      </c>
      <c r="X318" s="2">
        <v>1.3280000000000001</v>
      </c>
      <c r="Y318" s="6">
        <f t="shared" si="34"/>
        <v>3.5450201542937994E-2</v>
      </c>
      <c r="AA318">
        <v>15361225</v>
      </c>
      <c r="AB318">
        <v>18894</v>
      </c>
      <c r="AD318" t="s">
        <v>1</v>
      </c>
      <c r="AE318">
        <v>8</v>
      </c>
      <c r="AG318">
        <v>4749319</v>
      </c>
      <c r="AH318" t="s">
        <v>27299</v>
      </c>
      <c r="AI318" t="s">
        <v>27298</v>
      </c>
      <c r="AJ318" t="s">
        <v>27297</v>
      </c>
      <c r="AK318" t="s">
        <v>27296</v>
      </c>
      <c r="AL318">
        <v>6</v>
      </c>
      <c r="AM318" s="5">
        <f t="shared" si="35"/>
        <v>0.46153846153846156</v>
      </c>
      <c r="AN318" s="4">
        <f t="shared" si="36"/>
        <v>6.9903591297002887E-4</v>
      </c>
      <c r="AO318" s="3"/>
      <c r="AP318">
        <v>0</v>
      </c>
      <c r="AR318" t="s">
        <v>0</v>
      </c>
      <c r="AT318" s="2">
        <v>3.8340000000000001</v>
      </c>
      <c r="AU318" s="1">
        <f t="shared" si="37"/>
        <v>2.5024851853947605</v>
      </c>
      <c r="AV318" s="1">
        <f t="shared" si="38"/>
        <v>1.807461872795401</v>
      </c>
      <c r="AW318" s="1">
        <f t="shared" si="39"/>
        <v>1.1124385601960418</v>
      </c>
    </row>
    <row r="319" spans="1:49" x14ac:dyDescent="0.2">
      <c r="A319">
        <v>317</v>
      </c>
      <c r="B319" t="s">
        <v>27295</v>
      </c>
      <c r="C319" t="s">
        <v>27294</v>
      </c>
      <c r="F319" t="s">
        <v>27293</v>
      </c>
      <c r="G319" t="s">
        <v>4</v>
      </c>
      <c r="H319" t="s">
        <v>3</v>
      </c>
      <c r="I319" t="s">
        <v>25962</v>
      </c>
      <c r="J319">
        <v>60023020</v>
      </c>
      <c r="K319" t="s">
        <v>27292</v>
      </c>
      <c r="L319" t="s">
        <v>27291</v>
      </c>
      <c r="M319" t="s">
        <v>93</v>
      </c>
      <c r="N319">
        <v>3</v>
      </c>
      <c r="O319" t="s">
        <v>27290</v>
      </c>
      <c r="P319" t="s">
        <v>27289</v>
      </c>
      <c r="Q319" t="s">
        <v>27288</v>
      </c>
      <c r="R319" s="7">
        <v>40148</v>
      </c>
      <c r="S319" s="8">
        <f t="shared" si="32"/>
        <v>2009</v>
      </c>
      <c r="T319" s="8">
        <v>2009</v>
      </c>
      <c r="U319" s="8">
        <f t="shared" si="33"/>
        <v>13</v>
      </c>
      <c r="V319" s="7">
        <v>2009</v>
      </c>
      <c r="W319" t="s">
        <v>875</v>
      </c>
      <c r="X319" s="2">
        <v>1.3280000000000001</v>
      </c>
      <c r="Y319" s="6">
        <f t="shared" si="34"/>
        <v>3.5450201542937994E-2</v>
      </c>
      <c r="AA319">
        <v>15361225</v>
      </c>
      <c r="AB319">
        <v>18894</v>
      </c>
      <c r="AD319" t="s">
        <v>1</v>
      </c>
      <c r="AE319">
        <v>8</v>
      </c>
      <c r="AG319">
        <v>4663518</v>
      </c>
      <c r="AH319" t="s">
        <v>27287</v>
      </c>
      <c r="AI319" t="s">
        <v>27286</v>
      </c>
      <c r="AJ319" t="s">
        <v>27285</v>
      </c>
      <c r="AK319" t="s">
        <v>27284</v>
      </c>
      <c r="AL319">
        <v>21</v>
      </c>
      <c r="AM319" s="5">
        <f t="shared" si="35"/>
        <v>1.6153846153846154</v>
      </c>
      <c r="AN319" s="4">
        <f t="shared" si="36"/>
        <v>2.4466256953951009E-3</v>
      </c>
      <c r="AO319" s="3"/>
      <c r="AP319">
        <v>0</v>
      </c>
      <c r="AQ319" t="s">
        <v>213</v>
      </c>
      <c r="AR319" t="s">
        <v>27283</v>
      </c>
      <c r="AS319" t="s">
        <v>212</v>
      </c>
      <c r="AT319" s="2">
        <v>3.8340000000000001</v>
      </c>
      <c r="AU319" s="1">
        <f t="shared" si="37"/>
        <v>2.5549128788675124</v>
      </c>
      <c r="AV319" s="1">
        <f t="shared" si="38"/>
        <v>1.8948413619166549</v>
      </c>
      <c r="AW319" s="1">
        <f t="shared" si="39"/>
        <v>1.2347698449657969</v>
      </c>
    </row>
    <row r="320" spans="1:49" x14ac:dyDescent="0.2">
      <c r="A320">
        <v>318</v>
      </c>
      <c r="B320" t="s">
        <v>27282</v>
      </c>
      <c r="C320" t="s">
        <v>27281</v>
      </c>
      <c r="F320" t="s">
        <v>27280</v>
      </c>
      <c r="G320" t="s">
        <v>4</v>
      </c>
      <c r="H320" t="s">
        <v>3</v>
      </c>
      <c r="I320" t="s">
        <v>27279</v>
      </c>
      <c r="J320" t="s">
        <v>27278</v>
      </c>
      <c r="K320" t="s">
        <v>27277</v>
      </c>
      <c r="L320" t="s">
        <v>27276</v>
      </c>
      <c r="M320" t="s">
        <v>27275</v>
      </c>
      <c r="N320">
        <v>5</v>
      </c>
      <c r="O320" t="s">
        <v>27274</v>
      </c>
      <c r="P320" t="s">
        <v>27273</v>
      </c>
      <c r="Q320" t="s">
        <v>27272</v>
      </c>
      <c r="R320" s="7">
        <v>40148</v>
      </c>
      <c r="S320" s="8">
        <f t="shared" si="32"/>
        <v>2009</v>
      </c>
      <c r="T320" s="8">
        <v>2009</v>
      </c>
      <c r="U320" s="8">
        <f t="shared" si="33"/>
        <v>13</v>
      </c>
      <c r="V320" s="7">
        <v>2009</v>
      </c>
      <c r="W320" t="s">
        <v>1761</v>
      </c>
      <c r="X320" s="2">
        <v>0</v>
      </c>
      <c r="Y320" s="6">
        <f t="shared" si="34"/>
        <v>0</v>
      </c>
      <c r="AA320">
        <v>1480227</v>
      </c>
      <c r="AB320">
        <v>28428</v>
      </c>
      <c r="AD320" t="s">
        <v>1</v>
      </c>
      <c r="AE320">
        <v>114</v>
      </c>
      <c r="AF320">
        <v>6</v>
      </c>
      <c r="AG320" t="s">
        <v>27271</v>
      </c>
      <c r="AI320" t="s">
        <v>27270</v>
      </c>
      <c r="AK320" t="s">
        <v>27269</v>
      </c>
      <c r="AL320">
        <v>10</v>
      </c>
      <c r="AM320" s="5">
        <f t="shared" si="35"/>
        <v>0.76923076923076927</v>
      </c>
      <c r="AN320" s="4">
        <f t="shared" si="36"/>
        <v>1.1650598549500482E-3</v>
      </c>
      <c r="AO320" s="3"/>
      <c r="AP320">
        <v>1</v>
      </c>
      <c r="AR320" t="s">
        <v>0</v>
      </c>
      <c r="AT320" s="2" t="s">
        <v>9</v>
      </c>
      <c r="AU320" s="1">
        <f t="shared" si="37"/>
        <v>3.4951795648501441E-2</v>
      </c>
      <c r="AV320" s="1">
        <f t="shared" si="38"/>
        <v>5.8252992747502411E-2</v>
      </c>
      <c r="AW320" s="1">
        <f t="shared" si="39"/>
        <v>8.155418984650338E-2</v>
      </c>
    </row>
    <row r="321" spans="1:49" x14ac:dyDescent="0.2">
      <c r="A321">
        <v>319</v>
      </c>
      <c r="B321" t="s">
        <v>27268</v>
      </c>
      <c r="C321" t="s">
        <v>27267</v>
      </c>
      <c r="F321" t="s">
        <v>27266</v>
      </c>
      <c r="G321" t="s">
        <v>4</v>
      </c>
      <c r="H321" t="s">
        <v>3</v>
      </c>
      <c r="I321" t="s">
        <v>1580</v>
      </c>
      <c r="J321">
        <v>60032144</v>
      </c>
      <c r="K321" t="s">
        <v>117</v>
      </c>
      <c r="L321" t="s">
        <v>116</v>
      </c>
      <c r="M321" t="s">
        <v>27</v>
      </c>
      <c r="N321">
        <v>3</v>
      </c>
      <c r="O321" t="s">
        <v>27265</v>
      </c>
      <c r="P321" t="s">
        <v>27264</v>
      </c>
      <c r="Q321" t="s">
        <v>1151</v>
      </c>
      <c r="R321" s="7">
        <v>40148</v>
      </c>
      <c r="S321" s="8">
        <f t="shared" si="32"/>
        <v>2009</v>
      </c>
      <c r="T321" s="8">
        <v>2009</v>
      </c>
      <c r="U321" s="8">
        <f t="shared" si="33"/>
        <v>13</v>
      </c>
      <c r="V321" s="7">
        <v>2009</v>
      </c>
      <c r="W321" t="s">
        <v>875</v>
      </c>
      <c r="X321" s="2">
        <v>1.3280000000000001</v>
      </c>
      <c r="Y321" s="6">
        <f t="shared" si="34"/>
        <v>3.5450201542937994E-2</v>
      </c>
      <c r="AA321">
        <v>15361225</v>
      </c>
      <c r="AB321">
        <v>18894</v>
      </c>
      <c r="AD321" t="s">
        <v>1</v>
      </c>
      <c r="AE321">
        <v>8</v>
      </c>
      <c r="AG321">
        <v>5382565</v>
      </c>
      <c r="AH321" t="s">
        <v>27263</v>
      </c>
      <c r="AI321" t="s">
        <v>27262</v>
      </c>
      <c r="AJ321" t="s">
        <v>27261</v>
      </c>
      <c r="AK321" t="s">
        <v>27260</v>
      </c>
      <c r="AL321">
        <v>131</v>
      </c>
      <c r="AM321" s="5">
        <f t="shared" si="35"/>
        <v>10.076923076923077</v>
      </c>
      <c r="AN321" s="4">
        <f t="shared" si="36"/>
        <v>1.5262284099845629E-2</v>
      </c>
      <c r="AO321" s="3"/>
      <c r="AP321">
        <v>0</v>
      </c>
      <c r="AQ321" t="s">
        <v>2204</v>
      </c>
      <c r="AR321" t="s">
        <v>27259</v>
      </c>
      <c r="AS321" t="s">
        <v>10296</v>
      </c>
      <c r="AT321" s="2">
        <v>3.8340000000000001</v>
      </c>
      <c r="AU321" s="1">
        <f t="shared" si="37"/>
        <v>2.9393826310010285</v>
      </c>
      <c r="AV321" s="1">
        <f t="shared" si="38"/>
        <v>2.5356242821391808</v>
      </c>
      <c r="AW321" s="1">
        <f t="shared" si="39"/>
        <v>2.131865933277334</v>
      </c>
    </row>
    <row r="322" spans="1:49" x14ac:dyDescent="0.2">
      <c r="A322">
        <v>320</v>
      </c>
      <c r="B322" t="s">
        <v>27258</v>
      </c>
      <c r="C322" t="s">
        <v>27257</v>
      </c>
      <c r="F322" t="s">
        <v>27256</v>
      </c>
      <c r="G322" t="s">
        <v>4</v>
      </c>
      <c r="H322" t="s">
        <v>3</v>
      </c>
      <c r="I322" t="s">
        <v>27255</v>
      </c>
      <c r="J322" t="s">
        <v>27254</v>
      </c>
      <c r="K322" t="s">
        <v>27253</v>
      </c>
      <c r="L322" t="s">
        <v>27252</v>
      </c>
      <c r="M322" t="s">
        <v>195</v>
      </c>
      <c r="N322">
        <v>3</v>
      </c>
      <c r="O322" t="s">
        <v>27251</v>
      </c>
      <c r="P322" t="s">
        <v>27250</v>
      </c>
      <c r="Q322" t="s">
        <v>27249</v>
      </c>
      <c r="R322" s="7">
        <v>40148</v>
      </c>
      <c r="S322" s="8">
        <f t="shared" ref="S322:S385" si="40">YEAR(R322)</f>
        <v>2009</v>
      </c>
      <c r="T322" s="8">
        <v>2009</v>
      </c>
      <c r="U322" s="8">
        <f t="shared" ref="U322:U385" si="41">2022-T322</f>
        <v>13</v>
      </c>
      <c r="V322" s="7">
        <v>2009</v>
      </c>
      <c r="W322" t="s">
        <v>875</v>
      </c>
      <c r="X322" s="2">
        <v>1.3280000000000001</v>
      </c>
      <c r="Y322" s="6">
        <f t="shared" ref="Y322:Y385" si="42">(X322-$Z$4)/($Z$3-$Z$4)</f>
        <v>3.5450201542937994E-2</v>
      </c>
      <c r="AA322">
        <v>15361225</v>
      </c>
      <c r="AB322">
        <v>18894</v>
      </c>
      <c r="AD322" t="s">
        <v>1</v>
      </c>
      <c r="AE322">
        <v>8</v>
      </c>
      <c r="AG322">
        <v>4967968</v>
      </c>
      <c r="AH322" t="s">
        <v>27248</v>
      </c>
      <c r="AI322" t="s">
        <v>27247</v>
      </c>
      <c r="AJ322" t="s">
        <v>27246</v>
      </c>
      <c r="AK322" t="s">
        <v>27245</v>
      </c>
      <c r="AL322">
        <v>15</v>
      </c>
      <c r="AM322" s="5">
        <f t="shared" ref="AM322:AM385" si="43">AL322/U322</f>
        <v>1.1538461538461537</v>
      </c>
      <c r="AN322" s="4">
        <f t="shared" ref="AN322:AN385" si="44">(AM322-$AO$4)/($AO$3-$AO$4)</f>
        <v>1.7475897824250719E-3</v>
      </c>
      <c r="AO322" s="3"/>
      <c r="AP322">
        <v>0</v>
      </c>
      <c r="AR322" t="s">
        <v>0</v>
      </c>
      <c r="AT322" s="2">
        <v>3.8340000000000001</v>
      </c>
      <c r="AU322" s="1">
        <f t="shared" ref="AU322:AU385" si="45">(Y322*0.7+AN322*0.3)*100</f>
        <v>2.5339418014784116</v>
      </c>
      <c r="AV322" s="1">
        <f t="shared" ref="AV322:AV385" si="46">(Y322*0.5+AN322*0.5)*100</f>
        <v>1.8598895662681532</v>
      </c>
      <c r="AW322" s="1">
        <f t="shared" ref="AW322:AW385" si="47">(Y322*0.3+AN322*0.7)*100</f>
        <v>1.1858373310578949</v>
      </c>
    </row>
    <row r="323" spans="1:49" x14ac:dyDescent="0.2">
      <c r="A323">
        <v>321</v>
      </c>
      <c r="B323" t="s">
        <v>27244</v>
      </c>
      <c r="C323" t="s">
        <v>27243</v>
      </c>
      <c r="F323" t="s">
        <v>27242</v>
      </c>
      <c r="G323" t="s">
        <v>4</v>
      </c>
      <c r="H323" t="s">
        <v>3</v>
      </c>
      <c r="I323" t="s">
        <v>27241</v>
      </c>
      <c r="J323" t="s">
        <v>2391</v>
      </c>
      <c r="K323" t="s">
        <v>2390</v>
      </c>
      <c r="L323" t="s">
        <v>2389</v>
      </c>
      <c r="M323" t="s">
        <v>2</v>
      </c>
      <c r="N323">
        <v>2</v>
      </c>
      <c r="O323" t="s">
        <v>27240</v>
      </c>
      <c r="P323" t="s">
        <v>2388</v>
      </c>
      <c r="Q323" t="s">
        <v>2391</v>
      </c>
      <c r="R323" s="7">
        <v>40148</v>
      </c>
      <c r="S323" s="8">
        <f t="shared" si="40"/>
        <v>2009</v>
      </c>
      <c r="T323" s="8">
        <v>2009</v>
      </c>
      <c r="U323" s="8">
        <f t="shared" si="41"/>
        <v>13</v>
      </c>
      <c r="V323" s="7">
        <v>2009</v>
      </c>
      <c r="W323" t="s">
        <v>319</v>
      </c>
      <c r="X323" s="2">
        <v>0.55500000000000005</v>
      </c>
      <c r="Y323" s="6">
        <f t="shared" si="42"/>
        <v>1.4815408024345321E-2</v>
      </c>
      <c r="AA323">
        <v>17518725</v>
      </c>
      <c r="AB323">
        <v>6100153023</v>
      </c>
      <c r="AC323">
        <v>17518733</v>
      </c>
      <c r="AD323" t="s">
        <v>1</v>
      </c>
      <c r="AE323">
        <v>3</v>
      </c>
      <c r="AF323">
        <v>7</v>
      </c>
      <c r="AH323" t="s">
        <v>27239</v>
      </c>
      <c r="AI323" t="s">
        <v>27238</v>
      </c>
      <c r="AK323" t="s">
        <v>27237</v>
      </c>
      <c r="AL323">
        <v>16</v>
      </c>
      <c r="AM323" s="5">
        <f t="shared" si="43"/>
        <v>1.2307692307692308</v>
      </c>
      <c r="AN323" s="4">
        <f t="shared" si="44"/>
        <v>1.864095767920077E-3</v>
      </c>
      <c r="AO323" s="3"/>
      <c r="AP323">
        <v>0</v>
      </c>
      <c r="AR323" t="s">
        <v>0</v>
      </c>
      <c r="AT323" s="2" t="s">
        <v>9</v>
      </c>
      <c r="AU323" s="1">
        <f t="shared" si="45"/>
        <v>1.0930014347417747</v>
      </c>
      <c r="AV323" s="1">
        <f t="shared" si="46"/>
        <v>0.83397518961326988</v>
      </c>
      <c r="AW323" s="1">
        <f t="shared" si="47"/>
        <v>0.57494894448476497</v>
      </c>
    </row>
    <row r="324" spans="1:49" x14ac:dyDescent="0.2">
      <c r="A324">
        <v>322</v>
      </c>
      <c r="B324" t="s">
        <v>27236</v>
      </c>
      <c r="C324" t="s">
        <v>27235</v>
      </c>
      <c r="F324" t="s">
        <v>27234</v>
      </c>
      <c r="G324" t="s">
        <v>4</v>
      </c>
      <c r="H324" t="s">
        <v>3</v>
      </c>
      <c r="I324" t="s">
        <v>27233</v>
      </c>
      <c r="J324">
        <v>60001881</v>
      </c>
      <c r="K324" t="s">
        <v>2180</v>
      </c>
      <c r="L324" t="s">
        <v>2179</v>
      </c>
      <c r="M324" t="s">
        <v>75</v>
      </c>
      <c r="N324">
        <v>2</v>
      </c>
      <c r="O324" t="s">
        <v>27232</v>
      </c>
      <c r="P324" t="s">
        <v>27231</v>
      </c>
      <c r="Q324" t="s">
        <v>2176</v>
      </c>
      <c r="R324" s="7">
        <v>40148</v>
      </c>
      <c r="S324" s="8">
        <f t="shared" si="40"/>
        <v>2009</v>
      </c>
      <c r="T324" s="8">
        <v>2009</v>
      </c>
      <c r="U324" s="8">
        <f t="shared" si="41"/>
        <v>13</v>
      </c>
      <c r="V324" s="7">
        <v>2009</v>
      </c>
      <c r="W324" t="s">
        <v>319</v>
      </c>
      <c r="X324" s="2">
        <v>0.55500000000000005</v>
      </c>
      <c r="Y324" s="6">
        <f t="shared" si="42"/>
        <v>1.4815408024345321E-2</v>
      </c>
      <c r="AA324">
        <v>17518725</v>
      </c>
      <c r="AB324">
        <v>6100153023</v>
      </c>
      <c r="AC324">
        <v>17518733</v>
      </c>
      <c r="AD324" t="s">
        <v>1</v>
      </c>
      <c r="AE324">
        <v>3</v>
      </c>
      <c r="AF324">
        <v>7</v>
      </c>
      <c r="AH324" t="s">
        <v>27230</v>
      </c>
      <c r="AI324" t="s">
        <v>27229</v>
      </c>
      <c r="AK324" t="s">
        <v>27228</v>
      </c>
      <c r="AL324">
        <v>21</v>
      </c>
      <c r="AM324" s="5">
        <f t="shared" si="43"/>
        <v>1.6153846153846154</v>
      </c>
      <c r="AN324" s="4">
        <f t="shared" si="44"/>
        <v>2.4466256953951009E-3</v>
      </c>
      <c r="AO324" s="3"/>
      <c r="AP324">
        <v>0</v>
      </c>
      <c r="AR324" t="s">
        <v>0</v>
      </c>
      <c r="AT324" s="2" t="s">
        <v>9</v>
      </c>
      <c r="AU324" s="1">
        <f t="shared" si="45"/>
        <v>1.1104773325660253</v>
      </c>
      <c r="AV324" s="1">
        <f t="shared" si="46"/>
        <v>0.86310168598702119</v>
      </c>
      <c r="AW324" s="1">
        <f t="shared" si="47"/>
        <v>0.61572603940801662</v>
      </c>
    </row>
    <row r="325" spans="1:49" x14ac:dyDescent="0.2">
      <c r="A325">
        <v>323</v>
      </c>
      <c r="B325" t="s">
        <v>27227</v>
      </c>
      <c r="C325" t="s">
        <v>27226</v>
      </c>
      <c r="F325" t="s">
        <v>27225</v>
      </c>
      <c r="G325" t="s">
        <v>4</v>
      </c>
      <c r="H325" t="s">
        <v>3</v>
      </c>
      <c r="I325" t="s">
        <v>27224</v>
      </c>
      <c r="J325" t="s">
        <v>27223</v>
      </c>
      <c r="K325" t="s">
        <v>27222</v>
      </c>
      <c r="L325" t="s">
        <v>27221</v>
      </c>
      <c r="M325" t="s">
        <v>27220</v>
      </c>
      <c r="N325">
        <v>2</v>
      </c>
      <c r="O325" t="s">
        <v>27219</v>
      </c>
      <c r="P325" t="s">
        <v>27218</v>
      </c>
      <c r="Q325" t="s">
        <v>27217</v>
      </c>
      <c r="R325" s="7">
        <v>40148</v>
      </c>
      <c r="S325" s="8">
        <f t="shared" si="40"/>
        <v>2009</v>
      </c>
      <c r="T325" s="8">
        <v>2009</v>
      </c>
      <c r="U325" s="8">
        <f t="shared" si="41"/>
        <v>13</v>
      </c>
      <c r="V325" s="7">
        <v>2009</v>
      </c>
      <c r="W325" t="s">
        <v>319</v>
      </c>
      <c r="X325" s="2">
        <v>0.55500000000000005</v>
      </c>
      <c r="Y325" s="6">
        <f t="shared" si="42"/>
        <v>1.4815408024345321E-2</v>
      </c>
      <c r="AA325">
        <v>17518725</v>
      </c>
      <c r="AB325">
        <v>6100153023</v>
      </c>
      <c r="AC325">
        <v>17518733</v>
      </c>
      <c r="AD325" t="s">
        <v>1</v>
      </c>
      <c r="AE325">
        <v>3</v>
      </c>
      <c r="AF325">
        <v>7</v>
      </c>
      <c r="AH325" t="s">
        <v>27216</v>
      </c>
      <c r="AI325" t="s">
        <v>27215</v>
      </c>
      <c r="AK325" t="s">
        <v>27214</v>
      </c>
      <c r="AL325">
        <v>0</v>
      </c>
      <c r="AM325" s="5">
        <f t="shared" si="43"/>
        <v>0</v>
      </c>
      <c r="AN325" s="4">
        <f t="shared" si="44"/>
        <v>0</v>
      </c>
      <c r="AO325" s="3"/>
      <c r="AP325">
        <v>0</v>
      </c>
      <c r="AR325" t="s">
        <v>0</v>
      </c>
      <c r="AT325" s="2" t="s">
        <v>9</v>
      </c>
      <c r="AU325" s="1">
        <f t="shared" si="45"/>
        <v>1.0370785617041725</v>
      </c>
      <c r="AV325" s="1">
        <f t="shared" si="46"/>
        <v>0.74077040121726612</v>
      </c>
      <c r="AW325" s="1">
        <f t="shared" si="47"/>
        <v>0.44446224073035956</v>
      </c>
    </row>
    <row r="326" spans="1:49" x14ac:dyDescent="0.2">
      <c r="A326">
        <v>324</v>
      </c>
      <c r="B326" t="s">
        <v>27213</v>
      </c>
      <c r="C326" t="s">
        <v>27212</v>
      </c>
      <c r="F326" t="s">
        <v>27211</v>
      </c>
      <c r="G326" t="s">
        <v>4</v>
      </c>
      <c r="H326" t="s">
        <v>3</v>
      </c>
      <c r="I326" t="s">
        <v>908</v>
      </c>
      <c r="J326">
        <v>60005244</v>
      </c>
      <c r="K326" t="s">
        <v>511</v>
      </c>
      <c r="L326" t="s">
        <v>148</v>
      </c>
      <c r="M326" t="s">
        <v>34</v>
      </c>
      <c r="N326">
        <v>5</v>
      </c>
      <c r="O326" t="s">
        <v>27210</v>
      </c>
      <c r="P326" t="s">
        <v>27209</v>
      </c>
      <c r="Q326" t="s">
        <v>1860</v>
      </c>
      <c r="R326" s="7">
        <v>40148</v>
      </c>
      <c r="S326" s="8">
        <f t="shared" si="40"/>
        <v>2009</v>
      </c>
      <c r="T326" s="8">
        <v>2009</v>
      </c>
      <c r="U326" s="8">
        <f t="shared" si="41"/>
        <v>13</v>
      </c>
      <c r="V326" s="7">
        <v>2009</v>
      </c>
      <c r="W326" t="s">
        <v>319</v>
      </c>
      <c r="X326" s="2">
        <v>0.55500000000000005</v>
      </c>
      <c r="Y326" s="6">
        <f t="shared" si="42"/>
        <v>1.4815408024345321E-2</v>
      </c>
      <c r="AA326">
        <v>17518725</v>
      </c>
      <c r="AB326">
        <v>6100153023</v>
      </c>
      <c r="AC326">
        <v>17518733</v>
      </c>
      <c r="AD326" t="s">
        <v>1</v>
      </c>
      <c r="AE326">
        <v>3</v>
      </c>
      <c r="AF326">
        <v>7</v>
      </c>
      <c r="AH326" t="s">
        <v>27208</v>
      </c>
      <c r="AI326" t="s">
        <v>27207</v>
      </c>
      <c r="AK326" t="s">
        <v>27206</v>
      </c>
      <c r="AL326">
        <v>22</v>
      </c>
      <c r="AM326" s="5">
        <f t="shared" si="43"/>
        <v>1.6923076923076923</v>
      </c>
      <c r="AN326" s="4">
        <f t="shared" si="44"/>
        <v>2.5631316808901058E-3</v>
      </c>
      <c r="AO326" s="3"/>
      <c r="AP326">
        <v>0</v>
      </c>
      <c r="AR326" t="s">
        <v>0</v>
      </c>
      <c r="AT326" s="2" t="s">
        <v>9</v>
      </c>
      <c r="AU326" s="1">
        <f t="shared" si="45"/>
        <v>1.1139725121308757</v>
      </c>
      <c r="AV326" s="1">
        <f t="shared" si="46"/>
        <v>0.86892698526177137</v>
      </c>
      <c r="AW326" s="1">
        <f t="shared" si="47"/>
        <v>0.62388145839266695</v>
      </c>
    </row>
    <row r="327" spans="1:49" x14ac:dyDescent="0.2">
      <c r="A327">
        <v>325</v>
      </c>
      <c r="B327" t="s">
        <v>27205</v>
      </c>
      <c r="C327" t="s">
        <v>27204</v>
      </c>
      <c r="F327" t="s">
        <v>27203</v>
      </c>
      <c r="G327" t="s">
        <v>4</v>
      </c>
      <c r="H327" t="s">
        <v>3</v>
      </c>
      <c r="I327" t="s">
        <v>27202</v>
      </c>
      <c r="J327" t="s">
        <v>27201</v>
      </c>
      <c r="K327" t="s">
        <v>27200</v>
      </c>
      <c r="L327" t="s">
        <v>27199</v>
      </c>
      <c r="M327" t="s">
        <v>608</v>
      </c>
      <c r="N327">
        <v>6</v>
      </c>
      <c r="O327" t="s">
        <v>27198</v>
      </c>
      <c r="P327" t="s">
        <v>27197</v>
      </c>
      <c r="Q327" t="s">
        <v>27196</v>
      </c>
      <c r="R327" s="7">
        <v>40148</v>
      </c>
      <c r="S327" s="8">
        <f t="shared" si="40"/>
        <v>2009</v>
      </c>
      <c r="T327" s="8">
        <v>2009</v>
      </c>
      <c r="U327" s="8">
        <f t="shared" si="41"/>
        <v>13</v>
      </c>
      <c r="V327" s="7">
        <v>2009</v>
      </c>
      <c r="W327" t="s">
        <v>319</v>
      </c>
      <c r="X327" s="2">
        <v>0.55500000000000005</v>
      </c>
      <c r="Y327" s="6">
        <f t="shared" si="42"/>
        <v>1.4815408024345321E-2</v>
      </c>
      <c r="AA327">
        <v>17518725</v>
      </c>
      <c r="AB327">
        <v>6100153023</v>
      </c>
      <c r="AC327">
        <v>17518733</v>
      </c>
      <c r="AD327" t="s">
        <v>1</v>
      </c>
      <c r="AE327">
        <v>3</v>
      </c>
      <c r="AF327">
        <v>7</v>
      </c>
      <c r="AH327" t="s">
        <v>27195</v>
      </c>
      <c r="AI327" t="s">
        <v>27194</v>
      </c>
      <c r="AK327" t="s">
        <v>27193</v>
      </c>
      <c r="AL327">
        <v>8</v>
      </c>
      <c r="AM327" s="5">
        <f t="shared" si="43"/>
        <v>0.61538461538461542</v>
      </c>
      <c r="AN327" s="4">
        <f t="shared" si="44"/>
        <v>9.320478839600385E-4</v>
      </c>
      <c r="AO327" s="3"/>
      <c r="AP327">
        <v>0</v>
      </c>
      <c r="AR327" t="s">
        <v>0</v>
      </c>
      <c r="AT327" s="2" t="s">
        <v>9</v>
      </c>
      <c r="AU327" s="1">
        <f t="shared" si="45"/>
        <v>1.0650399982229735</v>
      </c>
      <c r="AV327" s="1">
        <f t="shared" si="46"/>
        <v>0.78737279541526795</v>
      </c>
      <c r="AW327" s="1">
        <f t="shared" si="47"/>
        <v>0.50970559260756232</v>
      </c>
    </row>
    <row r="328" spans="1:49" x14ac:dyDescent="0.2">
      <c r="A328">
        <v>326</v>
      </c>
      <c r="B328" t="s">
        <v>27192</v>
      </c>
      <c r="C328" t="s">
        <v>27191</v>
      </c>
      <c r="F328" t="s">
        <v>27190</v>
      </c>
      <c r="G328" t="s">
        <v>4</v>
      </c>
      <c r="H328" t="s">
        <v>3</v>
      </c>
      <c r="I328" t="s">
        <v>1587</v>
      </c>
      <c r="J328" t="s">
        <v>1582</v>
      </c>
      <c r="K328" t="s">
        <v>1586</v>
      </c>
      <c r="L328" t="s">
        <v>1585</v>
      </c>
      <c r="M328" t="s">
        <v>1584</v>
      </c>
      <c r="N328">
        <v>2</v>
      </c>
      <c r="O328" t="s">
        <v>27189</v>
      </c>
      <c r="P328" t="s">
        <v>1583</v>
      </c>
      <c r="Q328" t="s">
        <v>27188</v>
      </c>
      <c r="R328" s="7">
        <v>40148</v>
      </c>
      <c r="S328" s="8">
        <f t="shared" si="40"/>
        <v>2009</v>
      </c>
      <c r="T328" s="8">
        <v>2009</v>
      </c>
      <c r="U328" s="8">
        <f t="shared" si="41"/>
        <v>13</v>
      </c>
      <c r="V328" s="7">
        <v>2009</v>
      </c>
      <c r="W328" t="s">
        <v>319</v>
      </c>
      <c r="X328" s="2">
        <v>0.55500000000000005</v>
      </c>
      <c r="Y328" s="6">
        <f t="shared" si="42"/>
        <v>1.4815408024345321E-2</v>
      </c>
      <c r="AA328">
        <v>17518725</v>
      </c>
      <c r="AB328">
        <v>6100153023</v>
      </c>
      <c r="AC328">
        <v>17518733</v>
      </c>
      <c r="AD328" t="s">
        <v>1</v>
      </c>
      <c r="AE328">
        <v>3</v>
      </c>
      <c r="AF328">
        <v>7</v>
      </c>
      <c r="AH328" t="s">
        <v>27187</v>
      </c>
      <c r="AI328" t="s">
        <v>27186</v>
      </c>
      <c r="AK328" t="s">
        <v>27185</v>
      </c>
      <c r="AL328">
        <v>25</v>
      </c>
      <c r="AM328" s="5">
        <f t="shared" si="43"/>
        <v>1.9230769230769231</v>
      </c>
      <c r="AN328" s="4">
        <f t="shared" si="44"/>
        <v>2.9126496373751204E-3</v>
      </c>
      <c r="AO328" s="3"/>
      <c r="AP328">
        <v>0</v>
      </c>
      <c r="AR328" t="s">
        <v>0</v>
      </c>
      <c r="AT328" s="2" t="s">
        <v>9</v>
      </c>
      <c r="AU328" s="1">
        <f t="shared" si="45"/>
        <v>1.124458050825426</v>
      </c>
      <c r="AV328" s="1">
        <f t="shared" si="46"/>
        <v>0.886402883086022</v>
      </c>
      <c r="AW328" s="1">
        <f t="shared" si="47"/>
        <v>0.64834771534661806</v>
      </c>
    </row>
    <row r="329" spans="1:49" x14ac:dyDescent="0.2">
      <c r="A329">
        <v>327</v>
      </c>
      <c r="B329" t="s">
        <v>27184</v>
      </c>
      <c r="C329" t="s">
        <v>27183</v>
      </c>
      <c r="F329" t="s">
        <v>27182</v>
      </c>
      <c r="G329" t="s">
        <v>4</v>
      </c>
      <c r="H329" t="s">
        <v>3</v>
      </c>
      <c r="I329" t="s">
        <v>1972</v>
      </c>
      <c r="J329" t="s">
        <v>1968</v>
      </c>
      <c r="K329" t="s">
        <v>1971</v>
      </c>
      <c r="L329" t="s">
        <v>1970</v>
      </c>
      <c r="M329" t="s">
        <v>631</v>
      </c>
      <c r="N329">
        <v>3</v>
      </c>
      <c r="O329" t="s">
        <v>27181</v>
      </c>
      <c r="P329" t="s">
        <v>1969</v>
      </c>
      <c r="Q329" t="s">
        <v>1968</v>
      </c>
      <c r="R329" s="7">
        <v>40148</v>
      </c>
      <c r="S329" s="8">
        <f t="shared" si="40"/>
        <v>2009</v>
      </c>
      <c r="T329" s="8">
        <v>2009</v>
      </c>
      <c r="U329" s="8">
        <f t="shared" si="41"/>
        <v>13</v>
      </c>
      <c r="V329" s="7">
        <v>2009</v>
      </c>
      <c r="W329" t="s">
        <v>319</v>
      </c>
      <c r="X329" s="2">
        <v>0.55500000000000005</v>
      </c>
      <c r="Y329" s="6">
        <f t="shared" si="42"/>
        <v>1.4815408024345321E-2</v>
      </c>
      <c r="AA329">
        <v>17518725</v>
      </c>
      <c r="AB329">
        <v>6100153023</v>
      </c>
      <c r="AC329">
        <v>17518733</v>
      </c>
      <c r="AD329" t="s">
        <v>1</v>
      </c>
      <c r="AE329">
        <v>3</v>
      </c>
      <c r="AF329">
        <v>7</v>
      </c>
      <c r="AH329" t="s">
        <v>27180</v>
      </c>
      <c r="AI329" t="s">
        <v>27179</v>
      </c>
      <c r="AK329" t="s">
        <v>27178</v>
      </c>
      <c r="AL329">
        <v>29</v>
      </c>
      <c r="AM329" s="5">
        <f t="shared" si="43"/>
        <v>2.2307692307692308</v>
      </c>
      <c r="AN329" s="4">
        <f t="shared" si="44"/>
        <v>3.3786735793551394E-3</v>
      </c>
      <c r="AO329" s="3"/>
      <c r="AP329">
        <v>0</v>
      </c>
      <c r="AR329" t="s">
        <v>0</v>
      </c>
      <c r="AT329" s="2" t="s">
        <v>9</v>
      </c>
      <c r="AU329" s="1">
        <f t="shared" si="45"/>
        <v>1.1384387690848266</v>
      </c>
      <c r="AV329" s="1">
        <f t="shared" si="46"/>
        <v>0.90970408018502313</v>
      </c>
      <c r="AW329" s="1">
        <f t="shared" si="47"/>
        <v>0.68096939128521938</v>
      </c>
    </row>
    <row r="330" spans="1:49" x14ac:dyDescent="0.2">
      <c r="A330">
        <v>328</v>
      </c>
      <c r="B330" t="s">
        <v>27177</v>
      </c>
      <c r="C330" t="s">
        <v>27176</v>
      </c>
      <c r="F330" t="s">
        <v>27175</v>
      </c>
      <c r="G330" t="s">
        <v>4</v>
      </c>
      <c r="H330" t="s">
        <v>3</v>
      </c>
      <c r="I330" t="s">
        <v>26553</v>
      </c>
      <c r="J330" t="s">
        <v>27173</v>
      </c>
      <c r="K330" t="s">
        <v>27174</v>
      </c>
      <c r="L330" t="s">
        <v>26551</v>
      </c>
      <c r="M330" t="s">
        <v>563</v>
      </c>
      <c r="N330">
        <v>2</v>
      </c>
      <c r="O330" t="s">
        <v>26550</v>
      </c>
      <c r="P330" t="s">
        <v>26549</v>
      </c>
      <c r="Q330" t="s">
        <v>27173</v>
      </c>
      <c r="R330" s="7">
        <v>40148</v>
      </c>
      <c r="S330" s="8">
        <f t="shared" si="40"/>
        <v>2009</v>
      </c>
      <c r="T330" s="8">
        <v>2009</v>
      </c>
      <c r="U330" s="8">
        <f t="shared" si="41"/>
        <v>13</v>
      </c>
      <c r="V330" s="7">
        <v>2009</v>
      </c>
      <c r="W330" t="s">
        <v>319</v>
      </c>
      <c r="X330" s="2">
        <v>0.55500000000000005</v>
      </c>
      <c r="Y330" s="6">
        <f t="shared" si="42"/>
        <v>1.4815408024345321E-2</v>
      </c>
      <c r="AA330">
        <v>17518725</v>
      </c>
      <c r="AB330">
        <v>6100153023</v>
      </c>
      <c r="AC330">
        <v>17518733</v>
      </c>
      <c r="AD330" t="s">
        <v>1</v>
      </c>
      <c r="AE330">
        <v>3</v>
      </c>
      <c r="AF330">
        <v>7</v>
      </c>
      <c r="AH330" t="s">
        <v>27172</v>
      </c>
      <c r="AI330" t="s">
        <v>27171</v>
      </c>
      <c r="AK330" t="s">
        <v>27170</v>
      </c>
      <c r="AL330">
        <v>7</v>
      </c>
      <c r="AM330" s="5">
        <f t="shared" si="43"/>
        <v>0.53846153846153844</v>
      </c>
      <c r="AN330" s="4">
        <f t="shared" si="44"/>
        <v>8.1554189846503363E-4</v>
      </c>
      <c r="AO330" s="3"/>
      <c r="AP330">
        <v>0</v>
      </c>
      <c r="AR330" t="s">
        <v>0</v>
      </c>
      <c r="AT330" s="2" t="s">
        <v>9</v>
      </c>
      <c r="AU330" s="1">
        <f t="shared" si="45"/>
        <v>1.0615448186581233</v>
      </c>
      <c r="AV330" s="1">
        <f t="shared" si="46"/>
        <v>0.78154749614051766</v>
      </c>
      <c r="AW330" s="1">
        <f t="shared" si="47"/>
        <v>0.50155017362291199</v>
      </c>
    </row>
    <row r="331" spans="1:49" x14ac:dyDescent="0.2">
      <c r="A331">
        <v>329</v>
      </c>
      <c r="B331" t="s">
        <v>27169</v>
      </c>
      <c r="C331" t="s">
        <v>27168</v>
      </c>
      <c r="F331" t="s">
        <v>27167</v>
      </c>
      <c r="G331" t="s">
        <v>4</v>
      </c>
      <c r="H331" t="s">
        <v>3</v>
      </c>
      <c r="I331" t="s">
        <v>880</v>
      </c>
      <c r="J331" t="s">
        <v>16104</v>
      </c>
      <c r="K331" t="s">
        <v>16103</v>
      </c>
      <c r="L331" t="s">
        <v>16102</v>
      </c>
      <c r="M331" t="s">
        <v>1607</v>
      </c>
      <c r="N331">
        <v>3</v>
      </c>
      <c r="O331" t="s">
        <v>27166</v>
      </c>
      <c r="P331" t="s">
        <v>27165</v>
      </c>
      <c r="Q331" t="s">
        <v>27164</v>
      </c>
      <c r="R331" s="7">
        <v>40148</v>
      </c>
      <c r="S331" s="8">
        <f t="shared" si="40"/>
        <v>2009</v>
      </c>
      <c r="T331" s="8">
        <v>2009</v>
      </c>
      <c r="U331" s="8">
        <f t="shared" si="41"/>
        <v>13</v>
      </c>
      <c r="V331" s="7">
        <v>2009</v>
      </c>
      <c r="W331" t="s">
        <v>875</v>
      </c>
      <c r="X331" s="2">
        <v>1.3280000000000001</v>
      </c>
      <c r="Y331" s="6">
        <f t="shared" si="42"/>
        <v>3.5450201542937994E-2</v>
      </c>
      <c r="AA331">
        <v>15361225</v>
      </c>
      <c r="AB331">
        <v>18894</v>
      </c>
      <c r="AD331" t="s">
        <v>1</v>
      </c>
      <c r="AE331">
        <v>8</v>
      </c>
      <c r="AG331">
        <v>4601467</v>
      </c>
      <c r="AH331" t="s">
        <v>27163</v>
      </c>
      <c r="AI331" t="s">
        <v>27162</v>
      </c>
      <c r="AJ331" t="s">
        <v>27161</v>
      </c>
      <c r="AK331" t="s">
        <v>27160</v>
      </c>
      <c r="AL331">
        <v>63</v>
      </c>
      <c r="AM331" s="5">
        <f t="shared" si="43"/>
        <v>4.8461538461538458</v>
      </c>
      <c r="AN331" s="4">
        <f t="shared" si="44"/>
        <v>7.3398770861853027E-3</v>
      </c>
      <c r="AO331" s="3"/>
      <c r="AP331">
        <v>0</v>
      </c>
      <c r="AR331" t="s">
        <v>0</v>
      </c>
      <c r="AT331" s="2">
        <v>3.8340000000000001</v>
      </c>
      <c r="AU331" s="1">
        <f t="shared" si="45"/>
        <v>2.7017104205912186</v>
      </c>
      <c r="AV331" s="1">
        <f t="shared" si="46"/>
        <v>2.139503931456165</v>
      </c>
      <c r="AW331" s="1">
        <f t="shared" si="47"/>
        <v>1.577297442321111</v>
      </c>
    </row>
    <row r="332" spans="1:49" x14ac:dyDescent="0.2">
      <c r="A332">
        <v>330</v>
      </c>
      <c r="B332" t="s">
        <v>27159</v>
      </c>
      <c r="C332" t="s">
        <v>27158</v>
      </c>
      <c r="F332" t="s">
        <v>27157</v>
      </c>
      <c r="G332" t="s">
        <v>4</v>
      </c>
      <c r="H332" t="s">
        <v>3</v>
      </c>
      <c r="I332" t="s">
        <v>27156</v>
      </c>
      <c r="J332" t="s">
        <v>27155</v>
      </c>
      <c r="K332" t="s">
        <v>27154</v>
      </c>
      <c r="L332" t="s">
        <v>25134</v>
      </c>
      <c r="M332" t="s">
        <v>608</v>
      </c>
      <c r="N332">
        <v>5</v>
      </c>
      <c r="O332" t="s">
        <v>27153</v>
      </c>
      <c r="P332" t="s">
        <v>27152</v>
      </c>
      <c r="Q332" t="s">
        <v>27151</v>
      </c>
      <c r="R332" s="7">
        <v>40148</v>
      </c>
      <c r="S332" s="8">
        <f t="shared" si="40"/>
        <v>2009</v>
      </c>
      <c r="T332" s="8">
        <v>2009</v>
      </c>
      <c r="U332" s="8">
        <f t="shared" si="41"/>
        <v>13</v>
      </c>
      <c r="V332" s="7">
        <v>2009</v>
      </c>
      <c r="W332" t="s">
        <v>875</v>
      </c>
      <c r="X332" s="2">
        <v>1.3280000000000001</v>
      </c>
      <c r="Y332" s="6">
        <f t="shared" si="42"/>
        <v>3.5450201542937994E-2</v>
      </c>
      <c r="AA332">
        <v>15361225</v>
      </c>
      <c r="AB332">
        <v>18894</v>
      </c>
      <c r="AD332" t="s">
        <v>1</v>
      </c>
      <c r="AE332">
        <v>8</v>
      </c>
      <c r="AG332">
        <v>4909022</v>
      </c>
      <c r="AH332" t="s">
        <v>2426</v>
      </c>
      <c r="AI332" t="s">
        <v>27150</v>
      </c>
      <c r="AJ332" t="s">
        <v>27149</v>
      </c>
      <c r="AK332" t="s">
        <v>27148</v>
      </c>
      <c r="AL332">
        <v>8</v>
      </c>
      <c r="AM332" s="5">
        <f t="shared" si="43"/>
        <v>0.61538461538461542</v>
      </c>
      <c r="AN332" s="4">
        <f t="shared" si="44"/>
        <v>9.320478839600385E-4</v>
      </c>
      <c r="AO332" s="3"/>
      <c r="AP332">
        <v>0</v>
      </c>
      <c r="AR332" t="s">
        <v>0</v>
      </c>
      <c r="AT332" s="2">
        <v>3.8340000000000001</v>
      </c>
      <c r="AU332" s="1">
        <f t="shared" si="45"/>
        <v>2.5094755445244608</v>
      </c>
      <c r="AV332" s="1">
        <f t="shared" si="46"/>
        <v>1.8191124713449014</v>
      </c>
      <c r="AW332" s="1">
        <f t="shared" si="47"/>
        <v>1.1287493981653425</v>
      </c>
    </row>
    <row r="333" spans="1:49" x14ac:dyDescent="0.2">
      <c r="A333">
        <v>331</v>
      </c>
      <c r="B333" t="s">
        <v>27147</v>
      </c>
      <c r="C333" t="s">
        <v>27146</v>
      </c>
      <c r="F333" t="s">
        <v>27145</v>
      </c>
      <c r="G333" t="s">
        <v>4</v>
      </c>
      <c r="H333" t="s">
        <v>3</v>
      </c>
      <c r="I333" t="s">
        <v>27144</v>
      </c>
      <c r="J333">
        <v>60000060</v>
      </c>
      <c r="K333" t="s">
        <v>795</v>
      </c>
      <c r="L333" t="s">
        <v>794</v>
      </c>
      <c r="M333" t="s">
        <v>107</v>
      </c>
      <c r="N333">
        <v>1</v>
      </c>
      <c r="O333" t="s">
        <v>27143</v>
      </c>
      <c r="P333">
        <v>7202801624</v>
      </c>
      <c r="Q333">
        <v>60000060</v>
      </c>
      <c r="R333" s="7">
        <v>40148</v>
      </c>
      <c r="S333" s="8">
        <f t="shared" si="40"/>
        <v>2009</v>
      </c>
      <c r="T333" s="8">
        <v>2009</v>
      </c>
      <c r="U333" s="8">
        <f t="shared" si="41"/>
        <v>13</v>
      </c>
      <c r="V333" s="7">
        <v>2009</v>
      </c>
      <c r="W333" t="s">
        <v>653</v>
      </c>
      <c r="X333" s="2">
        <v>0.81499999999999995</v>
      </c>
      <c r="Y333" s="6">
        <f t="shared" si="42"/>
        <v>2.1755959531245827E-2</v>
      </c>
      <c r="AA333">
        <v>10709908</v>
      </c>
      <c r="AB333">
        <v>17316</v>
      </c>
      <c r="AD333" t="s">
        <v>1</v>
      </c>
      <c r="AE333">
        <v>16</v>
      </c>
      <c r="AF333">
        <v>10</v>
      </c>
      <c r="AG333">
        <v>2027149</v>
      </c>
      <c r="AH333" t="s">
        <v>27142</v>
      </c>
      <c r="AI333" t="s">
        <v>27141</v>
      </c>
      <c r="AJ333" t="s">
        <v>27140</v>
      </c>
      <c r="AK333" t="s">
        <v>27139</v>
      </c>
      <c r="AL333">
        <v>13</v>
      </c>
      <c r="AM333" s="5">
        <f t="shared" si="43"/>
        <v>1</v>
      </c>
      <c r="AN333" s="4">
        <f t="shared" si="44"/>
        <v>1.5145778114350624E-3</v>
      </c>
      <c r="AO333" s="3"/>
      <c r="AP333">
        <v>0</v>
      </c>
      <c r="AQ333" t="s">
        <v>105</v>
      </c>
      <c r="AR333" t="s">
        <v>1409</v>
      </c>
      <c r="AS333" t="s">
        <v>104</v>
      </c>
      <c r="AT333" s="2">
        <v>3.109</v>
      </c>
      <c r="AU333" s="1">
        <f t="shared" si="45"/>
        <v>1.5683545015302596</v>
      </c>
      <c r="AV333" s="1">
        <f t="shared" si="46"/>
        <v>1.1635268671340444</v>
      </c>
      <c r="AW333" s="1">
        <f t="shared" si="47"/>
        <v>0.75869923273782913</v>
      </c>
    </row>
    <row r="334" spans="1:49" x14ac:dyDescent="0.2">
      <c r="A334">
        <v>332</v>
      </c>
      <c r="B334" t="s">
        <v>27138</v>
      </c>
      <c r="C334" t="s">
        <v>27137</v>
      </c>
      <c r="F334" t="s">
        <v>27136</v>
      </c>
      <c r="G334" t="s">
        <v>4</v>
      </c>
      <c r="H334" t="s">
        <v>3</v>
      </c>
      <c r="I334" t="s">
        <v>263</v>
      </c>
      <c r="J334">
        <v>60015331</v>
      </c>
      <c r="K334" t="s">
        <v>262</v>
      </c>
      <c r="L334" t="s">
        <v>261</v>
      </c>
      <c r="M334" t="s">
        <v>260</v>
      </c>
      <c r="N334">
        <v>2</v>
      </c>
      <c r="O334" t="s">
        <v>27135</v>
      </c>
      <c r="P334" t="s">
        <v>27134</v>
      </c>
      <c r="Q334" t="s">
        <v>1526</v>
      </c>
      <c r="R334" s="7">
        <v>40148</v>
      </c>
      <c r="S334" s="8">
        <f t="shared" si="40"/>
        <v>2009</v>
      </c>
      <c r="T334" s="8">
        <v>2009</v>
      </c>
      <c r="U334" s="8">
        <f t="shared" si="41"/>
        <v>13</v>
      </c>
      <c r="V334" s="7">
        <v>2009</v>
      </c>
      <c r="W334" t="s">
        <v>875</v>
      </c>
      <c r="X334" s="2">
        <v>1.3280000000000001</v>
      </c>
      <c r="Y334" s="6">
        <f t="shared" si="42"/>
        <v>3.5450201542937994E-2</v>
      </c>
      <c r="AA334">
        <v>15361225</v>
      </c>
      <c r="AB334">
        <v>18894</v>
      </c>
      <c r="AD334" t="s">
        <v>1</v>
      </c>
      <c r="AE334">
        <v>8</v>
      </c>
      <c r="AG334">
        <v>4711137</v>
      </c>
      <c r="AH334" t="s">
        <v>2399</v>
      </c>
      <c r="AI334" t="s">
        <v>27133</v>
      </c>
      <c r="AJ334" t="s">
        <v>27132</v>
      </c>
      <c r="AK334" t="s">
        <v>27131</v>
      </c>
      <c r="AL334">
        <v>7</v>
      </c>
      <c r="AM334" s="5">
        <f t="shared" si="43"/>
        <v>0.53846153846153844</v>
      </c>
      <c r="AN334" s="4">
        <f t="shared" si="44"/>
        <v>8.1554189846503363E-4</v>
      </c>
      <c r="AO334" s="3"/>
      <c r="AP334">
        <v>0</v>
      </c>
      <c r="AR334" t="s">
        <v>0</v>
      </c>
      <c r="AT334" s="2">
        <v>3.8340000000000001</v>
      </c>
      <c r="AU334" s="1">
        <f t="shared" si="45"/>
        <v>2.5059803649596106</v>
      </c>
      <c r="AV334" s="1">
        <f t="shared" si="46"/>
        <v>1.8132871720701513</v>
      </c>
      <c r="AW334" s="1">
        <f t="shared" si="47"/>
        <v>1.1205939791806923</v>
      </c>
    </row>
    <row r="335" spans="1:49" x14ac:dyDescent="0.2">
      <c r="A335">
        <v>333</v>
      </c>
      <c r="B335" t="s">
        <v>27130</v>
      </c>
      <c r="C335" t="s">
        <v>27129</v>
      </c>
      <c r="F335" t="s">
        <v>27128</v>
      </c>
      <c r="G335" t="s">
        <v>4</v>
      </c>
      <c r="H335" t="s">
        <v>3</v>
      </c>
      <c r="I335" t="s">
        <v>824</v>
      </c>
      <c r="J335">
        <v>60029428</v>
      </c>
      <c r="K335" t="s">
        <v>452</v>
      </c>
      <c r="L335" t="s">
        <v>451</v>
      </c>
      <c r="M335" t="s">
        <v>101</v>
      </c>
      <c r="N335">
        <v>4</v>
      </c>
      <c r="O335" t="s">
        <v>27127</v>
      </c>
      <c r="P335" t="s">
        <v>27126</v>
      </c>
      <c r="Q335" t="s">
        <v>27125</v>
      </c>
      <c r="R335" s="7">
        <v>40148</v>
      </c>
      <c r="S335" s="8">
        <f t="shared" si="40"/>
        <v>2009</v>
      </c>
      <c r="T335" s="8">
        <v>2009</v>
      </c>
      <c r="U335" s="8">
        <f t="shared" si="41"/>
        <v>13</v>
      </c>
      <c r="V335" s="7">
        <v>2009</v>
      </c>
      <c r="W335" t="s">
        <v>875</v>
      </c>
      <c r="X335" s="2">
        <v>1.3280000000000001</v>
      </c>
      <c r="Y335" s="6">
        <f t="shared" si="42"/>
        <v>3.5450201542937994E-2</v>
      </c>
      <c r="AA335">
        <v>15361225</v>
      </c>
      <c r="AB335">
        <v>18894</v>
      </c>
      <c r="AD335" t="s">
        <v>1</v>
      </c>
      <c r="AE335">
        <v>8</v>
      </c>
      <c r="AG335">
        <v>5200399</v>
      </c>
      <c r="AH335" t="s">
        <v>27124</v>
      </c>
      <c r="AI335" t="s">
        <v>27123</v>
      </c>
      <c r="AJ335" t="s">
        <v>27122</v>
      </c>
      <c r="AK335" t="s">
        <v>27121</v>
      </c>
      <c r="AL335">
        <v>54</v>
      </c>
      <c r="AM335" s="5">
        <f t="shared" si="43"/>
        <v>4.1538461538461542</v>
      </c>
      <c r="AN335" s="4">
        <f t="shared" si="44"/>
        <v>6.2913232167302602E-3</v>
      </c>
      <c r="AO335" s="3"/>
      <c r="AP335">
        <v>0</v>
      </c>
      <c r="AR335" t="s">
        <v>0</v>
      </c>
      <c r="AT335" s="2">
        <v>3.8340000000000001</v>
      </c>
      <c r="AU335" s="1">
        <f t="shared" si="45"/>
        <v>2.6702538045075674</v>
      </c>
      <c r="AV335" s="1">
        <f t="shared" si="46"/>
        <v>2.0870762379834127</v>
      </c>
      <c r="AW335" s="1">
        <f t="shared" si="47"/>
        <v>1.5038986714592579</v>
      </c>
    </row>
    <row r="336" spans="1:49" x14ac:dyDescent="0.2">
      <c r="A336">
        <v>334</v>
      </c>
      <c r="B336" t="s">
        <v>27120</v>
      </c>
      <c r="C336" t="s">
        <v>27119</v>
      </c>
      <c r="F336" t="s">
        <v>27118</v>
      </c>
      <c r="G336" t="s">
        <v>4</v>
      </c>
      <c r="H336" t="s">
        <v>3</v>
      </c>
      <c r="I336" t="s">
        <v>27117</v>
      </c>
      <c r="J336">
        <v>60000745</v>
      </c>
      <c r="K336" t="s">
        <v>3703</v>
      </c>
      <c r="L336" t="s">
        <v>3702</v>
      </c>
      <c r="M336" t="s">
        <v>107</v>
      </c>
      <c r="N336">
        <v>2</v>
      </c>
      <c r="O336" t="s">
        <v>27116</v>
      </c>
      <c r="P336" t="s">
        <v>27115</v>
      </c>
      <c r="Q336" t="s">
        <v>3699</v>
      </c>
      <c r="R336" s="7">
        <v>40148</v>
      </c>
      <c r="S336" s="8">
        <f t="shared" si="40"/>
        <v>2009</v>
      </c>
      <c r="T336" s="8">
        <v>2009</v>
      </c>
      <c r="U336" s="8">
        <f t="shared" si="41"/>
        <v>13</v>
      </c>
      <c r="V336" s="7">
        <v>2009</v>
      </c>
      <c r="W336" t="s">
        <v>875</v>
      </c>
      <c r="X336" s="2">
        <v>1.3280000000000001</v>
      </c>
      <c r="Y336" s="6">
        <f t="shared" si="42"/>
        <v>3.5450201542937994E-2</v>
      </c>
      <c r="AA336">
        <v>15361225</v>
      </c>
      <c r="AB336">
        <v>18894</v>
      </c>
      <c r="AD336" t="s">
        <v>1</v>
      </c>
      <c r="AE336">
        <v>8</v>
      </c>
      <c r="AG336">
        <v>4785157</v>
      </c>
      <c r="AH336" t="s">
        <v>27114</v>
      </c>
      <c r="AI336" t="s">
        <v>27113</v>
      </c>
      <c r="AJ336" t="s">
        <v>27112</v>
      </c>
      <c r="AK336" t="s">
        <v>27111</v>
      </c>
      <c r="AL336">
        <v>16</v>
      </c>
      <c r="AM336" s="5">
        <f t="shared" si="43"/>
        <v>1.2307692307692308</v>
      </c>
      <c r="AN336" s="4">
        <f t="shared" si="44"/>
        <v>1.864095767920077E-3</v>
      </c>
      <c r="AO336" s="3"/>
      <c r="AP336">
        <v>0</v>
      </c>
      <c r="AQ336" t="s">
        <v>105</v>
      </c>
      <c r="AR336" t="s">
        <v>0</v>
      </c>
      <c r="AS336" t="s">
        <v>104</v>
      </c>
      <c r="AT336" s="2">
        <v>3.8340000000000001</v>
      </c>
      <c r="AU336" s="1">
        <f t="shared" si="45"/>
        <v>2.5374369810432618</v>
      </c>
      <c r="AV336" s="1">
        <f t="shared" si="46"/>
        <v>1.8657148655429037</v>
      </c>
      <c r="AW336" s="1">
        <f t="shared" si="47"/>
        <v>1.1939927500425451</v>
      </c>
    </row>
    <row r="337" spans="1:49" x14ac:dyDescent="0.2">
      <c r="A337">
        <v>335</v>
      </c>
      <c r="B337" t="s">
        <v>27110</v>
      </c>
      <c r="C337" t="s">
        <v>27109</v>
      </c>
      <c r="F337" t="s">
        <v>27108</v>
      </c>
      <c r="G337" t="s">
        <v>4</v>
      </c>
      <c r="H337" t="s">
        <v>3</v>
      </c>
      <c r="I337" t="s">
        <v>27107</v>
      </c>
      <c r="J337">
        <v>60018394</v>
      </c>
      <c r="K337" t="s">
        <v>23143</v>
      </c>
      <c r="L337" t="s">
        <v>23142</v>
      </c>
      <c r="M337" t="s">
        <v>107</v>
      </c>
      <c r="N337">
        <v>2</v>
      </c>
      <c r="O337" t="s">
        <v>27106</v>
      </c>
      <c r="P337" t="s">
        <v>27105</v>
      </c>
      <c r="Q337" t="s">
        <v>23139</v>
      </c>
      <c r="R337" s="7">
        <v>40148</v>
      </c>
      <c r="S337" s="8">
        <f t="shared" si="40"/>
        <v>2009</v>
      </c>
      <c r="T337" s="8">
        <v>2009</v>
      </c>
      <c r="U337" s="8">
        <f t="shared" si="41"/>
        <v>13</v>
      </c>
      <c r="V337" s="7">
        <v>2009</v>
      </c>
      <c r="W337" t="s">
        <v>875</v>
      </c>
      <c r="X337" s="2">
        <v>1.3280000000000001</v>
      </c>
      <c r="Y337" s="6">
        <f t="shared" si="42"/>
        <v>3.5450201542937994E-2</v>
      </c>
      <c r="AA337">
        <v>15361225</v>
      </c>
      <c r="AB337">
        <v>18894</v>
      </c>
      <c r="AD337" t="s">
        <v>1</v>
      </c>
      <c r="AE337">
        <v>8</v>
      </c>
      <c r="AG337">
        <v>5233923</v>
      </c>
      <c r="AH337" t="s">
        <v>27104</v>
      </c>
      <c r="AI337" t="s">
        <v>27103</v>
      </c>
      <c r="AJ337" t="s">
        <v>27102</v>
      </c>
      <c r="AK337" t="s">
        <v>27101</v>
      </c>
      <c r="AL337">
        <v>70</v>
      </c>
      <c r="AM337" s="5">
        <f t="shared" si="43"/>
        <v>5.384615384615385</v>
      </c>
      <c r="AN337" s="4">
        <f t="shared" si="44"/>
        <v>8.1554189846503363E-3</v>
      </c>
      <c r="AO337" s="3"/>
      <c r="AP337">
        <v>0</v>
      </c>
      <c r="AQ337" t="s">
        <v>105</v>
      </c>
      <c r="AR337" t="s">
        <v>27100</v>
      </c>
      <c r="AS337" t="s">
        <v>104</v>
      </c>
      <c r="AT337" s="2">
        <v>3.8340000000000001</v>
      </c>
      <c r="AU337" s="1">
        <f t="shared" si="45"/>
        <v>2.7261766775451695</v>
      </c>
      <c r="AV337" s="1">
        <f t="shared" si="46"/>
        <v>2.1802810263794168</v>
      </c>
      <c r="AW337" s="1">
        <f t="shared" si="47"/>
        <v>1.6343853752136632</v>
      </c>
    </row>
    <row r="338" spans="1:49" x14ac:dyDescent="0.2">
      <c r="A338">
        <v>336</v>
      </c>
      <c r="B338" t="s">
        <v>27099</v>
      </c>
      <c r="C338" t="s">
        <v>27098</v>
      </c>
      <c r="F338" t="s">
        <v>27097</v>
      </c>
      <c r="G338" t="s">
        <v>4</v>
      </c>
      <c r="H338" t="s">
        <v>3</v>
      </c>
      <c r="I338" t="s">
        <v>27096</v>
      </c>
      <c r="J338" t="s">
        <v>27095</v>
      </c>
      <c r="K338" t="s">
        <v>27094</v>
      </c>
      <c r="L338" t="s">
        <v>27093</v>
      </c>
      <c r="M338" t="s">
        <v>572</v>
      </c>
      <c r="N338">
        <v>6</v>
      </c>
      <c r="O338" t="s">
        <v>27092</v>
      </c>
      <c r="P338" t="s">
        <v>27091</v>
      </c>
      <c r="Q338" t="s">
        <v>27090</v>
      </c>
      <c r="R338" s="7">
        <v>40148</v>
      </c>
      <c r="S338" s="8">
        <f t="shared" si="40"/>
        <v>2009</v>
      </c>
      <c r="T338" s="8">
        <v>2009</v>
      </c>
      <c r="U338" s="8">
        <f t="shared" si="41"/>
        <v>13</v>
      </c>
      <c r="V338" s="7">
        <v>2009</v>
      </c>
      <c r="W338" t="s">
        <v>27089</v>
      </c>
      <c r="X338" s="2">
        <v>2.0379999999999998</v>
      </c>
      <c r="Y338" s="6">
        <f t="shared" si="42"/>
        <v>5.4403246042550917E-2</v>
      </c>
      <c r="AA338">
        <v>20403364</v>
      </c>
      <c r="AB338">
        <v>19700173215</v>
      </c>
      <c r="AC338">
        <v>20403372</v>
      </c>
      <c r="AD338" t="s">
        <v>1</v>
      </c>
      <c r="AE338">
        <v>1</v>
      </c>
      <c r="AF338">
        <v>3</v>
      </c>
      <c r="AH338" t="s">
        <v>27088</v>
      </c>
      <c r="AI338" t="s">
        <v>27087</v>
      </c>
      <c r="AK338" t="s">
        <v>27086</v>
      </c>
      <c r="AL338">
        <v>6</v>
      </c>
      <c r="AM338" s="5">
        <f t="shared" si="43"/>
        <v>0.46153846153846156</v>
      </c>
      <c r="AN338" s="4">
        <f t="shared" si="44"/>
        <v>6.9903591297002887E-4</v>
      </c>
      <c r="AO338" s="3"/>
      <c r="AP338">
        <v>0</v>
      </c>
      <c r="AR338" t="s">
        <v>0</v>
      </c>
      <c r="AT338" s="2">
        <v>7.79</v>
      </c>
      <c r="AU338" s="1">
        <f t="shared" si="45"/>
        <v>3.8291983003676653</v>
      </c>
      <c r="AV338" s="1">
        <f t="shared" si="46"/>
        <v>2.7551140977760471</v>
      </c>
      <c r="AW338" s="1">
        <f t="shared" si="47"/>
        <v>1.6810298951844296</v>
      </c>
    </row>
    <row r="339" spans="1:49" x14ac:dyDescent="0.2">
      <c r="A339">
        <v>337</v>
      </c>
      <c r="B339" t="s">
        <v>27085</v>
      </c>
      <c r="C339" t="s">
        <v>27084</v>
      </c>
      <c r="F339" t="s">
        <v>27083</v>
      </c>
      <c r="G339" t="s">
        <v>4</v>
      </c>
      <c r="H339" t="s">
        <v>3</v>
      </c>
      <c r="I339" t="s">
        <v>27082</v>
      </c>
      <c r="J339">
        <v>60033191</v>
      </c>
      <c r="K339" t="s">
        <v>1764</v>
      </c>
      <c r="L339" t="s">
        <v>338</v>
      </c>
      <c r="M339" t="s">
        <v>337</v>
      </c>
      <c r="N339">
        <v>3</v>
      </c>
      <c r="O339" t="s">
        <v>27081</v>
      </c>
      <c r="P339" t="s">
        <v>27080</v>
      </c>
      <c r="Q339" t="s">
        <v>27079</v>
      </c>
      <c r="R339" s="7">
        <v>40148</v>
      </c>
      <c r="S339" s="8">
        <f t="shared" si="40"/>
        <v>2009</v>
      </c>
      <c r="T339" s="8">
        <v>2009</v>
      </c>
      <c r="U339" s="8">
        <f t="shared" si="41"/>
        <v>13</v>
      </c>
      <c r="V339" s="7">
        <v>2009</v>
      </c>
      <c r="W339" t="s">
        <v>458</v>
      </c>
      <c r="X339" s="2">
        <v>1.6519999999999999</v>
      </c>
      <c r="Y339" s="6">
        <f t="shared" si="42"/>
        <v>4.409919649769093E-2</v>
      </c>
      <c r="AA339" t="s">
        <v>457</v>
      </c>
      <c r="AB339">
        <v>17337</v>
      </c>
      <c r="AD339" t="s">
        <v>1</v>
      </c>
      <c r="AE339">
        <v>57</v>
      </c>
      <c r="AF339" t="s">
        <v>25815</v>
      </c>
      <c r="AH339" t="s">
        <v>27078</v>
      </c>
      <c r="AI339" t="s">
        <v>27077</v>
      </c>
      <c r="AJ339" t="s">
        <v>27076</v>
      </c>
      <c r="AK339" t="s">
        <v>27075</v>
      </c>
      <c r="AL339">
        <v>111</v>
      </c>
      <c r="AM339" s="5">
        <f t="shared" si="43"/>
        <v>8.5384615384615383</v>
      </c>
      <c r="AN339" s="4">
        <f t="shared" si="44"/>
        <v>1.2932164389945534E-2</v>
      </c>
      <c r="AO339" s="3"/>
      <c r="AP339">
        <v>0</v>
      </c>
      <c r="AR339" t="s">
        <v>0</v>
      </c>
      <c r="AS339" t="s">
        <v>1156</v>
      </c>
      <c r="AT339" s="2" t="s">
        <v>9</v>
      </c>
      <c r="AU339" s="1">
        <f t="shared" si="45"/>
        <v>3.4749086865367311</v>
      </c>
      <c r="AV339" s="1">
        <f t="shared" si="46"/>
        <v>2.8515680443818234</v>
      </c>
      <c r="AW339" s="1">
        <f t="shared" si="47"/>
        <v>2.2282274022269148</v>
      </c>
    </row>
    <row r="340" spans="1:49" x14ac:dyDescent="0.2">
      <c r="A340">
        <v>338</v>
      </c>
      <c r="B340" t="s">
        <v>27074</v>
      </c>
      <c r="C340" t="s">
        <v>27073</v>
      </c>
      <c r="F340" t="s">
        <v>27072</v>
      </c>
      <c r="G340" t="s">
        <v>4</v>
      </c>
      <c r="H340" t="s">
        <v>3</v>
      </c>
      <c r="I340" t="s">
        <v>27071</v>
      </c>
      <c r="J340">
        <v>60001481</v>
      </c>
      <c r="K340" t="s">
        <v>14801</v>
      </c>
      <c r="L340" t="s">
        <v>7297</v>
      </c>
      <c r="M340" t="s">
        <v>480</v>
      </c>
      <c r="N340">
        <v>2</v>
      </c>
      <c r="O340" t="s">
        <v>27070</v>
      </c>
      <c r="P340" t="s">
        <v>27069</v>
      </c>
      <c r="Q340" t="s">
        <v>27068</v>
      </c>
      <c r="R340" s="7">
        <v>40148</v>
      </c>
      <c r="S340" s="8">
        <f t="shared" si="40"/>
        <v>2009</v>
      </c>
      <c r="T340" s="8">
        <v>2009</v>
      </c>
      <c r="U340" s="8">
        <f t="shared" si="41"/>
        <v>13</v>
      </c>
      <c r="V340" s="7">
        <v>2009</v>
      </c>
      <c r="W340" t="s">
        <v>458</v>
      </c>
      <c r="X340" s="2">
        <v>1.6519999999999999</v>
      </c>
      <c r="Y340" s="6">
        <f t="shared" si="42"/>
        <v>4.409919649769093E-2</v>
      </c>
      <c r="AA340" t="s">
        <v>457</v>
      </c>
      <c r="AB340">
        <v>17337</v>
      </c>
      <c r="AD340" t="s">
        <v>1</v>
      </c>
      <c r="AE340">
        <v>57</v>
      </c>
      <c r="AF340" t="s">
        <v>25815</v>
      </c>
      <c r="AH340" t="s">
        <v>27067</v>
      </c>
      <c r="AI340" t="s">
        <v>27066</v>
      </c>
      <c r="AJ340" t="s">
        <v>27065</v>
      </c>
      <c r="AK340" t="s">
        <v>27064</v>
      </c>
      <c r="AL340">
        <v>58</v>
      </c>
      <c r="AM340" s="5">
        <f t="shared" si="43"/>
        <v>4.4615384615384617</v>
      </c>
      <c r="AN340" s="4">
        <f t="shared" si="44"/>
        <v>6.7573471587102788E-3</v>
      </c>
      <c r="AO340" s="3"/>
      <c r="AP340">
        <v>0</v>
      </c>
      <c r="AR340" t="s">
        <v>0</v>
      </c>
      <c r="AT340" s="2" t="s">
        <v>9</v>
      </c>
      <c r="AU340" s="1">
        <f t="shared" si="45"/>
        <v>3.2896641695996736</v>
      </c>
      <c r="AV340" s="1">
        <f t="shared" si="46"/>
        <v>2.5428271828200604</v>
      </c>
      <c r="AW340" s="1">
        <f t="shared" si="47"/>
        <v>1.7959901960404472</v>
      </c>
    </row>
    <row r="341" spans="1:49" x14ac:dyDescent="0.2">
      <c r="A341">
        <v>339</v>
      </c>
      <c r="B341" t="s">
        <v>27063</v>
      </c>
      <c r="C341" t="s">
        <v>27062</v>
      </c>
      <c r="F341" t="s">
        <v>27061</v>
      </c>
      <c r="G341" t="s">
        <v>4</v>
      </c>
      <c r="H341" t="s">
        <v>3</v>
      </c>
      <c r="I341" t="s">
        <v>27060</v>
      </c>
      <c r="J341" t="s">
        <v>27059</v>
      </c>
      <c r="K341" t="s">
        <v>27058</v>
      </c>
      <c r="L341" t="s">
        <v>27057</v>
      </c>
      <c r="M341" t="s">
        <v>27056</v>
      </c>
      <c r="N341">
        <v>4</v>
      </c>
      <c r="O341" t="s">
        <v>27055</v>
      </c>
      <c r="P341" t="s">
        <v>27054</v>
      </c>
      <c r="Q341" t="s">
        <v>27053</v>
      </c>
      <c r="R341" s="7">
        <v>40148</v>
      </c>
      <c r="S341" s="8">
        <f t="shared" si="40"/>
        <v>2009</v>
      </c>
      <c r="T341" s="8">
        <v>2009</v>
      </c>
      <c r="U341" s="8">
        <f t="shared" si="41"/>
        <v>13</v>
      </c>
      <c r="V341" s="7">
        <v>2009</v>
      </c>
      <c r="W341" t="s">
        <v>458</v>
      </c>
      <c r="X341" s="2">
        <v>1.6519999999999999</v>
      </c>
      <c r="Y341" s="6">
        <f t="shared" si="42"/>
        <v>4.409919649769093E-2</v>
      </c>
      <c r="AA341" t="s">
        <v>457</v>
      </c>
      <c r="AB341">
        <v>17337</v>
      </c>
      <c r="AD341" t="s">
        <v>1</v>
      </c>
      <c r="AE341">
        <v>57</v>
      </c>
      <c r="AF341" t="s">
        <v>25815</v>
      </c>
      <c r="AH341" t="s">
        <v>27052</v>
      </c>
      <c r="AI341" t="s">
        <v>27051</v>
      </c>
      <c r="AJ341" t="s">
        <v>27050</v>
      </c>
      <c r="AK341" t="s">
        <v>27049</v>
      </c>
      <c r="AL341">
        <v>33</v>
      </c>
      <c r="AM341" s="5">
        <f t="shared" si="43"/>
        <v>2.5384615384615383</v>
      </c>
      <c r="AN341" s="4">
        <f t="shared" si="44"/>
        <v>3.8446975213351584E-3</v>
      </c>
      <c r="AO341" s="3"/>
      <c r="AP341">
        <v>0</v>
      </c>
      <c r="AR341" t="s">
        <v>0</v>
      </c>
      <c r="AT341" s="2" t="s">
        <v>9</v>
      </c>
      <c r="AU341" s="1">
        <f t="shared" si="45"/>
        <v>3.20228468047842</v>
      </c>
      <c r="AV341" s="1">
        <f t="shared" si="46"/>
        <v>2.3971947009513044</v>
      </c>
      <c r="AW341" s="1">
        <f t="shared" si="47"/>
        <v>1.5921047214241888</v>
      </c>
    </row>
    <row r="342" spans="1:49" x14ac:dyDescent="0.2">
      <c r="A342">
        <v>340</v>
      </c>
      <c r="B342" t="s">
        <v>27048</v>
      </c>
      <c r="C342" t="s">
        <v>27047</v>
      </c>
      <c r="F342" t="s">
        <v>27046</v>
      </c>
      <c r="G342" t="s">
        <v>4</v>
      </c>
      <c r="H342" t="s">
        <v>3</v>
      </c>
      <c r="I342" t="s">
        <v>919</v>
      </c>
      <c r="J342" t="s">
        <v>1196</v>
      </c>
      <c r="K342" t="s">
        <v>1195</v>
      </c>
      <c r="L342" t="s">
        <v>1194</v>
      </c>
      <c r="M342" t="s">
        <v>270</v>
      </c>
      <c r="N342">
        <v>6</v>
      </c>
      <c r="O342" t="s">
        <v>27045</v>
      </c>
      <c r="P342" t="s">
        <v>27044</v>
      </c>
      <c r="Q342" t="s">
        <v>27043</v>
      </c>
      <c r="R342" s="7">
        <v>40148</v>
      </c>
      <c r="S342" s="8">
        <f t="shared" si="40"/>
        <v>2009</v>
      </c>
      <c r="T342" s="8">
        <v>2009</v>
      </c>
      <c r="U342" s="8">
        <f t="shared" si="41"/>
        <v>13</v>
      </c>
      <c r="V342" s="7">
        <v>2009</v>
      </c>
      <c r="W342" t="s">
        <v>458</v>
      </c>
      <c r="X342" s="2">
        <v>1.6519999999999999</v>
      </c>
      <c r="Y342" s="6">
        <f t="shared" si="42"/>
        <v>4.409919649769093E-2</v>
      </c>
      <c r="AA342" t="s">
        <v>457</v>
      </c>
      <c r="AB342">
        <v>17337</v>
      </c>
      <c r="AD342" t="s">
        <v>1</v>
      </c>
      <c r="AE342">
        <v>57</v>
      </c>
      <c r="AF342" t="s">
        <v>25815</v>
      </c>
      <c r="AH342" t="s">
        <v>27042</v>
      </c>
      <c r="AI342" t="s">
        <v>27041</v>
      </c>
      <c r="AJ342" t="s">
        <v>27040</v>
      </c>
      <c r="AK342" t="s">
        <v>27039</v>
      </c>
      <c r="AL342">
        <v>40</v>
      </c>
      <c r="AM342" s="5">
        <f t="shared" si="43"/>
        <v>3.0769230769230771</v>
      </c>
      <c r="AN342" s="4">
        <f t="shared" si="44"/>
        <v>4.6602394198001929E-3</v>
      </c>
      <c r="AO342" s="3"/>
      <c r="AP342">
        <v>0</v>
      </c>
      <c r="AR342" t="s">
        <v>0</v>
      </c>
      <c r="AS342" t="s">
        <v>809</v>
      </c>
      <c r="AT342" s="2" t="s">
        <v>9</v>
      </c>
      <c r="AU342" s="1">
        <f t="shared" si="45"/>
        <v>3.2267509374323708</v>
      </c>
      <c r="AV342" s="1">
        <f t="shared" si="46"/>
        <v>2.4379717958745561</v>
      </c>
      <c r="AW342" s="1">
        <f t="shared" si="47"/>
        <v>1.6491926543167414</v>
      </c>
    </row>
    <row r="343" spans="1:49" x14ac:dyDescent="0.2">
      <c r="A343">
        <v>341</v>
      </c>
      <c r="B343" t="s">
        <v>27038</v>
      </c>
      <c r="C343" t="s">
        <v>27037</v>
      </c>
      <c r="F343" t="s">
        <v>27036</v>
      </c>
      <c r="G343" t="s">
        <v>4</v>
      </c>
      <c r="H343" t="s">
        <v>3</v>
      </c>
      <c r="I343" t="s">
        <v>27035</v>
      </c>
      <c r="J343" t="s">
        <v>27034</v>
      </c>
      <c r="K343" t="s">
        <v>27033</v>
      </c>
      <c r="L343" t="s">
        <v>27032</v>
      </c>
      <c r="M343" t="s">
        <v>518</v>
      </c>
      <c r="N343">
        <v>3</v>
      </c>
      <c r="O343" t="s">
        <v>27031</v>
      </c>
      <c r="P343" t="s">
        <v>27030</v>
      </c>
      <c r="Q343" t="s">
        <v>27029</v>
      </c>
      <c r="R343" s="7">
        <v>40148</v>
      </c>
      <c r="S343" s="8">
        <f t="shared" si="40"/>
        <v>2009</v>
      </c>
      <c r="T343" s="8">
        <v>2009</v>
      </c>
      <c r="U343" s="8">
        <f t="shared" si="41"/>
        <v>13</v>
      </c>
      <c r="V343" s="7">
        <v>2009</v>
      </c>
      <c r="W343" t="s">
        <v>458</v>
      </c>
      <c r="X343" s="2">
        <v>1.6519999999999999</v>
      </c>
      <c r="Y343" s="6">
        <f t="shared" si="42"/>
        <v>4.409919649769093E-2</v>
      </c>
      <c r="AA343" t="s">
        <v>457</v>
      </c>
      <c r="AB343">
        <v>17337</v>
      </c>
      <c r="AD343" t="s">
        <v>1</v>
      </c>
      <c r="AE343">
        <v>57</v>
      </c>
      <c r="AF343" t="s">
        <v>25815</v>
      </c>
      <c r="AH343" t="s">
        <v>27028</v>
      </c>
      <c r="AI343" t="s">
        <v>27027</v>
      </c>
      <c r="AJ343" t="s">
        <v>27026</v>
      </c>
      <c r="AK343" t="s">
        <v>27025</v>
      </c>
      <c r="AL343">
        <v>18</v>
      </c>
      <c r="AM343" s="5">
        <f t="shared" si="43"/>
        <v>1.3846153846153846</v>
      </c>
      <c r="AN343" s="4">
        <f t="shared" si="44"/>
        <v>2.0971077389100863E-3</v>
      </c>
      <c r="AO343" s="3"/>
      <c r="AP343">
        <v>0</v>
      </c>
      <c r="AR343" t="s">
        <v>0</v>
      </c>
      <c r="AT343" s="2" t="s">
        <v>9</v>
      </c>
      <c r="AU343" s="1">
        <f t="shared" si="45"/>
        <v>3.1498569870056676</v>
      </c>
      <c r="AV343" s="1">
        <f t="shared" si="46"/>
        <v>2.3098152118300508</v>
      </c>
      <c r="AW343" s="1">
        <f t="shared" si="47"/>
        <v>1.4697734366544339</v>
      </c>
    </row>
    <row r="344" spans="1:49" x14ac:dyDescent="0.2">
      <c r="A344">
        <v>342</v>
      </c>
      <c r="B344" t="s">
        <v>27024</v>
      </c>
      <c r="C344" t="s">
        <v>27023</v>
      </c>
      <c r="F344" t="s">
        <v>27022</v>
      </c>
      <c r="G344" t="s">
        <v>4</v>
      </c>
      <c r="H344" t="s">
        <v>3</v>
      </c>
      <c r="I344" t="s">
        <v>27021</v>
      </c>
      <c r="J344" t="s">
        <v>27020</v>
      </c>
      <c r="K344" t="s">
        <v>27019</v>
      </c>
      <c r="L344" t="s">
        <v>27018</v>
      </c>
      <c r="M344" t="s">
        <v>320</v>
      </c>
      <c r="N344">
        <v>3</v>
      </c>
      <c r="O344" t="s">
        <v>27017</v>
      </c>
      <c r="P344" t="s">
        <v>27016</v>
      </c>
      <c r="Q344" t="s">
        <v>27015</v>
      </c>
      <c r="R344" s="7">
        <v>40148</v>
      </c>
      <c r="S344" s="8">
        <f t="shared" si="40"/>
        <v>2009</v>
      </c>
      <c r="T344" s="8">
        <v>2009</v>
      </c>
      <c r="U344" s="8">
        <f t="shared" si="41"/>
        <v>13</v>
      </c>
      <c r="V344" s="7">
        <v>2009</v>
      </c>
      <c r="W344" t="s">
        <v>458</v>
      </c>
      <c r="X344" s="2">
        <v>1.6519999999999999</v>
      </c>
      <c r="Y344" s="6">
        <f t="shared" si="42"/>
        <v>4.409919649769093E-2</v>
      </c>
      <c r="AA344" t="s">
        <v>457</v>
      </c>
      <c r="AB344">
        <v>17337</v>
      </c>
      <c r="AD344" t="s">
        <v>1</v>
      </c>
      <c r="AE344">
        <v>57</v>
      </c>
      <c r="AF344" t="s">
        <v>25815</v>
      </c>
      <c r="AH344" t="s">
        <v>27014</v>
      </c>
      <c r="AI344" t="s">
        <v>27013</v>
      </c>
      <c r="AJ344" t="s">
        <v>27012</v>
      </c>
      <c r="AK344" t="s">
        <v>27011</v>
      </c>
      <c r="AL344">
        <v>64</v>
      </c>
      <c r="AM344" s="5">
        <f t="shared" si="43"/>
        <v>4.9230769230769234</v>
      </c>
      <c r="AN344" s="4">
        <f t="shared" si="44"/>
        <v>7.456383071680308E-3</v>
      </c>
      <c r="AO344" s="3"/>
      <c r="AP344">
        <v>0</v>
      </c>
      <c r="AR344" t="s">
        <v>0</v>
      </c>
      <c r="AT344" s="2" t="s">
        <v>9</v>
      </c>
      <c r="AU344" s="1">
        <f t="shared" si="45"/>
        <v>3.3106352469887748</v>
      </c>
      <c r="AV344" s="1">
        <f t="shared" si="46"/>
        <v>2.5777789784685616</v>
      </c>
      <c r="AW344" s="1">
        <f t="shared" si="47"/>
        <v>1.8449227099483494</v>
      </c>
    </row>
    <row r="345" spans="1:49" x14ac:dyDescent="0.2">
      <c r="A345">
        <v>343</v>
      </c>
      <c r="B345" t="s">
        <v>27010</v>
      </c>
      <c r="C345" t="s">
        <v>27009</v>
      </c>
      <c r="F345" t="s">
        <v>27008</v>
      </c>
      <c r="G345" t="s">
        <v>4</v>
      </c>
      <c r="H345" t="s">
        <v>3</v>
      </c>
      <c r="I345" t="s">
        <v>2197</v>
      </c>
      <c r="J345" t="s">
        <v>2196</v>
      </c>
      <c r="K345" t="s">
        <v>2195</v>
      </c>
      <c r="L345" t="s">
        <v>2194</v>
      </c>
      <c r="M345" t="s">
        <v>2193</v>
      </c>
      <c r="N345">
        <v>3</v>
      </c>
      <c r="O345" t="s">
        <v>27007</v>
      </c>
      <c r="P345" t="s">
        <v>27006</v>
      </c>
      <c r="Q345" t="s">
        <v>2192</v>
      </c>
      <c r="R345" s="7">
        <v>40148</v>
      </c>
      <c r="S345" s="8">
        <f t="shared" si="40"/>
        <v>2009</v>
      </c>
      <c r="T345" s="8">
        <v>2009</v>
      </c>
      <c r="U345" s="8">
        <f t="shared" si="41"/>
        <v>13</v>
      </c>
      <c r="V345" s="7">
        <v>2009</v>
      </c>
      <c r="W345" t="s">
        <v>458</v>
      </c>
      <c r="X345" s="2">
        <v>1.6519999999999999</v>
      </c>
      <c r="Y345" s="6">
        <f t="shared" si="42"/>
        <v>4.409919649769093E-2</v>
      </c>
      <c r="AA345" t="s">
        <v>457</v>
      </c>
      <c r="AB345">
        <v>17337</v>
      </c>
      <c r="AD345" t="s">
        <v>1</v>
      </c>
      <c r="AE345">
        <v>57</v>
      </c>
      <c r="AF345" t="s">
        <v>25815</v>
      </c>
      <c r="AH345" t="s">
        <v>27005</v>
      </c>
      <c r="AI345" t="s">
        <v>27004</v>
      </c>
      <c r="AJ345" t="s">
        <v>27003</v>
      </c>
      <c r="AK345" t="s">
        <v>27002</v>
      </c>
      <c r="AL345">
        <v>88</v>
      </c>
      <c r="AM345" s="5">
        <f t="shared" si="43"/>
        <v>6.7692307692307692</v>
      </c>
      <c r="AN345" s="4">
        <f t="shared" si="44"/>
        <v>1.0252526723560423E-2</v>
      </c>
      <c r="AO345" s="3"/>
      <c r="AP345">
        <v>0</v>
      </c>
      <c r="AR345" t="s">
        <v>0</v>
      </c>
      <c r="AT345" s="2" t="s">
        <v>9</v>
      </c>
      <c r="AU345" s="1">
        <f t="shared" si="45"/>
        <v>3.3945195565451778</v>
      </c>
      <c r="AV345" s="1">
        <f t="shared" si="46"/>
        <v>2.7175861610625676</v>
      </c>
      <c r="AW345" s="1">
        <f t="shared" si="47"/>
        <v>2.0406527655799573</v>
      </c>
    </row>
    <row r="346" spans="1:49" x14ac:dyDescent="0.2">
      <c r="A346">
        <v>344</v>
      </c>
      <c r="B346" t="s">
        <v>27001</v>
      </c>
      <c r="C346" t="s">
        <v>27000</v>
      </c>
      <c r="F346" t="s">
        <v>26999</v>
      </c>
      <c r="G346" t="s">
        <v>4</v>
      </c>
      <c r="H346" t="s">
        <v>3</v>
      </c>
      <c r="I346" t="s">
        <v>26979</v>
      </c>
      <c r="J346" t="s">
        <v>26978</v>
      </c>
      <c r="K346" t="s">
        <v>26977</v>
      </c>
      <c r="L346" t="s">
        <v>26976</v>
      </c>
      <c r="M346" t="s">
        <v>218</v>
      </c>
      <c r="N346">
        <v>2</v>
      </c>
      <c r="O346" t="s">
        <v>26975</v>
      </c>
      <c r="P346" t="s">
        <v>26974</v>
      </c>
      <c r="Q346" t="s">
        <v>26973</v>
      </c>
      <c r="R346" s="7">
        <v>40148</v>
      </c>
      <c r="S346" s="8">
        <f t="shared" si="40"/>
        <v>2009</v>
      </c>
      <c r="T346" s="8">
        <v>2009</v>
      </c>
      <c r="U346" s="8">
        <f t="shared" si="41"/>
        <v>13</v>
      </c>
      <c r="V346" s="7">
        <v>2009</v>
      </c>
      <c r="W346" t="s">
        <v>458</v>
      </c>
      <c r="X346" s="2">
        <v>1.6519999999999999</v>
      </c>
      <c r="Y346" s="6">
        <f t="shared" si="42"/>
        <v>4.409919649769093E-2</v>
      </c>
      <c r="AA346" t="s">
        <v>457</v>
      </c>
      <c r="AB346">
        <v>17337</v>
      </c>
      <c r="AD346" t="s">
        <v>1</v>
      </c>
      <c r="AE346">
        <v>57</v>
      </c>
      <c r="AF346" t="s">
        <v>25815</v>
      </c>
      <c r="AH346" t="s">
        <v>26998</v>
      </c>
      <c r="AI346" t="s">
        <v>26997</v>
      </c>
      <c r="AJ346" t="s">
        <v>26996</v>
      </c>
      <c r="AK346" t="s">
        <v>26995</v>
      </c>
      <c r="AL346">
        <v>36</v>
      </c>
      <c r="AM346" s="5">
        <f t="shared" si="43"/>
        <v>2.7692307692307692</v>
      </c>
      <c r="AN346" s="4">
        <f t="shared" si="44"/>
        <v>4.1942154778201726E-3</v>
      </c>
      <c r="AO346" s="3"/>
      <c r="AP346">
        <v>0</v>
      </c>
      <c r="AQ346" t="s">
        <v>362</v>
      </c>
      <c r="AR346" t="s">
        <v>2067</v>
      </c>
      <c r="AS346" t="s">
        <v>361</v>
      </c>
      <c r="AT346" s="2" t="s">
        <v>9</v>
      </c>
      <c r="AU346" s="1">
        <f t="shared" si="45"/>
        <v>3.2127702191729703</v>
      </c>
      <c r="AV346" s="1">
        <f t="shared" si="46"/>
        <v>2.414670598775555</v>
      </c>
      <c r="AW346" s="1">
        <f t="shared" si="47"/>
        <v>1.6165709783781397</v>
      </c>
    </row>
    <row r="347" spans="1:49" x14ac:dyDescent="0.2">
      <c r="A347">
        <v>345</v>
      </c>
      <c r="B347" t="s">
        <v>26994</v>
      </c>
      <c r="C347" t="s">
        <v>26993</v>
      </c>
      <c r="F347" t="s">
        <v>26992</v>
      </c>
      <c r="G347" t="s">
        <v>4</v>
      </c>
      <c r="H347" t="s">
        <v>3</v>
      </c>
      <c r="I347" t="s">
        <v>26991</v>
      </c>
      <c r="J347">
        <v>60026134</v>
      </c>
      <c r="K347" t="s">
        <v>1643</v>
      </c>
      <c r="L347" t="s">
        <v>1642</v>
      </c>
      <c r="M347" t="s">
        <v>93</v>
      </c>
      <c r="N347">
        <v>3</v>
      </c>
      <c r="O347" t="s">
        <v>26990</v>
      </c>
      <c r="P347" t="s">
        <v>26989</v>
      </c>
      <c r="Q347" t="s">
        <v>26988</v>
      </c>
      <c r="R347" s="7">
        <v>40148</v>
      </c>
      <c r="S347" s="8">
        <f t="shared" si="40"/>
        <v>2009</v>
      </c>
      <c r="T347" s="8">
        <v>2009</v>
      </c>
      <c r="U347" s="8">
        <f t="shared" si="41"/>
        <v>13</v>
      </c>
      <c r="V347" s="7">
        <v>2009</v>
      </c>
      <c r="W347" t="s">
        <v>458</v>
      </c>
      <c r="X347" s="2">
        <v>1.6519999999999999</v>
      </c>
      <c r="Y347" s="6">
        <f t="shared" si="42"/>
        <v>4.409919649769093E-2</v>
      </c>
      <c r="AA347" t="s">
        <v>457</v>
      </c>
      <c r="AB347">
        <v>17337</v>
      </c>
      <c r="AD347" t="s">
        <v>1</v>
      </c>
      <c r="AE347">
        <v>57</v>
      </c>
      <c r="AF347" t="s">
        <v>25815</v>
      </c>
      <c r="AH347" t="s">
        <v>26987</v>
      </c>
      <c r="AI347" t="s">
        <v>26986</v>
      </c>
      <c r="AJ347" t="s">
        <v>26985</v>
      </c>
      <c r="AK347" t="s">
        <v>26984</v>
      </c>
      <c r="AL347">
        <v>4</v>
      </c>
      <c r="AM347" s="5">
        <f t="shared" si="43"/>
        <v>0.30769230769230771</v>
      </c>
      <c r="AN347" s="4">
        <f t="shared" si="44"/>
        <v>4.6602394198001925E-4</v>
      </c>
      <c r="AO347" s="3"/>
      <c r="AP347">
        <v>0</v>
      </c>
      <c r="AQ347" t="s">
        <v>1834</v>
      </c>
      <c r="AR347" t="s">
        <v>26983</v>
      </c>
      <c r="AS347" t="s">
        <v>1833</v>
      </c>
      <c r="AT347" s="2" t="s">
        <v>9</v>
      </c>
      <c r="AU347" s="1">
        <f t="shared" si="45"/>
        <v>3.1009244730977654</v>
      </c>
      <c r="AV347" s="1">
        <f t="shared" si="46"/>
        <v>2.2282610219835473</v>
      </c>
      <c r="AW347" s="1">
        <f t="shared" si="47"/>
        <v>1.3555975708693291</v>
      </c>
    </row>
    <row r="348" spans="1:49" x14ac:dyDescent="0.2">
      <c r="A348">
        <v>346</v>
      </c>
      <c r="B348" t="s">
        <v>26982</v>
      </c>
      <c r="C348" t="s">
        <v>26981</v>
      </c>
      <c r="F348" t="s">
        <v>26980</v>
      </c>
      <c r="G348" t="s">
        <v>4</v>
      </c>
      <c r="H348" t="s">
        <v>3</v>
      </c>
      <c r="I348" t="s">
        <v>26979</v>
      </c>
      <c r="J348" t="s">
        <v>26978</v>
      </c>
      <c r="K348" t="s">
        <v>26977</v>
      </c>
      <c r="L348" t="s">
        <v>26976</v>
      </c>
      <c r="M348" t="s">
        <v>218</v>
      </c>
      <c r="N348">
        <v>2</v>
      </c>
      <c r="O348" t="s">
        <v>26975</v>
      </c>
      <c r="P348" t="s">
        <v>26974</v>
      </c>
      <c r="Q348" t="s">
        <v>26973</v>
      </c>
      <c r="R348" s="7">
        <v>40148</v>
      </c>
      <c r="S348" s="8">
        <f t="shared" si="40"/>
        <v>2009</v>
      </c>
      <c r="T348" s="8">
        <v>2009</v>
      </c>
      <c r="U348" s="8">
        <f t="shared" si="41"/>
        <v>13</v>
      </c>
      <c r="V348" s="7">
        <v>2009</v>
      </c>
      <c r="W348" t="s">
        <v>875</v>
      </c>
      <c r="X348" s="2">
        <v>1.3280000000000001</v>
      </c>
      <c r="Y348" s="6">
        <f t="shared" si="42"/>
        <v>3.5450201542937994E-2</v>
      </c>
      <c r="AA348">
        <v>15361225</v>
      </c>
      <c r="AB348">
        <v>18894</v>
      </c>
      <c r="AD348" t="s">
        <v>1</v>
      </c>
      <c r="AE348">
        <v>8</v>
      </c>
      <c r="AG348">
        <v>4579731</v>
      </c>
      <c r="AH348" t="s">
        <v>1257</v>
      </c>
      <c r="AI348" t="s">
        <v>26972</v>
      </c>
      <c r="AJ348" t="s">
        <v>26971</v>
      </c>
      <c r="AK348" t="s">
        <v>26970</v>
      </c>
      <c r="AL348">
        <v>11</v>
      </c>
      <c r="AM348" s="5">
        <f t="shared" si="43"/>
        <v>0.84615384615384615</v>
      </c>
      <c r="AN348" s="4">
        <f t="shared" si="44"/>
        <v>1.2815658404450529E-3</v>
      </c>
      <c r="AO348" s="3"/>
      <c r="AP348">
        <v>0</v>
      </c>
      <c r="AQ348" t="s">
        <v>362</v>
      </c>
      <c r="AR348" t="s">
        <v>2067</v>
      </c>
      <c r="AS348" t="s">
        <v>361</v>
      </c>
      <c r="AT348" s="2">
        <v>3.8340000000000001</v>
      </c>
      <c r="AU348" s="1">
        <f t="shared" si="45"/>
        <v>2.5199610832190111</v>
      </c>
      <c r="AV348" s="1">
        <f t="shared" si="46"/>
        <v>1.8365883691691522</v>
      </c>
      <c r="AW348" s="1">
        <f t="shared" si="47"/>
        <v>1.1532156551192936</v>
      </c>
    </row>
    <row r="349" spans="1:49" x14ac:dyDescent="0.2">
      <c r="A349">
        <v>347</v>
      </c>
      <c r="B349" t="s">
        <v>26969</v>
      </c>
      <c r="C349" t="s">
        <v>26968</v>
      </c>
      <c r="F349" t="s">
        <v>26967</v>
      </c>
      <c r="G349" t="s">
        <v>4</v>
      </c>
      <c r="H349" t="s">
        <v>3</v>
      </c>
      <c r="I349" t="s">
        <v>26966</v>
      </c>
      <c r="J349">
        <v>60101612</v>
      </c>
      <c r="K349" t="s">
        <v>11957</v>
      </c>
      <c r="L349" t="s">
        <v>2711</v>
      </c>
      <c r="M349" t="s">
        <v>82</v>
      </c>
      <c r="N349">
        <v>2</v>
      </c>
      <c r="O349" t="s">
        <v>26965</v>
      </c>
      <c r="P349" t="s">
        <v>26964</v>
      </c>
      <c r="Q349" t="s">
        <v>17733</v>
      </c>
      <c r="R349" s="7">
        <v>40148</v>
      </c>
      <c r="S349" s="8">
        <f t="shared" si="40"/>
        <v>2009</v>
      </c>
      <c r="T349" s="8">
        <v>2009</v>
      </c>
      <c r="U349" s="8">
        <f t="shared" si="41"/>
        <v>13</v>
      </c>
      <c r="V349" s="7">
        <v>2009</v>
      </c>
      <c r="W349" t="s">
        <v>875</v>
      </c>
      <c r="X349" s="2">
        <v>1.3280000000000001</v>
      </c>
      <c r="Y349" s="6">
        <f t="shared" si="42"/>
        <v>3.5450201542937994E-2</v>
      </c>
      <c r="AA349">
        <v>15361225</v>
      </c>
      <c r="AB349">
        <v>18894</v>
      </c>
      <c r="AD349" t="s">
        <v>1</v>
      </c>
      <c r="AE349">
        <v>8</v>
      </c>
      <c r="AG349">
        <v>4663514</v>
      </c>
      <c r="AH349" t="s">
        <v>26963</v>
      </c>
      <c r="AI349" t="s">
        <v>26962</v>
      </c>
      <c r="AJ349" t="s">
        <v>26961</v>
      </c>
      <c r="AK349" t="s">
        <v>26960</v>
      </c>
      <c r="AL349">
        <v>21</v>
      </c>
      <c r="AM349" s="5">
        <f t="shared" si="43"/>
        <v>1.6153846153846154</v>
      </c>
      <c r="AN349" s="4">
        <f t="shared" si="44"/>
        <v>2.4466256953951009E-3</v>
      </c>
      <c r="AO349" s="3"/>
      <c r="AP349">
        <v>0</v>
      </c>
      <c r="AR349" t="s">
        <v>0</v>
      </c>
      <c r="AT349" s="2">
        <v>3.8340000000000001</v>
      </c>
      <c r="AU349" s="1">
        <f t="shared" si="45"/>
        <v>2.5549128788675124</v>
      </c>
      <c r="AV349" s="1">
        <f t="shared" si="46"/>
        <v>1.8948413619166549</v>
      </c>
      <c r="AW349" s="1">
        <f t="shared" si="47"/>
        <v>1.2347698449657969</v>
      </c>
    </row>
    <row r="350" spans="1:49" x14ac:dyDescent="0.2">
      <c r="A350">
        <v>348</v>
      </c>
      <c r="B350" t="s">
        <v>26959</v>
      </c>
      <c r="C350" t="s">
        <v>26958</v>
      </c>
      <c r="F350" t="s">
        <v>26957</v>
      </c>
      <c r="G350" t="s">
        <v>4</v>
      </c>
      <c r="H350" t="s">
        <v>3</v>
      </c>
      <c r="I350" t="s">
        <v>26956</v>
      </c>
      <c r="J350">
        <v>60007457</v>
      </c>
      <c r="K350" t="s">
        <v>1365</v>
      </c>
      <c r="L350" t="s">
        <v>347</v>
      </c>
      <c r="M350" t="s">
        <v>209</v>
      </c>
      <c r="N350">
        <v>3</v>
      </c>
      <c r="O350" t="s">
        <v>26955</v>
      </c>
      <c r="P350" t="s">
        <v>26954</v>
      </c>
      <c r="Q350" t="s">
        <v>2044</v>
      </c>
      <c r="R350" s="7">
        <v>40148</v>
      </c>
      <c r="S350" s="8">
        <f t="shared" si="40"/>
        <v>2009</v>
      </c>
      <c r="T350" s="8">
        <v>2009</v>
      </c>
      <c r="U350" s="8">
        <f t="shared" si="41"/>
        <v>13</v>
      </c>
      <c r="V350" s="7">
        <v>40148</v>
      </c>
      <c r="W350" t="s">
        <v>1361</v>
      </c>
      <c r="X350" s="2" t="s">
        <v>9</v>
      </c>
      <c r="Y350" s="6" t="e">
        <f t="shared" si="42"/>
        <v>#VALUE!</v>
      </c>
      <c r="AA350">
        <v>271349</v>
      </c>
      <c r="AB350">
        <v>28721</v>
      </c>
      <c r="AC350">
        <v>19348460</v>
      </c>
      <c r="AD350" t="s">
        <v>1</v>
      </c>
      <c r="AE350">
        <v>64</v>
      </c>
      <c r="AF350">
        <v>6</v>
      </c>
      <c r="AH350" t="s">
        <v>26953</v>
      </c>
      <c r="AI350" t="s">
        <v>26952</v>
      </c>
      <c r="AJ350" t="s">
        <v>26951</v>
      </c>
      <c r="AK350" t="s">
        <v>26950</v>
      </c>
      <c r="AL350">
        <v>1</v>
      </c>
      <c r="AM350" s="5">
        <f t="shared" si="43"/>
        <v>7.6923076923076927E-2</v>
      </c>
      <c r="AN350" s="4">
        <f t="shared" si="44"/>
        <v>1.1650598549500481E-4</v>
      </c>
      <c r="AO350" s="3"/>
      <c r="AP350">
        <v>0</v>
      </c>
      <c r="AR350" t="s">
        <v>26949</v>
      </c>
      <c r="AT350" s="2">
        <v>0.67200000000000004</v>
      </c>
      <c r="AU350" s="1" t="e">
        <f t="shared" si="45"/>
        <v>#VALUE!</v>
      </c>
      <c r="AV350" s="1" t="e">
        <f t="shared" si="46"/>
        <v>#VALUE!</v>
      </c>
      <c r="AW350" s="1" t="e">
        <f t="shared" si="47"/>
        <v>#VALUE!</v>
      </c>
    </row>
    <row r="351" spans="1:49" x14ac:dyDescent="0.2">
      <c r="A351">
        <v>349</v>
      </c>
      <c r="B351" t="s">
        <v>26948</v>
      </c>
      <c r="C351" t="s">
        <v>26947</v>
      </c>
      <c r="F351" t="s">
        <v>26946</v>
      </c>
      <c r="G351" t="s">
        <v>4</v>
      </c>
      <c r="H351" t="s">
        <v>3</v>
      </c>
      <c r="I351" t="s">
        <v>26945</v>
      </c>
      <c r="J351">
        <v>60007457</v>
      </c>
      <c r="K351" t="s">
        <v>1365</v>
      </c>
      <c r="L351" t="s">
        <v>347</v>
      </c>
      <c r="M351" t="s">
        <v>209</v>
      </c>
      <c r="N351">
        <v>2</v>
      </c>
      <c r="O351" t="s">
        <v>1364</v>
      </c>
      <c r="P351" t="s">
        <v>1363</v>
      </c>
      <c r="Q351" t="s">
        <v>1362</v>
      </c>
      <c r="R351" s="7">
        <v>40148</v>
      </c>
      <c r="S351" s="8">
        <f t="shared" si="40"/>
        <v>2009</v>
      </c>
      <c r="T351" s="8">
        <v>2009</v>
      </c>
      <c r="U351" s="8">
        <f t="shared" si="41"/>
        <v>13</v>
      </c>
      <c r="V351" s="7">
        <v>40148</v>
      </c>
      <c r="W351" t="s">
        <v>1361</v>
      </c>
      <c r="X351" s="2" t="s">
        <v>9</v>
      </c>
      <c r="Y351" s="6" t="e">
        <f t="shared" si="42"/>
        <v>#VALUE!</v>
      </c>
      <c r="AA351">
        <v>271349</v>
      </c>
      <c r="AB351">
        <v>28721</v>
      </c>
      <c r="AC351">
        <v>19348460</v>
      </c>
      <c r="AD351" t="s">
        <v>1</v>
      </c>
      <c r="AE351">
        <v>64</v>
      </c>
      <c r="AF351">
        <v>6</v>
      </c>
      <c r="AH351" t="s">
        <v>26944</v>
      </c>
      <c r="AI351" t="s">
        <v>26943</v>
      </c>
      <c r="AJ351" t="s">
        <v>26942</v>
      </c>
      <c r="AK351" t="s">
        <v>26941</v>
      </c>
      <c r="AL351">
        <v>0</v>
      </c>
      <c r="AM351" s="5">
        <f t="shared" si="43"/>
        <v>0</v>
      </c>
      <c r="AN351" s="4">
        <f t="shared" si="44"/>
        <v>0</v>
      </c>
      <c r="AO351" s="3"/>
      <c r="AP351">
        <v>0</v>
      </c>
      <c r="AR351" t="s">
        <v>0</v>
      </c>
      <c r="AT351" s="2">
        <v>0.67200000000000004</v>
      </c>
      <c r="AU351" s="1" t="e">
        <f t="shared" si="45"/>
        <v>#VALUE!</v>
      </c>
      <c r="AV351" s="1" t="e">
        <f t="shared" si="46"/>
        <v>#VALUE!</v>
      </c>
      <c r="AW351" s="1" t="e">
        <f t="shared" si="47"/>
        <v>#VALUE!</v>
      </c>
    </row>
    <row r="352" spans="1:49" x14ac:dyDescent="0.2">
      <c r="A352">
        <v>350</v>
      </c>
      <c r="B352" t="s">
        <v>26940</v>
      </c>
      <c r="C352" t="s">
        <v>26939</v>
      </c>
      <c r="F352" t="s">
        <v>26938</v>
      </c>
      <c r="G352" t="s">
        <v>4</v>
      </c>
      <c r="H352" t="s">
        <v>3</v>
      </c>
      <c r="I352" t="s">
        <v>1673</v>
      </c>
      <c r="J352">
        <v>60033058</v>
      </c>
      <c r="K352" t="s">
        <v>1672</v>
      </c>
      <c r="L352" t="s">
        <v>1671</v>
      </c>
      <c r="M352" t="s">
        <v>405</v>
      </c>
      <c r="N352">
        <v>3</v>
      </c>
      <c r="O352" t="s">
        <v>1670</v>
      </c>
      <c r="P352" t="s">
        <v>1669</v>
      </c>
      <c r="Q352" t="s">
        <v>1668</v>
      </c>
      <c r="R352" s="7">
        <v>40148</v>
      </c>
      <c r="S352" s="8">
        <f t="shared" si="40"/>
        <v>2009</v>
      </c>
      <c r="T352" s="8">
        <v>2009</v>
      </c>
      <c r="U352" s="8">
        <f t="shared" si="41"/>
        <v>13</v>
      </c>
      <c r="V352" s="7">
        <v>2009</v>
      </c>
      <c r="W352" t="s">
        <v>875</v>
      </c>
      <c r="X352" s="2">
        <v>1.3280000000000001</v>
      </c>
      <c r="Y352" s="6">
        <f t="shared" si="42"/>
        <v>3.5450201542937994E-2</v>
      </c>
      <c r="AA352">
        <v>15361225</v>
      </c>
      <c r="AB352">
        <v>18894</v>
      </c>
      <c r="AD352" t="s">
        <v>1</v>
      </c>
      <c r="AE352">
        <v>8</v>
      </c>
      <c r="AG352">
        <v>4531793</v>
      </c>
      <c r="AH352" t="s">
        <v>26937</v>
      </c>
      <c r="AI352" t="s">
        <v>26936</v>
      </c>
      <c r="AJ352" t="s">
        <v>26935</v>
      </c>
      <c r="AK352" t="s">
        <v>26934</v>
      </c>
      <c r="AL352">
        <v>65</v>
      </c>
      <c r="AM352" s="5">
        <f t="shared" si="43"/>
        <v>5</v>
      </c>
      <c r="AN352" s="4">
        <f t="shared" si="44"/>
        <v>7.5728890571753124E-3</v>
      </c>
      <c r="AO352" s="3"/>
      <c r="AP352">
        <v>0</v>
      </c>
      <c r="AQ352" t="s">
        <v>1667</v>
      </c>
      <c r="AR352" t="s">
        <v>0</v>
      </c>
      <c r="AS352" t="s">
        <v>1666</v>
      </c>
      <c r="AT352" s="2">
        <v>3.8340000000000001</v>
      </c>
      <c r="AU352" s="1">
        <f t="shared" si="45"/>
        <v>2.7087007797209193</v>
      </c>
      <c r="AV352" s="1">
        <f t="shared" si="46"/>
        <v>2.1511545300056651</v>
      </c>
      <c r="AW352" s="1">
        <f t="shared" si="47"/>
        <v>1.5936082802904115</v>
      </c>
    </row>
    <row r="353" spans="1:49" x14ac:dyDescent="0.2">
      <c r="A353">
        <v>351</v>
      </c>
      <c r="B353" t="s">
        <v>26933</v>
      </c>
      <c r="C353" t="s">
        <v>26932</v>
      </c>
      <c r="F353" t="s">
        <v>26931</v>
      </c>
      <c r="G353" t="s">
        <v>4</v>
      </c>
      <c r="H353" t="s">
        <v>3</v>
      </c>
      <c r="I353" t="s">
        <v>26930</v>
      </c>
      <c r="J353">
        <v>60032144</v>
      </c>
      <c r="K353" t="s">
        <v>117</v>
      </c>
      <c r="L353" t="s">
        <v>116</v>
      </c>
      <c r="M353" t="s">
        <v>27</v>
      </c>
      <c r="N353">
        <v>3</v>
      </c>
      <c r="O353" t="s">
        <v>26929</v>
      </c>
      <c r="P353" t="s">
        <v>26928</v>
      </c>
      <c r="Q353" t="s">
        <v>1151</v>
      </c>
      <c r="R353" s="7">
        <v>40148</v>
      </c>
      <c r="S353" s="8">
        <f t="shared" si="40"/>
        <v>2009</v>
      </c>
      <c r="T353" s="8">
        <v>2009</v>
      </c>
      <c r="U353" s="8">
        <f t="shared" si="41"/>
        <v>13</v>
      </c>
      <c r="V353" s="7">
        <v>2009</v>
      </c>
      <c r="W353" t="s">
        <v>875</v>
      </c>
      <c r="X353" s="2">
        <v>1.3280000000000001</v>
      </c>
      <c r="Y353" s="6">
        <f t="shared" si="42"/>
        <v>3.5450201542937994E-2</v>
      </c>
      <c r="AA353">
        <v>15361225</v>
      </c>
      <c r="AB353">
        <v>18894</v>
      </c>
      <c r="AD353" t="s">
        <v>1</v>
      </c>
      <c r="AE353">
        <v>8</v>
      </c>
      <c r="AG353">
        <v>4810122</v>
      </c>
      <c r="AH353" t="s">
        <v>26927</v>
      </c>
      <c r="AI353" t="s">
        <v>26926</v>
      </c>
      <c r="AJ353" t="s">
        <v>26925</v>
      </c>
      <c r="AK353" t="s">
        <v>26924</v>
      </c>
      <c r="AL353">
        <v>5</v>
      </c>
      <c r="AM353" s="5">
        <f t="shared" si="43"/>
        <v>0.38461538461538464</v>
      </c>
      <c r="AN353" s="4">
        <f t="shared" si="44"/>
        <v>5.8252992747502411E-4</v>
      </c>
      <c r="AO353" s="3"/>
      <c r="AP353">
        <v>0</v>
      </c>
      <c r="AQ353" t="s">
        <v>2204</v>
      </c>
      <c r="AR353" t="s">
        <v>13352</v>
      </c>
      <c r="AS353" t="s">
        <v>2203</v>
      </c>
      <c r="AT353" s="2">
        <v>3.8340000000000001</v>
      </c>
      <c r="AU353" s="1">
        <f t="shared" si="45"/>
        <v>2.4989900058299104</v>
      </c>
      <c r="AV353" s="1">
        <f t="shared" si="46"/>
        <v>1.801636573520651</v>
      </c>
      <c r="AW353" s="1">
        <f t="shared" si="47"/>
        <v>1.1042831412113916</v>
      </c>
    </row>
    <row r="354" spans="1:49" x14ac:dyDescent="0.2">
      <c r="A354">
        <v>352</v>
      </c>
      <c r="B354" t="s">
        <v>26923</v>
      </c>
      <c r="C354" t="s">
        <v>26922</v>
      </c>
      <c r="F354" t="s">
        <v>26921</v>
      </c>
      <c r="G354" t="s">
        <v>4</v>
      </c>
      <c r="H354" t="s">
        <v>3</v>
      </c>
      <c r="I354" t="s">
        <v>26920</v>
      </c>
      <c r="J354" t="s">
        <v>26919</v>
      </c>
      <c r="K354" t="s">
        <v>26918</v>
      </c>
      <c r="L354" t="s">
        <v>26917</v>
      </c>
      <c r="M354" t="s">
        <v>26916</v>
      </c>
      <c r="N354">
        <v>6</v>
      </c>
      <c r="O354" t="s">
        <v>26915</v>
      </c>
      <c r="P354" t="s">
        <v>26914</v>
      </c>
      <c r="Q354" t="s">
        <v>26913</v>
      </c>
      <c r="R354" s="7">
        <v>40148</v>
      </c>
      <c r="S354" s="8">
        <f t="shared" si="40"/>
        <v>2009</v>
      </c>
      <c r="T354" s="8">
        <v>2009</v>
      </c>
      <c r="U354" s="8">
        <f t="shared" si="41"/>
        <v>13</v>
      </c>
      <c r="V354" s="7">
        <v>2009</v>
      </c>
      <c r="W354" t="s">
        <v>26912</v>
      </c>
      <c r="X354" s="2">
        <v>0.151</v>
      </c>
      <c r="Y354" s="6">
        <f t="shared" si="42"/>
        <v>4.0308587597768343E-3</v>
      </c>
      <c r="AA354">
        <v>19463855</v>
      </c>
      <c r="AB354">
        <v>19700174710</v>
      </c>
      <c r="AC354">
        <v>19463901</v>
      </c>
      <c r="AD354" t="s">
        <v>1</v>
      </c>
      <c r="AE354">
        <v>1</v>
      </c>
      <c r="AF354">
        <v>1</v>
      </c>
      <c r="AH354" t="s">
        <v>26911</v>
      </c>
      <c r="AI354" t="s">
        <v>26910</v>
      </c>
      <c r="AK354" t="s">
        <v>26909</v>
      </c>
      <c r="AL354">
        <v>0</v>
      </c>
      <c r="AM354" s="5">
        <f t="shared" si="43"/>
        <v>0</v>
      </c>
      <c r="AN354" s="4">
        <f t="shared" si="44"/>
        <v>0</v>
      </c>
      <c r="AO354" s="3"/>
      <c r="AP354">
        <v>0</v>
      </c>
      <c r="AR354" t="s">
        <v>0</v>
      </c>
      <c r="AT354" s="2" t="s">
        <v>9</v>
      </c>
      <c r="AU354" s="1">
        <f t="shared" si="45"/>
        <v>0.28216011318437839</v>
      </c>
      <c r="AV354" s="1">
        <f t="shared" si="46"/>
        <v>0.20154293798884171</v>
      </c>
      <c r="AW354" s="1">
        <f t="shared" si="47"/>
        <v>0.12092576279330502</v>
      </c>
    </row>
    <row r="355" spans="1:49" x14ac:dyDescent="0.2">
      <c r="A355">
        <v>353</v>
      </c>
      <c r="B355" t="s">
        <v>26908</v>
      </c>
      <c r="C355" t="s">
        <v>26907</v>
      </c>
      <c r="F355" t="s">
        <v>26906</v>
      </c>
      <c r="G355" t="s">
        <v>4</v>
      </c>
      <c r="H355" t="s">
        <v>3</v>
      </c>
      <c r="I355" t="s">
        <v>26905</v>
      </c>
      <c r="J355">
        <v>60023807</v>
      </c>
      <c r="K355" t="s">
        <v>26904</v>
      </c>
      <c r="L355" t="s">
        <v>26903</v>
      </c>
      <c r="M355" t="s">
        <v>107</v>
      </c>
      <c r="N355">
        <v>5</v>
      </c>
      <c r="O355" t="s">
        <v>26902</v>
      </c>
      <c r="P355" t="s">
        <v>26901</v>
      </c>
      <c r="Q355" t="s">
        <v>26900</v>
      </c>
      <c r="R355" s="7">
        <v>40148</v>
      </c>
      <c r="S355" s="8">
        <f t="shared" si="40"/>
        <v>2009</v>
      </c>
      <c r="T355" s="8">
        <v>2009</v>
      </c>
      <c r="U355" s="8">
        <f t="shared" si="41"/>
        <v>13</v>
      </c>
      <c r="V355" s="7">
        <v>2009</v>
      </c>
      <c r="W355" t="s">
        <v>26899</v>
      </c>
      <c r="X355" s="2">
        <v>0.19500000000000001</v>
      </c>
      <c r="Y355" s="6">
        <f t="shared" si="42"/>
        <v>5.2054136301753831E-3</v>
      </c>
      <c r="AA355">
        <v>19464614</v>
      </c>
      <c r="AB355">
        <v>19700174723</v>
      </c>
      <c r="AC355">
        <v>19464622</v>
      </c>
      <c r="AD355" t="s">
        <v>1</v>
      </c>
      <c r="AE355">
        <v>2</v>
      </c>
      <c r="AF355">
        <v>1</v>
      </c>
      <c r="AH355" t="s">
        <v>26898</v>
      </c>
      <c r="AI355" t="s">
        <v>26897</v>
      </c>
      <c r="AK355" t="s">
        <v>26896</v>
      </c>
      <c r="AL355">
        <v>0</v>
      </c>
      <c r="AM355" s="5">
        <f t="shared" si="43"/>
        <v>0</v>
      </c>
      <c r="AN355" s="4">
        <f t="shared" si="44"/>
        <v>0</v>
      </c>
      <c r="AO355" s="3"/>
      <c r="AP355">
        <v>0</v>
      </c>
      <c r="AR355" t="s">
        <v>0</v>
      </c>
      <c r="AT355" s="2" t="s">
        <v>9</v>
      </c>
      <c r="AU355" s="1">
        <f t="shared" si="45"/>
        <v>0.36437895411227678</v>
      </c>
      <c r="AV355" s="1">
        <f t="shared" si="46"/>
        <v>0.26027068150876914</v>
      </c>
      <c r="AW355" s="1">
        <f t="shared" si="47"/>
        <v>0.15616240890526148</v>
      </c>
    </row>
    <row r="356" spans="1:49" x14ac:dyDescent="0.2">
      <c r="A356">
        <v>354</v>
      </c>
      <c r="B356" t="s">
        <v>26895</v>
      </c>
      <c r="C356" t="s">
        <v>26894</v>
      </c>
      <c r="F356" t="s">
        <v>26893</v>
      </c>
      <c r="G356" t="s">
        <v>4</v>
      </c>
      <c r="H356" t="s">
        <v>3</v>
      </c>
      <c r="I356" t="s">
        <v>15637</v>
      </c>
      <c r="J356">
        <v>60012564</v>
      </c>
      <c r="K356" t="s">
        <v>26207</v>
      </c>
      <c r="L356" t="s">
        <v>26206</v>
      </c>
      <c r="M356" t="s">
        <v>107</v>
      </c>
      <c r="N356">
        <v>1</v>
      </c>
      <c r="O356" t="s">
        <v>26205</v>
      </c>
      <c r="P356">
        <v>7102270511</v>
      </c>
      <c r="Q356">
        <v>60012564</v>
      </c>
      <c r="R356" s="7">
        <v>40148</v>
      </c>
      <c r="S356" s="8">
        <f t="shared" si="40"/>
        <v>2009</v>
      </c>
      <c r="T356" s="8">
        <v>2009</v>
      </c>
      <c r="U356" s="8">
        <f t="shared" si="41"/>
        <v>13</v>
      </c>
      <c r="V356" s="7">
        <v>2009</v>
      </c>
      <c r="W356" t="s">
        <v>875</v>
      </c>
      <c r="X356" s="2">
        <v>1.3280000000000001</v>
      </c>
      <c r="Y356" s="6">
        <f t="shared" si="42"/>
        <v>3.5450201542937994E-2</v>
      </c>
      <c r="AA356">
        <v>15361225</v>
      </c>
      <c r="AB356">
        <v>18894</v>
      </c>
      <c r="AD356" t="s">
        <v>1</v>
      </c>
      <c r="AE356">
        <v>8</v>
      </c>
      <c r="AG356">
        <v>4804722</v>
      </c>
      <c r="AH356" t="s">
        <v>26892</v>
      </c>
      <c r="AI356" t="s">
        <v>26891</v>
      </c>
      <c r="AJ356" t="s">
        <v>26890</v>
      </c>
      <c r="AK356" t="s">
        <v>26889</v>
      </c>
      <c r="AL356">
        <v>35</v>
      </c>
      <c r="AM356" s="5">
        <f t="shared" si="43"/>
        <v>2.6923076923076925</v>
      </c>
      <c r="AN356" s="4">
        <f t="shared" si="44"/>
        <v>4.0777094923251682E-3</v>
      </c>
      <c r="AO356" s="3"/>
      <c r="AP356">
        <v>0</v>
      </c>
      <c r="AR356" t="s">
        <v>0</v>
      </c>
      <c r="AT356" s="2">
        <v>3.8340000000000001</v>
      </c>
      <c r="AU356" s="1">
        <f t="shared" si="45"/>
        <v>2.6038453927754146</v>
      </c>
      <c r="AV356" s="1">
        <f t="shared" si="46"/>
        <v>1.976395551763158</v>
      </c>
      <c r="AW356" s="1">
        <f t="shared" si="47"/>
        <v>1.3489457107509015</v>
      </c>
    </row>
    <row r="357" spans="1:49" x14ac:dyDescent="0.2">
      <c r="A357">
        <v>355</v>
      </c>
      <c r="B357" t="s">
        <v>26888</v>
      </c>
      <c r="C357" t="s">
        <v>26887</v>
      </c>
      <c r="F357" t="s">
        <v>26886</v>
      </c>
      <c r="G357" t="s">
        <v>4</v>
      </c>
      <c r="H357" t="s">
        <v>3</v>
      </c>
      <c r="I357" t="s">
        <v>26885</v>
      </c>
      <c r="J357">
        <v>60004935</v>
      </c>
      <c r="K357" t="s">
        <v>456</v>
      </c>
      <c r="L357" t="s">
        <v>455</v>
      </c>
      <c r="M357" t="s">
        <v>101</v>
      </c>
      <c r="N357">
        <v>3</v>
      </c>
      <c r="O357" t="s">
        <v>26884</v>
      </c>
      <c r="P357" t="s">
        <v>26883</v>
      </c>
      <c r="Q357" t="s">
        <v>454</v>
      </c>
      <c r="R357" s="7">
        <v>40148</v>
      </c>
      <c r="S357" s="8">
        <f t="shared" si="40"/>
        <v>2009</v>
      </c>
      <c r="T357" s="8">
        <v>2009</v>
      </c>
      <c r="U357" s="8">
        <f t="shared" si="41"/>
        <v>13</v>
      </c>
      <c r="V357" s="7">
        <v>2009</v>
      </c>
      <c r="W357" t="s">
        <v>875</v>
      </c>
      <c r="X357" s="2">
        <v>1.3280000000000001</v>
      </c>
      <c r="Y357" s="6">
        <f t="shared" si="42"/>
        <v>3.5450201542937994E-2</v>
      </c>
      <c r="AA357">
        <v>15361225</v>
      </c>
      <c r="AB357">
        <v>18894</v>
      </c>
      <c r="AD357" t="s">
        <v>1</v>
      </c>
      <c r="AE357">
        <v>8</v>
      </c>
      <c r="AG357">
        <v>4623134</v>
      </c>
      <c r="AH357" t="s">
        <v>26882</v>
      </c>
      <c r="AI357" t="s">
        <v>26881</v>
      </c>
      <c r="AJ357" t="s">
        <v>26880</v>
      </c>
      <c r="AK357" t="s">
        <v>26879</v>
      </c>
      <c r="AL357">
        <v>9</v>
      </c>
      <c r="AM357" s="5">
        <f t="shared" si="43"/>
        <v>0.69230769230769229</v>
      </c>
      <c r="AN357" s="4">
        <f t="shared" si="44"/>
        <v>1.0485538694550431E-3</v>
      </c>
      <c r="AO357" s="3"/>
      <c r="AP357">
        <v>0</v>
      </c>
      <c r="AQ357" t="s">
        <v>541</v>
      </c>
      <c r="AR357" t="s">
        <v>0</v>
      </c>
      <c r="AS357" t="s">
        <v>540</v>
      </c>
      <c r="AT357" s="2">
        <v>3.8340000000000001</v>
      </c>
      <c r="AU357" s="1">
        <f t="shared" si="45"/>
        <v>2.5129707240893109</v>
      </c>
      <c r="AV357" s="1">
        <f t="shared" si="46"/>
        <v>1.8249377706196519</v>
      </c>
      <c r="AW357" s="1">
        <f t="shared" si="47"/>
        <v>1.1369048171499929</v>
      </c>
    </row>
    <row r="358" spans="1:49" x14ac:dyDescent="0.2">
      <c r="A358">
        <v>356</v>
      </c>
      <c r="B358" t="s">
        <v>26878</v>
      </c>
      <c r="C358" t="s">
        <v>26877</v>
      </c>
      <c r="F358" t="s">
        <v>26876</v>
      </c>
      <c r="G358" t="s">
        <v>4</v>
      </c>
      <c r="H358" t="s">
        <v>3</v>
      </c>
      <c r="I358" t="s">
        <v>26875</v>
      </c>
      <c r="J358" t="s">
        <v>26874</v>
      </c>
      <c r="K358" t="s">
        <v>26873</v>
      </c>
      <c r="L358" t="s">
        <v>26872</v>
      </c>
      <c r="M358" t="s">
        <v>26871</v>
      </c>
      <c r="N358">
        <v>3</v>
      </c>
      <c r="O358" t="s">
        <v>26870</v>
      </c>
      <c r="P358" t="s">
        <v>26869</v>
      </c>
      <c r="Q358" t="s">
        <v>26868</v>
      </c>
      <c r="R358" s="7">
        <v>40148</v>
      </c>
      <c r="S358" s="8">
        <f t="shared" si="40"/>
        <v>2009</v>
      </c>
      <c r="T358" s="8">
        <v>2009</v>
      </c>
      <c r="U358" s="8">
        <f t="shared" si="41"/>
        <v>13</v>
      </c>
      <c r="V358" s="7">
        <v>2009</v>
      </c>
      <c r="W358" t="s">
        <v>26867</v>
      </c>
      <c r="X358" s="2">
        <v>0.26900000000000002</v>
      </c>
      <c r="Y358" s="6">
        <f t="shared" si="42"/>
        <v>7.1808013667547591E-3</v>
      </c>
      <c r="AA358">
        <v>16488504</v>
      </c>
      <c r="AB358">
        <v>19700174657</v>
      </c>
      <c r="AD358" t="s">
        <v>1</v>
      </c>
      <c r="AE358">
        <v>49</v>
      </c>
      <c r="AF358">
        <v>3</v>
      </c>
      <c r="AH358" t="s">
        <v>26866</v>
      </c>
      <c r="AI358" t="s">
        <v>26865</v>
      </c>
      <c r="AJ358" t="s">
        <v>26864</v>
      </c>
      <c r="AK358" t="s">
        <v>26863</v>
      </c>
      <c r="AL358">
        <v>2</v>
      </c>
      <c r="AM358" s="5">
        <f t="shared" si="43"/>
        <v>0.15384615384615385</v>
      </c>
      <c r="AN358" s="4">
        <f t="shared" si="44"/>
        <v>2.3301197099000962E-4</v>
      </c>
      <c r="AO358" s="3"/>
      <c r="AP358">
        <v>1</v>
      </c>
      <c r="AR358" t="s">
        <v>0</v>
      </c>
      <c r="AT358" s="2">
        <v>0.63300000000000001</v>
      </c>
      <c r="AU358" s="1">
        <f t="shared" si="45"/>
        <v>0.50964645480253346</v>
      </c>
      <c r="AV358" s="1">
        <f t="shared" si="46"/>
        <v>0.37069066688723845</v>
      </c>
      <c r="AW358" s="1">
        <f t="shared" si="47"/>
        <v>0.23173487897194342</v>
      </c>
    </row>
    <row r="359" spans="1:49" x14ac:dyDescent="0.2">
      <c r="A359">
        <v>357</v>
      </c>
      <c r="B359" t="s">
        <v>26862</v>
      </c>
      <c r="C359" t="s">
        <v>26861</v>
      </c>
      <c r="F359" t="s">
        <v>26860</v>
      </c>
      <c r="G359" t="s">
        <v>4</v>
      </c>
      <c r="H359" t="s">
        <v>3</v>
      </c>
      <c r="I359" t="s">
        <v>856</v>
      </c>
      <c r="J359" t="s">
        <v>26859</v>
      </c>
      <c r="K359" t="s">
        <v>26858</v>
      </c>
      <c r="L359" t="s">
        <v>26857</v>
      </c>
      <c r="M359" t="s">
        <v>1140</v>
      </c>
      <c r="N359">
        <v>3</v>
      </c>
      <c r="O359" t="s">
        <v>26856</v>
      </c>
      <c r="P359" t="s">
        <v>26855</v>
      </c>
      <c r="Q359" t="s">
        <v>26854</v>
      </c>
      <c r="R359" s="7">
        <v>40148</v>
      </c>
      <c r="S359" s="8">
        <f t="shared" si="40"/>
        <v>2009</v>
      </c>
      <c r="T359" s="8">
        <v>2009</v>
      </c>
      <c r="U359" s="8">
        <f t="shared" si="41"/>
        <v>13</v>
      </c>
      <c r="V359" s="7">
        <v>2009</v>
      </c>
      <c r="W359" t="s">
        <v>875</v>
      </c>
      <c r="X359" s="2">
        <v>1.3280000000000001</v>
      </c>
      <c r="Y359" s="6">
        <f t="shared" si="42"/>
        <v>3.5450201542937994E-2</v>
      </c>
      <c r="AA359">
        <v>15361225</v>
      </c>
      <c r="AB359">
        <v>18894</v>
      </c>
      <c r="AD359" t="s">
        <v>1</v>
      </c>
      <c r="AE359">
        <v>8</v>
      </c>
      <c r="AG359">
        <v>4840436</v>
      </c>
      <c r="AH359" t="s">
        <v>26853</v>
      </c>
      <c r="AI359" t="s">
        <v>26852</v>
      </c>
      <c r="AJ359" t="s">
        <v>26851</v>
      </c>
      <c r="AK359" t="s">
        <v>26850</v>
      </c>
      <c r="AL359">
        <v>54</v>
      </c>
      <c r="AM359" s="5">
        <f t="shared" si="43"/>
        <v>4.1538461538461542</v>
      </c>
      <c r="AN359" s="4">
        <f t="shared" si="44"/>
        <v>6.2913232167302602E-3</v>
      </c>
      <c r="AO359" s="3"/>
      <c r="AP359">
        <v>0</v>
      </c>
      <c r="AQ359" t="s">
        <v>20439</v>
      </c>
      <c r="AR359" t="s">
        <v>0</v>
      </c>
      <c r="AS359" t="s">
        <v>20438</v>
      </c>
      <c r="AT359" s="2">
        <v>3.8340000000000001</v>
      </c>
      <c r="AU359" s="1">
        <f t="shared" si="45"/>
        <v>2.6702538045075674</v>
      </c>
      <c r="AV359" s="1">
        <f t="shared" si="46"/>
        <v>2.0870762379834127</v>
      </c>
      <c r="AW359" s="1">
        <f t="shared" si="47"/>
        <v>1.5038986714592579</v>
      </c>
    </row>
    <row r="360" spans="1:49" x14ac:dyDescent="0.2">
      <c r="A360">
        <v>358</v>
      </c>
      <c r="B360" t="s">
        <v>26849</v>
      </c>
      <c r="C360" t="s">
        <v>26848</v>
      </c>
      <c r="F360" t="s">
        <v>26847</v>
      </c>
      <c r="G360" t="s">
        <v>4</v>
      </c>
      <c r="H360" t="s">
        <v>3</v>
      </c>
      <c r="I360" t="s">
        <v>26846</v>
      </c>
      <c r="J360">
        <v>60014982</v>
      </c>
      <c r="K360" t="s">
        <v>145</v>
      </c>
      <c r="L360" t="s">
        <v>144</v>
      </c>
      <c r="M360" t="s">
        <v>8</v>
      </c>
      <c r="N360">
        <v>3</v>
      </c>
      <c r="O360" t="s">
        <v>26845</v>
      </c>
      <c r="P360" t="s">
        <v>26844</v>
      </c>
      <c r="Q360" t="s">
        <v>143</v>
      </c>
      <c r="R360" s="7">
        <v>40148</v>
      </c>
      <c r="S360" s="8">
        <f t="shared" si="40"/>
        <v>2009</v>
      </c>
      <c r="T360" s="8">
        <v>2009</v>
      </c>
      <c r="U360" s="8">
        <f t="shared" si="41"/>
        <v>13</v>
      </c>
      <c r="V360" s="7">
        <v>2009</v>
      </c>
      <c r="W360" t="s">
        <v>1656</v>
      </c>
      <c r="X360" s="2">
        <v>0.371</v>
      </c>
      <c r="Y360" s="6">
        <f t="shared" si="42"/>
        <v>9.9036331117695747E-3</v>
      </c>
      <c r="AA360">
        <v>214922</v>
      </c>
      <c r="AB360">
        <v>28117</v>
      </c>
      <c r="AC360">
        <v>13474065</v>
      </c>
      <c r="AD360" t="s">
        <v>1</v>
      </c>
      <c r="AE360">
        <v>48</v>
      </c>
      <c r="AF360" t="s">
        <v>26843</v>
      </c>
      <c r="AH360" t="s">
        <v>26842</v>
      </c>
      <c r="AI360" t="s">
        <v>26841</v>
      </c>
      <c r="AK360" t="s">
        <v>26840</v>
      </c>
      <c r="AL360">
        <v>4</v>
      </c>
      <c r="AM360" s="5">
        <f t="shared" si="43"/>
        <v>0.30769230769230771</v>
      </c>
      <c r="AN360" s="4">
        <f t="shared" si="44"/>
        <v>4.6602394198001925E-4</v>
      </c>
      <c r="AO360" s="3"/>
      <c r="AP360">
        <v>0</v>
      </c>
      <c r="AR360" t="s">
        <v>0</v>
      </c>
      <c r="AT360" s="2">
        <v>1.48</v>
      </c>
      <c r="AU360" s="1">
        <f t="shared" si="45"/>
        <v>0.70723503608327076</v>
      </c>
      <c r="AV360" s="1">
        <f t="shared" si="46"/>
        <v>0.51848285268747973</v>
      </c>
      <c r="AW360" s="1">
        <f t="shared" si="47"/>
        <v>0.32973066929168859</v>
      </c>
    </row>
    <row r="361" spans="1:49" x14ac:dyDescent="0.2">
      <c r="A361">
        <v>359</v>
      </c>
      <c r="B361" t="s">
        <v>26839</v>
      </c>
      <c r="C361" t="s">
        <v>26838</v>
      </c>
      <c r="F361" t="s">
        <v>26837</v>
      </c>
      <c r="G361" t="s">
        <v>4</v>
      </c>
      <c r="H361" t="s">
        <v>3</v>
      </c>
      <c r="I361" t="s">
        <v>26836</v>
      </c>
      <c r="J361">
        <v>60007511</v>
      </c>
      <c r="K361" t="s">
        <v>24347</v>
      </c>
      <c r="L361" t="s">
        <v>28</v>
      </c>
      <c r="M361" t="s">
        <v>27</v>
      </c>
      <c r="N361">
        <v>5</v>
      </c>
      <c r="O361" t="s">
        <v>26835</v>
      </c>
      <c r="P361" t="s">
        <v>26834</v>
      </c>
      <c r="Q361" t="s">
        <v>26833</v>
      </c>
      <c r="R361" s="7">
        <v>40148</v>
      </c>
      <c r="S361" s="8">
        <f t="shared" si="40"/>
        <v>2009</v>
      </c>
      <c r="T361" s="8">
        <v>2009</v>
      </c>
      <c r="U361" s="8">
        <f t="shared" si="41"/>
        <v>13</v>
      </c>
      <c r="V361" s="7">
        <v>2009</v>
      </c>
      <c r="W361" t="s">
        <v>1656</v>
      </c>
      <c r="X361" s="2">
        <v>0.371</v>
      </c>
      <c r="Y361" s="6">
        <f t="shared" si="42"/>
        <v>9.9036331117695747E-3</v>
      </c>
      <c r="AA361">
        <v>214922</v>
      </c>
      <c r="AB361">
        <v>28117</v>
      </c>
      <c r="AC361">
        <v>13474065</v>
      </c>
      <c r="AD361" t="s">
        <v>1</v>
      </c>
      <c r="AE361">
        <v>48</v>
      </c>
      <c r="AF361" t="s">
        <v>26832</v>
      </c>
      <c r="AH361" t="s">
        <v>26831</v>
      </c>
      <c r="AI361" t="s">
        <v>26830</v>
      </c>
      <c r="AK361" t="s">
        <v>26829</v>
      </c>
      <c r="AL361">
        <v>0</v>
      </c>
      <c r="AM361" s="5">
        <f t="shared" si="43"/>
        <v>0</v>
      </c>
      <c r="AN361" s="4">
        <f t="shared" si="44"/>
        <v>0</v>
      </c>
      <c r="AO361" s="3"/>
      <c r="AP361">
        <v>0</v>
      </c>
      <c r="AR361" t="s">
        <v>0</v>
      </c>
      <c r="AT361" s="2">
        <v>1.48</v>
      </c>
      <c r="AU361" s="1">
        <f t="shared" si="45"/>
        <v>0.69325431782387015</v>
      </c>
      <c r="AV361" s="1">
        <f t="shared" si="46"/>
        <v>0.49518165558847871</v>
      </c>
      <c r="AW361" s="1">
        <f t="shared" si="47"/>
        <v>0.29710899335308727</v>
      </c>
    </row>
    <row r="362" spans="1:49" x14ac:dyDescent="0.2">
      <c r="A362">
        <v>360</v>
      </c>
      <c r="B362" t="s">
        <v>26828</v>
      </c>
      <c r="C362" t="s">
        <v>26827</v>
      </c>
      <c r="F362" t="s">
        <v>26826</v>
      </c>
      <c r="G362" t="s">
        <v>4</v>
      </c>
      <c r="H362" t="s">
        <v>3</v>
      </c>
      <c r="I362" t="s">
        <v>26825</v>
      </c>
      <c r="J362" t="s">
        <v>26824</v>
      </c>
      <c r="K362" t="s">
        <v>26823</v>
      </c>
      <c r="L362" t="s">
        <v>26822</v>
      </c>
      <c r="M362" t="s">
        <v>314</v>
      </c>
      <c r="N362">
        <v>6</v>
      </c>
      <c r="O362" t="s">
        <v>26821</v>
      </c>
      <c r="P362" t="s">
        <v>26820</v>
      </c>
      <c r="Q362" t="s">
        <v>26819</v>
      </c>
      <c r="R362" s="7">
        <v>40148</v>
      </c>
      <c r="S362" s="8">
        <f t="shared" si="40"/>
        <v>2009</v>
      </c>
      <c r="T362" s="8">
        <v>2009</v>
      </c>
      <c r="U362" s="8">
        <f t="shared" si="41"/>
        <v>13</v>
      </c>
      <c r="V362" s="7">
        <v>2009</v>
      </c>
      <c r="W362" t="s">
        <v>1656</v>
      </c>
      <c r="X362" s="2">
        <v>0.371</v>
      </c>
      <c r="Y362" s="6">
        <f t="shared" si="42"/>
        <v>9.9036331117695747E-3</v>
      </c>
      <c r="AA362">
        <v>214922</v>
      </c>
      <c r="AB362">
        <v>28117</v>
      </c>
      <c r="AC362">
        <v>13474065</v>
      </c>
      <c r="AD362" t="s">
        <v>1</v>
      </c>
      <c r="AE362">
        <v>48</v>
      </c>
      <c r="AF362" t="s">
        <v>26807</v>
      </c>
      <c r="AH362" t="s">
        <v>26818</v>
      </c>
      <c r="AI362" t="s">
        <v>26817</v>
      </c>
      <c r="AK362" t="s">
        <v>26816</v>
      </c>
      <c r="AL362">
        <v>4</v>
      </c>
      <c r="AM362" s="5">
        <f t="shared" si="43"/>
        <v>0.30769230769230771</v>
      </c>
      <c r="AN362" s="4">
        <f t="shared" si="44"/>
        <v>4.6602394198001925E-4</v>
      </c>
      <c r="AO362" s="3"/>
      <c r="AP362">
        <v>0</v>
      </c>
      <c r="AR362" t="s">
        <v>0</v>
      </c>
      <c r="AT362" s="2">
        <v>1.48</v>
      </c>
      <c r="AU362" s="1">
        <f t="shared" si="45"/>
        <v>0.70723503608327076</v>
      </c>
      <c r="AV362" s="1">
        <f t="shared" si="46"/>
        <v>0.51848285268747973</v>
      </c>
      <c r="AW362" s="1">
        <f t="shared" si="47"/>
        <v>0.32973066929168859</v>
      </c>
    </row>
    <row r="363" spans="1:49" x14ac:dyDescent="0.2">
      <c r="A363">
        <v>361</v>
      </c>
      <c r="B363" t="s">
        <v>26815</v>
      </c>
      <c r="C363" t="s">
        <v>26814</v>
      </c>
      <c r="F363" t="s">
        <v>26813</v>
      </c>
      <c r="G363" t="s">
        <v>4</v>
      </c>
      <c r="H363" t="s">
        <v>3</v>
      </c>
      <c r="I363" t="s">
        <v>1535</v>
      </c>
      <c r="J363" t="s">
        <v>26812</v>
      </c>
      <c r="K363" t="s">
        <v>26811</v>
      </c>
      <c r="L363" t="s">
        <v>2320</v>
      </c>
      <c r="M363" t="s">
        <v>228</v>
      </c>
      <c r="N363">
        <v>4</v>
      </c>
      <c r="O363" t="s">
        <v>26810</v>
      </c>
      <c r="P363" t="s">
        <v>26809</v>
      </c>
      <c r="Q363" t="s">
        <v>26808</v>
      </c>
      <c r="R363" s="7">
        <v>40148</v>
      </c>
      <c r="S363" s="8">
        <f t="shared" si="40"/>
        <v>2009</v>
      </c>
      <c r="T363" s="8">
        <v>2009</v>
      </c>
      <c r="U363" s="8">
        <f t="shared" si="41"/>
        <v>13</v>
      </c>
      <c r="V363" s="7">
        <v>2009</v>
      </c>
      <c r="W363" t="s">
        <v>1656</v>
      </c>
      <c r="X363" s="2">
        <v>0.371</v>
      </c>
      <c r="Y363" s="6">
        <f t="shared" si="42"/>
        <v>9.9036331117695747E-3</v>
      </c>
      <c r="AA363">
        <v>214922</v>
      </c>
      <c r="AB363">
        <v>28117</v>
      </c>
      <c r="AC363">
        <v>13474065</v>
      </c>
      <c r="AD363" t="s">
        <v>1</v>
      </c>
      <c r="AE363">
        <v>48</v>
      </c>
      <c r="AF363" t="s">
        <v>26807</v>
      </c>
      <c r="AH363" t="s">
        <v>26806</v>
      </c>
      <c r="AI363" t="s">
        <v>26805</v>
      </c>
      <c r="AK363" t="s">
        <v>26804</v>
      </c>
      <c r="AL363">
        <v>0</v>
      </c>
      <c r="AM363" s="5">
        <f t="shared" si="43"/>
        <v>0</v>
      </c>
      <c r="AN363" s="4">
        <f t="shared" si="44"/>
        <v>0</v>
      </c>
      <c r="AO363" s="3"/>
      <c r="AP363">
        <v>0</v>
      </c>
      <c r="AR363" t="s">
        <v>0</v>
      </c>
      <c r="AT363" s="2">
        <v>1.48</v>
      </c>
      <c r="AU363" s="1">
        <f t="shared" si="45"/>
        <v>0.69325431782387015</v>
      </c>
      <c r="AV363" s="1">
        <f t="shared" si="46"/>
        <v>0.49518165558847871</v>
      </c>
      <c r="AW363" s="1">
        <f t="shared" si="47"/>
        <v>0.29710899335308727</v>
      </c>
    </row>
    <row r="364" spans="1:49" x14ac:dyDescent="0.2">
      <c r="A364">
        <v>362</v>
      </c>
      <c r="B364" t="s">
        <v>26803</v>
      </c>
      <c r="C364" t="s">
        <v>26802</v>
      </c>
      <c r="F364" t="s">
        <v>26801</v>
      </c>
      <c r="G364" t="s">
        <v>4</v>
      </c>
      <c r="H364" t="s">
        <v>3</v>
      </c>
      <c r="I364" t="s">
        <v>26800</v>
      </c>
      <c r="J364">
        <v>60025141</v>
      </c>
      <c r="K364" t="s">
        <v>26799</v>
      </c>
      <c r="L364" t="s">
        <v>178</v>
      </c>
      <c r="M364" t="s">
        <v>177</v>
      </c>
      <c r="N364">
        <v>4</v>
      </c>
      <c r="O364" t="s">
        <v>26798</v>
      </c>
      <c r="P364" t="s">
        <v>26797</v>
      </c>
      <c r="Q364" t="s">
        <v>26796</v>
      </c>
      <c r="R364" s="7">
        <v>40148</v>
      </c>
      <c r="S364" s="8">
        <f t="shared" si="40"/>
        <v>2009</v>
      </c>
      <c r="T364" s="8">
        <v>2009</v>
      </c>
      <c r="U364" s="8">
        <f t="shared" si="41"/>
        <v>13</v>
      </c>
      <c r="V364" s="7">
        <v>2009</v>
      </c>
      <c r="W364" t="s">
        <v>1656</v>
      </c>
      <c r="X364" s="2">
        <v>0.371</v>
      </c>
      <c r="Y364" s="6">
        <f t="shared" si="42"/>
        <v>9.9036331117695747E-3</v>
      </c>
      <c r="AA364">
        <v>214922</v>
      </c>
      <c r="AB364">
        <v>28117</v>
      </c>
      <c r="AC364">
        <v>13474065</v>
      </c>
      <c r="AD364" t="s">
        <v>1</v>
      </c>
      <c r="AE364">
        <v>48</v>
      </c>
      <c r="AF364" t="s">
        <v>26795</v>
      </c>
      <c r="AI364" t="s">
        <v>26794</v>
      </c>
      <c r="AK364" t="s">
        <v>26793</v>
      </c>
      <c r="AL364">
        <v>0</v>
      </c>
      <c r="AM364" s="5">
        <f t="shared" si="43"/>
        <v>0</v>
      </c>
      <c r="AN364" s="4">
        <f t="shared" si="44"/>
        <v>0</v>
      </c>
      <c r="AO364" s="3"/>
      <c r="AP364">
        <v>0</v>
      </c>
      <c r="AR364" t="s">
        <v>0</v>
      </c>
      <c r="AT364" s="2">
        <v>1.48</v>
      </c>
      <c r="AU364" s="1">
        <f t="shared" si="45"/>
        <v>0.69325431782387015</v>
      </c>
      <c r="AV364" s="1">
        <f t="shared" si="46"/>
        <v>0.49518165558847871</v>
      </c>
      <c r="AW364" s="1">
        <f t="shared" si="47"/>
        <v>0.29710899335308727</v>
      </c>
    </row>
    <row r="365" spans="1:49" x14ac:dyDescent="0.2">
      <c r="A365">
        <v>363</v>
      </c>
      <c r="B365" t="s">
        <v>26792</v>
      </c>
      <c r="C365" t="s">
        <v>26791</v>
      </c>
      <c r="F365" t="s">
        <v>26790</v>
      </c>
      <c r="G365" t="s">
        <v>4</v>
      </c>
      <c r="H365" t="s">
        <v>3</v>
      </c>
      <c r="I365" t="s">
        <v>888</v>
      </c>
      <c r="J365" t="s">
        <v>26789</v>
      </c>
      <c r="K365" t="s">
        <v>26788</v>
      </c>
      <c r="L365" t="s">
        <v>578</v>
      </c>
      <c r="M365" t="s">
        <v>577</v>
      </c>
      <c r="N365">
        <v>2</v>
      </c>
      <c r="O365" t="s">
        <v>26787</v>
      </c>
      <c r="P365" t="s">
        <v>26786</v>
      </c>
      <c r="Q365" t="s">
        <v>26785</v>
      </c>
      <c r="R365" s="7">
        <v>40148</v>
      </c>
      <c r="S365" s="8">
        <f t="shared" si="40"/>
        <v>2009</v>
      </c>
      <c r="T365" s="8">
        <v>2009</v>
      </c>
      <c r="U365" s="8">
        <f t="shared" si="41"/>
        <v>13</v>
      </c>
      <c r="V365" s="7">
        <v>2009</v>
      </c>
      <c r="W365" t="s">
        <v>725</v>
      </c>
      <c r="X365" s="2">
        <v>0.46100000000000002</v>
      </c>
      <c r="Y365" s="6">
        <f t="shared" si="42"/>
        <v>1.2306131710312059E-2</v>
      </c>
      <c r="AA365">
        <v>16871472</v>
      </c>
      <c r="AB365">
        <v>18202</v>
      </c>
      <c r="AC365">
        <v>16871499</v>
      </c>
      <c r="AD365" t="s">
        <v>1</v>
      </c>
      <c r="AE365">
        <v>2009</v>
      </c>
      <c r="AG365">
        <v>383945</v>
      </c>
      <c r="AI365" t="s">
        <v>26784</v>
      </c>
      <c r="AK365" t="s">
        <v>26783</v>
      </c>
      <c r="AL365">
        <v>1</v>
      </c>
      <c r="AM365" s="5">
        <f t="shared" si="43"/>
        <v>7.6923076923076927E-2</v>
      </c>
      <c r="AN365" s="4">
        <f t="shared" si="44"/>
        <v>1.1650598549500481E-4</v>
      </c>
      <c r="AO365" s="3"/>
      <c r="AP365">
        <v>1</v>
      </c>
      <c r="AQ365" t="s">
        <v>60</v>
      </c>
      <c r="AR365">
        <v>216715</v>
      </c>
      <c r="AS365" t="s">
        <v>59</v>
      </c>
      <c r="AT365" s="2" t="s">
        <v>9</v>
      </c>
      <c r="AU365" s="1">
        <f t="shared" si="45"/>
        <v>0.86492439928669418</v>
      </c>
      <c r="AV365" s="1">
        <f t="shared" si="46"/>
        <v>0.62113188479035319</v>
      </c>
      <c r="AW365" s="1">
        <f t="shared" si="47"/>
        <v>0.3773393702940121</v>
      </c>
    </row>
    <row r="366" spans="1:49" x14ac:dyDescent="0.2">
      <c r="A366">
        <v>364</v>
      </c>
      <c r="B366" t="s">
        <v>26782</v>
      </c>
      <c r="C366" t="s">
        <v>26781</v>
      </c>
      <c r="F366" t="s">
        <v>26780</v>
      </c>
      <c r="G366" t="s">
        <v>4</v>
      </c>
      <c r="H366" t="s">
        <v>3</v>
      </c>
      <c r="I366" t="s">
        <v>26779</v>
      </c>
      <c r="J366">
        <v>60019141</v>
      </c>
      <c r="K366" t="s">
        <v>2255</v>
      </c>
      <c r="L366" t="s">
        <v>671</v>
      </c>
      <c r="M366" t="s">
        <v>82</v>
      </c>
      <c r="N366">
        <v>2</v>
      </c>
      <c r="O366" t="s">
        <v>26778</v>
      </c>
      <c r="P366" t="s">
        <v>26777</v>
      </c>
      <c r="Q366" t="s">
        <v>26776</v>
      </c>
      <c r="R366" s="7">
        <v>40148</v>
      </c>
      <c r="S366" s="8">
        <f t="shared" si="40"/>
        <v>2009</v>
      </c>
      <c r="T366" s="8">
        <v>2009</v>
      </c>
      <c r="U366" s="8">
        <f t="shared" si="41"/>
        <v>13</v>
      </c>
      <c r="V366" s="7">
        <v>2009</v>
      </c>
      <c r="W366" t="s">
        <v>875</v>
      </c>
      <c r="X366" s="2">
        <v>1.3280000000000001</v>
      </c>
      <c r="Y366" s="6">
        <f t="shared" si="42"/>
        <v>3.5450201542937994E-2</v>
      </c>
      <c r="AA366">
        <v>15361225</v>
      </c>
      <c r="AB366">
        <v>18894</v>
      </c>
      <c r="AD366" t="s">
        <v>1</v>
      </c>
      <c r="AE366">
        <v>8</v>
      </c>
      <c r="AG366">
        <v>5308467</v>
      </c>
      <c r="AH366" t="s">
        <v>26775</v>
      </c>
      <c r="AI366" t="s">
        <v>26774</v>
      </c>
      <c r="AJ366" t="s">
        <v>26773</v>
      </c>
      <c r="AK366" t="s">
        <v>26772</v>
      </c>
      <c r="AL366">
        <v>15</v>
      </c>
      <c r="AM366" s="5">
        <f t="shared" si="43"/>
        <v>1.1538461538461537</v>
      </c>
      <c r="AN366" s="4">
        <f t="shared" si="44"/>
        <v>1.7475897824250719E-3</v>
      </c>
      <c r="AO366" s="3"/>
      <c r="AP366">
        <v>0</v>
      </c>
      <c r="AQ366" t="s">
        <v>41</v>
      </c>
      <c r="AR366" t="s">
        <v>0</v>
      </c>
      <c r="AS366" t="s">
        <v>40</v>
      </c>
      <c r="AT366" s="2">
        <v>3.8340000000000001</v>
      </c>
      <c r="AU366" s="1">
        <f t="shared" si="45"/>
        <v>2.5339418014784116</v>
      </c>
      <c r="AV366" s="1">
        <f t="shared" si="46"/>
        <v>1.8598895662681532</v>
      </c>
      <c r="AW366" s="1">
        <f t="shared" si="47"/>
        <v>1.1858373310578949</v>
      </c>
    </row>
    <row r="367" spans="1:49" x14ac:dyDescent="0.2">
      <c r="A367">
        <v>365</v>
      </c>
      <c r="B367" t="s">
        <v>26771</v>
      </c>
      <c r="F367" t="s">
        <v>26770</v>
      </c>
      <c r="G367" t="s">
        <v>4</v>
      </c>
      <c r="H367" t="s">
        <v>3</v>
      </c>
      <c r="I367" t="s">
        <v>3250</v>
      </c>
      <c r="J367">
        <v>60001439</v>
      </c>
      <c r="K367" t="s">
        <v>521</v>
      </c>
      <c r="L367" t="s">
        <v>520</v>
      </c>
      <c r="M367" t="s">
        <v>107</v>
      </c>
      <c r="N367">
        <v>1</v>
      </c>
      <c r="O367" t="s">
        <v>3249</v>
      </c>
      <c r="P367">
        <v>7102186231</v>
      </c>
      <c r="Q367">
        <v>60001439</v>
      </c>
      <c r="R367" s="7">
        <v>40148</v>
      </c>
      <c r="S367" s="8">
        <f t="shared" si="40"/>
        <v>2009</v>
      </c>
      <c r="T367" s="8">
        <v>2009</v>
      </c>
      <c r="U367" s="8">
        <f t="shared" si="41"/>
        <v>13</v>
      </c>
      <c r="V367" s="7">
        <v>40148</v>
      </c>
      <c r="W367" t="s">
        <v>1336</v>
      </c>
      <c r="X367" s="2">
        <v>0.216</v>
      </c>
      <c r="Y367" s="6">
        <f t="shared" si="42"/>
        <v>5.765996636501962E-3</v>
      </c>
      <c r="AA367">
        <v>10544887</v>
      </c>
      <c r="AB367">
        <v>13200</v>
      </c>
      <c r="AD367" t="s">
        <v>1</v>
      </c>
      <c r="AE367">
        <v>24</v>
      </c>
      <c r="AF367">
        <v>6</v>
      </c>
      <c r="AH367" t="s">
        <v>26769</v>
      </c>
      <c r="AI367" t="s">
        <v>26768</v>
      </c>
      <c r="AJ367" t="s">
        <v>26767</v>
      </c>
      <c r="AK367" t="s">
        <v>26766</v>
      </c>
      <c r="AL367">
        <v>4</v>
      </c>
      <c r="AM367" s="5">
        <f t="shared" si="43"/>
        <v>0.30769230769230771</v>
      </c>
      <c r="AN367" s="4">
        <f t="shared" si="44"/>
        <v>4.6602394198001925E-4</v>
      </c>
      <c r="AO367" s="3"/>
      <c r="AP367">
        <v>0</v>
      </c>
      <c r="AR367" t="s">
        <v>0</v>
      </c>
      <c r="AT367" s="2" t="s">
        <v>9</v>
      </c>
      <c r="AU367" s="1">
        <f t="shared" si="45"/>
        <v>0.41760048281453782</v>
      </c>
      <c r="AV367" s="1">
        <f t="shared" si="46"/>
        <v>0.31160102892409908</v>
      </c>
      <c r="AW367" s="1">
        <f t="shared" si="47"/>
        <v>0.20560157503366019</v>
      </c>
    </row>
    <row r="368" spans="1:49" x14ac:dyDescent="0.2">
      <c r="A368">
        <v>366</v>
      </c>
      <c r="B368" t="s">
        <v>26765</v>
      </c>
      <c r="F368" t="s">
        <v>26764</v>
      </c>
      <c r="G368" t="s">
        <v>4</v>
      </c>
      <c r="H368" t="s">
        <v>3</v>
      </c>
      <c r="I368" t="s">
        <v>26763</v>
      </c>
      <c r="J368">
        <v>60071140</v>
      </c>
      <c r="K368" t="s">
        <v>26762</v>
      </c>
      <c r="L368" t="s">
        <v>26761</v>
      </c>
      <c r="M368" t="s">
        <v>26760</v>
      </c>
      <c r="N368">
        <v>1</v>
      </c>
      <c r="O368" t="s">
        <v>26759</v>
      </c>
      <c r="P368">
        <v>57204542925</v>
      </c>
      <c r="Q368">
        <v>60071140</v>
      </c>
      <c r="R368" s="7">
        <v>40148</v>
      </c>
      <c r="S368" s="8">
        <f t="shared" si="40"/>
        <v>2009</v>
      </c>
      <c r="T368" s="8">
        <v>2009</v>
      </c>
      <c r="U368" s="8">
        <f t="shared" si="41"/>
        <v>13</v>
      </c>
      <c r="V368" s="7">
        <v>40148</v>
      </c>
      <c r="W368" t="s">
        <v>1336</v>
      </c>
      <c r="X368" s="2">
        <v>0.216</v>
      </c>
      <c r="Y368" s="6">
        <f t="shared" si="42"/>
        <v>5.765996636501962E-3</v>
      </c>
      <c r="AA368">
        <v>10544887</v>
      </c>
      <c r="AB368">
        <v>13200</v>
      </c>
      <c r="AD368" t="s">
        <v>1</v>
      </c>
      <c r="AE368">
        <v>24</v>
      </c>
      <c r="AF368">
        <v>6</v>
      </c>
      <c r="AH368" t="s">
        <v>26758</v>
      </c>
      <c r="AI368" t="s">
        <v>26757</v>
      </c>
      <c r="AJ368" t="s">
        <v>26756</v>
      </c>
      <c r="AK368" t="s">
        <v>26755</v>
      </c>
      <c r="AL368">
        <v>4</v>
      </c>
      <c r="AM368" s="5">
        <f t="shared" si="43"/>
        <v>0.30769230769230771</v>
      </c>
      <c r="AN368" s="4">
        <f t="shared" si="44"/>
        <v>4.6602394198001925E-4</v>
      </c>
      <c r="AO368" s="3"/>
      <c r="AP368">
        <v>0</v>
      </c>
      <c r="AR368" t="s">
        <v>0</v>
      </c>
      <c r="AT368" s="2" t="s">
        <v>9</v>
      </c>
      <c r="AU368" s="1">
        <f t="shared" si="45"/>
        <v>0.41760048281453782</v>
      </c>
      <c r="AV368" s="1">
        <f t="shared" si="46"/>
        <v>0.31160102892409908</v>
      </c>
      <c r="AW368" s="1">
        <f t="shared" si="47"/>
        <v>0.20560157503366019</v>
      </c>
    </row>
    <row r="369" spans="1:49" x14ac:dyDescent="0.2">
      <c r="A369">
        <v>367</v>
      </c>
      <c r="B369" t="s">
        <v>26754</v>
      </c>
      <c r="C369" t="s">
        <v>26753</v>
      </c>
      <c r="F369" t="s">
        <v>26752</v>
      </c>
      <c r="G369" t="s">
        <v>4</v>
      </c>
      <c r="H369" t="s">
        <v>3</v>
      </c>
      <c r="I369" t="s">
        <v>2353</v>
      </c>
      <c r="J369">
        <v>60028478</v>
      </c>
      <c r="K369" t="s">
        <v>2352</v>
      </c>
      <c r="L369" t="s">
        <v>2351</v>
      </c>
      <c r="M369" t="s">
        <v>8</v>
      </c>
      <c r="N369">
        <v>2</v>
      </c>
      <c r="O369" t="s">
        <v>26751</v>
      </c>
      <c r="P369" t="s">
        <v>26750</v>
      </c>
      <c r="Q369" t="s">
        <v>2350</v>
      </c>
      <c r="R369" s="7">
        <v>40148</v>
      </c>
      <c r="S369" s="8">
        <f t="shared" si="40"/>
        <v>2009</v>
      </c>
      <c r="T369" s="8">
        <v>2009</v>
      </c>
      <c r="U369" s="8">
        <f t="shared" si="41"/>
        <v>13</v>
      </c>
      <c r="V369" s="7">
        <v>2009</v>
      </c>
      <c r="W369" t="s">
        <v>875</v>
      </c>
      <c r="X369" s="2">
        <v>1.3280000000000001</v>
      </c>
      <c r="Y369" s="6">
        <f t="shared" si="42"/>
        <v>3.5450201542937994E-2</v>
      </c>
      <c r="AA369">
        <v>15361225</v>
      </c>
      <c r="AB369">
        <v>18894</v>
      </c>
      <c r="AD369" t="s">
        <v>1</v>
      </c>
      <c r="AE369">
        <v>8</v>
      </c>
      <c r="AG369">
        <v>5276834</v>
      </c>
      <c r="AH369" t="s">
        <v>26749</v>
      </c>
      <c r="AI369" t="s">
        <v>26748</v>
      </c>
      <c r="AJ369" t="s">
        <v>26747</v>
      </c>
      <c r="AK369" t="s">
        <v>26746</v>
      </c>
      <c r="AL369">
        <v>61</v>
      </c>
      <c r="AM369" s="5">
        <f t="shared" si="43"/>
        <v>4.6923076923076925</v>
      </c>
      <c r="AN369" s="4">
        <f t="shared" si="44"/>
        <v>7.1068651151952938E-3</v>
      </c>
      <c r="AO369" s="3"/>
      <c r="AP369">
        <v>0</v>
      </c>
      <c r="AR369" t="s">
        <v>26745</v>
      </c>
      <c r="AT369" s="2">
        <v>3.8340000000000001</v>
      </c>
      <c r="AU369" s="1">
        <f t="shared" si="45"/>
        <v>2.6947200614615183</v>
      </c>
      <c r="AV369" s="1">
        <f t="shared" si="46"/>
        <v>2.1278533329066645</v>
      </c>
      <c r="AW369" s="1">
        <f t="shared" si="47"/>
        <v>1.5609866043518101</v>
      </c>
    </row>
    <row r="370" spans="1:49" x14ac:dyDescent="0.2">
      <c r="A370">
        <v>368</v>
      </c>
      <c r="B370" t="s">
        <v>26744</v>
      </c>
      <c r="F370" t="s">
        <v>26743</v>
      </c>
      <c r="G370" t="s">
        <v>4</v>
      </c>
      <c r="H370" t="s">
        <v>3</v>
      </c>
      <c r="I370" t="s">
        <v>26742</v>
      </c>
      <c r="J370" t="s">
        <v>26741</v>
      </c>
      <c r="K370" t="s">
        <v>26740</v>
      </c>
      <c r="L370" t="s">
        <v>26739</v>
      </c>
      <c r="M370" t="s">
        <v>24</v>
      </c>
      <c r="N370">
        <v>3</v>
      </c>
      <c r="O370" t="s">
        <v>26738</v>
      </c>
      <c r="P370" t="s">
        <v>26737</v>
      </c>
      <c r="Q370" t="s">
        <v>26736</v>
      </c>
      <c r="R370" s="7">
        <v>40148</v>
      </c>
      <c r="S370" s="8">
        <f t="shared" si="40"/>
        <v>2009</v>
      </c>
      <c r="T370" s="8">
        <v>2009</v>
      </c>
      <c r="U370" s="8">
        <f t="shared" si="41"/>
        <v>13</v>
      </c>
      <c r="V370" s="7">
        <v>40148</v>
      </c>
      <c r="W370" t="s">
        <v>1336</v>
      </c>
      <c r="X370" s="2">
        <v>0.216</v>
      </c>
      <c r="Y370" s="6">
        <f t="shared" si="42"/>
        <v>5.765996636501962E-3</v>
      </c>
      <c r="AA370">
        <v>10544887</v>
      </c>
      <c r="AB370">
        <v>13200</v>
      </c>
      <c r="AD370" t="s">
        <v>1</v>
      </c>
      <c r="AE370">
        <v>24</v>
      </c>
      <c r="AF370">
        <v>6</v>
      </c>
      <c r="AH370" t="s">
        <v>855</v>
      </c>
      <c r="AI370" t="s">
        <v>26735</v>
      </c>
      <c r="AJ370" t="s">
        <v>26734</v>
      </c>
      <c r="AK370" t="s">
        <v>26733</v>
      </c>
      <c r="AL370">
        <v>2</v>
      </c>
      <c r="AM370" s="5">
        <f t="shared" si="43"/>
        <v>0.15384615384615385</v>
      </c>
      <c r="AN370" s="4">
        <f t="shared" si="44"/>
        <v>2.3301197099000962E-4</v>
      </c>
      <c r="AO370" s="3"/>
      <c r="AP370">
        <v>0</v>
      </c>
      <c r="AR370" t="s">
        <v>0</v>
      </c>
      <c r="AT370" s="2" t="s">
        <v>9</v>
      </c>
      <c r="AU370" s="1">
        <f t="shared" si="45"/>
        <v>0.41061012368483762</v>
      </c>
      <c r="AV370" s="1">
        <f t="shared" si="46"/>
        <v>0.29995043037459856</v>
      </c>
      <c r="AW370" s="1">
        <f t="shared" si="47"/>
        <v>0.18929073706435953</v>
      </c>
    </row>
    <row r="371" spans="1:49" x14ac:dyDescent="0.2">
      <c r="A371">
        <v>369</v>
      </c>
      <c r="B371" t="s">
        <v>26732</v>
      </c>
      <c r="C371" t="s">
        <v>26731</v>
      </c>
      <c r="F371" t="s">
        <v>26730</v>
      </c>
      <c r="G371" t="s">
        <v>4</v>
      </c>
      <c r="H371" t="s">
        <v>3</v>
      </c>
      <c r="I371" t="s">
        <v>26729</v>
      </c>
      <c r="J371" t="s">
        <v>26728</v>
      </c>
      <c r="K371" t="s">
        <v>26727</v>
      </c>
      <c r="L371" t="s">
        <v>26726</v>
      </c>
      <c r="M371" t="s">
        <v>608</v>
      </c>
      <c r="N371">
        <v>4</v>
      </c>
      <c r="O371" t="s">
        <v>26725</v>
      </c>
      <c r="P371" t="s">
        <v>26724</v>
      </c>
      <c r="Q371" t="s">
        <v>26723</v>
      </c>
      <c r="R371" s="7">
        <v>40148</v>
      </c>
      <c r="S371" s="8">
        <f t="shared" si="40"/>
        <v>2009</v>
      </c>
      <c r="T371" s="8">
        <v>2009</v>
      </c>
      <c r="U371" s="8">
        <f t="shared" si="41"/>
        <v>13</v>
      </c>
      <c r="V371" s="7">
        <v>2009</v>
      </c>
      <c r="W371" t="s">
        <v>875</v>
      </c>
      <c r="X371" s="2">
        <v>1.3280000000000001</v>
      </c>
      <c r="Y371" s="6">
        <f t="shared" si="42"/>
        <v>3.5450201542937994E-2</v>
      </c>
      <c r="AA371">
        <v>15361225</v>
      </c>
      <c r="AB371">
        <v>18894</v>
      </c>
      <c r="AD371" t="s">
        <v>1</v>
      </c>
      <c r="AE371">
        <v>8</v>
      </c>
      <c r="AG371">
        <v>4627445</v>
      </c>
      <c r="AH371" t="s">
        <v>26722</v>
      </c>
      <c r="AI371" t="s">
        <v>26721</v>
      </c>
      <c r="AJ371" t="s">
        <v>26720</v>
      </c>
      <c r="AK371" t="s">
        <v>26719</v>
      </c>
      <c r="AL371">
        <v>8</v>
      </c>
      <c r="AM371" s="5">
        <f t="shared" si="43"/>
        <v>0.61538461538461542</v>
      </c>
      <c r="AN371" s="4">
        <f t="shared" si="44"/>
        <v>9.320478839600385E-4</v>
      </c>
      <c r="AO371" s="3"/>
      <c r="AP371">
        <v>0</v>
      </c>
      <c r="AR371" t="s">
        <v>0</v>
      </c>
      <c r="AT371" s="2">
        <v>3.8340000000000001</v>
      </c>
      <c r="AU371" s="1">
        <f t="shared" si="45"/>
        <v>2.5094755445244608</v>
      </c>
      <c r="AV371" s="1">
        <f t="shared" si="46"/>
        <v>1.8191124713449014</v>
      </c>
      <c r="AW371" s="1">
        <f t="shared" si="47"/>
        <v>1.1287493981653425</v>
      </c>
    </row>
    <row r="372" spans="1:49" x14ac:dyDescent="0.2">
      <c r="A372">
        <v>370</v>
      </c>
      <c r="B372" t="s">
        <v>26718</v>
      </c>
      <c r="F372" t="s">
        <v>26717</v>
      </c>
      <c r="G372" t="s">
        <v>4</v>
      </c>
      <c r="H372" t="s">
        <v>3</v>
      </c>
      <c r="I372" t="s">
        <v>26716</v>
      </c>
      <c r="J372">
        <v>60002494</v>
      </c>
      <c r="K372" t="s">
        <v>1421</v>
      </c>
      <c r="L372" t="s">
        <v>671</v>
      </c>
      <c r="M372" t="s">
        <v>82</v>
      </c>
      <c r="N372">
        <v>2</v>
      </c>
      <c r="O372" t="s">
        <v>26715</v>
      </c>
      <c r="P372" t="s">
        <v>26714</v>
      </c>
      <c r="Q372" t="s">
        <v>1420</v>
      </c>
      <c r="R372" s="7">
        <v>40148</v>
      </c>
      <c r="S372" s="8">
        <f t="shared" si="40"/>
        <v>2009</v>
      </c>
      <c r="T372" s="8">
        <v>2009</v>
      </c>
      <c r="U372" s="8">
        <f t="shared" si="41"/>
        <v>13</v>
      </c>
      <c r="V372" s="7">
        <v>40148</v>
      </c>
      <c r="W372" t="s">
        <v>1336</v>
      </c>
      <c r="X372" s="2">
        <v>0.216</v>
      </c>
      <c r="Y372" s="6">
        <f t="shared" si="42"/>
        <v>5.765996636501962E-3</v>
      </c>
      <c r="AA372">
        <v>10544887</v>
      </c>
      <c r="AB372">
        <v>13200</v>
      </c>
      <c r="AD372" t="s">
        <v>1</v>
      </c>
      <c r="AE372">
        <v>24</v>
      </c>
      <c r="AF372">
        <v>6</v>
      </c>
      <c r="AH372" t="s">
        <v>26713</v>
      </c>
      <c r="AI372" t="s">
        <v>26712</v>
      </c>
      <c r="AJ372" t="s">
        <v>26711</v>
      </c>
      <c r="AK372" t="s">
        <v>26710</v>
      </c>
      <c r="AL372">
        <v>2</v>
      </c>
      <c r="AM372" s="5">
        <f t="shared" si="43"/>
        <v>0.15384615384615385</v>
      </c>
      <c r="AN372" s="4">
        <f t="shared" si="44"/>
        <v>2.3301197099000962E-4</v>
      </c>
      <c r="AO372" s="3"/>
      <c r="AP372">
        <v>0</v>
      </c>
      <c r="AR372" t="s">
        <v>0</v>
      </c>
      <c r="AT372" s="2" t="s">
        <v>9</v>
      </c>
      <c r="AU372" s="1">
        <f t="shared" si="45"/>
        <v>0.41061012368483762</v>
      </c>
      <c r="AV372" s="1">
        <f t="shared" si="46"/>
        <v>0.29995043037459856</v>
      </c>
      <c r="AW372" s="1">
        <f t="shared" si="47"/>
        <v>0.18929073706435953</v>
      </c>
    </row>
    <row r="373" spans="1:49" x14ac:dyDescent="0.2">
      <c r="A373">
        <v>371</v>
      </c>
      <c r="B373" t="s">
        <v>26709</v>
      </c>
      <c r="F373" t="s">
        <v>26708</v>
      </c>
      <c r="G373" t="s">
        <v>4</v>
      </c>
      <c r="H373" t="s">
        <v>3</v>
      </c>
      <c r="I373" t="s">
        <v>26707</v>
      </c>
      <c r="J373">
        <v>60033252</v>
      </c>
      <c r="K373" t="s">
        <v>2101</v>
      </c>
      <c r="L373" t="s">
        <v>2100</v>
      </c>
      <c r="M373" t="s">
        <v>107</v>
      </c>
      <c r="N373">
        <v>5</v>
      </c>
      <c r="O373" t="s">
        <v>26706</v>
      </c>
      <c r="P373" t="s">
        <v>26705</v>
      </c>
      <c r="Q373" t="s">
        <v>26704</v>
      </c>
      <c r="R373" s="7">
        <v>40148</v>
      </c>
      <c r="S373" s="8">
        <f t="shared" si="40"/>
        <v>2009</v>
      </c>
      <c r="T373" s="8">
        <v>2009</v>
      </c>
      <c r="U373" s="8">
        <f t="shared" si="41"/>
        <v>13</v>
      </c>
      <c r="V373" s="7">
        <v>40148</v>
      </c>
      <c r="W373" t="s">
        <v>1336</v>
      </c>
      <c r="X373" s="2">
        <v>0.216</v>
      </c>
      <c r="Y373" s="6">
        <f t="shared" si="42"/>
        <v>5.765996636501962E-3</v>
      </c>
      <c r="AA373">
        <v>10544887</v>
      </c>
      <c r="AB373">
        <v>13200</v>
      </c>
      <c r="AD373" t="s">
        <v>1</v>
      </c>
      <c r="AE373">
        <v>24</v>
      </c>
      <c r="AF373">
        <v>6</v>
      </c>
      <c r="AH373" t="s">
        <v>26703</v>
      </c>
      <c r="AI373" t="s">
        <v>26702</v>
      </c>
      <c r="AJ373" t="s">
        <v>26701</v>
      </c>
      <c r="AK373" t="s">
        <v>26700</v>
      </c>
      <c r="AL373">
        <v>2</v>
      </c>
      <c r="AM373" s="5">
        <f t="shared" si="43"/>
        <v>0.15384615384615385</v>
      </c>
      <c r="AN373" s="4">
        <f t="shared" si="44"/>
        <v>2.3301197099000962E-4</v>
      </c>
      <c r="AO373" s="3"/>
      <c r="AP373">
        <v>0</v>
      </c>
      <c r="AR373" t="s">
        <v>0</v>
      </c>
      <c r="AT373" s="2" t="s">
        <v>9</v>
      </c>
      <c r="AU373" s="1">
        <f t="shared" si="45"/>
        <v>0.41061012368483762</v>
      </c>
      <c r="AV373" s="1">
        <f t="shared" si="46"/>
        <v>0.29995043037459856</v>
      </c>
      <c r="AW373" s="1">
        <f t="shared" si="47"/>
        <v>0.18929073706435953</v>
      </c>
    </row>
    <row r="374" spans="1:49" x14ac:dyDescent="0.2">
      <c r="A374">
        <v>372</v>
      </c>
      <c r="B374" t="s">
        <v>26699</v>
      </c>
      <c r="F374" t="s">
        <v>26698</v>
      </c>
      <c r="G374" t="s">
        <v>4</v>
      </c>
      <c r="H374" t="s">
        <v>3</v>
      </c>
      <c r="I374" t="s">
        <v>26697</v>
      </c>
      <c r="J374" t="s">
        <v>26696</v>
      </c>
      <c r="K374" t="s">
        <v>26695</v>
      </c>
      <c r="L374" t="s">
        <v>26694</v>
      </c>
      <c r="M374" t="s">
        <v>218</v>
      </c>
      <c r="N374">
        <v>5</v>
      </c>
      <c r="O374" t="s">
        <v>26693</v>
      </c>
      <c r="P374" t="s">
        <v>26692</v>
      </c>
      <c r="Q374" t="s">
        <v>26691</v>
      </c>
      <c r="R374" s="7">
        <v>40148</v>
      </c>
      <c r="S374" s="8">
        <f t="shared" si="40"/>
        <v>2009</v>
      </c>
      <c r="T374" s="8">
        <v>2009</v>
      </c>
      <c r="U374" s="8">
        <f t="shared" si="41"/>
        <v>13</v>
      </c>
      <c r="V374" s="7">
        <v>40148</v>
      </c>
      <c r="W374" t="s">
        <v>1336</v>
      </c>
      <c r="X374" s="2">
        <v>0.216</v>
      </c>
      <c r="Y374" s="6">
        <f t="shared" si="42"/>
        <v>5.765996636501962E-3</v>
      </c>
      <c r="AA374">
        <v>10544887</v>
      </c>
      <c r="AB374">
        <v>13200</v>
      </c>
      <c r="AD374" t="s">
        <v>1</v>
      </c>
      <c r="AE374">
        <v>24</v>
      </c>
      <c r="AF374">
        <v>6</v>
      </c>
      <c r="AH374" t="s">
        <v>26690</v>
      </c>
      <c r="AI374" t="s">
        <v>26689</v>
      </c>
      <c r="AJ374" t="s">
        <v>26688</v>
      </c>
      <c r="AK374" t="s">
        <v>26687</v>
      </c>
      <c r="AL374">
        <v>10</v>
      </c>
      <c r="AM374" s="5">
        <f t="shared" si="43"/>
        <v>0.76923076923076927</v>
      </c>
      <c r="AN374" s="4">
        <f t="shared" si="44"/>
        <v>1.1650598549500482E-3</v>
      </c>
      <c r="AO374" s="3"/>
      <c r="AP374">
        <v>0</v>
      </c>
      <c r="AR374" t="s">
        <v>0</v>
      </c>
      <c r="AT374" s="2" t="s">
        <v>9</v>
      </c>
      <c r="AU374" s="1">
        <f t="shared" si="45"/>
        <v>0.43857156020363869</v>
      </c>
      <c r="AV374" s="1">
        <f t="shared" si="46"/>
        <v>0.34655282457260056</v>
      </c>
      <c r="AW374" s="1">
        <f t="shared" si="47"/>
        <v>0.25453408894156226</v>
      </c>
    </row>
    <row r="375" spans="1:49" x14ac:dyDescent="0.2">
      <c r="A375">
        <v>373</v>
      </c>
      <c r="B375" t="s">
        <v>26686</v>
      </c>
      <c r="F375" t="s">
        <v>26685</v>
      </c>
      <c r="G375" t="s">
        <v>4</v>
      </c>
      <c r="H375" t="s">
        <v>3</v>
      </c>
      <c r="I375" t="s">
        <v>26684</v>
      </c>
      <c r="J375">
        <v>100403114</v>
      </c>
      <c r="K375" t="s">
        <v>26683</v>
      </c>
      <c r="L375" t="s">
        <v>19648</v>
      </c>
      <c r="M375" t="s">
        <v>256</v>
      </c>
      <c r="N375">
        <v>2</v>
      </c>
      <c r="O375" t="s">
        <v>26682</v>
      </c>
      <c r="P375" t="s">
        <v>26681</v>
      </c>
      <c r="Q375" t="s">
        <v>26680</v>
      </c>
      <c r="R375" s="7">
        <v>40148</v>
      </c>
      <c r="S375" s="8">
        <f t="shared" si="40"/>
        <v>2009</v>
      </c>
      <c r="T375" s="8">
        <v>2009</v>
      </c>
      <c r="U375" s="8">
        <f t="shared" si="41"/>
        <v>13</v>
      </c>
      <c r="V375" s="7">
        <v>40148</v>
      </c>
      <c r="W375" t="s">
        <v>1336</v>
      </c>
      <c r="X375" s="2">
        <v>0.216</v>
      </c>
      <c r="Y375" s="6">
        <f t="shared" si="42"/>
        <v>5.765996636501962E-3</v>
      </c>
      <c r="AA375">
        <v>10544887</v>
      </c>
      <c r="AB375">
        <v>13200</v>
      </c>
      <c r="AD375" t="s">
        <v>1</v>
      </c>
      <c r="AE375">
        <v>24</v>
      </c>
      <c r="AF375">
        <v>6</v>
      </c>
      <c r="AH375" t="s">
        <v>26679</v>
      </c>
      <c r="AI375" t="s">
        <v>26678</v>
      </c>
      <c r="AJ375" t="s">
        <v>26677</v>
      </c>
      <c r="AK375" t="s">
        <v>26676</v>
      </c>
      <c r="AL375">
        <v>1</v>
      </c>
      <c r="AM375" s="5">
        <f t="shared" si="43"/>
        <v>7.6923076923076927E-2</v>
      </c>
      <c r="AN375" s="4">
        <f t="shared" si="44"/>
        <v>1.1650598549500481E-4</v>
      </c>
      <c r="AO375" s="3"/>
      <c r="AP375">
        <v>0</v>
      </c>
      <c r="AR375" t="s">
        <v>0</v>
      </c>
      <c r="AT375" s="2" t="s">
        <v>9</v>
      </c>
      <c r="AU375" s="1">
        <f t="shared" si="45"/>
        <v>0.40711494411998739</v>
      </c>
      <c r="AV375" s="1">
        <f t="shared" si="46"/>
        <v>0.29412513109984834</v>
      </c>
      <c r="AW375" s="1">
        <f t="shared" si="47"/>
        <v>0.18113531807970917</v>
      </c>
    </row>
    <row r="376" spans="1:49" x14ac:dyDescent="0.2">
      <c r="A376">
        <v>374</v>
      </c>
      <c r="B376" t="s">
        <v>26675</v>
      </c>
      <c r="C376" t="s">
        <v>26674</v>
      </c>
      <c r="F376" t="s">
        <v>26673</v>
      </c>
      <c r="G376" t="s">
        <v>4</v>
      </c>
      <c r="H376" t="s">
        <v>3</v>
      </c>
      <c r="I376" t="s">
        <v>479</v>
      </c>
      <c r="J376">
        <v>60019647</v>
      </c>
      <c r="K376" t="s">
        <v>850</v>
      </c>
      <c r="L376" t="s">
        <v>1280</v>
      </c>
      <c r="M376" t="s">
        <v>107</v>
      </c>
      <c r="N376">
        <v>5</v>
      </c>
      <c r="O376" t="s">
        <v>26672</v>
      </c>
      <c r="P376" t="s">
        <v>26671</v>
      </c>
      <c r="Q376" t="s">
        <v>26670</v>
      </c>
      <c r="R376" s="7">
        <v>40148</v>
      </c>
      <c r="S376" s="8">
        <f t="shared" si="40"/>
        <v>2009</v>
      </c>
      <c r="T376" s="8">
        <v>2009</v>
      </c>
      <c r="U376" s="8">
        <f t="shared" si="41"/>
        <v>13</v>
      </c>
      <c r="V376" s="7">
        <v>2009</v>
      </c>
      <c r="W376" t="s">
        <v>875</v>
      </c>
      <c r="X376" s="2">
        <v>1.3280000000000001</v>
      </c>
      <c r="Y376" s="6">
        <f t="shared" si="42"/>
        <v>3.5450201542937994E-2</v>
      </c>
      <c r="AA376">
        <v>15361225</v>
      </c>
      <c r="AB376">
        <v>18894</v>
      </c>
      <c r="AD376" t="s">
        <v>1</v>
      </c>
      <c r="AE376">
        <v>8</v>
      </c>
      <c r="AG376">
        <v>5033783</v>
      </c>
      <c r="AH376" t="s">
        <v>26669</v>
      </c>
      <c r="AI376" t="s">
        <v>26668</v>
      </c>
      <c r="AJ376" t="s">
        <v>26667</v>
      </c>
      <c r="AK376" t="s">
        <v>26666</v>
      </c>
      <c r="AL376">
        <v>211</v>
      </c>
      <c r="AM376" s="5">
        <f t="shared" si="43"/>
        <v>16.23076923076923</v>
      </c>
      <c r="AN376" s="4">
        <f t="shared" si="44"/>
        <v>2.4582762939446012E-2</v>
      </c>
      <c r="AO376" s="3"/>
      <c r="AP376">
        <v>0</v>
      </c>
      <c r="AR376" t="s">
        <v>0</v>
      </c>
      <c r="AT376" s="2">
        <v>3.8340000000000001</v>
      </c>
      <c r="AU376" s="1">
        <f t="shared" si="45"/>
        <v>3.2189969961890399</v>
      </c>
      <c r="AV376" s="1">
        <f t="shared" si="46"/>
        <v>3.0016482241192</v>
      </c>
      <c r="AW376" s="1">
        <f t="shared" si="47"/>
        <v>2.7842994520493605</v>
      </c>
    </row>
    <row r="377" spans="1:49" x14ac:dyDescent="0.2">
      <c r="A377">
        <v>375</v>
      </c>
      <c r="B377" t="s">
        <v>26665</v>
      </c>
      <c r="C377" t="s">
        <v>26664</v>
      </c>
      <c r="F377" t="s">
        <v>26663</v>
      </c>
      <c r="G377" t="s">
        <v>4</v>
      </c>
      <c r="H377" t="s">
        <v>3</v>
      </c>
      <c r="I377" t="s">
        <v>1359</v>
      </c>
      <c r="J377">
        <v>60007457</v>
      </c>
      <c r="K377" t="s">
        <v>1365</v>
      </c>
      <c r="L377" t="s">
        <v>347</v>
      </c>
      <c r="M377" t="s">
        <v>209</v>
      </c>
      <c r="N377">
        <v>1</v>
      </c>
      <c r="O377" t="s">
        <v>1966</v>
      </c>
      <c r="P377">
        <v>56423205700</v>
      </c>
      <c r="Q377">
        <v>60007457</v>
      </c>
      <c r="R377" s="7">
        <v>40148</v>
      </c>
      <c r="S377" s="8">
        <f t="shared" si="40"/>
        <v>2009</v>
      </c>
      <c r="T377" s="8">
        <v>2009</v>
      </c>
      <c r="U377" s="8">
        <f t="shared" si="41"/>
        <v>13</v>
      </c>
      <c r="V377" s="7">
        <v>40148</v>
      </c>
      <c r="W377" t="s">
        <v>493</v>
      </c>
      <c r="X377" s="2">
        <v>0.14899999999999999</v>
      </c>
      <c r="Y377" s="6">
        <f t="shared" si="42"/>
        <v>3.977469902031446E-3</v>
      </c>
      <c r="AA377">
        <v>5431972</v>
      </c>
      <c r="AB377">
        <v>15425</v>
      </c>
      <c r="AC377">
        <v>15738906</v>
      </c>
      <c r="AD377" t="s">
        <v>1</v>
      </c>
      <c r="AE377">
        <v>52</v>
      </c>
      <c r="AF377">
        <v>12</v>
      </c>
      <c r="AH377" t="s">
        <v>26662</v>
      </c>
      <c r="AI377" t="s">
        <v>26661</v>
      </c>
      <c r="AJ377" t="s">
        <v>26660</v>
      </c>
      <c r="AK377" t="s">
        <v>26659</v>
      </c>
      <c r="AL377">
        <v>0</v>
      </c>
      <c r="AM377" s="5">
        <f t="shared" si="43"/>
        <v>0</v>
      </c>
      <c r="AN377" s="4">
        <f t="shared" si="44"/>
        <v>0</v>
      </c>
      <c r="AO377" s="3"/>
      <c r="AP377">
        <v>0</v>
      </c>
      <c r="AR377" t="s">
        <v>0</v>
      </c>
      <c r="AT377" s="2" t="s">
        <v>9</v>
      </c>
      <c r="AU377" s="1">
        <f t="shared" si="45"/>
        <v>0.2784228931422012</v>
      </c>
      <c r="AV377" s="1">
        <f t="shared" si="46"/>
        <v>0.19887349510157229</v>
      </c>
      <c r="AW377" s="1">
        <f t="shared" si="47"/>
        <v>0.11932409706094337</v>
      </c>
    </row>
    <row r="378" spans="1:49" x14ac:dyDescent="0.2">
      <c r="A378">
        <v>376</v>
      </c>
      <c r="B378" t="s">
        <v>26658</v>
      </c>
      <c r="C378" t="s">
        <v>26657</v>
      </c>
      <c r="F378" t="s">
        <v>26656</v>
      </c>
      <c r="G378" t="s">
        <v>4</v>
      </c>
      <c r="H378" t="s">
        <v>3</v>
      </c>
      <c r="I378" t="s">
        <v>1359</v>
      </c>
      <c r="J378">
        <v>60007457</v>
      </c>
      <c r="K378" t="s">
        <v>1365</v>
      </c>
      <c r="L378" t="s">
        <v>347</v>
      </c>
      <c r="M378" t="s">
        <v>209</v>
      </c>
      <c r="N378">
        <v>1</v>
      </c>
      <c r="O378" t="s">
        <v>1966</v>
      </c>
      <c r="P378">
        <v>56423205700</v>
      </c>
      <c r="Q378">
        <v>60007457</v>
      </c>
      <c r="R378" s="7">
        <v>40148</v>
      </c>
      <c r="S378" s="8">
        <f t="shared" si="40"/>
        <v>2009</v>
      </c>
      <c r="T378" s="8">
        <v>2009</v>
      </c>
      <c r="U378" s="8">
        <f t="shared" si="41"/>
        <v>13</v>
      </c>
      <c r="V378" s="7">
        <v>40148</v>
      </c>
      <c r="W378" t="s">
        <v>493</v>
      </c>
      <c r="X378" s="2">
        <v>0.14899999999999999</v>
      </c>
      <c r="Y378" s="6">
        <f t="shared" si="42"/>
        <v>3.977469902031446E-3</v>
      </c>
      <c r="AA378">
        <v>5431972</v>
      </c>
      <c r="AB378">
        <v>15425</v>
      </c>
      <c r="AC378">
        <v>15738906</v>
      </c>
      <c r="AD378" t="s">
        <v>1</v>
      </c>
      <c r="AE378">
        <v>52</v>
      </c>
      <c r="AF378">
        <v>12</v>
      </c>
      <c r="AH378" t="s">
        <v>26655</v>
      </c>
      <c r="AI378" t="s">
        <v>26654</v>
      </c>
      <c r="AJ378" t="s">
        <v>26653</v>
      </c>
      <c r="AK378" t="s">
        <v>26652</v>
      </c>
      <c r="AL378">
        <v>0</v>
      </c>
      <c r="AM378" s="5">
        <f t="shared" si="43"/>
        <v>0</v>
      </c>
      <c r="AN378" s="4">
        <f t="shared" si="44"/>
        <v>0</v>
      </c>
      <c r="AO378" s="3"/>
      <c r="AP378">
        <v>0</v>
      </c>
      <c r="AR378" t="s">
        <v>0</v>
      </c>
      <c r="AT378" s="2" t="s">
        <v>9</v>
      </c>
      <c r="AU378" s="1">
        <f t="shared" si="45"/>
        <v>0.2784228931422012</v>
      </c>
      <c r="AV378" s="1">
        <f t="shared" si="46"/>
        <v>0.19887349510157229</v>
      </c>
      <c r="AW378" s="1">
        <f t="shared" si="47"/>
        <v>0.11932409706094337</v>
      </c>
    </row>
    <row r="379" spans="1:49" x14ac:dyDescent="0.2">
      <c r="A379">
        <v>377</v>
      </c>
      <c r="B379" t="s">
        <v>26651</v>
      </c>
      <c r="C379" t="s">
        <v>26650</v>
      </c>
      <c r="F379" t="s">
        <v>26649</v>
      </c>
      <c r="G379" t="s">
        <v>4</v>
      </c>
      <c r="H379" t="s">
        <v>3</v>
      </c>
      <c r="I379" t="s">
        <v>26648</v>
      </c>
      <c r="J379">
        <v>60012835</v>
      </c>
      <c r="K379" t="s">
        <v>341</v>
      </c>
      <c r="L379" t="s">
        <v>152</v>
      </c>
      <c r="M379" t="s">
        <v>45</v>
      </c>
      <c r="N379">
        <v>3</v>
      </c>
      <c r="O379" t="s">
        <v>26647</v>
      </c>
      <c r="P379" t="s">
        <v>26646</v>
      </c>
      <c r="Q379" t="s">
        <v>3778</v>
      </c>
      <c r="R379" s="7">
        <v>40148</v>
      </c>
      <c r="S379" s="8">
        <f t="shared" si="40"/>
        <v>2009</v>
      </c>
      <c r="T379" s="8">
        <v>2009</v>
      </c>
      <c r="U379" s="8">
        <f t="shared" si="41"/>
        <v>13</v>
      </c>
      <c r="V379" s="7">
        <v>2009</v>
      </c>
      <c r="W379" t="s">
        <v>875</v>
      </c>
      <c r="X379" s="2">
        <v>1.3280000000000001</v>
      </c>
      <c r="Y379" s="6">
        <f t="shared" si="42"/>
        <v>3.5450201542937994E-2</v>
      </c>
      <c r="AA379">
        <v>15361225</v>
      </c>
      <c r="AB379">
        <v>18894</v>
      </c>
      <c r="AD379" t="s">
        <v>1</v>
      </c>
      <c r="AE379">
        <v>8</v>
      </c>
      <c r="AG379">
        <v>4657373</v>
      </c>
      <c r="AH379" t="s">
        <v>26645</v>
      </c>
      <c r="AI379" t="s">
        <v>26644</v>
      </c>
      <c r="AJ379" t="s">
        <v>26643</v>
      </c>
      <c r="AK379" t="s">
        <v>26642</v>
      </c>
      <c r="AL379">
        <v>21</v>
      </c>
      <c r="AM379" s="5">
        <f t="shared" si="43"/>
        <v>1.6153846153846154</v>
      </c>
      <c r="AN379" s="4">
        <f t="shared" si="44"/>
        <v>2.4466256953951009E-3</v>
      </c>
      <c r="AO379" s="3"/>
      <c r="AP379">
        <v>0</v>
      </c>
      <c r="AQ379" t="s">
        <v>1052</v>
      </c>
      <c r="AR379" t="s">
        <v>0</v>
      </c>
      <c r="AS379" t="s">
        <v>1051</v>
      </c>
      <c r="AT379" s="2">
        <v>3.8340000000000001</v>
      </c>
      <c r="AU379" s="1">
        <f t="shared" si="45"/>
        <v>2.5549128788675124</v>
      </c>
      <c r="AV379" s="1">
        <f t="shared" si="46"/>
        <v>1.8948413619166549</v>
      </c>
      <c r="AW379" s="1">
        <f t="shared" si="47"/>
        <v>1.2347698449657969</v>
      </c>
    </row>
    <row r="380" spans="1:49" x14ac:dyDescent="0.2">
      <c r="A380">
        <v>378</v>
      </c>
      <c r="B380" t="s">
        <v>26641</v>
      </c>
      <c r="C380" t="s">
        <v>26640</v>
      </c>
      <c r="F380" t="s">
        <v>26639</v>
      </c>
      <c r="G380" t="s">
        <v>4</v>
      </c>
      <c r="H380" t="s">
        <v>3</v>
      </c>
      <c r="I380" t="s">
        <v>6788</v>
      </c>
      <c r="J380" t="s">
        <v>6787</v>
      </c>
      <c r="K380" t="s">
        <v>6786</v>
      </c>
      <c r="L380" t="s">
        <v>6785</v>
      </c>
      <c r="M380" t="s">
        <v>218</v>
      </c>
      <c r="N380">
        <v>5</v>
      </c>
      <c r="O380" t="s">
        <v>26638</v>
      </c>
      <c r="P380" t="s">
        <v>26637</v>
      </c>
      <c r="Q380" t="s">
        <v>26636</v>
      </c>
      <c r="R380" s="7">
        <v>40148</v>
      </c>
      <c r="S380" s="8">
        <f t="shared" si="40"/>
        <v>2009</v>
      </c>
      <c r="T380" s="8">
        <v>2009</v>
      </c>
      <c r="U380" s="8">
        <f t="shared" si="41"/>
        <v>13</v>
      </c>
      <c r="V380" s="7">
        <v>2009</v>
      </c>
      <c r="W380" t="s">
        <v>875</v>
      </c>
      <c r="X380" s="2">
        <v>1.3280000000000001</v>
      </c>
      <c r="Y380" s="6">
        <f t="shared" si="42"/>
        <v>3.5450201542937994E-2</v>
      </c>
      <c r="AA380">
        <v>15361225</v>
      </c>
      <c r="AB380">
        <v>18894</v>
      </c>
      <c r="AD380" t="s">
        <v>1</v>
      </c>
      <c r="AE380">
        <v>8</v>
      </c>
      <c r="AG380">
        <v>4663506</v>
      </c>
      <c r="AH380" t="s">
        <v>562</v>
      </c>
      <c r="AI380" t="s">
        <v>26635</v>
      </c>
      <c r="AJ380" t="s">
        <v>26634</v>
      </c>
      <c r="AK380" t="s">
        <v>26633</v>
      </c>
      <c r="AL380">
        <v>38</v>
      </c>
      <c r="AM380" s="5">
        <f t="shared" si="43"/>
        <v>2.9230769230769229</v>
      </c>
      <c r="AN380" s="4">
        <f t="shared" si="44"/>
        <v>4.4272274488101823E-3</v>
      </c>
      <c r="AO380" s="3"/>
      <c r="AP380">
        <v>0</v>
      </c>
      <c r="AR380" t="s">
        <v>0</v>
      </c>
      <c r="AS380" t="s">
        <v>2211</v>
      </c>
      <c r="AT380" s="2">
        <v>3.8340000000000001</v>
      </c>
      <c r="AU380" s="1">
        <f t="shared" si="45"/>
        <v>2.614330931469965</v>
      </c>
      <c r="AV380" s="1">
        <f t="shared" si="46"/>
        <v>1.9938714495874088</v>
      </c>
      <c r="AW380" s="1">
        <f t="shared" si="47"/>
        <v>1.3734119677048526</v>
      </c>
    </row>
    <row r="381" spans="1:49" x14ac:dyDescent="0.2">
      <c r="A381">
        <v>379</v>
      </c>
      <c r="B381" t="s">
        <v>26632</v>
      </c>
      <c r="C381" t="s">
        <v>26631</v>
      </c>
      <c r="F381" t="s">
        <v>26630</v>
      </c>
      <c r="G381" t="s">
        <v>4</v>
      </c>
      <c r="H381" t="s">
        <v>3</v>
      </c>
      <c r="I381" t="s">
        <v>1847</v>
      </c>
      <c r="J381" t="s">
        <v>26629</v>
      </c>
      <c r="K381" t="s">
        <v>26628</v>
      </c>
      <c r="L381" t="s">
        <v>26627</v>
      </c>
      <c r="M381" t="s">
        <v>1423</v>
      </c>
      <c r="N381">
        <v>3</v>
      </c>
      <c r="O381" t="s">
        <v>26626</v>
      </c>
      <c r="P381" t="s">
        <v>26625</v>
      </c>
      <c r="Q381" t="s">
        <v>26624</v>
      </c>
      <c r="R381" s="7">
        <v>40148</v>
      </c>
      <c r="S381" s="8">
        <f t="shared" si="40"/>
        <v>2009</v>
      </c>
      <c r="T381" s="8">
        <v>2009</v>
      </c>
      <c r="U381" s="8">
        <f t="shared" si="41"/>
        <v>13</v>
      </c>
      <c r="V381" s="7">
        <v>2009</v>
      </c>
      <c r="W381" t="s">
        <v>875</v>
      </c>
      <c r="X381" s="2">
        <v>1.3280000000000001</v>
      </c>
      <c r="Y381" s="6">
        <f t="shared" si="42"/>
        <v>3.5450201542937994E-2</v>
      </c>
      <c r="AA381">
        <v>15361225</v>
      </c>
      <c r="AB381">
        <v>18894</v>
      </c>
      <c r="AD381" t="s">
        <v>1</v>
      </c>
      <c r="AE381">
        <v>8</v>
      </c>
      <c r="AG381">
        <v>29</v>
      </c>
      <c r="AH381" t="s">
        <v>26623</v>
      </c>
      <c r="AI381" t="s">
        <v>26622</v>
      </c>
      <c r="AJ381" t="s">
        <v>26621</v>
      </c>
      <c r="AK381" t="s">
        <v>26620</v>
      </c>
      <c r="AL381">
        <v>25</v>
      </c>
      <c r="AM381" s="5">
        <f t="shared" si="43"/>
        <v>1.9230769230769231</v>
      </c>
      <c r="AN381" s="4">
        <f t="shared" si="44"/>
        <v>2.9126496373751204E-3</v>
      </c>
      <c r="AO381" s="3"/>
      <c r="AP381">
        <v>0</v>
      </c>
      <c r="AR381" t="s">
        <v>0</v>
      </c>
      <c r="AT381" s="2">
        <v>3.8340000000000001</v>
      </c>
      <c r="AU381" s="1">
        <f t="shared" si="45"/>
        <v>2.5688935971269129</v>
      </c>
      <c r="AV381" s="1">
        <f t="shared" si="46"/>
        <v>1.9181425590156558</v>
      </c>
      <c r="AW381" s="1">
        <f t="shared" si="47"/>
        <v>1.2673915209043982</v>
      </c>
    </row>
    <row r="382" spans="1:49" x14ac:dyDescent="0.2">
      <c r="A382">
        <v>380</v>
      </c>
      <c r="B382" t="s">
        <v>26619</v>
      </c>
      <c r="C382" t="s">
        <v>26618</v>
      </c>
      <c r="F382" t="s">
        <v>26617</v>
      </c>
      <c r="G382" t="s">
        <v>4</v>
      </c>
      <c r="H382" t="s">
        <v>3</v>
      </c>
      <c r="I382" t="s">
        <v>26616</v>
      </c>
      <c r="J382">
        <v>60028868</v>
      </c>
      <c r="K382" t="s">
        <v>1425</v>
      </c>
      <c r="L382" t="s">
        <v>1424</v>
      </c>
      <c r="M382" t="s">
        <v>21</v>
      </c>
      <c r="N382">
        <v>3</v>
      </c>
      <c r="O382" t="s">
        <v>26615</v>
      </c>
      <c r="P382" t="s">
        <v>26614</v>
      </c>
      <c r="Q382" t="s">
        <v>26613</v>
      </c>
      <c r="R382" s="7">
        <v>40148</v>
      </c>
      <c r="S382" s="8">
        <f t="shared" si="40"/>
        <v>2009</v>
      </c>
      <c r="T382" s="8">
        <v>2009</v>
      </c>
      <c r="U382" s="8">
        <f t="shared" si="41"/>
        <v>13</v>
      </c>
      <c r="V382" s="7">
        <v>2009</v>
      </c>
      <c r="W382" t="s">
        <v>875</v>
      </c>
      <c r="X382" s="2">
        <v>1.3280000000000001</v>
      </c>
      <c r="Y382" s="6">
        <f t="shared" si="42"/>
        <v>3.5450201542937994E-2</v>
      </c>
      <c r="AA382">
        <v>15361225</v>
      </c>
      <c r="AB382">
        <v>18894</v>
      </c>
      <c r="AD382" t="s">
        <v>1</v>
      </c>
      <c r="AE382">
        <v>8</v>
      </c>
      <c r="AG382">
        <v>5352251</v>
      </c>
      <c r="AH382" t="s">
        <v>26612</v>
      </c>
      <c r="AI382" t="s">
        <v>26611</v>
      </c>
      <c r="AJ382" t="s">
        <v>26610</v>
      </c>
      <c r="AK382" t="s">
        <v>26609</v>
      </c>
      <c r="AL382">
        <v>106</v>
      </c>
      <c r="AM382" s="5">
        <f t="shared" si="43"/>
        <v>8.1538461538461533</v>
      </c>
      <c r="AN382" s="4">
        <f t="shared" si="44"/>
        <v>1.2349634462470508E-2</v>
      </c>
      <c r="AO382" s="3"/>
      <c r="AP382">
        <v>0</v>
      </c>
      <c r="AR382" t="s">
        <v>0</v>
      </c>
      <c r="AT382" s="2">
        <v>3.8340000000000001</v>
      </c>
      <c r="AU382" s="1">
        <f t="shared" si="45"/>
        <v>2.8520031418797749</v>
      </c>
      <c r="AV382" s="1">
        <f t="shared" si="46"/>
        <v>2.3899918002704252</v>
      </c>
      <c r="AW382" s="1">
        <f t="shared" si="47"/>
        <v>1.9279804586610751</v>
      </c>
    </row>
    <row r="383" spans="1:49" x14ac:dyDescent="0.2">
      <c r="A383">
        <v>381</v>
      </c>
      <c r="B383" t="s">
        <v>26608</v>
      </c>
      <c r="C383" t="s">
        <v>26607</v>
      </c>
      <c r="F383" t="s">
        <v>26606</v>
      </c>
      <c r="G383" t="s">
        <v>4</v>
      </c>
      <c r="H383" t="s">
        <v>3</v>
      </c>
      <c r="I383" t="s">
        <v>26605</v>
      </c>
      <c r="J383">
        <v>60012162</v>
      </c>
      <c r="K383" t="s">
        <v>1699</v>
      </c>
      <c r="L383" t="s">
        <v>1698</v>
      </c>
      <c r="M383" t="s">
        <v>21</v>
      </c>
      <c r="N383">
        <v>2</v>
      </c>
      <c r="O383" t="s">
        <v>26604</v>
      </c>
      <c r="P383" t="s">
        <v>26603</v>
      </c>
      <c r="Q383" t="s">
        <v>1697</v>
      </c>
      <c r="R383" s="7">
        <v>40148</v>
      </c>
      <c r="S383" s="8">
        <f t="shared" si="40"/>
        <v>2009</v>
      </c>
      <c r="T383" s="8">
        <v>2009</v>
      </c>
      <c r="U383" s="8">
        <f t="shared" si="41"/>
        <v>13</v>
      </c>
      <c r="V383" s="7">
        <v>2009</v>
      </c>
      <c r="W383" t="s">
        <v>875</v>
      </c>
      <c r="X383" s="2">
        <v>1.3280000000000001</v>
      </c>
      <c r="Y383" s="6">
        <f t="shared" si="42"/>
        <v>3.5450201542937994E-2</v>
      </c>
      <c r="AA383">
        <v>15361225</v>
      </c>
      <c r="AB383">
        <v>18894</v>
      </c>
      <c r="AD383" t="s">
        <v>1</v>
      </c>
      <c r="AE383">
        <v>8</v>
      </c>
      <c r="AG383">
        <v>5238606</v>
      </c>
      <c r="AH383" t="s">
        <v>26602</v>
      </c>
      <c r="AI383" t="s">
        <v>26601</v>
      </c>
      <c r="AJ383" t="s">
        <v>26600</v>
      </c>
      <c r="AK383" t="s">
        <v>26599</v>
      </c>
      <c r="AL383">
        <v>114</v>
      </c>
      <c r="AM383" s="5">
        <f t="shared" si="43"/>
        <v>8.7692307692307701</v>
      </c>
      <c r="AN383" s="4">
        <f t="shared" si="44"/>
        <v>1.3281682346430549E-2</v>
      </c>
      <c r="AO383" s="3"/>
      <c r="AP383">
        <v>0</v>
      </c>
      <c r="AR383" t="s">
        <v>0</v>
      </c>
      <c r="AT383" s="2">
        <v>3.8340000000000001</v>
      </c>
      <c r="AU383" s="1">
        <f t="shared" si="45"/>
        <v>2.8799645783985759</v>
      </c>
      <c r="AV383" s="1">
        <f t="shared" si="46"/>
        <v>2.4365941944684271</v>
      </c>
      <c r="AW383" s="1">
        <f t="shared" si="47"/>
        <v>1.9932238105382785</v>
      </c>
    </row>
    <row r="384" spans="1:49" x14ac:dyDescent="0.2">
      <c r="A384">
        <v>382</v>
      </c>
      <c r="B384" t="s">
        <v>26598</v>
      </c>
      <c r="F384" t="s">
        <v>26597</v>
      </c>
      <c r="G384" t="s">
        <v>4</v>
      </c>
      <c r="H384" t="s">
        <v>3</v>
      </c>
      <c r="I384" t="s">
        <v>26596</v>
      </c>
      <c r="J384">
        <v>60075905</v>
      </c>
      <c r="K384" t="s">
        <v>26595</v>
      </c>
      <c r="L384" t="s">
        <v>26594</v>
      </c>
      <c r="M384" t="s">
        <v>405</v>
      </c>
      <c r="N384">
        <v>3</v>
      </c>
      <c r="O384" t="s">
        <v>26593</v>
      </c>
      <c r="P384" t="s">
        <v>26592</v>
      </c>
      <c r="Q384" t="s">
        <v>26591</v>
      </c>
      <c r="R384" s="7">
        <v>40148</v>
      </c>
      <c r="S384" s="8">
        <f t="shared" si="40"/>
        <v>2009</v>
      </c>
      <c r="T384" s="8">
        <v>2009</v>
      </c>
      <c r="U384" s="8">
        <f t="shared" si="41"/>
        <v>13</v>
      </c>
      <c r="V384" s="7">
        <v>2009</v>
      </c>
      <c r="W384" t="s">
        <v>26590</v>
      </c>
      <c r="X384" s="2" t="s">
        <v>9</v>
      </c>
      <c r="Y384" s="6" t="e">
        <f t="shared" si="42"/>
        <v>#VALUE!</v>
      </c>
      <c r="AA384">
        <v>12595985</v>
      </c>
      <c r="AB384">
        <v>28513</v>
      </c>
      <c r="AD384" t="s">
        <v>1</v>
      </c>
      <c r="AE384">
        <v>82</v>
      </c>
      <c r="AF384" s="10">
        <v>44228</v>
      </c>
      <c r="AH384" t="s">
        <v>26589</v>
      </c>
      <c r="AI384" t="s">
        <v>26588</v>
      </c>
      <c r="AJ384" t="s">
        <v>26587</v>
      </c>
      <c r="AK384" t="s">
        <v>26586</v>
      </c>
      <c r="AL384">
        <v>0</v>
      </c>
      <c r="AM384" s="5">
        <f t="shared" si="43"/>
        <v>0</v>
      </c>
      <c r="AN384" s="4">
        <f t="shared" si="44"/>
        <v>0</v>
      </c>
      <c r="AO384" s="3"/>
      <c r="AP384">
        <v>0</v>
      </c>
      <c r="AR384" t="s">
        <v>0</v>
      </c>
      <c r="AT384" s="2" t="s">
        <v>9</v>
      </c>
      <c r="AU384" s="1" t="e">
        <f t="shared" si="45"/>
        <v>#VALUE!</v>
      </c>
      <c r="AV384" s="1" t="e">
        <f t="shared" si="46"/>
        <v>#VALUE!</v>
      </c>
      <c r="AW384" s="1" t="e">
        <f t="shared" si="47"/>
        <v>#VALUE!</v>
      </c>
    </row>
    <row r="385" spans="1:49" x14ac:dyDescent="0.2">
      <c r="A385">
        <v>383</v>
      </c>
      <c r="B385" t="s">
        <v>26585</v>
      </c>
      <c r="F385" t="s">
        <v>26584</v>
      </c>
      <c r="G385" t="s">
        <v>4</v>
      </c>
      <c r="H385" t="s">
        <v>3</v>
      </c>
      <c r="I385" t="s">
        <v>26583</v>
      </c>
      <c r="J385">
        <v>60068758</v>
      </c>
      <c r="K385" t="s">
        <v>26582</v>
      </c>
      <c r="L385" t="s">
        <v>26581</v>
      </c>
      <c r="M385" t="s">
        <v>583</v>
      </c>
      <c r="N385">
        <v>3</v>
      </c>
      <c r="O385" t="s">
        <v>26580</v>
      </c>
      <c r="P385" t="s">
        <v>26579</v>
      </c>
      <c r="Q385" t="s">
        <v>26578</v>
      </c>
      <c r="R385" s="7">
        <v>40148</v>
      </c>
      <c r="S385" s="8">
        <f t="shared" si="40"/>
        <v>2009</v>
      </c>
      <c r="T385" s="8">
        <v>2009</v>
      </c>
      <c r="U385" s="8">
        <f t="shared" si="41"/>
        <v>13</v>
      </c>
      <c r="V385" s="7">
        <v>2009</v>
      </c>
      <c r="W385" t="s">
        <v>26577</v>
      </c>
      <c r="X385" s="2" t="s">
        <v>9</v>
      </c>
      <c r="Y385" s="6" t="e">
        <f t="shared" si="42"/>
        <v>#VALUE!</v>
      </c>
      <c r="AA385">
        <v>12595969</v>
      </c>
      <c r="AB385">
        <v>28515</v>
      </c>
      <c r="AD385" t="s">
        <v>1</v>
      </c>
      <c r="AE385">
        <v>78</v>
      </c>
      <c r="AF385" s="10">
        <v>44289</v>
      </c>
      <c r="AH385" t="s">
        <v>136</v>
      </c>
      <c r="AI385" t="s">
        <v>26576</v>
      </c>
      <c r="AJ385" t="s">
        <v>26575</v>
      </c>
      <c r="AK385" t="s">
        <v>26574</v>
      </c>
      <c r="AL385">
        <v>0</v>
      </c>
      <c r="AM385" s="5">
        <f t="shared" si="43"/>
        <v>0</v>
      </c>
      <c r="AN385" s="4">
        <f t="shared" si="44"/>
        <v>0</v>
      </c>
      <c r="AO385" s="3"/>
      <c r="AP385">
        <v>0</v>
      </c>
      <c r="AR385" t="s">
        <v>0</v>
      </c>
      <c r="AT385" s="2" t="s">
        <v>9</v>
      </c>
      <c r="AU385" s="1" t="e">
        <f t="shared" si="45"/>
        <v>#VALUE!</v>
      </c>
      <c r="AV385" s="1" t="e">
        <f t="shared" si="46"/>
        <v>#VALUE!</v>
      </c>
      <c r="AW385" s="1" t="e">
        <f t="shared" si="47"/>
        <v>#VALUE!</v>
      </c>
    </row>
    <row r="386" spans="1:49" x14ac:dyDescent="0.2">
      <c r="A386">
        <v>384</v>
      </c>
      <c r="B386" t="s">
        <v>26573</v>
      </c>
      <c r="F386" t="s">
        <v>26572</v>
      </c>
      <c r="G386" t="s">
        <v>4</v>
      </c>
      <c r="H386" t="s">
        <v>3</v>
      </c>
      <c r="I386" t="s">
        <v>26571</v>
      </c>
      <c r="N386">
        <v>1</v>
      </c>
      <c r="O386" t="s">
        <v>26570</v>
      </c>
      <c r="P386">
        <v>35106573800</v>
      </c>
      <c r="R386" s="7">
        <v>40148</v>
      </c>
      <c r="S386" s="8">
        <f t="shared" ref="S386:S449" si="48">YEAR(R386)</f>
        <v>2009</v>
      </c>
      <c r="T386" s="8">
        <v>2009</v>
      </c>
      <c r="U386" s="8">
        <f t="shared" ref="U386:U449" si="49">2022-T386</f>
        <v>13</v>
      </c>
      <c r="V386" s="7">
        <v>40148</v>
      </c>
      <c r="W386" t="s">
        <v>26569</v>
      </c>
      <c r="X386" s="2">
        <v>0.1</v>
      </c>
      <c r="Y386" s="6">
        <f t="shared" ref="Y386:Y449" si="50">(X386-$Z$4)/($Z$3-$Z$4)</f>
        <v>2.6694428872694269E-3</v>
      </c>
      <c r="AA386">
        <v>10994130</v>
      </c>
      <c r="AB386">
        <v>20875</v>
      </c>
      <c r="AD386" t="s">
        <v>1</v>
      </c>
      <c r="AE386">
        <v>189</v>
      </c>
      <c r="AF386">
        <v>12</v>
      </c>
      <c r="AI386" t="s">
        <v>26568</v>
      </c>
      <c r="AK386" t="s">
        <v>26567</v>
      </c>
      <c r="AL386">
        <v>0</v>
      </c>
      <c r="AM386" s="5">
        <f t="shared" ref="AM386:AM449" si="51">AL386/U386</f>
        <v>0</v>
      </c>
      <c r="AN386" s="4">
        <f t="shared" ref="AN386:AN449" si="52">(AM386-$AO$4)/($AO$3-$AO$4)</f>
        <v>0</v>
      </c>
      <c r="AO386" s="3"/>
      <c r="AP386">
        <v>0</v>
      </c>
      <c r="AR386" t="s">
        <v>0</v>
      </c>
      <c r="AT386" s="2" t="s">
        <v>9</v>
      </c>
      <c r="AU386" s="1">
        <f t="shared" ref="AU386:AU449" si="53">(Y386*0.7+AN386*0.3)*100</f>
        <v>0.18686100210885986</v>
      </c>
      <c r="AV386" s="1">
        <f t="shared" ref="AV386:AV449" si="54">(Y386*0.5+AN386*0.5)*100</f>
        <v>0.13347214436347135</v>
      </c>
      <c r="AW386" s="1">
        <f t="shared" ref="AW386:AW449" si="55">(Y386*0.3+AN386*0.7)*100</f>
        <v>8.0083286618082811E-2</v>
      </c>
    </row>
    <row r="387" spans="1:49" x14ac:dyDescent="0.2">
      <c r="A387">
        <v>385</v>
      </c>
      <c r="B387" t="s">
        <v>26566</v>
      </c>
      <c r="F387" t="s">
        <v>26565</v>
      </c>
      <c r="G387" t="s">
        <v>4</v>
      </c>
      <c r="H387" t="s">
        <v>3</v>
      </c>
      <c r="I387" t="s">
        <v>26564</v>
      </c>
      <c r="J387" t="s">
        <v>26563</v>
      </c>
      <c r="K387" t="s">
        <v>26562</v>
      </c>
      <c r="L387" t="s">
        <v>26561</v>
      </c>
      <c r="M387" t="s">
        <v>631</v>
      </c>
      <c r="N387">
        <v>3</v>
      </c>
      <c r="O387" t="s">
        <v>26560</v>
      </c>
      <c r="P387" t="s">
        <v>26559</v>
      </c>
      <c r="Q387" t="s">
        <v>26558</v>
      </c>
      <c r="R387" s="7">
        <v>40148</v>
      </c>
      <c r="S387" s="8">
        <f t="shared" si="48"/>
        <v>2009</v>
      </c>
      <c r="T387" s="8">
        <v>2009</v>
      </c>
      <c r="U387" s="8">
        <f t="shared" si="49"/>
        <v>13</v>
      </c>
      <c r="V387" s="7">
        <v>2009</v>
      </c>
      <c r="W387" t="s">
        <v>26547</v>
      </c>
      <c r="X387" s="2">
        <v>0.105</v>
      </c>
      <c r="Y387" s="6">
        <f t="shared" si="50"/>
        <v>2.8029150316328981E-3</v>
      </c>
      <c r="AA387">
        <v>12404543</v>
      </c>
      <c r="AB387">
        <v>28044</v>
      </c>
      <c r="AD387" t="s">
        <v>1</v>
      </c>
      <c r="AE387">
        <v>52</v>
      </c>
      <c r="AF387" s="10">
        <v>44228</v>
      </c>
      <c r="AH387" t="s">
        <v>1376</v>
      </c>
      <c r="AI387" t="s">
        <v>26557</v>
      </c>
      <c r="AK387" t="s">
        <v>26556</v>
      </c>
      <c r="AL387">
        <v>1</v>
      </c>
      <c r="AM387" s="5">
        <f t="shared" si="51"/>
        <v>7.6923076923076927E-2</v>
      </c>
      <c r="AN387" s="4">
        <f t="shared" si="52"/>
        <v>1.1650598549500481E-4</v>
      </c>
      <c r="AO387" s="3"/>
      <c r="AP387">
        <v>0</v>
      </c>
      <c r="AR387" t="s">
        <v>0</v>
      </c>
      <c r="AT387" s="2" t="s">
        <v>9</v>
      </c>
      <c r="AU387" s="1">
        <f t="shared" si="53"/>
        <v>0.199699231779153</v>
      </c>
      <c r="AV387" s="1">
        <f t="shared" si="54"/>
        <v>0.14597105085639514</v>
      </c>
      <c r="AW387" s="1">
        <f t="shared" si="55"/>
        <v>9.224286993363727E-2</v>
      </c>
    </row>
    <row r="388" spans="1:49" x14ac:dyDescent="0.2">
      <c r="A388">
        <v>386</v>
      </c>
      <c r="B388" t="s">
        <v>26555</v>
      </c>
      <c r="F388" t="s">
        <v>26554</v>
      </c>
      <c r="G388" t="s">
        <v>4</v>
      </c>
      <c r="H388" t="s">
        <v>3</v>
      </c>
      <c r="I388" t="s">
        <v>26553</v>
      </c>
      <c r="J388" t="s">
        <v>26548</v>
      </c>
      <c r="K388" t="s">
        <v>26552</v>
      </c>
      <c r="L388" t="s">
        <v>26551</v>
      </c>
      <c r="M388" t="s">
        <v>563</v>
      </c>
      <c r="N388">
        <v>2</v>
      </c>
      <c r="O388" t="s">
        <v>26550</v>
      </c>
      <c r="P388" t="s">
        <v>26549</v>
      </c>
      <c r="Q388" t="s">
        <v>26548</v>
      </c>
      <c r="R388" s="7">
        <v>40148</v>
      </c>
      <c r="S388" s="8">
        <f t="shared" si="48"/>
        <v>2009</v>
      </c>
      <c r="T388" s="8">
        <v>2009</v>
      </c>
      <c r="U388" s="8">
        <f t="shared" si="49"/>
        <v>13</v>
      </c>
      <c r="V388" s="7">
        <v>2009</v>
      </c>
      <c r="W388" t="s">
        <v>26547</v>
      </c>
      <c r="X388" s="2">
        <v>0.105</v>
      </c>
      <c r="Y388" s="6">
        <f t="shared" si="50"/>
        <v>2.8029150316328981E-3</v>
      </c>
      <c r="AA388">
        <v>12404543</v>
      </c>
      <c r="AB388">
        <v>28044</v>
      </c>
      <c r="AD388" t="s">
        <v>1</v>
      </c>
      <c r="AE388">
        <v>52</v>
      </c>
      <c r="AF388" s="10">
        <v>44228</v>
      </c>
      <c r="AH388" t="s">
        <v>26546</v>
      </c>
      <c r="AI388" t="s">
        <v>26545</v>
      </c>
      <c r="AJ388" t="s">
        <v>26544</v>
      </c>
      <c r="AK388" t="s">
        <v>26543</v>
      </c>
      <c r="AL388">
        <v>1</v>
      </c>
      <c r="AM388" s="5">
        <f t="shared" si="51"/>
        <v>7.6923076923076927E-2</v>
      </c>
      <c r="AN388" s="4">
        <f t="shared" si="52"/>
        <v>1.1650598549500481E-4</v>
      </c>
      <c r="AO388" s="3"/>
      <c r="AP388">
        <v>0</v>
      </c>
      <c r="AR388" t="s">
        <v>0</v>
      </c>
      <c r="AT388" s="2" t="s">
        <v>9</v>
      </c>
      <c r="AU388" s="1">
        <f t="shared" si="53"/>
        <v>0.199699231779153</v>
      </c>
      <c r="AV388" s="1">
        <f t="shared" si="54"/>
        <v>0.14597105085639514</v>
      </c>
      <c r="AW388" s="1">
        <f t="shared" si="55"/>
        <v>9.224286993363727E-2</v>
      </c>
    </row>
    <row r="389" spans="1:49" x14ac:dyDescent="0.2">
      <c r="A389">
        <v>387</v>
      </c>
      <c r="B389" t="s">
        <v>26542</v>
      </c>
      <c r="C389" t="s">
        <v>26541</v>
      </c>
      <c r="F389" t="s">
        <v>26540</v>
      </c>
      <c r="G389" t="s">
        <v>4</v>
      </c>
      <c r="H389" t="s">
        <v>3</v>
      </c>
      <c r="I389" t="s">
        <v>915</v>
      </c>
      <c r="J389">
        <v>60025578</v>
      </c>
      <c r="K389" t="s">
        <v>92</v>
      </c>
      <c r="L389" t="s">
        <v>91</v>
      </c>
      <c r="M389" t="s">
        <v>34</v>
      </c>
      <c r="N389">
        <v>4</v>
      </c>
      <c r="O389" t="s">
        <v>26539</v>
      </c>
      <c r="P389" t="s">
        <v>26538</v>
      </c>
      <c r="Q389" t="s">
        <v>324</v>
      </c>
      <c r="R389" s="7">
        <v>40148</v>
      </c>
      <c r="S389" s="8">
        <f t="shared" si="48"/>
        <v>2009</v>
      </c>
      <c r="T389" s="8">
        <v>2009</v>
      </c>
      <c r="U389" s="8">
        <f t="shared" si="49"/>
        <v>13</v>
      </c>
      <c r="V389" s="7">
        <v>2009</v>
      </c>
      <c r="W389" t="s">
        <v>875</v>
      </c>
      <c r="X389" s="2">
        <v>1.3280000000000001</v>
      </c>
      <c r="Y389" s="6">
        <f t="shared" si="50"/>
        <v>3.5450201542937994E-2</v>
      </c>
      <c r="AA389">
        <v>15361225</v>
      </c>
      <c r="AB389">
        <v>18894</v>
      </c>
      <c r="AD389" t="s">
        <v>1</v>
      </c>
      <c r="AE389">
        <v>8</v>
      </c>
      <c r="AG389">
        <v>5340686</v>
      </c>
      <c r="AH389" t="s">
        <v>26537</v>
      </c>
      <c r="AI389" t="s">
        <v>26536</v>
      </c>
      <c r="AJ389" t="s">
        <v>26535</v>
      </c>
      <c r="AK389" t="s">
        <v>26534</v>
      </c>
      <c r="AL389">
        <v>106</v>
      </c>
      <c r="AM389" s="5">
        <f t="shared" si="51"/>
        <v>8.1538461538461533</v>
      </c>
      <c r="AN389" s="4">
        <f t="shared" si="52"/>
        <v>1.2349634462470508E-2</v>
      </c>
      <c r="AO389" s="3"/>
      <c r="AP389">
        <v>0</v>
      </c>
      <c r="AQ389" t="s">
        <v>32</v>
      </c>
      <c r="AR389">
        <v>60801042</v>
      </c>
      <c r="AS389" t="s">
        <v>31</v>
      </c>
      <c r="AT389" s="2">
        <v>3.8340000000000001</v>
      </c>
      <c r="AU389" s="1">
        <f t="shared" si="53"/>
        <v>2.8520031418797749</v>
      </c>
      <c r="AV389" s="1">
        <f t="shared" si="54"/>
        <v>2.3899918002704252</v>
      </c>
      <c r="AW389" s="1">
        <f t="shared" si="55"/>
        <v>1.9279804586610751</v>
      </c>
    </row>
    <row r="390" spans="1:49" x14ac:dyDescent="0.2">
      <c r="A390">
        <v>388</v>
      </c>
      <c r="B390" t="s">
        <v>26533</v>
      </c>
      <c r="F390" t="s">
        <v>26532</v>
      </c>
      <c r="G390" t="s">
        <v>4</v>
      </c>
      <c r="H390" t="s">
        <v>3</v>
      </c>
      <c r="I390" t="s">
        <v>26531</v>
      </c>
      <c r="J390">
        <v>60029701</v>
      </c>
      <c r="K390" t="s">
        <v>26530</v>
      </c>
      <c r="L390" t="s">
        <v>26529</v>
      </c>
      <c r="M390" t="s">
        <v>177</v>
      </c>
      <c r="N390">
        <v>3</v>
      </c>
      <c r="O390" t="s">
        <v>26528</v>
      </c>
      <c r="P390" t="s">
        <v>26527</v>
      </c>
      <c r="Q390" t="s">
        <v>26526</v>
      </c>
      <c r="R390" s="7">
        <v>40148</v>
      </c>
      <c r="S390" s="8">
        <f t="shared" si="48"/>
        <v>2009</v>
      </c>
      <c r="T390" s="8">
        <v>2009</v>
      </c>
      <c r="U390" s="8">
        <f t="shared" si="49"/>
        <v>13</v>
      </c>
      <c r="V390" s="7">
        <v>2009</v>
      </c>
      <c r="W390" t="s">
        <v>26525</v>
      </c>
      <c r="X390" s="2">
        <v>0.158</v>
      </c>
      <c r="Y390" s="6">
        <f t="shared" si="50"/>
        <v>4.2177197618856943E-3</v>
      </c>
      <c r="AA390">
        <v>380830</v>
      </c>
      <c r="AB390">
        <v>13094</v>
      </c>
      <c r="AD390" t="s">
        <v>1</v>
      </c>
      <c r="AE390">
        <v>55</v>
      </c>
      <c r="AF390">
        <v>4</v>
      </c>
      <c r="AH390" t="s">
        <v>512</v>
      </c>
      <c r="AI390" t="s">
        <v>26524</v>
      </c>
      <c r="AK390" t="s">
        <v>26523</v>
      </c>
      <c r="AL390">
        <v>5</v>
      </c>
      <c r="AM390" s="5">
        <f t="shared" si="51"/>
        <v>0.38461538461538464</v>
      </c>
      <c r="AN390" s="4">
        <f t="shared" si="52"/>
        <v>5.8252992747502411E-4</v>
      </c>
      <c r="AO390" s="3"/>
      <c r="AP390">
        <v>0</v>
      </c>
      <c r="AR390" t="s">
        <v>0</v>
      </c>
      <c r="AT390" s="2" t="s">
        <v>9</v>
      </c>
      <c r="AU390" s="1">
        <f t="shared" si="53"/>
        <v>0.31271628115624928</v>
      </c>
      <c r="AV390" s="1">
        <f t="shared" si="54"/>
        <v>0.24001248446803591</v>
      </c>
      <c r="AW390" s="1">
        <f t="shared" si="55"/>
        <v>0.1673086877798225</v>
      </c>
    </row>
    <row r="391" spans="1:49" x14ac:dyDescent="0.2">
      <c r="A391">
        <v>389</v>
      </c>
      <c r="B391" t="s">
        <v>26522</v>
      </c>
      <c r="F391" t="s">
        <v>26521</v>
      </c>
      <c r="G391" t="s">
        <v>4</v>
      </c>
      <c r="H391" t="s">
        <v>3</v>
      </c>
      <c r="I391" t="s">
        <v>26520</v>
      </c>
      <c r="J391">
        <v>60021032</v>
      </c>
      <c r="K391" t="s">
        <v>850</v>
      </c>
      <c r="L391" t="s">
        <v>1280</v>
      </c>
      <c r="M391" t="s">
        <v>107</v>
      </c>
      <c r="N391">
        <v>3</v>
      </c>
      <c r="O391" t="s">
        <v>26519</v>
      </c>
      <c r="P391" t="s">
        <v>26518</v>
      </c>
      <c r="Q391" t="s">
        <v>26517</v>
      </c>
      <c r="R391" s="7">
        <v>40148</v>
      </c>
      <c r="S391" s="8">
        <f t="shared" si="48"/>
        <v>2009</v>
      </c>
      <c r="T391" s="8">
        <v>2009</v>
      </c>
      <c r="U391" s="8">
        <f t="shared" si="49"/>
        <v>13</v>
      </c>
      <c r="V391" s="7">
        <v>2009</v>
      </c>
      <c r="W391" t="s">
        <v>26516</v>
      </c>
      <c r="X391" s="2">
        <v>0.217</v>
      </c>
      <c r="Y391" s="6">
        <f t="shared" si="50"/>
        <v>5.7926910653746562E-3</v>
      </c>
      <c r="AA391">
        <v>15519899</v>
      </c>
      <c r="AB391">
        <v>19700186738</v>
      </c>
      <c r="AC391">
        <v>15520633</v>
      </c>
      <c r="AD391" t="s">
        <v>1</v>
      </c>
      <c r="AE391">
        <v>8</v>
      </c>
      <c r="AF391" s="10">
        <v>44228</v>
      </c>
      <c r="AH391" t="s">
        <v>26515</v>
      </c>
      <c r="AI391" t="s">
        <v>26514</v>
      </c>
      <c r="AJ391" t="s">
        <v>26513</v>
      </c>
      <c r="AK391" t="s">
        <v>26512</v>
      </c>
      <c r="AL391">
        <v>36</v>
      </c>
      <c r="AM391" s="5">
        <f t="shared" si="51"/>
        <v>2.7692307692307692</v>
      </c>
      <c r="AN391" s="4">
        <f t="shared" si="52"/>
        <v>4.1942154778201726E-3</v>
      </c>
      <c r="AO391" s="3"/>
      <c r="AP391">
        <v>0</v>
      </c>
      <c r="AR391" t="s">
        <v>0</v>
      </c>
      <c r="AT391" s="2" t="s">
        <v>9</v>
      </c>
      <c r="AU391" s="1">
        <f t="shared" si="53"/>
        <v>0.53131483891083109</v>
      </c>
      <c r="AV391" s="1">
        <f t="shared" si="54"/>
        <v>0.4993453271597415</v>
      </c>
      <c r="AW391" s="1">
        <f t="shared" si="55"/>
        <v>0.4673758154086517</v>
      </c>
    </row>
    <row r="392" spans="1:49" x14ac:dyDescent="0.2">
      <c r="A392">
        <v>390</v>
      </c>
      <c r="B392" t="s">
        <v>26511</v>
      </c>
      <c r="C392" t="s">
        <v>26510</v>
      </c>
      <c r="F392" t="s">
        <v>26509</v>
      </c>
      <c r="G392" t="s">
        <v>4</v>
      </c>
      <c r="H392" t="s">
        <v>3</v>
      </c>
      <c r="I392" t="s">
        <v>26508</v>
      </c>
      <c r="J392">
        <v>60030040</v>
      </c>
      <c r="K392" t="s">
        <v>2077</v>
      </c>
      <c r="L392" t="s">
        <v>2076</v>
      </c>
      <c r="M392" t="s">
        <v>101</v>
      </c>
      <c r="N392">
        <v>2</v>
      </c>
      <c r="O392" t="s">
        <v>26507</v>
      </c>
      <c r="P392" t="s">
        <v>26506</v>
      </c>
      <c r="Q392" t="s">
        <v>26505</v>
      </c>
      <c r="R392" s="7">
        <v>40148</v>
      </c>
      <c r="S392" s="8">
        <f t="shared" si="48"/>
        <v>2009</v>
      </c>
      <c r="T392" s="8">
        <v>2009</v>
      </c>
      <c r="U392" s="8">
        <f t="shared" si="49"/>
        <v>13</v>
      </c>
      <c r="V392" s="7">
        <v>2009</v>
      </c>
      <c r="W392" t="s">
        <v>653</v>
      </c>
      <c r="X392" s="2">
        <v>0.81499999999999995</v>
      </c>
      <c r="Y392" s="6">
        <f t="shared" si="50"/>
        <v>2.1755959531245827E-2</v>
      </c>
      <c r="AA392">
        <v>10709908</v>
      </c>
      <c r="AB392">
        <v>17316</v>
      </c>
      <c r="AD392" t="s">
        <v>1</v>
      </c>
      <c r="AE392">
        <v>16</v>
      </c>
      <c r="AF392">
        <v>10</v>
      </c>
      <c r="AG392">
        <v>2026453</v>
      </c>
      <c r="AH392" t="s">
        <v>26504</v>
      </c>
      <c r="AI392" t="s">
        <v>26503</v>
      </c>
      <c r="AJ392" t="s">
        <v>26502</v>
      </c>
      <c r="AK392" t="s">
        <v>26501</v>
      </c>
      <c r="AL392">
        <v>74</v>
      </c>
      <c r="AM392" s="5">
        <f t="shared" si="51"/>
        <v>5.6923076923076925</v>
      </c>
      <c r="AN392" s="4">
        <f t="shared" si="52"/>
        <v>8.6214429266303558E-3</v>
      </c>
      <c r="AO392" s="3"/>
      <c r="AP392">
        <v>0</v>
      </c>
      <c r="AR392" t="s">
        <v>0</v>
      </c>
      <c r="AT392" s="2">
        <v>3.109</v>
      </c>
      <c r="AU392" s="1">
        <f t="shared" si="53"/>
        <v>1.7815604549861186</v>
      </c>
      <c r="AV392" s="1">
        <f t="shared" si="54"/>
        <v>1.5188701228938091</v>
      </c>
      <c r="AW392" s="1">
        <f t="shared" si="55"/>
        <v>1.2561797908014996</v>
      </c>
    </row>
    <row r="393" spans="1:49" x14ac:dyDescent="0.2">
      <c r="A393">
        <v>391</v>
      </c>
      <c r="B393" t="s">
        <v>26500</v>
      </c>
      <c r="C393" t="s">
        <v>26499</v>
      </c>
      <c r="F393" t="s">
        <v>26498</v>
      </c>
      <c r="G393" t="s">
        <v>4</v>
      </c>
      <c r="H393" t="s">
        <v>3</v>
      </c>
      <c r="I393" t="s">
        <v>26497</v>
      </c>
      <c r="J393">
        <v>60033191</v>
      </c>
      <c r="K393" t="s">
        <v>1764</v>
      </c>
      <c r="L393" t="s">
        <v>338</v>
      </c>
      <c r="M393" t="s">
        <v>337</v>
      </c>
      <c r="N393">
        <v>2</v>
      </c>
      <c r="O393" t="s">
        <v>26496</v>
      </c>
      <c r="P393" t="s">
        <v>26495</v>
      </c>
      <c r="Q393" t="s">
        <v>3295</v>
      </c>
      <c r="R393" s="7">
        <v>40148</v>
      </c>
      <c r="S393" s="8">
        <f t="shared" si="48"/>
        <v>2009</v>
      </c>
      <c r="T393" s="8">
        <v>2009</v>
      </c>
      <c r="U393" s="8">
        <f t="shared" si="49"/>
        <v>13</v>
      </c>
      <c r="V393" s="7">
        <v>2009</v>
      </c>
      <c r="W393" t="s">
        <v>1078</v>
      </c>
      <c r="X393" s="2">
        <v>0.68100000000000005</v>
      </c>
      <c r="Y393" s="6">
        <f t="shared" si="50"/>
        <v>1.8178906062304798E-2</v>
      </c>
      <c r="AA393" t="s">
        <v>1077</v>
      </c>
      <c r="AB393">
        <v>15047</v>
      </c>
      <c r="AD393" t="s">
        <v>1</v>
      </c>
      <c r="AE393">
        <v>9</v>
      </c>
      <c r="AF393">
        <v>12</v>
      </c>
      <c r="AG393">
        <v>5297257</v>
      </c>
      <c r="AH393" t="s">
        <v>26494</v>
      </c>
      <c r="AI393" t="s">
        <v>26493</v>
      </c>
      <c r="AJ393" t="s">
        <v>26492</v>
      </c>
      <c r="AK393" t="s">
        <v>26491</v>
      </c>
      <c r="AL393">
        <v>27</v>
      </c>
      <c r="AM393" s="5">
        <f t="shared" si="51"/>
        <v>2.0769230769230771</v>
      </c>
      <c r="AN393" s="4">
        <f t="shared" si="52"/>
        <v>3.1456616083651301E-3</v>
      </c>
      <c r="AO393" s="3"/>
      <c r="AP393">
        <v>0</v>
      </c>
      <c r="AQ393" t="s">
        <v>60</v>
      </c>
      <c r="AR393" t="s">
        <v>26490</v>
      </c>
      <c r="AS393" t="s">
        <v>59</v>
      </c>
      <c r="AT393" s="2">
        <v>3.3010000000000002</v>
      </c>
      <c r="AU393" s="1">
        <f t="shared" si="53"/>
        <v>1.3668932726122898</v>
      </c>
      <c r="AV393" s="1">
        <f t="shared" si="54"/>
        <v>1.0662283835334965</v>
      </c>
      <c r="AW393" s="1">
        <f t="shared" si="55"/>
        <v>0.76556349445470306</v>
      </c>
    </row>
    <row r="394" spans="1:49" x14ac:dyDescent="0.2">
      <c r="A394">
        <v>392</v>
      </c>
      <c r="B394" t="s">
        <v>26489</v>
      </c>
      <c r="C394" t="s">
        <v>26488</v>
      </c>
      <c r="F394" t="s">
        <v>26487</v>
      </c>
      <c r="G394" t="s">
        <v>4</v>
      </c>
      <c r="H394" t="s">
        <v>3</v>
      </c>
      <c r="I394" t="s">
        <v>26486</v>
      </c>
      <c r="J394" t="s">
        <v>26485</v>
      </c>
      <c r="K394" t="s">
        <v>26484</v>
      </c>
      <c r="L394" t="s">
        <v>26483</v>
      </c>
      <c r="M394" t="s">
        <v>26482</v>
      </c>
      <c r="N394">
        <v>3</v>
      </c>
      <c r="O394" t="s">
        <v>26481</v>
      </c>
      <c r="P394" t="s">
        <v>26480</v>
      </c>
      <c r="Q394" t="s">
        <v>26479</v>
      </c>
      <c r="R394" s="7">
        <v>40148</v>
      </c>
      <c r="S394" s="8">
        <f t="shared" si="48"/>
        <v>2009</v>
      </c>
      <c r="T394" s="8">
        <v>2009</v>
      </c>
      <c r="U394" s="8">
        <f t="shared" si="49"/>
        <v>13</v>
      </c>
      <c r="V394" s="7">
        <v>2009</v>
      </c>
      <c r="W394" t="s">
        <v>26478</v>
      </c>
      <c r="X394" s="2">
        <v>0.67200000000000004</v>
      </c>
      <c r="Y394" s="6">
        <f t="shared" si="50"/>
        <v>1.793865620245055E-2</v>
      </c>
      <c r="AA394">
        <v>13132989</v>
      </c>
      <c r="AB394">
        <v>19700170477</v>
      </c>
      <c r="AC394">
        <v>13132970</v>
      </c>
      <c r="AD394" t="s">
        <v>1</v>
      </c>
      <c r="AE394">
        <v>20</v>
      </c>
      <c r="AF394" t="s">
        <v>26477</v>
      </c>
      <c r="AH394" t="s">
        <v>26476</v>
      </c>
      <c r="AI394" t="s">
        <v>26475</v>
      </c>
      <c r="AJ394" t="s">
        <v>26474</v>
      </c>
      <c r="AK394" t="s">
        <v>26473</v>
      </c>
      <c r="AL394">
        <v>6</v>
      </c>
      <c r="AM394" s="5">
        <f t="shared" si="51"/>
        <v>0.46153846153846156</v>
      </c>
      <c r="AN394" s="4">
        <f t="shared" si="52"/>
        <v>6.9903591297002887E-4</v>
      </c>
      <c r="AO394" s="3"/>
      <c r="AP394">
        <v>1</v>
      </c>
      <c r="AR394" t="s">
        <v>0</v>
      </c>
      <c r="AT394" s="2">
        <v>1.546</v>
      </c>
      <c r="AU394" s="1">
        <f t="shared" si="53"/>
        <v>1.2766770115606392</v>
      </c>
      <c r="AV394" s="1">
        <f t="shared" si="54"/>
        <v>0.93188460577102905</v>
      </c>
      <c r="AW394" s="1">
        <f t="shared" si="55"/>
        <v>0.58709219998141859</v>
      </c>
    </row>
    <row r="395" spans="1:49" x14ac:dyDescent="0.2">
      <c r="A395">
        <v>393</v>
      </c>
      <c r="B395" t="s">
        <v>26472</v>
      </c>
      <c r="C395" t="s">
        <v>26471</v>
      </c>
      <c r="F395" t="s">
        <v>26470</v>
      </c>
      <c r="G395" t="s">
        <v>4</v>
      </c>
      <c r="H395" t="s">
        <v>3</v>
      </c>
      <c r="I395" t="s">
        <v>13488</v>
      </c>
      <c r="J395" t="s">
        <v>26469</v>
      </c>
      <c r="K395" t="s">
        <v>13486</v>
      </c>
      <c r="L395" t="s">
        <v>26468</v>
      </c>
      <c r="M395" t="s">
        <v>195</v>
      </c>
      <c r="N395">
        <v>3</v>
      </c>
      <c r="O395" t="s">
        <v>26467</v>
      </c>
      <c r="P395" t="s">
        <v>26466</v>
      </c>
      <c r="Q395" t="s">
        <v>26465</v>
      </c>
      <c r="R395" s="7">
        <v>40148</v>
      </c>
      <c r="S395" s="8">
        <f t="shared" si="48"/>
        <v>2009</v>
      </c>
      <c r="T395" s="8">
        <v>2009</v>
      </c>
      <c r="U395" s="8">
        <f t="shared" si="49"/>
        <v>13</v>
      </c>
      <c r="V395" s="7">
        <v>2009</v>
      </c>
      <c r="W395" t="s">
        <v>875</v>
      </c>
      <c r="X395" s="2">
        <v>1.3280000000000001</v>
      </c>
      <c r="Y395" s="6">
        <f t="shared" si="50"/>
        <v>3.5450201542937994E-2</v>
      </c>
      <c r="AA395">
        <v>15361225</v>
      </c>
      <c r="AB395">
        <v>18894</v>
      </c>
      <c r="AD395" t="s">
        <v>1</v>
      </c>
      <c r="AE395">
        <v>8</v>
      </c>
      <c r="AG395">
        <v>4745780</v>
      </c>
      <c r="AH395" t="s">
        <v>26464</v>
      </c>
      <c r="AI395" t="s">
        <v>26463</v>
      </c>
      <c r="AJ395" t="s">
        <v>26462</v>
      </c>
      <c r="AK395" t="s">
        <v>26461</v>
      </c>
      <c r="AL395">
        <v>0</v>
      </c>
      <c r="AM395" s="5">
        <f t="shared" si="51"/>
        <v>0</v>
      </c>
      <c r="AN395" s="4">
        <f t="shared" si="52"/>
        <v>0</v>
      </c>
      <c r="AO395" s="3"/>
      <c r="AP395">
        <v>0</v>
      </c>
      <c r="AR395" t="s">
        <v>26460</v>
      </c>
      <c r="AT395" s="2">
        <v>3.8340000000000001</v>
      </c>
      <c r="AU395" s="1">
        <f t="shared" si="53"/>
        <v>2.4815141080056597</v>
      </c>
      <c r="AV395" s="1">
        <f t="shared" si="54"/>
        <v>1.7725100771468998</v>
      </c>
      <c r="AW395" s="1">
        <f t="shared" si="55"/>
        <v>1.0635060462881398</v>
      </c>
    </row>
    <row r="396" spans="1:49" x14ac:dyDescent="0.2">
      <c r="A396">
        <v>394</v>
      </c>
      <c r="B396" t="s">
        <v>26459</v>
      </c>
      <c r="C396" t="s">
        <v>26458</v>
      </c>
      <c r="E396">
        <v>19674464</v>
      </c>
      <c r="F396" t="s">
        <v>26457</v>
      </c>
      <c r="G396" t="s">
        <v>4</v>
      </c>
      <c r="H396" t="s">
        <v>3</v>
      </c>
      <c r="I396" t="s">
        <v>7165</v>
      </c>
      <c r="J396" t="s">
        <v>7164</v>
      </c>
      <c r="K396" t="s">
        <v>7163</v>
      </c>
      <c r="L396" t="s">
        <v>7162</v>
      </c>
      <c r="M396" t="s">
        <v>5267</v>
      </c>
      <c r="N396">
        <v>8</v>
      </c>
      <c r="O396" t="s">
        <v>26456</v>
      </c>
      <c r="P396" t="s">
        <v>26455</v>
      </c>
      <c r="Q396" t="s">
        <v>26454</v>
      </c>
      <c r="R396" s="7">
        <v>40148</v>
      </c>
      <c r="S396" s="8">
        <f t="shared" si="48"/>
        <v>2009</v>
      </c>
      <c r="T396" s="8">
        <v>2009</v>
      </c>
      <c r="U396" s="8">
        <f t="shared" si="49"/>
        <v>13</v>
      </c>
      <c r="V396" s="7">
        <v>2009</v>
      </c>
      <c r="W396" t="s">
        <v>26453</v>
      </c>
      <c r="X396" s="2">
        <v>2.5579999999999998</v>
      </c>
      <c r="Y396" s="6">
        <f t="shared" si="50"/>
        <v>6.8284349056351931E-2</v>
      </c>
      <c r="AA396">
        <v>10976647</v>
      </c>
      <c r="AB396">
        <v>23845</v>
      </c>
      <c r="AC396" t="s">
        <v>26452</v>
      </c>
      <c r="AD396" t="s">
        <v>1</v>
      </c>
      <c r="AE396">
        <v>11</v>
      </c>
      <c r="AF396">
        <v>1</v>
      </c>
      <c r="AG396">
        <v>29</v>
      </c>
      <c r="AI396" t="s">
        <v>26451</v>
      </c>
      <c r="AK396" t="s">
        <v>26450</v>
      </c>
      <c r="AL396">
        <v>16</v>
      </c>
      <c r="AM396" s="5">
        <f t="shared" si="51"/>
        <v>1.2307692307692308</v>
      </c>
      <c r="AN396" s="4">
        <f t="shared" si="52"/>
        <v>1.864095767920077E-3</v>
      </c>
      <c r="AO396" s="3"/>
      <c r="AP396">
        <v>1</v>
      </c>
      <c r="AQ396" t="s">
        <v>1650</v>
      </c>
      <c r="AR396" t="s">
        <v>7153</v>
      </c>
      <c r="AS396" t="s">
        <v>1649</v>
      </c>
      <c r="AT396" s="2" t="s">
        <v>9</v>
      </c>
      <c r="AU396" s="1">
        <f t="shared" si="53"/>
        <v>4.8358273069822379</v>
      </c>
      <c r="AV396" s="1">
        <f t="shared" si="54"/>
        <v>3.5074222412136002</v>
      </c>
      <c r="AW396" s="1">
        <f t="shared" si="55"/>
        <v>2.179017175444963</v>
      </c>
    </row>
    <row r="397" spans="1:49" x14ac:dyDescent="0.2">
      <c r="A397">
        <v>395</v>
      </c>
      <c r="B397" t="s">
        <v>26449</v>
      </c>
      <c r="C397" t="s">
        <v>26448</v>
      </c>
      <c r="F397" t="s">
        <v>26447</v>
      </c>
      <c r="G397" t="s">
        <v>4</v>
      </c>
      <c r="H397" t="s">
        <v>3</v>
      </c>
      <c r="I397" t="s">
        <v>919</v>
      </c>
      <c r="J397">
        <v>60012392</v>
      </c>
      <c r="K397" t="s">
        <v>250</v>
      </c>
      <c r="L397" t="s">
        <v>249</v>
      </c>
      <c r="M397" t="s">
        <v>8</v>
      </c>
      <c r="N397">
        <v>2</v>
      </c>
      <c r="O397" t="s">
        <v>1250</v>
      </c>
      <c r="P397" t="s">
        <v>1249</v>
      </c>
      <c r="Q397" t="s">
        <v>248</v>
      </c>
      <c r="R397" s="7">
        <v>40148</v>
      </c>
      <c r="S397" s="8">
        <f t="shared" si="48"/>
        <v>2009</v>
      </c>
      <c r="T397" s="8">
        <v>2009</v>
      </c>
      <c r="U397" s="8">
        <f t="shared" si="49"/>
        <v>13</v>
      </c>
      <c r="V397" s="7">
        <v>2009</v>
      </c>
      <c r="W397" t="s">
        <v>875</v>
      </c>
      <c r="X397" s="2">
        <v>1.3280000000000001</v>
      </c>
      <c r="Y397" s="6">
        <f t="shared" si="50"/>
        <v>3.5450201542937994E-2</v>
      </c>
      <c r="AA397">
        <v>15361225</v>
      </c>
      <c r="AB397">
        <v>18894</v>
      </c>
      <c r="AD397" t="s">
        <v>1</v>
      </c>
      <c r="AE397">
        <v>8</v>
      </c>
      <c r="AG397">
        <v>4601473</v>
      </c>
      <c r="AH397" t="s">
        <v>1260</v>
      </c>
      <c r="AI397" t="s">
        <v>26446</v>
      </c>
      <c r="AJ397" t="s">
        <v>26445</v>
      </c>
      <c r="AK397" t="s">
        <v>26444</v>
      </c>
      <c r="AL397">
        <v>42</v>
      </c>
      <c r="AM397" s="5">
        <f t="shared" si="51"/>
        <v>3.2307692307692308</v>
      </c>
      <c r="AN397" s="4">
        <f t="shared" si="52"/>
        <v>4.8932513907902018E-3</v>
      </c>
      <c r="AO397" s="3"/>
      <c r="AP397">
        <v>0</v>
      </c>
      <c r="AR397" t="s">
        <v>0</v>
      </c>
      <c r="AT397" s="2">
        <v>3.8340000000000001</v>
      </c>
      <c r="AU397" s="1">
        <f t="shared" si="53"/>
        <v>2.6283116497293655</v>
      </c>
      <c r="AV397" s="1">
        <f t="shared" si="54"/>
        <v>2.0171726466864097</v>
      </c>
      <c r="AW397" s="1">
        <f t="shared" si="55"/>
        <v>1.406033643643454</v>
      </c>
    </row>
    <row r="398" spans="1:49" x14ac:dyDescent="0.2">
      <c r="A398">
        <v>396</v>
      </c>
      <c r="B398" t="s">
        <v>26443</v>
      </c>
      <c r="C398" t="s">
        <v>26442</v>
      </c>
      <c r="F398" t="s">
        <v>26441</v>
      </c>
      <c r="G398" t="s">
        <v>4</v>
      </c>
      <c r="H398" t="s">
        <v>3</v>
      </c>
      <c r="I398" t="s">
        <v>11382</v>
      </c>
      <c r="J398">
        <v>60104244</v>
      </c>
      <c r="K398" t="s">
        <v>826</v>
      </c>
      <c r="L398" t="s">
        <v>671</v>
      </c>
      <c r="M398" t="s">
        <v>82</v>
      </c>
      <c r="N398">
        <v>3</v>
      </c>
      <c r="O398" t="s">
        <v>26440</v>
      </c>
      <c r="P398" t="s">
        <v>26439</v>
      </c>
      <c r="Q398" t="s">
        <v>825</v>
      </c>
      <c r="R398" s="7">
        <v>40148</v>
      </c>
      <c r="S398" s="8">
        <f t="shared" si="48"/>
        <v>2009</v>
      </c>
      <c r="T398" s="8">
        <v>2009</v>
      </c>
      <c r="U398" s="8">
        <f t="shared" si="49"/>
        <v>13</v>
      </c>
      <c r="V398" s="7">
        <v>2009</v>
      </c>
      <c r="W398" t="s">
        <v>875</v>
      </c>
      <c r="X398" s="2">
        <v>1.3280000000000001</v>
      </c>
      <c r="Y398" s="6">
        <f t="shared" si="50"/>
        <v>3.5450201542937994E-2</v>
      </c>
      <c r="AA398">
        <v>15361225</v>
      </c>
      <c r="AB398">
        <v>18894</v>
      </c>
      <c r="AD398" t="s">
        <v>1</v>
      </c>
      <c r="AE398">
        <v>8</v>
      </c>
      <c r="AG398">
        <v>4797844</v>
      </c>
      <c r="AH398" t="s">
        <v>26438</v>
      </c>
      <c r="AI398" t="s">
        <v>26437</v>
      </c>
      <c r="AJ398" t="s">
        <v>26436</v>
      </c>
      <c r="AK398" t="s">
        <v>26435</v>
      </c>
      <c r="AL398">
        <v>27</v>
      </c>
      <c r="AM398" s="5">
        <f t="shared" si="51"/>
        <v>2.0769230769230771</v>
      </c>
      <c r="AN398" s="4">
        <f t="shared" si="52"/>
        <v>3.1456616083651301E-3</v>
      </c>
      <c r="AO398" s="3"/>
      <c r="AP398">
        <v>0</v>
      </c>
      <c r="AR398" t="s">
        <v>0</v>
      </c>
      <c r="AT398" s="2">
        <v>3.8340000000000001</v>
      </c>
      <c r="AU398" s="1">
        <f t="shared" si="53"/>
        <v>2.5758839562566136</v>
      </c>
      <c r="AV398" s="1">
        <f t="shared" si="54"/>
        <v>1.9297931575651561</v>
      </c>
      <c r="AW398" s="1">
        <f t="shared" si="55"/>
        <v>1.2837023588736989</v>
      </c>
    </row>
    <row r="399" spans="1:49" x14ac:dyDescent="0.2">
      <c r="A399">
        <v>397</v>
      </c>
      <c r="B399" t="s">
        <v>26434</v>
      </c>
      <c r="C399" t="s">
        <v>26433</v>
      </c>
      <c r="F399" t="s">
        <v>26432</v>
      </c>
      <c r="G399" t="s">
        <v>4</v>
      </c>
      <c r="H399" t="s">
        <v>3</v>
      </c>
      <c r="I399" t="s">
        <v>19936</v>
      </c>
      <c r="J399">
        <v>60000872</v>
      </c>
      <c r="K399" t="s">
        <v>26431</v>
      </c>
      <c r="L399" t="s">
        <v>21779</v>
      </c>
      <c r="M399" t="s">
        <v>27</v>
      </c>
      <c r="N399">
        <v>2</v>
      </c>
      <c r="O399" t="s">
        <v>21778</v>
      </c>
      <c r="P399" t="s">
        <v>21777</v>
      </c>
      <c r="Q399" t="s">
        <v>26430</v>
      </c>
      <c r="R399" s="7">
        <v>40148</v>
      </c>
      <c r="S399" s="8">
        <f t="shared" si="48"/>
        <v>2009</v>
      </c>
      <c r="T399" s="8">
        <v>2009</v>
      </c>
      <c r="U399" s="8">
        <f t="shared" si="49"/>
        <v>13</v>
      </c>
      <c r="V399" s="7">
        <v>2009</v>
      </c>
      <c r="W399" t="s">
        <v>875</v>
      </c>
      <c r="X399" s="2">
        <v>1.3280000000000001</v>
      </c>
      <c r="Y399" s="6">
        <f t="shared" si="50"/>
        <v>3.5450201542937994E-2</v>
      </c>
      <c r="AA399">
        <v>15361225</v>
      </c>
      <c r="AB399">
        <v>18894</v>
      </c>
      <c r="AD399" t="s">
        <v>1</v>
      </c>
      <c r="AE399">
        <v>8</v>
      </c>
      <c r="AG399">
        <v>4785151</v>
      </c>
      <c r="AH399" t="s">
        <v>26429</v>
      </c>
      <c r="AI399" t="s">
        <v>26428</v>
      </c>
      <c r="AJ399" t="s">
        <v>26427</v>
      </c>
      <c r="AK399" t="s">
        <v>26426</v>
      </c>
      <c r="AL399">
        <v>81</v>
      </c>
      <c r="AM399" s="5">
        <f t="shared" si="51"/>
        <v>6.2307692307692308</v>
      </c>
      <c r="AN399" s="4">
        <f t="shared" si="52"/>
        <v>9.4369848250953885E-3</v>
      </c>
      <c r="AO399" s="3"/>
      <c r="AP399">
        <v>0</v>
      </c>
      <c r="AR399" t="s">
        <v>0</v>
      </c>
      <c r="AT399" s="2">
        <v>3.8340000000000001</v>
      </c>
      <c r="AU399" s="1">
        <f t="shared" si="53"/>
        <v>2.7646236527585213</v>
      </c>
      <c r="AV399" s="1">
        <f t="shared" si="54"/>
        <v>2.2443593184016692</v>
      </c>
      <c r="AW399" s="1">
        <f t="shared" si="55"/>
        <v>1.7240949840448168</v>
      </c>
    </row>
    <row r="400" spans="1:49" x14ac:dyDescent="0.2">
      <c r="A400">
        <v>398</v>
      </c>
      <c r="B400" t="s">
        <v>26425</v>
      </c>
      <c r="C400" t="s">
        <v>26424</v>
      </c>
      <c r="F400" t="s">
        <v>26423</v>
      </c>
      <c r="G400" t="s">
        <v>4</v>
      </c>
      <c r="H400" t="s">
        <v>3</v>
      </c>
      <c r="I400" t="s">
        <v>502</v>
      </c>
      <c r="J400">
        <v>60024542</v>
      </c>
      <c r="K400" t="s">
        <v>240</v>
      </c>
      <c r="L400" t="s">
        <v>89</v>
      </c>
      <c r="M400" t="s">
        <v>34</v>
      </c>
      <c r="N400">
        <v>3</v>
      </c>
      <c r="O400" t="s">
        <v>26422</v>
      </c>
      <c r="P400" t="s">
        <v>26421</v>
      </c>
      <c r="Q400" t="s">
        <v>17861</v>
      </c>
      <c r="R400" s="7">
        <v>40148</v>
      </c>
      <c r="S400" s="8">
        <f t="shared" si="48"/>
        <v>2009</v>
      </c>
      <c r="T400" s="8">
        <v>2009</v>
      </c>
      <c r="U400" s="8">
        <f t="shared" si="49"/>
        <v>13</v>
      </c>
      <c r="V400" s="7">
        <v>2009</v>
      </c>
      <c r="W400" t="s">
        <v>875</v>
      </c>
      <c r="X400" s="2">
        <v>1.3280000000000001</v>
      </c>
      <c r="Y400" s="6">
        <f t="shared" si="50"/>
        <v>3.5450201542937994E-2</v>
      </c>
      <c r="AA400">
        <v>15361225</v>
      </c>
      <c r="AB400">
        <v>18894</v>
      </c>
      <c r="AD400" t="s">
        <v>1</v>
      </c>
      <c r="AE400">
        <v>8</v>
      </c>
      <c r="AG400">
        <v>4926145</v>
      </c>
      <c r="AH400" t="s">
        <v>26420</v>
      </c>
      <c r="AI400" t="s">
        <v>26419</v>
      </c>
      <c r="AJ400" t="s">
        <v>26418</v>
      </c>
      <c r="AK400" t="s">
        <v>26417</v>
      </c>
      <c r="AL400">
        <v>14</v>
      </c>
      <c r="AM400" s="5">
        <f t="shared" si="51"/>
        <v>1.0769230769230769</v>
      </c>
      <c r="AN400" s="4">
        <f t="shared" si="52"/>
        <v>1.6310837969300673E-3</v>
      </c>
      <c r="AO400" s="3"/>
      <c r="AP400">
        <v>0</v>
      </c>
      <c r="AQ400" t="s">
        <v>32</v>
      </c>
      <c r="AR400">
        <v>60671023</v>
      </c>
      <c r="AS400" t="s">
        <v>31</v>
      </c>
      <c r="AT400" s="2">
        <v>3.8340000000000001</v>
      </c>
      <c r="AU400" s="1">
        <f t="shared" si="53"/>
        <v>2.5304466219135615</v>
      </c>
      <c r="AV400" s="1">
        <f t="shared" si="54"/>
        <v>1.8540642669934031</v>
      </c>
      <c r="AW400" s="1">
        <f t="shared" si="55"/>
        <v>1.1776819120732447</v>
      </c>
    </row>
    <row r="401" spans="1:49" x14ac:dyDescent="0.2">
      <c r="A401">
        <v>399</v>
      </c>
      <c r="B401" t="s">
        <v>26416</v>
      </c>
      <c r="C401" t="s">
        <v>26415</v>
      </c>
      <c r="F401" t="s">
        <v>26414</v>
      </c>
      <c r="G401" t="s">
        <v>4</v>
      </c>
      <c r="H401" t="s">
        <v>3</v>
      </c>
      <c r="I401" t="s">
        <v>910</v>
      </c>
      <c r="J401">
        <v>60015986</v>
      </c>
      <c r="K401" t="s">
        <v>54</v>
      </c>
      <c r="L401" t="s">
        <v>53</v>
      </c>
      <c r="M401" t="s">
        <v>21</v>
      </c>
      <c r="N401">
        <v>4</v>
      </c>
      <c r="O401" t="s">
        <v>26413</v>
      </c>
      <c r="P401" t="s">
        <v>26412</v>
      </c>
      <c r="Q401" t="s">
        <v>728</v>
      </c>
      <c r="R401" s="7">
        <v>40148</v>
      </c>
      <c r="S401" s="8">
        <f t="shared" si="48"/>
        <v>2009</v>
      </c>
      <c r="T401" s="8">
        <v>2009</v>
      </c>
      <c r="U401" s="8">
        <f t="shared" si="49"/>
        <v>13</v>
      </c>
      <c r="V401" s="7">
        <v>2009</v>
      </c>
      <c r="W401" t="s">
        <v>875</v>
      </c>
      <c r="X401" s="2">
        <v>1.3280000000000001</v>
      </c>
      <c r="Y401" s="6">
        <f t="shared" si="50"/>
        <v>3.5450201542937994E-2</v>
      </c>
      <c r="AA401">
        <v>15361225</v>
      </c>
      <c r="AB401">
        <v>18894</v>
      </c>
      <c r="AD401" t="s">
        <v>1</v>
      </c>
      <c r="AE401">
        <v>8</v>
      </c>
      <c r="AG401">
        <v>31</v>
      </c>
      <c r="AH401" t="s">
        <v>26411</v>
      </c>
      <c r="AI401" t="s">
        <v>26410</v>
      </c>
      <c r="AJ401" t="s">
        <v>26409</v>
      </c>
      <c r="AK401" t="s">
        <v>26408</v>
      </c>
      <c r="AL401">
        <v>26</v>
      </c>
      <c r="AM401" s="5">
        <f t="shared" si="51"/>
        <v>2</v>
      </c>
      <c r="AN401" s="4">
        <f t="shared" si="52"/>
        <v>3.0291556228701248E-3</v>
      </c>
      <c r="AO401" s="3"/>
      <c r="AP401">
        <v>0</v>
      </c>
      <c r="AR401" t="s">
        <v>0</v>
      </c>
      <c r="AT401" s="2">
        <v>3.8340000000000001</v>
      </c>
      <c r="AU401" s="1">
        <f t="shared" si="53"/>
        <v>2.5723887766917635</v>
      </c>
      <c r="AV401" s="1">
        <f t="shared" si="54"/>
        <v>1.9239678582904058</v>
      </c>
      <c r="AW401" s="1">
        <f t="shared" si="55"/>
        <v>1.2755469398890484</v>
      </c>
    </row>
    <row r="402" spans="1:49" x14ac:dyDescent="0.2">
      <c r="A402">
        <v>400</v>
      </c>
      <c r="B402" t="s">
        <v>26407</v>
      </c>
      <c r="C402" t="s">
        <v>26406</v>
      </c>
      <c r="F402" t="s">
        <v>26405</v>
      </c>
      <c r="G402" t="s">
        <v>4</v>
      </c>
      <c r="H402" t="s">
        <v>3</v>
      </c>
      <c r="I402" t="s">
        <v>26384</v>
      </c>
      <c r="J402">
        <v>60015986</v>
      </c>
      <c r="K402" t="s">
        <v>54</v>
      </c>
      <c r="L402" t="s">
        <v>53</v>
      </c>
      <c r="M402" t="s">
        <v>21</v>
      </c>
      <c r="N402">
        <v>5</v>
      </c>
      <c r="O402" t="s">
        <v>26404</v>
      </c>
      <c r="P402" t="s">
        <v>26403</v>
      </c>
      <c r="Q402" t="s">
        <v>26402</v>
      </c>
      <c r="R402" s="7">
        <v>40148</v>
      </c>
      <c r="S402" s="8">
        <f t="shared" si="48"/>
        <v>2009</v>
      </c>
      <c r="T402" s="8">
        <v>2009</v>
      </c>
      <c r="U402" s="8">
        <f t="shared" si="49"/>
        <v>13</v>
      </c>
      <c r="V402" s="7">
        <v>2009</v>
      </c>
      <c r="W402" t="s">
        <v>875</v>
      </c>
      <c r="X402" s="2">
        <v>1.3280000000000001</v>
      </c>
      <c r="Y402" s="6">
        <f t="shared" si="50"/>
        <v>3.5450201542937994E-2</v>
      </c>
      <c r="AA402">
        <v>15361225</v>
      </c>
      <c r="AB402">
        <v>18894</v>
      </c>
      <c r="AD402" t="s">
        <v>1</v>
      </c>
      <c r="AE402">
        <v>8</v>
      </c>
      <c r="AG402">
        <v>24</v>
      </c>
      <c r="AH402" t="s">
        <v>26401</v>
      </c>
      <c r="AI402" t="s">
        <v>26400</v>
      </c>
      <c r="AJ402" t="s">
        <v>26399</v>
      </c>
      <c r="AK402" t="s">
        <v>26398</v>
      </c>
      <c r="AL402">
        <v>48</v>
      </c>
      <c r="AM402" s="5">
        <f t="shared" si="51"/>
        <v>3.6923076923076925</v>
      </c>
      <c r="AN402" s="4">
        <f t="shared" si="52"/>
        <v>5.592287303760231E-3</v>
      </c>
      <c r="AO402" s="3"/>
      <c r="AP402">
        <v>0</v>
      </c>
      <c r="AR402" t="s">
        <v>0</v>
      </c>
      <c r="AT402" s="2">
        <v>3.8340000000000001</v>
      </c>
      <c r="AU402" s="1">
        <f t="shared" si="53"/>
        <v>2.6492827271184667</v>
      </c>
      <c r="AV402" s="1">
        <f t="shared" si="54"/>
        <v>2.0521244423349114</v>
      </c>
      <c r="AW402" s="1">
        <f t="shared" si="55"/>
        <v>1.4549661575513559</v>
      </c>
    </row>
    <row r="403" spans="1:49" x14ac:dyDescent="0.2">
      <c r="A403">
        <v>401</v>
      </c>
      <c r="B403" t="s">
        <v>26397</v>
      </c>
      <c r="C403" t="s">
        <v>26396</v>
      </c>
      <c r="F403" t="s">
        <v>26395</v>
      </c>
      <c r="G403" t="s">
        <v>4</v>
      </c>
      <c r="H403" t="s">
        <v>3</v>
      </c>
      <c r="I403" t="s">
        <v>26394</v>
      </c>
      <c r="J403" t="s">
        <v>1061</v>
      </c>
      <c r="K403" t="s">
        <v>1060</v>
      </c>
      <c r="L403" t="s">
        <v>1059</v>
      </c>
      <c r="M403" t="s">
        <v>231</v>
      </c>
      <c r="N403">
        <v>4</v>
      </c>
      <c r="O403" t="s">
        <v>26393</v>
      </c>
      <c r="P403" t="s">
        <v>26392</v>
      </c>
      <c r="Q403" t="s">
        <v>1058</v>
      </c>
      <c r="R403" s="7">
        <v>40148</v>
      </c>
      <c r="S403" s="8">
        <f t="shared" si="48"/>
        <v>2009</v>
      </c>
      <c r="T403" s="8">
        <v>2009</v>
      </c>
      <c r="U403" s="8">
        <f t="shared" si="49"/>
        <v>13</v>
      </c>
      <c r="V403" s="7">
        <v>2009</v>
      </c>
      <c r="W403" t="s">
        <v>875</v>
      </c>
      <c r="X403" s="2">
        <v>1.3280000000000001</v>
      </c>
      <c r="Y403" s="6">
        <f t="shared" si="50"/>
        <v>3.5450201542937994E-2</v>
      </c>
      <c r="AA403">
        <v>15361225</v>
      </c>
      <c r="AB403">
        <v>18894</v>
      </c>
      <c r="AD403" t="s">
        <v>1</v>
      </c>
      <c r="AE403">
        <v>8</v>
      </c>
      <c r="AG403">
        <v>5286207</v>
      </c>
      <c r="AH403" t="s">
        <v>26391</v>
      </c>
      <c r="AI403" t="s">
        <v>26390</v>
      </c>
      <c r="AJ403" t="s">
        <v>26389</v>
      </c>
      <c r="AK403" t="s">
        <v>26388</v>
      </c>
      <c r="AL403">
        <v>12</v>
      </c>
      <c r="AM403" s="5">
        <f t="shared" si="51"/>
        <v>0.92307692307692313</v>
      </c>
      <c r="AN403" s="4">
        <f t="shared" si="52"/>
        <v>1.3980718259400577E-3</v>
      </c>
      <c r="AO403" s="3"/>
      <c r="AP403">
        <v>0</v>
      </c>
      <c r="AR403" t="s">
        <v>0</v>
      </c>
      <c r="AT403" s="2">
        <v>3.8340000000000001</v>
      </c>
      <c r="AU403" s="1">
        <f t="shared" si="53"/>
        <v>2.5234562627838613</v>
      </c>
      <c r="AV403" s="1">
        <f t="shared" si="54"/>
        <v>1.8424136684439028</v>
      </c>
      <c r="AW403" s="1">
        <f t="shared" si="55"/>
        <v>1.161371074103944</v>
      </c>
    </row>
    <row r="404" spans="1:49" x14ac:dyDescent="0.2">
      <c r="A404">
        <v>402</v>
      </c>
      <c r="B404" t="s">
        <v>26387</v>
      </c>
      <c r="C404" t="s">
        <v>26386</v>
      </c>
      <c r="F404" t="s">
        <v>26385</v>
      </c>
      <c r="G404" t="s">
        <v>4</v>
      </c>
      <c r="H404" t="s">
        <v>3</v>
      </c>
      <c r="I404" t="s">
        <v>26384</v>
      </c>
      <c r="J404">
        <v>60015986</v>
      </c>
      <c r="K404" t="s">
        <v>54</v>
      </c>
      <c r="L404" t="s">
        <v>53</v>
      </c>
      <c r="M404" t="s">
        <v>21</v>
      </c>
      <c r="N404">
        <v>6</v>
      </c>
      <c r="O404" t="s">
        <v>26383</v>
      </c>
      <c r="P404" t="s">
        <v>26382</v>
      </c>
      <c r="Q404" t="s">
        <v>26381</v>
      </c>
      <c r="R404" s="7">
        <v>40148</v>
      </c>
      <c r="S404" s="8">
        <f t="shared" si="48"/>
        <v>2009</v>
      </c>
      <c r="T404" s="8">
        <v>2009</v>
      </c>
      <c r="U404" s="8">
        <f t="shared" si="49"/>
        <v>13</v>
      </c>
      <c r="V404" s="7">
        <v>2009</v>
      </c>
      <c r="W404" t="s">
        <v>875</v>
      </c>
      <c r="X404" s="2">
        <v>1.3280000000000001</v>
      </c>
      <c r="Y404" s="6">
        <f t="shared" si="50"/>
        <v>3.5450201542937994E-2</v>
      </c>
      <c r="AA404">
        <v>15361225</v>
      </c>
      <c r="AB404">
        <v>18894</v>
      </c>
      <c r="AD404" t="s">
        <v>1</v>
      </c>
      <c r="AE404">
        <v>8</v>
      </c>
      <c r="AG404">
        <v>21</v>
      </c>
      <c r="AH404" t="s">
        <v>26380</v>
      </c>
      <c r="AI404" t="s">
        <v>26379</v>
      </c>
      <c r="AJ404" t="s">
        <v>26378</v>
      </c>
      <c r="AK404" t="s">
        <v>26377</v>
      </c>
      <c r="AL404">
        <v>37</v>
      </c>
      <c r="AM404" s="5">
        <f t="shared" si="51"/>
        <v>2.8461538461538463</v>
      </c>
      <c r="AN404" s="4">
        <f t="shared" si="52"/>
        <v>4.3107214633151779E-3</v>
      </c>
      <c r="AO404" s="3"/>
      <c r="AP404">
        <v>0</v>
      </c>
      <c r="AR404" t="s">
        <v>26376</v>
      </c>
      <c r="AT404" s="2">
        <v>3.8340000000000001</v>
      </c>
      <c r="AU404" s="1">
        <f t="shared" si="53"/>
        <v>2.6108357519051149</v>
      </c>
      <c r="AV404" s="1">
        <f t="shared" si="54"/>
        <v>1.9880461503126585</v>
      </c>
      <c r="AW404" s="1">
        <f t="shared" si="55"/>
        <v>1.3652565487202022</v>
      </c>
    </row>
    <row r="405" spans="1:49" x14ac:dyDescent="0.2">
      <c r="A405">
        <v>403</v>
      </c>
      <c r="B405" t="s">
        <v>26375</v>
      </c>
      <c r="C405" t="s">
        <v>26374</v>
      </c>
      <c r="F405" t="s">
        <v>26373</v>
      </c>
      <c r="G405" t="s">
        <v>4</v>
      </c>
      <c r="H405" t="s">
        <v>3</v>
      </c>
      <c r="I405" t="s">
        <v>26372</v>
      </c>
      <c r="J405" t="s">
        <v>26371</v>
      </c>
      <c r="K405" t="s">
        <v>26370</v>
      </c>
      <c r="L405" t="s">
        <v>26369</v>
      </c>
      <c r="M405" t="s">
        <v>26368</v>
      </c>
      <c r="N405">
        <v>4</v>
      </c>
      <c r="O405" t="s">
        <v>26367</v>
      </c>
      <c r="P405" t="s">
        <v>26366</v>
      </c>
      <c r="Q405" t="s">
        <v>26365</v>
      </c>
      <c r="R405" s="7">
        <v>40148</v>
      </c>
      <c r="S405" s="8">
        <f t="shared" si="48"/>
        <v>2009</v>
      </c>
      <c r="T405" s="8">
        <v>2009</v>
      </c>
      <c r="U405" s="8">
        <f t="shared" si="49"/>
        <v>13</v>
      </c>
      <c r="V405" s="7">
        <v>2009</v>
      </c>
      <c r="W405" t="s">
        <v>875</v>
      </c>
      <c r="X405" s="2">
        <v>1.3280000000000001</v>
      </c>
      <c r="Y405" s="6">
        <f t="shared" si="50"/>
        <v>3.5450201542937994E-2</v>
      </c>
      <c r="AA405">
        <v>15361225</v>
      </c>
      <c r="AB405">
        <v>18894</v>
      </c>
      <c r="AD405" t="s">
        <v>1</v>
      </c>
      <c r="AE405">
        <v>8</v>
      </c>
      <c r="AG405">
        <v>4804721</v>
      </c>
      <c r="AH405" t="s">
        <v>26364</v>
      </c>
      <c r="AI405" t="s">
        <v>26363</v>
      </c>
      <c r="AJ405" t="s">
        <v>26362</v>
      </c>
      <c r="AK405" t="s">
        <v>26361</v>
      </c>
      <c r="AL405">
        <v>14</v>
      </c>
      <c r="AM405" s="5">
        <f t="shared" si="51"/>
        <v>1.0769230769230769</v>
      </c>
      <c r="AN405" s="4">
        <f t="shared" si="52"/>
        <v>1.6310837969300673E-3</v>
      </c>
      <c r="AO405" s="3"/>
      <c r="AP405">
        <v>0</v>
      </c>
      <c r="AQ405" t="s">
        <v>105</v>
      </c>
      <c r="AR405" t="s">
        <v>26360</v>
      </c>
      <c r="AS405" t="s">
        <v>104</v>
      </c>
      <c r="AT405" s="2">
        <v>3.8340000000000001</v>
      </c>
      <c r="AU405" s="1">
        <f t="shared" si="53"/>
        <v>2.5304466219135615</v>
      </c>
      <c r="AV405" s="1">
        <f t="shared" si="54"/>
        <v>1.8540642669934031</v>
      </c>
      <c r="AW405" s="1">
        <f t="shared" si="55"/>
        <v>1.1776819120732447</v>
      </c>
    </row>
    <row r="406" spans="1:49" x14ac:dyDescent="0.2">
      <c r="A406">
        <v>404</v>
      </c>
      <c r="B406" t="s">
        <v>26359</v>
      </c>
      <c r="C406" t="s">
        <v>26358</v>
      </c>
      <c r="F406" t="s">
        <v>26357</v>
      </c>
      <c r="G406" t="s">
        <v>4</v>
      </c>
      <c r="H406" t="s">
        <v>3</v>
      </c>
      <c r="I406" t="s">
        <v>55</v>
      </c>
      <c r="J406">
        <v>60015986</v>
      </c>
      <c r="K406" t="s">
        <v>54</v>
      </c>
      <c r="L406" t="s">
        <v>53</v>
      </c>
      <c r="M406" t="s">
        <v>21</v>
      </c>
      <c r="N406">
        <v>4</v>
      </c>
      <c r="O406" t="s">
        <v>26356</v>
      </c>
      <c r="P406" t="s">
        <v>26355</v>
      </c>
      <c r="Q406" t="s">
        <v>728</v>
      </c>
      <c r="R406" s="7">
        <v>40148</v>
      </c>
      <c r="S406" s="8">
        <f t="shared" si="48"/>
        <v>2009</v>
      </c>
      <c r="T406" s="8">
        <v>2009</v>
      </c>
      <c r="U406" s="8">
        <f t="shared" si="49"/>
        <v>13</v>
      </c>
      <c r="V406" s="7">
        <v>2009</v>
      </c>
      <c r="W406" t="s">
        <v>875</v>
      </c>
      <c r="X406" s="2">
        <v>1.3280000000000001</v>
      </c>
      <c r="Y406" s="6">
        <f t="shared" si="50"/>
        <v>3.5450201542937994E-2</v>
      </c>
      <c r="AA406">
        <v>15361225</v>
      </c>
      <c r="AB406">
        <v>18894</v>
      </c>
      <c r="AD406" t="s">
        <v>1</v>
      </c>
      <c r="AE406">
        <v>8</v>
      </c>
      <c r="AG406">
        <v>32</v>
      </c>
      <c r="AH406" t="s">
        <v>26354</v>
      </c>
      <c r="AI406" t="s">
        <v>26353</v>
      </c>
      <c r="AJ406" t="s">
        <v>26352</v>
      </c>
      <c r="AK406" t="s">
        <v>26351</v>
      </c>
      <c r="AL406">
        <v>53</v>
      </c>
      <c r="AM406" s="5">
        <f t="shared" si="51"/>
        <v>4.0769230769230766</v>
      </c>
      <c r="AN406" s="4">
        <f t="shared" si="52"/>
        <v>6.174817231235254E-3</v>
      </c>
      <c r="AO406" s="3"/>
      <c r="AP406">
        <v>0</v>
      </c>
      <c r="AR406" t="s">
        <v>0</v>
      </c>
      <c r="AT406" s="2">
        <v>3.8340000000000001</v>
      </c>
      <c r="AU406" s="1">
        <f t="shared" si="53"/>
        <v>2.6667586249427173</v>
      </c>
      <c r="AV406" s="1">
        <f t="shared" si="54"/>
        <v>2.0812509387086622</v>
      </c>
      <c r="AW406" s="1">
        <f t="shared" si="55"/>
        <v>1.4957432524746077</v>
      </c>
    </row>
    <row r="407" spans="1:49" x14ac:dyDescent="0.2">
      <c r="A407">
        <v>405</v>
      </c>
      <c r="B407" t="s">
        <v>26350</v>
      </c>
      <c r="C407" t="s">
        <v>26349</v>
      </c>
      <c r="F407" t="s">
        <v>26348</v>
      </c>
      <c r="G407" t="s">
        <v>4</v>
      </c>
      <c r="H407" t="s">
        <v>3</v>
      </c>
      <c r="I407" t="s">
        <v>2375</v>
      </c>
      <c r="J407">
        <v>60005244</v>
      </c>
      <c r="K407" t="s">
        <v>511</v>
      </c>
      <c r="L407" t="s">
        <v>148</v>
      </c>
      <c r="M407" t="s">
        <v>34</v>
      </c>
      <c r="N407">
        <v>4</v>
      </c>
      <c r="O407" t="s">
        <v>2374</v>
      </c>
      <c r="P407" t="s">
        <v>2373</v>
      </c>
      <c r="Q407" t="s">
        <v>1272</v>
      </c>
      <c r="R407" s="7">
        <v>40148</v>
      </c>
      <c r="S407" s="8">
        <f t="shared" si="48"/>
        <v>2009</v>
      </c>
      <c r="T407" s="8">
        <v>2009</v>
      </c>
      <c r="U407" s="8">
        <f t="shared" si="49"/>
        <v>13</v>
      </c>
      <c r="V407" s="7">
        <v>2009</v>
      </c>
      <c r="W407" t="s">
        <v>875</v>
      </c>
      <c r="X407" s="2">
        <v>1.3280000000000001</v>
      </c>
      <c r="Y407" s="6">
        <f t="shared" si="50"/>
        <v>3.5450201542937994E-2</v>
      </c>
      <c r="AA407">
        <v>15361225</v>
      </c>
      <c r="AB407">
        <v>18894</v>
      </c>
      <c r="AD407" t="s">
        <v>1</v>
      </c>
      <c r="AE407">
        <v>8</v>
      </c>
      <c r="AG407">
        <v>4711137</v>
      </c>
      <c r="AH407" t="s">
        <v>26347</v>
      </c>
      <c r="AI407" t="s">
        <v>26346</v>
      </c>
      <c r="AJ407" t="s">
        <v>26345</v>
      </c>
      <c r="AK407" t="s">
        <v>26344</v>
      </c>
      <c r="AL407">
        <v>79</v>
      </c>
      <c r="AM407" s="5">
        <f t="shared" si="51"/>
        <v>6.0769230769230766</v>
      </c>
      <c r="AN407" s="4">
        <f t="shared" si="52"/>
        <v>9.2039728541053797E-3</v>
      </c>
      <c r="AO407" s="3"/>
      <c r="AP407">
        <v>0</v>
      </c>
      <c r="AQ407" t="s">
        <v>105</v>
      </c>
      <c r="AR407" t="s">
        <v>2372</v>
      </c>
      <c r="AS407" t="s">
        <v>104</v>
      </c>
      <c r="AT407" s="2">
        <v>3.8340000000000001</v>
      </c>
      <c r="AU407" s="1">
        <f t="shared" si="53"/>
        <v>2.757633293628821</v>
      </c>
      <c r="AV407" s="1">
        <f t="shared" si="54"/>
        <v>2.2327087198521687</v>
      </c>
      <c r="AW407" s="1">
        <f t="shared" si="55"/>
        <v>1.7077841460755163</v>
      </c>
    </row>
    <row r="408" spans="1:49" x14ac:dyDescent="0.2">
      <c r="A408">
        <v>406</v>
      </c>
      <c r="B408" t="s">
        <v>26343</v>
      </c>
      <c r="C408" t="s">
        <v>26342</v>
      </c>
      <c r="F408" t="s">
        <v>26341</v>
      </c>
      <c r="G408" t="s">
        <v>4</v>
      </c>
      <c r="H408" t="s">
        <v>3</v>
      </c>
      <c r="I408" t="s">
        <v>1751</v>
      </c>
      <c r="J408">
        <v>60003302</v>
      </c>
      <c r="K408" t="s">
        <v>1935</v>
      </c>
      <c r="L408" t="s">
        <v>173</v>
      </c>
      <c r="M408" t="s">
        <v>34</v>
      </c>
      <c r="N408">
        <v>5</v>
      </c>
      <c r="O408" t="s">
        <v>26340</v>
      </c>
      <c r="P408" t="s">
        <v>26339</v>
      </c>
      <c r="Q408" t="s">
        <v>26338</v>
      </c>
      <c r="R408" s="7">
        <v>40148</v>
      </c>
      <c r="S408" s="8">
        <f t="shared" si="48"/>
        <v>2009</v>
      </c>
      <c r="T408" s="8">
        <v>2009</v>
      </c>
      <c r="U408" s="8">
        <f t="shared" si="49"/>
        <v>13</v>
      </c>
      <c r="V408" s="7">
        <v>2009</v>
      </c>
      <c r="W408" t="s">
        <v>875</v>
      </c>
      <c r="X408" s="2">
        <v>1.3280000000000001</v>
      </c>
      <c r="Y408" s="6">
        <f t="shared" si="50"/>
        <v>3.5450201542937994E-2</v>
      </c>
      <c r="AA408">
        <v>15361225</v>
      </c>
      <c r="AB408">
        <v>18894</v>
      </c>
      <c r="AD408" t="s">
        <v>1</v>
      </c>
      <c r="AE408">
        <v>8</v>
      </c>
      <c r="AG408">
        <v>5175391</v>
      </c>
      <c r="AH408" t="s">
        <v>26337</v>
      </c>
      <c r="AI408" t="s">
        <v>26336</v>
      </c>
      <c r="AJ408" t="s">
        <v>26335</v>
      </c>
      <c r="AK408" t="s">
        <v>26334</v>
      </c>
      <c r="AL408">
        <v>26</v>
      </c>
      <c r="AM408" s="5">
        <f t="shared" si="51"/>
        <v>2</v>
      </c>
      <c r="AN408" s="4">
        <f t="shared" si="52"/>
        <v>3.0291556228701248E-3</v>
      </c>
      <c r="AO408" s="3"/>
      <c r="AP408">
        <v>0</v>
      </c>
      <c r="AQ408" t="s">
        <v>313</v>
      </c>
      <c r="AR408" t="s">
        <v>2658</v>
      </c>
      <c r="AS408" t="s">
        <v>312</v>
      </c>
      <c r="AT408" s="2">
        <v>3.8340000000000001</v>
      </c>
      <c r="AU408" s="1">
        <f t="shared" si="53"/>
        <v>2.5723887766917635</v>
      </c>
      <c r="AV408" s="1">
        <f t="shared" si="54"/>
        <v>1.9239678582904058</v>
      </c>
      <c r="AW408" s="1">
        <f t="shared" si="55"/>
        <v>1.2755469398890484</v>
      </c>
    </row>
    <row r="409" spans="1:49" x14ac:dyDescent="0.2">
      <c r="A409">
        <v>407</v>
      </c>
      <c r="B409" t="s">
        <v>26333</v>
      </c>
      <c r="C409" t="s">
        <v>26332</v>
      </c>
      <c r="F409" t="s">
        <v>26331</v>
      </c>
      <c r="G409" t="s">
        <v>4</v>
      </c>
      <c r="H409" t="s">
        <v>3</v>
      </c>
      <c r="I409" t="s">
        <v>26330</v>
      </c>
      <c r="J409">
        <v>60022109</v>
      </c>
      <c r="K409" t="s">
        <v>77</v>
      </c>
      <c r="L409" t="s">
        <v>76</v>
      </c>
      <c r="M409" t="s">
        <v>75</v>
      </c>
      <c r="N409">
        <v>4</v>
      </c>
      <c r="O409" t="s">
        <v>26329</v>
      </c>
      <c r="P409" t="s">
        <v>26328</v>
      </c>
      <c r="Q409" t="s">
        <v>26327</v>
      </c>
      <c r="R409" s="7">
        <v>40148</v>
      </c>
      <c r="S409" s="8">
        <f t="shared" si="48"/>
        <v>2009</v>
      </c>
      <c r="T409" s="8">
        <v>2009</v>
      </c>
      <c r="U409" s="8">
        <f t="shared" si="49"/>
        <v>13</v>
      </c>
      <c r="V409" s="7">
        <v>2009</v>
      </c>
      <c r="W409" t="s">
        <v>875</v>
      </c>
      <c r="X409" s="2">
        <v>1.3280000000000001</v>
      </c>
      <c r="Y409" s="6">
        <f t="shared" si="50"/>
        <v>3.5450201542937994E-2</v>
      </c>
      <c r="AA409">
        <v>15361225</v>
      </c>
      <c r="AB409">
        <v>18894</v>
      </c>
      <c r="AD409" t="s">
        <v>1</v>
      </c>
      <c r="AE409">
        <v>8</v>
      </c>
      <c r="AG409">
        <v>4804725</v>
      </c>
      <c r="AH409" t="s">
        <v>26326</v>
      </c>
      <c r="AI409" t="s">
        <v>26325</v>
      </c>
      <c r="AJ409" t="s">
        <v>26324</v>
      </c>
      <c r="AK409" t="s">
        <v>26323</v>
      </c>
      <c r="AL409">
        <v>70</v>
      </c>
      <c r="AM409" s="5">
        <f t="shared" si="51"/>
        <v>5.384615384615385</v>
      </c>
      <c r="AN409" s="4">
        <f t="shared" si="52"/>
        <v>8.1554189846503363E-3</v>
      </c>
      <c r="AO409" s="3"/>
      <c r="AP409">
        <v>0</v>
      </c>
      <c r="AR409" t="s">
        <v>0</v>
      </c>
      <c r="AT409" s="2">
        <v>3.8340000000000001</v>
      </c>
      <c r="AU409" s="1">
        <f t="shared" si="53"/>
        <v>2.7261766775451695</v>
      </c>
      <c r="AV409" s="1">
        <f t="shared" si="54"/>
        <v>2.1802810263794168</v>
      </c>
      <c r="AW409" s="1">
        <f t="shared" si="55"/>
        <v>1.6343853752136632</v>
      </c>
    </row>
    <row r="410" spans="1:49" x14ac:dyDescent="0.2">
      <c r="A410">
        <v>408</v>
      </c>
      <c r="B410" t="s">
        <v>26322</v>
      </c>
      <c r="C410" t="s">
        <v>26321</v>
      </c>
      <c r="F410" t="s">
        <v>26320</v>
      </c>
      <c r="G410" t="s">
        <v>4</v>
      </c>
      <c r="H410" t="s">
        <v>3</v>
      </c>
      <c r="I410" t="s">
        <v>26319</v>
      </c>
      <c r="J410">
        <v>60012370</v>
      </c>
      <c r="K410" t="s">
        <v>642</v>
      </c>
      <c r="L410" t="s">
        <v>641</v>
      </c>
      <c r="M410" t="s">
        <v>8</v>
      </c>
      <c r="N410">
        <v>2</v>
      </c>
      <c r="O410" t="s">
        <v>26318</v>
      </c>
      <c r="P410" t="s">
        <v>26317</v>
      </c>
      <c r="Q410" t="s">
        <v>640</v>
      </c>
      <c r="R410" s="7">
        <v>40148</v>
      </c>
      <c r="S410" s="8">
        <f t="shared" si="48"/>
        <v>2009</v>
      </c>
      <c r="T410" s="8">
        <v>2009</v>
      </c>
      <c r="U410" s="8">
        <f t="shared" si="49"/>
        <v>13</v>
      </c>
      <c r="V410" s="7">
        <v>2009</v>
      </c>
      <c r="W410" t="s">
        <v>875</v>
      </c>
      <c r="X410" s="2">
        <v>1.3280000000000001</v>
      </c>
      <c r="Y410" s="6">
        <f t="shared" si="50"/>
        <v>3.5450201542937994E-2</v>
      </c>
      <c r="AA410">
        <v>15361225</v>
      </c>
      <c r="AB410">
        <v>18894</v>
      </c>
      <c r="AD410" t="s">
        <v>1</v>
      </c>
      <c r="AE410">
        <v>8</v>
      </c>
      <c r="AG410">
        <v>4531789</v>
      </c>
      <c r="AH410" t="s">
        <v>26316</v>
      </c>
      <c r="AI410" t="s">
        <v>26315</v>
      </c>
      <c r="AJ410" t="s">
        <v>26314</v>
      </c>
      <c r="AK410" t="s">
        <v>26313</v>
      </c>
      <c r="AL410">
        <v>29</v>
      </c>
      <c r="AM410" s="5">
        <f t="shared" si="51"/>
        <v>2.2307692307692308</v>
      </c>
      <c r="AN410" s="4">
        <f t="shared" si="52"/>
        <v>3.3786735793551394E-3</v>
      </c>
      <c r="AO410" s="3"/>
      <c r="AP410">
        <v>0</v>
      </c>
      <c r="AQ410" t="s">
        <v>6</v>
      </c>
      <c r="AR410" t="s">
        <v>26312</v>
      </c>
      <c r="AS410" t="s">
        <v>5</v>
      </c>
      <c r="AT410" s="2">
        <v>3.8340000000000001</v>
      </c>
      <c r="AU410" s="1">
        <f t="shared" si="53"/>
        <v>2.5828743153863138</v>
      </c>
      <c r="AV410" s="1">
        <f t="shared" si="54"/>
        <v>1.9414437561146567</v>
      </c>
      <c r="AW410" s="1">
        <f t="shared" si="55"/>
        <v>1.3000131968429995</v>
      </c>
    </row>
    <row r="411" spans="1:49" x14ac:dyDescent="0.2">
      <c r="A411">
        <v>409</v>
      </c>
      <c r="B411" t="s">
        <v>26311</v>
      </c>
      <c r="C411" t="s">
        <v>26310</v>
      </c>
      <c r="F411" t="s">
        <v>26309</v>
      </c>
      <c r="G411" t="s">
        <v>4</v>
      </c>
      <c r="H411" t="s">
        <v>3</v>
      </c>
      <c r="I411" t="s">
        <v>26308</v>
      </c>
      <c r="J411">
        <v>60030553</v>
      </c>
      <c r="K411" t="s">
        <v>613</v>
      </c>
      <c r="L411" t="s">
        <v>612</v>
      </c>
      <c r="M411" t="s">
        <v>49</v>
      </c>
      <c r="N411">
        <v>3</v>
      </c>
      <c r="O411" t="s">
        <v>26307</v>
      </c>
      <c r="P411" t="s">
        <v>26306</v>
      </c>
      <c r="Q411" t="s">
        <v>611</v>
      </c>
      <c r="R411" s="7">
        <v>40148</v>
      </c>
      <c r="S411" s="8">
        <f t="shared" si="48"/>
        <v>2009</v>
      </c>
      <c r="T411" s="8">
        <v>2009</v>
      </c>
      <c r="U411" s="8">
        <f t="shared" si="49"/>
        <v>13</v>
      </c>
      <c r="V411" s="7">
        <v>2009</v>
      </c>
      <c r="W411" t="s">
        <v>875</v>
      </c>
      <c r="X411" s="2">
        <v>1.3280000000000001</v>
      </c>
      <c r="Y411" s="6">
        <f t="shared" si="50"/>
        <v>3.5450201542937994E-2</v>
      </c>
      <c r="AA411">
        <v>15361225</v>
      </c>
      <c r="AB411">
        <v>18894</v>
      </c>
      <c r="AD411" t="s">
        <v>1</v>
      </c>
      <c r="AE411">
        <v>8</v>
      </c>
      <c r="AH411" t="s">
        <v>26305</v>
      </c>
      <c r="AI411" t="s">
        <v>26304</v>
      </c>
      <c r="AJ411" t="s">
        <v>26303</v>
      </c>
      <c r="AK411" t="s">
        <v>26302</v>
      </c>
      <c r="AL411">
        <v>138</v>
      </c>
      <c r="AM411" s="5">
        <f t="shared" si="51"/>
        <v>10.615384615384615</v>
      </c>
      <c r="AN411" s="4">
        <f t="shared" si="52"/>
        <v>1.6077825998310664E-2</v>
      </c>
      <c r="AO411" s="3"/>
      <c r="AP411">
        <v>0</v>
      </c>
      <c r="AR411" t="s">
        <v>0</v>
      </c>
      <c r="AT411" s="2">
        <v>3.8340000000000001</v>
      </c>
      <c r="AU411" s="1">
        <f t="shared" si="53"/>
        <v>2.9638488879549794</v>
      </c>
      <c r="AV411" s="1">
        <f t="shared" si="54"/>
        <v>2.576401377062433</v>
      </c>
      <c r="AW411" s="1">
        <f t="shared" si="55"/>
        <v>2.1889538661698862</v>
      </c>
    </row>
    <row r="412" spans="1:49" x14ac:dyDescent="0.2">
      <c r="A412">
        <v>410</v>
      </c>
      <c r="B412" t="s">
        <v>26301</v>
      </c>
      <c r="C412" t="s">
        <v>26300</v>
      </c>
      <c r="F412" t="s">
        <v>26299</v>
      </c>
      <c r="G412" t="s">
        <v>4</v>
      </c>
      <c r="H412" t="s">
        <v>3</v>
      </c>
      <c r="I412" t="s">
        <v>13620</v>
      </c>
      <c r="J412" t="s">
        <v>26298</v>
      </c>
      <c r="K412" t="s">
        <v>26297</v>
      </c>
      <c r="L412" t="s">
        <v>26296</v>
      </c>
      <c r="M412" t="s">
        <v>26295</v>
      </c>
      <c r="N412">
        <v>5</v>
      </c>
      <c r="O412" t="s">
        <v>26294</v>
      </c>
      <c r="P412" t="s">
        <v>26293</v>
      </c>
      <c r="Q412" t="s">
        <v>26292</v>
      </c>
      <c r="R412" s="7">
        <v>40148</v>
      </c>
      <c r="S412" s="8">
        <f t="shared" si="48"/>
        <v>2009</v>
      </c>
      <c r="T412" s="8">
        <v>2009</v>
      </c>
      <c r="U412" s="8">
        <f t="shared" si="49"/>
        <v>13</v>
      </c>
      <c r="V412" s="7">
        <v>2009</v>
      </c>
      <c r="W412" t="s">
        <v>875</v>
      </c>
      <c r="X412" s="2">
        <v>1.3280000000000001</v>
      </c>
      <c r="Y412" s="6">
        <f t="shared" si="50"/>
        <v>3.5450201542937994E-2</v>
      </c>
      <c r="AA412">
        <v>15361225</v>
      </c>
      <c r="AB412">
        <v>18894</v>
      </c>
      <c r="AD412" t="s">
        <v>1</v>
      </c>
      <c r="AE412">
        <v>8</v>
      </c>
      <c r="AH412" t="s">
        <v>26291</v>
      </c>
      <c r="AI412" t="s">
        <v>26290</v>
      </c>
      <c r="AJ412" t="s">
        <v>26289</v>
      </c>
      <c r="AK412" t="s">
        <v>26288</v>
      </c>
      <c r="AL412">
        <v>50</v>
      </c>
      <c r="AM412" s="5">
        <f t="shared" si="51"/>
        <v>3.8461538461538463</v>
      </c>
      <c r="AN412" s="4">
        <f t="shared" si="52"/>
        <v>5.8252992747502407E-3</v>
      </c>
      <c r="AO412" s="3"/>
      <c r="AP412">
        <v>0</v>
      </c>
      <c r="AQ412" t="s">
        <v>18948</v>
      </c>
      <c r="AR412" t="s">
        <v>0</v>
      </c>
      <c r="AS412" t="s">
        <v>719</v>
      </c>
      <c r="AT412" s="2">
        <v>3.8340000000000001</v>
      </c>
      <c r="AU412" s="1">
        <f t="shared" si="53"/>
        <v>2.6562730862481669</v>
      </c>
      <c r="AV412" s="1">
        <f t="shared" si="54"/>
        <v>2.063775040884412</v>
      </c>
      <c r="AW412" s="1">
        <f t="shared" si="55"/>
        <v>1.4712769955206566</v>
      </c>
    </row>
    <row r="413" spans="1:49" x14ac:dyDescent="0.2">
      <c r="A413">
        <v>411</v>
      </c>
      <c r="B413" t="s">
        <v>26287</v>
      </c>
      <c r="C413" t="s">
        <v>26286</v>
      </c>
      <c r="F413" t="s">
        <v>26285</v>
      </c>
      <c r="G413" t="s">
        <v>4</v>
      </c>
      <c r="H413" t="s">
        <v>3</v>
      </c>
      <c r="I413" t="s">
        <v>26284</v>
      </c>
      <c r="J413" t="s">
        <v>26283</v>
      </c>
      <c r="K413" t="s">
        <v>26282</v>
      </c>
      <c r="L413" t="s">
        <v>26281</v>
      </c>
      <c r="M413" t="s">
        <v>218</v>
      </c>
      <c r="N413">
        <v>6</v>
      </c>
      <c r="O413" t="s">
        <v>26280</v>
      </c>
      <c r="P413" t="s">
        <v>26279</v>
      </c>
      <c r="Q413" t="s">
        <v>26278</v>
      </c>
      <c r="R413" s="7">
        <v>40148</v>
      </c>
      <c r="S413" s="8">
        <f t="shared" si="48"/>
        <v>2009</v>
      </c>
      <c r="T413" s="8">
        <v>2009</v>
      </c>
      <c r="U413" s="8">
        <f t="shared" si="49"/>
        <v>13</v>
      </c>
      <c r="V413" s="7">
        <v>2009</v>
      </c>
      <c r="W413" t="s">
        <v>875</v>
      </c>
      <c r="X413" s="2">
        <v>1.3280000000000001</v>
      </c>
      <c r="Y413" s="6">
        <f t="shared" si="50"/>
        <v>3.5450201542937994E-2</v>
      </c>
      <c r="AA413">
        <v>15361225</v>
      </c>
      <c r="AB413">
        <v>18894</v>
      </c>
      <c r="AD413" t="s">
        <v>1</v>
      </c>
      <c r="AE413">
        <v>8</v>
      </c>
      <c r="AH413" t="s">
        <v>26277</v>
      </c>
      <c r="AI413" t="s">
        <v>26276</v>
      </c>
      <c r="AJ413" t="s">
        <v>26275</v>
      </c>
      <c r="AK413" t="s">
        <v>26274</v>
      </c>
      <c r="AL413">
        <v>6</v>
      </c>
      <c r="AM413" s="5">
        <f t="shared" si="51"/>
        <v>0.46153846153846156</v>
      </c>
      <c r="AN413" s="4">
        <f t="shared" si="52"/>
        <v>6.9903591297002887E-4</v>
      </c>
      <c r="AO413" s="3"/>
      <c r="AP413">
        <v>0</v>
      </c>
      <c r="AR413" t="s">
        <v>0</v>
      </c>
      <c r="AT413" s="2">
        <v>3.8340000000000001</v>
      </c>
      <c r="AU413" s="1">
        <f t="shared" si="53"/>
        <v>2.5024851853947605</v>
      </c>
      <c r="AV413" s="1">
        <f t="shared" si="54"/>
        <v>1.807461872795401</v>
      </c>
      <c r="AW413" s="1">
        <f t="shared" si="55"/>
        <v>1.1124385601960418</v>
      </c>
    </row>
    <row r="414" spans="1:49" x14ac:dyDescent="0.2">
      <c r="A414">
        <v>412</v>
      </c>
      <c r="B414" t="s">
        <v>26273</v>
      </c>
      <c r="C414" t="s">
        <v>26272</v>
      </c>
      <c r="F414" t="s">
        <v>26271</v>
      </c>
      <c r="G414" t="s">
        <v>4</v>
      </c>
      <c r="H414" t="s">
        <v>3</v>
      </c>
      <c r="I414" t="s">
        <v>26270</v>
      </c>
      <c r="J414" t="s">
        <v>26269</v>
      </c>
      <c r="K414" t="s">
        <v>26268</v>
      </c>
      <c r="L414" t="s">
        <v>26267</v>
      </c>
      <c r="M414" t="s">
        <v>26266</v>
      </c>
      <c r="N414">
        <v>9</v>
      </c>
      <c r="O414" t="s">
        <v>26265</v>
      </c>
      <c r="P414" t="s">
        <v>26264</v>
      </c>
      <c r="Q414" t="s">
        <v>26263</v>
      </c>
      <c r="R414" s="7">
        <v>40148</v>
      </c>
      <c r="S414" s="8">
        <f t="shared" si="48"/>
        <v>2009</v>
      </c>
      <c r="T414" s="8">
        <v>2009</v>
      </c>
      <c r="U414" s="8">
        <f t="shared" si="49"/>
        <v>13</v>
      </c>
      <c r="V414" s="7">
        <v>40148</v>
      </c>
      <c r="W414" t="s">
        <v>894</v>
      </c>
      <c r="X414" s="2">
        <v>0.88100000000000001</v>
      </c>
      <c r="Y414" s="6">
        <f t="shared" si="50"/>
        <v>2.3517791836843653E-2</v>
      </c>
      <c r="AA414">
        <v>10459243</v>
      </c>
      <c r="AB414">
        <v>17248</v>
      </c>
      <c r="AD414" t="s">
        <v>1</v>
      </c>
      <c r="AE414">
        <v>51</v>
      </c>
      <c r="AF414">
        <v>6</v>
      </c>
      <c r="AG414">
        <v>5433156</v>
      </c>
      <c r="AH414" t="s">
        <v>26262</v>
      </c>
      <c r="AI414" t="s">
        <v>26261</v>
      </c>
      <c r="AJ414" t="s">
        <v>26260</v>
      </c>
      <c r="AK414" t="s">
        <v>26259</v>
      </c>
      <c r="AL414">
        <v>4</v>
      </c>
      <c r="AM414" s="5">
        <f t="shared" si="51"/>
        <v>0.30769230769230771</v>
      </c>
      <c r="AN414" s="4">
        <f t="shared" si="52"/>
        <v>4.6602394198001925E-4</v>
      </c>
      <c r="AO414" s="3"/>
      <c r="AP414">
        <v>0</v>
      </c>
      <c r="AR414" t="s">
        <v>0</v>
      </c>
      <c r="AT414" s="2" t="s">
        <v>9</v>
      </c>
      <c r="AU414" s="1">
        <f t="shared" si="53"/>
        <v>1.660226146838456</v>
      </c>
      <c r="AV414" s="1">
        <f t="shared" si="54"/>
        <v>1.1991907889411835</v>
      </c>
      <c r="AW414" s="1">
        <f t="shared" si="55"/>
        <v>0.7381554310439109</v>
      </c>
    </row>
    <row r="415" spans="1:49" x14ac:dyDescent="0.2">
      <c r="A415">
        <v>413</v>
      </c>
      <c r="B415" t="s">
        <v>26258</v>
      </c>
      <c r="C415" t="s">
        <v>26257</v>
      </c>
      <c r="F415" t="s">
        <v>26256</v>
      </c>
      <c r="G415" t="s">
        <v>4</v>
      </c>
      <c r="H415" t="s">
        <v>3</v>
      </c>
      <c r="I415" t="s">
        <v>26255</v>
      </c>
      <c r="J415" t="s">
        <v>26254</v>
      </c>
      <c r="K415" t="s">
        <v>26253</v>
      </c>
      <c r="L415" t="s">
        <v>26252</v>
      </c>
      <c r="M415" t="s">
        <v>26251</v>
      </c>
      <c r="N415">
        <v>2</v>
      </c>
      <c r="O415" t="s">
        <v>26250</v>
      </c>
      <c r="P415" t="s">
        <v>26249</v>
      </c>
      <c r="Q415" t="s">
        <v>26248</v>
      </c>
      <c r="R415" s="7">
        <v>40148</v>
      </c>
      <c r="S415" s="8">
        <f t="shared" si="48"/>
        <v>2009</v>
      </c>
      <c r="T415" s="8">
        <v>2009</v>
      </c>
      <c r="U415" s="8">
        <f t="shared" si="49"/>
        <v>13</v>
      </c>
      <c r="V415" s="7">
        <v>2009</v>
      </c>
      <c r="W415" t="s">
        <v>875</v>
      </c>
      <c r="X415" s="2">
        <v>1.3280000000000001</v>
      </c>
      <c r="Y415" s="6">
        <f t="shared" si="50"/>
        <v>3.5450201542937994E-2</v>
      </c>
      <c r="AA415">
        <v>15361225</v>
      </c>
      <c r="AB415">
        <v>18894</v>
      </c>
      <c r="AD415" t="s">
        <v>1</v>
      </c>
      <c r="AE415">
        <v>8</v>
      </c>
      <c r="AH415" t="s">
        <v>26247</v>
      </c>
      <c r="AI415" t="s">
        <v>26246</v>
      </c>
      <c r="AJ415" t="s">
        <v>26245</v>
      </c>
      <c r="AK415" t="s">
        <v>26244</v>
      </c>
      <c r="AL415">
        <v>7</v>
      </c>
      <c r="AM415" s="5">
        <f t="shared" si="51"/>
        <v>0.53846153846153844</v>
      </c>
      <c r="AN415" s="4">
        <f t="shared" si="52"/>
        <v>8.1554189846503363E-4</v>
      </c>
      <c r="AO415" s="3"/>
      <c r="AP415">
        <v>0</v>
      </c>
      <c r="AQ415" t="s">
        <v>1606</v>
      </c>
      <c r="AR415">
        <v>116007</v>
      </c>
      <c r="AS415" t="s">
        <v>2050</v>
      </c>
      <c r="AT415" s="2">
        <v>3.8340000000000001</v>
      </c>
      <c r="AU415" s="1">
        <f t="shared" si="53"/>
        <v>2.5059803649596106</v>
      </c>
      <c r="AV415" s="1">
        <f t="shared" si="54"/>
        <v>1.8132871720701513</v>
      </c>
      <c r="AW415" s="1">
        <f t="shared" si="55"/>
        <v>1.1205939791806923</v>
      </c>
    </row>
    <row r="416" spans="1:49" x14ac:dyDescent="0.2">
      <c r="A416">
        <v>414</v>
      </c>
      <c r="B416" t="s">
        <v>26243</v>
      </c>
      <c r="C416" t="s">
        <v>26242</v>
      </c>
      <c r="F416" t="s">
        <v>26241</v>
      </c>
      <c r="G416" t="s">
        <v>4</v>
      </c>
      <c r="H416" t="s">
        <v>3</v>
      </c>
      <c r="I416" t="s">
        <v>26240</v>
      </c>
      <c r="J416">
        <v>60020825</v>
      </c>
      <c r="K416" t="s">
        <v>26239</v>
      </c>
      <c r="L416" t="s">
        <v>26238</v>
      </c>
      <c r="M416" t="s">
        <v>405</v>
      </c>
      <c r="N416">
        <v>2</v>
      </c>
      <c r="O416" t="s">
        <v>26237</v>
      </c>
      <c r="P416" t="s">
        <v>26236</v>
      </c>
      <c r="Q416" t="s">
        <v>26235</v>
      </c>
      <c r="R416" s="7">
        <v>40148</v>
      </c>
      <c r="S416" s="8">
        <f t="shared" si="48"/>
        <v>2009</v>
      </c>
      <c r="T416" s="8">
        <v>2009</v>
      </c>
      <c r="U416" s="8">
        <f t="shared" si="49"/>
        <v>13</v>
      </c>
      <c r="V416" s="7">
        <v>40148</v>
      </c>
      <c r="W416" t="s">
        <v>894</v>
      </c>
      <c r="X416" s="2">
        <v>0.88100000000000001</v>
      </c>
      <c r="Y416" s="6">
        <f t="shared" si="50"/>
        <v>2.3517791836843653E-2</v>
      </c>
      <c r="AA416">
        <v>10459243</v>
      </c>
      <c r="AB416">
        <v>17248</v>
      </c>
      <c r="AD416" t="s">
        <v>1</v>
      </c>
      <c r="AE416">
        <v>51</v>
      </c>
      <c r="AF416">
        <v>6</v>
      </c>
      <c r="AG416">
        <v>5433098</v>
      </c>
      <c r="AH416" t="s">
        <v>26234</v>
      </c>
      <c r="AI416" t="s">
        <v>26233</v>
      </c>
      <c r="AJ416" t="s">
        <v>26232</v>
      </c>
      <c r="AK416" t="s">
        <v>26231</v>
      </c>
      <c r="AL416">
        <v>16</v>
      </c>
      <c r="AM416" s="5">
        <f t="shared" si="51"/>
        <v>1.2307692307692308</v>
      </c>
      <c r="AN416" s="4">
        <f t="shared" si="52"/>
        <v>1.864095767920077E-3</v>
      </c>
      <c r="AO416" s="3"/>
      <c r="AP416">
        <v>0</v>
      </c>
      <c r="AR416" t="s">
        <v>0</v>
      </c>
      <c r="AT416" s="2" t="s">
        <v>9</v>
      </c>
      <c r="AU416" s="1">
        <f t="shared" si="53"/>
        <v>1.7021683016166578</v>
      </c>
      <c r="AV416" s="1">
        <f t="shared" si="54"/>
        <v>1.2690943802381867</v>
      </c>
      <c r="AW416" s="1">
        <f t="shared" si="55"/>
        <v>0.83602045885971499</v>
      </c>
    </row>
    <row r="417" spans="1:49" x14ac:dyDescent="0.2">
      <c r="A417">
        <v>415</v>
      </c>
      <c r="B417" t="s">
        <v>26230</v>
      </c>
      <c r="C417" t="s">
        <v>26229</v>
      </c>
      <c r="F417" t="s">
        <v>26228</v>
      </c>
      <c r="G417" t="s">
        <v>4</v>
      </c>
      <c r="H417" t="s">
        <v>3</v>
      </c>
      <c r="I417" t="s">
        <v>26227</v>
      </c>
      <c r="J417">
        <v>60033316</v>
      </c>
      <c r="K417" t="s">
        <v>2171</v>
      </c>
      <c r="L417" t="s">
        <v>2170</v>
      </c>
      <c r="M417" t="s">
        <v>1826</v>
      </c>
      <c r="N417">
        <v>1</v>
      </c>
      <c r="O417" t="s">
        <v>26226</v>
      </c>
      <c r="P417">
        <v>6701522020</v>
      </c>
      <c r="Q417">
        <v>60033316</v>
      </c>
      <c r="R417" s="7">
        <v>40148</v>
      </c>
      <c r="S417" s="8">
        <f t="shared" si="48"/>
        <v>2009</v>
      </c>
      <c r="T417" s="8">
        <v>2009</v>
      </c>
      <c r="U417" s="8">
        <f t="shared" si="49"/>
        <v>13</v>
      </c>
      <c r="V417" s="7">
        <v>40148</v>
      </c>
      <c r="W417" t="s">
        <v>894</v>
      </c>
      <c r="X417" s="2">
        <v>0.88100000000000001</v>
      </c>
      <c r="Y417" s="6">
        <f t="shared" si="50"/>
        <v>2.3517791836843653E-2</v>
      </c>
      <c r="AA417">
        <v>10459243</v>
      </c>
      <c r="AB417">
        <v>17248</v>
      </c>
      <c r="AD417" t="s">
        <v>1</v>
      </c>
      <c r="AE417">
        <v>51</v>
      </c>
      <c r="AF417">
        <v>6</v>
      </c>
      <c r="AG417">
        <v>5433137</v>
      </c>
      <c r="AH417" t="s">
        <v>1072</v>
      </c>
      <c r="AI417" t="s">
        <v>26225</v>
      </c>
      <c r="AJ417" t="s">
        <v>26224</v>
      </c>
      <c r="AK417" t="s">
        <v>26223</v>
      </c>
      <c r="AL417">
        <v>4</v>
      </c>
      <c r="AM417" s="5">
        <f t="shared" si="51"/>
        <v>0.30769230769230771</v>
      </c>
      <c r="AN417" s="4">
        <f t="shared" si="52"/>
        <v>4.6602394198001925E-4</v>
      </c>
      <c r="AO417" s="3"/>
      <c r="AP417">
        <v>0</v>
      </c>
      <c r="AR417" t="s">
        <v>0</v>
      </c>
      <c r="AT417" s="2" t="s">
        <v>9</v>
      </c>
      <c r="AU417" s="1">
        <f t="shared" si="53"/>
        <v>1.660226146838456</v>
      </c>
      <c r="AV417" s="1">
        <f t="shared" si="54"/>
        <v>1.1991907889411835</v>
      </c>
      <c r="AW417" s="1">
        <f t="shared" si="55"/>
        <v>0.7381554310439109</v>
      </c>
    </row>
    <row r="418" spans="1:49" x14ac:dyDescent="0.2">
      <c r="A418">
        <v>416</v>
      </c>
      <c r="B418" t="s">
        <v>26222</v>
      </c>
      <c r="C418" t="s">
        <v>26221</v>
      </c>
      <c r="F418" t="s">
        <v>26220</v>
      </c>
      <c r="G418" t="s">
        <v>4</v>
      </c>
      <c r="H418" t="s">
        <v>3</v>
      </c>
      <c r="I418" t="s">
        <v>26219</v>
      </c>
      <c r="J418" t="s">
        <v>539</v>
      </c>
      <c r="K418" t="s">
        <v>538</v>
      </c>
      <c r="L418" t="s">
        <v>537</v>
      </c>
      <c r="M418" t="s">
        <v>536</v>
      </c>
      <c r="N418">
        <v>3</v>
      </c>
      <c r="O418" t="s">
        <v>26218</v>
      </c>
      <c r="P418" t="s">
        <v>26217</v>
      </c>
      <c r="Q418" t="s">
        <v>26216</v>
      </c>
      <c r="R418" s="7">
        <v>40148</v>
      </c>
      <c r="S418" s="8">
        <f t="shared" si="48"/>
        <v>2009</v>
      </c>
      <c r="T418" s="8">
        <v>2009</v>
      </c>
      <c r="U418" s="8">
        <f t="shared" si="49"/>
        <v>13</v>
      </c>
      <c r="V418" s="7">
        <v>2009</v>
      </c>
      <c r="W418" t="s">
        <v>875</v>
      </c>
      <c r="X418" s="2">
        <v>1.3280000000000001</v>
      </c>
      <c r="Y418" s="6">
        <f t="shared" si="50"/>
        <v>3.5450201542937994E-2</v>
      </c>
      <c r="AA418">
        <v>15361225</v>
      </c>
      <c r="AB418">
        <v>18894</v>
      </c>
      <c r="AD418" t="s">
        <v>1</v>
      </c>
      <c r="AE418">
        <v>8</v>
      </c>
      <c r="AH418" t="s">
        <v>26215</v>
      </c>
      <c r="AI418" t="s">
        <v>26214</v>
      </c>
      <c r="AJ418" t="s">
        <v>26213</v>
      </c>
      <c r="AK418" t="s">
        <v>26212</v>
      </c>
      <c r="AL418">
        <v>6</v>
      </c>
      <c r="AM418" s="5">
        <f t="shared" si="51"/>
        <v>0.46153846153846156</v>
      </c>
      <c r="AN418" s="4">
        <f t="shared" si="52"/>
        <v>6.9903591297002887E-4</v>
      </c>
      <c r="AO418" s="3"/>
      <c r="AP418">
        <v>0</v>
      </c>
      <c r="AQ418" t="s">
        <v>213</v>
      </c>
      <c r="AR418" t="s">
        <v>26211</v>
      </c>
      <c r="AS418" t="s">
        <v>212</v>
      </c>
      <c r="AT418" s="2">
        <v>3.8340000000000001</v>
      </c>
      <c r="AU418" s="1">
        <f t="shared" si="53"/>
        <v>2.5024851853947605</v>
      </c>
      <c r="AV418" s="1">
        <f t="shared" si="54"/>
        <v>1.807461872795401</v>
      </c>
      <c r="AW418" s="1">
        <f t="shared" si="55"/>
        <v>1.1124385601960418</v>
      </c>
    </row>
    <row r="419" spans="1:49" x14ac:dyDescent="0.2">
      <c r="A419">
        <v>417</v>
      </c>
      <c r="B419" t="s">
        <v>26210</v>
      </c>
      <c r="C419" t="s">
        <v>26209</v>
      </c>
      <c r="F419" t="s">
        <v>26208</v>
      </c>
      <c r="G419" t="s">
        <v>4</v>
      </c>
      <c r="H419" t="s">
        <v>3</v>
      </c>
      <c r="I419" t="s">
        <v>15637</v>
      </c>
      <c r="J419">
        <v>60012564</v>
      </c>
      <c r="K419" t="s">
        <v>26207</v>
      </c>
      <c r="L419" t="s">
        <v>26206</v>
      </c>
      <c r="M419" t="s">
        <v>107</v>
      </c>
      <c r="N419">
        <v>1</v>
      </c>
      <c r="O419" t="s">
        <v>26205</v>
      </c>
      <c r="P419">
        <v>7102270511</v>
      </c>
      <c r="Q419">
        <v>60012564</v>
      </c>
      <c r="R419" s="7">
        <v>40148</v>
      </c>
      <c r="S419" s="8">
        <f t="shared" si="48"/>
        <v>2009</v>
      </c>
      <c r="T419" s="8">
        <v>2009</v>
      </c>
      <c r="U419" s="8">
        <f t="shared" si="49"/>
        <v>13</v>
      </c>
      <c r="V419" s="7">
        <v>40148</v>
      </c>
      <c r="W419" t="s">
        <v>894</v>
      </c>
      <c r="X419" s="2">
        <v>0.88100000000000001</v>
      </c>
      <c r="Y419" s="6">
        <f t="shared" si="50"/>
        <v>2.3517791836843653E-2</v>
      </c>
      <c r="AA419">
        <v>10459243</v>
      </c>
      <c r="AB419">
        <v>17248</v>
      </c>
      <c r="AD419" t="s">
        <v>1</v>
      </c>
      <c r="AE419">
        <v>51</v>
      </c>
      <c r="AF419">
        <v>6</v>
      </c>
      <c r="AG419">
        <v>5433095</v>
      </c>
      <c r="AH419" t="s">
        <v>26204</v>
      </c>
      <c r="AI419" t="s">
        <v>26203</v>
      </c>
      <c r="AJ419" t="s">
        <v>26202</v>
      </c>
      <c r="AK419" t="s">
        <v>26201</v>
      </c>
      <c r="AL419">
        <v>45</v>
      </c>
      <c r="AM419" s="5">
        <f t="shared" si="51"/>
        <v>3.4615384615384617</v>
      </c>
      <c r="AN419" s="4">
        <f t="shared" si="52"/>
        <v>5.2427693472752168E-3</v>
      </c>
      <c r="AO419" s="3"/>
      <c r="AP419">
        <v>0</v>
      </c>
      <c r="AR419" t="s">
        <v>0</v>
      </c>
      <c r="AT419" s="2" t="s">
        <v>9</v>
      </c>
      <c r="AU419" s="1">
        <f t="shared" si="53"/>
        <v>1.8035285089973121</v>
      </c>
      <c r="AV419" s="1">
        <f t="shared" si="54"/>
        <v>1.4380280592059436</v>
      </c>
      <c r="AW419" s="1">
        <f t="shared" si="55"/>
        <v>1.0725276094145748</v>
      </c>
    </row>
    <row r="420" spans="1:49" x14ac:dyDescent="0.2">
      <c r="A420">
        <v>418</v>
      </c>
      <c r="B420" t="s">
        <v>26200</v>
      </c>
      <c r="C420" t="s">
        <v>26199</v>
      </c>
      <c r="F420" t="s">
        <v>26198</v>
      </c>
      <c r="G420" t="s">
        <v>4</v>
      </c>
      <c r="H420" t="s">
        <v>3</v>
      </c>
      <c r="I420" t="s">
        <v>908</v>
      </c>
      <c r="J420" t="s">
        <v>26197</v>
      </c>
      <c r="K420" t="s">
        <v>26196</v>
      </c>
      <c r="L420" t="s">
        <v>26195</v>
      </c>
      <c r="M420" t="s">
        <v>26194</v>
      </c>
      <c r="N420">
        <v>5</v>
      </c>
      <c r="O420" t="s">
        <v>26193</v>
      </c>
      <c r="P420" t="s">
        <v>26192</v>
      </c>
      <c r="Q420" t="s">
        <v>26191</v>
      </c>
      <c r="R420" s="7">
        <v>40148</v>
      </c>
      <c r="S420" s="8">
        <f t="shared" si="48"/>
        <v>2009</v>
      </c>
      <c r="T420" s="8">
        <v>2009</v>
      </c>
      <c r="U420" s="8">
        <f t="shared" si="49"/>
        <v>13</v>
      </c>
      <c r="V420" s="7">
        <v>2009</v>
      </c>
      <c r="W420" t="s">
        <v>458</v>
      </c>
      <c r="X420" s="2">
        <v>1.6519999999999999</v>
      </c>
      <c r="Y420" s="6">
        <f t="shared" si="50"/>
        <v>4.409919649769093E-2</v>
      </c>
      <c r="AA420" t="s">
        <v>457</v>
      </c>
      <c r="AB420">
        <v>17337</v>
      </c>
      <c r="AD420" t="s">
        <v>1</v>
      </c>
      <c r="AE420">
        <v>57</v>
      </c>
      <c r="AF420" t="s">
        <v>25815</v>
      </c>
      <c r="AH420" t="s">
        <v>26190</v>
      </c>
      <c r="AI420" t="s">
        <v>26189</v>
      </c>
      <c r="AJ420" t="s">
        <v>26188</v>
      </c>
      <c r="AK420" t="s">
        <v>26187</v>
      </c>
      <c r="AL420">
        <v>140</v>
      </c>
      <c r="AM420" s="5">
        <f t="shared" si="51"/>
        <v>10.76923076923077</v>
      </c>
      <c r="AN420" s="4">
        <f t="shared" si="52"/>
        <v>1.6310837969300673E-2</v>
      </c>
      <c r="AO420" s="3"/>
      <c r="AP420">
        <v>0</v>
      </c>
      <c r="AR420" t="s">
        <v>0</v>
      </c>
      <c r="AT420" s="2" t="s">
        <v>9</v>
      </c>
      <c r="AU420" s="1">
        <f t="shared" si="53"/>
        <v>3.5762688939173852</v>
      </c>
      <c r="AV420" s="1">
        <f t="shared" si="54"/>
        <v>3.0205017233495801</v>
      </c>
      <c r="AW420" s="1">
        <f t="shared" si="55"/>
        <v>2.464734552781775</v>
      </c>
    </row>
    <row r="421" spans="1:49" x14ac:dyDescent="0.2">
      <c r="A421">
        <v>419</v>
      </c>
      <c r="B421" t="s">
        <v>26186</v>
      </c>
      <c r="C421" t="s">
        <v>26185</v>
      </c>
      <c r="F421" t="s">
        <v>26184</v>
      </c>
      <c r="G421" t="s">
        <v>4</v>
      </c>
      <c r="H421" t="s">
        <v>3</v>
      </c>
      <c r="I421" t="s">
        <v>26183</v>
      </c>
      <c r="J421" t="s">
        <v>26182</v>
      </c>
      <c r="K421" t="s">
        <v>26181</v>
      </c>
      <c r="L421" t="s">
        <v>26180</v>
      </c>
      <c r="M421" t="s">
        <v>224</v>
      </c>
      <c r="N421">
        <v>8</v>
      </c>
      <c r="O421" t="s">
        <v>26179</v>
      </c>
      <c r="P421" t="s">
        <v>26178</v>
      </c>
      <c r="Q421" t="s">
        <v>26177</v>
      </c>
      <c r="R421" s="7">
        <v>40148</v>
      </c>
      <c r="S421" s="8">
        <f t="shared" si="48"/>
        <v>2009</v>
      </c>
      <c r="T421" s="8">
        <v>2009</v>
      </c>
      <c r="U421" s="8">
        <f t="shared" si="49"/>
        <v>13</v>
      </c>
      <c r="V421" s="7">
        <v>2009</v>
      </c>
      <c r="W421" t="s">
        <v>875</v>
      </c>
      <c r="X421" s="2">
        <v>1.3280000000000001</v>
      </c>
      <c r="Y421" s="6">
        <f t="shared" si="50"/>
        <v>3.5450201542937994E-2</v>
      </c>
      <c r="AA421">
        <v>15361225</v>
      </c>
      <c r="AB421">
        <v>18894</v>
      </c>
      <c r="AD421" t="s">
        <v>1</v>
      </c>
      <c r="AE421">
        <v>8</v>
      </c>
      <c r="AH421" t="s">
        <v>26176</v>
      </c>
      <c r="AI421" t="s">
        <v>26175</v>
      </c>
      <c r="AJ421" t="s">
        <v>26174</v>
      </c>
      <c r="AK421" t="s">
        <v>26173</v>
      </c>
      <c r="AL421">
        <v>28</v>
      </c>
      <c r="AM421" s="5">
        <f t="shared" si="51"/>
        <v>2.1538461538461537</v>
      </c>
      <c r="AN421" s="4">
        <f t="shared" si="52"/>
        <v>3.2621675938601345E-3</v>
      </c>
      <c r="AO421" s="3"/>
      <c r="AP421">
        <v>0</v>
      </c>
      <c r="AQ421" t="s">
        <v>26172</v>
      </c>
      <c r="AR421" t="s">
        <v>0</v>
      </c>
      <c r="AS421" t="s">
        <v>26171</v>
      </c>
      <c r="AT421" s="2">
        <v>3.8340000000000001</v>
      </c>
      <c r="AU421" s="1">
        <f t="shared" si="53"/>
        <v>2.5793791358214637</v>
      </c>
      <c r="AV421" s="1">
        <f t="shared" si="54"/>
        <v>1.9356184568399062</v>
      </c>
      <c r="AW421" s="1">
        <f t="shared" si="55"/>
        <v>1.2918577778583491</v>
      </c>
    </row>
    <row r="422" spans="1:49" x14ac:dyDescent="0.2">
      <c r="A422">
        <v>420</v>
      </c>
      <c r="B422" t="s">
        <v>26170</v>
      </c>
      <c r="C422" t="s">
        <v>26169</v>
      </c>
      <c r="F422" t="s">
        <v>26168</v>
      </c>
      <c r="G422" t="s">
        <v>4</v>
      </c>
      <c r="H422" t="s">
        <v>3</v>
      </c>
      <c r="I422" t="s">
        <v>26167</v>
      </c>
      <c r="J422" t="s">
        <v>26166</v>
      </c>
      <c r="K422" t="s">
        <v>26165</v>
      </c>
      <c r="L422" t="s">
        <v>26164</v>
      </c>
      <c r="M422" t="s">
        <v>8300</v>
      </c>
      <c r="N422">
        <v>2</v>
      </c>
      <c r="O422" t="s">
        <v>26163</v>
      </c>
      <c r="P422" t="s">
        <v>26162</v>
      </c>
      <c r="Q422" t="s">
        <v>26161</v>
      </c>
      <c r="R422" s="7">
        <v>40148</v>
      </c>
      <c r="S422" s="8">
        <f t="shared" si="48"/>
        <v>2009</v>
      </c>
      <c r="T422" s="8">
        <v>2009</v>
      </c>
      <c r="U422" s="8">
        <f t="shared" si="49"/>
        <v>13</v>
      </c>
      <c r="V422" s="7">
        <v>2009</v>
      </c>
      <c r="W422" t="s">
        <v>458</v>
      </c>
      <c r="X422" s="2">
        <v>1.6519999999999999</v>
      </c>
      <c r="Y422" s="6">
        <f t="shared" si="50"/>
        <v>4.409919649769093E-2</v>
      </c>
      <c r="AA422" t="s">
        <v>457</v>
      </c>
      <c r="AB422">
        <v>17337</v>
      </c>
      <c r="AD422" t="s">
        <v>1</v>
      </c>
      <c r="AE422">
        <v>57</v>
      </c>
      <c r="AF422" t="s">
        <v>25815</v>
      </c>
      <c r="AH422" t="s">
        <v>26160</v>
      </c>
      <c r="AI422" t="s">
        <v>26159</v>
      </c>
      <c r="AJ422" t="s">
        <v>26158</v>
      </c>
      <c r="AK422" t="s">
        <v>26157</v>
      </c>
      <c r="AL422">
        <v>375</v>
      </c>
      <c r="AM422" s="5">
        <f t="shared" si="51"/>
        <v>28.846153846153847</v>
      </c>
      <c r="AN422" s="4">
        <f t="shared" si="52"/>
        <v>4.3689744560626805E-2</v>
      </c>
      <c r="AO422" s="3"/>
      <c r="AP422">
        <v>0</v>
      </c>
      <c r="AR422" t="s">
        <v>0</v>
      </c>
      <c r="AT422" s="2" t="s">
        <v>9</v>
      </c>
      <c r="AU422" s="1">
        <f t="shared" si="53"/>
        <v>4.3976360916571693</v>
      </c>
      <c r="AV422" s="1">
        <f t="shared" si="54"/>
        <v>4.3894470529158864</v>
      </c>
      <c r="AW422" s="1">
        <f t="shared" si="55"/>
        <v>4.3812580141746045</v>
      </c>
    </row>
    <row r="423" spans="1:49" x14ac:dyDescent="0.2">
      <c r="A423">
        <v>421</v>
      </c>
      <c r="B423" t="s">
        <v>26156</v>
      </c>
      <c r="C423" t="s">
        <v>26155</v>
      </c>
      <c r="F423" t="s">
        <v>26154</v>
      </c>
      <c r="G423" t="s">
        <v>4</v>
      </c>
      <c r="H423" t="s">
        <v>3</v>
      </c>
      <c r="I423" t="s">
        <v>26153</v>
      </c>
      <c r="J423" t="s">
        <v>25895</v>
      </c>
      <c r="K423" t="s">
        <v>25894</v>
      </c>
      <c r="L423" t="s">
        <v>25893</v>
      </c>
      <c r="M423" t="s">
        <v>1706</v>
      </c>
      <c r="N423">
        <v>5</v>
      </c>
      <c r="O423" t="s">
        <v>26152</v>
      </c>
      <c r="P423" t="s">
        <v>26151</v>
      </c>
      <c r="Q423" t="s">
        <v>25890</v>
      </c>
      <c r="R423" s="7">
        <v>40148</v>
      </c>
      <c r="S423" s="8">
        <f t="shared" si="48"/>
        <v>2009</v>
      </c>
      <c r="T423" s="8">
        <v>2009</v>
      </c>
      <c r="U423" s="8">
        <f t="shared" si="49"/>
        <v>13</v>
      </c>
      <c r="V423" s="7">
        <v>2009</v>
      </c>
      <c r="W423" t="s">
        <v>875</v>
      </c>
      <c r="X423" s="2">
        <v>1.3280000000000001</v>
      </c>
      <c r="Y423" s="6">
        <f t="shared" si="50"/>
        <v>3.5450201542937994E-2</v>
      </c>
      <c r="AA423">
        <v>15361225</v>
      </c>
      <c r="AB423">
        <v>18894</v>
      </c>
      <c r="AD423" t="s">
        <v>1</v>
      </c>
      <c r="AE423">
        <v>8</v>
      </c>
      <c r="AH423" t="s">
        <v>26150</v>
      </c>
      <c r="AI423" t="s">
        <v>26149</v>
      </c>
      <c r="AJ423" t="s">
        <v>26148</v>
      </c>
      <c r="AK423" t="s">
        <v>26147</v>
      </c>
      <c r="AL423">
        <v>107</v>
      </c>
      <c r="AM423" s="5">
        <f t="shared" si="51"/>
        <v>8.2307692307692299</v>
      </c>
      <c r="AN423" s="4">
        <f t="shared" si="52"/>
        <v>1.2466140447965512E-2</v>
      </c>
      <c r="AO423" s="3"/>
      <c r="AP423">
        <v>0</v>
      </c>
      <c r="AQ423" t="s">
        <v>32</v>
      </c>
      <c r="AR423">
        <v>703004</v>
      </c>
      <c r="AS423" t="s">
        <v>31</v>
      </c>
      <c r="AT423" s="2">
        <v>3.8340000000000001</v>
      </c>
      <c r="AU423" s="1">
        <f t="shared" si="53"/>
        <v>2.855498321444625</v>
      </c>
      <c r="AV423" s="1">
        <f t="shared" si="54"/>
        <v>2.3958170995451753</v>
      </c>
      <c r="AW423" s="1">
        <f t="shared" si="55"/>
        <v>1.9361358776457256</v>
      </c>
    </row>
    <row r="424" spans="1:49" x14ac:dyDescent="0.2">
      <c r="A424">
        <v>422</v>
      </c>
      <c r="B424" t="s">
        <v>26146</v>
      </c>
      <c r="C424" t="s">
        <v>26145</v>
      </c>
      <c r="F424" t="s">
        <v>26144</v>
      </c>
      <c r="G424" t="s">
        <v>4</v>
      </c>
      <c r="H424" t="s">
        <v>3</v>
      </c>
      <c r="I424" t="s">
        <v>26143</v>
      </c>
      <c r="J424">
        <v>60005700</v>
      </c>
      <c r="K424" t="s">
        <v>26142</v>
      </c>
      <c r="L424" t="s">
        <v>26141</v>
      </c>
      <c r="M424" t="s">
        <v>26140</v>
      </c>
      <c r="N424">
        <v>1</v>
      </c>
      <c r="O424" t="s">
        <v>26139</v>
      </c>
      <c r="P424">
        <v>7006270851</v>
      </c>
      <c r="Q424">
        <v>60005700</v>
      </c>
      <c r="R424" s="7">
        <v>40148</v>
      </c>
      <c r="S424" s="8">
        <f t="shared" si="48"/>
        <v>2009</v>
      </c>
      <c r="T424" s="8">
        <v>2009</v>
      </c>
      <c r="U424" s="8">
        <f t="shared" si="49"/>
        <v>13</v>
      </c>
      <c r="V424" s="7">
        <v>40148</v>
      </c>
      <c r="W424" t="s">
        <v>894</v>
      </c>
      <c r="X424" s="2">
        <v>0.88100000000000001</v>
      </c>
      <c r="Y424" s="6">
        <f t="shared" si="50"/>
        <v>2.3517791836843653E-2</v>
      </c>
      <c r="AA424">
        <v>10459243</v>
      </c>
      <c r="AB424">
        <v>17248</v>
      </c>
      <c r="AD424" t="s">
        <v>1</v>
      </c>
      <c r="AE424">
        <v>51</v>
      </c>
      <c r="AF424">
        <v>6</v>
      </c>
      <c r="AG424">
        <v>5433109</v>
      </c>
      <c r="AH424" t="s">
        <v>26138</v>
      </c>
      <c r="AI424" t="s">
        <v>26137</v>
      </c>
      <c r="AJ424" t="s">
        <v>26136</v>
      </c>
      <c r="AK424" t="s">
        <v>26135</v>
      </c>
      <c r="AL424">
        <v>9</v>
      </c>
      <c r="AM424" s="5">
        <f t="shared" si="51"/>
        <v>0.69230769230769229</v>
      </c>
      <c r="AN424" s="4">
        <f t="shared" si="52"/>
        <v>1.0485538694550431E-3</v>
      </c>
      <c r="AO424" s="3"/>
      <c r="AP424">
        <v>0</v>
      </c>
      <c r="AR424" t="s">
        <v>0</v>
      </c>
      <c r="AT424" s="2" t="s">
        <v>9</v>
      </c>
      <c r="AU424" s="1">
        <f t="shared" si="53"/>
        <v>1.6777020446627069</v>
      </c>
      <c r="AV424" s="1">
        <f t="shared" si="54"/>
        <v>1.2283172853149349</v>
      </c>
      <c r="AW424" s="1">
        <f t="shared" si="55"/>
        <v>0.77893252596716256</v>
      </c>
    </row>
    <row r="425" spans="1:49" x14ac:dyDescent="0.2">
      <c r="A425">
        <v>423</v>
      </c>
      <c r="B425" t="s">
        <v>26134</v>
      </c>
      <c r="C425" t="s">
        <v>26133</v>
      </c>
      <c r="F425" t="s">
        <v>26132</v>
      </c>
      <c r="G425" t="s">
        <v>4</v>
      </c>
      <c r="H425" t="s">
        <v>3</v>
      </c>
      <c r="I425" t="s">
        <v>26131</v>
      </c>
      <c r="J425" t="s">
        <v>26130</v>
      </c>
      <c r="K425" t="s">
        <v>26129</v>
      </c>
      <c r="L425" t="s">
        <v>26128</v>
      </c>
      <c r="M425" t="s">
        <v>26127</v>
      </c>
      <c r="N425">
        <v>7</v>
      </c>
      <c r="O425" t="s">
        <v>26126</v>
      </c>
      <c r="P425" t="s">
        <v>26125</v>
      </c>
      <c r="Q425" t="s">
        <v>26124</v>
      </c>
      <c r="R425" s="7">
        <v>40148</v>
      </c>
      <c r="S425" s="8">
        <f t="shared" si="48"/>
        <v>2009</v>
      </c>
      <c r="T425" s="8">
        <v>2009</v>
      </c>
      <c r="U425" s="8">
        <f t="shared" si="49"/>
        <v>13</v>
      </c>
      <c r="V425" s="7">
        <v>40148</v>
      </c>
      <c r="W425" t="s">
        <v>894</v>
      </c>
      <c r="X425" s="2">
        <v>0.88100000000000001</v>
      </c>
      <c r="Y425" s="6">
        <f t="shared" si="50"/>
        <v>2.3517791836843653E-2</v>
      </c>
      <c r="AA425">
        <v>10459243</v>
      </c>
      <c r="AB425">
        <v>17248</v>
      </c>
      <c r="AD425" t="s">
        <v>1</v>
      </c>
      <c r="AE425">
        <v>51</v>
      </c>
      <c r="AF425">
        <v>6</v>
      </c>
      <c r="AG425">
        <v>5433099</v>
      </c>
      <c r="AH425" t="s">
        <v>26123</v>
      </c>
      <c r="AI425" t="s">
        <v>26122</v>
      </c>
      <c r="AJ425" t="s">
        <v>26121</v>
      </c>
      <c r="AK425" t="s">
        <v>26120</v>
      </c>
      <c r="AL425">
        <v>6</v>
      </c>
      <c r="AM425" s="5">
        <f t="shared" si="51"/>
        <v>0.46153846153846156</v>
      </c>
      <c r="AN425" s="4">
        <f t="shared" si="52"/>
        <v>6.9903591297002887E-4</v>
      </c>
      <c r="AO425" s="3"/>
      <c r="AP425">
        <v>0</v>
      </c>
      <c r="AQ425" t="s">
        <v>60</v>
      </c>
      <c r="AR425" t="s">
        <v>26119</v>
      </c>
      <c r="AS425" t="s">
        <v>59</v>
      </c>
      <c r="AT425" s="2" t="s">
        <v>9</v>
      </c>
      <c r="AU425" s="1">
        <f t="shared" si="53"/>
        <v>1.6672165059681565</v>
      </c>
      <c r="AV425" s="1">
        <f t="shared" si="54"/>
        <v>1.2108413874906843</v>
      </c>
      <c r="AW425" s="1">
        <f t="shared" si="55"/>
        <v>0.75446626901321157</v>
      </c>
    </row>
    <row r="426" spans="1:49" x14ac:dyDescent="0.2">
      <c r="A426">
        <v>424</v>
      </c>
      <c r="B426" t="s">
        <v>26118</v>
      </c>
      <c r="C426" t="s">
        <v>26117</v>
      </c>
      <c r="F426" t="s">
        <v>26116</v>
      </c>
      <c r="G426" t="s">
        <v>4</v>
      </c>
      <c r="H426" t="s">
        <v>3</v>
      </c>
      <c r="I426" t="s">
        <v>26115</v>
      </c>
      <c r="J426">
        <v>60027550</v>
      </c>
      <c r="K426" t="s">
        <v>849</v>
      </c>
      <c r="L426" t="s">
        <v>848</v>
      </c>
      <c r="M426" t="s">
        <v>107</v>
      </c>
      <c r="N426">
        <v>4</v>
      </c>
      <c r="O426" t="s">
        <v>26114</v>
      </c>
      <c r="P426" t="s">
        <v>26113</v>
      </c>
      <c r="Q426" t="s">
        <v>26112</v>
      </c>
      <c r="R426" s="7">
        <v>40148</v>
      </c>
      <c r="S426" s="8">
        <f t="shared" si="48"/>
        <v>2009</v>
      </c>
      <c r="T426" s="8">
        <v>2009</v>
      </c>
      <c r="U426" s="8">
        <f t="shared" si="49"/>
        <v>13</v>
      </c>
      <c r="V426" s="7">
        <v>40148</v>
      </c>
      <c r="W426" t="s">
        <v>894</v>
      </c>
      <c r="X426" s="2">
        <v>0.88100000000000001</v>
      </c>
      <c r="Y426" s="6">
        <f t="shared" si="50"/>
        <v>2.3517791836843653E-2</v>
      </c>
      <c r="AA426">
        <v>10459243</v>
      </c>
      <c r="AB426">
        <v>17248</v>
      </c>
      <c r="AD426" t="s">
        <v>1</v>
      </c>
      <c r="AE426">
        <v>51</v>
      </c>
      <c r="AF426">
        <v>6</v>
      </c>
      <c r="AG426">
        <v>5433112</v>
      </c>
      <c r="AH426" t="s">
        <v>26111</v>
      </c>
      <c r="AI426" t="s">
        <v>26110</v>
      </c>
      <c r="AJ426" t="s">
        <v>26109</v>
      </c>
      <c r="AK426" t="s">
        <v>26108</v>
      </c>
      <c r="AL426">
        <v>8</v>
      </c>
      <c r="AM426" s="5">
        <f t="shared" si="51"/>
        <v>0.61538461538461542</v>
      </c>
      <c r="AN426" s="4">
        <f t="shared" si="52"/>
        <v>9.320478839600385E-4</v>
      </c>
      <c r="AO426" s="3"/>
      <c r="AP426">
        <v>0</v>
      </c>
      <c r="AR426" t="s">
        <v>0</v>
      </c>
      <c r="AT426" s="2" t="s">
        <v>9</v>
      </c>
      <c r="AU426" s="1">
        <f t="shared" si="53"/>
        <v>1.6742068650978568</v>
      </c>
      <c r="AV426" s="1">
        <f t="shared" si="54"/>
        <v>1.2224919860401846</v>
      </c>
      <c r="AW426" s="1">
        <f t="shared" si="55"/>
        <v>0.77077710698251223</v>
      </c>
    </row>
    <row r="427" spans="1:49" x14ac:dyDescent="0.2">
      <c r="A427">
        <v>425</v>
      </c>
      <c r="B427" t="s">
        <v>26107</v>
      </c>
      <c r="C427" t="s">
        <v>26106</v>
      </c>
      <c r="F427" t="s">
        <v>26105</v>
      </c>
      <c r="G427" t="s">
        <v>4</v>
      </c>
      <c r="H427" t="s">
        <v>3</v>
      </c>
      <c r="I427" t="s">
        <v>26104</v>
      </c>
      <c r="J427">
        <v>60027509</v>
      </c>
      <c r="K427" t="s">
        <v>1338</v>
      </c>
      <c r="L427" t="s">
        <v>22</v>
      </c>
      <c r="M427" t="s">
        <v>21</v>
      </c>
      <c r="N427">
        <v>3</v>
      </c>
      <c r="O427" t="s">
        <v>26103</v>
      </c>
      <c r="P427" t="s">
        <v>26102</v>
      </c>
      <c r="Q427" t="s">
        <v>4155</v>
      </c>
      <c r="R427" s="7">
        <v>40148</v>
      </c>
      <c r="S427" s="8">
        <f t="shared" si="48"/>
        <v>2009</v>
      </c>
      <c r="T427" s="8">
        <v>2009</v>
      </c>
      <c r="U427" s="8">
        <f t="shared" si="49"/>
        <v>13</v>
      </c>
      <c r="V427" s="7">
        <v>40148</v>
      </c>
      <c r="W427" t="s">
        <v>894</v>
      </c>
      <c r="X427" s="2">
        <v>0.88100000000000001</v>
      </c>
      <c r="Y427" s="6">
        <f t="shared" si="50"/>
        <v>2.3517791836843653E-2</v>
      </c>
      <c r="AA427">
        <v>10459243</v>
      </c>
      <c r="AB427">
        <v>17248</v>
      </c>
      <c r="AD427" t="s">
        <v>1</v>
      </c>
      <c r="AE427">
        <v>51</v>
      </c>
      <c r="AF427">
        <v>6</v>
      </c>
      <c r="AG427">
        <v>5433096</v>
      </c>
      <c r="AH427" t="s">
        <v>26101</v>
      </c>
      <c r="AI427" t="s">
        <v>26100</v>
      </c>
      <c r="AJ427" t="s">
        <v>26099</v>
      </c>
      <c r="AK427" t="s">
        <v>26098</v>
      </c>
      <c r="AL427">
        <v>67</v>
      </c>
      <c r="AM427" s="5">
        <f t="shared" si="51"/>
        <v>5.1538461538461542</v>
      </c>
      <c r="AN427" s="4">
        <f t="shared" si="52"/>
        <v>7.8059010281653221E-3</v>
      </c>
      <c r="AO427" s="3"/>
      <c r="AP427">
        <v>0</v>
      </c>
      <c r="AR427" t="s">
        <v>0</v>
      </c>
      <c r="AT427" s="2" t="s">
        <v>9</v>
      </c>
      <c r="AU427" s="1">
        <f t="shared" si="53"/>
        <v>1.8804224594240151</v>
      </c>
      <c r="AV427" s="1">
        <f t="shared" si="54"/>
        <v>1.5661846432504487</v>
      </c>
      <c r="AW427" s="1">
        <f t="shared" si="55"/>
        <v>1.2519468270768821</v>
      </c>
    </row>
    <row r="428" spans="1:49" x14ac:dyDescent="0.2">
      <c r="A428">
        <v>426</v>
      </c>
      <c r="B428" t="s">
        <v>26097</v>
      </c>
      <c r="C428" t="s">
        <v>26096</v>
      </c>
      <c r="F428" t="s">
        <v>26095</v>
      </c>
      <c r="G428" t="s">
        <v>4</v>
      </c>
      <c r="H428" t="s">
        <v>3</v>
      </c>
      <c r="I428" t="s">
        <v>25654</v>
      </c>
      <c r="J428" t="s">
        <v>25653</v>
      </c>
      <c r="K428" t="s">
        <v>25652</v>
      </c>
      <c r="L428" t="s">
        <v>25651</v>
      </c>
      <c r="M428" t="s">
        <v>218</v>
      </c>
      <c r="N428">
        <v>5</v>
      </c>
      <c r="O428" t="s">
        <v>26094</v>
      </c>
      <c r="P428" t="s">
        <v>26093</v>
      </c>
      <c r="Q428" t="s">
        <v>25648</v>
      </c>
      <c r="R428" s="7">
        <v>40148</v>
      </c>
      <c r="S428" s="8">
        <f t="shared" si="48"/>
        <v>2009</v>
      </c>
      <c r="T428" s="8">
        <v>2009</v>
      </c>
      <c r="U428" s="8">
        <f t="shared" si="49"/>
        <v>13</v>
      </c>
      <c r="V428" s="7">
        <v>2009</v>
      </c>
      <c r="W428" t="s">
        <v>875</v>
      </c>
      <c r="X428" s="2">
        <v>1.3280000000000001</v>
      </c>
      <c r="Y428" s="6">
        <f t="shared" si="50"/>
        <v>3.5450201542937994E-2</v>
      </c>
      <c r="AA428">
        <v>15361225</v>
      </c>
      <c r="AB428">
        <v>18894</v>
      </c>
      <c r="AD428" t="s">
        <v>1</v>
      </c>
      <c r="AE428">
        <v>8</v>
      </c>
      <c r="AG428">
        <v>5200368</v>
      </c>
      <c r="AH428" t="s">
        <v>26092</v>
      </c>
      <c r="AI428" t="s">
        <v>26091</v>
      </c>
      <c r="AJ428" t="s">
        <v>26090</v>
      </c>
      <c r="AK428" t="s">
        <v>26089</v>
      </c>
      <c r="AL428">
        <v>28</v>
      </c>
      <c r="AM428" s="5">
        <f t="shared" si="51"/>
        <v>2.1538461538461537</v>
      </c>
      <c r="AN428" s="4">
        <f t="shared" si="52"/>
        <v>3.2621675938601345E-3</v>
      </c>
      <c r="AO428" s="3"/>
      <c r="AP428">
        <v>0</v>
      </c>
      <c r="AQ428" t="s">
        <v>362</v>
      </c>
      <c r="AR428" t="s">
        <v>2067</v>
      </c>
      <c r="AS428" t="s">
        <v>361</v>
      </c>
      <c r="AT428" s="2">
        <v>3.8340000000000001</v>
      </c>
      <c r="AU428" s="1">
        <f t="shared" si="53"/>
        <v>2.5793791358214637</v>
      </c>
      <c r="AV428" s="1">
        <f t="shared" si="54"/>
        <v>1.9356184568399062</v>
      </c>
      <c r="AW428" s="1">
        <f t="shared" si="55"/>
        <v>1.2918577778583491</v>
      </c>
    </row>
    <row r="429" spans="1:49" x14ac:dyDescent="0.2">
      <c r="A429">
        <v>427</v>
      </c>
      <c r="B429" t="s">
        <v>26088</v>
      </c>
      <c r="C429" t="s">
        <v>26087</v>
      </c>
      <c r="F429" t="s">
        <v>26086</v>
      </c>
      <c r="G429" t="s">
        <v>4</v>
      </c>
      <c r="H429" t="s">
        <v>3</v>
      </c>
      <c r="I429" t="s">
        <v>1003</v>
      </c>
      <c r="J429">
        <v>60025578</v>
      </c>
      <c r="K429" t="s">
        <v>92</v>
      </c>
      <c r="L429" t="s">
        <v>91</v>
      </c>
      <c r="M429" t="s">
        <v>34</v>
      </c>
      <c r="N429">
        <v>4</v>
      </c>
      <c r="O429" t="s">
        <v>26085</v>
      </c>
      <c r="P429" t="s">
        <v>26084</v>
      </c>
      <c r="Q429" t="s">
        <v>324</v>
      </c>
      <c r="R429" s="7">
        <v>40148</v>
      </c>
      <c r="S429" s="8">
        <f t="shared" si="48"/>
        <v>2009</v>
      </c>
      <c r="T429" s="8">
        <v>2009</v>
      </c>
      <c r="U429" s="8">
        <f t="shared" si="49"/>
        <v>13</v>
      </c>
      <c r="V429" s="7">
        <v>2009</v>
      </c>
      <c r="W429" t="s">
        <v>26083</v>
      </c>
      <c r="X429" s="2">
        <v>0.216</v>
      </c>
      <c r="Y429" s="6">
        <f t="shared" si="50"/>
        <v>5.765996636501962E-3</v>
      </c>
      <c r="AA429">
        <v>19378726</v>
      </c>
      <c r="AB429">
        <v>19700186909</v>
      </c>
      <c r="AC429">
        <v>10988963</v>
      </c>
      <c r="AD429" t="s">
        <v>1</v>
      </c>
      <c r="AE429">
        <v>7</v>
      </c>
      <c r="AH429" t="s">
        <v>26082</v>
      </c>
      <c r="AI429" t="s">
        <v>26081</v>
      </c>
      <c r="AK429" t="s">
        <v>26080</v>
      </c>
      <c r="AL429">
        <v>18</v>
      </c>
      <c r="AM429" s="5">
        <f t="shared" si="51"/>
        <v>1.3846153846153846</v>
      </c>
      <c r="AN429" s="4">
        <f t="shared" si="52"/>
        <v>2.0971077389100863E-3</v>
      </c>
      <c r="AO429" s="3"/>
      <c r="AP429">
        <v>0</v>
      </c>
      <c r="AR429" t="s">
        <v>0</v>
      </c>
      <c r="AT429" s="2" t="s">
        <v>9</v>
      </c>
      <c r="AU429" s="1">
        <f t="shared" si="53"/>
        <v>0.46653299672243986</v>
      </c>
      <c r="AV429" s="1">
        <f t="shared" si="54"/>
        <v>0.39315521877060239</v>
      </c>
      <c r="AW429" s="1">
        <f t="shared" si="55"/>
        <v>0.31977744081876491</v>
      </c>
    </row>
    <row r="430" spans="1:49" x14ac:dyDescent="0.2">
      <c r="A430">
        <v>428</v>
      </c>
      <c r="B430" t="s">
        <v>26079</v>
      </c>
      <c r="C430" t="s">
        <v>26078</v>
      </c>
      <c r="F430" t="s">
        <v>26077</v>
      </c>
      <c r="G430" t="s">
        <v>4</v>
      </c>
      <c r="H430" t="s">
        <v>3</v>
      </c>
      <c r="I430" t="s">
        <v>26076</v>
      </c>
      <c r="J430" t="s">
        <v>26075</v>
      </c>
      <c r="K430" t="s">
        <v>26074</v>
      </c>
      <c r="L430" t="s">
        <v>26073</v>
      </c>
      <c r="M430" t="s">
        <v>1513</v>
      </c>
      <c r="N430">
        <v>2</v>
      </c>
      <c r="O430" t="s">
        <v>26072</v>
      </c>
      <c r="P430" t="s">
        <v>26071</v>
      </c>
      <c r="Q430" t="s">
        <v>26070</v>
      </c>
      <c r="R430" s="7">
        <v>40148</v>
      </c>
      <c r="S430" s="8">
        <f t="shared" si="48"/>
        <v>2009</v>
      </c>
      <c r="T430" s="8">
        <v>2009</v>
      </c>
      <c r="U430" s="8">
        <f t="shared" si="49"/>
        <v>13</v>
      </c>
      <c r="V430" s="7">
        <v>2009</v>
      </c>
      <c r="W430" t="s">
        <v>26057</v>
      </c>
      <c r="X430" s="2">
        <v>0.19500000000000001</v>
      </c>
      <c r="Y430" s="6">
        <f t="shared" si="50"/>
        <v>5.2054136301753831E-3</v>
      </c>
      <c r="AA430">
        <v>138738</v>
      </c>
      <c r="AB430">
        <v>19809</v>
      </c>
      <c r="AC430">
        <v>15556689</v>
      </c>
      <c r="AD430" t="s">
        <v>1</v>
      </c>
      <c r="AE430">
        <v>89</v>
      </c>
      <c r="AF430">
        <v>9</v>
      </c>
      <c r="AH430" t="s">
        <v>26069</v>
      </c>
      <c r="AI430" t="s">
        <v>26068</v>
      </c>
      <c r="AK430" t="s">
        <v>26067</v>
      </c>
      <c r="AL430">
        <v>2</v>
      </c>
      <c r="AM430" s="5">
        <f t="shared" si="51"/>
        <v>0.15384615384615385</v>
      </c>
      <c r="AN430" s="4">
        <f t="shared" si="52"/>
        <v>2.3301197099000962E-4</v>
      </c>
      <c r="AO430" s="3"/>
      <c r="AP430">
        <v>0</v>
      </c>
      <c r="AQ430" t="s">
        <v>26066</v>
      </c>
      <c r="AR430" t="s">
        <v>26065</v>
      </c>
      <c r="AS430" t="s">
        <v>26064</v>
      </c>
      <c r="AT430" s="2" t="s">
        <v>9</v>
      </c>
      <c r="AU430" s="1">
        <f t="shared" si="53"/>
        <v>0.37136931324197708</v>
      </c>
      <c r="AV430" s="1">
        <f t="shared" si="54"/>
        <v>0.27192128005826965</v>
      </c>
      <c r="AW430" s="1">
        <f t="shared" si="55"/>
        <v>0.17247324687456217</v>
      </c>
    </row>
    <row r="431" spans="1:49" x14ac:dyDescent="0.2">
      <c r="A431">
        <v>429</v>
      </c>
      <c r="B431" t="s">
        <v>26063</v>
      </c>
      <c r="C431" t="s">
        <v>26062</v>
      </c>
      <c r="F431" t="s">
        <v>26061</v>
      </c>
      <c r="G431" t="s">
        <v>4</v>
      </c>
      <c r="H431" t="s">
        <v>3</v>
      </c>
      <c r="I431" t="s">
        <v>26060</v>
      </c>
      <c r="J431">
        <v>60097365</v>
      </c>
      <c r="K431" t="s">
        <v>26059</v>
      </c>
      <c r="L431" t="s">
        <v>347</v>
      </c>
      <c r="M431" t="s">
        <v>209</v>
      </c>
      <c r="N431">
        <v>1</v>
      </c>
      <c r="O431" t="s">
        <v>26058</v>
      </c>
      <c r="P431">
        <v>55950465300</v>
      </c>
      <c r="Q431">
        <v>60097365</v>
      </c>
      <c r="R431" s="7">
        <v>40148</v>
      </c>
      <c r="S431" s="8">
        <f t="shared" si="48"/>
        <v>2009</v>
      </c>
      <c r="T431" s="8">
        <v>2009</v>
      </c>
      <c r="U431" s="8">
        <f t="shared" si="49"/>
        <v>13</v>
      </c>
      <c r="V431" s="7">
        <v>2009</v>
      </c>
      <c r="W431" t="s">
        <v>26057</v>
      </c>
      <c r="X431" s="2">
        <v>0.19500000000000001</v>
      </c>
      <c r="Y431" s="6">
        <f t="shared" si="50"/>
        <v>5.2054136301753831E-3</v>
      </c>
      <c r="AA431">
        <v>138738</v>
      </c>
      <c r="AB431">
        <v>19809</v>
      </c>
      <c r="AC431">
        <v>15556689</v>
      </c>
      <c r="AD431" t="s">
        <v>1</v>
      </c>
      <c r="AE431">
        <v>89</v>
      </c>
      <c r="AF431">
        <v>9</v>
      </c>
      <c r="AH431" t="s">
        <v>26056</v>
      </c>
      <c r="AI431" t="s">
        <v>26055</v>
      </c>
      <c r="AK431" t="s">
        <v>26054</v>
      </c>
      <c r="AL431">
        <v>3</v>
      </c>
      <c r="AM431" s="5">
        <f t="shared" si="51"/>
        <v>0.23076923076923078</v>
      </c>
      <c r="AN431" s="4">
        <f t="shared" si="52"/>
        <v>3.4951795648501444E-4</v>
      </c>
      <c r="AO431" s="3"/>
      <c r="AP431">
        <v>0</v>
      </c>
      <c r="AR431" t="s">
        <v>0</v>
      </c>
      <c r="AT431" s="2" t="s">
        <v>9</v>
      </c>
      <c r="AU431" s="1">
        <f t="shared" si="53"/>
        <v>0.37486449280682721</v>
      </c>
      <c r="AV431" s="1">
        <f t="shared" si="54"/>
        <v>0.27774657933301988</v>
      </c>
      <c r="AW431" s="1">
        <f t="shared" si="55"/>
        <v>0.1806286658592125</v>
      </c>
    </row>
    <row r="432" spans="1:49" x14ac:dyDescent="0.2">
      <c r="A432">
        <v>430</v>
      </c>
      <c r="B432" t="s">
        <v>26053</v>
      </c>
      <c r="C432" t="s">
        <v>26052</v>
      </c>
      <c r="F432" t="s">
        <v>26051</v>
      </c>
      <c r="G432" t="s">
        <v>4</v>
      </c>
      <c r="H432" t="s">
        <v>3</v>
      </c>
      <c r="I432" t="s">
        <v>280</v>
      </c>
      <c r="J432" t="s">
        <v>26050</v>
      </c>
      <c r="K432" t="s">
        <v>26049</v>
      </c>
      <c r="L432" t="s">
        <v>26048</v>
      </c>
      <c r="M432" t="s">
        <v>26047</v>
      </c>
      <c r="N432">
        <v>3</v>
      </c>
      <c r="O432" t="s">
        <v>26046</v>
      </c>
      <c r="P432" t="s">
        <v>26045</v>
      </c>
      <c r="Q432" t="s">
        <v>26044</v>
      </c>
      <c r="R432" s="7">
        <v>40148</v>
      </c>
      <c r="S432" s="8">
        <f t="shared" si="48"/>
        <v>2009</v>
      </c>
      <c r="T432" s="8">
        <v>2009</v>
      </c>
      <c r="U432" s="8">
        <f t="shared" si="49"/>
        <v>13</v>
      </c>
      <c r="V432" s="7">
        <v>2009</v>
      </c>
      <c r="W432" t="s">
        <v>319</v>
      </c>
      <c r="X432" s="2">
        <v>0.55500000000000005</v>
      </c>
      <c r="Y432" s="6">
        <f t="shared" si="50"/>
        <v>1.4815408024345321E-2</v>
      </c>
      <c r="AA432">
        <v>17518725</v>
      </c>
      <c r="AB432">
        <v>6100153023</v>
      </c>
      <c r="AC432">
        <v>17518733</v>
      </c>
      <c r="AD432" t="s">
        <v>1</v>
      </c>
      <c r="AE432">
        <v>3</v>
      </c>
      <c r="AF432">
        <v>7</v>
      </c>
      <c r="AH432" t="s">
        <v>26043</v>
      </c>
      <c r="AI432" t="s">
        <v>26042</v>
      </c>
      <c r="AK432" t="s">
        <v>26041</v>
      </c>
      <c r="AL432">
        <v>48</v>
      </c>
      <c r="AM432" s="5">
        <f t="shared" si="51"/>
        <v>3.6923076923076925</v>
      </c>
      <c r="AN432" s="4">
        <f t="shared" si="52"/>
        <v>5.592287303760231E-3</v>
      </c>
      <c r="AO432" s="3"/>
      <c r="AP432">
        <v>0</v>
      </c>
      <c r="AR432" t="s">
        <v>0</v>
      </c>
      <c r="AT432" s="2" t="s">
        <v>9</v>
      </c>
      <c r="AU432" s="1">
        <f t="shared" si="53"/>
        <v>1.2048471808169794</v>
      </c>
      <c r="AV432" s="1">
        <f t="shared" si="54"/>
        <v>1.0203847664052776</v>
      </c>
      <c r="AW432" s="1">
        <f t="shared" si="55"/>
        <v>0.83592235199357567</v>
      </c>
    </row>
    <row r="433" spans="1:49" x14ac:dyDescent="0.2">
      <c r="A433">
        <v>431</v>
      </c>
      <c r="B433" t="s">
        <v>26040</v>
      </c>
      <c r="C433" t="s">
        <v>26039</v>
      </c>
      <c r="F433" t="s">
        <v>26038</v>
      </c>
      <c r="G433" t="s">
        <v>4</v>
      </c>
      <c r="H433" t="s">
        <v>3</v>
      </c>
      <c r="I433" t="s">
        <v>26037</v>
      </c>
      <c r="J433" t="s">
        <v>26036</v>
      </c>
      <c r="K433" t="s">
        <v>26035</v>
      </c>
      <c r="L433" t="s">
        <v>26034</v>
      </c>
      <c r="M433" t="s">
        <v>118</v>
      </c>
      <c r="N433">
        <v>7</v>
      </c>
      <c r="O433" t="s">
        <v>26033</v>
      </c>
      <c r="P433" t="s">
        <v>26032</v>
      </c>
      <c r="Q433" t="s">
        <v>26031</v>
      </c>
      <c r="R433" s="7">
        <v>40148</v>
      </c>
      <c r="S433" s="8">
        <f t="shared" si="48"/>
        <v>2009</v>
      </c>
      <c r="T433" s="8">
        <v>2009</v>
      </c>
      <c r="U433" s="8">
        <f t="shared" si="49"/>
        <v>13</v>
      </c>
      <c r="V433" s="7">
        <v>2009</v>
      </c>
      <c r="W433" t="s">
        <v>875</v>
      </c>
      <c r="X433" s="2">
        <v>1.3280000000000001</v>
      </c>
      <c r="Y433" s="6">
        <f t="shared" si="50"/>
        <v>3.5450201542937994E-2</v>
      </c>
      <c r="AA433">
        <v>15361225</v>
      </c>
      <c r="AB433">
        <v>18894</v>
      </c>
      <c r="AD433" t="s">
        <v>1</v>
      </c>
      <c r="AE433">
        <v>8</v>
      </c>
      <c r="AG433">
        <v>4840437</v>
      </c>
      <c r="AH433" t="s">
        <v>26030</v>
      </c>
      <c r="AI433" t="s">
        <v>26029</v>
      </c>
      <c r="AJ433" t="s">
        <v>26028</v>
      </c>
      <c r="AK433" t="s">
        <v>26027</v>
      </c>
      <c r="AL433">
        <v>35</v>
      </c>
      <c r="AM433" s="5">
        <f t="shared" si="51"/>
        <v>2.6923076923076925</v>
      </c>
      <c r="AN433" s="4">
        <f t="shared" si="52"/>
        <v>4.0777094923251682E-3</v>
      </c>
      <c r="AO433" s="3"/>
      <c r="AP433">
        <v>0</v>
      </c>
      <c r="AR433" t="s">
        <v>0</v>
      </c>
      <c r="AT433" s="2">
        <v>3.8340000000000001</v>
      </c>
      <c r="AU433" s="1">
        <f t="shared" si="53"/>
        <v>2.6038453927754146</v>
      </c>
      <c r="AV433" s="1">
        <f t="shared" si="54"/>
        <v>1.976395551763158</v>
      </c>
      <c r="AW433" s="1">
        <f t="shared" si="55"/>
        <v>1.3489457107509015</v>
      </c>
    </row>
    <row r="434" spans="1:49" x14ac:dyDescent="0.2">
      <c r="A434">
        <v>432</v>
      </c>
      <c r="B434" t="s">
        <v>26026</v>
      </c>
      <c r="C434" t="s">
        <v>26025</v>
      </c>
      <c r="F434" t="s">
        <v>26024</v>
      </c>
      <c r="G434" t="s">
        <v>4</v>
      </c>
      <c r="H434" t="s">
        <v>3</v>
      </c>
      <c r="I434" t="s">
        <v>26023</v>
      </c>
      <c r="J434">
        <v>60016972</v>
      </c>
      <c r="K434" t="s">
        <v>509</v>
      </c>
      <c r="L434" t="s">
        <v>152</v>
      </c>
      <c r="M434" t="s">
        <v>45</v>
      </c>
      <c r="N434">
        <v>2</v>
      </c>
      <c r="O434" t="s">
        <v>26022</v>
      </c>
      <c r="P434" t="s">
        <v>26021</v>
      </c>
      <c r="Q434" t="s">
        <v>515</v>
      </c>
      <c r="R434" s="7">
        <v>40148</v>
      </c>
      <c r="S434" s="8">
        <f t="shared" si="48"/>
        <v>2009</v>
      </c>
      <c r="T434" s="8">
        <v>2009</v>
      </c>
      <c r="U434" s="8">
        <f t="shared" si="49"/>
        <v>13</v>
      </c>
      <c r="V434" s="7">
        <v>2009</v>
      </c>
      <c r="W434" t="s">
        <v>875</v>
      </c>
      <c r="X434" s="2">
        <v>1.3280000000000001</v>
      </c>
      <c r="Y434" s="6">
        <f t="shared" si="50"/>
        <v>3.5450201542937994E-2</v>
      </c>
      <c r="AA434">
        <v>15361225</v>
      </c>
      <c r="AB434">
        <v>18894</v>
      </c>
      <c r="AD434" t="s">
        <v>1</v>
      </c>
      <c r="AE434">
        <v>8</v>
      </c>
      <c r="AG434">
        <v>4781624</v>
      </c>
      <c r="AH434" t="s">
        <v>26020</v>
      </c>
      <c r="AI434" t="s">
        <v>26019</v>
      </c>
      <c r="AJ434" t="s">
        <v>26018</v>
      </c>
      <c r="AK434" t="s">
        <v>26017</v>
      </c>
      <c r="AL434">
        <v>12</v>
      </c>
      <c r="AM434" s="5">
        <f t="shared" si="51"/>
        <v>0.92307692307692313</v>
      </c>
      <c r="AN434" s="4">
        <f t="shared" si="52"/>
        <v>1.3980718259400577E-3</v>
      </c>
      <c r="AO434" s="3"/>
      <c r="AP434">
        <v>0</v>
      </c>
      <c r="AQ434" t="s">
        <v>1052</v>
      </c>
      <c r="AR434" t="s">
        <v>0</v>
      </c>
      <c r="AS434" t="s">
        <v>1051</v>
      </c>
      <c r="AT434" s="2">
        <v>3.8340000000000001</v>
      </c>
      <c r="AU434" s="1">
        <f t="shared" si="53"/>
        <v>2.5234562627838613</v>
      </c>
      <c r="AV434" s="1">
        <f t="shared" si="54"/>
        <v>1.8424136684439028</v>
      </c>
      <c r="AW434" s="1">
        <f t="shared" si="55"/>
        <v>1.161371074103944</v>
      </c>
    </row>
    <row r="435" spans="1:49" x14ac:dyDescent="0.2">
      <c r="A435">
        <v>433</v>
      </c>
      <c r="B435" t="s">
        <v>26016</v>
      </c>
      <c r="C435" t="s">
        <v>26015</v>
      </c>
      <c r="F435" t="s">
        <v>26014</v>
      </c>
      <c r="G435" t="s">
        <v>4</v>
      </c>
      <c r="H435" t="s">
        <v>3</v>
      </c>
      <c r="I435" t="s">
        <v>205</v>
      </c>
      <c r="J435" t="s">
        <v>1737</v>
      </c>
      <c r="K435" t="s">
        <v>1736</v>
      </c>
      <c r="L435" t="s">
        <v>1735</v>
      </c>
      <c r="M435" t="s">
        <v>200</v>
      </c>
      <c r="N435">
        <v>4</v>
      </c>
      <c r="O435" t="s">
        <v>26013</v>
      </c>
      <c r="P435" t="s">
        <v>26012</v>
      </c>
      <c r="Q435" t="s">
        <v>26011</v>
      </c>
      <c r="R435" s="7">
        <v>40148</v>
      </c>
      <c r="S435" s="8">
        <f t="shared" si="48"/>
        <v>2009</v>
      </c>
      <c r="T435" s="8">
        <v>2009</v>
      </c>
      <c r="U435" s="8">
        <f t="shared" si="49"/>
        <v>13</v>
      </c>
      <c r="V435" s="7">
        <v>2009</v>
      </c>
      <c r="W435" t="s">
        <v>875</v>
      </c>
      <c r="X435" s="2">
        <v>1.3280000000000001</v>
      </c>
      <c r="Y435" s="6">
        <f t="shared" si="50"/>
        <v>3.5450201542937994E-2</v>
      </c>
      <c r="AA435">
        <v>15361225</v>
      </c>
      <c r="AB435">
        <v>18894</v>
      </c>
      <c r="AD435" t="s">
        <v>1</v>
      </c>
      <c r="AE435">
        <v>8</v>
      </c>
      <c r="AG435">
        <v>5072260</v>
      </c>
      <c r="AH435" t="s">
        <v>26010</v>
      </c>
      <c r="AI435" t="s">
        <v>26009</v>
      </c>
      <c r="AJ435" t="s">
        <v>26008</v>
      </c>
      <c r="AK435" t="s">
        <v>26007</v>
      </c>
      <c r="AL435">
        <v>114</v>
      </c>
      <c r="AM435" s="5">
        <f t="shared" si="51"/>
        <v>8.7692307692307701</v>
      </c>
      <c r="AN435" s="4">
        <f t="shared" si="52"/>
        <v>1.3281682346430549E-2</v>
      </c>
      <c r="AO435" s="3"/>
      <c r="AP435">
        <v>0</v>
      </c>
      <c r="AQ435" t="s">
        <v>1734</v>
      </c>
      <c r="AR435" t="s">
        <v>0</v>
      </c>
      <c r="AS435" t="s">
        <v>1733</v>
      </c>
      <c r="AT435" s="2">
        <v>3.8340000000000001</v>
      </c>
      <c r="AU435" s="1">
        <f t="shared" si="53"/>
        <v>2.8799645783985759</v>
      </c>
      <c r="AV435" s="1">
        <f t="shared" si="54"/>
        <v>2.4365941944684271</v>
      </c>
      <c r="AW435" s="1">
        <f t="shared" si="55"/>
        <v>1.9932238105382785</v>
      </c>
    </row>
    <row r="436" spans="1:49" x14ac:dyDescent="0.2">
      <c r="A436">
        <v>434</v>
      </c>
      <c r="B436" t="s">
        <v>26006</v>
      </c>
      <c r="C436" t="s">
        <v>26005</v>
      </c>
      <c r="F436" t="s">
        <v>26004</v>
      </c>
      <c r="G436" t="s">
        <v>4</v>
      </c>
      <c r="H436" t="s">
        <v>3</v>
      </c>
      <c r="I436" t="s">
        <v>26003</v>
      </c>
      <c r="J436">
        <v>60031544</v>
      </c>
      <c r="K436" t="s">
        <v>1568</v>
      </c>
      <c r="L436" t="s">
        <v>1567</v>
      </c>
      <c r="M436" t="s">
        <v>405</v>
      </c>
      <c r="N436">
        <v>6</v>
      </c>
      <c r="O436" t="s">
        <v>26002</v>
      </c>
      <c r="P436" t="s">
        <v>26001</v>
      </c>
      <c r="Q436" t="s">
        <v>1849</v>
      </c>
      <c r="R436" s="7">
        <v>40148</v>
      </c>
      <c r="S436" s="8">
        <f t="shared" si="48"/>
        <v>2009</v>
      </c>
      <c r="T436" s="8">
        <v>2009</v>
      </c>
      <c r="U436" s="8">
        <f t="shared" si="49"/>
        <v>13</v>
      </c>
      <c r="V436" s="7">
        <v>2009</v>
      </c>
      <c r="W436" t="s">
        <v>875</v>
      </c>
      <c r="X436" s="2">
        <v>1.3280000000000001</v>
      </c>
      <c r="Y436" s="6">
        <f t="shared" si="50"/>
        <v>3.5450201542937994E-2</v>
      </c>
      <c r="AA436">
        <v>15361225</v>
      </c>
      <c r="AB436">
        <v>18894</v>
      </c>
      <c r="AD436" t="s">
        <v>1</v>
      </c>
      <c r="AE436">
        <v>8</v>
      </c>
      <c r="AG436">
        <v>5129694</v>
      </c>
      <c r="AH436" t="s">
        <v>26000</v>
      </c>
      <c r="AI436" t="s">
        <v>25999</v>
      </c>
      <c r="AJ436" t="s">
        <v>25998</v>
      </c>
      <c r="AK436" t="s">
        <v>25997</v>
      </c>
      <c r="AL436">
        <v>31</v>
      </c>
      <c r="AM436" s="5">
        <f t="shared" si="51"/>
        <v>2.3846153846153846</v>
      </c>
      <c r="AN436" s="4">
        <f t="shared" si="52"/>
        <v>3.6116855503451491E-3</v>
      </c>
      <c r="AO436" s="3"/>
      <c r="AP436">
        <v>0</v>
      </c>
      <c r="AQ436" t="s">
        <v>4651</v>
      </c>
      <c r="AR436" t="s">
        <v>0</v>
      </c>
      <c r="AS436" t="s">
        <v>4650</v>
      </c>
      <c r="AT436" s="2">
        <v>3.8340000000000001</v>
      </c>
      <c r="AU436" s="1">
        <f t="shared" si="53"/>
        <v>2.5898646745160141</v>
      </c>
      <c r="AV436" s="1">
        <f t="shared" si="54"/>
        <v>1.953094354664157</v>
      </c>
      <c r="AW436" s="1">
        <f t="shared" si="55"/>
        <v>1.3163240348123002</v>
      </c>
    </row>
    <row r="437" spans="1:49" x14ac:dyDescent="0.2">
      <c r="A437">
        <v>435</v>
      </c>
      <c r="B437" t="s">
        <v>25996</v>
      </c>
      <c r="C437" t="s">
        <v>25995</v>
      </c>
      <c r="F437" t="s">
        <v>25994</v>
      </c>
      <c r="G437" t="s">
        <v>4</v>
      </c>
      <c r="H437" t="s">
        <v>3</v>
      </c>
      <c r="I437" t="s">
        <v>25993</v>
      </c>
      <c r="J437" t="s">
        <v>25992</v>
      </c>
      <c r="K437" t="s">
        <v>25991</v>
      </c>
      <c r="L437" t="s">
        <v>25990</v>
      </c>
      <c r="M437" t="s">
        <v>2193</v>
      </c>
      <c r="N437">
        <v>3</v>
      </c>
      <c r="O437" t="s">
        <v>25989</v>
      </c>
      <c r="P437" t="s">
        <v>25988</v>
      </c>
      <c r="Q437" t="s">
        <v>25987</v>
      </c>
      <c r="R437" s="7">
        <v>40148</v>
      </c>
      <c r="S437" s="8">
        <f t="shared" si="48"/>
        <v>2009</v>
      </c>
      <c r="T437" s="8">
        <v>2009</v>
      </c>
      <c r="U437" s="8">
        <f t="shared" si="49"/>
        <v>13</v>
      </c>
      <c r="V437" s="7">
        <v>2009</v>
      </c>
      <c r="W437" t="s">
        <v>875</v>
      </c>
      <c r="X437" s="2">
        <v>1.3280000000000001</v>
      </c>
      <c r="Y437" s="6">
        <f t="shared" si="50"/>
        <v>3.5450201542937994E-2</v>
      </c>
      <c r="AA437">
        <v>15361225</v>
      </c>
      <c r="AB437">
        <v>18894</v>
      </c>
      <c r="AD437" t="s">
        <v>1</v>
      </c>
      <c r="AE437">
        <v>8</v>
      </c>
      <c r="AG437">
        <v>4909141</v>
      </c>
      <c r="AH437" t="s">
        <v>25986</v>
      </c>
      <c r="AI437" t="s">
        <v>25985</v>
      </c>
      <c r="AJ437" t="s">
        <v>25984</v>
      </c>
      <c r="AK437" t="s">
        <v>25983</v>
      </c>
      <c r="AL437">
        <v>45</v>
      </c>
      <c r="AM437" s="5">
        <f t="shared" si="51"/>
        <v>3.4615384615384617</v>
      </c>
      <c r="AN437" s="4">
        <f t="shared" si="52"/>
        <v>5.2427693472752168E-3</v>
      </c>
      <c r="AO437" s="3"/>
      <c r="AP437">
        <v>0</v>
      </c>
      <c r="AR437" t="s">
        <v>0</v>
      </c>
      <c r="AT437" s="2">
        <v>3.8340000000000001</v>
      </c>
      <c r="AU437" s="1">
        <f t="shared" si="53"/>
        <v>2.6387971884239159</v>
      </c>
      <c r="AV437" s="1">
        <f t="shared" si="54"/>
        <v>2.0346485445106604</v>
      </c>
      <c r="AW437" s="1">
        <f t="shared" si="55"/>
        <v>1.4304999005974051</v>
      </c>
    </row>
    <row r="438" spans="1:49" x14ac:dyDescent="0.2">
      <c r="A438">
        <v>436</v>
      </c>
      <c r="B438" t="s">
        <v>25982</v>
      </c>
      <c r="C438" t="s">
        <v>25981</v>
      </c>
      <c r="F438" t="s">
        <v>25980</v>
      </c>
      <c r="G438" t="s">
        <v>4</v>
      </c>
      <c r="H438" t="s">
        <v>3</v>
      </c>
      <c r="I438" t="s">
        <v>622</v>
      </c>
      <c r="J438">
        <v>60005429</v>
      </c>
      <c r="K438" t="s">
        <v>2071</v>
      </c>
      <c r="L438" t="s">
        <v>249</v>
      </c>
      <c r="M438" t="s">
        <v>8</v>
      </c>
      <c r="N438">
        <v>3</v>
      </c>
      <c r="O438" t="s">
        <v>24871</v>
      </c>
      <c r="P438" t="s">
        <v>24870</v>
      </c>
      <c r="Q438" t="s">
        <v>24869</v>
      </c>
      <c r="R438" s="7">
        <v>40148</v>
      </c>
      <c r="S438" s="8">
        <f t="shared" si="48"/>
        <v>2009</v>
      </c>
      <c r="T438" s="8">
        <v>2009</v>
      </c>
      <c r="U438" s="8">
        <f t="shared" si="49"/>
        <v>13</v>
      </c>
      <c r="V438" s="7">
        <v>2009</v>
      </c>
      <c r="W438" t="s">
        <v>875</v>
      </c>
      <c r="X438" s="2">
        <v>1.3280000000000001</v>
      </c>
      <c r="Y438" s="6">
        <f t="shared" si="50"/>
        <v>3.5450201542937994E-2</v>
      </c>
      <c r="AA438">
        <v>15361225</v>
      </c>
      <c r="AB438">
        <v>18894</v>
      </c>
      <c r="AD438" t="s">
        <v>1</v>
      </c>
      <c r="AE438">
        <v>8</v>
      </c>
      <c r="AG438">
        <v>5200367</v>
      </c>
      <c r="AH438" t="s">
        <v>25979</v>
      </c>
      <c r="AI438" t="s">
        <v>25978</v>
      </c>
      <c r="AJ438" t="s">
        <v>25977</v>
      </c>
      <c r="AK438" t="s">
        <v>25976</v>
      </c>
      <c r="AL438">
        <v>51</v>
      </c>
      <c r="AM438" s="5">
        <f t="shared" si="51"/>
        <v>3.9230769230769229</v>
      </c>
      <c r="AN438" s="4">
        <f t="shared" si="52"/>
        <v>5.9418052602452451E-3</v>
      </c>
      <c r="AO438" s="3"/>
      <c r="AP438">
        <v>0</v>
      </c>
      <c r="AQ438" t="s">
        <v>6</v>
      </c>
      <c r="AR438" t="s">
        <v>25975</v>
      </c>
      <c r="AS438" t="s">
        <v>5</v>
      </c>
      <c r="AT438" s="2">
        <v>3.8340000000000001</v>
      </c>
      <c r="AU438" s="1">
        <f t="shared" si="53"/>
        <v>2.6597682658130171</v>
      </c>
      <c r="AV438" s="1">
        <f t="shared" si="54"/>
        <v>2.0696003401591621</v>
      </c>
      <c r="AW438" s="1">
        <f t="shared" si="55"/>
        <v>1.479432414505307</v>
      </c>
    </row>
    <row r="439" spans="1:49" x14ac:dyDescent="0.2">
      <c r="A439">
        <v>437</v>
      </c>
      <c r="B439" t="s">
        <v>25974</v>
      </c>
      <c r="C439" t="s">
        <v>25973</v>
      </c>
      <c r="F439" t="s">
        <v>25972</v>
      </c>
      <c r="G439" t="s">
        <v>4</v>
      </c>
      <c r="H439" t="s">
        <v>3</v>
      </c>
      <c r="I439" t="s">
        <v>3605</v>
      </c>
      <c r="J439" t="s">
        <v>2217</v>
      </c>
      <c r="K439" t="s">
        <v>2216</v>
      </c>
      <c r="L439" t="s">
        <v>2215</v>
      </c>
      <c r="M439" t="s">
        <v>1140</v>
      </c>
      <c r="N439">
        <v>5</v>
      </c>
      <c r="O439" t="s">
        <v>25971</v>
      </c>
      <c r="P439" t="s">
        <v>25970</v>
      </c>
      <c r="Q439" t="s">
        <v>25969</v>
      </c>
      <c r="R439" s="7">
        <v>40148</v>
      </c>
      <c r="S439" s="8">
        <f t="shared" si="48"/>
        <v>2009</v>
      </c>
      <c r="T439" s="8">
        <v>2009</v>
      </c>
      <c r="U439" s="8">
        <f t="shared" si="49"/>
        <v>13</v>
      </c>
      <c r="V439" s="7">
        <v>2009</v>
      </c>
      <c r="W439" t="s">
        <v>875</v>
      </c>
      <c r="X439" s="2">
        <v>1.3280000000000001</v>
      </c>
      <c r="Y439" s="6">
        <f t="shared" si="50"/>
        <v>3.5450201542937994E-2</v>
      </c>
      <c r="AA439">
        <v>15361225</v>
      </c>
      <c r="AB439">
        <v>18894</v>
      </c>
      <c r="AD439" t="s">
        <v>1</v>
      </c>
      <c r="AE439">
        <v>8</v>
      </c>
      <c r="AG439">
        <v>4812061</v>
      </c>
      <c r="AH439" t="s">
        <v>20782</v>
      </c>
      <c r="AI439" t="s">
        <v>25968</v>
      </c>
      <c r="AJ439" t="s">
        <v>25967</v>
      </c>
      <c r="AK439" t="s">
        <v>25966</v>
      </c>
      <c r="AL439">
        <v>35</v>
      </c>
      <c r="AM439" s="5">
        <f t="shared" si="51"/>
        <v>2.6923076923076925</v>
      </c>
      <c r="AN439" s="4">
        <f t="shared" si="52"/>
        <v>4.0777094923251682E-3</v>
      </c>
      <c r="AO439" s="3"/>
      <c r="AP439">
        <v>0</v>
      </c>
      <c r="AQ439" t="s">
        <v>32</v>
      </c>
      <c r="AR439">
        <v>60771009</v>
      </c>
      <c r="AS439" t="s">
        <v>31</v>
      </c>
      <c r="AT439" s="2">
        <v>3.8340000000000001</v>
      </c>
      <c r="AU439" s="1">
        <f t="shared" si="53"/>
        <v>2.6038453927754146</v>
      </c>
      <c r="AV439" s="1">
        <f t="shared" si="54"/>
        <v>1.976395551763158</v>
      </c>
      <c r="AW439" s="1">
        <f t="shared" si="55"/>
        <v>1.3489457107509015</v>
      </c>
    </row>
    <row r="440" spans="1:49" x14ac:dyDescent="0.2">
      <c r="A440">
        <v>438</v>
      </c>
      <c r="B440" t="s">
        <v>25965</v>
      </c>
      <c r="C440" t="s">
        <v>25964</v>
      </c>
      <c r="F440" t="s">
        <v>25963</v>
      </c>
      <c r="G440" t="s">
        <v>4</v>
      </c>
      <c r="H440" t="s">
        <v>3</v>
      </c>
      <c r="I440" t="s">
        <v>25962</v>
      </c>
      <c r="J440" t="s">
        <v>25961</v>
      </c>
      <c r="K440" t="s">
        <v>25960</v>
      </c>
      <c r="L440" t="s">
        <v>25959</v>
      </c>
      <c r="M440" t="s">
        <v>195</v>
      </c>
      <c r="N440">
        <v>4</v>
      </c>
      <c r="O440" t="s">
        <v>25958</v>
      </c>
      <c r="P440" t="s">
        <v>25957</v>
      </c>
      <c r="Q440" t="s">
        <v>25956</v>
      </c>
      <c r="R440" s="7">
        <v>40148</v>
      </c>
      <c r="S440" s="8">
        <f t="shared" si="48"/>
        <v>2009</v>
      </c>
      <c r="T440" s="8">
        <v>2009</v>
      </c>
      <c r="U440" s="8">
        <f t="shared" si="49"/>
        <v>13</v>
      </c>
      <c r="V440" s="7">
        <v>2009</v>
      </c>
      <c r="W440" t="s">
        <v>875</v>
      </c>
      <c r="X440" s="2">
        <v>1.3280000000000001</v>
      </c>
      <c r="Y440" s="6">
        <f t="shared" si="50"/>
        <v>3.5450201542937994E-2</v>
      </c>
      <c r="AA440">
        <v>15361225</v>
      </c>
      <c r="AB440">
        <v>18894</v>
      </c>
      <c r="AD440" t="s">
        <v>1</v>
      </c>
      <c r="AE440">
        <v>8</v>
      </c>
      <c r="AG440">
        <v>5071312</v>
      </c>
      <c r="AH440" t="s">
        <v>25955</v>
      </c>
      <c r="AI440" t="s">
        <v>25954</v>
      </c>
      <c r="AJ440" t="s">
        <v>25953</v>
      </c>
      <c r="AK440" t="s">
        <v>25952</v>
      </c>
      <c r="AL440">
        <v>7</v>
      </c>
      <c r="AM440" s="5">
        <f t="shared" si="51"/>
        <v>0.53846153846153844</v>
      </c>
      <c r="AN440" s="4">
        <f t="shared" si="52"/>
        <v>8.1554189846503363E-4</v>
      </c>
      <c r="AO440" s="3"/>
      <c r="AP440">
        <v>0</v>
      </c>
      <c r="AQ440" t="s">
        <v>17949</v>
      </c>
      <c r="AR440" t="s">
        <v>25821</v>
      </c>
      <c r="AS440" t="s">
        <v>17947</v>
      </c>
      <c r="AT440" s="2">
        <v>3.8340000000000001</v>
      </c>
      <c r="AU440" s="1">
        <f t="shared" si="53"/>
        <v>2.5059803649596106</v>
      </c>
      <c r="AV440" s="1">
        <f t="shared" si="54"/>
        <v>1.8132871720701513</v>
      </c>
      <c r="AW440" s="1">
        <f t="shared" si="55"/>
        <v>1.1205939791806923</v>
      </c>
    </row>
    <row r="441" spans="1:49" x14ac:dyDescent="0.2">
      <c r="A441">
        <v>439</v>
      </c>
      <c r="B441" t="s">
        <v>25951</v>
      </c>
      <c r="C441" t="s">
        <v>25950</v>
      </c>
      <c r="F441" t="s">
        <v>25949</v>
      </c>
      <c r="G441" t="s">
        <v>4</v>
      </c>
      <c r="H441" t="s">
        <v>3</v>
      </c>
      <c r="I441" t="s">
        <v>1327</v>
      </c>
      <c r="J441" t="s">
        <v>25948</v>
      </c>
      <c r="K441" t="s">
        <v>25947</v>
      </c>
      <c r="L441" t="s">
        <v>25946</v>
      </c>
      <c r="M441" t="s">
        <v>25945</v>
      </c>
      <c r="N441">
        <v>4</v>
      </c>
      <c r="O441" t="s">
        <v>25944</v>
      </c>
      <c r="P441" t="s">
        <v>25943</v>
      </c>
      <c r="Q441" t="s">
        <v>25942</v>
      </c>
      <c r="R441" s="7">
        <v>40148</v>
      </c>
      <c r="S441" s="8">
        <f t="shared" si="48"/>
        <v>2009</v>
      </c>
      <c r="T441" s="8">
        <v>2009</v>
      </c>
      <c r="U441" s="8">
        <f t="shared" si="49"/>
        <v>13</v>
      </c>
      <c r="V441" s="7">
        <v>2009</v>
      </c>
      <c r="W441" t="s">
        <v>875</v>
      </c>
      <c r="X441" s="2">
        <v>1.3280000000000001</v>
      </c>
      <c r="Y441" s="6">
        <f t="shared" si="50"/>
        <v>3.5450201542937994E-2</v>
      </c>
      <c r="AA441">
        <v>15361225</v>
      </c>
      <c r="AB441">
        <v>18894</v>
      </c>
      <c r="AD441" t="s">
        <v>1</v>
      </c>
      <c r="AE441">
        <v>8</v>
      </c>
      <c r="AG441">
        <v>5340578</v>
      </c>
      <c r="AH441" t="s">
        <v>25941</v>
      </c>
      <c r="AI441" t="s">
        <v>25940</v>
      </c>
      <c r="AJ441" t="s">
        <v>25939</v>
      </c>
      <c r="AK441" t="s">
        <v>25938</v>
      </c>
      <c r="AL441">
        <v>322</v>
      </c>
      <c r="AM441" s="5">
        <f t="shared" si="51"/>
        <v>24.76923076923077</v>
      </c>
      <c r="AN441" s="4">
        <f t="shared" si="52"/>
        <v>3.7514927329391545E-2</v>
      </c>
      <c r="AO441" s="3"/>
      <c r="AP441">
        <v>0</v>
      </c>
      <c r="AR441" t="s">
        <v>0</v>
      </c>
      <c r="AS441" t="s">
        <v>2198</v>
      </c>
      <c r="AT441" s="2">
        <v>3.8340000000000001</v>
      </c>
      <c r="AU441" s="1">
        <f t="shared" si="53"/>
        <v>3.6069619278874061</v>
      </c>
      <c r="AV441" s="1">
        <f t="shared" si="54"/>
        <v>3.6482564436164768</v>
      </c>
      <c r="AW441" s="1">
        <f t="shared" si="55"/>
        <v>3.689550959345548</v>
      </c>
    </row>
    <row r="442" spans="1:49" x14ac:dyDescent="0.2">
      <c r="A442">
        <v>440</v>
      </c>
      <c r="B442" t="s">
        <v>25937</v>
      </c>
      <c r="C442" t="s">
        <v>25936</v>
      </c>
      <c r="D442">
        <v>917317285</v>
      </c>
      <c r="F442" t="s">
        <v>25935</v>
      </c>
      <c r="G442" t="s">
        <v>4</v>
      </c>
      <c r="H442" t="s">
        <v>3</v>
      </c>
      <c r="I442" t="s">
        <v>1963</v>
      </c>
      <c r="J442">
        <v>60012005</v>
      </c>
      <c r="K442" t="s">
        <v>1011</v>
      </c>
      <c r="L442" t="s">
        <v>1010</v>
      </c>
      <c r="M442" t="s">
        <v>569</v>
      </c>
      <c r="N442">
        <v>2</v>
      </c>
      <c r="O442" t="s">
        <v>1962</v>
      </c>
      <c r="P442" t="s">
        <v>1961</v>
      </c>
      <c r="Q442" t="s">
        <v>1009</v>
      </c>
      <c r="R442" s="7">
        <v>40148</v>
      </c>
      <c r="S442" s="8">
        <f t="shared" si="48"/>
        <v>2009</v>
      </c>
      <c r="T442" s="8">
        <v>2009</v>
      </c>
      <c r="U442" s="8">
        <f t="shared" si="49"/>
        <v>13</v>
      </c>
      <c r="V442" s="7">
        <v>40148</v>
      </c>
      <c r="W442" t="s">
        <v>776</v>
      </c>
      <c r="X442" s="2">
        <v>0.251</v>
      </c>
      <c r="Y442" s="6">
        <f t="shared" si="50"/>
        <v>6.7003016470462617E-3</v>
      </c>
      <c r="AA442">
        <v>207217</v>
      </c>
      <c r="AB442">
        <v>26145</v>
      </c>
      <c r="AC442">
        <v>13623060</v>
      </c>
      <c r="AD442" t="s">
        <v>1</v>
      </c>
      <c r="AE442">
        <v>96</v>
      </c>
      <c r="AF442">
        <v>12</v>
      </c>
      <c r="AH442" t="s">
        <v>25934</v>
      </c>
      <c r="AI442" t="s">
        <v>25933</v>
      </c>
      <c r="AJ442" t="s">
        <v>25932</v>
      </c>
      <c r="AK442" t="s">
        <v>25931</v>
      </c>
      <c r="AL442">
        <v>12</v>
      </c>
      <c r="AM442" s="5">
        <f t="shared" si="51"/>
        <v>0.92307692307692313</v>
      </c>
      <c r="AN442" s="4">
        <f t="shared" si="52"/>
        <v>1.3980718259400577E-3</v>
      </c>
      <c r="AO442" s="3"/>
      <c r="AP442">
        <v>0</v>
      </c>
      <c r="AR442" t="s">
        <v>0</v>
      </c>
      <c r="AT442" s="2">
        <v>1.3360000000000001</v>
      </c>
      <c r="AU442" s="1">
        <f t="shared" si="53"/>
        <v>0.51096327007144005</v>
      </c>
      <c r="AV442" s="1">
        <f t="shared" si="54"/>
        <v>0.40491867364931594</v>
      </c>
      <c r="AW442" s="1">
        <f t="shared" si="55"/>
        <v>0.29887407722719184</v>
      </c>
    </row>
    <row r="443" spans="1:49" x14ac:dyDescent="0.2">
      <c r="A443">
        <v>441</v>
      </c>
      <c r="B443" t="s">
        <v>25930</v>
      </c>
      <c r="C443" t="s">
        <v>25929</v>
      </c>
      <c r="F443" t="s">
        <v>25928</v>
      </c>
      <c r="G443" t="s">
        <v>4</v>
      </c>
      <c r="H443" t="s">
        <v>3</v>
      </c>
      <c r="I443" t="s">
        <v>1580</v>
      </c>
      <c r="J443">
        <v>60032144</v>
      </c>
      <c r="K443" t="s">
        <v>117</v>
      </c>
      <c r="L443" t="s">
        <v>116</v>
      </c>
      <c r="M443" t="s">
        <v>27</v>
      </c>
      <c r="N443">
        <v>3</v>
      </c>
      <c r="O443" t="s">
        <v>25927</v>
      </c>
      <c r="P443" t="s">
        <v>25926</v>
      </c>
      <c r="Q443" t="s">
        <v>1151</v>
      </c>
      <c r="R443" s="7">
        <v>40148</v>
      </c>
      <c r="S443" s="8">
        <f t="shared" si="48"/>
        <v>2009</v>
      </c>
      <c r="T443" s="8">
        <v>2009</v>
      </c>
      <c r="U443" s="8">
        <f t="shared" si="49"/>
        <v>13</v>
      </c>
      <c r="V443" s="7">
        <v>2009</v>
      </c>
      <c r="W443" t="s">
        <v>875</v>
      </c>
      <c r="X443" s="2">
        <v>1.3280000000000001</v>
      </c>
      <c r="Y443" s="6">
        <f t="shared" si="50"/>
        <v>3.5450201542937994E-2</v>
      </c>
      <c r="AA443">
        <v>15361225</v>
      </c>
      <c r="AB443">
        <v>18894</v>
      </c>
      <c r="AD443" t="s">
        <v>1</v>
      </c>
      <c r="AE443">
        <v>8</v>
      </c>
      <c r="AG443">
        <v>4745776</v>
      </c>
      <c r="AH443" t="s">
        <v>25925</v>
      </c>
      <c r="AI443" t="s">
        <v>25924</v>
      </c>
      <c r="AJ443" t="s">
        <v>25923</v>
      </c>
      <c r="AK443" t="s">
        <v>25922</v>
      </c>
      <c r="AL443">
        <v>66</v>
      </c>
      <c r="AM443" s="5">
        <f t="shared" si="51"/>
        <v>5.0769230769230766</v>
      </c>
      <c r="AN443" s="4">
        <f t="shared" si="52"/>
        <v>7.6893950426703168E-3</v>
      </c>
      <c r="AO443" s="3"/>
      <c r="AP443">
        <v>0</v>
      </c>
      <c r="AQ443" t="s">
        <v>2204</v>
      </c>
      <c r="AR443" t="s">
        <v>0</v>
      </c>
      <c r="AS443" t="s">
        <v>2203</v>
      </c>
      <c r="AT443" s="2">
        <v>3.8340000000000001</v>
      </c>
      <c r="AU443" s="1">
        <f t="shared" si="53"/>
        <v>2.712195959285769</v>
      </c>
      <c r="AV443" s="1">
        <f t="shared" si="54"/>
        <v>2.1569798292804157</v>
      </c>
      <c r="AW443" s="1">
        <f t="shared" si="55"/>
        <v>1.6017636992750619</v>
      </c>
    </row>
    <row r="444" spans="1:49" x14ac:dyDescent="0.2">
      <c r="A444">
        <v>442</v>
      </c>
      <c r="B444" t="s">
        <v>25921</v>
      </c>
      <c r="C444" t="s">
        <v>25920</v>
      </c>
      <c r="F444" t="s">
        <v>25919</v>
      </c>
      <c r="G444" t="s">
        <v>4</v>
      </c>
      <c r="H444" t="s">
        <v>3</v>
      </c>
      <c r="I444" t="s">
        <v>25918</v>
      </c>
      <c r="J444" t="s">
        <v>25917</v>
      </c>
      <c r="K444" t="s">
        <v>25916</v>
      </c>
      <c r="L444" t="s">
        <v>25915</v>
      </c>
      <c r="M444" t="s">
        <v>25914</v>
      </c>
      <c r="N444">
        <v>5</v>
      </c>
      <c r="O444" t="s">
        <v>25913</v>
      </c>
      <c r="P444" t="s">
        <v>25912</v>
      </c>
      <c r="Q444" t="s">
        <v>25911</v>
      </c>
      <c r="R444" s="7">
        <v>40148</v>
      </c>
      <c r="S444" s="8">
        <f t="shared" si="48"/>
        <v>2009</v>
      </c>
      <c r="T444" s="8">
        <v>2009</v>
      </c>
      <c r="U444" s="8">
        <f t="shared" si="49"/>
        <v>13</v>
      </c>
      <c r="V444" s="7">
        <v>2009</v>
      </c>
      <c r="W444" t="s">
        <v>875</v>
      </c>
      <c r="X444" s="2">
        <v>1.3280000000000001</v>
      </c>
      <c r="Y444" s="6">
        <f t="shared" si="50"/>
        <v>3.5450201542937994E-2</v>
      </c>
      <c r="AA444">
        <v>15361225</v>
      </c>
      <c r="AB444">
        <v>18894</v>
      </c>
      <c r="AD444" t="s">
        <v>1</v>
      </c>
      <c r="AE444">
        <v>8</v>
      </c>
      <c r="AG444">
        <v>4745788</v>
      </c>
      <c r="AH444" t="s">
        <v>25910</v>
      </c>
      <c r="AI444" t="s">
        <v>25909</v>
      </c>
      <c r="AJ444" t="s">
        <v>25908</v>
      </c>
      <c r="AK444" t="s">
        <v>25907</v>
      </c>
      <c r="AL444">
        <v>46</v>
      </c>
      <c r="AM444" s="5">
        <f t="shared" si="51"/>
        <v>3.5384615384615383</v>
      </c>
      <c r="AN444" s="4">
        <f t="shared" si="52"/>
        <v>5.3592753327702213E-3</v>
      </c>
      <c r="AO444" s="3"/>
      <c r="AP444">
        <v>0</v>
      </c>
      <c r="AQ444" t="s">
        <v>1834</v>
      </c>
      <c r="AR444" t="s">
        <v>23358</v>
      </c>
      <c r="AS444" t="s">
        <v>1833</v>
      </c>
      <c r="AT444" s="2">
        <v>3.8340000000000001</v>
      </c>
      <c r="AU444" s="1">
        <f t="shared" si="53"/>
        <v>2.642292367988766</v>
      </c>
      <c r="AV444" s="1">
        <f t="shared" si="54"/>
        <v>2.0404738437854104</v>
      </c>
      <c r="AW444" s="1">
        <f t="shared" si="55"/>
        <v>1.4386553195820553</v>
      </c>
    </row>
    <row r="445" spans="1:49" x14ac:dyDescent="0.2">
      <c r="A445">
        <v>443</v>
      </c>
      <c r="B445" t="s">
        <v>25906</v>
      </c>
      <c r="C445" t="s">
        <v>25905</v>
      </c>
      <c r="F445" t="s">
        <v>25904</v>
      </c>
      <c r="G445" t="s">
        <v>4</v>
      </c>
      <c r="H445" t="s">
        <v>3</v>
      </c>
      <c r="I445" t="s">
        <v>1693</v>
      </c>
      <c r="J445" t="s">
        <v>9412</v>
      </c>
      <c r="K445" t="s">
        <v>9411</v>
      </c>
      <c r="L445" t="s">
        <v>9410</v>
      </c>
      <c r="M445" t="s">
        <v>9409</v>
      </c>
      <c r="N445">
        <v>3</v>
      </c>
      <c r="O445" t="s">
        <v>25903</v>
      </c>
      <c r="P445" t="s">
        <v>9761</v>
      </c>
      <c r="Q445" t="s">
        <v>9406</v>
      </c>
      <c r="R445" s="7">
        <v>40148</v>
      </c>
      <c r="S445" s="8">
        <f t="shared" si="48"/>
        <v>2009</v>
      </c>
      <c r="T445" s="8">
        <v>2009</v>
      </c>
      <c r="U445" s="8">
        <f t="shared" si="49"/>
        <v>13</v>
      </c>
      <c r="V445" s="7">
        <v>2009</v>
      </c>
      <c r="W445" t="s">
        <v>875</v>
      </c>
      <c r="X445" s="2">
        <v>1.3280000000000001</v>
      </c>
      <c r="Y445" s="6">
        <f t="shared" si="50"/>
        <v>3.5450201542937994E-2</v>
      </c>
      <c r="AA445">
        <v>15361225</v>
      </c>
      <c r="AB445">
        <v>18894</v>
      </c>
      <c r="AD445" t="s">
        <v>1</v>
      </c>
      <c r="AE445">
        <v>8</v>
      </c>
      <c r="AG445">
        <v>5286213</v>
      </c>
      <c r="AH445" t="s">
        <v>25902</v>
      </c>
      <c r="AI445" t="s">
        <v>25901</v>
      </c>
      <c r="AJ445" t="s">
        <v>25900</v>
      </c>
      <c r="AK445" t="s">
        <v>25899</v>
      </c>
      <c r="AL445">
        <v>131</v>
      </c>
      <c r="AM445" s="5">
        <f t="shared" si="51"/>
        <v>10.076923076923077</v>
      </c>
      <c r="AN445" s="4">
        <f t="shared" si="52"/>
        <v>1.5262284099845629E-2</v>
      </c>
      <c r="AO445" s="3"/>
      <c r="AP445">
        <v>0</v>
      </c>
      <c r="AR445" t="s">
        <v>0</v>
      </c>
      <c r="AS445" t="s">
        <v>2198</v>
      </c>
      <c r="AT445" s="2">
        <v>3.8340000000000001</v>
      </c>
      <c r="AU445" s="1">
        <f t="shared" si="53"/>
        <v>2.9393826310010285</v>
      </c>
      <c r="AV445" s="1">
        <f t="shared" si="54"/>
        <v>2.5356242821391808</v>
      </c>
      <c r="AW445" s="1">
        <f t="shared" si="55"/>
        <v>2.131865933277334</v>
      </c>
    </row>
    <row r="446" spans="1:49" x14ac:dyDescent="0.2">
      <c r="A446">
        <v>444</v>
      </c>
      <c r="B446" t="s">
        <v>25898</v>
      </c>
      <c r="C446" t="s">
        <v>25897</v>
      </c>
      <c r="D446">
        <v>917316639</v>
      </c>
      <c r="F446" t="s">
        <v>25896</v>
      </c>
      <c r="G446" t="s">
        <v>4</v>
      </c>
      <c r="H446" t="s">
        <v>3</v>
      </c>
      <c r="I446" t="s">
        <v>247</v>
      </c>
      <c r="J446" t="s">
        <v>25895</v>
      </c>
      <c r="K446" t="s">
        <v>25894</v>
      </c>
      <c r="L446" t="s">
        <v>25893</v>
      </c>
      <c r="M446" t="s">
        <v>1706</v>
      </c>
      <c r="N446">
        <v>5</v>
      </c>
      <c r="O446" t="s">
        <v>25892</v>
      </c>
      <c r="P446" t="s">
        <v>25891</v>
      </c>
      <c r="Q446" t="s">
        <v>25890</v>
      </c>
      <c r="R446" s="7">
        <v>40148</v>
      </c>
      <c r="S446" s="8">
        <f t="shared" si="48"/>
        <v>2009</v>
      </c>
      <c r="T446" s="8">
        <v>2009</v>
      </c>
      <c r="U446" s="8">
        <f t="shared" si="49"/>
        <v>13</v>
      </c>
      <c r="V446" s="7">
        <v>40148</v>
      </c>
      <c r="W446" t="s">
        <v>776</v>
      </c>
      <c r="X446" s="2">
        <v>0.251</v>
      </c>
      <c r="Y446" s="6">
        <f t="shared" si="50"/>
        <v>6.7003016470462617E-3</v>
      </c>
      <c r="AA446">
        <v>207217</v>
      </c>
      <c r="AB446">
        <v>26145</v>
      </c>
      <c r="AC446">
        <v>13623060</v>
      </c>
      <c r="AD446" t="s">
        <v>1</v>
      </c>
      <c r="AE446">
        <v>96</v>
      </c>
      <c r="AF446">
        <v>12</v>
      </c>
      <c r="AH446" t="s">
        <v>25889</v>
      </c>
      <c r="AI446" t="s">
        <v>25888</v>
      </c>
      <c r="AJ446" t="s">
        <v>25887</v>
      </c>
      <c r="AK446" t="s">
        <v>25886</v>
      </c>
      <c r="AL446">
        <v>3</v>
      </c>
      <c r="AM446" s="5">
        <f t="shared" si="51"/>
        <v>0.23076923076923078</v>
      </c>
      <c r="AN446" s="4">
        <f t="shared" si="52"/>
        <v>3.4951795648501444E-4</v>
      </c>
      <c r="AO446" s="3"/>
      <c r="AP446">
        <v>0</v>
      </c>
      <c r="AQ446" t="s">
        <v>32</v>
      </c>
      <c r="AR446">
        <v>703004</v>
      </c>
      <c r="AS446" t="s">
        <v>31</v>
      </c>
      <c r="AT446" s="2">
        <v>1.3360000000000001</v>
      </c>
      <c r="AU446" s="1">
        <f t="shared" si="53"/>
        <v>0.47950665398778869</v>
      </c>
      <c r="AV446" s="1">
        <f t="shared" si="54"/>
        <v>0.35249098017656377</v>
      </c>
      <c r="AW446" s="1">
        <f t="shared" si="55"/>
        <v>0.22547530636533886</v>
      </c>
    </row>
    <row r="447" spans="1:49" x14ac:dyDescent="0.2">
      <c r="A447">
        <v>445</v>
      </c>
      <c r="B447" t="s">
        <v>25885</v>
      </c>
      <c r="C447" t="s">
        <v>25884</v>
      </c>
      <c r="F447" t="s">
        <v>25883</v>
      </c>
      <c r="G447" t="s">
        <v>4</v>
      </c>
      <c r="H447" t="s">
        <v>3</v>
      </c>
      <c r="I447" t="s">
        <v>25882</v>
      </c>
      <c r="J447">
        <v>60110806</v>
      </c>
      <c r="K447" t="s">
        <v>25881</v>
      </c>
      <c r="L447" t="s">
        <v>438</v>
      </c>
      <c r="M447" t="s">
        <v>260</v>
      </c>
      <c r="N447">
        <v>2</v>
      </c>
      <c r="O447" t="s">
        <v>25880</v>
      </c>
      <c r="P447" t="s">
        <v>25879</v>
      </c>
      <c r="Q447" t="s">
        <v>25878</v>
      </c>
      <c r="R447" s="7">
        <v>40148</v>
      </c>
      <c r="S447" s="8">
        <f t="shared" si="48"/>
        <v>2009</v>
      </c>
      <c r="T447" s="8">
        <v>2009</v>
      </c>
      <c r="U447" s="8">
        <f t="shared" si="49"/>
        <v>13</v>
      </c>
      <c r="V447" s="7">
        <v>2009</v>
      </c>
      <c r="W447" t="s">
        <v>25877</v>
      </c>
      <c r="X447" s="2">
        <v>0.66100000000000003</v>
      </c>
      <c r="Y447" s="6">
        <f t="shared" si="50"/>
        <v>1.7645017484850912E-2</v>
      </c>
      <c r="AA447">
        <v>189197</v>
      </c>
      <c r="AB447">
        <v>26022</v>
      </c>
      <c r="AD447" t="s">
        <v>1</v>
      </c>
      <c r="AE447">
        <v>45</v>
      </c>
      <c r="AF447">
        <v>9</v>
      </c>
      <c r="AH447" t="s">
        <v>25876</v>
      </c>
      <c r="AI447" t="s">
        <v>25875</v>
      </c>
      <c r="AJ447" t="s">
        <v>25874</v>
      </c>
      <c r="AK447" t="s">
        <v>25873</v>
      </c>
      <c r="AL447">
        <v>9</v>
      </c>
      <c r="AM447" s="5">
        <f t="shared" si="51"/>
        <v>0.69230769230769229</v>
      </c>
      <c r="AN447" s="4">
        <f t="shared" si="52"/>
        <v>1.0485538694550431E-3</v>
      </c>
      <c r="AO447" s="3"/>
      <c r="AP447">
        <v>0</v>
      </c>
      <c r="AR447" t="s">
        <v>0</v>
      </c>
      <c r="AT447" s="2">
        <v>2.3180000000000001</v>
      </c>
      <c r="AU447" s="1">
        <f t="shared" si="53"/>
        <v>1.266607840023215</v>
      </c>
      <c r="AV447" s="1">
        <f t="shared" si="54"/>
        <v>0.93467856771529778</v>
      </c>
      <c r="AW447" s="1">
        <f t="shared" si="55"/>
        <v>0.60274929540738043</v>
      </c>
    </row>
    <row r="448" spans="1:49" x14ac:dyDescent="0.2">
      <c r="A448">
        <v>446</v>
      </c>
      <c r="B448" t="s">
        <v>25872</v>
      </c>
      <c r="C448" t="s">
        <v>25871</v>
      </c>
      <c r="F448" t="s">
        <v>25870</v>
      </c>
      <c r="G448" t="s">
        <v>4</v>
      </c>
      <c r="H448" t="s">
        <v>3</v>
      </c>
      <c r="I448" t="s">
        <v>25869</v>
      </c>
      <c r="J448" t="s">
        <v>25868</v>
      </c>
      <c r="K448" t="s">
        <v>25867</v>
      </c>
      <c r="L448" t="s">
        <v>25866</v>
      </c>
      <c r="M448" t="s">
        <v>5509</v>
      </c>
      <c r="N448">
        <v>8</v>
      </c>
      <c r="O448" t="s">
        <v>25865</v>
      </c>
      <c r="P448" t="s">
        <v>25864</v>
      </c>
      <c r="Q448" t="s">
        <v>25863</v>
      </c>
      <c r="R448" s="7">
        <v>40148</v>
      </c>
      <c r="S448" s="8">
        <f t="shared" si="48"/>
        <v>2009</v>
      </c>
      <c r="T448" s="8">
        <v>2009</v>
      </c>
      <c r="U448" s="8">
        <f t="shared" si="49"/>
        <v>13</v>
      </c>
      <c r="V448" s="7">
        <v>2009</v>
      </c>
      <c r="W448" t="s">
        <v>875</v>
      </c>
      <c r="X448" s="2">
        <v>1.3280000000000001</v>
      </c>
      <c r="Y448" s="6">
        <f t="shared" si="50"/>
        <v>3.5450201542937994E-2</v>
      </c>
      <c r="AA448">
        <v>15361225</v>
      </c>
      <c r="AB448">
        <v>18894</v>
      </c>
      <c r="AD448" t="s">
        <v>1</v>
      </c>
      <c r="AE448">
        <v>8</v>
      </c>
      <c r="AG448">
        <v>4838648</v>
      </c>
      <c r="AH448" t="s">
        <v>25862</v>
      </c>
      <c r="AI448" t="s">
        <v>25861</v>
      </c>
      <c r="AJ448" t="s">
        <v>25860</v>
      </c>
      <c r="AK448" t="s">
        <v>25859</v>
      </c>
      <c r="AL448">
        <v>49</v>
      </c>
      <c r="AM448" s="5">
        <f t="shared" si="51"/>
        <v>3.7692307692307692</v>
      </c>
      <c r="AN448" s="4">
        <f t="shared" si="52"/>
        <v>5.7087932892552354E-3</v>
      </c>
      <c r="AO448" s="3"/>
      <c r="AP448">
        <v>0</v>
      </c>
      <c r="AR448" t="s">
        <v>0</v>
      </c>
      <c r="AT448" s="2">
        <v>3.8340000000000001</v>
      </c>
      <c r="AU448" s="1">
        <f t="shared" si="53"/>
        <v>2.6527779066833164</v>
      </c>
      <c r="AV448" s="1">
        <f t="shared" si="54"/>
        <v>2.0579497416096615</v>
      </c>
      <c r="AW448" s="1">
        <f t="shared" si="55"/>
        <v>1.4631215765360064</v>
      </c>
    </row>
    <row r="449" spans="1:49" x14ac:dyDescent="0.2">
      <c r="A449">
        <v>447</v>
      </c>
      <c r="B449" t="s">
        <v>25858</v>
      </c>
      <c r="C449" t="s">
        <v>25857</v>
      </c>
      <c r="F449" t="s">
        <v>25856</v>
      </c>
      <c r="G449" t="s">
        <v>4</v>
      </c>
      <c r="H449" t="s">
        <v>3</v>
      </c>
      <c r="I449" t="s">
        <v>25855</v>
      </c>
      <c r="J449">
        <v>60020547</v>
      </c>
      <c r="K449" t="s">
        <v>318</v>
      </c>
      <c r="L449" t="s">
        <v>317</v>
      </c>
      <c r="M449" t="s">
        <v>107</v>
      </c>
      <c r="N449">
        <v>2</v>
      </c>
      <c r="O449" t="s">
        <v>25854</v>
      </c>
      <c r="P449" t="s">
        <v>25853</v>
      </c>
      <c r="Q449" t="s">
        <v>316</v>
      </c>
      <c r="R449" s="7">
        <v>40148</v>
      </c>
      <c r="S449" s="8">
        <f t="shared" si="48"/>
        <v>2009</v>
      </c>
      <c r="T449" s="8">
        <v>2009</v>
      </c>
      <c r="U449" s="8">
        <f t="shared" si="49"/>
        <v>13</v>
      </c>
      <c r="V449" s="7">
        <v>2009</v>
      </c>
      <c r="W449" t="s">
        <v>875</v>
      </c>
      <c r="X449" s="2">
        <v>1.3280000000000001</v>
      </c>
      <c r="Y449" s="6">
        <f t="shared" si="50"/>
        <v>3.5450201542937994E-2</v>
      </c>
      <c r="AA449">
        <v>15361225</v>
      </c>
      <c r="AB449">
        <v>18894</v>
      </c>
      <c r="AD449" t="s">
        <v>1</v>
      </c>
      <c r="AE449">
        <v>8</v>
      </c>
      <c r="AG449">
        <v>4926165</v>
      </c>
      <c r="AH449" t="s">
        <v>25852</v>
      </c>
      <c r="AI449" t="s">
        <v>25851</v>
      </c>
      <c r="AJ449" t="s">
        <v>25850</v>
      </c>
      <c r="AK449" t="s">
        <v>25849</v>
      </c>
      <c r="AL449">
        <v>12</v>
      </c>
      <c r="AM449" s="5">
        <f t="shared" si="51"/>
        <v>0.92307692307692313</v>
      </c>
      <c r="AN449" s="4">
        <f t="shared" si="52"/>
        <v>1.3980718259400577E-3</v>
      </c>
      <c r="AO449" s="3"/>
      <c r="AP449">
        <v>0</v>
      </c>
      <c r="AR449" t="s">
        <v>0</v>
      </c>
      <c r="AT449" s="2">
        <v>3.8340000000000001</v>
      </c>
      <c r="AU449" s="1">
        <f t="shared" si="53"/>
        <v>2.5234562627838613</v>
      </c>
      <c r="AV449" s="1">
        <f t="shared" si="54"/>
        <v>1.8424136684439028</v>
      </c>
      <c r="AW449" s="1">
        <f t="shared" si="55"/>
        <v>1.161371074103944</v>
      </c>
    </row>
    <row r="450" spans="1:49" x14ac:dyDescent="0.2">
      <c r="A450">
        <v>448</v>
      </c>
      <c r="B450" t="s">
        <v>25848</v>
      </c>
      <c r="C450" t="s">
        <v>25847</v>
      </c>
      <c r="F450" t="s">
        <v>25846</v>
      </c>
      <c r="G450" t="s">
        <v>4</v>
      </c>
      <c r="H450" t="s">
        <v>3</v>
      </c>
      <c r="I450" t="s">
        <v>25845</v>
      </c>
      <c r="J450" t="s">
        <v>25844</v>
      </c>
      <c r="K450" t="s">
        <v>25843</v>
      </c>
      <c r="L450" t="s">
        <v>25842</v>
      </c>
      <c r="M450" t="s">
        <v>24</v>
      </c>
      <c r="N450">
        <v>5</v>
      </c>
      <c r="O450" t="s">
        <v>25841</v>
      </c>
      <c r="P450" t="s">
        <v>25840</v>
      </c>
      <c r="Q450" t="s">
        <v>25839</v>
      </c>
      <c r="R450" s="7">
        <v>40148</v>
      </c>
      <c r="S450" s="8">
        <f t="shared" ref="S450:S513" si="56">YEAR(R450)</f>
        <v>2009</v>
      </c>
      <c r="T450" s="8">
        <v>2009</v>
      </c>
      <c r="U450" s="8">
        <f t="shared" ref="U450:U513" si="57">2022-T450</f>
        <v>13</v>
      </c>
      <c r="V450" s="7">
        <v>2009</v>
      </c>
      <c r="W450" t="s">
        <v>875</v>
      </c>
      <c r="X450" s="2">
        <v>1.3280000000000001</v>
      </c>
      <c r="Y450" s="6">
        <f t="shared" ref="Y450:Y513" si="58">(X450-$Z$4)/($Z$3-$Z$4)</f>
        <v>3.5450201542937994E-2</v>
      </c>
      <c r="AA450">
        <v>15361225</v>
      </c>
      <c r="AB450">
        <v>18894</v>
      </c>
      <c r="AD450" t="s">
        <v>1</v>
      </c>
      <c r="AE450">
        <v>8</v>
      </c>
      <c r="AH450" t="s">
        <v>25838</v>
      </c>
      <c r="AI450" t="s">
        <v>25837</v>
      </c>
      <c r="AJ450" t="s">
        <v>25836</v>
      </c>
      <c r="AK450" t="s">
        <v>25835</v>
      </c>
      <c r="AL450">
        <v>6</v>
      </c>
      <c r="AM450" s="5">
        <f t="shared" ref="AM450:AM513" si="59">AL450/U450</f>
        <v>0.46153846153846156</v>
      </c>
      <c r="AN450" s="4">
        <f t="shared" ref="AN450:AN513" si="60">(AM450-$AO$4)/($AO$3-$AO$4)</f>
        <v>6.9903591297002887E-4</v>
      </c>
      <c r="AO450" s="3"/>
      <c r="AP450">
        <v>0</v>
      </c>
      <c r="AR450" t="s">
        <v>0</v>
      </c>
      <c r="AT450" s="2">
        <v>3.8340000000000001</v>
      </c>
      <c r="AU450" s="1">
        <f t="shared" ref="AU450:AU513" si="61">(Y450*0.7+AN450*0.3)*100</f>
        <v>2.5024851853947605</v>
      </c>
      <c r="AV450" s="1">
        <f t="shared" ref="AV450:AV513" si="62">(Y450*0.5+AN450*0.5)*100</f>
        <v>1.807461872795401</v>
      </c>
      <c r="AW450" s="1">
        <f t="shared" ref="AW450:AW513" si="63">(Y450*0.3+AN450*0.7)*100</f>
        <v>1.1124385601960418</v>
      </c>
    </row>
    <row r="451" spans="1:49" x14ac:dyDescent="0.2">
      <c r="A451">
        <v>449</v>
      </c>
      <c r="B451" t="s">
        <v>25834</v>
      </c>
      <c r="C451" t="s">
        <v>25833</v>
      </c>
      <c r="F451" t="s">
        <v>25832</v>
      </c>
      <c r="G451" t="s">
        <v>4</v>
      </c>
      <c r="H451" t="s">
        <v>3</v>
      </c>
      <c r="I451" t="s">
        <v>25831</v>
      </c>
      <c r="J451" t="s">
        <v>25830</v>
      </c>
      <c r="K451" t="s">
        <v>25829</v>
      </c>
      <c r="L451" t="s">
        <v>25828</v>
      </c>
      <c r="M451" t="s">
        <v>195</v>
      </c>
      <c r="N451">
        <v>3</v>
      </c>
      <c r="O451" t="s">
        <v>25827</v>
      </c>
      <c r="P451" t="s">
        <v>25826</v>
      </c>
      <c r="Q451" t="s">
        <v>25825</v>
      </c>
      <c r="R451" s="7">
        <v>40148</v>
      </c>
      <c r="S451" s="8">
        <f t="shared" si="56"/>
        <v>2009</v>
      </c>
      <c r="T451" s="8">
        <v>2009</v>
      </c>
      <c r="U451" s="8">
        <f t="shared" si="57"/>
        <v>13</v>
      </c>
      <c r="V451" s="7">
        <v>2009</v>
      </c>
      <c r="W451" t="s">
        <v>875</v>
      </c>
      <c r="X451" s="2">
        <v>1.3280000000000001</v>
      </c>
      <c r="Y451" s="6">
        <f t="shared" si="58"/>
        <v>3.5450201542937994E-2</v>
      </c>
      <c r="AA451">
        <v>15361225</v>
      </c>
      <c r="AB451">
        <v>18894</v>
      </c>
      <c r="AD451" t="s">
        <v>1</v>
      </c>
      <c r="AE451">
        <v>8</v>
      </c>
      <c r="AG451">
        <v>5191045</v>
      </c>
      <c r="AH451" t="s">
        <v>2458</v>
      </c>
      <c r="AI451" t="s">
        <v>25824</v>
      </c>
      <c r="AJ451" t="s">
        <v>25823</v>
      </c>
      <c r="AK451" t="s">
        <v>25822</v>
      </c>
      <c r="AL451">
        <v>66</v>
      </c>
      <c r="AM451" s="5">
        <f t="shared" si="59"/>
        <v>5.0769230769230766</v>
      </c>
      <c r="AN451" s="4">
        <f t="shared" si="60"/>
        <v>7.6893950426703168E-3</v>
      </c>
      <c r="AO451" s="3"/>
      <c r="AP451">
        <v>0</v>
      </c>
      <c r="AQ451" t="s">
        <v>1353</v>
      </c>
      <c r="AR451" t="s">
        <v>25821</v>
      </c>
      <c r="AS451" t="s">
        <v>754</v>
      </c>
      <c r="AT451" s="2">
        <v>3.8340000000000001</v>
      </c>
      <c r="AU451" s="1">
        <f t="shared" si="61"/>
        <v>2.712195959285769</v>
      </c>
      <c r="AV451" s="1">
        <f t="shared" si="62"/>
        <v>2.1569798292804157</v>
      </c>
      <c r="AW451" s="1">
        <f t="shared" si="63"/>
        <v>1.6017636992750619</v>
      </c>
    </row>
    <row r="452" spans="1:49" x14ac:dyDescent="0.2">
      <c r="A452">
        <v>450</v>
      </c>
      <c r="B452" t="s">
        <v>25820</v>
      </c>
      <c r="C452" t="s">
        <v>25819</v>
      </c>
      <c r="F452" t="s">
        <v>25818</v>
      </c>
      <c r="G452" t="s">
        <v>4</v>
      </c>
      <c r="H452" t="s">
        <v>3</v>
      </c>
      <c r="I452" t="s">
        <v>914</v>
      </c>
      <c r="J452">
        <v>60024666</v>
      </c>
      <c r="K452" t="s">
        <v>1067</v>
      </c>
      <c r="L452" t="s">
        <v>283</v>
      </c>
      <c r="M452" t="s">
        <v>8</v>
      </c>
      <c r="N452">
        <v>3</v>
      </c>
      <c r="O452" t="s">
        <v>25817</v>
      </c>
      <c r="P452" t="s">
        <v>25816</v>
      </c>
      <c r="Q452" t="s">
        <v>1965</v>
      </c>
      <c r="R452" s="7">
        <v>40148</v>
      </c>
      <c r="S452" s="8">
        <f t="shared" si="56"/>
        <v>2009</v>
      </c>
      <c r="T452" s="8">
        <v>2009</v>
      </c>
      <c r="U452" s="8">
        <f t="shared" si="57"/>
        <v>13</v>
      </c>
      <c r="V452" s="7">
        <v>2009</v>
      </c>
      <c r="W452" t="s">
        <v>458</v>
      </c>
      <c r="X452" s="2">
        <v>1.6519999999999999</v>
      </c>
      <c r="Y452" s="6">
        <f t="shared" si="58"/>
        <v>4.409919649769093E-2</v>
      </c>
      <c r="AA452" t="s">
        <v>457</v>
      </c>
      <c r="AB452">
        <v>17337</v>
      </c>
      <c r="AD452" t="s">
        <v>1</v>
      </c>
      <c r="AE452">
        <v>57</v>
      </c>
      <c r="AF452" t="s">
        <v>25815</v>
      </c>
      <c r="AH452" t="s">
        <v>25814</v>
      </c>
      <c r="AI452" t="s">
        <v>25813</v>
      </c>
      <c r="AJ452" t="s">
        <v>25812</v>
      </c>
      <c r="AK452" t="s">
        <v>25811</v>
      </c>
      <c r="AL452">
        <v>26</v>
      </c>
      <c r="AM452" s="5">
        <f t="shared" si="59"/>
        <v>2</v>
      </c>
      <c r="AN452" s="4">
        <f t="shared" si="60"/>
        <v>3.0291556228701248E-3</v>
      </c>
      <c r="AO452" s="3"/>
      <c r="AP452">
        <v>0</v>
      </c>
      <c r="AQ452" t="s">
        <v>6</v>
      </c>
      <c r="AR452" t="s">
        <v>25810</v>
      </c>
      <c r="AS452" t="s">
        <v>5</v>
      </c>
      <c r="AT452" s="2" t="s">
        <v>9</v>
      </c>
      <c r="AU452" s="1">
        <f t="shared" si="61"/>
        <v>3.1778184235244686</v>
      </c>
      <c r="AV452" s="1">
        <f t="shared" si="62"/>
        <v>2.3564176060280526</v>
      </c>
      <c r="AW452" s="1">
        <f t="shared" si="63"/>
        <v>1.5350167885316366</v>
      </c>
    </row>
    <row r="453" spans="1:49" x14ac:dyDescent="0.2">
      <c r="A453">
        <v>451</v>
      </c>
      <c r="B453" t="s">
        <v>25809</v>
      </c>
      <c r="C453" t="s">
        <v>25808</v>
      </c>
      <c r="F453" t="s">
        <v>25807</v>
      </c>
      <c r="G453" t="s">
        <v>4</v>
      </c>
      <c r="H453" t="s">
        <v>3</v>
      </c>
      <c r="I453" t="s">
        <v>25806</v>
      </c>
      <c r="J453" t="s">
        <v>25805</v>
      </c>
      <c r="K453" t="s">
        <v>25804</v>
      </c>
      <c r="L453" t="s">
        <v>25803</v>
      </c>
      <c r="M453" t="s">
        <v>1576</v>
      </c>
      <c r="N453">
        <v>5</v>
      </c>
      <c r="O453" t="s">
        <v>25802</v>
      </c>
      <c r="P453" t="s">
        <v>25801</v>
      </c>
      <c r="Q453" t="s">
        <v>25800</v>
      </c>
      <c r="R453" s="7">
        <v>40148</v>
      </c>
      <c r="S453" s="8">
        <f t="shared" si="56"/>
        <v>2009</v>
      </c>
      <c r="T453" s="8">
        <v>2009</v>
      </c>
      <c r="U453" s="8">
        <f t="shared" si="57"/>
        <v>13</v>
      </c>
      <c r="V453" s="7">
        <v>40148</v>
      </c>
      <c r="W453" t="s">
        <v>1654</v>
      </c>
      <c r="X453" s="2">
        <v>0.755</v>
      </c>
      <c r="Y453" s="6">
        <f t="shared" si="58"/>
        <v>2.0154293798884174E-2</v>
      </c>
      <c r="AA453">
        <v>3003604</v>
      </c>
      <c r="AB453">
        <v>16515</v>
      </c>
      <c r="AD453" t="s">
        <v>1</v>
      </c>
      <c r="AE453">
        <v>47</v>
      </c>
      <c r="AF453">
        <v>4</v>
      </c>
      <c r="AH453" t="s">
        <v>25799</v>
      </c>
      <c r="AI453" t="s">
        <v>25798</v>
      </c>
      <c r="AJ453" t="s">
        <v>25797</v>
      </c>
      <c r="AK453" t="s">
        <v>25796</v>
      </c>
      <c r="AL453">
        <v>7</v>
      </c>
      <c r="AM453" s="5">
        <f t="shared" si="59"/>
        <v>0.53846153846153844</v>
      </c>
      <c r="AN453" s="4">
        <f t="shared" si="60"/>
        <v>8.1554189846503363E-4</v>
      </c>
      <c r="AO453" s="3"/>
      <c r="AP453">
        <v>0</v>
      </c>
      <c r="AR453" t="s">
        <v>0</v>
      </c>
      <c r="AT453" s="2">
        <v>3.1890000000000001</v>
      </c>
      <c r="AU453" s="1">
        <f t="shared" si="61"/>
        <v>1.4352668228758432</v>
      </c>
      <c r="AV453" s="1">
        <f t="shared" si="62"/>
        <v>1.0484917848674604</v>
      </c>
      <c r="AW453" s="1">
        <f t="shared" si="63"/>
        <v>0.66171674685907755</v>
      </c>
    </row>
    <row r="454" spans="1:49" x14ac:dyDescent="0.2">
      <c r="A454">
        <v>452</v>
      </c>
      <c r="B454" t="s">
        <v>25795</v>
      </c>
      <c r="C454" t="s">
        <v>25794</v>
      </c>
      <c r="F454" t="s">
        <v>25793</v>
      </c>
      <c r="G454" t="s">
        <v>4</v>
      </c>
      <c r="H454" t="s">
        <v>3</v>
      </c>
      <c r="I454" t="s">
        <v>25792</v>
      </c>
      <c r="J454" t="s">
        <v>25791</v>
      </c>
      <c r="K454" t="s">
        <v>25790</v>
      </c>
      <c r="L454" t="s">
        <v>25789</v>
      </c>
      <c r="M454" t="s">
        <v>118</v>
      </c>
      <c r="N454">
        <v>3</v>
      </c>
      <c r="O454" t="s">
        <v>25788</v>
      </c>
      <c r="P454" t="s">
        <v>25787</v>
      </c>
      <c r="Q454" t="s">
        <v>25786</v>
      </c>
      <c r="R454" s="7">
        <v>40148</v>
      </c>
      <c r="S454" s="8">
        <f t="shared" si="56"/>
        <v>2009</v>
      </c>
      <c r="T454" s="8">
        <v>2009</v>
      </c>
      <c r="U454" s="8">
        <f t="shared" si="57"/>
        <v>13</v>
      </c>
      <c r="V454" s="7">
        <v>2009</v>
      </c>
      <c r="W454" t="s">
        <v>875</v>
      </c>
      <c r="X454" s="2">
        <v>1.3280000000000001</v>
      </c>
      <c r="Y454" s="6">
        <f t="shared" si="58"/>
        <v>3.5450201542937994E-2</v>
      </c>
      <c r="AA454">
        <v>15361225</v>
      </c>
      <c r="AB454">
        <v>18894</v>
      </c>
      <c r="AD454" t="s">
        <v>1</v>
      </c>
      <c r="AE454">
        <v>8</v>
      </c>
      <c r="AG454">
        <v>5357467</v>
      </c>
      <c r="AH454" t="s">
        <v>25785</v>
      </c>
      <c r="AI454" t="s">
        <v>25784</v>
      </c>
      <c r="AJ454" t="s">
        <v>25783</v>
      </c>
      <c r="AK454" t="s">
        <v>25782</v>
      </c>
      <c r="AL454">
        <v>45</v>
      </c>
      <c r="AM454" s="5">
        <f t="shared" si="59"/>
        <v>3.4615384615384617</v>
      </c>
      <c r="AN454" s="4">
        <f t="shared" si="60"/>
        <v>5.2427693472752168E-3</v>
      </c>
      <c r="AO454" s="3"/>
      <c r="AP454">
        <v>0</v>
      </c>
      <c r="AR454" t="s">
        <v>0</v>
      </c>
      <c r="AT454" s="2">
        <v>3.8340000000000001</v>
      </c>
      <c r="AU454" s="1">
        <f t="shared" si="61"/>
        <v>2.6387971884239159</v>
      </c>
      <c r="AV454" s="1">
        <f t="shared" si="62"/>
        <v>2.0346485445106604</v>
      </c>
      <c r="AW454" s="1">
        <f t="shared" si="63"/>
        <v>1.4304999005974051</v>
      </c>
    </row>
    <row r="455" spans="1:49" x14ac:dyDescent="0.2">
      <c r="A455">
        <v>453</v>
      </c>
      <c r="B455" t="s">
        <v>25781</v>
      </c>
      <c r="C455" t="s">
        <v>25780</v>
      </c>
      <c r="F455" t="s">
        <v>25779</v>
      </c>
      <c r="G455" t="s">
        <v>4</v>
      </c>
      <c r="H455" t="s">
        <v>3</v>
      </c>
      <c r="I455" t="s">
        <v>1780</v>
      </c>
      <c r="J455" t="s">
        <v>25778</v>
      </c>
      <c r="K455" t="s">
        <v>25777</v>
      </c>
      <c r="L455" t="s">
        <v>25776</v>
      </c>
      <c r="M455" t="s">
        <v>67</v>
      </c>
      <c r="N455">
        <v>4</v>
      </c>
      <c r="O455" t="s">
        <v>25775</v>
      </c>
      <c r="P455" t="s">
        <v>25774</v>
      </c>
      <c r="Q455" t="s">
        <v>25773</v>
      </c>
      <c r="R455" s="7">
        <v>40148</v>
      </c>
      <c r="S455" s="8">
        <f t="shared" si="56"/>
        <v>2009</v>
      </c>
      <c r="T455" s="8">
        <v>2009</v>
      </c>
      <c r="U455" s="8">
        <f t="shared" si="57"/>
        <v>13</v>
      </c>
      <c r="V455" s="7">
        <v>2009</v>
      </c>
      <c r="W455" t="s">
        <v>25772</v>
      </c>
      <c r="X455" s="2">
        <v>0.39700000000000002</v>
      </c>
      <c r="Y455" s="6">
        <f t="shared" si="58"/>
        <v>1.0597688262459626E-2</v>
      </c>
      <c r="AA455" t="s">
        <v>25771</v>
      </c>
      <c r="AB455">
        <v>19716</v>
      </c>
      <c r="AC455">
        <v>19183240</v>
      </c>
      <c r="AD455" t="s">
        <v>1</v>
      </c>
      <c r="AE455">
        <v>141</v>
      </c>
      <c r="AF455">
        <v>5</v>
      </c>
      <c r="AH455" t="s">
        <v>25770</v>
      </c>
      <c r="AI455" t="s">
        <v>25769</v>
      </c>
      <c r="AK455" t="s">
        <v>25768</v>
      </c>
      <c r="AL455">
        <v>13</v>
      </c>
      <c r="AM455" s="5">
        <f t="shared" si="59"/>
        <v>1</v>
      </c>
      <c r="AN455" s="4">
        <f t="shared" si="60"/>
        <v>1.5145778114350624E-3</v>
      </c>
      <c r="AO455" s="3"/>
      <c r="AP455">
        <v>0</v>
      </c>
      <c r="AQ455" t="s">
        <v>32</v>
      </c>
      <c r="AR455">
        <v>30670358</v>
      </c>
      <c r="AS455" t="s">
        <v>31</v>
      </c>
      <c r="AT455" s="2">
        <v>0.97299999999999998</v>
      </c>
      <c r="AU455" s="1">
        <f t="shared" si="61"/>
        <v>0.78727551271522556</v>
      </c>
      <c r="AV455" s="1">
        <f t="shared" si="62"/>
        <v>0.60561330369473443</v>
      </c>
      <c r="AW455" s="1">
        <f t="shared" si="63"/>
        <v>0.42395109467424313</v>
      </c>
    </row>
    <row r="456" spans="1:49" x14ac:dyDescent="0.2">
      <c r="A456">
        <v>454</v>
      </c>
      <c r="B456" t="s">
        <v>25767</v>
      </c>
      <c r="C456" t="s">
        <v>25766</v>
      </c>
      <c r="F456" t="s">
        <v>25765</v>
      </c>
      <c r="G456" t="s">
        <v>4</v>
      </c>
      <c r="H456" t="s">
        <v>3</v>
      </c>
      <c r="I456" t="s">
        <v>25764</v>
      </c>
      <c r="J456" t="s">
        <v>25763</v>
      </c>
      <c r="K456" t="s">
        <v>25762</v>
      </c>
      <c r="L456" t="s">
        <v>25761</v>
      </c>
      <c r="M456" t="s">
        <v>25760</v>
      </c>
      <c r="N456">
        <v>3</v>
      </c>
      <c r="O456" t="s">
        <v>25759</v>
      </c>
      <c r="P456" t="s">
        <v>25758</v>
      </c>
      <c r="Q456" t="s">
        <v>25757</v>
      </c>
      <c r="R456" s="7">
        <v>40148</v>
      </c>
      <c r="S456" s="8">
        <f t="shared" si="56"/>
        <v>2009</v>
      </c>
      <c r="T456" s="8">
        <v>2009</v>
      </c>
      <c r="U456" s="8">
        <f t="shared" si="57"/>
        <v>13</v>
      </c>
      <c r="V456" s="7">
        <v>40148</v>
      </c>
      <c r="W456" t="s">
        <v>25744</v>
      </c>
      <c r="X456" s="2">
        <v>0.34399999999999997</v>
      </c>
      <c r="Y456" s="6">
        <f t="shared" si="58"/>
        <v>9.1828835322068283E-3</v>
      </c>
      <c r="AA456">
        <v>167932</v>
      </c>
      <c r="AB456">
        <v>27943</v>
      </c>
      <c r="AC456" t="s">
        <v>25743</v>
      </c>
      <c r="AD456" t="s">
        <v>1</v>
      </c>
      <c r="AE456">
        <v>49</v>
      </c>
      <c r="AF456">
        <v>7</v>
      </c>
      <c r="AH456" t="s">
        <v>25756</v>
      </c>
      <c r="AI456" t="s">
        <v>25755</v>
      </c>
      <c r="AK456" t="s">
        <v>25754</v>
      </c>
      <c r="AL456">
        <v>0</v>
      </c>
      <c r="AM456" s="5">
        <f t="shared" si="59"/>
        <v>0</v>
      </c>
      <c r="AN456" s="4">
        <f t="shared" si="60"/>
        <v>0</v>
      </c>
      <c r="AO456" s="3"/>
      <c r="AP456">
        <v>0</v>
      </c>
      <c r="AR456" t="s">
        <v>0</v>
      </c>
      <c r="AT456" s="2">
        <v>0.70099999999999996</v>
      </c>
      <c r="AU456" s="1">
        <f t="shared" si="61"/>
        <v>0.64280184725447786</v>
      </c>
      <c r="AV456" s="1">
        <f t="shared" si="62"/>
        <v>0.4591441766103414</v>
      </c>
      <c r="AW456" s="1">
        <f t="shared" si="63"/>
        <v>0.27548650596620483</v>
      </c>
    </row>
    <row r="457" spans="1:49" x14ac:dyDescent="0.2">
      <c r="A457">
        <v>455</v>
      </c>
      <c r="B457" t="s">
        <v>25753</v>
      </c>
      <c r="C457" t="s">
        <v>25752</v>
      </c>
      <c r="F457" t="s">
        <v>25751</v>
      </c>
      <c r="G457" t="s">
        <v>4</v>
      </c>
      <c r="H457" t="s">
        <v>3</v>
      </c>
      <c r="I457" t="s">
        <v>25750</v>
      </c>
      <c r="J457">
        <v>60069972</v>
      </c>
      <c r="K457" t="s">
        <v>25749</v>
      </c>
      <c r="L457" t="s">
        <v>25748</v>
      </c>
      <c r="M457" t="s">
        <v>209</v>
      </c>
      <c r="N457">
        <v>6</v>
      </c>
      <c r="O457" t="s">
        <v>25747</v>
      </c>
      <c r="P457" t="s">
        <v>25746</v>
      </c>
      <c r="Q457" t="s">
        <v>25745</v>
      </c>
      <c r="R457" s="7">
        <v>40148</v>
      </c>
      <c r="S457" s="8">
        <f t="shared" si="56"/>
        <v>2009</v>
      </c>
      <c r="T457" s="8">
        <v>2009</v>
      </c>
      <c r="U457" s="8">
        <f t="shared" si="57"/>
        <v>13</v>
      </c>
      <c r="V457" s="7">
        <v>40148</v>
      </c>
      <c r="W457" t="s">
        <v>25744</v>
      </c>
      <c r="X457" s="2">
        <v>0.34399999999999997</v>
      </c>
      <c r="Y457" s="6">
        <f t="shared" si="58"/>
        <v>9.1828835322068283E-3</v>
      </c>
      <c r="AA457">
        <v>167932</v>
      </c>
      <c r="AB457">
        <v>27943</v>
      </c>
      <c r="AC457" t="s">
        <v>25743</v>
      </c>
      <c r="AD457" t="s">
        <v>1</v>
      </c>
      <c r="AE457">
        <v>49</v>
      </c>
      <c r="AF457">
        <v>8</v>
      </c>
      <c r="AH457" t="s">
        <v>25742</v>
      </c>
      <c r="AI457" t="s">
        <v>25741</v>
      </c>
      <c r="AK457" t="s">
        <v>25740</v>
      </c>
      <c r="AL457">
        <v>1</v>
      </c>
      <c r="AM457" s="5">
        <f t="shared" si="59"/>
        <v>7.6923076923076927E-2</v>
      </c>
      <c r="AN457" s="4">
        <f t="shared" si="60"/>
        <v>1.1650598549500481E-4</v>
      </c>
      <c r="AO457" s="3"/>
      <c r="AP457">
        <v>0</v>
      </c>
      <c r="AQ457" t="s">
        <v>207</v>
      </c>
      <c r="AR457" t="s">
        <v>25739</v>
      </c>
      <c r="AS457" t="s">
        <v>206</v>
      </c>
      <c r="AT457" s="2">
        <v>0.70099999999999996</v>
      </c>
      <c r="AU457" s="1">
        <f t="shared" si="61"/>
        <v>0.64629702681932799</v>
      </c>
      <c r="AV457" s="1">
        <f t="shared" si="62"/>
        <v>0.46496947588509163</v>
      </c>
      <c r="AW457" s="1">
        <f t="shared" si="63"/>
        <v>0.28364192495085516</v>
      </c>
    </row>
    <row r="458" spans="1:49" x14ac:dyDescent="0.2">
      <c r="A458">
        <v>456</v>
      </c>
      <c r="B458" t="s">
        <v>25738</v>
      </c>
      <c r="C458" t="s">
        <v>25737</v>
      </c>
      <c r="F458" t="s">
        <v>25736</v>
      </c>
      <c r="G458" t="s">
        <v>4</v>
      </c>
      <c r="H458" t="s">
        <v>3</v>
      </c>
      <c r="I458" t="s">
        <v>25735</v>
      </c>
      <c r="J458">
        <v>60033316</v>
      </c>
      <c r="K458" t="s">
        <v>2171</v>
      </c>
      <c r="L458" t="s">
        <v>2170</v>
      </c>
      <c r="M458" t="s">
        <v>1826</v>
      </c>
      <c r="N458">
        <v>3</v>
      </c>
      <c r="O458" t="s">
        <v>25734</v>
      </c>
      <c r="P458" t="s">
        <v>25733</v>
      </c>
      <c r="Q458" t="s">
        <v>23091</v>
      </c>
      <c r="R458" s="7">
        <v>40148</v>
      </c>
      <c r="S458" s="8">
        <f t="shared" si="56"/>
        <v>2009</v>
      </c>
      <c r="T458" s="8">
        <v>2009</v>
      </c>
      <c r="U458" s="8">
        <f t="shared" si="57"/>
        <v>13</v>
      </c>
      <c r="V458" s="7">
        <v>2009</v>
      </c>
      <c r="W458" t="s">
        <v>25732</v>
      </c>
      <c r="X458" s="2">
        <v>0.68</v>
      </c>
      <c r="Y458" s="6">
        <f t="shared" si="58"/>
        <v>1.8152211633432103E-2</v>
      </c>
      <c r="AA458">
        <v>3412059</v>
      </c>
      <c r="AB458">
        <v>17650</v>
      </c>
      <c r="AC458">
        <v>16134087</v>
      </c>
      <c r="AD458" t="s">
        <v>1</v>
      </c>
      <c r="AE458">
        <v>34</v>
      </c>
      <c r="AF458">
        <v>1</v>
      </c>
      <c r="AH458" t="s">
        <v>25731</v>
      </c>
      <c r="AI458" t="s">
        <v>25730</v>
      </c>
      <c r="AJ458" t="s">
        <v>25729</v>
      </c>
      <c r="AK458" t="s">
        <v>25728</v>
      </c>
      <c r="AL458">
        <v>6</v>
      </c>
      <c r="AM458" s="5">
        <f t="shared" si="59"/>
        <v>0.46153846153846156</v>
      </c>
      <c r="AN458" s="4">
        <f t="shared" si="60"/>
        <v>6.9903591297002887E-4</v>
      </c>
      <c r="AO458" s="3"/>
      <c r="AP458">
        <v>0</v>
      </c>
      <c r="AR458" t="s">
        <v>0</v>
      </c>
      <c r="AT458" s="2" t="s">
        <v>9</v>
      </c>
      <c r="AU458" s="1">
        <f t="shared" si="61"/>
        <v>1.2916258917293482</v>
      </c>
      <c r="AV458" s="1">
        <f t="shared" si="62"/>
        <v>0.94256237732010661</v>
      </c>
      <c r="AW458" s="1">
        <f t="shared" si="63"/>
        <v>0.59349886291086507</v>
      </c>
    </row>
    <row r="459" spans="1:49" x14ac:dyDescent="0.2">
      <c r="A459">
        <v>457</v>
      </c>
      <c r="B459" t="s">
        <v>25727</v>
      </c>
      <c r="F459" t="s">
        <v>25726</v>
      </c>
      <c r="G459" t="s">
        <v>4</v>
      </c>
      <c r="H459" t="s">
        <v>3</v>
      </c>
      <c r="I459" t="s">
        <v>25725</v>
      </c>
      <c r="J459" t="s">
        <v>25724</v>
      </c>
      <c r="K459" t="s">
        <v>25723</v>
      </c>
      <c r="L459" t="s">
        <v>25722</v>
      </c>
      <c r="M459" t="s">
        <v>459</v>
      </c>
      <c r="N459">
        <v>8</v>
      </c>
      <c r="O459" t="s">
        <v>25721</v>
      </c>
      <c r="P459" t="s">
        <v>25720</v>
      </c>
      <c r="Q459" t="s">
        <v>25719</v>
      </c>
      <c r="R459" s="7">
        <v>40148</v>
      </c>
      <c r="S459" s="8">
        <f t="shared" si="56"/>
        <v>2009</v>
      </c>
      <c r="T459" s="8">
        <v>2009</v>
      </c>
      <c r="U459" s="8">
        <f t="shared" si="57"/>
        <v>13</v>
      </c>
      <c r="V459" s="7">
        <v>2009</v>
      </c>
      <c r="W459" t="s">
        <v>25718</v>
      </c>
      <c r="X459" s="2" t="s">
        <v>9</v>
      </c>
      <c r="Y459" s="6" t="e">
        <f t="shared" si="58"/>
        <v>#VALUE!</v>
      </c>
      <c r="AA459">
        <v>1371339</v>
      </c>
      <c r="AB459">
        <v>21055</v>
      </c>
      <c r="AD459" t="s">
        <v>1</v>
      </c>
      <c r="AE459">
        <v>27</v>
      </c>
      <c r="AF459">
        <v>4</v>
      </c>
      <c r="AH459" t="s">
        <v>872</v>
      </c>
      <c r="AI459" t="s">
        <v>25717</v>
      </c>
      <c r="AJ459" t="s">
        <v>25716</v>
      </c>
      <c r="AK459" t="s">
        <v>25715</v>
      </c>
      <c r="AL459">
        <v>4</v>
      </c>
      <c r="AM459" s="5">
        <f t="shared" si="59"/>
        <v>0.30769230769230771</v>
      </c>
      <c r="AN459" s="4">
        <f t="shared" si="60"/>
        <v>4.6602394198001925E-4</v>
      </c>
      <c r="AO459" s="3"/>
      <c r="AP459">
        <v>0</v>
      </c>
      <c r="AR459" t="s">
        <v>0</v>
      </c>
      <c r="AT459" s="2" t="s">
        <v>9</v>
      </c>
      <c r="AU459" s="1" t="e">
        <f t="shared" si="61"/>
        <v>#VALUE!</v>
      </c>
      <c r="AV459" s="1" t="e">
        <f t="shared" si="62"/>
        <v>#VALUE!</v>
      </c>
      <c r="AW459" s="1" t="e">
        <f t="shared" si="63"/>
        <v>#VALUE!</v>
      </c>
    </row>
    <row r="460" spans="1:49" x14ac:dyDescent="0.2">
      <c r="A460">
        <v>458</v>
      </c>
      <c r="B460" t="s">
        <v>25714</v>
      </c>
      <c r="C460" t="s">
        <v>25713</v>
      </c>
      <c r="F460" t="s">
        <v>25712</v>
      </c>
      <c r="G460" t="s">
        <v>4</v>
      </c>
      <c r="H460" t="s">
        <v>3</v>
      </c>
      <c r="I460" t="s">
        <v>25711</v>
      </c>
      <c r="J460">
        <v>60013141</v>
      </c>
      <c r="K460" t="s">
        <v>1657</v>
      </c>
      <c r="L460" t="s">
        <v>20005</v>
      </c>
      <c r="M460" t="s">
        <v>1890</v>
      </c>
      <c r="N460">
        <v>1</v>
      </c>
      <c r="O460" t="s">
        <v>25710</v>
      </c>
      <c r="P460">
        <v>7006226180</v>
      </c>
      <c r="Q460">
        <v>60013141</v>
      </c>
      <c r="R460" s="7">
        <v>40148</v>
      </c>
      <c r="S460" s="8">
        <f t="shared" si="56"/>
        <v>2009</v>
      </c>
      <c r="T460" s="8">
        <v>2009</v>
      </c>
      <c r="U460" s="8">
        <f t="shared" si="57"/>
        <v>13</v>
      </c>
      <c r="V460" s="7">
        <v>2009</v>
      </c>
      <c r="W460" t="s">
        <v>25709</v>
      </c>
      <c r="X460" s="2">
        <v>0.217</v>
      </c>
      <c r="Y460" s="6">
        <f t="shared" si="58"/>
        <v>5.7926910653746562E-3</v>
      </c>
      <c r="AA460">
        <v>3327353</v>
      </c>
      <c r="AB460">
        <v>12170</v>
      </c>
      <c r="AD460" t="s">
        <v>1</v>
      </c>
      <c r="AE460">
        <v>30</v>
      </c>
      <c r="AF460">
        <v>3</v>
      </c>
      <c r="AH460" t="s">
        <v>25708</v>
      </c>
      <c r="AI460" t="s">
        <v>25707</v>
      </c>
      <c r="AJ460" t="s">
        <v>25706</v>
      </c>
      <c r="AK460" t="s">
        <v>25705</v>
      </c>
      <c r="AL460">
        <v>7</v>
      </c>
      <c r="AM460" s="5">
        <f t="shared" si="59"/>
        <v>0.53846153846153844</v>
      </c>
      <c r="AN460" s="4">
        <f t="shared" si="60"/>
        <v>8.1554189846503363E-4</v>
      </c>
      <c r="AO460" s="3"/>
      <c r="AP460">
        <v>1</v>
      </c>
      <c r="AR460" t="s">
        <v>0</v>
      </c>
      <c r="AT460" s="2" t="s">
        <v>9</v>
      </c>
      <c r="AU460" s="1">
        <f t="shared" si="61"/>
        <v>0.42995463153017688</v>
      </c>
      <c r="AV460" s="1">
        <f t="shared" si="62"/>
        <v>0.33041164819198449</v>
      </c>
      <c r="AW460" s="1">
        <f t="shared" si="63"/>
        <v>0.23086866485379204</v>
      </c>
    </row>
    <row r="461" spans="1:49" x14ac:dyDescent="0.2">
      <c r="A461">
        <v>459</v>
      </c>
      <c r="B461" t="s">
        <v>25704</v>
      </c>
      <c r="C461" t="s">
        <v>25703</v>
      </c>
      <c r="F461" t="s">
        <v>25702</v>
      </c>
      <c r="G461" t="s">
        <v>4</v>
      </c>
      <c r="H461" t="s">
        <v>3</v>
      </c>
      <c r="I461" t="s">
        <v>25701</v>
      </c>
      <c r="N461">
        <v>1</v>
      </c>
      <c r="O461" t="s">
        <v>25700</v>
      </c>
      <c r="P461">
        <v>6701840749</v>
      </c>
      <c r="R461" s="7">
        <v>40148</v>
      </c>
      <c r="S461" s="8">
        <f t="shared" si="56"/>
        <v>2009</v>
      </c>
      <c r="T461" s="8">
        <v>2009</v>
      </c>
      <c r="U461" s="8">
        <f t="shared" si="57"/>
        <v>13</v>
      </c>
      <c r="V461" s="7">
        <v>40148</v>
      </c>
      <c r="W461" t="s">
        <v>352</v>
      </c>
      <c r="X461" s="2">
        <v>0.29499999999999998</v>
      </c>
      <c r="Y461" s="6">
        <f t="shared" si="58"/>
        <v>7.8748565174448087E-3</v>
      </c>
      <c r="AA461">
        <v>10642269</v>
      </c>
      <c r="AB461">
        <v>19554</v>
      </c>
      <c r="AD461" t="s">
        <v>1</v>
      </c>
      <c r="AE461">
        <v>54</v>
      </c>
      <c r="AF461">
        <v>12</v>
      </c>
      <c r="AH461" t="s">
        <v>25699</v>
      </c>
      <c r="AI461" t="s">
        <v>25698</v>
      </c>
      <c r="AK461" t="s">
        <v>25697</v>
      </c>
      <c r="AL461">
        <v>1</v>
      </c>
      <c r="AM461" s="5">
        <f t="shared" si="59"/>
        <v>7.6923076923076927E-2</v>
      </c>
      <c r="AN461" s="4">
        <f t="shared" si="60"/>
        <v>1.1650598549500481E-4</v>
      </c>
      <c r="AO461" s="3"/>
      <c r="AP461">
        <v>0</v>
      </c>
      <c r="AR461" t="s">
        <v>0</v>
      </c>
      <c r="AT461" s="2" t="s">
        <v>9</v>
      </c>
      <c r="AU461" s="1">
        <f t="shared" si="61"/>
        <v>0.55473513578598665</v>
      </c>
      <c r="AV461" s="1">
        <f t="shared" si="62"/>
        <v>0.39956812514699064</v>
      </c>
      <c r="AW461" s="1">
        <f t="shared" si="63"/>
        <v>0.24440111450799457</v>
      </c>
    </row>
    <row r="462" spans="1:49" x14ac:dyDescent="0.2">
      <c r="A462">
        <v>460</v>
      </c>
      <c r="B462" t="s">
        <v>25696</v>
      </c>
      <c r="F462" t="s">
        <v>25695</v>
      </c>
      <c r="G462" t="s">
        <v>4</v>
      </c>
      <c r="H462" t="s">
        <v>3</v>
      </c>
      <c r="I462" t="s">
        <v>25694</v>
      </c>
      <c r="J462">
        <v>60028673</v>
      </c>
      <c r="K462" t="s">
        <v>25693</v>
      </c>
      <c r="L462" t="s">
        <v>1434</v>
      </c>
      <c r="M462" t="s">
        <v>101</v>
      </c>
      <c r="N462">
        <v>1</v>
      </c>
      <c r="O462" t="s">
        <v>25692</v>
      </c>
      <c r="P462">
        <v>34870129300</v>
      </c>
      <c r="Q462">
        <v>60028673</v>
      </c>
      <c r="R462" s="7">
        <v>40148</v>
      </c>
      <c r="S462" s="8">
        <f t="shared" si="56"/>
        <v>2009</v>
      </c>
      <c r="T462" s="8">
        <v>2009</v>
      </c>
      <c r="U462" s="8">
        <f t="shared" si="57"/>
        <v>13</v>
      </c>
      <c r="V462" s="7">
        <v>2009</v>
      </c>
      <c r="W462" t="s">
        <v>25691</v>
      </c>
      <c r="X462" s="2" t="s">
        <v>9</v>
      </c>
      <c r="Y462" s="6" t="e">
        <f t="shared" si="58"/>
        <v>#VALUE!</v>
      </c>
      <c r="AA462">
        <v>16168216</v>
      </c>
      <c r="AB462">
        <v>21406</v>
      </c>
      <c r="AD462" t="s">
        <v>1</v>
      </c>
      <c r="AE462">
        <v>9</v>
      </c>
      <c r="AF462" t="s">
        <v>25690</v>
      </c>
      <c r="AH462" t="s">
        <v>2045</v>
      </c>
      <c r="AI462" t="s">
        <v>25689</v>
      </c>
      <c r="AK462" t="s">
        <v>25688</v>
      </c>
      <c r="AL462">
        <v>0</v>
      </c>
      <c r="AM462" s="5">
        <f t="shared" si="59"/>
        <v>0</v>
      </c>
      <c r="AN462" s="4">
        <f t="shared" si="60"/>
        <v>0</v>
      </c>
      <c r="AO462" s="3"/>
      <c r="AP462">
        <v>0</v>
      </c>
      <c r="AR462" t="s">
        <v>0</v>
      </c>
      <c r="AT462" s="2" t="s">
        <v>9</v>
      </c>
      <c r="AU462" s="1" t="e">
        <f t="shared" si="61"/>
        <v>#VALUE!</v>
      </c>
      <c r="AV462" s="1" t="e">
        <f t="shared" si="62"/>
        <v>#VALUE!</v>
      </c>
      <c r="AW462" s="1" t="e">
        <f t="shared" si="63"/>
        <v>#VALUE!</v>
      </c>
    </row>
    <row r="463" spans="1:49" x14ac:dyDescent="0.2">
      <c r="A463">
        <v>461</v>
      </c>
      <c r="B463" t="s">
        <v>25687</v>
      </c>
      <c r="C463" t="s">
        <v>25686</v>
      </c>
      <c r="F463" t="s">
        <v>25685</v>
      </c>
      <c r="G463" t="s">
        <v>4</v>
      </c>
      <c r="H463" t="s">
        <v>3</v>
      </c>
      <c r="I463" t="s">
        <v>25684</v>
      </c>
      <c r="J463">
        <v>60011604</v>
      </c>
      <c r="K463" t="s">
        <v>1134</v>
      </c>
      <c r="L463" t="s">
        <v>1133</v>
      </c>
      <c r="M463" t="s">
        <v>101</v>
      </c>
      <c r="N463">
        <v>8</v>
      </c>
      <c r="O463" t="s">
        <v>25683</v>
      </c>
      <c r="P463" t="s">
        <v>25682</v>
      </c>
      <c r="Q463" t="s">
        <v>25681</v>
      </c>
      <c r="R463" s="7">
        <v>40148</v>
      </c>
      <c r="S463" s="8">
        <f t="shared" si="56"/>
        <v>2009</v>
      </c>
      <c r="T463" s="8">
        <v>2009</v>
      </c>
      <c r="U463" s="8">
        <f t="shared" si="57"/>
        <v>13</v>
      </c>
      <c r="V463" s="7">
        <v>40148</v>
      </c>
      <c r="W463" t="s">
        <v>25661</v>
      </c>
      <c r="X463" s="2" t="s">
        <v>9</v>
      </c>
      <c r="Y463" s="6" t="e">
        <f t="shared" si="58"/>
        <v>#VALUE!</v>
      </c>
      <c r="AA463">
        <v>3701972</v>
      </c>
      <c r="AB463">
        <v>29140</v>
      </c>
      <c r="AC463">
        <v>15213951</v>
      </c>
      <c r="AD463" t="s">
        <v>1</v>
      </c>
      <c r="AE463">
        <v>246</v>
      </c>
      <c r="AF463" s="10">
        <v>44541</v>
      </c>
      <c r="AH463" t="s">
        <v>25680</v>
      </c>
      <c r="AI463" t="s">
        <v>25679</v>
      </c>
      <c r="AK463" t="s">
        <v>25678</v>
      </c>
      <c r="AL463">
        <v>15</v>
      </c>
      <c r="AM463" s="5">
        <f t="shared" si="59"/>
        <v>1.1538461538461537</v>
      </c>
      <c r="AN463" s="4">
        <f t="shared" si="60"/>
        <v>1.7475897824250719E-3</v>
      </c>
      <c r="AO463" s="3"/>
      <c r="AP463">
        <v>0</v>
      </c>
      <c r="AR463" t="s">
        <v>0</v>
      </c>
      <c r="AT463" s="2" t="s">
        <v>9</v>
      </c>
      <c r="AU463" s="1" t="e">
        <f t="shared" si="61"/>
        <v>#VALUE!</v>
      </c>
      <c r="AV463" s="1" t="e">
        <f t="shared" si="62"/>
        <v>#VALUE!</v>
      </c>
      <c r="AW463" s="1" t="e">
        <f t="shared" si="63"/>
        <v>#VALUE!</v>
      </c>
    </row>
    <row r="464" spans="1:49" x14ac:dyDescent="0.2">
      <c r="A464">
        <v>462</v>
      </c>
      <c r="B464" t="s">
        <v>25677</v>
      </c>
      <c r="C464" t="s">
        <v>25676</v>
      </c>
      <c r="F464" t="s">
        <v>25675</v>
      </c>
      <c r="G464" t="s">
        <v>4</v>
      </c>
      <c r="H464" t="s">
        <v>3</v>
      </c>
      <c r="I464" t="s">
        <v>25674</v>
      </c>
      <c r="N464">
        <v>5</v>
      </c>
      <c r="O464" t="s">
        <v>25673</v>
      </c>
      <c r="P464" t="s">
        <v>25672</v>
      </c>
      <c r="Q464" t="s">
        <v>822</v>
      </c>
      <c r="R464" s="7">
        <v>40148</v>
      </c>
      <c r="S464" s="8">
        <f t="shared" si="56"/>
        <v>2009</v>
      </c>
      <c r="T464" s="8">
        <v>2009</v>
      </c>
      <c r="U464" s="8">
        <f t="shared" si="57"/>
        <v>13</v>
      </c>
      <c r="V464" s="7">
        <v>40148</v>
      </c>
      <c r="W464" t="s">
        <v>352</v>
      </c>
      <c r="X464" s="2">
        <v>0.29499999999999998</v>
      </c>
      <c r="Y464" s="6">
        <f t="shared" si="58"/>
        <v>7.8748565174448087E-3</v>
      </c>
      <c r="AA464">
        <v>10642269</v>
      </c>
      <c r="AB464">
        <v>19554</v>
      </c>
      <c r="AD464" t="s">
        <v>1</v>
      </c>
      <c r="AE464">
        <v>54</v>
      </c>
      <c r="AF464">
        <v>12</v>
      </c>
      <c r="AH464" t="s">
        <v>25671</v>
      </c>
      <c r="AI464" t="s">
        <v>25670</v>
      </c>
      <c r="AK464" t="s">
        <v>25669</v>
      </c>
      <c r="AL464">
        <v>1</v>
      </c>
      <c r="AM464" s="5">
        <f t="shared" si="59"/>
        <v>7.6923076923076927E-2</v>
      </c>
      <c r="AN464" s="4">
        <f t="shared" si="60"/>
        <v>1.1650598549500481E-4</v>
      </c>
      <c r="AO464" s="3"/>
      <c r="AP464">
        <v>0</v>
      </c>
      <c r="AR464" t="s">
        <v>0</v>
      </c>
      <c r="AT464" s="2" t="s">
        <v>9</v>
      </c>
      <c r="AU464" s="1">
        <f t="shared" si="61"/>
        <v>0.55473513578598665</v>
      </c>
      <c r="AV464" s="1">
        <f t="shared" si="62"/>
        <v>0.39956812514699064</v>
      </c>
      <c r="AW464" s="1">
        <f t="shared" si="63"/>
        <v>0.24440111450799457</v>
      </c>
    </row>
    <row r="465" spans="1:49" x14ac:dyDescent="0.2">
      <c r="A465">
        <v>463</v>
      </c>
      <c r="B465" t="s">
        <v>25668</v>
      </c>
      <c r="C465" t="s">
        <v>25667</v>
      </c>
      <c r="F465" t="s">
        <v>25666</v>
      </c>
      <c r="G465" t="s">
        <v>4</v>
      </c>
      <c r="H465" t="s">
        <v>3</v>
      </c>
      <c r="I465" t="s">
        <v>25665</v>
      </c>
      <c r="J465">
        <v>60011604</v>
      </c>
      <c r="K465" t="s">
        <v>1134</v>
      </c>
      <c r="L465" t="s">
        <v>1133</v>
      </c>
      <c r="M465" t="s">
        <v>101</v>
      </c>
      <c r="N465">
        <v>5</v>
      </c>
      <c r="O465" t="s">
        <v>25664</v>
      </c>
      <c r="P465" t="s">
        <v>25663</v>
      </c>
      <c r="Q465" t="s">
        <v>25662</v>
      </c>
      <c r="R465" s="7">
        <v>40148</v>
      </c>
      <c r="S465" s="8">
        <f t="shared" si="56"/>
        <v>2009</v>
      </c>
      <c r="T465" s="8">
        <v>2009</v>
      </c>
      <c r="U465" s="8">
        <f t="shared" si="57"/>
        <v>13</v>
      </c>
      <c r="V465" s="7">
        <v>40148</v>
      </c>
      <c r="W465" t="s">
        <v>25661</v>
      </c>
      <c r="X465" s="2" t="s">
        <v>9</v>
      </c>
      <c r="Y465" s="6" t="e">
        <f t="shared" si="58"/>
        <v>#VALUE!</v>
      </c>
      <c r="AA465">
        <v>3701972</v>
      </c>
      <c r="AB465">
        <v>29140</v>
      </c>
      <c r="AC465">
        <v>15213951</v>
      </c>
      <c r="AD465" t="s">
        <v>1</v>
      </c>
      <c r="AE465">
        <v>246</v>
      </c>
      <c r="AF465" s="10">
        <v>44541</v>
      </c>
      <c r="AH465" t="s">
        <v>25660</v>
      </c>
      <c r="AI465" t="s">
        <v>25659</v>
      </c>
      <c r="AK465" t="s">
        <v>25658</v>
      </c>
      <c r="AL465">
        <v>3</v>
      </c>
      <c r="AM465" s="5">
        <f t="shared" si="59"/>
        <v>0.23076923076923078</v>
      </c>
      <c r="AN465" s="4">
        <f t="shared" si="60"/>
        <v>3.4951795648501444E-4</v>
      </c>
      <c r="AO465" s="3"/>
      <c r="AP465">
        <v>0</v>
      </c>
      <c r="AR465" t="s">
        <v>0</v>
      </c>
      <c r="AT465" s="2" t="s">
        <v>9</v>
      </c>
      <c r="AU465" s="1" t="e">
        <f t="shared" si="61"/>
        <v>#VALUE!</v>
      </c>
      <c r="AV465" s="1" t="e">
        <f t="shared" si="62"/>
        <v>#VALUE!</v>
      </c>
      <c r="AW465" s="1" t="e">
        <f t="shared" si="63"/>
        <v>#VALUE!</v>
      </c>
    </row>
    <row r="466" spans="1:49" x14ac:dyDescent="0.2">
      <c r="A466">
        <v>464</v>
      </c>
      <c r="B466" t="s">
        <v>25657</v>
      </c>
      <c r="C466" t="s">
        <v>25656</v>
      </c>
      <c r="F466" t="s">
        <v>25655</v>
      </c>
      <c r="G466" t="s">
        <v>4</v>
      </c>
      <c r="H466" t="s">
        <v>3</v>
      </c>
      <c r="I466" t="s">
        <v>25654</v>
      </c>
      <c r="J466" t="s">
        <v>25653</v>
      </c>
      <c r="K466" t="s">
        <v>25652</v>
      </c>
      <c r="L466" t="s">
        <v>25651</v>
      </c>
      <c r="M466" t="s">
        <v>218</v>
      </c>
      <c r="N466">
        <v>5</v>
      </c>
      <c r="O466" t="s">
        <v>25650</v>
      </c>
      <c r="P466" t="s">
        <v>25649</v>
      </c>
      <c r="Q466" t="s">
        <v>25648</v>
      </c>
      <c r="R466" s="7">
        <v>40148</v>
      </c>
      <c r="S466" s="8">
        <f t="shared" si="56"/>
        <v>2009</v>
      </c>
      <c r="T466" s="8">
        <v>2009</v>
      </c>
      <c r="U466" s="8">
        <f t="shared" si="57"/>
        <v>13</v>
      </c>
      <c r="V466" s="7">
        <v>2009</v>
      </c>
      <c r="W466" t="s">
        <v>875</v>
      </c>
      <c r="X466" s="2">
        <v>1.3280000000000001</v>
      </c>
      <c r="Y466" s="6">
        <f t="shared" si="58"/>
        <v>3.5450201542937994E-2</v>
      </c>
      <c r="AA466">
        <v>15361225</v>
      </c>
      <c r="AB466">
        <v>18894</v>
      </c>
      <c r="AD466" t="s">
        <v>1</v>
      </c>
      <c r="AE466">
        <v>8</v>
      </c>
      <c r="AG466">
        <v>5350653</v>
      </c>
      <c r="AH466" t="s">
        <v>25647</v>
      </c>
      <c r="AI466" t="s">
        <v>25646</v>
      </c>
      <c r="AJ466" t="s">
        <v>25645</v>
      </c>
      <c r="AK466" t="s">
        <v>25644</v>
      </c>
      <c r="AL466">
        <v>39</v>
      </c>
      <c r="AM466" s="5">
        <f t="shared" si="59"/>
        <v>3</v>
      </c>
      <c r="AN466" s="4">
        <f t="shared" si="60"/>
        <v>4.5437334343051876E-3</v>
      </c>
      <c r="AO466" s="3"/>
      <c r="AP466">
        <v>0</v>
      </c>
      <c r="AQ466" t="s">
        <v>362</v>
      </c>
      <c r="AR466" t="s">
        <v>2067</v>
      </c>
      <c r="AS466" t="s">
        <v>361</v>
      </c>
      <c r="AT466" s="2">
        <v>3.8340000000000001</v>
      </c>
      <c r="AU466" s="1">
        <f t="shared" si="61"/>
        <v>2.6178261110348151</v>
      </c>
      <c r="AV466" s="1">
        <f t="shared" si="62"/>
        <v>1.9996967488621591</v>
      </c>
      <c r="AW466" s="1">
        <f t="shared" si="63"/>
        <v>1.3815673866895029</v>
      </c>
    </row>
    <row r="467" spans="1:49" x14ac:dyDescent="0.2">
      <c r="A467">
        <v>465</v>
      </c>
      <c r="B467" t="s">
        <v>25643</v>
      </c>
      <c r="C467" t="s">
        <v>25642</v>
      </c>
      <c r="F467" t="s">
        <v>25641</v>
      </c>
      <c r="G467" t="s">
        <v>4</v>
      </c>
      <c r="H467" t="s">
        <v>3</v>
      </c>
      <c r="I467" t="s">
        <v>25640</v>
      </c>
      <c r="J467">
        <v>60009697</v>
      </c>
      <c r="K467" t="s">
        <v>266</v>
      </c>
      <c r="L467" t="s">
        <v>265</v>
      </c>
      <c r="M467" t="s">
        <v>82</v>
      </c>
      <c r="N467">
        <v>2</v>
      </c>
      <c r="O467" t="s">
        <v>25639</v>
      </c>
      <c r="P467" t="s">
        <v>25638</v>
      </c>
      <c r="Q467" t="s">
        <v>264</v>
      </c>
      <c r="R467" s="7">
        <v>40148</v>
      </c>
      <c r="S467" s="8">
        <f t="shared" si="56"/>
        <v>2009</v>
      </c>
      <c r="T467" s="8">
        <v>2009</v>
      </c>
      <c r="U467" s="8">
        <f t="shared" si="57"/>
        <v>13</v>
      </c>
      <c r="V467" s="7">
        <v>2009</v>
      </c>
      <c r="W467" t="s">
        <v>875</v>
      </c>
      <c r="X467" s="2">
        <v>1.3280000000000001</v>
      </c>
      <c r="Y467" s="6">
        <f t="shared" si="58"/>
        <v>3.5450201542937994E-2</v>
      </c>
      <c r="AA467">
        <v>15361225</v>
      </c>
      <c r="AB467">
        <v>18894</v>
      </c>
      <c r="AD467" t="s">
        <v>1</v>
      </c>
      <c r="AE467">
        <v>8</v>
      </c>
      <c r="AG467">
        <v>4435058</v>
      </c>
      <c r="AH467" s="9">
        <v>41548</v>
      </c>
      <c r="AI467" t="s">
        <v>25637</v>
      </c>
      <c r="AJ467" t="s">
        <v>25636</v>
      </c>
      <c r="AK467" t="s">
        <v>25635</v>
      </c>
      <c r="AL467">
        <v>32</v>
      </c>
      <c r="AM467" s="5">
        <f t="shared" si="59"/>
        <v>2.4615384615384617</v>
      </c>
      <c r="AN467" s="4">
        <f t="shared" si="60"/>
        <v>3.728191535840154E-3</v>
      </c>
      <c r="AO467" s="3"/>
      <c r="AP467">
        <v>0</v>
      </c>
      <c r="AR467" t="s">
        <v>0</v>
      </c>
      <c r="AT467" s="2">
        <v>3.8340000000000001</v>
      </c>
      <c r="AU467" s="1">
        <f t="shared" si="61"/>
        <v>2.5933598540808642</v>
      </c>
      <c r="AV467" s="1">
        <f t="shared" si="62"/>
        <v>1.9589196539389075</v>
      </c>
      <c r="AW467" s="1">
        <f t="shared" si="63"/>
        <v>1.3244794537969506</v>
      </c>
    </row>
    <row r="468" spans="1:49" x14ac:dyDescent="0.2">
      <c r="A468">
        <v>466</v>
      </c>
      <c r="B468" t="s">
        <v>25634</v>
      </c>
      <c r="C468" t="s">
        <v>25633</v>
      </c>
      <c r="F468" t="s">
        <v>25632</v>
      </c>
      <c r="G468" t="s">
        <v>4</v>
      </c>
      <c r="H468" t="s">
        <v>3</v>
      </c>
      <c r="I468" t="s">
        <v>25631</v>
      </c>
      <c r="J468" t="s">
        <v>25630</v>
      </c>
      <c r="K468" t="s">
        <v>25629</v>
      </c>
      <c r="L468" t="s">
        <v>25628</v>
      </c>
      <c r="M468" t="s">
        <v>25627</v>
      </c>
      <c r="N468">
        <v>29</v>
      </c>
      <c r="O468" t="s">
        <v>25626</v>
      </c>
      <c r="P468" t="s">
        <v>25625</v>
      </c>
      <c r="Q468" t="s">
        <v>25624</v>
      </c>
      <c r="R468" s="7">
        <v>40148</v>
      </c>
      <c r="S468" s="8">
        <f t="shared" si="56"/>
        <v>2009</v>
      </c>
      <c r="T468" s="8">
        <v>2009</v>
      </c>
      <c r="U468" s="8">
        <f t="shared" si="57"/>
        <v>13</v>
      </c>
      <c r="V468" s="7">
        <v>2009</v>
      </c>
      <c r="W468" t="s">
        <v>20717</v>
      </c>
      <c r="X468" s="2">
        <v>0.74099999999999999</v>
      </c>
      <c r="Y468" s="6">
        <f t="shared" si="58"/>
        <v>1.9780571794666454E-2</v>
      </c>
      <c r="AA468">
        <v>17480221</v>
      </c>
      <c r="AB468">
        <v>4900152808</v>
      </c>
      <c r="AC468">
        <v>17480221</v>
      </c>
      <c r="AD468" t="s">
        <v>1</v>
      </c>
      <c r="AE468">
        <v>4</v>
      </c>
      <c r="AF468">
        <v>12</v>
      </c>
      <c r="AG468" t="s">
        <v>25623</v>
      </c>
      <c r="AI468" t="s">
        <v>25622</v>
      </c>
      <c r="AJ468" t="s">
        <v>25621</v>
      </c>
      <c r="AK468" t="s">
        <v>25620</v>
      </c>
      <c r="AL468">
        <v>4</v>
      </c>
      <c r="AM468" s="5">
        <f t="shared" si="59"/>
        <v>0.30769230769230771</v>
      </c>
      <c r="AN468" s="4">
        <f t="shared" si="60"/>
        <v>4.6602394198001925E-4</v>
      </c>
      <c r="AO468" s="3"/>
      <c r="AP468">
        <v>0</v>
      </c>
      <c r="AR468" t="s">
        <v>0</v>
      </c>
      <c r="AT468" s="2">
        <v>1.415</v>
      </c>
      <c r="AU468" s="1">
        <f t="shared" si="61"/>
        <v>1.3986207438860523</v>
      </c>
      <c r="AV468" s="1">
        <f t="shared" si="62"/>
        <v>1.0123297868323236</v>
      </c>
      <c r="AW468" s="1">
        <f t="shared" si="63"/>
        <v>0.62603882977859493</v>
      </c>
    </row>
    <row r="469" spans="1:49" x14ac:dyDescent="0.2">
      <c r="A469">
        <v>467</v>
      </c>
      <c r="B469" t="s">
        <v>25619</v>
      </c>
      <c r="C469" t="s">
        <v>25618</v>
      </c>
      <c r="F469" t="s">
        <v>25617</v>
      </c>
      <c r="G469" t="s">
        <v>4</v>
      </c>
      <c r="H469" t="s">
        <v>3</v>
      </c>
      <c r="I469" t="s">
        <v>25616</v>
      </c>
      <c r="J469">
        <v>60000990</v>
      </c>
      <c r="K469" t="s">
        <v>2056</v>
      </c>
      <c r="L469" t="s">
        <v>2055</v>
      </c>
      <c r="M469" t="s">
        <v>58</v>
      </c>
      <c r="N469">
        <v>2</v>
      </c>
      <c r="O469" t="s">
        <v>25615</v>
      </c>
      <c r="P469" t="s">
        <v>25614</v>
      </c>
      <c r="Q469" t="s">
        <v>25613</v>
      </c>
      <c r="R469" s="7">
        <v>40148</v>
      </c>
      <c r="S469" s="8">
        <f t="shared" si="56"/>
        <v>2009</v>
      </c>
      <c r="T469" s="8">
        <v>2009</v>
      </c>
      <c r="U469" s="8">
        <f t="shared" si="57"/>
        <v>13</v>
      </c>
      <c r="V469" s="7">
        <v>2009</v>
      </c>
      <c r="W469" t="s">
        <v>1066</v>
      </c>
      <c r="X469" s="2">
        <v>0.371</v>
      </c>
      <c r="Y469" s="6">
        <f t="shared" si="58"/>
        <v>9.9036331117695747E-3</v>
      </c>
      <c r="AA469">
        <v>486604</v>
      </c>
      <c r="AB469">
        <v>28580</v>
      </c>
      <c r="AD469" t="s">
        <v>1</v>
      </c>
      <c r="AE469">
        <v>44</v>
      </c>
      <c r="AF469">
        <v>4</v>
      </c>
      <c r="AG469" t="s">
        <v>25612</v>
      </c>
      <c r="AI469" t="s">
        <v>25611</v>
      </c>
      <c r="AK469" t="s">
        <v>25610</v>
      </c>
      <c r="AL469">
        <v>1</v>
      </c>
      <c r="AM469" s="5">
        <f t="shared" si="59"/>
        <v>7.6923076923076927E-2</v>
      </c>
      <c r="AN469" s="4">
        <f t="shared" si="60"/>
        <v>1.1650598549500481E-4</v>
      </c>
      <c r="AO469" s="3"/>
      <c r="AP469">
        <v>0</v>
      </c>
      <c r="AR469" t="s">
        <v>0</v>
      </c>
      <c r="AT469" s="2">
        <v>1.431</v>
      </c>
      <c r="AU469" s="1">
        <f t="shared" si="61"/>
        <v>0.69674949738872027</v>
      </c>
      <c r="AV469" s="1">
        <f t="shared" si="62"/>
        <v>0.50100695486322899</v>
      </c>
      <c r="AW469" s="1">
        <f t="shared" si="63"/>
        <v>0.3052644123377376</v>
      </c>
    </row>
    <row r="470" spans="1:49" x14ac:dyDescent="0.2">
      <c r="A470">
        <v>468</v>
      </c>
      <c r="B470" t="s">
        <v>25609</v>
      </c>
      <c r="C470" t="s">
        <v>25608</v>
      </c>
      <c r="F470" t="s">
        <v>25607</v>
      </c>
      <c r="G470" t="s">
        <v>4</v>
      </c>
      <c r="H470" t="s">
        <v>3</v>
      </c>
      <c r="I470" t="s">
        <v>25606</v>
      </c>
      <c r="J470" t="s">
        <v>25605</v>
      </c>
      <c r="K470" t="s">
        <v>25604</v>
      </c>
      <c r="L470" t="s">
        <v>25603</v>
      </c>
      <c r="M470" t="s">
        <v>218</v>
      </c>
      <c r="N470">
        <v>6</v>
      </c>
      <c r="O470" t="s">
        <v>25602</v>
      </c>
      <c r="P470" t="s">
        <v>25601</v>
      </c>
      <c r="Q470" t="s">
        <v>25600</v>
      </c>
      <c r="R470" s="7">
        <v>40148</v>
      </c>
      <c r="S470" s="8">
        <f t="shared" si="56"/>
        <v>2009</v>
      </c>
      <c r="T470" s="8">
        <v>2009</v>
      </c>
      <c r="U470" s="8">
        <f t="shared" si="57"/>
        <v>13</v>
      </c>
      <c r="V470" s="7">
        <v>2009</v>
      </c>
      <c r="W470" t="s">
        <v>1066</v>
      </c>
      <c r="X470" s="2">
        <v>0.371</v>
      </c>
      <c r="Y470" s="6">
        <f t="shared" si="58"/>
        <v>9.9036331117695747E-3</v>
      </c>
      <c r="AA470">
        <v>486604</v>
      </c>
      <c r="AB470">
        <v>28580</v>
      </c>
      <c r="AD470" t="s">
        <v>1</v>
      </c>
      <c r="AE470">
        <v>44</v>
      </c>
      <c r="AF470">
        <v>4</v>
      </c>
      <c r="AG470" t="s">
        <v>25599</v>
      </c>
      <c r="AI470" t="s">
        <v>25598</v>
      </c>
      <c r="AK470" t="s">
        <v>25597</v>
      </c>
      <c r="AL470">
        <v>10</v>
      </c>
      <c r="AM470" s="5">
        <f t="shared" si="59"/>
        <v>0.76923076923076927</v>
      </c>
      <c r="AN470" s="4">
        <f t="shared" si="60"/>
        <v>1.1650598549500482E-3</v>
      </c>
      <c r="AO470" s="3"/>
      <c r="AP470">
        <v>1</v>
      </c>
      <c r="AR470" t="s">
        <v>0</v>
      </c>
      <c r="AT470" s="2">
        <v>1.431</v>
      </c>
      <c r="AU470" s="1">
        <f t="shared" si="61"/>
        <v>0.72820611347237163</v>
      </c>
      <c r="AV470" s="1">
        <f t="shared" si="62"/>
        <v>0.55343464833598111</v>
      </c>
      <c r="AW470" s="1">
        <f t="shared" si="63"/>
        <v>0.37866318319959064</v>
      </c>
    </row>
    <row r="471" spans="1:49" x14ac:dyDescent="0.2">
      <c r="A471">
        <v>469</v>
      </c>
      <c r="B471" t="s">
        <v>25596</v>
      </c>
      <c r="F471" t="s">
        <v>25595</v>
      </c>
      <c r="G471" t="s">
        <v>4</v>
      </c>
      <c r="H471" t="s">
        <v>3</v>
      </c>
      <c r="I471" t="s">
        <v>25594</v>
      </c>
      <c r="J471">
        <v>60024989</v>
      </c>
      <c r="K471" t="s">
        <v>25593</v>
      </c>
      <c r="L471" t="s">
        <v>25592</v>
      </c>
      <c r="M471" t="s">
        <v>806</v>
      </c>
      <c r="N471">
        <v>4</v>
      </c>
      <c r="O471" t="s">
        <v>25591</v>
      </c>
      <c r="P471" t="s">
        <v>25590</v>
      </c>
      <c r="Q471" t="s">
        <v>25589</v>
      </c>
      <c r="R471" s="7">
        <v>40148</v>
      </c>
      <c r="S471" s="8">
        <f t="shared" si="56"/>
        <v>2009</v>
      </c>
      <c r="T471" s="8">
        <v>2009</v>
      </c>
      <c r="U471" s="8">
        <f t="shared" si="57"/>
        <v>13</v>
      </c>
      <c r="V471" s="7">
        <v>40148</v>
      </c>
      <c r="W471" t="s">
        <v>2387</v>
      </c>
      <c r="X471" s="2" t="s">
        <v>9</v>
      </c>
      <c r="Y471" s="6" t="e">
        <f t="shared" si="58"/>
        <v>#VALUE!</v>
      </c>
      <c r="AA471">
        <v>15167399</v>
      </c>
      <c r="AB471">
        <v>4700152267</v>
      </c>
      <c r="AD471" t="s">
        <v>1</v>
      </c>
      <c r="AE471">
        <v>8</v>
      </c>
      <c r="AF471">
        <v>2</v>
      </c>
      <c r="AH471" t="s">
        <v>322</v>
      </c>
      <c r="AI471" t="s">
        <v>25588</v>
      </c>
      <c r="AJ471" t="s">
        <v>25587</v>
      </c>
      <c r="AK471" t="s">
        <v>25586</v>
      </c>
      <c r="AL471">
        <v>1</v>
      </c>
      <c r="AM471" s="5">
        <f t="shared" si="59"/>
        <v>7.6923076923076927E-2</v>
      </c>
      <c r="AN471" s="4">
        <f t="shared" si="60"/>
        <v>1.1650598549500481E-4</v>
      </c>
      <c r="AO471" s="3"/>
      <c r="AP471">
        <v>0</v>
      </c>
      <c r="AR471" t="s">
        <v>0</v>
      </c>
      <c r="AT471" s="2" t="s">
        <v>9</v>
      </c>
      <c r="AU471" s="1" t="e">
        <f t="shared" si="61"/>
        <v>#VALUE!</v>
      </c>
      <c r="AV471" s="1" t="e">
        <f t="shared" si="62"/>
        <v>#VALUE!</v>
      </c>
      <c r="AW471" s="1" t="e">
        <f t="shared" si="63"/>
        <v>#VALUE!</v>
      </c>
    </row>
    <row r="472" spans="1:49" x14ac:dyDescent="0.2">
      <c r="A472">
        <v>470</v>
      </c>
      <c r="B472" t="s">
        <v>25585</v>
      </c>
      <c r="C472" t="s">
        <v>25584</v>
      </c>
      <c r="F472" t="s">
        <v>25583</v>
      </c>
      <c r="G472" t="s">
        <v>4</v>
      </c>
      <c r="H472" t="s">
        <v>3</v>
      </c>
      <c r="I472" t="s">
        <v>1822</v>
      </c>
      <c r="J472" t="s">
        <v>25582</v>
      </c>
      <c r="K472" t="s">
        <v>25581</v>
      </c>
      <c r="L472" t="s">
        <v>25580</v>
      </c>
      <c r="M472" t="s">
        <v>25579</v>
      </c>
      <c r="N472">
        <v>7</v>
      </c>
      <c r="O472" t="s">
        <v>25578</v>
      </c>
      <c r="P472" t="s">
        <v>25577</v>
      </c>
      <c r="Q472" t="s">
        <v>25576</v>
      </c>
      <c r="R472" s="7">
        <v>40148</v>
      </c>
      <c r="S472" s="8">
        <f t="shared" si="56"/>
        <v>2009</v>
      </c>
      <c r="T472" s="8">
        <v>2009</v>
      </c>
      <c r="U472" s="8">
        <f t="shared" si="57"/>
        <v>13</v>
      </c>
      <c r="V472" s="7">
        <v>2009</v>
      </c>
      <c r="W472" t="s">
        <v>875</v>
      </c>
      <c r="X472" s="2">
        <v>1.3280000000000001</v>
      </c>
      <c r="Y472" s="6">
        <f t="shared" si="58"/>
        <v>3.5450201542937994E-2</v>
      </c>
      <c r="AA472">
        <v>15361225</v>
      </c>
      <c r="AB472">
        <v>18894</v>
      </c>
      <c r="AD472" t="s">
        <v>1</v>
      </c>
      <c r="AE472">
        <v>8</v>
      </c>
      <c r="AG472">
        <v>4804726</v>
      </c>
      <c r="AH472" t="s">
        <v>25575</v>
      </c>
      <c r="AI472" t="s">
        <v>25574</v>
      </c>
      <c r="AJ472" t="s">
        <v>25573</v>
      </c>
      <c r="AK472" t="s">
        <v>25572</v>
      </c>
      <c r="AL472">
        <v>34</v>
      </c>
      <c r="AM472" s="5">
        <f t="shared" si="59"/>
        <v>2.6153846153846154</v>
      </c>
      <c r="AN472" s="4">
        <f t="shared" si="60"/>
        <v>3.9612035068301637E-3</v>
      </c>
      <c r="AO472" s="3"/>
      <c r="AP472">
        <v>0</v>
      </c>
      <c r="AR472" t="s">
        <v>0</v>
      </c>
      <c r="AT472" s="2">
        <v>3.8340000000000001</v>
      </c>
      <c r="AU472" s="1">
        <f t="shared" si="61"/>
        <v>2.6003502132105645</v>
      </c>
      <c r="AV472" s="1">
        <f t="shared" si="62"/>
        <v>1.9705702524884079</v>
      </c>
      <c r="AW472" s="1">
        <f t="shared" si="63"/>
        <v>1.3407902917662513</v>
      </c>
    </row>
    <row r="473" spans="1:49" x14ac:dyDescent="0.2">
      <c r="A473">
        <v>471</v>
      </c>
      <c r="B473" t="s">
        <v>25571</v>
      </c>
      <c r="C473" t="s">
        <v>25570</v>
      </c>
      <c r="F473" t="s">
        <v>25569</v>
      </c>
      <c r="G473" t="s">
        <v>4</v>
      </c>
      <c r="H473" t="s">
        <v>3</v>
      </c>
      <c r="I473" t="s">
        <v>828</v>
      </c>
      <c r="J473">
        <v>60013791</v>
      </c>
      <c r="K473" t="s">
        <v>2062</v>
      </c>
      <c r="L473" t="s">
        <v>2061</v>
      </c>
      <c r="M473" t="s">
        <v>107</v>
      </c>
      <c r="N473">
        <v>1</v>
      </c>
      <c r="O473" t="s">
        <v>25568</v>
      </c>
      <c r="P473">
        <v>7404080930</v>
      </c>
      <c r="Q473">
        <v>60013791</v>
      </c>
      <c r="R473" s="7">
        <v>40148</v>
      </c>
      <c r="S473" s="8">
        <f t="shared" si="56"/>
        <v>2009</v>
      </c>
      <c r="T473" s="8">
        <v>2009</v>
      </c>
      <c r="U473" s="8">
        <f t="shared" si="57"/>
        <v>13</v>
      </c>
      <c r="V473" s="7">
        <v>2009</v>
      </c>
      <c r="W473" t="s">
        <v>875</v>
      </c>
      <c r="X473" s="2">
        <v>1.3280000000000001</v>
      </c>
      <c r="Y473" s="6">
        <f t="shared" si="58"/>
        <v>3.5450201542937994E-2</v>
      </c>
      <c r="AA473">
        <v>15361225</v>
      </c>
      <c r="AB473">
        <v>18894</v>
      </c>
      <c r="AD473" t="s">
        <v>1</v>
      </c>
      <c r="AE473">
        <v>8</v>
      </c>
      <c r="AG473">
        <v>4810171</v>
      </c>
      <c r="AH473" t="s">
        <v>25567</v>
      </c>
      <c r="AI473" t="s">
        <v>25566</v>
      </c>
      <c r="AJ473" t="s">
        <v>25565</v>
      </c>
      <c r="AK473" t="s">
        <v>25564</v>
      </c>
      <c r="AL473">
        <v>25</v>
      </c>
      <c r="AM473" s="5">
        <f t="shared" si="59"/>
        <v>1.9230769230769231</v>
      </c>
      <c r="AN473" s="4">
        <f t="shared" si="60"/>
        <v>2.9126496373751204E-3</v>
      </c>
      <c r="AO473" s="3"/>
      <c r="AP473">
        <v>0</v>
      </c>
      <c r="AR473" t="s">
        <v>0</v>
      </c>
      <c r="AT473" s="2">
        <v>3.8340000000000001</v>
      </c>
      <c r="AU473" s="1">
        <f t="shared" si="61"/>
        <v>2.5688935971269129</v>
      </c>
      <c r="AV473" s="1">
        <f t="shared" si="62"/>
        <v>1.9181425590156558</v>
      </c>
      <c r="AW473" s="1">
        <f t="shared" si="63"/>
        <v>1.2673915209043982</v>
      </c>
    </row>
    <row r="474" spans="1:49" x14ac:dyDescent="0.2">
      <c r="A474">
        <v>472</v>
      </c>
      <c r="B474" t="s">
        <v>25563</v>
      </c>
      <c r="C474" t="s">
        <v>25562</v>
      </c>
      <c r="F474" t="s">
        <v>25561</v>
      </c>
      <c r="G474" t="s">
        <v>4</v>
      </c>
      <c r="H474" t="s">
        <v>3</v>
      </c>
      <c r="I474" t="s">
        <v>25560</v>
      </c>
      <c r="J474" t="s">
        <v>25559</v>
      </c>
      <c r="K474" t="s">
        <v>25558</v>
      </c>
      <c r="L474" t="s">
        <v>25557</v>
      </c>
      <c r="M474" t="s">
        <v>25556</v>
      </c>
      <c r="N474">
        <v>4</v>
      </c>
      <c r="O474" t="s">
        <v>25555</v>
      </c>
      <c r="P474" t="s">
        <v>25554</v>
      </c>
      <c r="Q474" t="s">
        <v>25553</v>
      </c>
      <c r="R474" s="7">
        <v>40148</v>
      </c>
      <c r="S474" s="8">
        <f t="shared" si="56"/>
        <v>2009</v>
      </c>
      <c r="T474" s="8">
        <v>2009</v>
      </c>
      <c r="U474" s="8">
        <f t="shared" si="57"/>
        <v>13</v>
      </c>
      <c r="V474" s="7">
        <v>2009</v>
      </c>
      <c r="W474" t="s">
        <v>1066</v>
      </c>
      <c r="X474" s="2">
        <v>0.371</v>
      </c>
      <c r="Y474" s="6">
        <f t="shared" si="58"/>
        <v>9.9036331117695747E-3</v>
      </c>
      <c r="AA474">
        <v>486604</v>
      </c>
      <c r="AB474">
        <v>28580</v>
      </c>
      <c r="AD474" t="s">
        <v>1</v>
      </c>
      <c r="AE474">
        <v>44</v>
      </c>
      <c r="AF474">
        <v>2</v>
      </c>
      <c r="AG474" t="s">
        <v>25552</v>
      </c>
      <c r="AI474" t="s">
        <v>25551</v>
      </c>
      <c r="AK474" t="s">
        <v>25550</v>
      </c>
      <c r="AL474">
        <v>10</v>
      </c>
      <c r="AM474" s="5">
        <f t="shared" si="59"/>
        <v>0.76923076923076927</v>
      </c>
      <c r="AN474" s="4">
        <f t="shared" si="60"/>
        <v>1.1650598549500482E-3</v>
      </c>
      <c r="AO474" s="3"/>
      <c r="AP474">
        <v>1</v>
      </c>
      <c r="AQ474" t="s">
        <v>621</v>
      </c>
      <c r="AR474" t="s">
        <v>25549</v>
      </c>
      <c r="AS474" t="s">
        <v>620</v>
      </c>
      <c r="AT474" s="2">
        <v>1.431</v>
      </c>
      <c r="AU474" s="1">
        <f t="shared" si="61"/>
        <v>0.72820611347237163</v>
      </c>
      <c r="AV474" s="1">
        <f t="shared" si="62"/>
        <v>0.55343464833598111</v>
      </c>
      <c r="AW474" s="1">
        <f t="shared" si="63"/>
        <v>0.37866318319959064</v>
      </c>
    </row>
    <row r="475" spans="1:49" x14ac:dyDescent="0.2">
      <c r="A475">
        <v>473</v>
      </c>
      <c r="B475" t="s">
        <v>25548</v>
      </c>
      <c r="C475" t="s">
        <v>25547</v>
      </c>
      <c r="F475" t="s">
        <v>25546</v>
      </c>
      <c r="G475" t="s">
        <v>4</v>
      </c>
      <c r="H475" t="s">
        <v>3</v>
      </c>
      <c r="I475" t="s">
        <v>25545</v>
      </c>
      <c r="J475" t="s">
        <v>25544</v>
      </c>
      <c r="K475" t="s">
        <v>25543</v>
      </c>
      <c r="L475" t="s">
        <v>25542</v>
      </c>
      <c r="M475" t="s">
        <v>218</v>
      </c>
      <c r="N475">
        <v>2</v>
      </c>
      <c r="O475" t="s">
        <v>25541</v>
      </c>
      <c r="P475" t="s">
        <v>25540</v>
      </c>
      <c r="Q475" t="s">
        <v>25539</v>
      </c>
      <c r="R475" s="7">
        <v>40148</v>
      </c>
      <c r="S475" s="8">
        <f t="shared" si="56"/>
        <v>2009</v>
      </c>
      <c r="T475" s="8">
        <v>2009</v>
      </c>
      <c r="U475" s="8">
        <f t="shared" si="57"/>
        <v>13</v>
      </c>
      <c r="V475" s="7">
        <v>2009</v>
      </c>
      <c r="W475" t="s">
        <v>1066</v>
      </c>
      <c r="X475" s="2">
        <v>0.371</v>
      </c>
      <c r="Y475" s="6">
        <f t="shared" si="58"/>
        <v>9.9036331117695747E-3</v>
      </c>
      <c r="AA475">
        <v>486604</v>
      </c>
      <c r="AB475">
        <v>28580</v>
      </c>
      <c r="AD475" t="s">
        <v>1</v>
      </c>
      <c r="AE475">
        <v>44</v>
      </c>
      <c r="AF475">
        <v>3</v>
      </c>
      <c r="AG475" t="s">
        <v>25538</v>
      </c>
      <c r="AI475" t="s">
        <v>25537</v>
      </c>
      <c r="AK475" t="s">
        <v>25536</v>
      </c>
      <c r="AL475">
        <v>4</v>
      </c>
      <c r="AM475" s="5">
        <f t="shared" si="59"/>
        <v>0.30769230769230771</v>
      </c>
      <c r="AN475" s="4">
        <f t="shared" si="60"/>
        <v>4.6602394198001925E-4</v>
      </c>
      <c r="AO475" s="3"/>
      <c r="AP475">
        <v>0</v>
      </c>
      <c r="AR475" t="s">
        <v>0</v>
      </c>
      <c r="AT475" s="2">
        <v>1.431</v>
      </c>
      <c r="AU475" s="1">
        <f t="shared" si="61"/>
        <v>0.70723503608327076</v>
      </c>
      <c r="AV475" s="1">
        <f t="shared" si="62"/>
        <v>0.51848285268747973</v>
      </c>
      <c r="AW475" s="1">
        <f t="shared" si="63"/>
        <v>0.32973066929168859</v>
      </c>
    </row>
    <row r="476" spans="1:49" x14ac:dyDescent="0.2">
      <c r="A476">
        <v>474</v>
      </c>
      <c r="B476" t="s">
        <v>25535</v>
      </c>
      <c r="C476" t="s">
        <v>25534</v>
      </c>
      <c r="F476" t="s">
        <v>25533</v>
      </c>
      <c r="G476" t="s">
        <v>4</v>
      </c>
      <c r="H476" t="s">
        <v>3</v>
      </c>
      <c r="I476" t="s">
        <v>25532</v>
      </c>
      <c r="J476" t="s">
        <v>25531</v>
      </c>
      <c r="K476" t="s">
        <v>25530</v>
      </c>
      <c r="L476" t="s">
        <v>25529</v>
      </c>
      <c r="M476" t="s">
        <v>25528</v>
      </c>
      <c r="N476">
        <v>8</v>
      </c>
      <c r="O476" t="s">
        <v>25527</v>
      </c>
      <c r="P476" t="s">
        <v>25526</v>
      </c>
      <c r="Q476" t="s">
        <v>25525</v>
      </c>
      <c r="R476" s="7">
        <v>40148</v>
      </c>
      <c r="S476" s="8">
        <f t="shared" si="56"/>
        <v>2009</v>
      </c>
      <c r="T476" s="8">
        <v>2009</v>
      </c>
      <c r="U476" s="8">
        <f t="shared" si="57"/>
        <v>13</v>
      </c>
      <c r="V476" s="7">
        <v>2009</v>
      </c>
      <c r="W476" t="s">
        <v>1066</v>
      </c>
      <c r="X476" s="2">
        <v>0.371</v>
      </c>
      <c r="Y476" s="6">
        <f t="shared" si="58"/>
        <v>9.9036331117695747E-3</v>
      </c>
      <c r="AA476">
        <v>486604</v>
      </c>
      <c r="AB476">
        <v>28580</v>
      </c>
      <c r="AD476" t="s">
        <v>1</v>
      </c>
      <c r="AE476">
        <v>44</v>
      </c>
      <c r="AF476">
        <v>4</v>
      </c>
      <c r="AG476" t="s">
        <v>25524</v>
      </c>
      <c r="AI476" t="s">
        <v>25523</v>
      </c>
      <c r="AK476" t="s">
        <v>25522</v>
      </c>
      <c r="AL476">
        <v>11</v>
      </c>
      <c r="AM476" s="5">
        <f t="shared" si="59"/>
        <v>0.84615384615384615</v>
      </c>
      <c r="AN476" s="4">
        <f t="shared" si="60"/>
        <v>1.2815658404450529E-3</v>
      </c>
      <c r="AO476" s="3"/>
      <c r="AP476">
        <v>0</v>
      </c>
      <c r="AR476" t="s">
        <v>0</v>
      </c>
      <c r="AT476" s="2">
        <v>1.431</v>
      </c>
      <c r="AU476" s="1">
        <f t="shared" si="61"/>
        <v>0.73170129303722176</v>
      </c>
      <c r="AV476" s="1">
        <f t="shared" si="62"/>
        <v>0.55925994761073139</v>
      </c>
      <c r="AW476" s="1">
        <f t="shared" si="63"/>
        <v>0.38681860218424097</v>
      </c>
    </row>
    <row r="477" spans="1:49" x14ac:dyDescent="0.2">
      <c r="A477">
        <v>475</v>
      </c>
      <c r="B477" t="s">
        <v>25521</v>
      </c>
      <c r="C477" t="s">
        <v>25520</v>
      </c>
      <c r="F477" t="s">
        <v>25519</v>
      </c>
      <c r="G477" t="s">
        <v>4</v>
      </c>
      <c r="H477" t="s">
        <v>3</v>
      </c>
      <c r="I477" t="s">
        <v>25518</v>
      </c>
      <c r="J477" t="s">
        <v>25517</v>
      </c>
      <c r="K477" t="s">
        <v>25516</v>
      </c>
      <c r="L477" t="s">
        <v>25515</v>
      </c>
      <c r="M477" t="s">
        <v>118</v>
      </c>
      <c r="N477">
        <v>9</v>
      </c>
      <c r="O477" t="s">
        <v>25514</v>
      </c>
      <c r="P477" t="s">
        <v>25513</v>
      </c>
      <c r="Q477" t="s">
        <v>25512</v>
      </c>
      <c r="R477" s="7">
        <v>40148</v>
      </c>
      <c r="S477" s="8">
        <f t="shared" si="56"/>
        <v>2009</v>
      </c>
      <c r="T477" s="8">
        <v>2009</v>
      </c>
      <c r="U477" s="8">
        <f t="shared" si="57"/>
        <v>13</v>
      </c>
      <c r="V477" s="7">
        <v>40148</v>
      </c>
      <c r="W477" t="s">
        <v>3905</v>
      </c>
      <c r="X477" s="2">
        <v>0.39600000000000002</v>
      </c>
      <c r="Y477" s="6">
        <f t="shared" si="58"/>
        <v>1.0570993833586931E-2</v>
      </c>
      <c r="AA477">
        <v>8858985</v>
      </c>
      <c r="AB477">
        <v>25993</v>
      </c>
      <c r="AD477" t="s">
        <v>1</v>
      </c>
      <c r="AE477">
        <v>24</v>
      </c>
      <c r="AF477">
        <v>12</v>
      </c>
      <c r="AG477">
        <v>5344657</v>
      </c>
      <c r="AH477" s="9">
        <v>42675</v>
      </c>
      <c r="AI477" t="s">
        <v>25511</v>
      </c>
      <c r="AK477" t="s">
        <v>25510</v>
      </c>
      <c r="AL477">
        <v>2</v>
      </c>
      <c r="AM477" s="5">
        <f t="shared" si="59"/>
        <v>0.15384615384615385</v>
      </c>
      <c r="AN477" s="4">
        <f t="shared" si="60"/>
        <v>2.3301197099000962E-4</v>
      </c>
      <c r="AO477" s="3"/>
      <c r="AP477">
        <v>0</v>
      </c>
      <c r="AR477" t="s">
        <v>0</v>
      </c>
      <c r="AT477" s="2" t="s">
        <v>9</v>
      </c>
      <c r="AU477" s="1">
        <f t="shared" si="61"/>
        <v>0.74695992748078543</v>
      </c>
      <c r="AV477" s="1">
        <f t="shared" si="62"/>
        <v>0.54020029022884697</v>
      </c>
      <c r="AW477" s="1">
        <f t="shared" si="63"/>
        <v>0.33344065297690856</v>
      </c>
    </row>
    <row r="478" spans="1:49" x14ac:dyDescent="0.2">
      <c r="A478">
        <v>476</v>
      </c>
      <c r="B478" t="s">
        <v>25509</v>
      </c>
      <c r="C478" t="s">
        <v>25508</v>
      </c>
      <c r="E478">
        <v>19890841</v>
      </c>
      <c r="F478" t="s">
        <v>25507</v>
      </c>
      <c r="G478" t="s">
        <v>4</v>
      </c>
      <c r="H478" t="s">
        <v>3</v>
      </c>
      <c r="I478" t="s">
        <v>25506</v>
      </c>
      <c r="J478" t="s">
        <v>25505</v>
      </c>
      <c r="K478" t="s">
        <v>25504</v>
      </c>
      <c r="L478" t="s">
        <v>25503</v>
      </c>
      <c r="M478" t="s">
        <v>238</v>
      </c>
      <c r="N478">
        <v>5</v>
      </c>
      <c r="O478" t="s">
        <v>25502</v>
      </c>
      <c r="P478" t="s">
        <v>25501</v>
      </c>
      <c r="Q478" t="s">
        <v>25500</v>
      </c>
      <c r="R478" s="7">
        <v>40148</v>
      </c>
      <c r="S478" s="8">
        <f t="shared" si="56"/>
        <v>2009</v>
      </c>
      <c r="T478" s="8">
        <v>2009</v>
      </c>
      <c r="U478" s="8">
        <f t="shared" si="57"/>
        <v>13</v>
      </c>
      <c r="V478" s="7">
        <v>40148</v>
      </c>
      <c r="W478" t="s">
        <v>25499</v>
      </c>
      <c r="X478" s="2">
        <v>0.72</v>
      </c>
      <c r="Y478" s="6">
        <f t="shared" si="58"/>
        <v>1.9219988788339873E-2</v>
      </c>
      <c r="AA478">
        <v>16159306</v>
      </c>
      <c r="AB478">
        <v>24063</v>
      </c>
      <c r="AC478">
        <v>16159314</v>
      </c>
      <c r="AD478" t="s">
        <v>1</v>
      </c>
      <c r="AE478">
        <v>32</v>
      </c>
      <c r="AF478" t="s">
        <v>25498</v>
      </c>
      <c r="AH478" t="s">
        <v>25497</v>
      </c>
      <c r="AI478" t="s">
        <v>25496</v>
      </c>
      <c r="AJ478" t="s">
        <v>25495</v>
      </c>
      <c r="AK478" t="s">
        <v>25494</v>
      </c>
      <c r="AL478">
        <v>8</v>
      </c>
      <c r="AM478" s="5">
        <f t="shared" si="59"/>
        <v>0.61538461538461542</v>
      </c>
      <c r="AN478" s="4">
        <f t="shared" si="60"/>
        <v>9.320478839600385E-4</v>
      </c>
      <c r="AO478" s="3"/>
      <c r="AP478">
        <v>1</v>
      </c>
      <c r="AR478" t="s">
        <v>0</v>
      </c>
      <c r="AT478" s="2">
        <v>3.645</v>
      </c>
      <c r="AU478" s="1">
        <f t="shared" si="61"/>
        <v>1.373360651702592</v>
      </c>
      <c r="AV478" s="1">
        <f t="shared" si="62"/>
        <v>1.0076018336149957</v>
      </c>
      <c r="AW478" s="1">
        <f t="shared" si="63"/>
        <v>0.64184301552739886</v>
      </c>
    </row>
    <row r="479" spans="1:49" x14ac:dyDescent="0.2">
      <c r="A479">
        <v>477</v>
      </c>
      <c r="B479" t="s">
        <v>25493</v>
      </c>
      <c r="C479" t="s">
        <v>25492</v>
      </c>
      <c r="F479" t="s">
        <v>25491</v>
      </c>
      <c r="G479" t="s">
        <v>4</v>
      </c>
      <c r="H479" t="s">
        <v>3</v>
      </c>
      <c r="I479" t="s">
        <v>25490</v>
      </c>
      <c r="J479" t="s">
        <v>25489</v>
      </c>
      <c r="K479" t="s">
        <v>25488</v>
      </c>
      <c r="L479" t="s">
        <v>25487</v>
      </c>
      <c r="M479" t="s">
        <v>25486</v>
      </c>
      <c r="N479">
        <v>4</v>
      </c>
      <c r="O479" t="s">
        <v>25485</v>
      </c>
      <c r="P479" t="s">
        <v>25484</v>
      </c>
      <c r="Q479" t="s">
        <v>25483</v>
      </c>
      <c r="R479" s="7">
        <v>40148</v>
      </c>
      <c r="S479" s="8">
        <f t="shared" si="56"/>
        <v>2009</v>
      </c>
      <c r="T479" s="8">
        <v>2009</v>
      </c>
      <c r="U479" s="8">
        <f t="shared" si="57"/>
        <v>13</v>
      </c>
      <c r="V479" s="7">
        <v>2009</v>
      </c>
      <c r="W479" t="s">
        <v>725</v>
      </c>
      <c r="X479" s="2">
        <v>0.46100000000000002</v>
      </c>
      <c r="Y479" s="6">
        <f t="shared" si="58"/>
        <v>1.2306131710312059E-2</v>
      </c>
      <c r="AA479">
        <v>16871472</v>
      </c>
      <c r="AB479">
        <v>18202</v>
      </c>
      <c r="AC479">
        <v>16871499</v>
      </c>
      <c r="AD479" t="s">
        <v>1</v>
      </c>
      <c r="AE479">
        <v>2009</v>
      </c>
      <c r="AG479">
        <v>102064</v>
      </c>
      <c r="AI479" t="s">
        <v>25482</v>
      </c>
      <c r="AK479" t="s">
        <v>25481</v>
      </c>
      <c r="AL479">
        <v>13</v>
      </c>
      <c r="AM479" s="5">
        <f t="shared" si="59"/>
        <v>1</v>
      </c>
      <c r="AN479" s="4">
        <f t="shared" si="60"/>
        <v>1.5145778114350624E-3</v>
      </c>
      <c r="AO479" s="3"/>
      <c r="AP479">
        <v>1</v>
      </c>
      <c r="AR479" t="s">
        <v>0</v>
      </c>
      <c r="AT479" s="2" t="s">
        <v>9</v>
      </c>
      <c r="AU479" s="1">
        <f t="shared" si="61"/>
        <v>0.90686655406489591</v>
      </c>
      <c r="AV479" s="1">
        <f t="shared" si="62"/>
        <v>0.69103547608735605</v>
      </c>
      <c r="AW479" s="1">
        <f t="shared" si="63"/>
        <v>0.47520439810981613</v>
      </c>
    </row>
    <row r="480" spans="1:49" x14ac:dyDescent="0.2">
      <c r="A480">
        <v>478</v>
      </c>
      <c r="B480" t="s">
        <v>25480</v>
      </c>
      <c r="C480" t="s">
        <v>25479</v>
      </c>
      <c r="F480" t="s">
        <v>25478</v>
      </c>
      <c r="G480" t="s">
        <v>4</v>
      </c>
      <c r="H480" t="s">
        <v>3</v>
      </c>
      <c r="I480" t="s">
        <v>25477</v>
      </c>
      <c r="J480">
        <v>60022417</v>
      </c>
      <c r="K480" t="s">
        <v>25476</v>
      </c>
      <c r="L480" t="s">
        <v>116</v>
      </c>
      <c r="M480" t="s">
        <v>27</v>
      </c>
      <c r="N480">
        <v>4</v>
      </c>
      <c r="O480" t="s">
        <v>25475</v>
      </c>
      <c r="P480" t="s">
        <v>25474</v>
      </c>
      <c r="Q480" t="s">
        <v>25473</v>
      </c>
      <c r="R480" s="7">
        <v>40148</v>
      </c>
      <c r="S480" s="8">
        <f t="shared" si="56"/>
        <v>2009</v>
      </c>
      <c r="T480" s="8">
        <v>2009</v>
      </c>
      <c r="U480" s="8">
        <f t="shared" si="57"/>
        <v>13</v>
      </c>
      <c r="V480" s="7">
        <v>2009</v>
      </c>
      <c r="W480" t="s">
        <v>1433</v>
      </c>
      <c r="X480" s="2">
        <v>0.317</v>
      </c>
      <c r="Y480" s="6">
        <f t="shared" si="58"/>
        <v>8.4621339526440836E-3</v>
      </c>
      <c r="AA480">
        <v>16876172</v>
      </c>
      <c r="AB480">
        <v>15300154801</v>
      </c>
      <c r="AC480">
        <v>16876180</v>
      </c>
      <c r="AD480" t="s">
        <v>1</v>
      </c>
      <c r="AE480">
        <v>2009</v>
      </c>
      <c r="AG480">
        <v>407893</v>
      </c>
      <c r="AI480" t="s">
        <v>25472</v>
      </c>
      <c r="AK480" t="s">
        <v>25471</v>
      </c>
      <c r="AL480">
        <v>0</v>
      </c>
      <c r="AM480" s="5">
        <f t="shared" si="59"/>
        <v>0</v>
      </c>
      <c r="AN480" s="4">
        <f t="shared" si="60"/>
        <v>0</v>
      </c>
      <c r="AO480" s="3"/>
      <c r="AP480">
        <v>1</v>
      </c>
      <c r="AR480" t="s">
        <v>0</v>
      </c>
      <c r="AT480" s="2">
        <v>1.63</v>
      </c>
      <c r="AU480" s="1">
        <f t="shared" si="61"/>
        <v>0.5923493766850858</v>
      </c>
      <c r="AV480" s="1">
        <f t="shared" si="62"/>
        <v>0.42310669763220415</v>
      </c>
      <c r="AW480" s="1">
        <f t="shared" si="63"/>
        <v>0.2538640185793225</v>
      </c>
    </row>
    <row r="481" spans="1:49" x14ac:dyDescent="0.2">
      <c r="A481">
        <v>479</v>
      </c>
      <c r="B481" t="s">
        <v>25470</v>
      </c>
      <c r="C481" t="s">
        <v>25469</v>
      </c>
      <c r="F481" t="s">
        <v>25468</v>
      </c>
      <c r="G481" t="s">
        <v>4</v>
      </c>
      <c r="H481" t="s">
        <v>3</v>
      </c>
      <c r="I481" t="s">
        <v>161</v>
      </c>
      <c r="J481" t="s">
        <v>25467</v>
      </c>
      <c r="K481" t="s">
        <v>25466</v>
      </c>
      <c r="L481" t="s">
        <v>25465</v>
      </c>
      <c r="M481" t="s">
        <v>314</v>
      </c>
      <c r="N481">
        <v>4</v>
      </c>
      <c r="O481" t="s">
        <v>25464</v>
      </c>
      <c r="P481" t="s">
        <v>25463</v>
      </c>
      <c r="Q481" t="s">
        <v>25462</v>
      </c>
      <c r="R481" s="7">
        <v>40148</v>
      </c>
      <c r="S481" s="8">
        <f t="shared" si="56"/>
        <v>2009</v>
      </c>
      <c r="T481" s="8">
        <v>2009</v>
      </c>
      <c r="U481" s="8">
        <f t="shared" si="57"/>
        <v>13</v>
      </c>
      <c r="V481" s="7">
        <v>2009</v>
      </c>
      <c r="W481" t="s">
        <v>725</v>
      </c>
      <c r="X481" s="2">
        <v>0.46100000000000002</v>
      </c>
      <c r="Y481" s="6">
        <f t="shared" si="58"/>
        <v>1.2306131710312059E-2</v>
      </c>
      <c r="AA481">
        <v>16871472</v>
      </c>
      <c r="AB481">
        <v>18202</v>
      </c>
      <c r="AC481">
        <v>16871499</v>
      </c>
      <c r="AD481" t="s">
        <v>1</v>
      </c>
      <c r="AE481">
        <v>2009</v>
      </c>
      <c r="AG481">
        <v>131576</v>
      </c>
      <c r="AI481" t="s">
        <v>25461</v>
      </c>
      <c r="AK481" t="s">
        <v>25460</v>
      </c>
      <c r="AL481">
        <v>0</v>
      </c>
      <c r="AM481" s="5">
        <f t="shared" si="59"/>
        <v>0</v>
      </c>
      <c r="AN481" s="4">
        <f t="shared" si="60"/>
        <v>0</v>
      </c>
      <c r="AO481" s="3"/>
      <c r="AP481">
        <v>1</v>
      </c>
      <c r="AR481" t="s">
        <v>0</v>
      </c>
      <c r="AT481" s="2" t="s">
        <v>9</v>
      </c>
      <c r="AU481" s="1">
        <f t="shared" si="61"/>
        <v>0.86142921972184405</v>
      </c>
      <c r="AV481" s="1">
        <f t="shared" si="62"/>
        <v>0.61530658551560291</v>
      </c>
      <c r="AW481" s="1">
        <f t="shared" si="63"/>
        <v>0.36918395130936177</v>
      </c>
    </row>
    <row r="482" spans="1:49" x14ac:dyDescent="0.2">
      <c r="A482">
        <v>480</v>
      </c>
      <c r="B482" t="s">
        <v>25459</v>
      </c>
      <c r="C482" t="s">
        <v>25458</v>
      </c>
      <c r="F482" t="s">
        <v>25457</v>
      </c>
      <c r="G482" t="s">
        <v>4</v>
      </c>
      <c r="H482" t="s">
        <v>3</v>
      </c>
      <c r="I482" t="s">
        <v>25456</v>
      </c>
      <c r="J482">
        <v>60022144</v>
      </c>
      <c r="K482" t="s">
        <v>616</v>
      </c>
      <c r="L482" t="s">
        <v>615</v>
      </c>
      <c r="M482" t="s">
        <v>107</v>
      </c>
      <c r="N482">
        <v>1</v>
      </c>
      <c r="O482" t="s">
        <v>25455</v>
      </c>
      <c r="P482">
        <v>7103231658</v>
      </c>
      <c r="Q482">
        <v>60022144</v>
      </c>
      <c r="R482" s="7">
        <v>40148</v>
      </c>
      <c r="S482" s="8">
        <f t="shared" si="56"/>
        <v>2009</v>
      </c>
      <c r="T482" s="8">
        <v>2009</v>
      </c>
      <c r="U482" s="8">
        <f t="shared" si="57"/>
        <v>13</v>
      </c>
      <c r="V482" s="7">
        <v>2009</v>
      </c>
      <c r="W482" t="s">
        <v>25454</v>
      </c>
      <c r="X482" s="2">
        <v>0.35699999999999998</v>
      </c>
      <c r="Y482" s="6">
        <f t="shared" si="58"/>
        <v>9.5299111075518531E-3</v>
      </c>
      <c r="AA482">
        <v>913286</v>
      </c>
      <c r="AB482">
        <v>12316</v>
      </c>
      <c r="AC482">
        <v>15602303</v>
      </c>
      <c r="AD482" t="s">
        <v>1</v>
      </c>
      <c r="AE482">
        <v>48</v>
      </c>
      <c r="AF482">
        <v>3</v>
      </c>
      <c r="AG482">
        <v>35005</v>
      </c>
      <c r="AI482" t="s">
        <v>25453</v>
      </c>
      <c r="AJ482" t="s">
        <v>25452</v>
      </c>
      <c r="AK482" t="s">
        <v>25451</v>
      </c>
      <c r="AL482">
        <v>3</v>
      </c>
      <c r="AM482" s="5">
        <f t="shared" si="59"/>
        <v>0.23076923076923078</v>
      </c>
      <c r="AN482" s="4">
        <f t="shared" si="60"/>
        <v>3.4951795648501444E-4</v>
      </c>
      <c r="AO482" s="3"/>
      <c r="AP482">
        <v>0</v>
      </c>
      <c r="AR482" t="s">
        <v>0</v>
      </c>
      <c r="AT482" s="2">
        <v>1.0840000000000001</v>
      </c>
      <c r="AU482" s="1">
        <f t="shared" si="61"/>
        <v>0.67757931622318013</v>
      </c>
      <c r="AV482" s="1">
        <f t="shared" si="62"/>
        <v>0.49397145320184344</v>
      </c>
      <c r="AW482" s="1">
        <f t="shared" si="63"/>
        <v>0.31036359018050658</v>
      </c>
    </row>
    <row r="483" spans="1:49" x14ac:dyDescent="0.2">
      <c r="A483">
        <v>481</v>
      </c>
      <c r="B483" t="s">
        <v>25450</v>
      </c>
      <c r="F483" t="s">
        <v>25449</v>
      </c>
      <c r="G483" t="s">
        <v>4</v>
      </c>
      <c r="H483" t="s">
        <v>3</v>
      </c>
      <c r="I483" t="s">
        <v>146</v>
      </c>
      <c r="J483" t="s">
        <v>25445</v>
      </c>
      <c r="K483" t="s">
        <v>25448</v>
      </c>
      <c r="L483" t="s">
        <v>1709</v>
      </c>
      <c r="M483" t="s">
        <v>228</v>
      </c>
      <c r="N483">
        <v>2</v>
      </c>
      <c r="O483" t="s">
        <v>25447</v>
      </c>
      <c r="P483" t="s">
        <v>25446</v>
      </c>
      <c r="Q483" t="s">
        <v>25445</v>
      </c>
      <c r="R483" s="7">
        <v>40148</v>
      </c>
      <c r="S483" s="8">
        <f t="shared" si="56"/>
        <v>2009</v>
      </c>
      <c r="T483" s="8">
        <v>2009</v>
      </c>
      <c r="U483" s="8">
        <f t="shared" si="57"/>
        <v>13</v>
      </c>
      <c r="V483" s="7">
        <v>2009</v>
      </c>
      <c r="W483" t="s">
        <v>25444</v>
      </c>
      <c r="X483" s="2">
        <v>0.34100000000000003</v>
      </c>
      <c r="Y483" s="6">
        <f t="shared" si="58"/>
        <v>9.1028002455887467E-3</v>
      </c>
      <c r="AA483">
        <v>15261492</v>
      </c>
      <c r="AB483">
        <v>28642</v>
      </c>
      <c r="AD483" t="s">
        <v>1</v>
      </c>
      <c r="AE483">
        <v>50</v>
      </c>
      <c r="AF483">
        <v>2</v>
      </c>
      <c r="AH483" t="s">
        <v>25443</v>
      </c>
      <c r="AI483" t="s">
        <v>25442</v>
      </c>
      <c r="AJ483" t="s">
        <v>25441</v>
      </c>
      <c r="AK483" t="s">
        <v>25440</v>
      </c>
      <c r="AL483">
        <v>18</v>
      </c>
      <c r="AM483" s="5">
        <f t="shared" si="59"/>
        <v>1.3846153846153846</v>
      </c>
      <c r="AN483" s="4">
        <f t="shared" si="60"/>
        <v>2.0971077389100863E-3</v>
      </c>
      <c r="AO483" s="3"/>
      <c r="AP483">
        <v>0</v>
      </c>
      <c r="AR483" t="s">
        <v>0</v>
      </c>
      <c r="AT483" s="2" t="s">
        <v>9</v>
      </c>
      <c r="AU483" s="1">
        <f t="shared" si="61"/>
        <v>0.70010924935851482</v>
      </c>
      <c r="AV483" s="1">
        <f t="shared" si="62"/>
        <v>0.55999539922494168</v>
      </c>
      <c r="AW483" s="1">
        <f t="shared" si="63"/>
        <v>0.41988154909136843</v>
      </c>
    </row>
    <row r="484" spans="1:49" x14ac:dyDescent="0.2">
      <c r="A484">
        <v>482</v>
      </c>
      <c r="B484" t="s">
        <v>25439</v>
      </c>
      <c r="C484" t="s">
        <v>25438</v>
      </c>
      <c r="F484" t="s">
        <v>25437</v>
      </c>
      <c r="G484" t="s">
        <v>4</v>
      </c>
      <c r="H484" t="s">
        <v>3</v>
      </c>
      <c r="I484" t="s">
        <v>1256</v>
      </c>
      <c r="J484" t="s">
        <v>25436</v>
      </c>
      <c r="K484" t="s">
        <v>25435</v>
      </c>
      <c r="L484" t="s">
        <v>2234</v>
      </c>
      <c r="M484" t="s">
        <v>228</v>
      </c>
      <c r="N484">
        <v>5</v>
      </c>
      <c r="O484" t="s">
        <v>25434</v>
      </c>
      <c r="P484" t="s">
        <v>25433</v>
      </c>
      <c r="Q484" t="s">
        <v>25432</v>
      </c>
      <c r="R484" s="7">
        <v>40148</v>
      </c>
      <c r="S484" s="8">
        <f t="shared" si="56"/>
        <v>2009</v>
      </c>
      <c r="T484" s="8">
        <v>2009</v>
      </c>
      <c r="U484" s="8">
        <f t="shared" si="57"/>
        <v>13</v>
      </c>
      <c r="V484" s="7">
        <v>40148</v>
      </c>
      <c r="W484" t="s">
        <v>2915</v>
      </c>
      <c r="X484" s="2">
        <v>0.86399999999999999</v>
      </c>
      <c r="Y484" s="6">
        <f t="shared" si="58"/>
        <v>2.3063986546007848E-2</v>
      </c>
      <c r="AA484">
        <v>19328184</v>
      </c>
      <c r="AB484">
        <v>11300153734</v>
      </c>
      <c r="AC484">
        <v>19379234</v>
      </c>
      <c r="AD484" t="s">
        <v>1</v>
      </c>
      <c r="AE484">
        <v>3</v>
      </c>
      <c r="AF484">
        <v>4</v>
      </c>
      <c r="AG484">
        <v>5291713</v>
      </c>
      <c r="AH484" t="s">
        <v>25431</v>
      </c>
      <c r="AI484" t="s">
        <v>25430</v>
      </c>
      <c r="AJ484" t="s">
        <v>25429</v>
      </c>
      <c r="AK484" t="s">
        <v>25428</v>
      </c>
      <c r="AL484">
        <v>112</v>
      </c>
      <c r="AM484" s="5">
        <f t="shared" si="59"/>
        <v>8.615384615384615</v>
      </c>
      <c r="AN484" s="4">
        <f t="shared" si="60"/>
        <v>1.3048670375440538E-2</v>
      </c>
      <c r="AO484" s="3"/>
      <c r="AP484">
        <v>0</v>
      </c>
      <c r="AR484" t="s">
        <v>0</v>
      </c>
      <c r="AT484" s="2">
        <v>3.931</v>
      </c>
      <c r="AU484" s="1">
        <f t="shared" si="61"/>
        <v>2.0059391694837654</v>
      </c>
      <c r="AV484" s="1">
        <f t="shared" si="62"/>
        <v>1.8056328460724191</v>
      </c>
      <c r="AW484" s="1">
        <f t="shared" si="63"/>
        <v>1.6053265226610731</v>
      </c>
    </row>
    <row r="485" spans="1:49" x14ac:dyDescent="0.2">
      <c r="A485">
        <v>483</v>
      </c>
      <c r="B485" t="s">
        <v>25427</v>
      </c>
      <c r="C485" t="s">
        <v>25426</v>
      </c>
      <c r="F485" t="s">
        <v>25425</v>
      </c>
      <c r="G485" t="s">
        <v>4</v>
      </c>
      <c r="H485" t="s">
        <v>3</v>
      </c>
      <c r="I485" t="s">
        <v>25424</v>
      </c>
      <c r="J485" t="s">
        <v>25423</v>
      </c>
      <c r="K485" t="s">
        <v>25422</v>
      </c>
      <c r="L485" t="s">
        <v>25421</v>
      </c>
      <c r="M485" t="s">
        <v>20169</v>
      </c>
      <c r="N485">
        <v>13</v>
      </c>
      <c r="O485" t="s">
        <v>25420</v>
      </c>
      <c r="P485" t="s">
        <v>25419</v>
      </c>
      <c r="Q485" t="s">
        <v>25418</v>
      </c>
      <c r="R485" s="7">
        <v>40148</v>
      </c>
      <c r="S485" s="8">
        <f t="shared" si="56"/>
        <v>2009</v>
      </c>
      <c r="T485" s="8">
        <v>2009</v>
      </c>
      <c r="U485" s="8">
        <f t="shared" si="57"/>
        <v>13</v>
      </c>
      <c r="V485" s="7">
        <v>2009</v>
      </c>
      <c r="W485" t="s">
        <v>20717</v>
      </c>
      <c r="X485" s="2">
        <v>0.74099999999999999</v>
      </c>
      <c r="Y485" s="6">
        <f t="shared" si="58"/>
        <v>1.9780571794666454E-2</v>
      </c>
      <c r="AA485">
        <v>17480221</v>
      </c>
      <c r="AB485">
        <v>4900152808</v>
      </c>
      <c r="AC485">
        <v>17480221</v>
      </c>
      <c r="AD485" t="s">
        <v>1</v>
      </c>
      <c r="AE485">
        <v>4</v>
      </c>
      <c r="AF485">
        <v>12</v>
      </c>
      <c r="AG485" t="s">
        <v>25417</v>
      </c>
      <c r="AI485" t="s">
        <v>25416</v>
      </c>
      <c r="AJ485" t="s">
        <v>25415</v>
      </c>
      <c r="AK485" t="s">
        <v>25414</v>
      </c>
      <c r="AL485">
        <v>15</v>
      </c>
      <c r="AM485" s="5">
        <f t="shared" si="59"/>
        <v>1.1538461538461537</v>
      </c>
      <c r="AN485" s="4">
        <f t="shared" si="60"/>
        <v>1.7475897824250719E-3</v>
      </c>
      <c r="AO485" s="3"/>
      <c r="AP485">
        <v>0</v>
      </c>
      <c r="AR485" t="s">
        <v>0</v>
      </c>
      <c r="AT485" s="2">
        <v>1.415</v>
      </c>
      <c r="AU485" s="1">
        <f t="shared" si="61"/>
        <v>1.4370677190994039</v>
      </c>
      <c r="AV485" s="1">
        <f t="shared" si="62"/>
        <v>1.0764080788545765</v>
      </c>
      <c r="AW485" s="1">
        <f t="shared" si="63"/>
        <v>0.71574843860974857</v>
      </c>
    </row>
    <row r="486" spans="1:49" x14ac:dyDescent="0.2">
      <c r="A486">
        <v>484</v>
      </c>
      <c r="B486" t="s">
        <v>25413</v>
      </c>
      <c r="C486" t="s">
        <v>25412</v>
      </c>
      <c r="F486" t="s">
        <v>25411</v>
      </c>
      <c r="G486" t="s">
        <v>4</v>
      </c>
      <c r="H486" t="s">
        <v>3</v>
      </c>
      <c r="I486" t="s">
        <v>2060</v>
      </c>
      <c r="J486" t="s">
        <v>25271</v>
      </c>
      <c r="K486" t="s">
        <v>25270</v>
      </c>
      <c r="L486" t="s">
        <v>25269</v>
      </c>
      <c r="M486" t="s">
        <v>25268</v>
      </c>
      <c r="N486">
        <v>11</v>
      </c>
      <c r="O486" t="s">
        <v>25267</v>
      </c>
      <c r="P486" t="s">
        <v>25266</v>
      </c>
      <c r="Q486" t="s">
        <v>25265</v>
      </c>
      <c r="R486" s="7">
        <v>40148</v>
      </c>
      <c r="S486" s="8">
        <f t="shared" si="56"/>
        <v>2009</v>
      </c>
      <c r="T486" s="8">
        <v>2009</v>
      </c>
      <c r="U486" s="8">
        <f t="shared" si="57"/>
        <v>13</v>
      </c>
      <c r="V486" s="7">
        <v>2009</v>
      </c>
      <c r="W486" t="s">
        <v>875</v>
      </c>
      <c r="X486" s="2">
        <v>1.3280000000000001</v>
      </c>
      <c r="Y486" s="6">
        <f t="shared" si="58"/>
        <v>3.5450201542937994E-2</v>
      </c>
      <c r="AA486">
        <v>15361225</v>
      </c>
      <c r="AB486">
        <v>18894</v>
      </c>
      <c r="AD486" t="s">
        <v>1</v>
      </c>
      <c r="AE486">
        <v>8</v>
      </c>
      <c r="AG486">
        <v>4749323</v>
      </c>
      <c r="AH486" t="s">
        <v>25410</v>
      </c>
      <c r="AI486" t="s">
        <v>25409</v>
      </c>
      <c r="AJ486" t="s">
        <v>25263</v>
      </c>
      <c r="AK486" t="s">
        <v>25408</v>
      </c>
      <c r="AL486">
        <v>11</v>
      </c>
      <c r="AM486" s="5">
        <f t="shared" si="59"/>
        <v>0.84615384615384615</v>
      </c>
      <c r="AN486" s="4">
        <f t="shared" si="60"/>
        <v>1.2815658404450529E-3</v>
      </c>
      <c r="AO486" s="3"/>
      <c r="AP486">
        <v>0</v>
      </c>
      <c r="AR486" t="s">
        <v>0</v>
      </c>
      <c r="AT486" s="2">
        <v>3.8340000000000001</v>
      </c>
      <c r="AU486" s="1">
        <f t="shared" si="61"/>
        <v>2.5199610832190111</v>
      </c>
      <c r="AV486" s="1">
        <f t="shared" si="62"/>
        <v>1.8365883691691522</v>
      </c>
      <c r="AW486" s="1">
        <f t="shared" si="63"/>
        <v>1.1532156551192936</v>
      </c>
    </row>
    <row r="487" spans="1:49" x14ac:dyDescent="0.2">
      <c r="A487">
        <v>485</v>
      </c>
      <c r="B487" t="s">
        <v>25407</v>
      </c>
      <c r="C487" t="s">
        <v>25406</v>
      </c>
      <c r="F487" t="s">
        <v>25405</v>
      </c>
      <c r="G487" t="s">
        <v>4</v>
      </c>
      <c r="H487" t="s">
        <v>3</v>
      </c>
      <c r="I487" t="s">
        <v>25404</v>
      </c>
      <c r="J487">
        <v>60031818</v>
      </c>
      <c r="K487" t="s">
        <v>435</v>
      </c>
      <c r="L487" t="s">
        <v>434</v>
      </c>
      <c r="M487" t="s">
        <v>405</v>
      </c>
      <c r="N487">
        <v>4</v>
      </c>
      <c r="O487" t="s">
        <v>25403</v>
      </c>
      <c r="P487" t="s">
        <v>25402</v>
      </c>
      <c r="Q487" t="s">
        <v>25401</v>
      </c>
      <c r="R487" s="7">
        <v>40148</v>
      </c>
      <c r="S487" s="8">
        <f t="shared" si="56"/>
        <v>2009</v>
      </c>
      <c r="T487" s="8">
        <v>2009</v>
      </c>
      <c r="U487" s="8">
        <f t="shared" si="57"/>
        <v>13</v>
      </c>
      <c r="V487" s="7">
        <v>2009</v>
      </c>
      <c r="W487" t="s">
        <v>340</v>
      </c>
      <c r="X487" s="2">
        <v>0.20799999999999999</v>
      </c>
      <c r="Y487" s="6">
        <f t="shared" si="58"/>
        <v>5.552441205520408E-3</v>
      </c>
      <c r="AA487">
        <v>19376472</v>
      </c>
      <c r="AB487">
        <v>16800154725</v>
      </c>
      <c r="AD487" t="s">
        <v>1</v>
      </c>
      <c r="AF487">
        <v>17</v>
      </c>
      <c r="AH487" t="s">
        <v>25400</v>
      </c>
      <c r="AI487" t="s">
        <v>25399</v>
      </c>
      <c r="AK487" t="s">
        <v>25398</v>
      </c>
      <c r="AL487">
        <v>133</v>
      </c>
      <c r="AM487" s="5">
        <f t="shared" si="59"/>
        <v>10.23076923076923</v>
      </c>
      <c r="AN487" s="4">
        <f t="shared" si="60"/>
        <v>1.5495296070835638E-2</v>
      </c>
      <c r="AO487" s="3"/>
      <c r="AP487">
        <v>0</v>
      </c>
      <c r="AR487" t="s">
        <v>0</v>
      </c>
      <c r="AT487" s="2" t="s">
        <v>9</v>
      </c>
      <c r="AU487" s="1">
        <f t="shared" si="61"/>
        <v>0.85352976651149759</v>
      </c>
      <c r="AV487" s="1">
        <f t="shared" si="62"/>
        <v>1.0523868638178022</v>
      </c>
      <c r="AW487" s="1">
        <f t="shared" si="63"/>
        <v>1.2512439611241069</v>
      </c>
    </row>
    <row r="488" spans="1:49" x14ac:dyDescent="0.2">
      <c r="A488">
        <v>486</v>
      </c>
      <c r="B488" t="s">
        <v>25397</v>
      </c>
      <c r="C488" t="s">
        <v>25396</v>
      </c>
      <c r="F488" t="s">
        <v>25395</v>
      </c>
      <c r="G488" t="s">
        <v>4</v>
      </c>
      <c r="H488" t="s">
        <v>3</v>
      </c>
      <c r="I488" t="s">
        <v>25394</v>
      </c>
      <c r="J488">
        <v>60019656</v>
      </c>
      <c r="K488" t="s">
        <v>2299</v>
      </c>
      <c r="L488" t="s">
        <v>634</v>
      </c>
      <c r="M488" t="s">
        <v>75</v>
      </c>
      <c r="N488">
        <v>2</v>
      </c>
      <c r="O488" t="s">
        <v>25393</v>
      </c>
      <c r="P488" t="s">
        <v>25392</v>
      </c>
      <c r="Q488" t="s">
        <v>2326</v>
      </c>
      <c r="R488" s="7">
        <v>40148</v>
      </c>
      <c r="S488" s="8">
        <f t="shared" si="56"/>
        <v>2009</v>
      </c>
      <c r="T488" s="8">
        <v>2009</v>
      </c>
      <c r="U488" s="8">
        <f t="shared" si="57"/>
        <v>13</v>
      </c>
      <c r="V488" s="7">
        <v>2009</v>
      </c>
      <c r="W488" t="s">
        <v>340</v>
      </c>
      <c r="X488" s="2">
        <v>0.20799999999999999</v>
      </c>
      <c r="Y488" s="6">
        <f t="shared" si="58"/>
        <v>5.552441205520408E-3</v>
      </c>
      <c r="AA488">
        <v>19376472</v>
      </c>
      <c r="AB488">
        <v>16800154725</v>
      </c>
      <c r="AD488" t="s">
        <v>1</v>
      </c>
      <c r="AF488">
        <v>18</v>
      </c>
      <c r="AH488" t="s">
        <v>25391</v>
      </c>
      <c r="AI488" t="s">
        <v>25390</v>
      </c>
      <c r="AK488" t="s">
        <v>25389</v>
      </c>
      <c r="AL488">
        <v>12</v>
      </c>
      <c r="AM488" s="5">
        <f t="shared" si="59"/>
        <v>0.92307692307692313</v>
      </c>
      <c r="AN488" s="4">
        <f t="shared" si="60"/>
        <v>1.3980718259400577E-3</v>
      </c>
      <c r="AO488" s="3"/>
      <c r="AP488">
        <v>1</v>
      </c>
      <c r="AR488" t="s">
        <v>0</v>
      </c>
      <c r="AT488" s="2" t="s">
        <v>9</v>
      </c>
      <c r="AU488" s="1">
        <f t="shared" si="61"/>
        <v>0.43061303916463023</v>
      </c>
      <c r="AV488" s="1">
        <f t="shared" si="62"/>
        <v>0.34752565157302329</v>
      </c>
      <c r="AW488" s="1">
        <f t="shared" si="63"/>
        <v>0.26443826398141629</v>
      </c>
    </row>
    <row r="489" spans="1:49" x14ac:dyDescent="0.2">
      <c r="A489">
        <v>487</v>
      </c>
      <c r="B489" t="s">
        <v>25388</v>
      </c>
      <c r="C489" t="s">
        <v>25387</v>
      </c>
      <c r="F489" t="s">
        <v>25386</v>
      </c>
      <c r="G489" t="s">
        <v>4</v>
      </c>
      <c r="H489" t="s">
        <v>3</v>
      </c>
      <c r="I489" t="s">
        <v>17128</v>
      </c>
      <c r="J489">
        <v>60016972</v>
      </c>
      <c r="K489" t="s">
        <v>509</v>
      </c>
      <c r="L489" t="s">
        <v>152</v>
      </c>
      <c r="M489" t="s">
        <v>45</v>
      </c>
      <c r="N489">
        <v>2</v>
      </c>
      <c r="O489" t="s">
        <v>17127</v>
      </c>
      <c r="P489" t="s">
        <v>17126</v>
      </c>
      <c r="Q489" t="s">
        <v>515</v>
      </c>
      <c r="R489" s="7">
        <v>40148</v>
      </c>
      <c r="S489" s="8">
        <f t="shared" si="56"/>
        <v>2009</v>
      </c>
      <c r="T489" s="8">
        <v>2009</v>
      </c>
      <c r="U489" s="8">
        <f t="shared" si="57"/>
        <v>13</v>
      </c>
      <c r="V489" s="7">
        <v>2009</v>
      </c>
      <c r="W489" t="s">
        <v>340</v>
      </c>
      <c r="X489" s="2">
        <v>0.20799999999999999</v>
      </c>
      <c r="Y489" s="6">
        <f t="shared" si="58"/>
        <v>5.552441205520408E-3</v>
      </c>
      <c r="AA489">
        <v>19376472</v>
      </c>
      <c r="AB489">
        <v>16800154725</v>
      </c>
      <c r="AD489" t="s">
        <v>1</v>
      </c>
      <c r="AF489">
        <v>17</v>
      </c>
      <c r="AH489" t="s">
        <v>25385</v>
      </c>
      <c r="AI489" t="s">
        <v>25384</v>
      </c>
      <c r="AK489" t="s">
        <v>25383</v>
      </c>
      <c r="AL489">
        <v>15</v>
      </c>
      <c r="AM489" s="5">
        <f t="shared" si="59"/>
        <v>1.1538461538461537</v>
      </c>
      <c r="AN489" s="4">
        <f t="shared" si="60"/>
        <v>1.7475897824250719E-3</v>
      </c>
      <c r="AO489" s="3"/>
      <c r="AP489">
        <v>1</v>
      </c>
      <c r="AR489" t="s">
        <v>0</v>
      </c>
      <c r="AT489" s="2" t="s">
        <v>9</v>
      </c>
      <c r="AU489" s="1">
        <f t="shared" si="61"/>
        <v>0.44109857785918066</v>
      </c>
      <c r="AV489" s="1">
        <f t="shared" si="62"/>
        <v>0.36500154939727397</v>
      </c>
      <c r="AW489" s="1">
        <f t="shared" si="63"/>
        <v>0.28890452093536728</v>
      </c>
    </row>
    <row r="490" spans="1:49" x14ac:dyDescent="0.2">
      <c r="A490">
        <v>488</v>
      </c>
      <c r="B490" t="s">
        <v>25382</v>
      </c>
      <c r="C490" t="s">
        <v>25381</v>
      </c>
      <c r="F490" t="s">
        <v>25380</v>
      </c>
      <c r="G490" t="s">
        <v>4</v>
      </c>
      <c r="H490" t="s">
        <v>3</v>
      </c>
      <c r="I490" t="s">
        <v>25379</v>
      </c>
      <c r="J490">
        <v>60019963</v>
      </c>
      <c r="K490" t="s">
        <v>25378</v>
      </c>
      <c r="L490" t="s">
        <v>989</v>
      </c>
      <c r="M490" t="s">
        <v>17</v>
      </c>
      <c r="N490">
        <v>2</v>
      </c>
      <c r="O490" t="s">
        <v>25377</v>
      </c>
      <c r="P490" t="s">
        <v>25376</v>
      </c>
      <c r="Q490" t="s">
        <v>25375</v>
      </c>
      <c r="R490" s="7">
        <v>40148</v>
      </c>
      <c r="S490" s="8">
        <f t="shared" si="56"/>
        <v>2009</v>
      </c>
      <c r="T490" s="8">
        <v>2009</v>
      </c>
      <c r="U490" s="8">
        <f t="shared" si="57"/>
        <v>13</v>
      </c>
      <c r="V490" s="7">
        <v>2009</v>
      </c>
      <c r="W490" t="s">
        <v>340</v>
      </c>
      <c r="X490" s="2">
        <v>0.20799999999999999</v>
      </c>
      <c r="Y490" s="6">
        <f t="shared" si="58"/>
        <v>5.552441205520408E-3</v>
      </c>
      <c r="AA490">
        <v>19376472</v>
      </c>
      <c r="AB490">
        <v>16800154725</v>
      </c>
      <c r="AD490" t="s">
        <v>1</v>
      </c>
      <c r="AF490">
        <v>17</v>
      </c>
      <c r="AH490" t="s">
        <v>25374</v>
      </c>
      <c r="AI490" t="s">
        <v>25373</v>
      </c>
      <c r="AK490" t="s">
        <v>25372</v>
      </c>
      <c r="AL490">
        <v>19</v>
      </c>
      <c r="AM490" s="5">
        <f t="shared" si="59"/>
        <v>1.4615384615384615</v>
      </c>
      <c r="AN490" s="4">
        <f t="shared" si="60"/>
        <v>2.2136137244050912E-3</v>
      </c>
      <c r="AO490" s="3"/>
      <c r="AP490">
        <v>0</v>
      </c>
      <c r="AR490" t="s">
        <v>0</v>
      </c>
      <c r="AT490" s="2" t="s">
        <v>9</v>
      </c>
      <c r="AU490" s="1">
        <f t="shared" si="61"/>
        <v>0.45507929611858128</v>
      </c>
      <c r="AV490" s="1">
        <f t="shared" si="62"/>
        <v>0.38830274649627494</v>
      </c>
      <c r="AW490" s="1">
        <f t="shared" si="63"/>
        <v>0.32152619687396861</v>
      </c>
    </row>
    <row r="491" spans="1:49" x14ac:dyDescent="0.2">
      <c r="A491">
        <v>489</v>
      </c>
      <c r="B491" t="s">
        <v>25371</v>
      </c>
      <c r="C491" t="s">
        <v>25370</v>
      </c>
      <c r="F491" t="s">
        <v>25369</v>
      </c>
      <c r="G491" t="s">
        <v>4</v>
      </c>
      <c r="H491" t="s">
        <v>3</v>
      </c>
      <c r="I491" t="s">
        <v>1084</v>
      </c>
      <c r="J491">
        <v>60000237</v>
      </c>
      <c r="K491" t="s">
        <v>1083</v>
      </c>
      <c r="L491" t="s">
        <v>1082</v>
      </c>
      <c r="M491" t="s">
        <v>1081</v>
      </c>
      <c r="N491">
        <v>2</v>
      </c>
      <c r="O491" t="s">
        <v>25368</v>
      </c>
      <c r="P491" t="s">
        <v>25367</v>
      </c>
      <c r="Q491" t="s">
        <v>25366</v>
      </c>
      <c r="R491" s="7">
        <v>40148</v>
      </c>
      <c r="S491" s="8">
        <f t="shared" si="56"/>
        <v>2009</v>
      </c>
      <c r="T491" s="8">
        <v>2009</v>
      </c>
      <c r="U491" s="8">
        <f t="shared" si="57"/>
        <v>13</v>
      </c>
      <c r="V491" s="7">
        <v>2009</v>
      </c>
      <c r="W491" t="s">
        <v>340</v>
      </c>
      <c r="X491" s="2">
        <v>0.20799999999999999</v>
      </c>
      <c r="Y491" s="6">
        <f t="shared" si="58"/>
        <v>5.552441205520408E-3</v>
      </c>
      <c r="AA491">
        <v>19376472</v>
      </c>
      <c r="AB491">
        <v>16800154725</v>
      </c>
      <c r="AD491" t="s">
        <v>1</v>
      </c>
      <c r="AF491">
        <v>17</v>
      </c>
      <c r="AH491" s="9">
        <v>41640</v>
      </c>
      <c r="AI491" t="s">
        <v>25365</v>
      </c>
      <c r="AK491" t="s">
        <v>25364</v>
      </c>
      <c r="AL491">
        <v>58</v>
      </c>
      <c r="AM491" s="5">
        <f t="shared" si="59"/>
        <v>4.4615384615384617</v>
      </c>
      <c r="AN491" s="4">
        <f t="shared" si="60"/>
        <v>6.7573471587102788E-3</v>
      </c>
      <c r="AO491" s="3"/>
      <c r="AP491">
        <v>0</v>
      </c>
      <c r="AR491" t="s">
        <v>0</v>
      </c>
      <c r="AT491" s="2" t="s">
        <v>9</v>
      </c>
      <c r="AU491" s="1">
        <f t="shared" si="61"/>
        <v>0.59139129914773692</v>
      </c>
      <c r="AV491" s="1">
        <f t="shared" si="62"/>
        <v>0.61548941821153424</v>
      </c>
      <c r="AW491" s="1">
        <f t="shared" si="63"/>
        <v>0.6395875372753318</v>
      </c>
    </row>
    <row r="492" spans="1:49" x14ac:dyDescent="0.2">
      <c r="A492">
        <v>490</v>
      </c>
      <c r="B492" t="s">
        <v>25363</v>
      </c>
      <c r="C492" t="s">
        <v>25362</v>
      </c>
      <c r="F492" t="s">
        <v>25361</v>
      </c>
      <c r="G492" t="s">
        <v>4</v>
      </c>
      <c r="H492" t="s">
        <v>3</v>
      </c>
      <c r="I492" t="s">
        <v>736</v>
      </c>
      <c r="J492" t="s">
        <v>25360</v>
      </c>
      <c r="K492" t="s">
        <v>25359</v>
      </c>
      <c r="L492" t="s">
        <v>25358</v>
      </c>
      <c r="M492" t="s">
        <v>228</v>
      </c>
      <c r="N492">
        <v>3</v>
      </c>
      <c r="O492" t="s">
        <v>25357</v>
      </c>
      <c r="P492" t="s">
        <v>25356</v>
      </c>
      <c r="Q492" t="s">
        <v>25355</v>
      </c>
      <c r="R492" s="7">
        <v>40148</v>
      </c>
      <c r="S492" s="8">
        <f t="shared" si="56"/>
        <v>2009</v>
      </c>
      <c r="T492" s="8">
        <v>2009</v>
      </c>
      <c r="U492" s="8">
        <f t="shared" si="57"/>
        <v>13</v>
      </c>
      <c r="V492" s="7">
        <v>2009</v>
      </c>
      <c r="W492" t="s">
        <v>340</v>
      </c>
      <c r="X492" s="2">
        <v>0.20799999999999999</v>
      </c>
      <c r="Y492" s="6">
        <f t="shared" si="58"/>
        <v>5.552441205520408E-3</v>
      </c>
      <c r="AA492">
        <v>19376472</v>
      </c>
      <c r="AB492">
        <v>16800154725</v>
      </c>
      <c r="AD492" t="s">
        <v>1</v>
      </c>
      <c r="AF492">
        <v>17</v>
      </c>
      <c r="AH492" t="s">
        <v>25354</v>
      </c>
      <c r="AI492" t="s">
        <v>25353</v>
      </c>
      <c r="AK492" t="s">
        <v>25352</v>
      </c>
      <c r="AL492">
        <v>12</v>
      </c>
      <c r="AM492" s="5">
        <f t="shared" si="59"/>
        <v>0.92307692307692313</v>
      </c>
      <c r="AN492" s="4">
        <f t="shared" si="60"/>
        <v>1.3980718259400577E-3</v>
      </c>
      <c r="AO492" s="3"/>
      <c r="AP492">
        <v>0</v>
      </c>
      <c r="AR492" t="s">
        <v>0</v>
      </c>
      <c r="AT492" s="2" t="s">
        <v>9</v>
      </c>
      <c r="AU492" s="1">
        <f t="shared" si="61"/>
        <v>0.43061303916463023</v>
      </c>
      <c r="AV492" s="1">
        <f t="shared" si="62"/>
        <v>0.34752565157302329</v>
      </c>
      <c r="AW492" s="1">
        <f t="shared" si="63"/>
        <v>0.26443826398141629</v>
      </c>
    </row>
    <row r="493" spans="1:49" x14ac:dyDescent="0.2">
      <c r="A493">
        <v>491</v>
      </c>
      <c r="B493" t="s">
        <v>25351</v>
      </c>
      <c r="C493" t="s">
        <v>25350</v>
      </c>
      <c r="F493" t="s">
        <v>25349</v>
      </c>
      <c r="G493" t="s">
        <v>4</v>
      </c>
      <c r="H493" t="s">
        <v>3</v>
      </c>
      <c r="I493" t="s">
        <v>25348</v>
      </c>
      <c r="J493" t="s">
        <v>25347</v>
      </c>
      <c r="K493" t="s">
        <v>25346</v>
      </c>
      <c r="L493" t="s">
        <v>25345</v>
      </c>
      <c r="M493" t="s">
        <v>859</v>
      </c>
      <c r="N493">
        <v>5</v>
      </c>
      <c r="O493" t="s">
        <v>25344</v>
      </c>
      <c r="P493" t="s">
        <v>25343</v>
      </c>
      <c r="Q493" t="s">
        <v>25342</v>
      </c>
      <c r="R493" s="7">
        <v>40148</v>
      </c>
      <c r="S493" s="8">
        <f t="shared" si="56"/>
        <v>2009</v>
      </c>
      <c r="T493" s="8">
        <v>2009</v>
      </c>
      <c r="U493" s="8">
        <f t="shared" si="57"/>
        <v>13</v>
      </c>
      <c r="V493" s="7">
        <v>2009</v>
      </c>
      <c r="W493" t="s">
        <v>340</v>
      </c>
      <c r="X493" s="2">
        <v>0.20799999999999999</v>
      </c>
      <c r="Y493" s="6">
        <f t="shared" si="58"/>
        <v>5.552441205520408E-3</v>
      </c>
      <c r="AA493">
        <v>19376472</v>
      </c>
      <c r="AB493">
        <v>16800154725</v>
      </c>
      <c r="AD493" t="s">
        <v>1</v>
      </c>
      <c r="AF493">
        <v>16</v>
      </c>
      <c r="AH493" t="s">
        <v>25341</v>
      </c>
      <c r="AI493" t="s">
        <v>25340</v>
      </c>
      <c r="AK493" t="s">
        <v>25339</v>
      </c>
      <c r="AL493">
        <v>7</v>
      </c>
      <c r="AM493" s="5">
        <f t="shared" si="59"/>
        <v>0.53846153846153844</v>
      </c>
      <c r="AN493" s="4">
        <f t="shared" si="60"/>
        <v>8.1554189846503363E-4</v>
      </c>
      <c r="AO493" s="3"/>
      <c r="AP493">
        <v>0</v>
      </c>
      <c r="AR493" t="s">
        <v>0</v>
      </c>
      <c r="AT493" s="2" t="s">
        <v>9</v>
      </c>
      <c r="AU493" s="1">
        <f t="shared" si="61"/>
        <v>0.41313714134037954</v>
      </c>
      <c r="AV493" s="1">
        <f t="shared" si="62"/>
        <v>0.31839915519927209</v>
      </c>
      <c r="AW493" s="1">
        <f t="shared" si="63"/>
        <v>0.22366116905816461</v>
      </c>
    </row>
    <row r="494" spans="1:49" x14ac:dyDescent="0.2">
      <c r="A494">
        <v>492</v>
      </c>
      <c r="B494" t="s">
        <v>25338</v>
      </c>
      <c r="C494" t="s">
        <v>25337</v>
      </c>
      <c r="F494" t="s">
        <v>25336</v>
      </c>
      <c r="G494" t="s">
        <v>4</v>
      </c>
      <c r="H494" t="s">
        <v>3</v>
      </c>
      <c r="I494" t="s">
        <v>387</v>
      </c>
      <c r="J494" t="s">
        <v>1775</v>
      </c>
      <c r="K494" t="s">
        <v>1774</v>
      </c>
      <c r="L494" t="s">
        <v>1773</v>
      </c>
      <c r="M494" t="s">
        <v>228</v>
      </c>
      <c r="N494">
        <v>5</v>
      </c>
      <c r="O494" t="s">
        <v>25335</v>
      </c>
      <c r="P494" t="s">
        <v>25334</v>
      </c>
      <c r="Q494" t="s">
        <v>2258</v>
      </c>
      <c r="R494" s="7">
        <v>40148</v>
      </c>
      <c r="S494" s="8">
        <f t="shared" si="56"/>
        <v>2009</v>
      </c>
      <c r="T494" s="8">
        <v>2009</v>
      </c>
      <c r="U494" s="8">
        <f t="shared" si="57"/>
        <v>13</v>
      </c>
      <c r="V494" s="7">
        <v>2009</v>
      </c>
      <c r="W494" t="s">
        <v>875</v>
      </c>
      <c r="X494" s="2">
        <v>1.3280000000000001</v>
      </c>
      <c r="Y494" s="6">
        <f t="shared" si="58"/>
        <v>3.5450201542937994E-2</v>
      </c>
      <c r="AA494">
        <v>15361225</v>
      </c>
      <c r="AB494">
        <v>18894</v>
      </c>
      <c r="AD494" t="s">
        <v>1</v>
      </c>
      <c r="AE494">
        <v>8</v>
      </c>
      <c r="AG494">
        <v>4539799</v>
      </c>
      <c r="AH494" t="s">
        <v>25333</v>
      </c>
      <c r="AI494" t="s">
        <v>25332</v>
      </c>
      <c r="AJ494" t="s">
        <v>25331</v>
      </c>
      <c r="AK494" t="s">
        <v>25330</v>
      </c>
      <c r="AL494">
        <v>83</v>
      </c>
      <c r="AM494" s="5">
        <f t="shared" si="59"/>
        <v>6.384615384615385</v>
      </c>
      <c r="AN494" s="4">
        <f t="shared" si="60"/>
        <v>9.6699967960853991E-3</v>
      </c>
      <c r="AO494" s="3"/>
      <c r="AP494">
        <v>0</v>
      </c>
      <c r="AQ494" t="s">
        <v>6</v>
      </c>
      <c r="AR494" t="s">
        <v>25329</v>
      </c>
      <c r="AS494" t="s">
        <v>5</v>
      </c>
      <c r="AT494" s="2">
        <v>3.8340000000000001</v>
      </c>
      <c r="AU494" s="1">
        <f t="shared" si="61"/>
        <v>2.7716140118882215</v>
      </c>
      <c r="AV494" s="1">
        <f t="shared" si="62"/>
        <v>2.2560099169511698</v>
      </c>
      <c r="AW494" s="1">
        <f t="shared" si="63"/>
        <v>1.7404058220141176</v>
      </c>
    </row>
    <row r="495" spans="1:49" x14ac:dyDescent="0.2">
      <c r="A495">
        <v>493</v>
      </c>
      <c r="B495" t="s">
        <v>25328</v>
      </c>
      <c r="C495" t="s">
        <v>25327</v>
      </c>
      <c r="F495" t="s">
        <v>25326</v>
      </c>
      <c r="G495" t="s">
        <v>4</v>
      </c>
      <c r="H495" t="s">
        <v>3</v>
      </c>
      <c r="I495" t="s">
        <v>25325</v>
      </c>
      <c r="J495" t="s">
        <v>25324</v>
      </c>
      <c r="K495" t="s">
        <v>25323</v>
      </c>
      <c r="L495" t="s">
        <v>1059</v>
      </c>
      <c r="M495" t="s">
        <v>231</v>
      </c>
      <c r="N495">
        <v>5</v>
      </c>
      <c r="O495" t="s">
        <v>25322</v>
      </c>
      <c r="P495" t="s">
        <v>25321</v>
      </c>
      <c r="Q495" t="s">
        <v>25320</v>
      </c>
      <c r="R495" s="7">
        <v>40148</v>
      </c>
      <c r="S495" s="8">
        <f t="shared" si="56"/>
        <v>2009</v>
      </c>
      <c r="T495" s="8">
        <v>2009</v>
      </c>
      <c r="U495" s="8">
        <f t="shared" si="57"/>
        <v>13</v>
      </c>
      <c r="V495" s="7">
        <v>2009</v>
      </c>
      <c r="W495" t="s">
        <v>340</v>
      </c>
      <c r="X495" s="2">
        <v>0.20799999999999999</v>
      </c>
      <c r="Y495" s="6">
        <f t="shared" si="58"/>
        <v>5.552441205520408E-3</v>
      </c>
      <c r="AA495">
        <v>19376472</v>
      </c>
      <c r="AB495">
        <v>16800154725</v>
      </c>
      <c r="AD495" t="s">
        <v>1</v>
      </c>
      <c r="AF495">
        <v>14</v>
      </c>
      <c r="AH495" t="s">
        <v>25319</v>
      </c>
      <c r="AI495" t="s">
        <v>25318</v>
      </c>
      <c r="AK495" t="s">
        <v>25317</v>
      </c>
      <c r="AL495">
        <v>3</v>
      </c>
      <c r="AM495" s="5">
        <f t="shared" si="59"/>
        <v>0.23076923076923078</v>
      </c>
      <c r="AN495" s="4">
        <f t="shared" si="60"/>
        <v>3.4951795648501444E-4</v>
      </c>
      <c r="AO495" s="3"/>
      <c r="AP495">
        <v>0</v>
      </c>
      <c r="AR495" t="s">
        <v>0</v>
      </c>
      <c r="AT495" s="2" t="s">
        <v>9</v>
      </c>
      <c r="AU495" s="1">
        <f t="shared" si="61"/>
        <v>0.39915642308097893</v>
      </c>
      <c r="AV495" s="1">
        <f t="shared" si="62"/>
        <v>0.29509795810027112</v>
      </c>
      <c r="AW495" s="1">
        <f t="shared" si="63"/>
        <v>0.19103949311956325</v>
      </c>
    </row>
    <row r="496" spans="1:49" x14ac:dyDescent="0.2">
      <c r="A496">
        <v>494</v>
      </c>
      <c r="B496" t="s">
        <v>25316</v>
      </c>
      <c r="C496" t="s">
        <v>25315</v>
      </c>
      <c r="F496" t="s">
        <v>25314</v>
      </c>
      <c r="G496" t="s">
        <v>4</v>
      </c>
      <c r="H496" t="s">
        <v>3</v>
      </c>
      <c r="I496" t="s">
        <v>25313</v>
      </c>
      <c r="J496" t="s">
        <v>25312</v>
      </c>
      <c r="K496" t="s">
        <v>25311</v>
      </c>
      <c r="L496" t="s">
        <v>25310</v>
      </c>
      <c r="M496" t="s">
        <v>320</v>
      </c>
      <c r="N496">
        <v>4</v>
      </c>
      <c r="O496" t="s">
        <v>25309</v>
      </c>
      <c r="P496" t="s">
        <v>25308</v>
      </c>
      <c r="Q496" t="s">
        <v>25307</v>
      </c>
      <c r="R496" s="7">
        <v>40148</v>
      </c>
      <c r="S496" s="8">
        <f t="shared" si="56"/>
        <v>2009</v>
      </c>
      <c r="T496" s="8">
        <v>2009</v>
      </c>
      <c r="U496" s="8">
        <f t="shared" si="57"/>
        <v>13</v>
      </c>
      <c r="V496" s="7">
        <v>2009</v>
      </c>
      <c r="W496" t="s">
        <v>340</v>
      </c>
      <c r="X496" s="2">
        <v>0.20799999999999999</v>
      </c>
      <c r="Y496" s="6">
        <f t="shared" si="58"/>
        <v>5.552441205520408E-3</v>
      </c>
      <c r="AA496">
        <v>19376472</v>
      </c>
      <c r="AB496">
        <v>16800154725</v>
      </c>
      <c r="AD496" t="s">
        <v>1</v>
      </c>
      <c r="AF496">
        <v>18</v>
      </c>
      <c r="AH496" t="s">
        <v>25306</v>
      </c>
      <c r="AI496" t="s">
        <v>25305</v>
      </c>
      <c r="AK496" t="s">
        <v>25304</v>
      </c>
      <c r="AL496">
        <v>51</v>
      </c>
      <c r="AM496" s="5">
        <f t="shared" si="59"/>
        <v>3.9230769230769229</v>
      </c>
      <c r="AN496" s="4">
        <f t="shared" si="60"/>
        <v>5.9418052602452451E-3</v>
      </c>
      <c r="AO496" s="3"/>
      <c r="AP496">
        <v>0</v>
      </c>
      <c r="AR496" t="s">
        <v>0</v>
      </c>
      <c r="AT496" s="2" t="s">
        <v>9</v>
      </c>
      <c r="AU496" s="1">
        <f t="shared" si="61"/>
        <v>0.56692504219378581</v>
      </c>
      <c r="AV496" s="1">
        <f t="shared" si="62"/>
        <v>0.5747123232882827</v>
      </c>
      <c r="AW496" s="1">
        <f t="shared" si="63"/>
        <v>0.58249960438277937</v>
      </c>
    </row>
    <row r="497" spans="1:49" x14ac:dyDescent="0.2">
      <c r="A497">
        <v>495</v>
      </c>
      <c r="B497" t="s">
        <v>25303</v>
      </c>
      <c r="C497" t="s">
        <v>25302</v>
      </c>
      <c r="F497" t="s">
        <v>25301</v>
      </c>
      <c r="G497" t="s">
        <v>4</v>
      </c>
      <c r="H497" t="s">
        <v>3</v>
      </c>
      <c r="I497" t="s">
        <v>2328</v>
      </c>
      <c r="J497">
        <v>60019656</v>
      </c>
      <c r="K497" t="s">
        <v>2299</v>
      </c>
      <c r="L497" t="s">
        <v>634</v>
      </c>
      <c r="M497" t="s">
        <v>75</v>
      </c>
      <c r="N497">
        <v>2</v>
      </c>
      <c r="O497" t="s">
        <v>25300</v>
      </c>
      <c r="P497" t="s">
        <v>2327</v>
      </c>
      <c r="Q497" t="s">
        <v>2326</v>
      </c>
      <c r="R497" s="7">
        <v>40148</v>
      </c>
      <c r="S497" s="8">
        <f t="shared" si="56"/>
        <v>2009</v>
      </c>
      <c r="T497" s="8">
        <v>2009</v>
      </c>
      <c r="U497" s="8">
        <f t="shared" si="57"/>
        <v>13</v>
      </c>
      <c r="V497" s="7">
        <v>2009</v>
      </c>
      <c r="W497" t="s">
        <v>340</v>
      </c>
      <c r="X497" s="2">
        <v>0.20799999999999999</v>
      </c>
      <c r="Y497" s="6">
        <f t="shared" si="58"/>
        <v>5.552441205520408E-3</v>
      </c>
      <c r="AA497">
        <v>19376472</v>
      </c>
      <c r="AB497">
        <v>16800154725</v>
      </c>
      <c r="AD497" t="s">
        <v>1</v>
      </c>
      <c r="AF497">
        <v>14</v>
      </c>
      <c r="AH497" t="s">
        <v>25299</v>
      </c>
      <c r="AI497" t="s">
        <v>25298</v>
      </c>
      <c r="AK497" t="s">
        <v>25297</v>
      </c>
      <c r="AL497">
        <v>7</v>
      </c>
      <c r="AM497" s="5">
        <f t="shared" si="59"/>
        <v>0.53846153846153844</v>
      </c>
      <c r="AN497" s="4">
        <f t="shared" si="60"/>
        <v>8.1554189846503363E-4</v>
      </c>
      <c r="AO497" s="3"/>
      <c r="AP497">
        <v>0</v>
      </c>
      <c r="AR497" t="s">
        <v>0</v>
      </c>
      <c r="AT497" s="2" t="s">
        <v>9</v>
      </c>
      <c r="AU497" s="1">
        <f t="shared" si="61"/>
        <v>0.41313714134037954</v>
      </c>
      <c r="AV497" s="1">
        <f t="shared" si="62"/>
        <v>0.31839915519927209</v>
      </c>
      <c r="AW497" s="1">
        <f t="shared" si="63"/>
        <v>0.22366116905816461</v>
      </c>
    </row>
    <row r="498" spans="1:49" x14ac:dyDescent="0.2">
      <c r="A498">
        <v>496</v>
      </c>
      <c r="B498" t="s">
        <v>25296</v>
      </c>
      <c r="C498" t="s">
        <v>25295</v>
      </c>
      <c r="F498" t="s">
        <v>25294</v>
      </c>
      <c r="G498" t="s">
        <v>4</v>
      </c>
      <c r="H498" t="s">
        <v>3</v>
      </c>
      <c r="I498" t="s">
        <v>25293</v>
      </c>
      <c r="J498">
        <v>60003970</v>
      </c>
      <c r="K498" t="s">
        <v>9763</v>
      </c>
      <c r="L498" t="s">
        <v>2359</v>
      </c>
      <c r="M498" t="s">
        <v>34</v>
      </c>
      <c r="N498">
        <v>4</v>
      </c>
      <c r="O498" t="s">
        <v>25292</v>
      </c>
      <c r="P498" t="s">
        <v>25291</v>
      </c>
      <c r="Q498" t="s">
        <v>25290</v>
      </c>
      <c r="R498" s="7">
        <v>40148</v>
      </c>
      <c r="S498" s="8">
        <f t="shared" si="56"/>
        <v>2009</v>
      </c>
      <c r="T498" s="8">
        <v>2009</v>
      </c>
      <c r="U498" s="8">
        <f t="shared" si="57"/>
        <v>13</v>
      </c>
      <c r="V498" s="7">
        <v>2009</v>
      </c>
      <c r="W498" t="s">
        <v>340</v>
      </c>
      <c r="X498" s="2">
        <v>0.20799999999999999</v>
      </c>
      <c r="Y498" s="6">
        <f t="shared" si="58"/>
        <v>5.552441205520408E-3</v>
      </c>
      <c r="AA498">
        <v>19376472</v>
      </c>
      <c r="AB498">
        <v>16800154725</v>
      </c>
      <c r="AD498" t="s">
        <v>1</v>
      </c>
      <c r="AF498">
        <v>16</v>
      </c>
      <c r="AH498" t="s">
        <v>25289</v>
      </c>
      <c r="AI498" t="s">
        <v>25288</v>
      </c>
      <c r="AK498" t="s">
        <v>25287</v>
      </c>
      <c r="AL498">
        <v>9</v>
      </c>
      <c r="AM498" s="5">
        <f t="shared" si="59"/>
        <v>0.69230769230769229</v>
      </c>
      <c r="AN498" s="4">
        <f t="shared" si="60"/>
        <v>1.0485538694550431E-3</v>
      </c>
      <c r="AO498" s="3"/>
      <c r="AP498">
        <v>0</v>
      </c>
      <c r="AR498" t="s">
        <v>0</v>
      </c>
      <c r="AT498" s="2" t="s">
        <v>9</v>
      </c>
      <c r="AU498" s="1">
        <f t="shared" si="61"/>
        <v>0.4201275004700798</v>
      </c>
      <c r="AV498" s="1">
        <f t="shared" si="62"/>
        <v>0.33004975374877255</v>
      </c>
      <c r="AW498" s="1">
        <f t="shared" si="63"/>
        <v>0.23997200702746527</v>
      </c>
    </row>
    <row r="499" spans="1:49" x14ac:dyDescent="0.2">
      <c r="A499">
        <v>497</v>
      </c>
      <c r="B499" t="s">
        <v>25286</v>
      </c>
      <c r="C499" t="s">
        <v>25285</v>
      </c>
      <c r="F499" t="s">
        <v>25284</v>
      </c>
      <c r="G499" t="s">
        <v>4</v>
      </c>
      <c r="H499" t="s">
        <v>3</v>
      </c>
      <c r="I499" t="s">
        <v>25283</v>
      </c>
      <c r="J499">
        <v>60006622</v>
      </c>
      <c r="K499" t="s">
        <v>25282</v>
      </c>
      <c r="L499" t="s">
        <v>25281</v>
      </c>
      <c r="M499" t="s">
        <v>45</v>
      </c>
      <c r="N499">
        <v>2</v>
      </c>
      <c r="O499" t="s">
        <v>25280</v>
      </c>
      <c r="P499" t="s">
        <v>25279</v>
      </c>
      <c r="Q499" t="s">
        <v>25278</v>
      </c>
      <c r="R499" s="7">
        <v>40148</v>
      </c>
      <c r="S499" s="8">
        <f t="shared" si="56"/>
        <v>2009</v>
      </c>
      <c r="T499" s="8">
        <v>2009</v>
      </c>
      <c r="U499" s="8">
        <f t="shared" si="57"/>
        <v>13</v>
      </c>
      <c r="V499" s="7">
        <v>2009</v>
      </c>
      <c r="W499" t="s">
        <v>340</v>
      </c>
      <c r="X499" s="2">
        <v>0.20799999999999999</v>
      </c>
      <c r="Y499" s="6">
        <f t="shared" si="58"/>
        <v>5.552441205520408E-3</v>
      </c>
      <c r="AA499">
        <v>19376472</v>
      </c>
      <c r="AB499">
        <v>16800154725</v>
      </c>
      <c r="AD499" t="s">
        <v>1</v>
      </c>
      <c r="AF499">
        <v>16</v>
      </c>
      <c r="AH499" t="s">
        <v>25277</v>
      </c>
      <c r="AI499" t="s">
        <v>25276</v>
      </c>
      <c r="AK499" t="s">
        <v>25275</v>
      </c>
      <c r="AL499">
        <v>20</v>
      </c>
      <c r="AM499" s="5">
        <f t="shared" si="59"/>
        <v>1.5384615384615385</v>
      </c>
      <c r="AN499" s="4">
        <f t="shared" si="60"/>
        <v>2.3301197099000965E-3</v>
      </c>
      <c r="AO499" s="3"/>
      <c r="AP499">
        <v>0</v>
      </c>
      <c r="AR499" t="s">
        <v>0</v>
      </c>
      <c r="AT499" s="2" t="s">
        <v>9</v>
      </c>
      <c r="AU499" s="1">
        <f t="shared" si="61"/>
        <v>0.4585744756834314</v>
      </c>
      <c r="AV499" s="1">
        <f t="shared" si="62"/>
        <v>0.39412804577102517</v>
      </c>
      <c r="AW499" s="1">
        <f t="shared" si="63"/>
        <v>0.32968161585861899</v>
      </c>
    </row>
    <row r="500" spans="1:49" x14ac:dyDescent="0.2">
      <c r="A500">
        <v>498</v>
      </c>
      <c r="B500" t="s">
        <v>25274</v>
      </c>
      <c r="C500" t="s">
        <v>25273</v>
      </c>
      <c r="F500" t="s">
        <v>25272</v>
      </c>
      <c r="G500" t="s">
        <v>4</v>
      </c>
      <c r="H500" t="s">
        <v>3</v>
      </c>
      <c r="I500" t="s">
        <v>2060</v>
      </c>
      <c r="J500" t="s">
        <v>25271</v>
      </c>
      <c r="K500" t="s">
        <v>25270</v>
      </c>
      <c r="L500" t="s">
        <v>25269</v>
      </c>
      <c r="M500" t="s">
        <v>25268</v>
      </c>
      <c r="N500">
        <v>11</v>
      </c>
      <c r="O500" t="s">
        <v>25267</v>
      </c>
      <c r="P500" t="s">
        <v>25266</v>
      </c>
      <c r="Q500" t="s">
        <v>25265</v>
      </c>
      <c r="R500" s="7">
        <v>40148</v>
      </c>
      <c r="S500" s="8">
        <f t="shared" si="56"/>
        <v>2009</v>
      </c>
      <c r="T500" s="8">
        <v>2009</v>
      </c>
      <c r="U500" s="8">
        <f t="shared" si="57"/>
        <v>13</v>
      </c>
      <c r="V500" s="7">
        <v>2009</v>
      </c>
      <c r="W500" t="s">
        <v>875</v>
      </c>
      <c r="X500" s="2">
        <v>1.3280000000000001</v>
      </c>
      <c r="Y500" s="6">
        <f t="shared" si="58"/>
        <v>3.5450201542937994E-2</v>
      </c>
      <c r="AA500">
        <v>15361225</v>
      </c>
      <c r="AB500">
        <v>18894</v>
      </c>
      <c r="AD500" t="s">
        <v>1</v>
      </c>
      <c r="AE500">
        <v>8</v>
      </c>
      <c r="AG500">
        <v>4812054</v>
      </c>
      <c r="AH500" t="s">
        <v>13089</v>
      </c>
      <c r="AI500" t="s">
        <v>25264</v>
      </c>
      <c r="AJ500" t="s">
        <v>25263</v>
      </c>
      <c r="AK500" t="s">
        <v>25262</v>
      </c>
      <c r="AL500">
        <v>8</v>
      </c>
      <c r="AM500" s="5">
        <f t="shared" si="59"/>
        <v>0.61538461538461542</v>
      </c>
      <c r="AN500" s="4">
        <f t="shared" si="60"/>
        <v>9.320478839600385E-4</v>
      </c>
      <c r="AO500" s="3"/>
      <c r="AP500">
        <v>0</v>
      </c>
      <c r="AR500" t="s">
        <v>0</v>
      </c>
      <c r="AT500" s="2">
        <v>3.8340000000000001</v>
      </c>
      <c r="AU500" s="1">
        <f t="shared" si="61"/>
        <v>2.5094755445244608</v>
      </c>
      <c r="AV500" s="1">
        <f t="shared" si="62"/>
        <v>1.8191124713449014</v>
      </c>
      <c r="AW500" s="1">
        <f t="shared" si="63"/>
        <v>1.1287493981653425</v>
      </c>
    </row>
    <row r="501" spans="1:49" x14ac:dyDescent="0.2">
      <c r="A501">
        <v>499</v>
      </c>
      <c r="B501" t="s">
        <v>25261</v>
      </c>
      <c r="C501" t="s">
        <v>25260</v>
      </c>
      <c r="F501" t="s">
        <v>25259</v>
      </c>
      <c r="G501" t="s">
        <v>4</v>
      </c>
      <c r="H501" t="s">
        <v>3</v>
      </c>
      <c r="I501" t="s">
        <v>2469</v>
      </c>
      <c r="J501" t="s">
        <v>25258</v>
      </c>
      <c r="K501" t="s">
        <v>25257</v>
      </c>
      <c r="L501" t="s">
        <v>25256</v>
      </c>
      <c r="M501" t="s">
        <v>20090</v>
      </c>
      <c r="N501">
        <v>3</v>
      </c>
      <c r="O501" t="s">
        <v>25255</v>
      </c>
      <c r="P501" t="s">
        <v>25254</v>
      </c>
      <c r="Q501" t="s">
        <v>25253</v>
      </c>
      <c r="R501" s="7">
        <v>40148</v>
      </c>
      <c r="S501" s="8">
        <f t="shared" si="56"/>
        <v>2009</v>
      </c>
      <c r="T501" s="8">
        <v>2009</v>
      </c>
      <c r="U501" s="8">
        <f t="shared" si="57"/>
        <v>13</v>
      </c>
      <c r="V501" s="7">
        <v>2009</v>
      </c>
      <c r="W501" t="s">
        <v>458</v>
      </c>
      <c r="X501" s="2">
        <v>1.6519999999999999</v>
      </c>
      <c r="Y501" s="6">
        <f t="shared" si="58"/>
        <v>4.409919649769093E-2</v>
      </c>
      <c r="AA501" t="s">
        <v>457</v>
      </c>
      <c r="AB501">
        <v>17337</v>
      </c>
      <c r="AD501" t="s">
        <v>1</v>
      </c>
      <c r="AE501">
        <v>57</v>
      </c>
      <c r="AF501" t="s">
        <v>873</v>
      </c>
      <c r="AG501">
        <v>5175390</v>
      </c>
      <c r="AH501" t="s">
        <v>25252</v>
      </c>
      <c r="AI501" t="s">
        <v>25251</v>
      </c>
      <c r="AJ501" t="s">
        <v>25250</v>
      </c>
      <c r="AK501" t="s">
        <v>25249</v>
      </c>
      <c r="AL501">
        <v>37</v>
      </c>
      <c r="AM501" s="5">
        <f t="shared" si="59"/>
        <v>2.8461538461538463</v>
      </c>
      <c r="AN501" s="4">
        <f t="shared" si="60"/>
        <v>4.3107214633151779E-3</v>
      </c>
      <c r="AO501" s="3"/>
      <c r="AP501">
        <v>0</v>
      </c>
      <c r="AR501" t="s">
        <v>0</v>
      </c>
      <c r="AT501" s="2" t="s">
        <v>9</v>
      </c>
      <c r="AU501" s="1">
        <f t="shared" si="61"/>
        <v>3.2162653987378205</v>
      </c>
      <c r="AV501" s="1">
        <f t="shared" si="62"/>
        <v>2.4204958980503051</v>
      </c>
      <c r="AW501" s="1">
        <f t="shared" si="63"/>
        <v>1.6247263973627901</v>
      </c>
    </row>
    <row r="502" spans="1:49" x14ac:dyDescent="0.2">
      <c r="A502">
        <v>500</v>
      </c>
      <c r="B502" t="s">
        <v>25248</v>
      </c>
      <c r="C502" t="s">
        <v>25247</v>
      </c>
      <c r="F502" t="s">
        <v>25246</v>
      </c>
      <c r="G502" t="s">
        <v>4</v>
      </c>
      <c r="H502" t="s">
        <v>3</v>
      </c>
      <c r="I502" t="s">
        <v>158</v>
      </c>
      <c r="J502" t="s">
        <v>25245</v>
      </c>
      <c r="K502" t="s">
        <v>25244</v>
      </c>
      <c r="L502" t="s">
        <v>25243</v>
      </c>
      <c r="M502" t="s">
        <v>11575</v>
      </c>
      <c r="N502">
        <v>3</v>
      </c>
      <c r="O502" t="s">
        <v>25242</v>
      </c>
      <c r="P502" t="s">
        <v>25241</v>
      </c>
      <c r="Q502" t="s">
        <v>25240</v>
      </c>
      <c r="R502" s="7">
        <v>40148</v>
      </c>
      <c r="S502" s="8">
        <f t="shared" si="56"/>
        <v>2009</v>
      </c>
      <c r="T502" s="8">
        <v>2009</v>
      </c>
      <c r="U502" s="8">
        <f t="shared" si="57"/>
        <v>13</v>
      </c>
      <c r="V502" s="7">
        <v>2009</v>
      </c>
      <c r="W502" t="s">
        <v>340</v>
      </c>
      <c r="X502" s="2">
        <v>0.20799999999999999</v>
      </c>
      <c r="Y502" s="6">
        <f t="shared" si="58"/>
        <v>5.552441205520408E-3</v>
      </c>
      <c r="AA502">
        <v>19376472</v>
      </c>
      <c r="AB502">
        <v>16800154725</v>
      </c>
      <c r="AD502" t="s">
        <v>1</v>
      </c>
      <c r="AF502">
        <v>18</v>
      </c>
      <c r="AH502" t="s">
        <v>25239</v>
      </c>
      <c r="AI502" t="s">
        <v>25238</v>
      </c>
      <c r="AK502" t="s">
        <v>25237</v>
      </c>
      <c r="AL502">
        <v>7</v>
      </c>
      <c r="AM502" s="5">
        <f t="shared" si="59"/>
        <v>0.53846153846153844</v>
      </c>
      <c r="AN502" s="4">
        <f t="shared" si="60"/>
        <v>8.1554189846503363E-4</v>
      </c>
      <c r="AO502" s="3"/>
      <c r="AP502">
        <v>0</v>
      </c>
      <c r="AR502" t="s">
        <v>0</v>
      </c>
      <c r="AT502" s="2" t="s">
        <v>9</v>
      </c>
      <c r="AU502" s="1">
        <f t="shared" si="61"/>
        <v>0.41313714134037954</v>
      </c>
      <c r="AV502" s="1">
        <f t="shared" si="62"/>
        <v>0.31839915519927209</v>
      </c>
      <c r="AW502" s="1">
        <f t="shared" si="63"/>
        <v>0.22366116905816461</v>
      </c>
    </row>
    <row r="503" spans="1:49" x14ac:dyDescent="0.2">
      <c r="A503">
        <v>501</v>
      </c>
      <c r="B503" t="s">
        <v>25236</v>
      </c>
      <c r="C503" t="s">
        <v>25235</v>
      </c>
      <c r="F503" t="s">
        <v>25234</v>
      </c>
      <c r="G503" t="s">
        <v>4</v>
      </c>
      <c r="H503" t="s">
        <v>3</v>
      </c>
      <c r="I503" t="s">
        <v>18</v>
      </c>
      <c r="J503" t="s">
        <v>25233</v>
      </c>
      <c r="K503" t="s">
        <v>25232</v>
      </c>
      <c r="L503" t="s">
        <v>25231</v>
      </c>
      <c r="M503" t="s">
        <v>393</v>
      </c>
      <c r="N503">
        <v>3</v>
      </c>
      <c r="O503" t="s">
        <v>25230</v>
      </c>
      <c r="P503" t="s">
        <v>25229</v>
      </c>
      <c r="Q503" t="s">
        <v>25228</v>
      </c>
      <c r="R503" s="7">
        <v>40148</v>
      </c>
      <c r="S503" s="8">
        <f t="shared" si="56"/>
        <v>2009</v>
      </c>
      <c r="T503" s="8">
        <v>2009</v>
      </c>
      <c r="U503" s="8">
        <f t="shared" si="57"/>
        <v>13</v>
      </c>
      <c r="V503" s="7">
        <v>2009</v>
      </c>
      <c r="W503" t="s">
        <v>340</v>
      </c>
      <c r="X503" s="2">
        <v>0.20799999999999999</v>
      </c>
      <c r="Y503" s="6">
        <f t="shared" si="58"/>
        <v>5.552441205520408E-3</v>
      </c>
      <c r="AA503">
        <v>19376472</v>
      </c>
      <c r="AB503">
        <v>16800154725</v>
      </c>
      <c r="AD503" t="s">
        <v>1</v>
      </c>
      <c r="AF503">
        <v>17</v>
      </c>
      <c r="AH503" t="s">
        <v>25227</v>
      </c>
      <c r="AI503" t="s">
        <v>25226</v>
      </c>
      <c r="AK503" t="s">
        <v>25225</v>
      </c>
      <c r="AL503">
        <v>44</v>
      </c>
      <c r="AM503" s="5">
        <f t="shared" si="59"/>
        <v>3.3846153846153846</v>
      </c>
      <c r="AN503" s="4">
        <f t="shared" si="60"/>
        <v>5.1262633617802115E-3</v>
      </c>
      <c r="AO503" s="3"/>
      <c r="AP503">
        <v>1</v>
      </c>
      <c r="AR503" t="s">
        <v>0</v>
      </c>
      <c r="AT503" s="2" t="s">
        <v>9</v>
      </c>
      <c r="AU503" s="1">
        <f t="shared" si="61"/>
        <v>0.54245878523983493</v>
      </c>
      <c r="AV503" s="1">
        <f t="shared" si="62"/>
        <v>0.53393522836503104</v>
      </c>
      <c r="AW503" s="1">
        <f t="shared" si="63"/>
        <v>0.52541167149022694</v>
      </c>
    </row>
    <row r="504" spans="1:49" x14ac:dyDescent="0.2">
      <c r="A504">
        <v>502</v>
      </c>
      <c r="B504" t="s">
        <v>25224</v>
      </c>
      <c r="C504" t="s">
        <v>25223</v>
      </c>
      <c r="F504" t="s">
        <v>25222</v>
      </c>
      <c r="G504" t="s">
        <v>4</v>
      </c>
      <c r="H504" t="s">
        <v>3</v>
      </c>
      <c r="I504" t="s">
        <v>622</v>
      </c>
      <c r="J504">
        <v>60011357</v>
      </c>
      <c r="K504" t="s">
        <v>235</v>
      </c>
      <c r="L504" t="s">
        <v>234</v>
      </c>
      <c r="M504" t="s">
        <v>8</v>
      </c>
      <c r="N504">
        <v>2</v>
      </c>
      <c r="O504" t="s">
        <v>2125</v>
      </c>
      <c r="P504" t="s">
        <v>2124</v>
      </c>
      <c r="Q504" t="s">
        <v>233</v>
      </c>
      <c r="R504" s="7">
        <v>40148</v>
      </c>
      <c r="S504" s="8">
        <f t="shared" si="56"/>
        <v>2009</v>
      </c>
      <c r="T504" s="8">
        <v>2009</v>
      </c>
      <c r="U504" s="8">
        <f t="shared" si="57"/>
        <v>13</v>
      </c>
      <c r="V504" s="7">
        <v>2009</v>
      </c>
      <c r="W504" t="s">
        <v>458</v>
      </c>
      <c r="X504" s="2">
        <v>1.6519999999999999</v>
      </c>
      <c r="Y504" s="6">
        <f t="shared" si="58"/>
        <v>4.409919649769093E-2</v>
      </c>
      <c r="AA504" t="s">
        <v>457</v>
      </c>
      <c r="AB504">
        <v>17337</v>
      </c>
      <c r="AD504" t="s">
        <v>1</v>
      </c>
      <c r="AE504">
        <v>57</v>
      </c>
      <c r="AF504" t="s">
        <v>873</v>
      </c>
      <c r="AG504">
        <v>5196743</v>
      </c>
      <c r="AH504" t="s">
        <v>25221</v>
      </c>
      <c r="AI504" t="s">
        <v>25220</v>
      </c>
      <c r="AJ504" t="s">
        <v>25219</v>
      </c>
      <c r="AK504" t="s">
        <v>25218</v>
      </c>
      <c r="AL504">
        <v>34</v>
      </c>
      <c r="AM504" s="5">
        <f t="shared" si="59"/>
        <v>2.6153846153846154</v>
      </c>
      <c r="AN504" s="4">
        <f t="shared" si="60"/>
        <v>3.9612035068301637E-3</v>
      </c>
      <c r="AO504" s="3"/>
      <c r="AP504">
        <v>0</v>
      </c>
      <c r="AR504" t="s">
        <v>0</v>
      </c>
      <c r="AT504" s="2" t="s">
        <v>9</v>
      </c>
      <c r="AU504" s="1">
        <f t="shared" si="61"/>
        <v>3.2057798600432701</v>
      </c>
      <c r="AV504" s="1">
        <f t="shared" si="62"/>
        <v>2.4030200002260549</v>
      </c>
      <c r="AW504" s="1">
        <f t="shared" si="63"/>
        <v>1.6002601404088392</v>
      </c>
    </row>
    <row r="505" spans="1:49" x14ac:dyDescent="0.2">
      <c r="A505">
        <v>503</v>
      </c>
      <c r="B505" t="s">
        <v>25217</v>
      </c>
      <c r="C505" t="s">
        <v>25216</v>
      </c>
      <c r="F505" t="s">
        <v>25215</v>
      </c>
      <c r="G505" t="s">
        <v>4</v>
      </c>
      <c r="H505" t="s">
        <v>3</v>
      </c>
      <c r="I505" t="s">
        <v>25214</v>
      </c>
      <c r="J505">
        <v>100320016</v>
      </c>
      <c r="K505" t="s">
        <v>25213</v>
      </c>
      <c r="L505" t="s">
        <v>958</v>
      </c>
      <c r="M505" t="s">
        <v>177</v>
      </c>
      <c r="N505">
        <v>1</v>
      </c>
      <c r="O505" t="s">
        <v>25212</v>
      </c>
      <c r="P505">
        <v>35194632500</v>
      </c>
      <c r="Q505">
        <v>100320016</v>
      </c>
      <c r="R505" s="7">
        <v>40148</v>
      </c>
      <c r="S505" s="8">
        <f t="shared" si="56"/>
        <v>2009</v>
      </c>
      <c r="T505" s="8">
        <v>2009</v>
      </c>
      <c r="U505" s="8">
        <f t="shared" si="57"/>
        <v>13</v>
      </c>
      <c r="V505" s="7">
        <v>2009</v>
      </c>
      <c r="W505" t="s">
        <v>458</v>
      </c>
      <c r="X505" s="2">
        <v>1.6519999999999999</v>
      </c>
      <c r="Y505" s="6">
        <f t="shared" si="58"/>
        <v>4.409919649769093E-2</v>
      </c>
      <c r="AA505" t="s">
        <v>457</v>
      </c>
      <c r="AB505">
        <v>17337</v>
      </c>
      <c r="AD505" t="s">
        <v>1</v>
      </c>
      <c r="AE505">
        <v>57</v>
      </c>
      <c r="AF505" t="s">
        <v>873</v>
      </c>
      <c r="AG505">
        <v>5175388</v>
      </c>
      <c r="AH505" t="s">
        <v>25211</v>
      </c>
      <c r="AI505" t="s">
        <v>25210</v>
      </c>
      <c r="AJ505" t="s">
        <v>25209</v>
      </c>
      <c r="AK505" t="s">
        <v>25208</v>
      </c>
      <c r="AL505">
        <v>33</v>
      </c>
      <c r="AM505" s="5">
        <f t="shared" si="59"/>
        <v>2.5384615384615383</v>
      </c>
      <c r="AN505" s="4">
        <f t="shared" si="60"/>
        <v>3.8446975213351584E-3</v>
      </c>
      <c r="AO505" s="3"/>
      <c r="AP505">
        <v>0</v>
      </c>
      <c r="AR505" t="s">
        <v>0</v>
      </c>
      <c r="AT505" s="2" t="s">
        <v>9</v>
      </c>
      <c r="AU505" s="1">
        <f t="shared" si="61"/>
        <v>3.20228468047842</v>
      </c>
      <c r="AV505" s="1">
        <f t="shared" si="62"/>
        <v>2.3971947009513044</v>
      </c>
      <c r="AW505" s="1">
        <f t="shared" si="63"/>
        <v>1.5921047214241888</v>
      </c>
    </row>
    <row r="506" spans="1:49" x14ac:dyDescent="0.2">
      <c r="A506">
        <v>504</v>
      </c>
      <c r="B506" t="s">
        <v>25207</v>
      </c>
      <c r="C506" t="s">
        <v>25206</v>
      </c>
      <c r="F506" t="s">
        <v>25205</v>
      </c>
      <c r="G506" t="s">
        <v>4</v>
      </c>
      <c r="H506" t="s">
        <v>3</v>
      </c>
      <c r="I506" t="s">
        <v>20917</v>
      </c>
      <c r="J506">
        <v>60025084</v>
      </c>
      <c r="K506" t="s">
        <v>311</v>
      </c>
      <c r="L506" t="s">
        <v>85</v>
      </c>
      <c r="M506" t="s">
        <v>34</v>
      </c>
      <c r="N506">
        <v>7</v>
      </c>
      <c r="O506" t="s">
        <v>25204</v>
      </c>
      <c r="P506" t="s">
        <v>25203</v>
      </c>
      <c r="Q506" t="s">
        <v>25202</v>
      </c>
      <c r="R506" s="7">
        <v>40148</v>
      </c>
      <c r="S506" s="8">
        <f t="shared" si="56"/>
        <v>2009</v>
      </c>
      <c r="T506" s="8">
        <v>2009</v>
      </c>
      <c r="U506" s="8">
        <f t="shared" si="57"/>
        <v>13</v>
      </c>
      <c r="V506" s="7">
        <v>2009</v>
      </c>
      <c r="W506" t="s">
        <v>458</v>
      </c>
      <c r="X506" s="2">
        <v>1.6519999999999999</v>
      </c>
      <c r="Y506" s="6">
        <f t="shared" si="58"/>
        <v>4.409919649769093E-2</v>
      </c>
      <c r="AA506" t="s">
        <v>457</v>
      </c>
      <c r="AB506">
        <v>17337</v>
      </c>
      <c r="AD506" t="s">
        <v>1</v>
      </c>
      <c r="AE506">
        <v>57</v>
      </c>
      <c r="AF506" t="s">
        <v>873</v>
      </c>
      <c r="AG506">
        <v>5175340</v>
      </c>
      <c r="AH506" t="s">
        <v>25201</v>
      </c>
      <c r="AI506" t="s">
        <v>25200</v>
      </c>
      <c r="AJ506" t="s">
        <v>25199</v>
      </c>
      <c r="AK506" t="s">
        <v>25198</v>
      </c>
      <c r="AL506">
        <v>61</v>
      </c>
      <c r="AM506" s="5">
        <f t="shared" si="59"/>
        <v>4.6923076923076925</v>
      </c>
      <c r="AN506" s="4">
        <f t="shared" si="60"/>
        <v>7.1068651151952938E-3</v>
      </c>
      <c r="AO506" s="3"/>
      <c r="AP506">
        <v>0</v>
      </c>
      <c r="AQ506" t="s">
        <v>1978</v>
      </c>
      <c r="AR506">
        <v>60501016</v>
      </c>
      <c r="AS506" t="s">
        <v>1977</v>
      </c>
      <c r="AT506" s="2" t="s">
        <v>9</v>
      </c>
      <c r="AU506" s="1">
        <f t="shared" si="61"/>
        <v>3.3001497082942239</v>
      </c>
      <c r="AV506" s="1">
        <f t="shared" si="62"/>
        <v>2.5603030806443114</v>
      </c>
      <c r="AW506" s="1">
        <f t="shared" si="63"/>
        <v>1.8204564529943985</v>
      </c>
    </row>
    <row r="507" spans="1:49" x14ac:dyDescent="0.2">
      <c r="A507">
        <v>505</v>
      </c>
      <c r="B507" t="s">
        <v>25197</v>
      </c>
      <c r="C507" t="s">
        <v>25196</v>
      </c>
      <c r="F507" t="s">
        <v>25195</v>
      </c>
      <c r="G507" t="s">
        <v>4</v>
      </c>
      <c r="H507" t="s">
        <v>3</v>
      </c>
      <c r="I507" t="s">
        <v>25194</v>
      </c>
      <c r="J507" t="s">
        <v>25193</v>
      </c>
      <c r="K507" t="s">
        <v>25192</v>
      </c>
      <c r="L507" t="s">
        <v>25191</v>
      </c>
      <c r="M507" t="s">
        <v>25190</v>
      </c>
      <c r="N507">
        <v>8</v>
      </c>
      <c r="O507" t="s">
        <v>25189</v>
      </c>
      <c r="P507" t="s">
        <v>25188</v>
      </c>
      <c r="Q507" t="s">
        <v>25187</v>
      </c>
      <c r="R507" s="7">
        <v>40148</v>
      </c>
      <c r="S507" s="8">
        <f t="shared" si="56"/>
        <v>2009</v>
      </c>
      <c r="T507" s="8">
        <v>2009</v>
      </c>
      <c r="U507" s="8">
        <f t="shared" si="57"/>
        <v>13</v>
      </c>
      <c r="V507" s="7">
        <v>2009</v>
      </c>
      <c r="W507" t="s">
        <v>458</v>
      </c>
      <c r="X507" s="2">
        <v>1.6519999999999999</v>
      </c>
      <c r="Y507" s="6">
        <f t="shared" si="58"/>
        <v>4.409919649769093E-2</v>
      </c>
      <c r="AA507" t="s">
        <v>457</v>
      </c>
      <c r="AB507">
        <v>17337</v>
      </c>
      <c r="AD507" t="s">
        <v>1</v>
      </c>
      <c r="AE507">
        <v>57</v>
      </c>
      <c r="AF507" t="s">
        <v>873</v>
      </c>
      <c r="AG507">
        <v>5191125</v>
      </c>
      <c r="AH507" t="s">
        <v>25186</v>
      </c>
      <c r="AI507" t="s">
        <v>25185</v>
      </c>
      <c r="AJ507" t="s">
        <v>25184</v>
      </c>
      <c r="AK507" t="s">
        <v>25183</v>
      </c>
      <c r="AL507">
        <v>82</v>
      </c>
      <c r="AM507" s="5">
        <f t="shared" si="59"/>
        <v>6.3076923076923075</v>
      </c>
      <c r="AN507" s="4">
        <f t="shared" si="60"/>
        <v>9.553490810590393E-3</v>
      </c>
      <c r="AO507" s="3"/>
      <c r="AP507">
        <v>0</v>
      </c>
      <c r="AQ507" t="s">
        <v>11</v>
      </c>
      <c r="AR507" t="s">
        <v>25182</v>
      </c>
      <c r="AS507" t="s">
        <v>10</v>
      </c>
      <c r="AT507" s="2" t="s">
        <v>9</v>
      </c>
      <c r="AU507" s="1">
        <f t="shared" si="61"/>
        <v>3.373548479156077</v>
      </c>
      <c r="AV507" s="1">
        <f t="shared" si="62"/>
        <v>2.6826343654140663</v>
      </c>
      <c r="AW507" s="1">
        <f t="shared" si="63"/>
        <v>1.9917202516720554</v>
      </c>
    </row>
    <row r="508" spans="1:49" x14ac:dyDescent="0.2">
      <c r="A508">
        <v>506</v>
      </c>
      <c r="B508" t="s">
        <v>25181</v>
      </c>
      <c r="C508" t="s">
        <v>25180</v>
      </c>
      <c r="F508" t="s">
        <v>25179</v>
      </c>
      <c r="G508" t="s">
        <v>4</v>
      </c>
      <c r="H508" t="s">
        <v>3</v>
      </c>
      <c r="I508" t="s">
        <v>1490</v>
      </c>
      <c r="J508">
        <v>60024350</v>
      </c>
      <c r="K508" t="s">
        <v>180</v>
      </c>
      <c r="L508" t="s">
        <v>182</v>
      </c>
      <c r="M508" t="s">
        <v>34</v>
      </c>
      <c r="N508">
        <v>5</v>
      </c>
      <c r="O508" t="s">
        <v>25178</v>
      </c>
      <c r="P508" t="s">
        <v>21030</v>
      </c>
      <c r="Q508" t="s">
        <v>181</v>
      </c>
      <c r="R508" s="7">
        <v>40148</v>
      </c>
      <c r="S508" s="8">
        <f t="shared" si="56"/>
        <v>2009</v>
      </c>
      <c r="T508" s="8">
        <v>2009</v>
      </c>
      <c r="U508" s="8">
        <f t="shared" si="57"/>
        <v>13</v>
      </c>
      <c r="V508" s="7">
        <v>2009</v>
      </c>
      <c r="W508" t="s">
        <v>458</v>
      </c>
      <c r="X508" s="2">
        <v>1.6519999999999999</v>
      </c>
      <c r="Y508" s="6">
        <f t="shared" si="58"/>
        <v>4.409919649769093E-2</v>
      </c>
      <c r="AA508" t="s">
        <v>457</v>
      </c>
      <c r="AB508">
        <v>17337</v>
      </c>
      <c r="AD508" t="s">
        <v>1</v>
      </c>
      <c r="AE508">
        <v>57</v>
      </c>
      <c r="AF508" t="s">
        <v>873</v>
      </c>
      <c r="AG508">
        <v>5196779</v>
      </c>
      <c r="AH508" t="s">
        <v>25177</v>
      </c>
      <c r="AI508" t="s">
        <v>25176</v>
      </c>
      <c r="AJ508" t="s">
        <v>25175</v>
      </c>
      <c r="AK508" t="s">
        <v>25174</v>
      </c>
      <c r="AL508">
        <v>57</v>
      </c>
      <c r="AM508" s="5">
        <f t="shared" si="59"/>
        <v>4.384615384615385</v>
      </c>
      <c r="AN508" s="4">
        <f t="shared" si="60"/>
        <v>6.6408411732152743E-3</v>
      </c>
      <c r="AO508" s="3"/>
      <c r="AP508">
        <v>0</v>
      </c>
      <c r="AR508" t="s">
        <v>0</v>
      </c>
      <c r="AT508" s="2" t="s">
        <v>9</v>
      </c>
      <c r="AU508" s="1">
        <f t="shared" si="61"/>
        <v>3.2861689900348234</v>
      </c>
      <c r="AV508" s="1">
        <f t="shared" si="62"/>
        <v>2.5370018835453103</v>
      </c>
      <c r="AW508" s="1">
        <f t="shared" si="63"/>
        <v>1.7878347770557972</v>
      </c>
    </row>
    <row r="509" spans="1:49" x14ac:dyDescent="0.2">
      <c r="A509">
        <v>507</v>
      </c>
      <c r="B509" t="s">
        <v>25173</v>
      </c>
      <c r="C509" t="s">
        <v>25172</v>
      </c>
      <c r="F509" t="s">
        <v>25171</v>
      </c>
      <c r="G509" t="s">
        <v>4</v>
      </c>
      <c r="H509" t="s">
        <v>3</v>
      </c>
      <c r="I509" t="s">
        <v>21656</v>
      </c>
      <c r="J509">
        <v>60012370</v>
      </c>
      <c r="K509" t="s">
        <v>642</v>
      </c>
      <c r="L509" t="s">
        <v>641</v>
      </c>
      <c r="M509" t="s">
        <v>8</v>
      </c>
      <c r="N509">
        <v>4</v>
      </c>
      <c r="O509" t="s">
        <v>21655</v>
      </c>
      <c r="P509" t="s">
        <v>21654</v>
      </c>
      <c r="Q509" t="s">
        <v>21653</v>
      </c>
      <c r="R509" s="7">
        <v>40148</v>
      </c>
      <c r="S509" s="8">
        <f t="shared" si="56"/>
        <v>2009</v>
      </c>
      <c r="T509" s="8">
        <v>2009</v>
      </c>
      <c r="U509" s="8">
        <f t="shared" si="57"/>
        <v>13</v>
      </c>
      <c r="V509" s="7">
        <v>2009</v>
      </c>
      <c r="W509" t="s">
        <v>458</v>
      </c>
      <c r="X509" s="2">
        <v>1.6519999999999999</v>
      </c>
      <c r="Y509" s="6">
        <f t="shared" si="58"/>
        <v>4.409919649769093E-2</v>
      </c>
      <c r="AA509" t="s">
        <v>457</v>
      </c>
      <c r="AB509">
        <v>17337</v>
      </c>
      <c r="AD509" t="s">
        <v>1</v>
      </c>
      <c r="AE509">
        <v>57</v>
      </c>
      <c r="AF509" t="s">
        <v>873</v>
      </c>
      <c r="AG509">
        <v>5223570</v>
      </c>
      <c r="AH509" t="s">
        <v>25170</v>
      </c>
      <c r="AI509" t="s">
        <v>25169</v>
      </c>
      <c r="AJ509" t="s">
        <v>25168</v>
      </c>
      <c r="AK509" t="s">
        <v>25167</v>
      </c>
      <c r="AL509">
        <v>15</v>
      </c>
      <c r="AM509" s="5">
        <f t="shared" si="59"/>
        <v>1.1538461538461537</v>
      </c>
      <c r="AN509" s="4">
        <f t="shared" si="60"/>
        <v>1.7475897824250719E-3</v>
      </c>
      <c r="AO509" s="3"/>
      <c r="AP509">
        <v>0</v>
      </c>
      <c r="AQ509" t="s">
        <v>6</v>
      </c>
      <c r="AR509" t="s">
        <v>25166</v>
      </c>
      <c r="AS509" t="s">
        <v>5</v>
      </c>
      <c r="AT509" s="2" t="s">
        <v>9</v>
      </c>
      <c r="AU509" s="1">
        <f t="shared" si="61"/>
        <v>3.1393714483111173</v>
      </c>
      <c r="AV509" s="1">
        <f t="shared" si="62"/>
        <v>2.2923393140058002</v>
      </c>
      <c r="AW509" s="1">
        <f t="shared" si="63"/>
        <v>1.4453071797004828</v>
      </c>
    </row>
    <row r="510" spans="1:49" x14ac:dyDescent="0.2">
      <c r="A510">
        <v>508</v>
      </c>
      <c r="B510" t="s">
        <v>25165</v>
      </c>
      <c r="C510" t="s">
        <v>25164</v>
      </c>
      <c r="F510" t="s">
        <v>25163</v>
      </c>
      <c r="G510" t="s">
        <v>4</v>
      </c>
      <c r="H510" t="s">
        <v>3</v>
      </c>
      <c r="I510" t="s">
        <v>25162</v>
      </c>
      <c r="J510">
        <v>60005465</v>
      </c>
      <c r="K510" t="s">
        <v>174</v>
      </c>
      <c r="L510" t="s">
        <v>173</v>
      </c>
      <c r="M510" t="s">
        <v>34</v>
      </c>
      <c r="N510">
        <v>4</v>
      </c>
      <c r="O510" t="s">
        <v>25161</v>
      </c>
      <c r="P510" t="s">
        <v>25160</v>
      </c>
      <c r="Q510" t="s">
        <v>172</v>
      </c>
      <c r="R510" s="7">
        <v>40148</v>
      </c>
      <c r="S510" s="8">
        <f t="shared" si="56"/>
        <v>2009</v>
      </c>
      <c r="T510" s="8">
        <v>2009</v>
      </c>
      <c r="U510" s="8">
        <f t="shared" si="57"/>
        <v>13</v>
      </c>
      <c r="V510" s="7">
        <v>40148</v>
      </c>
      <c r="W510" t="s">
        <v>4106</v>
      </c>
      <c r="X510" s="2" t="s">
        <v>9</v>
      </c>
      <c r="Y510" s="6" t="e">
        <f t="shared" si="58"/>
        <v>#VALUE!</v>
      </c>
      <c r="AA510">
        <v>10092757</v>
      </c>
      <c r="AB510">
        <v>145627</v>
      </c>
      <c r="AC510">
        <v>18622836</v>
      </c>
      <c r="AD510" t="s">
        <v>1</v>
      </c>
      <c r="AE510">
        <v>52</v>
      </c>
      <c r="AF510">
        <v>12</v>
      </c>
      <c r="AH510" t="s">
        <v>25159</v>
      </c>
      <c r="AI510" t="s">
        <v>25158</v>
      </c>
      <c r="AJ510" t="s">
        <v>25157</v>
      </c>
      <c r="AK510" t="s">
        <v>25156</v>
      </c>
      <c r="AL510">
        <v>22</v>
      </c>
      <c r="AM510" s="5">
        <f t="shared" si="59"/>
        <v>1.6923076923076923</v>
      </c>
      <c r="AN510" s="4">
        <f t="shared" si="60"/>
        <v>2.5631316808901058E-3</v>
      </c>
      <c r="AO510" s="3"/>
      <c r="AP510">
        <v>0</v>
      </c>
      <c r="AQ510" t="s">
        <v>32</v>
      </c>
      <c r="AR510" t="s">
        <v>25155</v>
      </c>
      <c r="AS510" t="s">
        <v>31</v>
      </c>
      <c r="AT510" s="2" t="s">
        <v>9</v>
      </c>
      <c r="AU510" s="1" t="e">
        <f t="shared" si="61"/>
        <v>#VALUE!</v>
      </c>
      <c r="AV510" s="1" t="e">
        <f t="shared" si="62"/>
        <v>#VALUE!</v>
      </c>
      <c r="AW510" s="1" t="e">
        <f t="shared" si="63"/>
        <v>#VALUE!</v>
      </c>
    </row>
    <row r="511" spans="1:49" x14ac:dyDescent="0.2">
      <c r="A511">
        <v>509</v>
      </c>
      <c r="B511" t="s">
        <v>25154</v>
      </c>
      <c r="C511" t="s">
        <v>25153</v>
      </c>
      <c r="F511" t="s">
        <v>25152</v>
      </c>
      <c r="G511" t="s">
        <v>4</v>
      </c>
      <c r="H511" t="s">
        <v>3</v>
      </c>
      <c r="I511" t="s">
        <v>25151</v>
      </c>
      <c r="J511" t="s">
        <v>25150</v>
      </c>
      <c r="K511" t="s">
        <v>25149</v>
      </c>
      <c r="L511" t="s">
        <v>25148</v>
      </c>
      <c r="M511" t="s">
        <v>1486</v>
      </c>
      <c r="N511">
        <v>4</v>
      </c>
      <c r="O511" t="s">
        <v>25147</v>
      </c>
      <c r="P511" t="s">
        <v>25146</v>
      </c>
      <c r="Q511" t="s">
        <v>25145</v>
      </c>
      <c r="R511" s="7">
        <v>40148</v>
      </c>
      <c r="S511" s="8">
        <f t="shared" si="56"/>
        <v>2009</v>
      </c>
      <c r="T511" s="8">
        <v>2009</v>
      </c>
      <c r="U511" s="8">
        <f t="shared" si="57"/>
        <v>13</v>
      </c>
      <c r="V511" s="7">
        <v>2009</v>
      </c>
      <c r="W511" t="s">
        <v>458</v>
      </c>
      <c r="X511" s="2">
        <v>1.6519999999999999</v>
      </c>
      <c r="Y511" s="6">
        <f t="shared" si="58"/>
        <v>4.409919649769093E-2</v>
      </c>
      <c r="AA511" t="s">
        <v>457</v>
      </c>
      <c r="AB511">
        <v>17337</v>
      </c>
      <c r="AD511" t="s">
        <v>1</v>
      </c>
      <c r="AE511">
        <v>57</v>
      </c>
      <c r="AF511" t="s">
        <v>873</v>
      </c>
      <c r="AG511">
        <v>5175407</v>
      </c>
      <c r="AH511" t="s">
        <v>25144</v>
      </c>
      <c r="AI511" t="s">
        <v>25143</v>
      </c>
      <c r="AJ511" t="s">
        <v>25142</v>
      </c>
      <c r="AK511" t="s">
        <v>25141</v>
      </c>
      <c r="AL511">
        <v>12</v>
      </c>
      <c r="AM511" s="5">
        <f t="shared" si="59"/>
        <v>0.92307692307692313</v>
      </c>
      <c r="AN511" s="4">
        <f t="shared" si="60"/>
        <v>1.3980718259400577E-3</v>
      </c>
      <c r="AO511" s="3"/>
      <c r="AP511">
        <v>0</v>
      </c>
      <c r="AR511" t="s">
        <v>0</v>
      </c>
      <c r="AT511" s="2" t="s">
        <v>9</v>
      </c>
      <c r="AU511" s="1">
        <f t="shared" si="61"/>
        <v>3.1288859096165669</v>
      </c>
      <c r="AV511" s="1">
        <f t="shared" si="62"/>
        <v>2.2748634161815495</v>
      </c>
      <c r="AW511" s="1">
        <f t="shared" si="63"/>
        <v>1.420840922746532</v>
      </c>
    </row>
    <row r="512" spans="1:49" x14ac:dyDescent="0.2">
      <c r="A512">
        <v>510</v>
      </c>
      <c r="B512" t="s">
        <v>25140</v>
      </c>
      <c r="C512" t="s">
        <v>25139</v>
      </c>
      <c r="F512" t="s">
        <v>25138</v>
      </c>
      <c r="G512" t="s">
        <v>4</v>
      </c>
      <c r="H512" t="s">
        <v>3</v>
      </c>
      <c r="I512" t="s">
        <v>25137</v>
      </c>
      <c r="J512" t="s">
        <v>25136</v>
      </c>
      <c r="K512" t="s">
        <v>25135</v>
      </c>
      <c r="L512" t="s">
        <v>25134</v>
      </c>
      <c r="M512" t="s">
        <v>608</v>
      </c>
      <c r="N512">
        <v>6</v>
      </c>
      <c r="O512" t="s">
        <v>25133</v>
      </c>
      <c r="P512" t="s">
        <v>25132</v>
      </c>
      <c r="Q512" t="s">
        <v>25131</v>
      </c>
      <c r="R512" s="7">
        <v>40148</v>
      </c>
      <c r="S512" s="8">
        <f t="shared" si="56"/>
        <v>2009</v>
      </c>
      <c r="T512" s="8">
        <v>2009</v>
      </c>
      <c r="U512" s="8">
        <f t="shared" si="57"/>
        <v>13</v>
      </c>
      <c r="V512" s="7">
        <v>2009</v>
      </c>
      <c r="W512" t="s">
        <v>875</v>
      </c>
      <c r="X512" s="2">
        <v>1.3280000000000001</v>
      </c>
      <c r="Y512" s="6">
        <f t="shared" si="58"/>
        <v>3.5450201542937994E-2</v>
      </c>
      <c r="AA512">
        <v>15361225</v>
      </c>
      <c r="AB512">
        <v>18894</v>
      </c>
      <c r="AD512" t="s">
        <v>1</v>
      </c>
      <c r="AE512">
        <v>8</v>
      </c>
      <c r="AG512">
        <v>4814550</v>
      </c>
      <c r="AH512" t="s">
        <v>25130</v>
      </c>
      <c r="AI512" t="s">
        <v>25129</v>
      </c>
      <c r="AJ512" t="s">
        <v>25128</v>
      </c>
      <c r="AK512" t="s">
        <v>25127</v>
      </c>
      <c r="AL512">
        <v>9</v>
      </c>
      <c r="AM512" s="5">
        <f t="shared" si="59"/>
        <v>0.69230769230769229</v>
      </c>
      <c r="AN512" s="4">
        <f t="shared" si="60"/>
        <v>1.0485538694550431E-3</v>
      </c>
      <c r="AO512" s="3"/>
      <c r="AP512">
        <v>0</v>
      </c>
      <c r="AR512" t="s">
        <v>0</v>
      </c>
      <c r="AT512" s="2">
        <v>3.8340000000000001</v>
      </c>
      <c r="AU512" s="1">
        <f t="shared" si="61"/>
        <v>2.5129707240893109</v>
      </c>
      <c r="AV512" s="1">
        <f t="shared" si="62"/>
        <v>1.8249377706196519</v>
      </c>
      <c r="AW512" s="1">
        <f t="shared" si="63"/>
        <v>1.1369048171499929</v>
      </c>
    </row>
    <row r="513" spans="1:49" x14ac:dyDescent="0.2">
      <c r="A513">
        <v>511</v>
      </c>
      <c r="B513" t="s">
        <v>25126</v>
      </c>
      <c r="C513" t="s">
        <v>25125</v>
      </c>
      <c r="F513" t="s">
        <v>25124</v>
      </c>
      <c r="G513" t="s">
        <v>4</v>
      </c>
      <c r="H513" t="s">
        <v>3</v>
      </c>
      <c r="I513" t="s">
        <v>25123</v>
      </c>
      <c r="J513">
        <v>60020661</v>
      </c>
      <c r="K513" t="s">
        <v>24462</v>
      </c>
      <c r="L513" t="s">
        <v>24461</v>
      </c>
      <c r="M513" t="s">
        <v>75</v>
      </c>
      <c r="N513">
        <v>3</v>
      </c>
      <c r="O513" t="s">
        <v>25122</v>
      </c>
      <c r="P513" t="s">
        <v>25121</v>
      </c>
      <c r="Q513" t="s">
        <v>25120</v>
      </c>
      <c r="R513" s="7">
        <v>40148</v>
      </c>
      <c r="S513" s="8">
        <f t="shared" si="56"/>
        <v>2009</v>
      </c>
      <c r="T513" s="8">
        <v>2009</v>
      </c>
      <c r="U513" s="8">
        <f t="shared" si="57"/>
        <v>13</v>
      </c>
      <c r="V513" s="7">
        <v>2009</v>
      </c>
      <c r="W513" t="s">
        <v>875</v>
      </c>
      <c r="X513" s="2">
        <v>1.3280000000000001</v>
      </c>
      <c r="Y513" s="6">
        <f t="shared" si="58"/>
        <v>3.5450201542937994E-2</v>
      </c>
      <c r="AA513">
        <v>15361225</v>
      </c>
      <c r="AB513">
        <v>18894</v>
      </c>
      <c r="AD513" t="s">
        <v>1</v>
      </c>
      <c r="AE513">
        <v>8</v>
      </c>
      <c r="AG513">
        <v>4957067</v>
      </c>
      <c r="AH513" t="s">
        <v>25119</v>
      </c>
      <c r="AI513" t="s">
        <v>25118</v>
      </c>
      <c r="AJ513" t="s">
        <v>25117</v>
      </c>
      <c r="AK513" t="s">
        <v>25116</v>
      </c>
      <c r="AL513">
        <v>45</v>
      </c>
      <c r="AM513" s="5">
        <f t="shared" si="59"/>
        <v>3.4615384615384617</v>
      </c>
      <c r="AN513" s="4">
        <f t="shared" si="60"/>
        <v>5.2427693472752168E-3</v>
      </c>
      <c r="AO513" s="3"/>
      <c r="AP513">
        <v>0</v>
      </c>
      <c r="AR513" t="s">
        <v>0</v>
      </c>
      <c r="AT513" s="2">
        <v>3.8340000000000001</v>
      </c>
      <c r="AU513" s="1">
        <f t="shared" si="61"/>
        <v>2.6387971884239159</v>
      </c>
      <c r="AV513" s="1">
        <f t="shared" si="62"/>
        <v>2.0346485445106604</v>
      </c>
      <c r="AW513" s="1">
        <f t="shared" si="63"/>
        <v>1.4304999005974051</v>
      </c>
    </row>
    <row r="514" spans="1:49" x14ac:dyDescent="0.2">
      <c r="A514">
        <v>512</v>
      </c>
      <c r="B514" t="s">
        <v>25115</v>
      </c>
      <c r="C514" t="s">
        <v>25114</v>
      </c>
      <c r="F514" t="s">
        <v>25113</v>
      </c>
      <c r="G514" t="s">
        <v>4</v>
      </c>
      <c r="H514" t="s">
        <v>3</v>
      </c>
      <c r="I514" t="s">
        <v>25112</v>
      </c>
      <c r="J514" t="s">
        <v>25111</v>
      </c>
      <c r="K514" t="s">
        <v>25110</v>
      </c>
      <c r="L514" t="s">
        <v>2250</v>
      </c>
      <c r="M514" t="s">
        <v>1607</v>
      </c>
      <c r="N514">
        <v>3</v>
      </c>
      <c r="O514" t="s">
        <v>25109</v>
      </c>
      <c r="P514" t="s">
        <v>25108</v>
      </c>
      <c r="Q514" t="s">
        <v>25107</v>
      </c>
      <c r="R514" s="7">
        <v>40148</v>
      </c>
      <c r="S514" s="8">
        <f t="shared" ref="S514:S577" si="64">YEAR(R514)</f>
        <v>2009</v>
      </c>
      <c r="T514" s="8">
        <v>2009</v>
      </c>
      <c r="U514" s="8">
        <f t="shared" ref="U514:U577" si="65">2022-T514</f>
        <v>13</v>
      </c>
      <c r="V514" s="7">
        <v>2009</v>
      </c>
      <c r="W514" t="s">
        <v>458</v>
      </c>
      <c r="X514" s="2">
        <v>1.6519999999999999</v>
      </c>
      <c r="Y514" s="6">
        <f t="shared" ref="Y514:Y577" si="66">(X514-$Z$4)/($Z$3-$Z$4)</f>
        <v>4.409919649769093E-2</v>
      </c>
      <c r="AA514" t="s">
        <v>457</v>
      </c>
      <c r="AB514">
        <v>17337</v>
      </c>
      <c r="AD514" t="s">
        <v>1</v>
      </c>
      <c r="AE514">
        <v>57</v>
      </c>
      <c r="AF514" t="s">
        <v>873</v>
      </c>
      <c r="AG514">
        <v>5175446</v>
      </c>
      <c r="AH514" t="s">
        <v>25106</v>
      </c>
      <c r="AI514" t="s">
        <v>25105</v>
      </c>
      <c r="AJ514" t="s">
        <v>25104</v>
      </c>
      <c r="AK514" t="s">
        <v>25103</v>
      </c>
      <c r="AL514">
        <v>34</v>
      </c>
      <c r="AM514" s="5">
        <f t="shared" ref="AM514:AM577" si="67">AL514/U514</f>
        <v>2.6153846153846154</v>
      </c>
      <c r="AN514" s="4">
        <f t="shared" ref="AN514:AN577" si="68">(AM514-$AO$4)/($AO$3-$AO$4)</f>
        <v>3.9612035068301637E-3</v>
      </c>
      <c r="AO514" s="3"/>
      <c r="AP514">
        <v>0</v>
      </c>
      <c r="AR514" t="s">
        <v>0</v>
      </c>
      <c r="AT514" s="2" t="s">
        <v>9</v>
      </c>
      <c r="AU514" s="1">
        <f t="shared" ref="AU514:AU577" si="69">(Y514*0.7+AN514*0.3)*100</f>
        <v>3.2057798600432701</v>
      </c>
      <c r="AV514" s="1">
        <f t="shared" ref="AV514:AV577" si="70">(Y514*0.5+AN514*0.5)*100</f>
        <v>2.4030200002260549</v>
      </c>
      <c r="AW514" s="1">
        <f t="shared" ref="AW514:AW577" si="71">(Y514*0.3+AN514*0.7)*100</f>
        <v>1.6002601404088392</v>
      </c>
    </row>
    <row r="515" spans="1:49" x14ac:dyDescent="0.2">
      <c r="A515">
        <v>513</v>
      </c>
      <c r="B515" t="s">
        <v>25102</v>
      </c>
      <c r="C515" t="s">
        <v>25101</v>
      </c>
      <c r="F515" t="s">
        <v>24987</v>
      </c>
      <c r="G515" t="s">
        <v>4</v>
      </c>
      <c r="H515" t="s">
        <v>3</v>
      </c>
      <c r="I515" t="s">
        <v>279</v>
      </c>
      <c r="J515" t="s">
        <v>278</v>
      </c>
      <c r="K515" t="s">
        <v>277</v>
      </c>
      <c r="L515" t="s">
        <v>276</v>
      </c>
      <c r="M515" t="s">
        <v>228</v>
      </c>
      <c r="N515">
        <v>3</v>
      </c>
      <c r="O515" t="s">
        <v>24986</v>
      </c>
      <c r="P515" t="s">
        <v>24985</v>
      </c>
      <c r="Q515" t="s">
        <v>275</v>
      </c>
      <c r="R515" s="7">
        <v>40148</v>
      </c>
      <c r="S515" s="8">
        <f t="shared" si="64"/>
        <v>2009</v>
      </c>
      <c r="T515" s="8">
        <v>2009</v>
      </c>
      <c r="U515" s="8">
        <f t="shared" si="65"/>
        <v>13</v>
      </c>
      <c r="V515" s="7">
        <v>2009</v>
      </c>
      <c r="W515" t="s">
        <v>458</v>
      </c>
      <c r="X515" s="2">
        <v>1.6519999999999999</v>
      </c>
      <c r="Y515" s="6">
        <f t="shared" si="66"/>
        <v>4.409919649769093E-2</v>
      </c>
      <c r="AA515" t="s">
        <v>457</v>
      </c>
      <c r="AB515">
        <v>17337</v>
      </c>
      <c r="AD515" t="s">
        <v>1</v>
      </c>
      <c r="AE515">
        <v>57</v>
      </c>
      <c r="AF515" t="s">
        <v>873</v>
      </c>
      <c r="AG515">
        <v>5175453</v>
      </c>
      <c r="AH515" t="s">
        <v>25100</v>
      </c>
      <c r="AI515" t="s">
        <v>25099</v>
      </c>
      <c r="AJ515" t="s">
        <v>24982</v>
      </c>
      <c r="AK515" t="s">
        <v>25098</v>
      </c>
      <c r="AL515">
        <v>48</v>
      </c>
      <c r="AM515" s="5">
        <f t="shared" si="67"/>
        <v>3.6923076923076925</v>
      </c>
      <c r="AN515" s="4">
        <f t="shared" si="68"/>
        <v>5.592287303760231E-3</v>
      </c>
      <c r="AO515" s="3"/>
      <c r="AP515">
        <v>0</v>
      </c>
      <c r="AR515" t="s">
        <v>0</v>
      </c>
      <c r="AT515" s="2" t="s">
        <v>9</v>
      </c>
      <c r="AU515" s="1">
        <f t="shared" si="69"/>
        <v>3.2547123739511719</v>
      </c>
      <c r="AV515" s="1">
        <f t="shared" si="70"/>
        <v>2.484574190072558</v>
      </c>
      <c r="AW515" s="1">
        <f t="shared" si="71"/>
        <v>1.7144360061939441</v>
      </c>
    </row>
    <row r="516" spans="1:49" x14ac:dyDescent="0.2">
      <c r="A516">
        <v>514</v>
      </c>
      <c r="B516" t="s">
        <v>25097</v>
      </c>
      <c r="C516" t="s">
        <v>25096</v>
      </c>
      <c r="F516" t="s">
        <v>25095</v>
      </c>
      <c r="G516" t="s">
        <v>4</v>
      </c>
      <c r="H516" t="s">
        <v>3</v>
      </c>
      <c r="I516" t="s">
        <v>13123</v>
      </c>
      <c r="J516" t="s">
        <v>13122</v>
      </c>
      <c r="K516" t="s">
        <v>13121</v>
      </c>
      <c r="L516" t="s">
        <v>13120</v>
      </c>
      <c r="M516" t="s">
        <v>13119</v>
      </c>
      <c r="N516">
        <v>4</v>
      </c>
      <c r="O516" t="s">
        <v>25094</v>
      </c>
      <c r="P516" t="s">
        <v>25093</v>
      </c>
      <c r="Q516" t="s">
        <v>25092</v>
      </c>
      <c r="R516" s="7">
        <v>40148</v>
      </c>
      <c r="S516" s="8">
        <f t="shared" si="64"/>
        <v>2009</v>
      </c>
      <c r="T516" s="8">
        <v>2009</v>
      </c>
      <c r="U516" s="8">
        <f t="shared" si="65"/>
        <v>13</v>
      </c>
      <c r="V516" s="7">
        <v>2009</v>
      </c>
      <c r="W516" t="s">
        <v>875</v>
      </c>
      <c r="X516" s="2">
        <v>1.3280000000000001</v>
      </c>
      <c r="Y516" s="6">
        <f t="shared" si="66"/>
        <v>3.5450201542937994E-2</v>
      </c>
      <c r="AA516">
        <v>15361225</v>
      </c>
      <c r="AB516">
        <v>18894</v>
      </c>
      <c r="AD516" t="s">
        <v>1</v>
      </c>
      <c r="AE516">
        <v>8</v>
      </c>
      <c r="AG516">
        <v>4689373</v>
      </c>
      <c r="AH516" t="s">
        <v>25091</v>
      </c>
      <c r="AI516" t="s">
        <v>25090</v>
      </c>
      <c r="AJ516" t="s">
        <v>25089</v>
      </c>
      <c r="AK516" t="s">
        <v>25088</v>
      </c>
      <c r="AL516">
        <v>35</v>
      </c>
      <c r="AM516" s="5">
        <f t="shared" si="67"/>
        <v>2.6923076923076925</v>
      </c>
      <c r="AN516" s="4">
        <f t="shared" si="68"/>
        <v>4.0777094923251682E-3</v>
      </c>
      <c r="AO516" s="3"/>
      <c r="AP516">
        <v>0</v>
      </c>
      <c r="AR516" t="s">
        <v>0</v>
      </c>
      <c r="AT516" s="2">
        <v>3.8340000000000001</v>
      </c>
      <c r="AU516" s="1">
        <f t="shared" si="69"/>
        <v>2.6038453927754146</v>
      </c>
      <c r="AV516" s="1">
        <f t="shared" si="70"/>
        <v>1.976395551763158</v>
      </c>
      <c r="AW516" s="1">
        <f t="shared" si="71"/>
        <v>1.3489457107509015</v>
      </c>
    </row>
    <row r="517" spans="1:49" x14ac:dyDescent="0.2">
      <c r="A517">
        <v>515</v>
      </c>
      <c r="B517" t="s">
        <v>25087</v>
      </c>
      <c r="C517" t="s">
        <v>25086</v>
      </c>
      <c r="F517" t="s">
        <v>25085</v>
      </c>
      <c r="G517" t="s">
        <v>4</v>
      </c>
      <c r="H517" t="s">
        <v>3</v>
      </c>
      <c r="I517" t="s">
        <v>25084</v>
      </c>
      <c r="J517">
        <v>60002668</v>
      </c>
      <c r="K517" t="s">
        <v>1384</v>
      </c>
      <c r="L517" t="s">
        <v>718</v>
      </c>
      <c r="M517" t="s">
        <v>717</v>
      </c>
      <c r="N517">
        <v>3</v>
      </c>
      <c r="O517" t="s">
        <v>25083</v>
      </c>
      <c r="P517" t="s">
        <v>25082</v>
      </c>
      <c r="Q517" t="s">
        <v>2133</v>
      </c>
      <c r="R517" s="7">
        <v>40148</v>
      </c>
      <c r="S517" s="8">
        <f t="shared" si="64"/>
        <v>2009</v>
      </c>
      <c r="T517" s="8">
        <v>2009</v>
      </c>
      <c r="U517" s="8">
        <f t="shared" si="65"/>
        <v>13</v>
      </c>
      <c r="V517" s="7">
        <v>2009</v>
      </c>
      <c r="W517" t="s">
        <v>458</v>
      </c>
      <c r="X517" s="2">
        <v>1.6519999999999999</v>
      </c>
      <c r="Y517" s="6">
        <f t="shared" si="66"/>
        <v>4.409919649769093E-2</v>
      </c>
      <c r="AA517" t="s">
        <v>457</v>
      </c>
      <c r="AB517">
        <v>17337</v>
      </c>
      <c r="AD517" t="s">
        <v>1</v>
      </c>
      <c r="AE517">
        <v>57</v>
      </c>
      <c r="AF517" t="s">
        <v>873</v>
      </c>
      <c r="AG517">
        <v>5175306</v>
      </c>
      <c r="AH517" t="s">
        <v>25081</v>
      </c>
      <c r="AI517" t="s">
        <v>25080</v>
      </c>
      <c r="AJ517" t="s">
        <v>25079</v>
      </c>
      <c r="AK517" t="s">
        <v>25078</v>
      </c>
      <c r="AL517">
        <v>78</v>
      </c>
      <c r="AM517" s="5">
        <f t="shared" si="67"/>
        <v>6</v>
      </c>
      <c r="AN517" s="4">
        <f t="shared" si="68"/>
        <v>9.0874668686103752E-3</v>
      </c>
      <c r="AO517" s="3"/>
      <c r="AP517">
        <v>0</v>
      </c>
      <c r="AR517" t="s">
        <v>0</v>
      </c>
      <c r="AT517" s="2" t="s">
        <v>9</v>
      </c>
      <c r="AU517" s="1">
        <f t="shared" si="69"/>
        <v>3.3595677608966765</v>
      </c>
      <c r="AV517" s="1">
        <f t="shared" si="70"/>
        <v>2.6593331683150652</v>
      </c>
      <c r="AW517" s="1">
        <f t="shared" si="71"/>
        <v>1.959098575733454</v>
      </c>
    </row>
    <row r="518" spans="1:49" x14ac:dyDescent="0.2">
      <c r="A518">
        <v>516</v>
      </c>
      <c r="B518" t="s">
        <v>25077</v>
      </c>
      <c r="C518" t="s">
        <v>25076</v>
      </c>
      <c r="F518" t="s">
        <v>25075</v>
      </c>
      <c r="G518" t="s">
        <v>4</v>
      </c>
      <c r="H518" t="s">
        <v>3</v>
      </c>
      <c r="I518" t="s">
        <v>25074</v>
      </c>
      <c r="J518" t="s">
        <v>25073</v>
      </c>
      <c r="K518" t="s">
        <v>25072</v>
      </c>
      <c r="L518" t="s">
        <v>25071</v>
      </c>
      <c r="M518" t="s">
        <v>24</v>
      </c>
      <c r="N518">
        <v>3</v>
      </c>
      <c r="O518" t="s">
        <v>25070</v>
      </c>
      <c r="P518" t="s">
        <v>25069</v>
      </c>
      <c r="Q518" t="s">
        <v>25068</v>
      </c>
      <c r="R518" s="7">
        <v>40148</v>
      </c>
      <c r="S518" s="8">
        <f t="shared" si="64"/>
        <v>2009</v>
      </c>
      <c r="T518" s="8">
        <v>2009</v>
      </c>
      <c r="U518" s="8">
        <f t="shared" si="65"/>
        <v>13</v>
      </c>
      <c r="V518" s="7">
        <v>40148</v>
      </c>
      <c r="W518" t="s">
        <v>8828</v>
      </c>
      <c r="X518" s="2">
        <v>1.603</v>
      </c>
      <c r="Y518" s="6">
        <f t="shared" si="66"/>
        <v>4.2791169482928916E-2</v>
      </c>
      <c r="AA518">
        <v>19324553</v>
      </c>
      <c r="AB518">
        <v>5900153311</v>
      </c>
      <c r="AD518" t="s">
        <v>1</v>
      </c>
      <c r="AE518">
        <v>3</v>
      </c>
      <c r="AF518">
        <v>6</v>
      </c>
      <c r="AG518">
        <v>5370676</v>
      </c>
      <c r="AH518" t="s">
        <v>25067</v>
      </c>
      <c r="AI518" t="s">
        <v>25066</v>
      </c>
      <c r="AJ518" t="s">
        <v>25065</v>
      </c>
      <c r="AK518" t="s">
        <v>25064</v>
      </c>
      <c r="AL518">
        <v>55</v>
      </c>
      <c r="AM518" s="5">
        <f t="shared" si="67"/>
        <v>4.2307692307692308</v>
      </c>
      <c r="AN518" s="4">
        <f t="shared" si="68"/>
        <v>6.4078292022252646E-3</v>
      </c>
      <c r="AO518" s="3"/>
      <c r="AP518">
        <v>0</v>
      </c>
      <c r="AR518" t="s">
        <v>0</v>
      </c>
      <c r="AS518" t="s">
        <v>1318</v>
      </c>
      <c r="AT518" s="2" t="s">
        <v>9</v>
      </c>
      <c r="AU518" s="1">
        <f t="shared" si="69"/>
        <v>3.1876167398717818</v>
      </c>
      <c r="AV518" s="1">
        <f t="shared" si="70"/>
        <v>2.4599499342577089</v>
      </c>
      <c r="AW518" s="1">
        <f t="shared" si="71"/>
        <v>1.7322831286436358</v>
      </c>
    </row>
    <row r="519" spans="1:49" x14ac:dyDescent="0.2">
      <c r="A519">
        <v>517</v>
      </c>
      <c r="B519" t="s">
        <v>25063</v>
      </c>
      <c r="C519" t="s">
        <v>25062</v>
      </c>
      <c r="F519" t="s">
        <v>25061</v>
      </c>
      <c r="G519" t="s">
        <v>4</v>
      </c>
      <c r="H519" t="s">
        <v>3</v>
      </c>
      <c r="I519" t="s">
        <v>1490</v>
      </c>
      <c r="J519" t="s">
        <v>25060</v>
      </c>
      <c r="K519" t="s">
        <v>25059</v>
      </c>
      <c r="L519" t="s">
        <v>25058</v>
      </c>
      <c r="M519" t="s">
        <v>185</v>
      </c>
      <c r="N519">
        <v>7</v>
      </c>
      <c r="O519" t="s">
        <v>25057</v>
      </c>
      <c r="P519" t="s">
        <v>25056</v>
      </c>
      <c r="Q519" t="s">
        <v>25055</v>
      </c>
      <c r="R519" s="7">
        <v>40148</v>
      </c>
      <c r="S519" s="8">
        <f t="shared" si="64"/>
        <v>2009</v>
      </c>
      <c r="T519" s="8">
        <v>2009</v>
      </c>
      <c r="U519" s="8">
        <f t="shared" si="65"/>
        <v>13</v>
      </c>
      <c r="V519" s="7">
        <v>40148</v>
      </c>
      <c r="W519" t="s">
        <v>4106</v>
      </c>
      <c r="X519" s="2" t="s">
        <v>9</v>
      </c>
      <c r="Y519" s="6" t="e">
        <f t="shared" si="66"/>
        <v>#VALUE!</v>
      </c>
      <c r="AA519">
        <v>10092757</v>
      </c>
      <c r="AB519">
        <v>145627</v>
      </c>
      <c r="AC519">
        <v>18622836</v>
      </c>
      <c r="AD519" t="s">
        <v>1</v>
      </c>
      <c r="AE519">
        <v>52</v>
      </c>
      <c r="AF519">
        <v>12</v>
      </c>
      <c r="AH519" t="s">
        <v>25054</v>
      </c>
      <c r="AI519" t="s">
        <v>25053</v>
      </c>
      <c r="AJ519" t="s">
        <v>25052</v>
      </c>
      <c r="AK519" t="s">
        <v>25051</v>
      </c>
      <c r="AL519">
        <v>7</v>
      </c>
      <c r="AM519" s="5">
        <f t="shared" si="67"/>
        <v>0.53846153846153844</v>
      </c>
      <c r="AN519" s="4">
        <f t="shared" si="68"/>
        <v>8.1554189846503363E-4</v>
      </c>
      <c r="AO519" s="3"/>
      <c r="AP519">
        <v>0</v>
      </c>
      <c r="AQ519" t="s">
        <v>32</v>
      </c>
      <c r="AR519" t="s">
        <v>25050</v>
      </c>
      <c r="AS519" t="s">
        <v>31</v>
      </c>
      <c r="AT519" s="2" t="s">
        <v>9</v>
      </c>
      <c r="AU519" s="1" t="e">
        <f t="shared" si="69"/>
        <v>#VALUE!</v>
      </c>
      <c r="AV519" s="1" t="e">
        <f t="shared" si="70"/>
        <v>#VALUE!</v>
      </c>
      <c r="AW519" s="1" t="e">
        <f t="shared" si="71"/>
        <v>#VALUE!</v>
      </c>
    </row>
    <row r="520" spans="1:49" x14ac:dyDescent="0.2">
      <c r="A520">
        <v>518</v>
      </c>
      <c r="B520" t="s">
        <v>25049</v>
      </c>
      <c r="C520" t="s">
        <v>25048</v>
      </c>
      <c r="F520" t="s">
        <v>25047</v>
      </c>
      <c r="G520" t="s">
        <v>4</v>
      </c>
      <c r="H520" t="s">
        <v>3</v>
      </c>
      <c r="I520" t="s">
        <v>25046</v>
      </c>
      <c r="J520" t="s">
        <v>25045</v>
      </c>
      <c r="K520" t="s">
        <v>25044</v>
      </c>
      <c r="L520" t="s">
        <v>25043</v>
      </c>
      <c r="M520" t="s">
        <v>95</v>
      </c>
      <c r="N520">
        <v>2</v>
      </c>
      <c r="O520" t="s">
        <v>25042</v>
      </c>
      <c r="P520" t="s">
        <v>25041</v>
      </c>
      <c r="Q520" t="s">
        <v>25040</v>
      </c>
      <c r="R520" s="7">
        <v>40148</v>
      </c>
      <c r="S520" s="8">
        <f t="shared" si="64"/>
        <v>2009</v>
      </c>
      <c r="T520" s="8">
        <v>2009</v>
      </c>
      <c r="U520" s="8">
        <f t="shared" si="65"/>
        <v>13</v>
      </c>
      <c r="V520" s="7">
        <v>2009</v>
      </c>
      <c r="W520" t="s">
        <v>458</v>
      </c>
      <c r="X520" s="2">
        <v>1.6519999999999999</v>
      </c>
      <c r="Y520" s="6">
        <f t="shared" si="66"/>
        <v>4.409919649769093E-2</v>
      </c>
      <c r="AA520" t="s">
        <v>457</v>
      </c>
      <c r="AB520">
        <v>17337</v>
      </c>
      <c r="AD520" t="s">
        <v>1</v>
      </c>
      <c r="AE520">
        <v>57</v>
      </c>
      <c r="AF520" t="s">
        <v>873</v>
      </c>
      <c r="AG520">
        <v>5175348</v>
      </c>
      <c r="AH520" t="s">
        <v>25039</v>
      </c>
      <c r="AI520" t="s">
        <v>25038</v>
      </c>
      <c r="AJ520" t="s">
        <v>25037</v>
      </c>
      <c r="AK520" t="s">
        <v>25036</v>
      </c>
      <c r="AL520">
        <v>28</v>
      </c>
      <c r="AM520" s="5">
        <f t="shared" si="67"/>
        <v>2.1538461538461537</v>
      </c>
      <c r="AN520" s="4">
        <f t="shared" si="68"/>
        <v>3.2621675938601345E-3</v>
      </c>
      <c r="AO520" s="3"/>
      <c r="AP520">
        <v>0</v>
      </c>
      <c r="AR520" t="s">
        <v>0</v>
      </c>
      <c r="AT520" s="2" t="s">
        <v>9</v>
      </c>
      <c r="AU520" s="1">
        <f t="shared" si="69"/>
        <v>3.1848087826541693</v>
      </c>
      <c r="AV520" s="1">
        <f t="shared" si="70"/>
        <v>2.3680682045775532</v>
      </c>
      <c r="AW520" s="1">
        <f t="shared" si="71"/>
        <v>1.5513276265009373</v>
      </c>
    </row>
    <row r="521" spans="1:49" x14ac:dyDescent="0.2">
      <c r="A521">
        <v>519</v>
      </c>
      <c r="B521" t="s">
        <v>25035</v>
      </c>
      <c r="C521" t="s">
        <v>25034</v>
      </c>
      <c r="F521" t="s">
        <v>25033</v>
      </c>
      <c r="G521" t="s">
        <v>4</v>
      </c>
      <c r="H521" t="s">
        <v>3</v>
      </c>
      <c r="I521" t="s">
        <v>25032</v>
      </c>
      <c r="J521">
        <v>60005244</v>
      </c>
      <c r="K521" t="s">
        <v>511</v>
      </c>
      <c r="L521" t="s">
        <v>148</v>
      </c>
      <c r="M521" t="s">
        <v>34</v>
      </c>
      <c r="N521">
        <v>3</v>
      </c>
      <c r="O521" t="s">
        <v>25031</v>
      </c>
      <c r="P521" t="s">
        <v>25030</v>
      </c>
      <c r="Q521" t="s">
        <v>645</v>
      </c>
      <c r="R521" s="7">
        <v>40148</v>
      </c>
      <c r="S521" s="8">
        <f t="shared" si="64"/>
        <v>2009</v>
      </c>
      <c r="T521" s="8">
        <v>2009</v>
      </c>
      <c r="U521" s="8">
        <f t="shared" si="65"/>
        <v>13</v>
      </c>
      <c r="V521" s="7">
        <v>2009</v>
      </c>
      <c r="W521" t="s">
        <v>458</v>
      </c>
      <c r="X521" s="2">
        <v>1.6519999999999999</v>
      </c>
      <c r="Y521" s="6">
        <f t="shared" si="66"/>
        <v>4.409919649769093E-2</v>
      </c>
      <c r="AA521" t="s">
        <v>457</v>
      </c>
      <c r="AB521">
        <v>17337</v>
      </c>
      <c r="AD521" t="s">
        <v>1</v>
      </c>
      <c r="AE521">
        <v>57</v>
      </c>
      <c r="AF521" t="s">
        <v>873</v>
      </c>
      <c r="AG521">
        <v>5196745</v>
      </c>
      <c r="AH521" t="s">
        <v>25029</v>
      </c>
      <c r="AI521" t="s">
        <v>25028</v>
      </c>
      <c r="AJ521" t="s">
        <v>25027</v>
      </c>
      <c r="AK521" t="s">
        <v>25026</v>
      </c>
      <c r="AL521">
        <v>19</v>
      </c>
      <c r="AM521" s="5">
        <f t="shared" si="67"/>
        <v>1.4615384615384615</v>
      </c>
      <c r="AN521" s="4">
        <f t="shared" si="68"/>
        <v>2.2136137244050912E-3</v>
      </c>
      <c r="AO521" s="3"/>
      <c r="AP521">
        <v>0</v>
      </c>
      <c r="AQ521" t="s">
        <v>32</v>
      </c>
      <c r="AR521" t="s">
        <v>2372</v>
      </c>
      <c r="AS521" t="s">
        <v>31</v>
      </c>
      <c r="AT521" s="2" t="s">
        <v>9</v>
      </c>
      <c r="AU521" s="1">
        <f t="shared" si="69"/>
        <v>3.1533521665705182</v>
      </c>
      <c r="AV521" s="1">
        <f t="shared" si="70"/>
        <v>2.3156405111048008</v>
      </c>
      <c r="AW521" s="1">
        <f t="shared" si="71"/>
        <v>1.4779288556390842</v>
      </c>
    </row>
    <row r="522" spans="1:49" x14ac:dyDescent="0.2">
      <c r="A522">
        <v>520</v>
      </c>
      <c r="B522" t="s">
        <v>25025</v>
      </c>
      <c r="C522" t="s">
        <v>25024</v>
      </c>
      <c r="F522" t="s">
        <v>25023</v>
      </c>
      <c r="G522" t="s">
        <v>4</v>
      </c>
      <c r="H522" t="s">
        <v>3</v>
      </c>
      <c r="I522" t="s">
        <v>25022</v>
      </c>
      <c r="J522">
        <v>60014662</v>
      </c>
      <c r="K522" t="s">
        <v>25021</v>
      </c>
      <c r="L522" t="s">
        <v>2106</v>
      </c>
      <c r="M522" t="s">
        <v>107</v>
      </c>
      <c r="N522">
        <v>2</v>
      </c>
      <c r="O522" t="s">
        <v>25020</v>
      </c>
      <c r="P522" t="s">
        <v>25019</v>
      </c>
      <c r="Q522" t="s">
        <v>25018</v>
      </c>
      <c r="R522" s="7">
        <v>40148</v>
      </c>
      <c r="S522" s="8">
        <f t="shared" si="64"/>
        <v>2009</v>
      </c>
      <c r="T522" s="8">
        <v>2009</v>
      </c>
      <c r="U522" s="8">
        <f t="shared" si="65"/>
        <v>13</v>
      </c>
      <c r="V522" s="7">
        <v>2009</v>
      </c>
      <c r="W522" t="s">
        <v>458</v>
      </c>
      <c r="X522" s="2">
        <v>1.6519999999999999</v>
      </c>
      <c r="Y522" s="6">
        <f t="shared" si="66"/>
        <v>4.409919649769093E-2</v>
      </c>
      <c r="AA522" t="s">
        <v>457</v>
      </c>
      <c r="AB522">
        <v>17337</v>
      </c>
      <c r="AD522" t="s">
        <v>1</v>
      </c>
      <c r="AE522">
        <v>57</v>
      </c>
      <c r="AF522" t="s">
        <v>873</v>
      </c>
      <c r="AG522">
        <v>5175385</v>
      </c>
      <c r="AH522" t="s">
        <v>25017</v>
      </c>
      <c r="AI522" t="s">
        <v>25016</v>
      </c>
      <c r="AJ522" t="s">
        <v>25015</v>
      </c>
      <c r="AK522" t="s">
        <v>25014</v>
      </c>
      <c r="AL522">
        <v>51</v>
      </c>
      <c r="AM522" s="5">
        <f t="shared" si="67"/>
        <v>3.9230769230769229</v>
      </c>
      <c r="AN522" s="4">
        <f t="shared" si="68"/>
        <v>5.9418052602452451E-3</v>
      </c>
      <c r="AO522" s="3"/>
      <c r="AP522">
        <v>0</v>
      </c>
      <c r="AR522" t="s">
        <v>0</v>
      </c>
      <c r="AT522" s="2" t="s">
        <v>9</v>
      </c>
      <c r="AU522" s="1">
        <f t="shared" si="69"/>
        <v>3.2651979126457222</v>
      </c>
      <c r="AV522" s="1">
        <f t="shared" si="70"/>
        <v>2.5020500878968086</v>
      </c>
      <c r="AW522" s="1">
        <f t="shared" si="71"/>
        <v>1.738902263147895</v>
      </c>
    </row>
    <row r="523" spans="1:49" x14ac:dyDescent="0.2">
      <c r="A523">
        <v>521</v>
      </c>
      <c r="B523" t="s">
        <v>25013</v>
      </c>
      <c r="C523" t="s">
        <v>25012</v>
      </c>
      <c r="F523" t="s">
        <v>25011</v>
      </c>
      <c r="G523" t="s">
        <v>4</v>
      </c>
      <c r="H523" t="s">
        <v>3</v>
      </c>
      <c r="I523" t="s">
        <v>25010</v>
      </c>
      <c r="J523">
        <v>60025235</v>
      </c>
      <c r="K523" t="s">
        <v>3652</v>
      </c>
      <c r="L523" t="s">
        <v>119</v>
      </c>
      <c r="M523" t="s">
        <v>21</v>
      </c>
      <c r="N523">
        <v>2</v>
      </c>
      <c r="O523" t="s">
        <v>25009</v>
      </c>
      <c r="P523" t="s">
        <v>25008</v>
      </c>
      <c r="Q523" t="s">
        <v>25007</v>
      </c>
      <c r="R523" s="7">
        <v>40148</v>
      </c>
      <c r="S523" s="8">
        <f t="shared" si="64"/>
        <v>2009</v>
      </c>
      <c r="T523" s="8">
        <v>2009</v>
      </c>
      <c r="U523" s="8">
        <f t="shared" si="65"/>
        <v>13</v>
      </c>
      <c r="V523" s="7">
        <v>2009</v>
      </c>
      <c r="W523" t="s">
        <v>458</v>
      </c>
      <c r="X523" s="2">
        <v>1.6519999999999999</v>
      </c>
      <c r="Y523" s="6">
        <f t="shared" si="66"/>
        <v>4.409919649769093E-2</v>
      </c>
      <c r="AA523" t="s">
        <v>457</v>
      </c>
      <c r="AB523">
        <v>17337</v>
      </c>
      <c r="AD523" t="s">
        <v>1</v>
      </c>
      <c r="AE523">
        <v>57</v>
      </c>
      <c r="AF523" t="s">
        <v>873</v>
      </c>
      <c r="AG523">
        <v>5196751</v>
      </c>
      <c r="AH523" t="s">
        <v>25006</v>
      </c>
      <c r="AI523" t="s">
        <v>25005</v>
      </c>
      <c r="AJ523" t="s">
        <v>25004</v>
      </c>
      <c r="AK523" t="s">
        <v>25003</v>
      </c>
      <c r="AL523">
        <v>9</v>
      </c>
      <c r="AM523" s="5">
        <f t="shared" si="67"/>
        <v>0.69230769230769229</v>
      </c>
      <c r="AN523" s="4">
        <f t="shared" si="68"/>
        <v>1.0485538694550431E-3</v>
      </c>
      <c r="AO523" s="3"/>
      <c r="AP523">
        <v>0</v>
      </c>
      <c r="AR523" t="s">
        <v>0</v>
      </c>
      <c r="AT523" s="2" t="s">
        <v>9</v>
      </c>
      <c r="AU523" s="1">
        <f t="shared" si="69"/>
        <v>3.1184003709220165</v>
      </c>
      <c r="AV523" s="1">
        <f t="shared" si="70"/>
        <v>2.2573875183572989</v>
      </c>
      <c r="AW523" s="1">
        <f t="shared" si="71"/>
        <v>1.3963746657925808</v>
      </c>
    </row>
    <row r="524" spans="1:49" x14ac:dyDescent="0.2">
      <c r="A524">
        <v>522</v>
      </c>
      <c r="B524" t="s">
        <v>25002</v>
      </c>
      <c r="C524" t="s">
        <v>25001</v>
      </c>
      <c r="F524" t="s">
        <v>25000</v>
      </c>
      <c r="G524" t="s">
        <v>4</v>
      </c>
      <c r="H524" t="s">
        <v>3</v>
      </c>
      <c r="I524" t="s">
        <v>1377</v>
      </c>
      <c r="J524" t="s">
        <v>24999</v>
      </c>
      <c r="K524" t="s">
        <v>24998</v>
      </c>
      <c r="L524" t="s">
        <v>24997</v>
      </c>
      <c r="M524" t="s">
        <v>270</v>
      </c>
      <c r="N524">
        <v>4</v>
      </c>
      <c r="O524" t="s">
        <v>24996</v>
      </c>
      <c r="P524" t="s">
        <v>24995</v>
      </c>
      <c r="Q524" t="s">
        <v>24994</v>
      </c>
      <c r="R524" s="7">
        <v>40148</v>
      </c>
      <c r="S524" s="8">
        <f t="shared" si="64"/>
        <v>2009</v>
      </c>
      <c r="T524" s="8">
        <v>2009</v>
      </c>
      <c r="U524" s="8">
        <f t="shared" si="65"/>
        <v>13</v>
      </c>
      <c r="V524" s="7">
        <v>2009</v>
      </c>
      <c r="W524" t="s">
        <v>458</v>
      </c>
      <c r="X524" s="2">
        <v>1.6519999999999999</v>
      </c>
      <c r="Y524" s="6">
        <f t="shared" si="66"/>
        <v>4.409919649769093E-2</v>
      </c>
      <c r="AA524" t="s">
        <v>457</v>
      </c>
      <c r="AB524">
        <v>17337</v>
      </c>
      <c r="AD524" t="s">
        <v>1</v>
      </c>
      <c r="AE524">
        <v>57</v>
      </c>
      <c r="AF524" t="s">
        <v>873</v>
      </c>
      <c r="AG524">
        <v>5208266</v>
      </c>
      <c r="AH524" t="s">
        <v>24993</v>
      </c>
      <c r="AI524" t="s">
        <v>24992</v>
      </c>
      <c r="AJ524" t="s">
        <v>24991</v>
      </c>
      <c r="AK524" t="s">
        <v>24990</v>
      </c>
      <c r="AL524">
        <v>12</v>
      </c>
      <c r="AM524" s="5">
        <f t="shared" si="67"/>
        <v>0.92307692307692313</v>
      </c>
      <c r="AN524" s="4">
        <f t="shared" si="68"/>
        <v>1.3980718259400577E-3</v>
      </c>
      <c r="AO524" s="3"/>
      <c r="AP524">
        <v>0</v>
      </c>
      <c r="AR524" t="s">
        <v>0</v>
      </c>
      <c r="AT524" s="2" t="s">
        <v>9</v>
      </c>
      <c r="AU524" s="1">
        <f t="shared" si="69"/>
        <v>3.1288859096165669</v>
      </c>
      <c r="AV524" s="1">
        <f t="shared" si="70"/>
        <v>2.2748634161815495</v>
      </c>
      <c r="AW524" s="1">
        <f t="shared" si="71"/>
        <v>1.420840922746532</v>
      </c>
    </row>
    <row r="525" spans="1:49" x14ac:dyDescent="0.2">
      <c r="A525">
        <v>523</v>
      </c>
      <c r="B525" t="s">
        <v>24989</v>
      </c>
      <c r="C525" t="s">
        <v>24988</v>
      </c>
      <c r="F525" t="s">
        <v>24987</v>
      </c>
      <c r="G525" t="s">
        <v>4</v>
      </c>
      <c r="H525" t="s">
        <v>3</v>
      </c>
      <c r="I525" t="s">
        <v>279</v>
      </c>
      <c r="J525" t="s">
        <v>278</v>
      </c>
      <c r="K525" t="s">
        <v>277</v>
      </c>
      <c r="L525" t="s">
        <v>276</v>
      </c>
      <c r="M525" t="s">
        <v>228</v>
      </c>
      <c r="N525">
        <v>3</v>
      </c>
      <c r="O525" t="s">
        <v>24986</v>
      </c>
      <c r="P525" t="s">
        <v>24985</v>
      </c>
      <c r="Q525" t="s">
        <v>275</v>
      </c>
      <c r="R525" s="7">
        <v>40148</v>
      </c>
      <c r="S525" s="8">
        <f t="shared" si="64"/>
        <v>2009</v>
      </c>
      <c r="T525" s="8">
        <v>2009</v>
      </c>
      <c r="U525" s="8">
        <f t="shared" si="65"/>
        <v>13</v>
      </c>
      <c r="V525" s="7">
        <v>2009</v>
      </c>
      <c r="W525" t="s">
        <v>458</v>
      </c>
      <c r="X525" s="2">
        <v>1.6519999999999999</v>
      </c>
      <c r="Y525" s="6">
        <f t="shared" si="66"/>
        <v>4.409919649769093E-2</v>
      </c>
      <c r="AA525" t="s">
        <v>457</v>
      </c>
      <c r="AB525">
        <v>17337</v>
      </c>
      <c r="AD525" t="s">
        <v>1</v>
      </c>
      <c r="AE525">
        <v>57</v>
      </c>
      <c r="AF525" t="s">
        <v>873</v>
      </c>
      <c r="AG525">
        <v>5196750</v>
      </c>
      <c r="AH525" t="s">
        <v>24984</v>
      </c>
      <c r="AI525" t="s">
        <v>24983</v>
      </c>
      <c r="AJ525" t="s">
        <v>24982</v>
      </c>
      <c r="AK525" t="s">
        <v>24981</v>
      </c>
      <c r="AL525">
        <v>98</v>
      </c>
      <c r="AM525" s="5">
        <f t="shared" si="67"/>
        <v>7.5384615384615383</v>
      </c>
      <c r="AN525" s="4">
        <f t="shared" si="68"/>
        <v>1.1417586578510471E-2</v>
      </c>
      <c r="AO525" s="3"/>
      <c r="AP525">
        <v>0</v>
      </c>
      <c r="AR525" t="s">
        <v>0</v>
      </c>
      <c r="AT525" s="2" t="s">
        <v>9</v>
      </c>
      <c r="AU525" s="1">
        <f t="shared" si="69"/>
        <v>3.429471352193679</v>
      </c>
      <c r="AV525" s="1">
        <f t="shared" si="70"/>
        <v>2.77583915381007</v>
      </c>
      <c r="AW525" s="1">
        <f t="shared" si="71"/>
        <v>2.1222069554264609</v>
      </c>
    </row>
    <row r="526" spans="1:49" x14ac:dyDescent="0.2">
      <c r="A526">
        <v>524</v>
      </c>
      <c r="B526" t="s">
        <v>24980</v>
      </c>
      <c r="C526" t="s">
        <v>24979</v>
      </c>
      <c r="F526" t="s">
        <v>24978</v>
      </c>
      <c r="G526" t="s">
        <v>4</v>
      </c>
      <c r="H526" t="s">
        <v>3</v>
      </c>
      <c r="I526" t="s">
        <v>24977</v>
      </c>
      <c r="J526">
        <v>60101612</v>
      </c>
      <c r="K526" t="s">
        <v>11957</v>
      </c>
      <c r="L526" t="s">
        <v>2711</v>
      </c>
      <c r="M526" t="s">
        <v>82</v>
      </c>
      <c r="N526">
        <v>2</v>
      </c>
      <c r="O526" t="s">
        <v>24976</v>
      </c>
      <c r="P526" t="s">
        <v>24975</v>
      </c>
      <c r="Q526" t="s">
        <v>17733</v>
      </c>
      <c r="R526" s="7">
        <v>40148</v>
      </c>
      <c r="S526" s="8">
        <f t="shared" si="64"/>
        <v>2009</v>
      </c>
      <c r="T526" s="8">
        <v>2009</v>
      </c>
      <c r="U526" s="8">
        <f t="shared" si="65"/>
        <v>13</v>
      </c>
      <c r="V526" s="7">
        <v>2009</v>
      </c>
      <c r="W526" t="s">
        <v>458</v>
      </c>
      <c r="X526" s="2">
        <v>1.6519999999999999</v>
      </c>
      <c r="Y526" s="6">
        <f t="shared" si="66"/>
        <v>4.409919649769093E-2</v>
      </c>
      <c r="AA526" t="s">
        <v>457</v>
      </c>
      <c r="AB526">
        <v>17337</v>
      </c>
      <c r="AD526" t="s">
        <v>1</v>
      </c>
      <c r="AE526">
        <v>57</v>
      </c>
      <c r="AF526" t="s">
        <v>873</v>
      </c>
      <c r="AG526">
        <v>5196762</v>
      </c>
      <c r="AH526" t="s">
        <v>24974</v>
      </c>
      <c r="AI526" t="s">
        <v>24973</v>
      </c>
      <c r="AJ526" t="s">
        <v>24972</v>
      </c>
      <c r="AK526" t="s">
        <v>24971</v>
      </c>
      <c r="AL526">
        <v>23</v>
      </c>
      <c r="AM526" s="5">
        <f t="shared" si="67"/>
        <v>1.7692307692307692</v>
      </c>
      <c r="AN526" s="4">
        <f t="shared" si="68"/>
        <v>2.6796376663851106E-3</v>
      </c>
      <c r="AO526" s="3"/>
      <c r="AP526">
        <v>0</v>
      </c>
      <c r="AR526" t="s">
        <v>0</v>
      </c>
      <c r="AT526" s="2" t="s">
        <v>9</v>
      </c>
      <c r="AU526" s="1">
        <f t="shared" si="69"/>
        <v>3.1673328848299183</v>
      </c>
      <c r="AV526" s="1">
        <f t="shared" si="70"/>
        <v>2.338941708203802</v>
      </c>
      <c r="AW526" s="1">
        <f t="shared" si="71"/>
        <v>1.5105505315776857</v>
      </c>
    </row>
    <row r="527" spans="1:49" x14ac:dyDescent="0.2">
      <c r="A527">
        <v>525</v>
      </c>
      <c r="B527" t="s">
        <v>24970</v>
      </c>
      <c r="C527" t="s">
        <v>24969</v>
      </c>
      <c r="F527" t="s">
        <v>24968</v>
      </c>
      <c r="G527" t="s">
        <v>4</v>
      </c>
      <c r="H527" t="s">
        <v>3</v>
      </c>
      <c r="I527" t="s">
        <v>2360</v>
      </c>
      <c r="J527" t="s">
        <v>24967</v>
      </c>
      <c r="K527" t="s">
        <v>24966</v>
      </c>
      <c r="L527" t="s">
        <v>10615</v>
      </c>
      <c r="M527" t="s">
        <v>67</v>
      </c>
      <c r="N527">
        <v>5</v>
      </c>
      <c r="O527" t="s">
        <v>24965</v>
      </c>
      <c r="P527" t="s">
        <v>24964</v>
      </c>
      <c r="Q527" t="s">
        <v>24963</v>
      </c>
      <c r="R527" s="7">
        <v>40148</v>
      </c>
      <c r="S527" s="8">
        <f t="shared" si="64"/>
        <v>2009</v>
      </c>
      <c r="T527" s="8">
        <v>2009</v>
      </c>
      <c r="U527" s="8">
        <f t="shared" si="65"/>
        <v>13</v>
      </c>
      <c r="V527" s="7">
        <v>2009</v>
      </c>
      <c r="W527" t="s">
        <v>458</v>
      </c>
      <c r="X527" s="2">
        <v>1.6519999999999999</v>
      </c>
      <c r="Y527" s="6">
        <f t="shared" si="66"/>
        <v>4.409919649769093E-2</v>
      </c>
      <c r="AA527" t="s">
        <v>457</v>
      </c>
      <c r="AB527">
        <v>17337</v>
      </c>
      <c r="AD527" t="s">
        <v>1</v>
      </c>
      <c r="AE527">
        <v>57</v>
      </c>
      <c r="AF527" t="s">
        <v>873</v>
      </c>
      <c r="AG527">
        <v>5232891</v>
      </c>
      <c r="AH527" t="s">
        <v>24962</v>
      </c>
      <c r="AI527" t="s">
        <v>24961</v>
      </c>
      <c r="AJ527" t="s">
        <v>24960</v>
      </c>
      <c r="AK527" t="s">
        <v>24959</v>
      </c>
      <c r="AL527">
        <v>214</v>
      </c>
      <c r="AM527" s="5">
        <f t="shared" si="67"/>
        <v>16.46153846153846</v>
      </c>
      <c r="AN527" s="4">
        <f t="shared" si="68"/>
        <v>2.4932280895931025E-2</v>
      </c>
      <c r="AO527" s="3"/>
      <c r="AP527">
        <v>0</v>
      </c>
      <c r="AQ527" t="s">
        <v>32</v>
      </c>
      <c r="AR527" t="s">
        <v>24958</v>
      </c>
      <c r="AS527" t="s">
        <v>31</v>
      </c>
      <c r="AT527" s="2" t="s">
        <v>9</v>
      </c>
      <c r="AU527" s="1">
        <f t="shared" si="69"/>
        <v>3.8349121817162954</v>
      </c>
      <c r="AV527" s="1">
        <f t="shared" si="70"/>
        <v>3.4515738696810976</v>
      </c>
      <c r="AW527" s="1">
        <f t="shared" si="71"/>
        <v>3.0682355576458993</v>
      </c>
    </row>
    <row r="528" spans="1:49" x14ac:dyDescent="0.2">
      <c r="A528">
        <v>526</v>
      </c>
      <c r="B528" t="s">
        <v>24957</v>
      </c>
      <c r="C528" t="s">
        <v>24956</v>
      </c>
      <c r="F528" t="s">
        <v>24955</v>
      </c>
      <c r="G528" t="s">
        <v>4</v>
      </c>
      <c r="H528" t="s">
        <v>3</v>
      </c>
      <c r="I528" t="s">
        <v>245</v>
      </c>
      <c r="J528" t="s">
        <v>3115</v>
      </c>
      <c r="K528" t="s">
        <v>3114</v>
      </c>
      <c r="L528" t="s">
        <v>3113</v>
      </c>
      <c r="M528" t="s">
        <v>224</v>
      </c>
      <c r="N528">
        <v>3</v>
      </c>
      <c r="O528" t="s">
        <v>3112</v>
      </c>
      <c r="P528" t="s">
        <v>3111</v>
      </c>
      <c r="Q528" t="s">
        <v>3110</v>
      </c>
      <c r="R528" s="7">
        <v>40148</v>
      </c>
      <c r="S528" s="8">
        <f t="shared" si="64"/>
        <v>2009</v>
      </c>
      <c r="T528" s="8">
        <v>2009</v>
      </c>
      <c r="U528" s="8">
        <f t="shared" si="65"/>
        <v>13</v>
      </c>
      <c r="V528" s="7">
        <v>2009</v>
      </c>
      <c r="W528" t="s">
        <v>875</v>
      </c>
      <c r="X528" s="2">
        <v>1.3280000000000001</v>
      </c>
      <c r="Y528" s="6">
        <f t="shared" si="66"/>
        <v>3.5450201542937994E-2</v>
      </c>
      <c r="AA528">
        <v>15361225</v>
      </c>
      <c r="AB528">
        <v>18894</v>
      </c>
      <c r="AD528" t="s">
        <v>1</v>
      </c>
      <c r="AE528">
        <v>8</v>
      </c>
      <c r="AG528">
        <v>4785153</v>
      </c>
      <c r="AH528" t="s">
        <v>24954</v>
      </c>
      <c r="AI528" t="s">
        <v>24953</v>
      </c>
      <c r="AJ528" t="s">
        <v>24952</v>
      </c>
      <c r="AK528" t="s">
        <v>24951</v>
      </c>
      <c r="AL528">
        <v>17</v>
      </c>
      <c r="AM528" s="5">
        <f t="shared" si="67"/>
        <v>1.3076923076923077</v>
      </c>
      <c r="AN528" s="4">
        <f t="shared" si="68"/>
        <v>1.9806017534150819E-3</v>
      </c>
      <c r="AO528" s="3"/>
      <c r="AP528">
        <v>0</v>
      </c>
      <c r="AR528" t="s">
        <v>0</v>
      </c>
      <c r="AT528" s="2">
        <v>3.8340000000000001</v>
      </c>
      <c r="AU528" s="1">
        <f t="shared" si="69"/>
        <v>2.5409321606081123</v>
      </c>
      <c r="AV528" s="1">
        <f t="shared" si="70"/>
        <v>1.8715401648176537</v>
      </c>
      <c r="AW528" s="1">
        <f t="shared" si="71"/>
        <v>1.2021481690271956</v>
      </c>
    </row>
    <row r="529" spans="1:49" x14ac:dyDescent="0.2">
      <c r="A529">
        <v>527</v>
      </c>
      <c r="B529" t="s">
        <v>24950</v>
      </c>
      <c r="C529" t="s">
        <v>24949</v>
      </c>
      <c r="F529" t="s">
        <v>24948</v>
      </c>
      <c r="G529" t="s">
        <v>4</v>
      </c>
      <c r="H529" t="s">
        <v>3</v>
      </c>
      <c r="I529" t="s">
        <v>24947</v>
      </c>
      <c r="J529">
        <v>60009037</v>
      </c>
      <c r="K529" t="s">
        <v>1703</v>
      </c>
      <c r="L529" t="s">
        <v>1702</v>
      </c>
      <c r="M529" t="s">
        <v>107</v>
      </c>
      <c r="N529">
        <v>1</v>
      </c>
      <c r="O529" t="s">
        <v>24946</v>
      </c>
      <c r="P529">
        <v>7004263090</v>
      </c>
      <c r="Q529">
        <v>60009037</v>
      </c>
      <c r="R529" s="7">
        <v>40148</v>
      </c>
      <c r="S529" s="8">
        <f t="shared" si="64"/>
        <v>2009</v>
      </c>
      <c r="T529" s="8">
        <v>2009</v>
      </c>
      <c r="U529" s="8">
        <f t="shared" si="65"/>
        <v>13</v>
      </c>
      <c r="V529" s="7">
        <v>2009</v>
      </c>
      <c r="W529" t="s">
        <v>458</v>
      </c>
      <c r="X529" s="2">
        <v>1.6519999999999999</v>
      </c>
      <c r="Y529" s="6">
        <f t="shared" si="66"/>
        <v>4.409919649769093E-2</v>
      </c>
      <c r="AA529" t="s">
        <v>457</v>
      </c>
      <c r="AB529">
        <v>17337</v>
      </c>
      <c r="AD529" t="s">
        <v>1</v>
      </c>
      <c r="AE529">
        <v>57</v>
      </c>
      <c r="AF529" t="s">
        <v>873</v>
      </c>
      <c r="AG529">
        <v>5196766</v>
      </c>
      <c r="AH529" t="s">
        <v>24945</v>
      </c>
      <c r="AI529" t="s">
        <v>24944</v>
      </c>
      <c r="AJ529" t="s">
        <v>24943</v>
      </c>
      <c r="AK529" t="s">
        <v>24942</v>
      </c>
      <c r="AL529">
        <v>10</v>
      </c>
      <c r="AM529" s="5">
        <f t="shared" si="67"/>
        <v>0.76923076923076927</v>
      </c>
      <c r="AN529" s="4">
        <f t="shared" si="68"/>
        <v>1.1650598549500482E-3</v>
      </c>
      <c r="AO529" s="3"/>
      <c r="AP529">
        <v>0</v>
      </c>
      <c r="AR529" t="s">
        <v>0</v>
      </c>
      <c r="AT529" s="2" t="s">
        <v>9</v>
      </c>
      <c r="AU529" s="1">
        <f t="shared" si="69"/>
        <v>3.1218955504868662</v>
      </c>
      <c r="AV529" s="1">
        <f t="shared" si="70"/>
        <v>2.263212817632049</v>
      </c>
      <c r="AW529" s="1">
        <f t="shared" si="71"/>
        <v>1.4045300847772313</v>
      </c>
    </row>
    <row r="530" spans="1:49" x14ac:dyDescent="0.2">
      <c r="A530">
        <v>528</v>
      </c>
      <c r="B530" t="s">
        <v>24941</v>
      </c>
      <c r="C530" t="s">
        <v>24940</v>
      </c>
      <c r="F530" t="s">
        <v>24939</v>
      </c>
      <c r="G530" t="s">
        <v>4</v>
      </c>
      <c r="H530" t="s">
        <v>3</v>
      </c>
      <c r="I530" t="s">
        <v>24938</v>
      </c>
      <c r="J530" t="s">
        <v>24937</v>
      </c>
      <c r="K530" t="s">
        <v>24936</v>
      </c>
      <c r="L530" t="s">
        <v>24935</v>
      </c>
      <c r="M530" t="s">
        <v>24934</v>
      </c>
      <c r="N530">
        <v>4</v>
      </c>
      <c r="O530" t="s">
        <v>24933</v>
      </c>
      <c r="P530" t="s">
        <v>24932</v>
      </c>
      <c r="Q530" t="s">
        <v>24931</v>
      </c>
      <c r="R530" s="7">
        <v>40148</v>
      </c>
      <c r="S530" s="8">
        <f t="shared" si="64"/>
        <v>2009</v>
      </c>
      <c r="T530" s="8">
        <v>2009</v>
      </c>
      <c r="U530" s="8">
        <f t="shared" si="65"/>
        <v>13</v>
      </c>
      <c r="V530" s="7">
        <v>2009</v>
      </c>
      <c r="W530" t="s">
        <v>458</v>
      </c>
      <c r="X530" s="2">
        <v>1.6519999999999999</v>
      </c>
      <c r="Y530" s="6">
        <f t="shared" si="66"/>
        <v>4.409919649769093E-2</v>
      </c>
      <c r="AA530" t="s">
        <v>457</v>
      </c>
      <c r="AB530">
        <v>17337</v>
      </c>
      <c r="AD530" t="s">
        <v>1</v>
      </c>
      <c r="AE530">
        <v>57</v>
      </c>
      <c r="AF530" t="s">
        <v>873</v>
      </c>
      <c r="AG530">
        <v>5175497</v>
      </c>
      <c r="AH530" t="s">
        <v>24930</v>
      </c>
      <c r="AI530" t="s">
        <v>24929</v>
      </c>
      <c r="AJ530" t="s">
        <v>24928</v>
      </c>
      <c r="AK530" t="s">
        <v>24927</v>
      </c>
      <c r="AL530">
        <v>4</v>
      </c>
      <c r="AM530" s="5">
        <f t="shared" si="67"/>
        <v>0.30769230769230771</v>
      </c>
      <c r="AN530" s="4">
        <f t="shared" si="68"/>
        <v>4.6602394198001925E-4</v>
      </c>
      <c r="AO530" s="3"/>
      <c r="AP530">
        <v>0</v>
      </c>
      <c r="AR530" t="s">
        <v>0</v>
      </c>
      <c r="AT530" s="2" t="s">
        <v>9</v>
      </c>
      <c r="AU530" s="1">
        <f t="shared" si="69"/>
        <v>3.1009244730977654</v>
      </c>
      <c r="AV530" s="1">
        <f t="shared" si="70"/>
        <v>2.2282610219835473</v>
      </c>
      <c r="AW530" s="1">
        <f t="shared" si="71"/>
        <v>1.3555975708693291</v>
      </c>
    </row>
    <row r="531" spans="1:49" x14ac:dyDescent="0.2">
      <c r="A531">
        <v>529</v>
      </c>
      <c r="B531" t="s">
        <v>24926</v>
      </c>
      <c r="C531" t="s">
        <v>24925</v>
      </c>
      <c r="F531" t="s">
        <v>24924</v>
      </c>
      <c r="G531" t="s">
        <v>4</v>
      </c>
      <c r="H531" t="s">
        <v>3</v>
      </c>
      <c r="I531" t="s">
        <v>821</v>
      </c>
      <c r="J531">
        <v>60003269</v>
      </c>
      <c r="K531" t="s">
        <v>1787</v>
      </c>
      <c r="L531" t="s">
        <v>1786</v>
      </c>
      <c r="M531" t="s">
        <v>107</v>
      </c>
      <c r="N531">
        <v>2</v>
      </c>
      <c r="O531" t="s">
        <v>24923</v>
      </c>
      <c r="P531" t="s">
        <v>24922</v>
      </c>
      <c r="Q531" t="s">
        <v>1785</v>
      </c>
      <c r="R531" s="7">
        <v>40148</v>
      </c>
      <c r="S531" s="8">
        <f t="shared" si="64"/>
        <v>2009</v>
      </c>
      <c r="T531" s="8">
        <v>2009</v>
      </c>
      <c r="U531" s="8">
        <f t="shared" si="65"/>
        <v>13</v>
      </c>
      <c r="V531" s="7">
        <v>40148</v>
      </c>
      <c r="W531" t="s">
        <v>8828</v>
      </c>
      <c r="X531" s="2">
        <v>1.603</v>
      </c>
      <c r="Y531" s="6">
        <f t="shared" si="66"/>
        <v>4.2791169482928916E-2</v>
      </c>
      <c r="AA531">
        <v>19324553</v>
      </c>
      <c r="AB531">
        <v>5900153311</v>
      </c>
      <c r="AD531" t="s">
        <v>1</v>
      </c>
      <c r="AE531">
        <v>3</v>
      </c>
      <c r="AF531">
        <v>6</v>
      </c>
      <c r="AG531">
        <v>5370661</v>
      </c>
      <c r="AH531" t="s">
        <v>24921</v>
      </c>
      <c r="AI531" t="s">
        <v>24920</v>
      </c>
      <c r="AJ531" t="s">
        <v>24919</v>
      </c>
      <c r="AK531" t="s">
        <v>24918</v>
      </c>
      <c r="AL531">
        <v>11</v>
      </c>
      <c r="AM531" s="5">
        <f t="shared" si="67"/>
        <v>0.84615384615384615</v>
      </c>
      <c r="AN531" s="4">
        <f t="shared" si="68"/>
        <v>1.2815658404450529E-3</v>
      </c>
      <c r="AO531" s="3"/>
      <c r="AP531">
        <v>0</v>
      </c>
      <c r="AQ531" t="s">
        <v>105</v>
      </c>
      <c r="AR531">
        <v>701226</v>
      </c>
      <c r="AS531" t="s">
        <v>104</v>
      </c>
      <c r="AT531" s="2" t="s">
        <v>9</v>
      </c>
      <c r="AU531" s="1">
        <f t="shared" si="69"/>
        <v>3.0338288390183754</v>
      </c>
      <c r="AV531" s="1">
        <f t="shared" si="70"/>
        <v>2.2036367661686986</v>
      </c>
      <c r="AW531" s="1">
        <f t="shared" si="71"/>
        <v>1.3734446933190212</v>
      </c>
    </row>
    <row r="532" spans="1:49" x14ac:dyDescent="0.2">
      <c r="A532">
        <v>530</v>
      </c>
      <c r="B532" t="s">
        <v>24917</v>
      </c>
      <c r="C532" t="s">
        <v>24916</v>
      </c>
      <c r="F532" t="s">
        <v>24915</v>
      </c>
      <c r="G532" t="s">
        <v>4</v>
      </c>
      <c r="H532" t="s">
        <v>3</v>
      </c>
      <c r="I532" t="s">
        <v>24914</v>
      </c>
      <c r="J532">
        <v>60021378</v>
      </c>
      <c r="K532" t="s">
        <v>24913</v>
      </c>
      <c r="L532" t="s">
        <v>24912</v>
      </c>
      <c r="M532" t="s">
        <v>107</v>
      </c>
      <c r="N532">
        <v>1</v>
      </c>
      <c r="O532" t="s">
        <v>24911</v>
      </c>
      <c r="P532">
        <v>7006643812</v>
      </c>
      <c r="Q532">
        <v>60021378</v>
      </c>
      <c r="R532" s="7">
        <v>40148</v>
      </c>
      <c r="S532" s="8">
        <f t="shared" si="64"/>
        <v>2009</v>
      </c>
      <c r="T532" s="8">
        <v>2009</v>
      </c>
      <c r="U532" s="8">
        <f t="shared" si="65"/>
        <v>13</v>
      </c>
      <c r="V532" s="7">
        <v>2009</v>
      </c>
      <c r="W532" t="s">
        <v>458</v>
      </c>
      <c r="X532" s="2">
        <v>1.6519999999999999</v>
      </c>
      <c r="Y532" s="6">
        <f t="shared" si="66"/>
        <v>4.409919649769093E-2</v>
      </c>
      <c r="AA532" t="s">
        <v>457</v>
      </c>
      <c r="AB532">
        <v>17337</v>
      </c>
      <c r="AD532" t="s">
        <v>1</v>
      </c>
      <c r="AE532">
        <v>57</v>
      </c>
      <c r="AF532" t="s">
        <v>873</v>
      </c>
      <c r="AG532">
        <v>5175327</v>
      </c>
      <c r="AH532" t="s">
        <v>24910</v>
      </c>
      <c r="AI532" t="s">
        <v>24909</v>
      </c>
      <c r="AJ532" t="s">
        <v>24908</v>
      </c>
      <c r="AK532" t="s">
        <v>24907</v>
      </c>
      <c r="AL532">
        <v>18</v>
      </c>
      <c r="AM532" s="5">
        <f t="shared" si="67"/>
        <v>1.3846153846153846</v>
      </c>
      <c r="AN532" s="4">
        <f t="shared" si="68"/>
        <v>2.0971077389100863E-3</v>
      </c>
      <c r="AO532" s="3"/>
      <c r="AP532">
        <v>0</v>
      </c>
      <c r="AR532" t="s">
        <v>0</v>
      </c>
      <c r="AT532" s="2" t="s">
        <v>9</v>
      </c>
      <c r="AU532" s="1">
        <f t="shared" si="69"/>
        <v>3.1498569870056676</v>
      </c>
      <c r="AV532" s="1">
        <f t="shared" si="70"/>
        <v>2.3098152118300508</v>
      </c>
      <c r="AW532" s="1">
        <f t="shared" si="71"/>
        <v>1.4697734366544339</v>
      </c>
    </row>
    <row r="533" spans="1:49" x14ac:dyDescent="0.2">
      <c r="A533">
        <v>531</v>
      </c>
      <c r="B533" t="s">
        <v>24906</v>
      </c>
      <c r="C533" t="s">
        <v>24905</v>
      </c>
      <c r="F533" t="s">
        <v>24904</v>
      </c>
      <c r="G533" t="s">
        <v>4</v>
      </c>
      <c r="H533" t="s">
        <v>3</v>
      </c>
      <c r="I533" t="s">
        <v>10923</v>
      </c>
      <c r="J533">
        <v>60025063</v>
      </c>
      <c r="K533" t="s">
        <v>10922</v>
      </c>
      <c r="L533" t="s">
        <v>10921</v>
      </c>
      <c r="M533" t="s">
        <v>1826</v>
      </c>
      <c r="N533">
        <v>4</v>
      </c>
      <c r="O533" t="s">
        <v>24903</v>
      </c>
      <c r="P533" t="s">
        <v>10919</v>
      </c>
      <c r="Q533" t="s">
        <v>10918</v>
      </c>
      <c r="R533" s="7">
        <v>40148</v>
      </c>
      <c r="S533" s="8">
        <f t="shared" si="64"/>
        <v>2009</v>
      </c>
      <c r="T533" s="8">
        <v>2009</v>
      </c>
      <c r="U533" s="8">
        <f t="shared" si="65"/>
        <v>13</v>
      </c>
      <c r="V533" s="7">
        <v>2009</v>
      </c>
      <c r="W533" t="s">
        <v>458</v>
      </c>
      <c r="X533" s="2">
        <v>1.6519999999999999</v>
      </c>
      <c r="Y533" s="6">
        <f t="shared" si="66"/>
        <v>4.409919649769093E-2</v>
      </c>
      <c r="AA533" t="s">
        <v>457</v>
      </c>
      <c r="AB533">
        <v>17337</v>
      </c>
      <c r="AD533" t="s">
        <v>1</v>
      </c>
      <c r="AE533">
        <v>57</v>
      </c>
      <c r="AF533" t="s">
        <v>873</v>
      </c>
      <c r="AG533">
        <v>5175358</v>
      </c>
      <c r="AH533" t="s">
        <v>24902</v>
      </c>
      <c r="AI533" t="s">
        <v>24901</v>
      </c>
      <c r="AJ533" t="s">
        <v>24900</v>
      </c>
      <c r="AK533" t="s">
        <v>24899</v>
      </c>
      <c r="AL533">
        <v>35</v>
      </c>
      <c r="AM533" s="5">
        <f t="shared" si="67"/>
        <v>2.6923076923076925</v>
      </c>
      <c r="AN533" s="4">
        <f t="shared" si="68"/>
        <v>4.0777094923251682E-3</v>
      </c>
      <c r="AO533" s="3"/>
      <c r="AP533">
        <v>0</v>
      </c>
      <c r="AQ533" t="s">
        <v>4472</v>
      </c>
      <c r="AR533" t="s">
        <v>0</v>
      </c>
      <c r="AS533" t="s">
        <v>4471</v>
      </c>
      <c r="AT533" s="2" t="s">
        <v>9</v>
      </c>
      <c r="AU533" s="1">
        <f t="shared" si="69"/>
        <v>3.2092750396081198</v>
      </c>
      <c r="AV533" s="1">
        <f t="shared" si="70"/>
        <v>2.4088452995008049</v>
      </c>
      <c r="AW533" s="1">
        <f t="shared" si="71"/>
        <v>1.6084155593934897</v>
      </c>
    </row>
    <row r="534" spans="1:49" x14ac:dyDescent="0.2">
      <c r="A534">
        <v>532</v>
      </c>
      <c r="B534" t="s">
        <v>24898</v>
      </c>
      <c r="C534" t="s">
        <v>24897</v>
      </c>
      <c r="F534" t="s">
        <v>24896</v>
      </c>
      <c r="G534" t="s">
        <v>4</v>
      </c>
      <c r="H534" t="s">
        <v>3</v>
      </c>
      <c r="I534" t="s">
        <v>24895</v>
      </c>
      <c r="J534">
        <v>60024666</v>
      </c>
      <c r="K534" t="s">
        <v>1067</v>
      </c>
      <c r="L534" t="s">
        <v>283</v>
      </c>
      <c r="M534" t="s">
        <v>8</v>
      </c>
      <c r="N534">
        <v>3</v>
      </c>
      <c r="O534" t="s">
        <v>24894</v>
      </c>
      <c r="P534" t="s">
        <v>24893</v>
      </c>
      <c r="Q534" t="s">
        <v>1965</v>
      </c>
      <c r="R534" s="7">
        <v>40148</v>
      </c>
      <c r="S534" s="8">
        <f t="shared" si="64"/>
        <v>2009</v>
      </c>
      <c r="T534" s="8">
        <v>2009</v>
      </c>
      <c r="U534" s="8">
        <f t="shared" si="65"/>
        <v>13</v>
      </c>
      <c r="V534" s="7">
        <v>2009</v>
      </c>
      <c r="W534" t="s">
        <v>458</v>
      </c>
      <c r="X534" s="2">
        <v>1.6519999999999999</v>
      </c>
      <c r="Y534" s="6">
        <f t="shared" si="66"/>
        <v>4.409919649769093E-2</v>
      </c>
      <c r="AA534" t="s">
        <v>457</v>
      </c>
      <c r="AB534">
        <v>17337</v>
      </c>
      <c r="AD534" t="s">
        <v>1</v>
      </c>
      <c r="AE534">
        <v>57</v>
      </c>
      <c r="AF534" t="s">
        <v>873</v>
      </c>
      <c r="AG534">
        <v>5161299</v>
      </c>
      <c r="AH534" t="s">
        <v>24892</v>
      </c>
      <c r="AI534" t="s">
        <v>24891</v>
      </c>
      <c r="AJ534" t="s">
        <v>24890</v>
      </c>
      <c r="AK534" t="s">
        <v>24889</v>
      </c>
      <c r="AL534">
        <v>70</v>
      </c>
      <c r="AM534" s="5">
        <f t="shared" si="67"/>
        <v>5.384615384615385</v>
      </c>
      <c r="AN534" s="4">
        <f t="shared" si="68"/>
        <v>8.1554189846503363E-3</v>
      </c>
      <c r="AO534" s="3"/>
      <c r="AP534">
        <v>0</v>
      </c>
      <c r="AQ534" t="s">
        <v>6</v>
      </c>
      <c r="AR534" t="s">
        <v>24888</v>
      </c>
      <c r="AS534" t="s">
        <v>5</v>
      </c>
      <c r="AT534" s="2" t="s">
        <v>9</v>
      </c>
      <c r="AU534" s="1">
        <f t="shared" si="69"/>
        <v>3.3316063243778755</v>
      </c>
      <c r="AV534" s="1">
        <f t="shared" si="70"/>
        <v>2.6127307741170633</v>
      </c>
      <c r="AW534" s="1">
        <f t="shared" si="71"/>
        <v>1.8938552238562514</v>
      </c>
    </row>
    <row r="535" spans="1:49" x14ac:dyDescent="0.2">
      <c r="A535">
        <v>533</v>
      </c>
      <c r="B535" t="s">
        <v>24887</v>
      </c>
      <c r="C535" t="s">
        <v>24886</v>
      </c>
      <c r="F535" t="s">
        <v>24885</v>
      </c>
      <c r="G535" t="s">
        <v>4</v>
      </c>
      <c r="H535" t="s">
        <v>3</v>
      </c>
      <c r="I535" t="s">
        <v>24884</v>
      </c>
      <c r="J535" t="s">
        <v>24880</v>
      </c>
      <c r="K535" t="s">
        <v>24883</v>
      </c>
      <c r="L535" t="s">
        <v>2320</v>
      </c>
      <c r="M535" t="s">
        <v>228</v>
      </c>
      <c r="N535">
        <v>2</v>
      </c>
      <c r="O535" t="s">
        <v>24882</v>
      </c>
      <c r="P535" t="s">
        <v>24881</v>
      </c>
      <c r="Q535" t="s">
        <v>24880</v>
      </c>
      <c r="R535" s="7">
        <v>40148</v>
      </c>
      <c r="S535" s="8">
        <f t="shared" si="64"/>
        <v>2009</v>
      </c>
      <c r="T535" s="8">
        <v>2009</v>
      </c>
      <c r="U535" s="8">
        <f t="shared" si="65"/>
        <v>13</v>
      </c>
      <c r="V535" s="7">
        <v>2009</v>
      </c>
      <c r="W535" t="s">
        <v>458</v>
      </c>
      <c r="X535" s="2">
        <v>1.6519999999999999</v>
      </c>
      <c r="Y535" s="6">
        <f t="shared" si="66"/>
        <v>4.409919649769093E-2</v>
      </c>
      <c r="AA535" t="s">
        <v>457</v>
      </c>
      <c r="AB535">
        <v>17337</v>
      </c>
      <c r="AD535" t="s">
        <v>1</v>
      </c>
      <c r="AE535">
        <v>57</v>
      </c>
      <c r="AF535" t="s">
        <v>873</v>
      </c>
      <c r="AG535">
        <v>5175328</v>
      </c>
      <c r="AH535" t="s">
        <v>24879</v>
      </c>
      <c r="AI535" t="s">
        <v>24878</v>
      </c>
      <c r="AJ535" t="s">
        <v>24877</v>
      </c>
      <c r="AK535" t="s">
        <v>24876</v>
      </c>
      <c r="AL535">
        <v>27</v>
      </c>
      <c r="AM535" s="5">
        <f t="shared" si="67"/>
        <v>2.0769230769230771</v>
      </c>
      <c r="AN535" s="4">
        <f t="shared" si="68"/>
        <v>3.1456616083651301E-3</v>
      </c>
      <c r="AO535" s="3"/>
      <c r="AP535">
        <v>0</v>
      </c>
      <c r="AQ535" t="s">
        <v>6</v>
      </c>
      <c r="AR535" t="s">
        <v>24875</v>
      </c>
      <c r="AS535" t="s">
        <v>5</v>
      </c>
      <c r="AT535" s="2" t="s">
        <v>9</v>
      </c>
      <c r="AU535" s="1">
        <f t="shared" si="69"/>
        <v>3.1813136030893188</v>
      </c>
      <c r="AV535" s="1">
        <f t="shared" si="70"/>
        <v>2.3622429053028031</v>
      </c>
      <c r="AW535" s="1">
        <f t="shared" si="71"/>
        <v>1.5431722075162868</v>
      </c>
    </row>
    <row r="536" spans="1:49" x14ac:dyDescent="0.2">
      <c r="A536">
        <v>534</v>
      </c>
      <c r="B536" t="s">
        <v>24874</v>
      </c>
      <c r="C536" t="s">
        <v>24873</v>
      </c>
      <c r="F536" t="s">
        <v>24872</v>
      </c>
      <c r="G536" t="s">
        <v>4</v>
      </c>
      <c r="H536" t="s">
        <v>3</v>
      </c>
      <c r="I536" t="s">
        <v>622</v>
      </c>
      <c r="J536">
        <v>60005429</v>
      </c>
      <c r="K536" t="s">
        <v>2071</v>
      </c>
      <c r="L536" t="s">
        <v>249</v>
      </c>
      <c r="M536" t="s">
        <v>8</v>
      </c>
      <c r="N536">
        <v>3</v>
      </c>
      <c r="O536" t="s">
        <v>24871</v>
      </c>
      <c r="P536" t="s">
        <v>24870</v>
      </c>
      <c r="Q536" t="s">
        <v>24869</v>
      </c>
      <c r="R536" s="7">
        <v>40148</v>
      </c>
      <c r="S536" s="8">
        <f t="shared" si="64"/>
        <v>2009</v>
      </c>
      <c r="T536" s="8">
        <v>2009</v>
      </c>
      <c r="U536" s="8">
        <f t="shared" si="65"/>
        <v>13</v>
      </c>
      <c r="V536" s="7">
        <v>2009</v>
      </c>
      <c r="W536" t="s">
        <v>458</v>
      </c>
      <c r="X536" s="2">
        <v>1.6519999999999999</v>
      </c>
      <c r="Y536" s="6">
        <f t="shared" si="66"/>
        <v>4.409919649769093E-2</v>
      </c>
      <c r="AA536" t="s">
        <v>457</v>
      </c>
      <c r="AB536">
        <v>17337</v>
      </c>
      <c r="AD536" t="s">
        <v>1</v>
      </c>
      <c r="AE536">
        <v>57</v>
      </c>
      <c r="AF536" t="s">
        <v>873</v>
      </c>
      <c r="AG536">
        <v>5196776</v>
      </c>
      <c r="AH536" t="s">
        <v>24868</v>
      </c>
      <c r="AI536" t="s">
        <v>24867</v>
      </c>
      <c r="AJ536" t="s">
        <v>24866</v>
      </c>
      <c r="AK536" t="s">
        <v>24865</v>
      </c>
      <c r="AL536">
        <v>60</v>
      </c>
      <c r="AM536" s="5">
        <f t="shared" si="67"/>
        <v>4.615384615384615</v>
      </c>
      <c r="AN536" s="4">
        <f t="shared" si="68"/>
        <v>6.9903591297002876E-3</v>
      </c>
      <c r="AO536" s="3"/>
      <c r="AP536">
        <v>0</v>
      </c>
      <c r="AQ536" t="s">
        <v>6</v>
      </c>
      <c r="AR536" t="s">
        <v>24864</v>
      </c>
      <c r="AS536" t="s">
        <v>5</v>
      </c>
      <c r="AT536" s="2" t="s">
        <v>9</v>
      </c>
      <c r="AU536" s="1">
        <f t="shared" si="69"/>
        <v>3.2966545287293738</v>
      </c>
      <c r="AV536" s="1">
        <f t="shared" si="70"/>
        <v>2.5544777813695609</v>
      </c>
      <c r="AW536" s="1">
        <f t="shared" si="71"/>
        <v>1.8123010340097481</v>
      </c>
    </row>
    <row r="537" spans="1:49" x14ac:dyDescent="0.2">
      <c r="A537">
        <v>535</v>
      </c>
      <c r="B537" t="s">
        <v>24863</v>
      </c>
      <c r="C537" t="s">
        <v>24862</v>
      </c>
      <c r="F537" t="s">
        <v>24861</v>
      </c>
      <c r="G537" t="s">
        <v>4</v>
      </c>
      <c r="H537" t="s">
        <v>3</v>
      </c>
      <c r="I537" t="s">
        <v>24860</v>
      </c>
      <c r="J537" t="s">
        <v>24859</v>
      </c>
      <c r="K537" t="s">
        <v>24858</v>
      </c>
      <c r="L537" t="s">
        <v>24857</v>
      </c>
      <c r="M537" t="s">
        <v>966</v>
      </c>
      <c r="N537">
        <v>3</v>
      </c>
      <c r="O537" t="s">
        <v>24856</v>
      </c>
      <c r="P537" t="s">
        <v>24855</v>
      </c>
      <c r="Q537" t="s">
        <v>24854</v>
      </c>
      <c r="R537" s="7">
        <v>40148</v>
      </c>
      <c r="S537" s="8">
        <f t="shared" si="64"/>
        <v>2009</v>
      </c>
      <c r="T537" s="8">
        <v>2009</v>
      </c>
      <c r="U537" s="8">
        <f t="shared" si="65"/>
        <v>13</v>
      </c>
      <c r="V537" s="7">
        <v>2009</v>
      </c>
      <c r="W537" t="s">
        <v>458</v>
      </c>
      <c r="X537" s="2">
        <v>1.6519999999999999</v>
      </c>
      <c r="Y537" s="6">
        <f t="shared" si="66"/>
        <v>4.409919649769093E-2</v>
      </c>
      <c r="AA537" t="s">
        <v>457</v>
      </c>
      <c r="AB537">
        <v>17337</v>
      </c>
      <c r="AD537" t="s">
        <v>1</v>
      </c>
      <c r="AE537">
        <v>57</v>
      </c>
      <c r="AF537" t="s">
        <v>873</v>
      </c>
      <c r="AG537">
        <v>5175476</v>
      </c>
      <c r="AH537" t="s">
        <v>24853</v>
      </c>
      <c r="AI537" t="s">
        <v>24852</v>
      </c>
      <c r="AJ537" t="s">
        <v>24851</v>
      </c>
      <c r="AK537" t="s">
        <v>24850</v>
      </c>
      <c r="AL537">
        <v>48</v>
      </c>
      <c r="AM537" s="5">
        <f t="shared" si="67"/>
        <v>3.6923076923076925</v>
      </c>
      <c r="AN537" s="4">
        <f t="shared" si="68"/>
        <v>5.592287303760231E-3</v>
      </c>
      <c r="AO537" s="3"/>
      <c r="AP537">
        <v>0</v>
      </c>
      <c r="AR537" t="s">
        <v>0</v>
      </c>
      <c r="AT537" s="2" t="s">
        <v>9</v>
      </c>
      <c r="AU537" s="1">
        <f t="shared" si="69"/>
        <v>3.2547123739511719</v>
      </c>
      <c r="AV537" s="1">
        <f t="shared" si="70"/>
        <v>2.484574190072558</v>
      </c>
      <c r="AW537" s="1">
        <f t="shared" si="71"/>
        <v>1.7144360061939441</v>
      </c>
    </row>
    <row r="538" spans="1:49" x14ac:dyDescent="0.2">
      <c r="A538">
        <v>536</v>
      </c>
      <c r="B538" t="s">
        <v>24849</v>
      </c>
      <c r="C538" t="s">
        <v>24848</v>
      </c>
      <c r="F538" t="s">
        <v>24847</v>
      </c>
      <c r="G538" t="s">
        <v>4</v>
      </c>
      <c r="H538" t="s">
        <v>3</v>
      </c>
      <c r="I538" t="s">
        <v>7119</v>
      </c>
      <c r="J538">
        <v>60005465</v>
      </c>
      <c r="K538" t="s">
        <v>174</v>
      </c>
      <c r="L538" t="s">
        <v>173</v>
      </c>
      <c r="M538" t="s">
        <v>34</v>
      </c>
      <c r="N538">
        <v>4</v>
      </c>
      <c r="O538" t="s">
        <v>24846</v>
      </c>
      <c r="P538" t="s">
        <v>24845</v>
      </c>
      <c r="Q538" t="s">
        <v>172</v>
      </c>
      <c r="R538" s="7">
        <v>40148</v>
      </c>
      <c r="S538" s="8">
        <f t="shared" si="64"/>
        <v>2009</v>
      </c>
      <c r="T538" s="8">
        <v>2009</v>
      </c>
      <c r="U538" s="8">
        <f t="shared" si="65"/>
        <v>13</v>
      </c>
      <c r="V538" s="7">
        <v>40148</v>
      </c>
      <c r="W538" t="s">
        <v>4106</v>
      </c>
      <c r="X538" s="2" t="s">
        <v>9</v>
      </c>
      <c r="Y538" s="6" t="e">
        <f t="shared" si="66"/>
        <v>#VALUE!</v>
      </c>
      <c r="AA538">
        <v>10092757</v>
      </c>
      <c r="AB538">
        <v>145627</v>
      </c>
      <c r="AC538">
        <v>18622836</v>
      </c>
      <c r="AD538" t="s">
        <v>1</v>
      </c>
      <c r="AE538">
        <v>52</v>
      </c>
      <c r="AF538">
        <v>12</v>
      </c>
      <c r="AH538" t="s">
        <v>24844</v>
      </c>
      <c r="AI538" t="s">
        <v>24843</v>
      </c>
      <c r="AJ538" t="s">
        <v>24842</v>
      </c>
      <c r="AK538" t="s">
        <v>24841</v>
      </c>
      <c r="AL538">
        <v>1</v>
      </c>
      <c r="AM538" s="5">
        <f t="shared" si="67"/>
        <v>7.6923076923076927E-2</v>
      </c>
      <c r="AN538" s="4">
        <f t="shared" si="68"/>
        <v>1.1650598549500481E-4</v>
      </c>
      <c r="AO538" s="3"/>
      <c r="AP538">
        <v>0</v>
      </c>
      <c r="AQ538" t="s">
        <v>32</v>
      </c>
      <c r="AR538" t="s">
        <v>24840</v>
      </c>
      <c r="AS538" t="s">
        <v>31</v>
      </c>
      <c r="AT538" s="2" t="s">
        <v>9</v>
      </c>
      <c r="AU538" s="1" t="e">
        <f t="shared" si="69"/>
        <v>#VALUE!</v>
      </c>
      <c r="AV538" s="1" t="e">
        <f t="shared" si="70"/>
        <v>#VALUE!</v>
      </c>
      <c r="AW538" s="1" t="e">
        <f t="shared" si="71"/>
        <v>#VALUE!</v>
      </c>
    </row>
    <row r="539" spans="1:49" x14ac:dyDescent="0.2">
      <c r="A539">
        <v>537</v>
      </c>
      <c r="B539" t="s">
        <v>24839</v>
      </c>
      <c r="C539" t="s">
        <v>24838</v>
      </c>
      <c r="F539" t="s">
        <v>24837</v>
      </c>
      <c r="G539" t="s">
        <v>4</v>
      </c>
      <c r="H539" t="s">
        <v>3</v>
      </c>
      <c r="I539" t="s">
        <v>24836</v>
      </c>
      <c r="J539">
        <v>60014097</v>
      </c>
      <c r="K539" t="s">
        <v>407</v>
      </c>
      <c r="L539" t="s">
        <v>406</v>
      </c>
      <c r="M539" t="s">
        <v>405</v>
      </c>
      <c r="N539">
        <v>4</v>
      </c>
      <c r="O539" t="s">
        <v>24835</v>
      </c>
      <c r="P539" t="s">
        <v>24834</v>
      </c>
      <c r="Q539" t="s">
        <v>24833</v>
      </c>
      <c r="R539" s="7">
        <v>40148</v>
      </c>
      <c r="S539" s="8">
        <f t="shared" si="64"/>
        <v>2009</v>
      </c>
      <c r="T539" s="8">
        <v>2009</v>
      </c>
      <c r="U539" s="8">
        <f t="shared" si="65"/>
        <v>13</v>
      </c>
      <c r="V539" s="7">
        <v>40148</v>
      </c>
      <c r="W539" t="s">
        <v>8828</v>
      </c>
      <c r="X539" s="2">
        <v>1.603</v>
      </c>
      <c r="Y539" s="6">
        <f t="shared" si="66"/>
        <v>4.2791169482928916E-2</v>
      </c>
      <c r="AA539">
        <v>19324553</v>
      </c>
      <c r="AB539">
        <v>5900153311</v>
      </c>
      <c r="AD539" t="s">
        <v>1</v>
      </c>
      <c r="AE539">
        <v>3</v>
      </c>
      <c r="AF539">
        <v>6</v>
      </c>
      <c r="AG539">
        <v>5370678</v>
      </c>
      <c r="AH539" t="s">
        <v>24832</v>
      </c>
      <c r="AI539" t="s">
        <v>24831</v>
      </c>
      <c r="AJ539" t="s">
        <v>24830</v>
      </c>
      <c r="AK539" t="s">
        <v>24829</v>
      </c>
      <c r="AL539">
        <v>100</v>
      </c>
      <c r="AM539" s="5">
        <f t="shared" si="67"/>
        <v>7.6923076923076925</v>
      </c>
      <c r="AN539" s="4">
        <f t="shared" si="68"/>
        <v>1.1650598549500481E-2</v>
      </c>
      <c r="AO539" s="3"/>
      <c r="AP539">
        <v>0</v>
      </c>
      <c r="AR539" t="s">
        <v>0</v>
      </c>
      <c r="AT539" s="2" t="s">
        <v>9</v>
      </c>
      <c r="AU539" s="1">
        <f t="shared" si="69"/>
        <v>3.3448998202900384</v>
      </c>
      <c r="AV539" s="1">
        <f t="shared" si="70"/>
        <v>2.7220884016214697</v>
      </c>
      <c r="AW539" s="1">
        <f t="shared" si="71"/>
        <v>2.099276982952901</v>
      </c>
    </row>
    <row r="540" spans="1:49" x14ac:dyDescent="0.2">
      <c r="A540">
        <v>538</v>
      </c>
      <c r="B540" t="s">
        <v>24828</v>
      </c>
      <c r="C540" t="s">
        <v>24827</v>
      </c>
      <c r="F540" t="s">
        <v>24826</v>
      </c>
      <c r="G540" t="s">
        <v>4</v>
      </c>
      <c r="H540" t="s">
        <v>3</v>
      </c>
      <c r="I540" t="s">
        <v>736</v>
      </c>
      <c r="J540">
        <v>60005429</v>
      </c>
      <c r="K540" t="s">
        <v>2071</v>
      </c>
      <c r="L540" t="s">
        <v>249</v>
      </c>
      <c r="M540" t="s">
        <v>8</v>
      </c>
      <c r="N540">
        <v>2</v>
      </c>
      <c r="O540" t="s">
        <v>2070</v>
      </c>
      <c r="P540" t="s">
        <v>2069</v>
      </c>
      <c r="Q540" t="s">
        <v>2068</v>
      </c>
      <c r="R540" s="7">
        <v>40148</v>
      </c>
      <c r="S540" s="8">
        <f t="shared" si="64"/>
        <v>2009</v>
      </c>
      <c r="T540" s="8">
        <v>2009</v>
      </c>
      <c r="U540" s="8">
        <f t="shared" si="65"/>
        <v>13</v>
      </c>
      <c r="V540" s="7">
        <v>2009</v>
      </c>
      <c r="W540" t="s">
        <v>458</v>
      </c>
      <c r="X540" s="2">
        <v>1.6519999999999999</v>
      </c>
      <c r="Y540" s="6">
        <f t="shared" si="66"/>
        <v>4.409919649769093E-2</v>
      </c>
      <c r="AA540" t="s">
        <v>457</v>
      </c>
      <c r="AB540">
        <v>17337</v>
      </c>
      <c r="AD540" t="s">
        <v>1</v>
      </c>
      <c r="AE540">
        <v>57</v>
      </c>
      <c r="AF540" t="s">
        <v>873</v>
      </c>
      <c r="AG540">
        <v>5200375</v>
      </c>
      <c r="AH540" t="s">
        <v>24825</v>
      </c>
      <c r="AI540" t="s">
        <v>24824</v>
      </c>
      <c r="AJ540" t="s">
        <v>24823</v>
      </c>
      <c r="AK540" t="s">
        <v>24822</v>
      </c>
      <c r="AL540">
        <v>23</v>
      </c>
      <c r="AM540" s="5">
        <f t="shared" si="67"/>
        <v>1.7692307692307692</v>
      </c>
      <c r="AN540" s="4">
        <f t="shared" si="68"/>
        <v>2.6796376663851106E-3</v>
      </c>
      <c r="AO540" s="3"/>
      <c r="AP540">
        <v>0</v>
      </c>
      <c r="AR540" t="s">
        <v>0</v>
      </c>
      <c r="AT540" s="2" t="s">
        <v>9</v>
      </c>
      <c r="AU540" s="1">
        <f t="shared" si="69"/>
        <v>3.1673328848299183</v>
      </c>
      <c r="AV540" s="1">
        <f t="shared" si="70"/>
        <v>2.338941708203802</v>
      </c>
      <c r="AW540" s="1">
        <f t="shared" si="71"/>
        <v>1.5105505315776857</v>
      </c>
    </row>
    <row r="541" spans="1:49" x14ac:dyDescent="0.2">
      <c r="A541">
        <v>539</v>
      </c>
      <c r="B541" t="s">
        <v>24821</v>
      </c>
      <c r="C541" t="s">
        <v>24820</v>
      </c>
      <c r="F541" t="s">
        <v>24819</v>
      </c>
      <c r="G541" t="s">
        <v>4</v>
      </c>
      <c r="H541" t="s">
        <v>3</v>
      </c>
      <c r="I541" t="s">
        <v>1776</v>
      </c>
      <c r="J541" t="s">
        <v>1775</v>
      </c>
      <c r="K541" t="s">
        <v>1774</v>
      </c>
      <c r="L541" t="s">
        <v>1773</v>
      </c>
      <c r="M541" t="s">
        <v>228</v>
      </c>
      <c r="N541">
        <v>4</v>
      </c>
      <c r="O541" t="s">
        <v>24818</v>
      </c>
      <c r="P541" t="s">
        <v>24817</v>
      </c>
      <c r="Q541" t="s">
        <v>24816</v>
      </c>
      <c r="R541" s="7">
        <v>40148</v>
      </c>
      <c r="S541" s="8">
        <f t="shared" si="64"/>
        <v>2009</v>
      </c>
      <c r="T541" s="8">
        <v>2009</v>
      </c>
      <c r="U541" s="8">
        <f t="shared" si="65"/>
        <v>13</v>
      </c>
      <c r="V541" s="7">
        <v>2009</v>
      </c>
      <c r="W541" t="s">
        <v>458</v>
      </c>
      <c r="X541" s="2">
        <v>1.6519999999999999</v>
      </c>
      <c r="Y541" s="6">
        <f t="shared" si="66"/>
        <v>4.409919649769093E-2</v>
      </c>
      <c r="AA541" t="s">
        <v>457</v>
      </c>
      <c r="AB541">
        <v>17337</v>
      </c>
      <c r="AD541" t="s">
        <v>1</v>
      </c>
      <c r="AE541">
        <v>57</v>
      </c>
      <c r="AF541" t="s">
        <v>873</v>
      </c>
      <c r="AG541">
        <v>5196755</v>
      </c>
      <c r="AH541" t="s">
        <v>24815</v>
      </c>
      <c r="AI541" t="s">
        <v>24814</v>
      </c>
      <c r="AJ541" t="s">
        <v>24813</v>
      </c>
      <c r="AK541" t="s">
        <v>24812</v>
      </c>
      <c r="AL541">
        <v>11</v>
      </c>
      <c r="AM541" s="5">
        <f t="shared" si="67"/>
        <v>0.84615384615384615</v>
      </c>
      <c r="AN541" s="4">
        <f t="shared" si="68"/>
        <v>1.2815658404450529E-3</v>
      </c>
      <c r="AO541" s="3"/>
      <c r="AP541">
        <v>0</v>
      </c>
      <c r="AR541" t="s">
        <v>0</v>
      </c>
      <c r="AT541" s="2" t="s">
        <v>9</v>
      </c>
      <c r="AU541" s="1">
        <f t="shared" si="69"/>
        <v>3.1253907300517163</v>
      </c>
      <c r="AV541" s="1">
        <f t="shared" si="70"/>
        <v>2.269038116906799</v>
      </c>
      <c r="AW541" s="1">
        <f t="shared" si="71"/>
        <v>1.4126855037618815</v>
      </c>
    </row>
    <row r="542" spans="1:49" x14ac:dyDescent="0.2">
      <c r="A542">
        <v>540</v>
      </c>
      <c r="B542" t="s">
        <v>24811</v>
      </c>
      <c r="C542" t="s">
        <v>24810</v>
      </c>
      <c r="F542" t="s">
        <v>24809</v>
      </c>
      <c r="G542" t="s">
        <v>4</v>
      </c>
      <c r="H542" t="s">
        <v>3</v>
      </c>
      <c r="I542" t="s">
        <v>24808</v>
      </c>
      <c r="J542">
        <v>60000306</v>
      </c>
      <c r="K542" t="s">
        <v>24807</v>
      </c>
      <c r="L542" t="s">
        <v>24806</v>
      </c>
      <c r="M542" t="s">
        <v>58</v>
      </c>
      <c r="N542">
        <v>3</v>
      </c>
      <c r="O542" t="s">
        <v>24805</v>
      </c>
      <c r="P542" t="s">
        <v>24804</v>
      </c>
      <c r="Q542" t="s">
        <v>24803</v>
      </c>
      <c r="R542" s="7">
        <v>40148</v>
      </c>
      <c r="S542" s="8">
        <f t="shared" si="64"/>
        <v>2009</v>
      </c>
      <c r="T542" s="8">
        <v>2009</v>
      </c>
      <c r="U542" s="8">
        <f t="shared" si="65"/>
        <v>13</v>
      </c>
      <c r="V542" s="7">
        <v>2009</v>
      </c>
      <c r="W542" t="s">
        <v>458</v>
      </c>
      <c r="X542" s="2">
        <v>1.6519999999999999</v>
      </c>
      <c r="Y542" s="6">
        <f t="shared" si="66"/>
        <v>4.409919649769093E-2</v>
      </c>
      <c r="AA542" t="s">
        <v>457</v>
      </c>
      <c r="AB542">
        <v>17337</v>
      </c>
      <c r="AD542" t="s">
        <v>1</v>
      </c>
      <c r="AE542">
        <v>57</v>
      </c>
      <c r="AF542" t="s">
        <v>873</v>
      </c>
      <c r="AG542">
        <v>5175308</v>
      </c>
      <c r="AH542" t="s">
        <v>24802</v>
      </c>
      <c r="AI542" t="s">
        <v>24801</v>
      </c>
      <c r="AJ542" t="s">
        <v>24800</v>
      </c>
      <c r="AK542" t="s">
        <v>24799</v>
      </c>
      <c r="AL542">
        <v>0</v>
      </c>
      <c r="AM542" s="5">
        <f t="shared" si="67"/>
        <v>0</v>
      </c>
      <c r="AN542" s="4">
        <f t="shared" si="68"/>
        <v>0</v>
      </c>
      <c r="AO542" s="3"/>
      <c r="AP542">
        <v>0</v>
      </c>
      <c r="AR542" t="s">
        <v>0</v>
      </c>
      <c r="AT542" s="2" t="s">
        <v>9</v>
      </c>
      <c r="AU542" s="1">
        <f t="shared" si="69"/>
        <v>3.0869437548383649</v>
      </c>
      <c r="AV542" s="1">
        <f t="shared" si="70"/>
        <v>2.2049598248845466</v>
      </c>
      <c r="AW542" s="1">
        <f t="shared" si="71"/>
        <v>1.3229758949307278</v>
      </c>
    </row>
    <row r="543" spans="1:49" x14ac:dyDescent="0.2">
      <c r="A543">
        <v>541</v>
      </c>
      <c r="B543" t="s">
        <v>24798</v>
      </c>
      <c r="C543" t="s">
        <v>24797</v>
      </c>
      <c r="F543" t="s">
        <v>24796</v>
      </c>
      <c r="G543" t="s">
        <v>4</v>
      </c>
      <c r="H543" t="s">
        <v>3</v>
      </c>
      <c r="I543" t="s">
        <v>66</v>
      </c>
      <c r="J543" t="s">
        <v>65</v>
      </c>
      <c r="K543" t="s">
        <v>64</v>
      </c>
      <c r="L543" t="s">
        <v>63</v>
      </c>
      <c r="M543" t="s">
        <v>62</v>
      </c>
      <c r="N543">
        <v>3</v>
      </c>
      <c r="O543" t="s">
        <v>24795</v>
      </c>
      <c r="P543" t="s">
        <v>24794</v>
      </c>
      <c r="Q543" t="s">
        <v>24793</v>
      </c>
      <c r="R543" s="7">
        <v>40148</v>
      </c>
      <c r="S543" s="8">
        <f t="shared" si="64"/>
        <v>2009</v>
      </c>
      <c r="T543" s="8">
        <v>2009</v>
      </c>
      <c r="U543" s="8">
        <f t="shared" si="65"/>
        <v>13</v>
      </c>
      <c r="V543" s="7">
        <v>40148</v>
      </c>
      <c r="W543" t="s">
        <v>8828</v>
      </c>
      <c r="X543" s="2">
        <v>1.603</v>
      </c>
      <c r="Y543" s="6">
        <f t="shared" si="66"/>
        <v>4.2791169482928916E-2</v>
      </c>
      <c r="AA543">
        <v>19324553</v>
      </c>
      <c r="AB543">
        <v>5900153311</v>
      </c>
      <c r="AD543" t="s">
        <v>1</v>
      </c>
      <c r="AE543">
        <v>3</v>
      </c>
      <c r="AF543">
        <v>6</v>
      </c>
      <c r="AG543">
        <v>5370673</v>
      </c>
      <c r="AH543" t="s">
        <v>1139</v>
      </c>
      <c r="AI543" t="s">
        <v>24792</v>
      </c>
      <c r="AJ543" t="s">
        <v>24791</v>
      </c>
      <c r="AK543" t="s">
        <v>24790</v>
      </c>
      <c r="AL543">
        <v>24</v>
      </c>
      <c r="AM543" s="5">
        <f t="shared" si="67"/>
        <v>1.8461538461538463</v>
      </c>
      <c r="AN543" s="4">
        <f t="shared" si="68"/>
        <v>2.7961436518801155E-3</v>
      </c>
      <c r="AO543" s="3"/>
      <c r="AP543">
        <v>0</v>
      </c>
      <c r="AR543" t="s">
        <v>0</v>
      </c>
      <c r="AT543" s="2" t="s">
        <v>9</v>
      </c>
      <c r="AU543" s="1">
        <f t="shared" si="69"/>
        <v>3.0792661733614271</v>
      </c>
      <c r="AV543" s="1">
        <f t="shared" si="70"/>
        <v>2.2793656567404517</v>
      </c>
      <c r="AW543" s="1">
        <f t="shared" si="71"/>
        <v>1.4794651401194756</v>
      </c>
    </row>
    <row r="544" spans="1:49" x14ac:dyDescent="0.2">
      <c r="A544">
        <v>542</v>
      </c>
      <c r="B544" t="s">
        <v>24789</v>
      </c>
      <c r="C544" t="s">
        <v>24788</v>
      </c>
      <c r="F544" t="s">
        <v>24787</v>
      </c>
      <c r="G544" t="s">
        <v>4</v>
      </c>
      <c r="H544" t="s">
        <v>3</v>
      </c>
      <c r="I544" t="s">
        <v>24786</v>
      </c>
      <c r="J544">
        <v>60025578</v>
      </c>
      <c r="K544" t="s">
        <v>92</v>
      </c>
      <c r="L544" t="s">
        <v>91</v>
      </c>
      <c r="M544" t="s">
        <v>34</v>
      </c>
      <c r="N544">
        <v>2</v>
      </c>
      <c r="O544" t="s">
        <v>24785</v>
      </c>
      <c r="P544" t="s">
        <v>24784</v>
      </c>
      <c r="Q544" t="s">
        <v>183</v>
      </c>
      <c r="R544" s="7">
        <v>40148</v>
      </c>
      <c r="S544" s="8">
        <f t="shared" si="64"/>
        <v>2009</v>
      </c>
      <c r="T544" s="8">
        <v>2009</v>
      </c>
      <c r="U544" s="8">
        <f t="shared" si="65"/>
        <v>13</v>
      </c>
      <c r="V544" s="7">
        <v>2009</v>
      </c>
      <c r="W544" t="s">
        <v>458</v>
      </c>
      <c r="X544" s="2">
        <v>1.6519999999999999</v>
      </c>
      <c r="Y544" s="6">
        <f t="shared" si="66"/>
        <v>4.409919649769093E-2</v>
      </c>
      <c r="AA544" t="s">
        <v>457</v>
      </c>
      <c r="AB544">
        <v>17337</v>
      </c>
      <c r="AD544" t="s">
        <v>1</v>
      </c>
      <c r="AE544">
        <v>57</v>
      </c>
      <c r="AF544" t="s">
        <v>873</v>
      </c>
      <c r="AG544">
        <v>5175499</v>
      </c>
      <c r="AH544" t="s">
        <v>24783</v>
      </c>
      <c r="AI544" t="s">
        <v>24782</v>
      </c>
      <c r="AJ544" t="s">
        <v>24781</v>
      </c>
      <c r="AK544" t="s">
        <v>24780</v>
      </c>
      <c r="AL544">
        <v>78</v>
      </c>
      <c r="AM544" s="5">
        <f t="shared" si="67"/>
        <v>6</v>
      </c>
      <c r="AN544" s="4">
        <f t="shared" si="68"/>
        <v>9.0874668686103752E-3</v>
      </c>
      <c r="AO544" s="3"/>
      <c r="AP544">
        <v>0</v>
      </c>
      <c r="AR544" t="s">
        <v>0</v>
      </c>
      <c r="AT544" s="2" t="s">
        <v>9</v>
      </c>
      <c r="AU544" s="1">
        <f t="shared" si="69"/>
        <v>3.3595677608966765</v>
      </c>
      <c r="AV544" s="1">
        <f t="shared" si="70"/>
        <v>2.6593331683150652</v>
      </c>
      <c r="AW544" s="1">
        <f t="shared" si="71"/>
        <v>1.959098575733454</v>
      </c>
    </row>
    <row r="545" spans="1:49" x14ac:dyDescent="0.2">
      <c r="A545">
        <v>543</v>
      </c>
      <c r="B545" t="s">
        <v>24779</v>
      </c>
      <c r="C545" t="s">
        <v>24778</v>
      </c>
      <c r="F545" t="s">
        <v>24777</v>
      </c>
      <c r="G545" t="s">
        <v>4</v>
      </c>
      <c r="H545" t="s">
        <v>3</v>
      </c>
      <c r="I545" t="s">
        <v>24776</v>
      </c>
      <c r="J545" t="s">
        <v>24775</v>
      </c>
      <c r="K545" t="s">
        <v>24774</v>
      </c>
      <c r="L545" t="s">
        <v>24773</v>
      </c>
      <c r="M545" t="s">
        <v>24</v>
      </c>
      <c r="N545">
        <v>3</v>
      </c>
      <c r="O545" t="s">
        <v>24772</v>
      </c>
      <c r="P545" t="s">
        <v>24771</v>
      </c>
      <c r="Q545" t="s">
        <v>24770</v>
      </c>
      <c r="R545" s="7">
        <v>40148</v>
      </c>
      <c r="S545" s="8">
        <f t="shared" si="64"/>
        <v>2009</v>
      </c>
      <c r="T545" s="8">
        <v>2009</v>
      </c>
      <c r="U545" s="8">
        <f t="shared" si="65"/>
        <v>13</v>
      </c>
      <c r="V545" s="7">
        <v>2009</v>
      </c>
      <c r="W545" t="s">
        <v>458</v>
      </c>
      <c r="X545" s="2">
        <v>1.6519999999999999</v>
      </c>
      <c r="Y545" s="6">
        <f t="shared" si="66"/>
        <v>4.409919649769093E-2</v>
      </c>
      <c r="AA545" t="s">
        <v>457</v>
      </c>
      <c r="AB545">
        <v>17337</v>
      </c>
      <c r="AD545" t="s">
        <v>1</v>
      </c>
      <c r="AE545">
        <v>57</v>
      </c>
      <c r="AF545" t="s">
        <v>873</v>
      </c>
      <c r="AG545">
        <v>5196740</v>
      </c>
      <c r="AH545" t="s">
        <v>24769</v>
      </c>
      <c r="AI545" t="s">
        <v>24768</v>
      </c>
      <c r="AJ545" t="s">
        <v>24767</v>
      </c>
      <c r="AK545" t="s">
        <v>24766</v>
      </c>
      <c r="AL545">
        <v>85</v>
      </c>
      <c r="AM545" s="5">
        <f t="shared" si="67"/>
        <v>6.5384615384615383</v>
      </c>
      <c r="AN545" s="4">
        <f t="shared" si="68"/>
        <v>9.903008767075408E-3</v>
      </c>
      <c r="AO545" s="3"/>
      <c r="AP545">
        <v>0</v>
      </c>
      <c r="AQ545" t="s">
        <v>24765</v>
      </c>
      <c r="AR545" t="s">
        <v>0</v>
      </c>
      <c r="AS545" t="s">
        <v>850</v>
      </c>
      <c r="AT545" s="2" t="s">
        <v>9</v>
      </c>
      <c r="AU545" s="1">
        <f t="shared" si="69"/>
        <v>3.3840340178506274</v>
      </c>
      <c r="AV545" s="1">
        <f t="shared" si="70"/>
        <v>2.7001102632383169</v>
      </c>
      <c r="AW545" s="1">
        <f t="shared" si="71"/>
        <v>2.0161865086260065</v>
      </c>
    </row>
    <row r="546" spans="1:49" x14ac:dyDescent="0.2">
      <c r="A546">
        <v>544</v>
      </c>
      <c r="B546" t="s">
        <v>24764</v>
      </c>
      <c r="C546" t="s">
        <v>24763</v>
      </c>
      <c r="F546" t="s">
        <v>24762</v>
      </c>
      <c r="G546" t="s">
        <v>4</v>
      </c>
      <c r="H546" t="s">
        <v>3</v>
      </c>
      <c r="I546" t="s">
        <v>8918</v>
      </c>
      <c r="N546">
        <v>1</v>
      </c>
      <c r="O546" t="s">
        <v>8917</v>
      </c>
      <c r="P546">
        <v>16177809100</v>
      </c>
      <c r="R546" s="7">
        <v>40148</v>
      </c>
      <c r="S546" s="8">
        <f t="shared" si="64"/>
        <v>2009</v>
      </c>
      <c r="T546" s="8">
        <v>2009</v>
      </c>
      <c r="U546" s="8">
        <f t="shared" si="65"/>
        <v>13</v>
      </c>
      <c r="V546" s="7">
        <v>2009</v>
      </c>
      <c r="W546" t="s">
        <v>458</v>
      </c>
      <c r="X546" s="2">
        <v>1.6519999999999999</v>
      </c>
      <c r="Y546" s="6">
        <f t="shared" si="66"/>
        <v>4.409919649769093E-2</v>
      </c>
      <c r="AA546" t="s">
        <v>457</v>
      </c>
      <c r="AB546">
        <v>17337</v>
      </c>
      <c r="AD546" t="s">
        <v>1</v>
      </c>
      <c r="AE546">
        <v>57</v>
      </c>
      <c r="AF546" t="s">
        <v>873</v>
      </c>
      <c r="AG546">
        <v>5196758</v>
      </c>
      <c r="AH546" t="s">
        <v>24761</v>
      </c>
      <c r="AI546" t="s">
        <v>24760</v>
      </c>
      <c r="AJ546" t="s">
        <v>24759</v>
      </c>
      <c r="AK546" t="s">
        <v>24758</v>
      </c>
      <c r="AL546">
        <v>69</v>
      </c>
      <c r="AM546" s="5">
        <f t="shared" si="67"/>
        <v>5.3076923076923075</v>
      </c>
      <c r="AN546" s="4">
        <f t="shared" si="68"/>
        <v>8.0389129991553319E-3</v>
      </c>
      <c r="AO546" s="3"/>
      <c r="AP546">
        <v>0</v>
      </c>
      <c r="AR546" t="s">
        <v>0</v>
      </c>
      <c r="AT546" s="2" t="s">
        <v>9</v>
      </c>
      <c r="AU546" s="1">
        <f t="shared" si="69"/>
        <v>3.3281111448130249</v>
      </c>
      <c r="AV546" s="1">
        <f t="shared" si="70"/>
        <v>2.6069054748423128</v>
      </c>
      <c r="AW546" s="1">
        <f t="shared" si="71"/>
        <v>1.8856998048716009</v>
      </c>
    </row>
    <row r="547" spans="1:49" x14ac:dyDescent="0.2">
      <c r="A547">
        <v>545</v>
      </c>
      <c r="B547" t="s">
        <v>24757</v>
      </c>
      <c r="C547" t="s">
        <v>24756</v>
      </c>
      <c r="F547" t="s">
        <v>24755</v>
      </c>
      <c r="G547" t="s">
        <v>4</v>
      </c>
      <c r="H547" t="s">
        <v>3</v>
      </c>
      <c r="I547" t="s">
        <v>24754</v>
      </c>
      <c r="J547">
        <v>60013983</v>
      </c>
      <c r="K547" t="s">
        <v>2050</v>
      </c>
      <c r="L547" t="s">
        <v>2049</v>
      </c>
      <c r="M547" t="s">
        <v>1326</v>
      </c>
      <c r="N547">
        <v>2</v>
      </c>
      <c r="O547" t="s">
        <v>24753</v>
      </c>
      <c r="P547" t="s">
        <v>24752</v>
      </c>
      <c r="Q547" t="s">
        <v>2046</v>
      </c>
      <c r="R547" s="7">
        <v>40148</v>
      </c>
      <c r="S547" s="8">
        <f t="shared" si="64"/>
        <v>2009</v>
      </c>
      <c r="T547" s="8">
        <v>2009</v>
      </c>
      <c r="U547" s="8">
        <f t="shared" si="65"/>
        <v>13</v>
      </c>
      <c r="V547" s="7">
        <v>2009</v>
      </c>
      <c r="W547" t="s">
        <v>458</v>
      </c>
      <c r="X547" s="2">
        <v>1.6519999999999999</v>
      </c>
      <c r="Y547" s="6">
        <f t="shared" si="66"/>
        <v>4.409919649769093E-2</v>
      </c>
      <c r="AA547" t="s">
        <v>457</v>
      </c>
      <c r="AB547">
        <v>17337</v>
      </c>
      <c r="AD547" t="s">
        <v>1</v>
      </c>
      <c r="AE547">
        <v>57</v>
      </c>
      <c r="AF547" t="s">
        <v>873</v>
      </c>
      <c r="AG547">
        <v>5196744</v>
      </c>
      <c r="AH547" t="s">
        <v>24751</v>
      </c>
      <c r="AI547" t="s">
        <v>24750</v>
      </c>
      <c r="AJ547" t="s">
        <v>24749</v>
      </c>
      <c r="AK547" t="s">
        <v>24748</v>
      </c>
      <c r="AL547">
        <v>146</v>
      </c>
      <c r="AM547" s="5">
        <f t="shared" si="67"/>
        <v>11.23076923076923</v>
      </c>
      <c r="AN547" s="4">
        <f t="shared" si="68"/>
        <v>1.7009873882270699E-2</v>
      </c>
      <c r="AO547" s="3"/>
      <c r="AP547">
        <v>0</v>
      </c>
      <c r="AR547" t="s">
        <v>0</v>
      </c>
      <c r="AT547" s="2" t="s">
        <v>9</v>
      </c>
      <c r="AU547" s="1">
        <f t="shared" si="69"/>
        <v>3.597239971306486</v>
      </c>
      <c r="AV547" s="1">
        <f t="shared" si="70"/>
        <v>3.0554535189980818</v>
      </c>
      <c r="AW547" s="1">
        <f t="shared" si="71"/>
        <v>2.5136670666896768</v>
      </c>
    </row>
    <row r="548" spans="1:49" x14ac:dyDescent="0.2">
      <c r="A548">
        <v>546</v>
      </c>
      <c r="B548" t="s">
        <v>24747</v>
      </c>
      <c r="C548" t="s">
        <v>24746</v>
      </c>
      <c r="F548" t="s">
        <v>24745</v>
      </c>
      <c r="G548" t="s">
        <v>4</v>
      </c>
      <c r="H548" t="s">
        <v>3</v>
      </c>
      <c r="I548" t="s">
        <v>865</v>
      </c>
      <c r="J548">
        <v>60024542</v>
      </c>
      <c r="K548" t="s">
        <v>240</v>
      </c>
      <c r="L548" t="s">
        <v>89</v>
      </c>
      <c r="M548" t="s">
        <v>34</v>
      </c>
      <c r="N548">
        <v>3</v>
      </c>
      <c r="O548" t="s">
        <v>24744</v>
      </c>
      <c r="P548" t="s">
        <v>24743</v>
      </c>
      <c r="Q548" t="s">
        <v>17861</v>
      </c>
      <c r="R548" s="7">
        <v>40148</v>
      </c>
      <c r="S548" s="8">
        <f t="shared" si="64"/>
        <v>2009</v>
      </c>
      <c r="T548" s="8">
        <v>2009</v>
      </c>
      <c r="U548" s="8">
        <f t="shared" si="65"/>
        <v>13</v>
      </c>
      <c r="V548" s="7">
        <v>2009</v>
      </c>
      <c r="W548" t="s">
        <v>458</v>
      </c>
      <c r="X548" s="2">
        <v>1.6519999999999999</v>
      </c>
      <c r="Y548" s="6">
        <f t="shared" si="66"/>
        <v>4.409919649769093E-2</v>
      </c>
      <c r="AA548" t="s">
        <v>457</v>
      </c>
      <c r="AB548">
        <v>17337</v>
      </c>
      <c r="AD548" t="s">
        <v>1</v>
      </c>
      <c r="AE548">
        <v>57</v>
      </c>
      <c r="AF548" t="s">
        <v>873</v>
      </c>
      <c r="AG548">
        <v>5175454</v>
      </c>
      <c r="AH548" t="s">
        <v>24742</v>
      </c>
      <c r="AI548" t="s">
        <v>24741</v>
      </c>
      <c r="AJ548" t="s">
        <v>24740</v>
      </c>
      <c r="AK548" t="s">
        <v>24739</v>
      </c>
      <c r="AL548">
        <v>36</v>
      </c>
      <c r="AM548" s="5">
        <f t="shared" si="67"/>
        <v>2.7692307692307692</v>
      </c>
      <c r="AN548" s="4">
        <f t="shared" si="68"/>
        <v>4.1942154778201726E-3</v>
      </c>
      <c r="AO548" s="3"/>
      <c r="AP548">
        <v>0</v>
      </c>
      <c r="AR548" t="s">
        <v>0</v>
      </c>
      <c r="AT548" s="2" t="s">
        <v>9</v>
      </c>
      <c r="AU548" s="1">
        <f t="shared" si="69"/>
        <v>3.2127702191729703</v>
      </c>
      <c r="AV548" s="1">
        <f t="shared" si="70"/>
        <v>2.414670598775555</v>
      </c>
      <c r="AW548" s="1">
        <f t="shared" si="71"/>
        <v>1.6165709783781397</v>
      </c>
    </row>
    <row r="549" spans="1:49" x14ac:dyDescent="0.2">
      <c r="A549">
        <v>547</v>
      </c>
      <c r="B549" t="s">
        <v>24738</v>
      </c>
      <c r="C549" t="s">
        <v>24737</v>
      </c>
      <c r="F549" t="s">
        <v>24736</v>
      </c>
      <c r="G549" t="s">
        <v>4</v>
      </c>
      <c r="H549" t="s">
        <v>3</v>
      </c>
      <c r="I549" t="s">
        <v>24735</v>
      </c>
      <c r="J549" t="s">
        <v>24734</v>
      </c>
      <c r="K549" t="s">
        <v>24733</v>
      </c>
      <c r="L549" t="s">
        <v>24732</v>
      </c>
      <c r="M549" t="s">
        <v>24731</v>
      </c>
      <c r="N549">
        <v>6</v>
      </c>
      <c r="O549" t="s">
        <v>24730</v>
      </c>
      <c r="P549" t="s">
        <v>24729</v>
      </c>
      <c r="Q549" t="s">
        <v>24728</v>
      </c>
      <c r="R549" s="7">
        <v>40148</v>
      </c>
      <c r="S549" s="8">
        <f t="shared" si="64"/>
        <v>2009</v>
      </c>
      <c r="T549" s="8">
        <v>2009</v>
      </c>
      <c r="U549" s="8">
        <f t="shared" si="65"/>
        <v>13</v>
      </c>
      <c r="V549" s="7">
        <v>40148</v>
      </c>
      <c r="W549" t="s">
        <v>8828</v>
      </c>
      <c r="X549" s="2">
        <v>1.603</v>
      </c>
      <c r="Y549" s="6">
        <f t="shared" si="66"/>
        <v>4.2791169482928916E-2</v>
      </c>
      <c r="AA549">
        <v>19324553</v>
      </c>
      <c r="AB549">
        <v>5900153311</v>
      </c>
      <c r="AD549" t="s">
        <v>1</v>
      </c>
      <c r="AE549">
        <v>3</v>
      </c>
      <c r="AF549">
        <v>6</v>
      </c>
      <c r="AG549">
        <v>5370674</v>
      </c>
      <c r="AH549" t="s">
        <v>24727</v>
      </c>
      <c r="AI549" t="s">
        <v>24726</v>
      </c>
      <c r="AJ549" t="s">
        <v>24725</v>
      </c>
      <c r="AK549" t="s">
        <v>24724</v>
      </c>
      <c r="AL549">
        <v>16</v>
      </c>
      <c r="AM549" s="5">
        <f t="shared" si="67"/>
        <v>1.2307692307692308</v>
      </c>
      <c r="AN549" s="4">
        <f t="shared" si="68"/>
        <v>1.864095767920077E-3</v>
      </c>
      <c r="AO549" s="3"/>
      <c r="AP549">
        <v>0</v>
      </c>
      <c r="AR549" t="s">
        <v>24723</v>
      </c>
      <c r="AS549" t="s">
        <v>192</v>
      </c>
      <c r="AT549" s="2" t="s">
        <v>9</v>
      </c>
      <c r="AU549" s="1">
        <f t="shared" si="69"/>
        <v>3.051304736842626</v>
      </c>
      <c r="AV549" s="1">
        <f t="shared" si="70"/>
        <v>2.2327632625424498</v>
      </c>
      <c r="AW549" s="1">
        <f t="shared" si="71"/>
        <v>1.414221788242273</v>
      </c>
    </row>
    <row r="550" spans="1:49" x14ac:dyDescent="0.2">
      <c r="A550">
        <v>548</v>
      </c>
      <c r="B550" t="s">
        <v>24722</v>
      </c>
      <c r="C550" t="s">
        <v>24721</v>
      </c>
      <c r="F550" t="s">
        <v>24720</v>
      </c>
      <c r="G550" t="s">
        <v>4</v>
      </c>
      <c r="H550" t="s">
        <v>3</v>
      </c>
      <c r="I550" t="s">
        <v>24719</v>
      </c>
      <c r="J550">
        <v>60010432</v>
      </c>
      <c r="K550" t="s">
        <v>2229</v>
      </c>
      <c r="L550" t="s">
        <v>2228</v>
      </c>
      <c r="M550" t="s">
        <v>34</v>
      </c>
      <c r="N550">
        <v>1</v>
      </c>
      <c r="O550" t="s">
        <v>24718</v>
      </c>
      <c r="P550">
        <v>23005815000</v>
      </c>
      <c r="Q550">
        <v>60010432</v>
      </c>
      <c r="R550" s="7">
        <v>40148</v>
      </c>
      <c r="S550" s="8">
        <f t="shared" si="64"/>
        <v>2009</v>
      </c>
      <c r="T550" s="8">
        <v>2009</v>
      </c>
      <c r="U550" s="8">
        <f t="shared" si="65"/>
        <v>13</v>
      </c>
      <c r="V550" s="7">
        <v>2009</v>
      </c>
      <c r="W550" t="s">
        <v>1253</v>
      </c>
      <c r="X550" s="2">
        <v>0.43</v>
      </c>
      <c r="Y550" s="6">
        <f t="shared" si="66"/>
        <v>1.1478604415258536E-2</v>
      </c>
      <c r="AA550" t="s">
        <v>1252</v>
      </c>
      <c r="AB550">
        <v>9500154018</v>
      </c>
      <c r="AC550">
        <v>18621775</v>
      </c>
      <c r="AD550" t="s">
        <v>1</v>
      </c>
      <c r="AE550">
        <v>10</v>
      </c>
      <c r="AF550">
        <v>12</v>
      </c>
      <c r="AH550" t="s">
        <v>24717</v>
      </c>
      <c r="AI550" t="s">
        <v>24716</v>
      </c>
      <c r="AJ550" t="s">
        <v>24715</v>
      </c>
      <c r="AK550" t="s">
        <v>24714</v>
      </c>
      <c r="AL550">
        <v>1</v>
      </c>
      <c r="AM550" s="5">
        <f t="shared" si="67"/>
        <v>7.6923076923076927E-2</v>
      </c>
      <c r="AN550" s="4">
        <f t="shared" si="68"/>
        <v>1.1650598549500481E-4</v>
      </c>
      <c r="AO550" s="3"/>
      <c r="AP550">
        <v>0</v>
      </c>
      <c r="AR550" t="s">
        <v>0</v>
      </c>
      <c r="AT550" s="2" t="s">
        <v>9</v>
      </c>
      <c r="AU550" s="1">
        <f t="shared" si="69"/>
        <v>0.80699748863294773</v>
      </c>
      <c r="AV550" s="1">
        <f t="shared" si="70"/>
        <v>0.57975552003767705</v>
      </c>
      <c r="AW550" s="1">
        <f t="shared" si="71"/>
        <v>0.35251355144240643</v>
      </c>
    </row>
    <row r="551" spans="1:49" x14ac:dyDescent="0.2">
      <c r="A551">
        <v>549</v>
      </c>
      <c r="B551" t="s">
        <v>24713</v>
      </c>
      <c r="C551" t="s">
        <v>24712</v>
      </c>
      <c r="F551" t="s">
        <v>24711</v>
      </c>
      <c r="G551" t="s">
        <v>4</v>
      </c>
      <c r="H551" t="s">
        <v>3</v>
      </c>
      <c r="I551" t="s">
        <v>24710</v>
      </c>
      <c r="J551" t="s">
        <v>24709</v>
      </c>
      <c r="K551" t="s">
        <v>24708</v>
      </c>
      <c r="L551" t="s">
        <v>24707</v>
      </c>
      <c r="M551" t="s">
        <v>1757</v>
      </c>
      <c r="N551">
        <v>3</v>
      </c>
      <c r="O551" t="s">
        <v>24706</v>
      </c>
      <c r="P551" t="s">
        <v>24705</v>
      </c>
      <c r="Q551" t="s">
        <v>24704</v>
      </c>
      <c r="R551" s="7">
        <v>40148</v>
      </c>
      <c r="S551" s="8">
        <f t="shared" si="64"/>
        <v>2009</v>
      </c>
      <c r="T551" s="8">
        <v>2009</v>
      </c>
      <c r="U551" s="8">
        <f t="shared" si="65"/>
        <v>13</v>
      </c>
      <c r="V551" s="7">
        <v>2009</v>
      </c>
      <c r="W551" t="s">
        <v>725</v>
      </c>
      <c r="X551" s="2">
        <v>0.46100000000000002</v>
      </c>
      <c r="Y551" s="6">
        <f t="shared" si="66"/>
        <v>1.2306131710312059E-2</v>
      </c>
      <c r="AA551">
        <v>16871472</v>
      </c>
      <c r="AB551">
        <v>18202</v>
      </c>
      <c r="AC551">
        <v>16871499</v>
      </c>
      <c r="AD551" t="s">
        <v>1</v>
      </c>
      <c r="AE551">
        <v>2009</v>
      </c>
      <c r="AG551">
        <v>506973</v>
      </c>
      <c r="AI551" t="s">
        <v>24703</v>
      </c>
      <c r="AK551" t="s">
        <v>24702</v>
      </c>
      <c r="AL551">
        <v>36</v>
      </c>
      <c r="AM551" s="5">
        <f t="shared" si="67"/>
        <v>2.7692307692307692</v>
      </c>
      <c r="AN551" s="4">
        <f t="shared" si="68"/>
        <v>4.1942154778201726E-3</v>
      </c>
      <c r="AO551" s="3"/>
      <c r="AP551">
        <v>1</v>
      </c>
      <c r="AQ551" t="s">
        <v>105</v>
      </c>
      <c r="AR551">
        <v>626863</v>
      </c>
      <c r="AS551" t="s">
        <v>104</v>
      </c>
      <c r="AT551" s="2" t="s">
        <v>9</v>
      </c>
      <c r="AU551" s="1">
        <f t="shared" si="69"/>
        <v>0.98725568405644926</v>
      </c>
      <c r="AV551" s="1">
        <f t="shared" si="70"/>
        <v>0.82501735940661147</v>
      </c>
      <c r="AW551" s="1">
        <f t="shared" si="71"/>
        <v>0.6627790347567738</v>
      </c>
    </row>
    <row r="552" spans="1:49" x14ac:dyDescent="0.2">
      <c r="A552">
        <v>550</v>
      </c>
      <c r="B552" t="s">
        <v>24701</v>
      </c>
      <c r="C552" t="s">
        <v>24700</v>
      </c>
      <c r="F552" t="s">
        <v>24699</v>
      </c>
      <c r="G552" t="s">
        <v>4</v>
      </c>
      <c r="H552" t="s">
        <v>3</v>
      </c>
      <c r="I552" t="s">
        <v>24698</v>
      </c>
      <c r="J552">
        <v>60028419</v>
      </c>
      <c r="K552" t="s">
        <v>547</v>
      </c>
      <c r="L552" t="s">
        <v>546</v>
      </c>
      <c r="M552" t="s">
        <v>93</v>
      </c>
      <c r="N552">
        <v>3</v>
      </c>
      <c r="O552" t="s">
        <v>24697</v>
      </c>
      <c r="P552" t="s">
        <v>24696</v>
      </c>
      <c r="Q552" t="s">
        <v>544</v>
      </c>
      <c r="R552" s="7">
        <v>40148</v>
      </c>
      <c r="S552" s="8">
        <f t="shared" si="64"/>
        <v>2009</v>
      </c>
      <c r="T552" s="8">
        <v>2009</v>
      </c>
      <c r="U552" s="8">
        <f t="shared" si="65"/>
        <v>13</v>
      </c>
      <c r="V552" s="7">
        <v>40148</v>
      </c>
      <c r="W552" t="s">
        <v>639</v>
      </c>
      <c r="X552" s="2">
        <v>0.28599999999999998</v>
      </c>
      <c r="Y552" s="6">
        <f t="shared" si="66"/>
        <v>7.6346066575905605E-3</v>
      </c>
      <c r="AA552">
        <v>9205071</v>
      </c>
      <c r="AB552">
        <v>28139</v>
      </c>
      <c r="AC552">
        <v>15693937</v>
      </c>
      <c r="AD552" t="s">
        <v>1</v>
      </c>
      <c r="AE552">
        <v>23</v>
      </c>
      <c r="AF552" t="s">
        <v>862</v>
      </c>
      <c r="AH552" t="s">
        <v>24695</v>
      </c>
      <c r="AI552" t="s">
        <v>24694</v>
      </c>
      <c r="AK552" t="s">
        <v>24693</v>
      </c>
      <c r="AL552">
        <v>25</v>
      </c>
      <c r="AM552" s="5">
        <f t="shared" si="67"/>
        <v>1.9230769230769231</v>
      </c>
      <c r="AN552" s="4">
        <f t="shared" si="68"/>
        <v>2.9126496373751204E-3</v>
      </c>
      <c r="AO552" s="3"/>
      <c r="AP552">
        <v>0</v>
      </c>
      <c r="AQ552" t="s">
        <v>17949</v>
      </c>
      <c r="AR552" t="s">
        <v>543</v>
      </c>
      <c r="AS552" t="s">
        <v>17947</v>
      </c>
      <c r="AT552" s="2" t="s">
        <v>9</v>
      </c>
      <c r="AU552" s="1">
        <f t="shared" si="69"/>
        <v>0.62180195515259284</v>
      </c>
      <c r="AV552" s="1">
        <f t="shared" si="70"/>
        <v>0.52736281474828406</v>
      </c>
      <c r="AW552" s="1">
        <f t="shared" si="71"/>
        <v>0.43292367434397527</v>
      </c>
    </row>
    <row r="553" spans="1:49" x14ac:dyDescent="0.2">
      <c r="A553">
        <v>551</v>
      </c>
      <c r="B553" t="s">
        <v>24692</v>
      </c>
      <c r="C553" t="s">
        <v>24691</v>
      </c>
      <c r="F553" t="s">
        <v>24690</v>
      </c>
      <c r="G553" t="s">
        <v>4</v>
      </c>
      <c r="H553" t="s">
        <v>3</v>
      </c>
      <c r="I553" t="s">
        <v>281</v>
      </c>
      <c r="J553" t="s">
        <v>24689</v>
      </c>
      <c r="K553" t="s">
        <v>24688</v>
      </c>
      <c r="L553" t="s">
        <v>24687</v>
      </c>
      <c r="M553" t="s">
        <v>303</v>
      </c>
      <c r="N553">
        <v>3</v>
      </c>
      <c r="O553" t="s">
        <v>24686</v>
      </c>
      <c r="P553" t="s">
        <v>24685</v>
      </c>
      <c r="Q553" t="s">
        <v>24684</v>
      </c>
      <c r="R553" s="7">
        <v>40148</v>
      </c>
      <c r="S553" s="8">
        <f t="shared" si="64"/>
        <v>2009</v>
      </c>
      <c r="T553" s="8">
        <v>2009</v>
      </c>
      <c r="U553" s="8">
        <f t="shared" si="65"/>
        <v>13</v>
      </c>
      <c r="V553" s="7">
        <v>40148</v>
      </c>
      <c r="W553" t="s">
        <v>639</v>
      </c>
      <c r="X553" s="2">
        <v>0.28599999999999998</v>
      </c>
      <c r="Y553" s="6">
        <f t="shared" si="66"/>
        <v>7.6346066575905605E-3</v>
      </c>
      <c r="AA553">
        <v>9205071</v>
      </c>
      <c r="AB553">
        <v>28139</v>
      </c>
      <c r="AC553">
        <v>15693937</v>
      </c>
      <c r="AD553" t="s">
        <v>1</v>
      </c>
      <c r="AE553">
        <v>23</v>
      </c>
      <c r="AF553" t="s">
        <v>862</v>
      </c>
      <c r="AH553" t="s">
        <v>24683</v>
      </c>
      <c r="AI553" t="s">
        <v>24682</v>
      </c>
      <c r="AK553" t="s">
        <v>24681</v>
      </c>
      <c r="AL553">
        <v>9</v>
      </c>
      <c r="AM553" s="5">
        <f t="shared" si="67"/>
        <v>0.69230769230769229</v>
      </c>
      <c r="AN553" s="4">
        <f t="shared" si="68"/>
        <v>1.0485538694550431E-3</v>
      </c>
      <c r="AO553" s="3"/>
      <c r="AP553">
        <v>0</v>
      </c>
      <c r="AR553" t="s">
        <v>0</v>
      </c>
      <c r="AT553" s="2" t="s">
        <v>9</v>
      </c>
      <c r="AU553" s="1">
        <f t="shared" si="69"/>
        <v>0.56587908211499049</v>
      </c>
      <c r="AV553" s="1">
        <f t="shared" si="70"/>
        <v>0.43415802635228018</v>
      </c>
      <c r="AW553" s="1">
        <f t="shared" si="71"/>
        <v>0.30243697058956986</v>
      </c>
    </row>
    <row r="554" spans="1:49" x14ac:dyDescent="0.2">
      <c r="A554">
        <v>552</v>
      </c>
      <c r="B554" t="s">
        <v>24680</v>
      </c>
      <c r="C554" t="s">
        <v>24679</v>
      </c>
      <c r="F554" t="s">
        <v>24678</v>
      </c>
      <c r="G554" t="s">
        <v>4</v>
      </c>
      <c r="H554" t="s">
        <v>3</v>
      </c>
      <c r="I554" t="s">
        <v>24677</v>
      </c>
      <c r="J554" t="s">
        <v>24676</v>
      </c>
      <c r="K554" t="s">
        <v>24675</v>
      </c>
      <c r="L554" t="s">
        <v>2263</v>
      </c>
      <c r="M554" t="s">
        <v>228</v>
      </c>
      <c r="N554">
        <v>3</v>
      </c>
      <c r="O554" t="s">
        <v>24674</v>
      </c>
      <c r="P554" t="s">
        <v>24673</v>
      </c>
      <c r="Q554" t="s">
        <v>24672</v>
      </c>
      <c r="R554" s="7">
        <v>40148</v>
      </c>
      <c r="S554" s="8">
        <f t="shared" si="64"/>
        <v>2009</v>
      </c>
      <c r="T554" s="8">
        <v>2009</v>
      </c>
      <c r="U554" s="8">
        <f t="shared" si="65"/>
        <v>13</v>
      </c>
      <c r="V554" s="7">
        <v>40148</v>
      </c>
      <c r="W554" t="s">
        <v>639</v>
      </c>
      <c r="X554" s="2">
        <v>0.28599999999999998</v>
      </c>
      <c r="Y554" s="6">
        <f t="shared" si="66"/>
        <v>7.6346066575905605E-3</v>
      </c>
      <c r="AA554">
        <v>9205071</v>
      </c>
      <c r="AB554">
        <v>28139</v>
      </c>
      <c r="AC554">
        <v>15693937</v>
      </c>
      <c r="AD554" t="s">
        <v>1</v>
      </c>
      <c r="AE554">
        <v>23</v>
      </c>
      <c r="AF554" t="s">
        <v>862</v>
      </c>
      <c r="AH554" t="s">
        <v>24671</v>
      </c>
      <c r="AI554" t="s">
        <v>24670</v>
      </c>
      <c r="AK554" t="s">
        <v>24669</v>
      </c>
      <c r="AL554">
        <v>22</v>
      </c>
      <c r="AM554" s="5">
        <f t="shared" si="67"/>
        <v>1.6923076923076923</v>
      </c>
      <c r="AN554" s="4">
        <f t="shared" si="68"/>
        <v>2.5631316808901058E-3</v>
      </c>
      <c r="AO554" s="3"/>
      <c r="AP554">
        <v>0</v>
      </c>
      <c r="AQ554" t="s">
        <v>6</v>
      </c>
      <c r="AR554" t="s">
        <v>24668</v>
      </c>
      <c r="AS554" t="s">
        <v>5</v>
      </c>
      <c r="AT554" s="2" t="s">
        <v>9</v>
      </c>
      <c r="AU554" s="1">
        <f t="shared" si="69"/>
        <v>0.61131641645804236</v>
      </c>
      <c r="AV554" s="1">
        <f t="shared" si="70"/>
        <v>0.50988691692403332</v>
      </c>
      <c r="AW554" s="1">
        <f t="shared" si="71"/>
        <v>0.40845741739002417</v>
      </c>
    </row>
    <row r="555" spans="1:49" x14ac:dyDescent="0.2">
      <c r="A555">
        <v>553</v>
      </c>
      <c r="B555" t="s">
        <v>24667</v>
      </c>
      <c r="C555" t="s">
        <v>24666</v>
      </c>
      <c r="F555" t="s">
        <v>24665</v>
      </c>
      <c r="G555" t="s">
        <v>4</v>
      </c>
      <c r="H555" t="s">
        <v>3</v>
      </c>
      <c r="I555" t="s">
        <v>24664</v>
      </c>
      <c r="J555" t="s">
        <v>24663</v>
      </c>
      <c r="K555" t="s">
        <v>24662</v>
      </c>
      <c r="L555" t="s">
        <v>24661</v>
      </c>
      <c r="M555" t="s">
        <v>24660</v>
      </c>
      <c r="N555">
        <v>4</v>
      </c>
      <c r="O555" t="s">
        <v>24659</v>
      </c>
      <c r="P555" t="s">
        <v>24658</v>
      </c>
      <c r="Q555" t="s">
        <v>24657</v>
      </c>
      <c r="R555" s="7">
        <v>40148</v>
      </c>
      <c r="S555" s="8">
        <f t="shared" si="64"/>
        <v>2009</v>
      </c>
      <c r="T555" s="8">
        <v>2009</v>
      </c>
      <c r="U555" s="8">
        <f t="shared" si="65"/>
        <v>13</v>
      </c>
      <c r="V555" s="7">
        <v>2009</v>
      </c>
      <c r="W555" t="s">
        <v>875</v>
      </c>
      <c r="X555" s="2">
        <v>1.3280000000000001</v>
      </c>
      <c r="Y555" s="6">
        <f t="shared" si="66"/>
        <v>3.5450201542937994E-2</v>
      </c>
      <c r="AA555">
        <v>15361225</v>
      </c>
      <c r="AB555">
        <v>18894</v>
      </c>
      <c r="AD555" t="s">
        <v>1</v>
      </c>
      <c r="AE555">
        <v>8</v>
      </c>
      <c r="AG555">
        <v>4757221</v>
      </c>
      <c r="AH555" t="s">
        <v>24656</v>
      </c>
      <c r="AI555" t="s">
        <v>24655</v>
      </c>
      <c r="AJ555" t="s">
        <v>24654</v>
      </c>
      <c r="AK555" t="s">
        <v>24653</v>
      </c>
      <c r="AL555">
        <v>116</v>
      </c>
      <c r="AM555" s="5">
        <f t="shared" si="67"/>
        <v>8.9230769230769234</v>
      </c>
      <c r="AN555" s="4">
        <f t="shared" si="68"/>
        <v>1.3514694317420558E-2</v>
      </c>
      <c r="AO555" s="3"/>
      <c r="AP555">
        <v>0</v>
      </c>
      <c r="AQ555" t="s">
        <v>24652</v>
      </c>
      <c r="AR555" t="s">
        <v>24651</v>
      </c>
      <c r="AS555" t="s">
        <v>24650</v>
      </c>
      <c r="AT555" s="2">
        <v>3.8340000000000001</v>
      </c>
      <c r="AU555" s="1">
        <f t="shared" si="69"/>
        <v>2.8869549375282766</v>
      </c>
      <c r="AV555" s="1">
        <f t="shared" si="70"/>
        <v>2.4482447930179276</v>
      </c>
      <c r="AW555" s="1">
        <f t="shared" si="71"/>
        <v>2.0095346485075787</v>
      </c>
    </row>
    <row r="556" spans="1:49" x14ac:dyDescent="0.2">
      <c r="A556">
        <v>554</v>
      </c>
      <c r="B556" t="s">
        <v>24649</v>
      </c>
      <c r="C556" t="s">
        <v>24648</v>
      </c>
      <c r="F556" t="s">
        <v>24647</v>
      </c>
      <c r="G556" t="s">
        <v>4</v>
      </c>
      <c r="H556" t="s">
        <v>3</v>
      </c>
      <c r="I556" t="s">
        <v>24646</v>
      </c>
      <c r="J556">
        <v>60025578</v>
      </c>
      <c r="K556" t="s">
        <v>92</v>
      </c>
      <c r="L556" t="s">
        <v>91</v>
      </c>
      <c r="M556" t="s">
        <v>34</v>
      </c>
      <c r="N556">
        <v>3</v>
      </c>
      <c r="O556" t="s">
        <v>24645</v>
      </c>
      <c r="P556" t="s">
        <v>24644</v>
      </c>
      <c r="Q556" t="s">
        <v>349</v>
      </c>
      <c r="R556" s="7">
        <v>40148</v>
      </c>
      <c r="S556" s="8">
        <f t="shared" si="64"/>
        <v>2009</v>
      </c>
      <c r="T556" s="8">
        <v>2009</v>
      </c>
      <c r="U556" s="8">
        <f t="shared" si="65"/>
        <v>13</v>
      </c>
      <c r="V556" s="7">
        <v>40148</v>
      </c>
      <c r="W556" t="s">
        <v>639</v>
      </c>
      <c r="X556" s="2">
        <v>0.28599999999999998</v>
      </c>
      <c r="Y556" s="6">
        <f t="shared" si="66"/>
        <v>7.6346066575905605E-3</v>
      </c>
      <c r="AA556">
        <v>9205071</v>
      </c>
      <c r="AB556">
        <v>28139</v>
      </c>
      <c r="AC556">
        <v>15693937</v>
      </c>
      <c r="AD556" t="s">
        <v>1</v>
      </c>
      <c r="AE556">
        <v>23</v>
      </c>
      <c r="AF556" t="s">
        <v>862</v>
      </c>
      <c r="AH556" t="s">
        <v>22146</v>
      </c>
      <c r="AI556" t="s">
        <v>24643</v>
      </c>
      <c r="AK556" t="s">
        <v>24642</v>
      </c>
      <c r="AL556">
        <v>5</v>
      </c>
      <c r="AM556" s="5">
        <f t="shared" si="67"/>
        <v>0.38461538461538464</v>
      </c>
      <c r="AN556" s="4">
        <f t="shared" si="68"/>
        <v>5.8252992747502411E-4</v>
      </c>
      <c r="AO556" s="3"/>
      <c r="AP556">
        <v>0</v>
      </c>
      <c r="AR556" t="s">
        <v>0</v>
      </c>
      <c r="AT556" s="2" t="s">
        <v>9</v>
      </c>
      <c r="AU556" s="1">
        <f t="shared" si="69"/>
        <v>0.55189836385558999</v>
      </c>
      <c r="AV556" s="1">
        <f t="shared" si="70"/>
        <v>0.41085682925327921</v>
      </c>
      <c r="AW556" s="1">
        <f t="shared" si="71"/>
        <v>0.26981529465096848</v>
      </c>
    </row>
    <row r="557" spans="1:49" x14ac:dyDescent="0.2">
      <c r="A557">
        <v>555</v>
      </c>
      <c r="B557" t="s">
        <v>24641</v>
      </c>
      <c r="C557" t="s">
        <v>24640</v>
      </c>
      <c r="F557" t="s">
        <v>24639</v>
      </c>
      <c r="G557" t="s">
        <v>4</v>
      </c>
      <c r="H557" t="s">
        <v>3</v>
      </c>
      <c r="I557" t="s">
        <v>24638</v>
      </c>
      <c r="J557" t="s">
        <v>24637</v>
      </c>
      <c r="K557" t="s">
        <v>24636</v>
      </c>
      <c r="L557" t="s">
        <v>24635</v>
      </c>
      <c r="M557" t="s">
        <v>314</v>
      </c>
      <c r="N557">
        <v>5</v>
      </c>
      <c r="O557" t="s">
        <v>24634</v>
      </c>
      <c r="P557" t="s">
        <v>24633</v>
      </c>
      <c r="Q557" t="s">
        <v>24632</v>
      </c>
      <c r="R557" s="7">
        <v>40148</v>
      </c>
      <c r="S557" s="8">
        <f t="shared" si="64"/>
        <v>2009</v>
      </c>
      <c r="T557" s="8">
        <v>2009</v>
      </c>
      <c r="U557" s="8">
        <f t="shared" si="65"/>
        <v>13</v>
      </c>
      <c r="V557" s="7">
        <v>2009</v>
      </c>
      <c r="W557" t="s">
        <v>703</v>
      </c>
      <c r="X557" s="2">
        <v>0.20899999999999999</v>
      </c>
      <c r="Y557" s="6">
        <f t="shared" si="66"/>
        <v>5.5791356343931021E-3</v>
      </c>
      <c r="AA557">
        <v>3854205</v>
      </c>
      <c r="AB557">
        <v>3300147408</v>
      </c>
      <c r="AC557">
        <v>13475533</v>
      </c>
      <c r="AD557" t="s">
        <v>1</v>
      </c>
      <c r="AE557">
        <v>129</v>
      </c>
      <c r="AF557">
        <v>12</v>
      </c>
      <c r="AH557" t="s">
        <v>24631</v>
      </c>
      <c r="AI557" t="s">
        <v>24630</v>
      </c>
      <c r="AJ557" t="s">
        <v>24629</v>
      </c>
      <c r="AK557" t="s">
        <v>24628</v>
      </c>
      <c r="AL557">
        <v>7</v>
      </c>
      <c r="AM557" s="5">
        <f t="shared" si="67"/>
        <v>0.53846153846153844</v>
      </c>
      <c r="AN557" s="4">
        <f t="shared" si="68"/>
        <v>8.1554189846503363E-4</v>
      </c>
      <c r="AO557" s="3"/>
      <c r="AP557">
        <v>0</v>
      </c>
      <c r="AR557" t="s">
        <v>0</v>
      </c>
      <c r="AT557" s="2" t="s">
        <v>9</v>
      </c>
      <c r="AU557" s="1">
        <f t="shared" si="69"/>
        <v>0.41500575136146817</v>
      </c>
      <c r="AV557" s="1">
        <f t="shared" si="70"/>
        <v>0.31973387664290681</v>
      </c>
      <c r="AW557" s="1">
        <f t="shared" si="71"/>
        <v>0.22446200192434543</v>
      </c>
    </row>
    <row r="558" spans="1:49" x14ac:dyDescent="0.2">
      <c r="A558">
        <v>556</v>
      </c>
      <c r="B558" t="s">
        <v>24627</v>
      </c>
      <c r="C558" t="s">
        <v>24626</v>
      </c>
      <c r="F558" t="s">
        <v>24625</v>
      </c>
      <c r="G558" t="s">
        <v>4</v>
      </c>
      <c r="H558" t="s">
        <v>3</v>
      </c>
      <c r="I558" t="s">
        <v>864</v>
      </c>
      <c r="J558">
        <v>60000627</v>
      </c>
      <c r="K558" t="s">
        <v>1035</v>
      </c>
      <c r="L558" t="s">
        <v>1034</v>
      </c>
      <c r="M558" t="s">
        <v>45</v>
      </c>
      <c r="N558">
        <v>3</v>
      </c>
      <c r="O558" t="s">
        <v>24624</v>
      </c>
      <c r="P558" t="s">
        <v>24623</v>
      </c>
      <c r="Q558" t="s">
        <v>6185</v>
      </c>
      <c r="R558" s="7">
        <v>40148</v>
      </c>
      <c r="S558" s="8">
        <f t="shared" si="64"/>
        <v>2009</v>
      </c>
      <c r="T558" s="8">
        <v>2009</v>
      </c>
      <c r="U558" s="8">
        <f t="shared" si="65"/>
        <v>13</v>
      </c>
      <c r="V558" s="7">
        <v>2009</v>
      </c>
      <c r="W558" t="s">
        <v>875</v>
      </c>
      <c r="X558" s="2">
        <v>1.3280000000000001</v>
      </c>
      <c r="Y558" s="6">
        <f t="shared" si="66"/>
        <v>3.5450201542937994E-2</v>
      </c>
      <c r="AA558">
        <v>15361225</v>
      </c>
      <c r="AB558">
        <v>18894</v>
      </c>
      <c r="AD558" t="s">
        <v>1</v>
      </c>
      <c r="AE558">
        <v>8</v>
      </c>
      <c r="AG558">
        <v>5109656</v>
      </c>
      <c r="AH558" t="s">
        <v>24622</v>
      </c>
      <c r="AI558" t="s">
        <v>24621</v>
      </c>
      <c r="AJ558" t="s">
        <v>24620</v>
      </c>
      <c r="AK558" t="s">
        <v>24619</v>
      </c>
      <c r="AL558">
        <v>183</v>
      </c>
      <c r="AM558" s="5">
        <f t="shared" si="67"/>
        <v>14.076923076923077</v>
      </c>
      <c r="AN558" s="4">
        <f t="shared" si="68"/>
        <v>2.1320595345585881E-2</v>
      </c>
      <c r="AO558" s="3"/>
      <c r="AP558">
        <v>0</v>
      </c>
      <c r="AQ558" t="s">
        <v>1052</v>
      </c>
      <c r="AR558" t="s">
        <v>0</v>
      </c>
      <c r="AS558" t="s">
        <v>1051</v>
      </c>
      <c r="AT558" s="2">
        <v>3.8340000000000001</v>
      </c>
      <c r="AU558" s="1">
        <f t="shared" si="69"/>
        <v>3.1211319683732359</v>
      </c>
      <c r="AV558" s="1">
        <f t="shared" si="70"/>
        <v>2.8385398444261938</v>
      </c>
      <c r="AW558" s="1">
        <f t="shared" si="71"/>
        <v>2.5559477204791516</v>
      </c>
    </row>
    <row r="559" spans="1:49" x14ac:dyDescent="0.2">
      <c r="A559">
        <v>557</v>
      </c>
      <c r="B559" t="s">
        <v>24618</v>
      </c>
      <c r="C559" t="s">
        <v>24617</v>
      </c>
      <c r="F559" t="s">
        <v>24616</v>
      </c>
      <c r="G559" t="s">
        <v>4</v>
      </c>
      <c r="H559" t="s">
        <v>3</v>
      </c>
      <c r="I559" t="s">
        <v>864</v>
      </c>
      <c r="J559" t="s">
        <v>24615</v>
      </c>
      <c r="K559" t="s">
        <v>24614</v>
      </c>
      <c r="L559" t="s">
        <v>24613</v>
      </c>
      <c r="M559" t="s">
        <v>231</v>
      </c>
      <c r="N559">
        <v>4</v>
      </c>
      <c r="O559" t="s">
        <v>24612</v>
      </c>
      <c r="P559" t="s">
        <v>24611</v>
      </c>
      <c r="Q559" t="s">
        <v>24610</v>
      </c>
      <c r="R559" s="7">
        <v>40148</v>
      </c>
      <c r="S559" s="8">
        <f t="shared" si="64"/>
        <v>2009</v>
      </c>
      <c r="T559" s="8">
        <v>2009</v>
      </c>
      <c r="U559" s="8">
        <f t="shared" si="65"/>
        <v>13</v>
      </c>
      <c r="V559" s="7">
        <v>2009</v>
      </c>
      <c r="W559" t="s">
        <v>875</v>
      </c>
      <c r="X559" s="2">
        <v>1.3280000000000001</v>
      </c>
      <c r="Y559" s="6">
        <f t="shared" si="66"/>
        <v>3.5450201542937994E-2</v>
      </c>
      <c r="AA559">
        <v>15361225</v>
      </c>
      <c r="AB559">
        <v>18894</v>
      </c>
      <c r="AD559" t="s">
        <v>1</v>
      </c>
      <c r="AE559">
        <v>8</v>
      </c>
      <c r="AG559">
        <v>5210144</v>
      </c>
      <c r="AH559" t="s">
        <v>24609</v>
      </c>
      <c r="AI559" t="s">
        <v>24608</v>
      </c>
      <c r="AJ559" t="s">
        <v>24607</v>
      </c>
      <c r="AK559" t="s">
        <v>24606</v>
      </c>
      <c r="AL559">
        <v>126</v>
      </c>
      <c r="AM559" s="5">
        <f t="shared" si="67"/>
        <v>9.6923076923076916</v>
      </c>
      <c r="AN559" s="4">
        <f t="shared" si="68"/>
        <v>1.4679754172370605E-2</v>
      </c>
      <c r="AO559" s="3"/>
      <c r="AP559">
        <v>0</v>
      </c>
      <c r="AQ559" t="s">
        <v>1052</v>
      </c>
      <c r="AR559" t="s">
        <v>0</v>
      </c>
      <c r="AS559" t="s">
        <v>1051</v>
      </c>
      <c r="AT559" s="2">
        <v>3.8340000000000001</v>
      </c>
      <c r="AU559" s="1">
        <f t="shared" si="69"/>
        <v>2.9219067331767778</v>
      </c>
      <c r="AV559" s="1">
        <f t="shared" si="70"/>
        <v>2.50649778576543</v>
      </c>
      <c r="AW559" s="1">
        <f t="shared" si="71"/>
        <v>2.0910888383540818</v>
      </c>
    </row>
    <row r="560" spans="1:49" x14ac:dyDescent="0.2">
      <c r="A560">
        <v>558</v>
      </c>
      <c r="B560" t="s">
        <v>24605</v>
      </c>
      <c r="C560" t="s">
        <v>24604</v>
      </c>
      <c r="F560" t="s">
        <v>24603</v>
      </c>
      <c r="G560" t="s">
        <v>4</v>
      </c>
      <c r="H560" t="s">
        <v>3</v>
      </c>
      <c r="I560" t="s">
        <v>865</v>
      </c>
      <c r="J560">
        <v>60025578</v>
      </c>
      <c r="K560" t="s">
        <v>92</v>
      </c>
      <c r="L560" t="s">
        <v>91</v>
      </c>
      <c r="M560" t="s">
        <v>34</v>
      </c>
      <c r="N560">
        <v>5</v>
      </c>
      <c r="O560" t="s">
        <v>24602</v>
      </c>
      <c r="P560" t="s">
        <v>24601</v>
      </c>
      <c r="Q560" t="s">
        <v>246</v>
      </c>
      <c r="R560" s="7">
        <v>40148</v>
      </c>
      <c r="S560" s="8">
        <f t="shared" si="64"/>
        <v>2009</v>
      </c>
      <c r="T560" s="8">
        <v>2009</v>
      </c>
      <c r="U560" s="8">
        <f t="shared" si="65"/>
        <v>13</v>
      </c>
      <c r="V560" s="7">
        <v>40148</v>
      </c>
      <c r="W560" t="s">
        <v>639</v>
      </c>
      <c r="X560" s="2">
        <v>0.28599999999999998</v>
      </c>
      <c r="Y560" s="6">
        <f t="shared" si="66"/>
        <v>7.6346066575905605E-3</v>
      </c>
      <c r="AA560">
        <v>9205071</v>
      </c>
      <c r="AB560">
        <v>28139</v>
      </c>
      <c r="AC560">
        <v>15693937</v>
      </c>
      <c r="AD560" t="s">
        <v>1</v>
      </c>
      <c r="AE560">
        <v>23</v>
      </c>
      <c r="AF560" t="s">
        <v>862</v>
      </c>
      <c r="AH560" t="s">
        <v>2441</v>
      </c>
      <c r="AI560" t="s">
        <v>24600</v>
      </c>
      <c r="AK560" t="s">
        <v>24599</v>
      </c>
      <c r="AL560">
        <v>4</v>
      </c>
      <c r="AM560" s="5">
        <f t="shared" si="67"/>
        <v>0.30769230769230771</v>
      </c>
      <c r="AN560" s="4">
        <f t="shared" si="68"/>
        <v>4.6602394198001925E-4</v>
      </c>
      <c r="AO560" s="3"/>
      <c r="AP560">
        <v>0</v>
      </c>
      <c r="AR560" t="s">
        <v>0</v>
      </c>
      <c r="AT560" s="2" t="s">
        <v>9</v>
      </c>
      <c r="AU560" s="1">
        <f t="shared" si="69"/>
        <v>0.54840318429073975</v>
      </c>
      <c r="AV560" s="1">
        <f t="shared" si="70"/>
        <v>0.40503152997852898</v>
      </c>
      <c r="AW560" s="1">
        <f t="shared" si="71"/>
        <v>0.26165987566631815</v>
      </c>
    </row>
    <row r="561" spans="1:49" x14ac:dyDescent="0.2">
      <c r="A561">
        <v>559</v>
      </c>
      <c r="B561" t="s">
        <v>24598</v>
      </c>
      <c r="C561" t="s">
        <v>24597</v>
      </c>
      <c r="F561" t="s">
        <v>24596</v>
      </c>
      <c r="G561" t="s">
        <v>4</v>
      </c>
      <c r="H561" t="s">
        <v>3</v>
      </c>
      <c r="I561" t="s">
        <v>9455</v>
      </c>
      <c r="J561" t="s">
        <v>1279</v>
      </c>
      <c r="K561" t="s">
        <v>1278</v>
      </c>
      <c r="L561" t="s">
        <v>1277</v>
      </c>
      <c r="M561" t="s">
        <v>966</v>
      </c>
      <c r="N561">
        <v>7</v>
      </c>
      <c r="O561" t="s">
        <v>24595</v>
      </c>
      <c r="P561" t="s">
        <v>24594</v>
      </c>
      <c r="Q561" t="s">
        <v>24593</v>
      </c>
      <c r="R561" s="7">
        <v>40148</v>
      </c>
      <c r="S561" s="8">
        <f t="shared" si="64"/>
        <v>2009</v>
      </c>
      <c r="T561" s="8">
        <v>2009</v>
      </c>
      <c r="U561" s="8">
        <f t="shared" si="65"/>
        <v>13</v>
      </c>
      <c r="V561" s="7">
        <v>2009</v>
      </c>
      <c r="W561" t="s">
        <v>875</v>
      </c>
      <c r="X561" s="2">
        <v>1.3280000000000001</v>
      </c>
      <c r="Y561" s="6">
        <f t="shared" si="66"/>
        <v>3.5450201542937994E-2</v>
      </c>
      <c r="AA561">
        <v>15361225</v>
      </c>
      <c r="AB561">
        <v>18894</v>
      </c>
      <c r="AD561" t="s">
        <v>1</v>
      </c>
      <c r="AE561">
        <v>8</v>
      </c>
      <c r="AG561">
        <v>4812056</v>
      </c>
      <c r="AH561" t="s">
        <v>24592</v>
      </c>
      <c r="AI561" t="s">
        <v>24591</v>
      </c>
      <c r="AJ561" t="s">
        <v>24590</v>
      </c>
      <c r="AK561" t="s">
        <v>24589</v>
      </c>
      <c r="AL561">
        <v>13</v>
      </c>
      <c r="AM561" s="5">
        <f t="shared" si="67"/>
        <v>1</v>
      </c>
      <c r="AN561" s="4">
        <f t="shared" si="68"/>
        <v>1.5145778114350624E-3</v>
      </c>
      <c r="AO561" s="3"/>
      <c r="AP561">
        <v>0</v>
      </c>
      <c r="AR561" t="s">
        <v>0</v>
      </c>
      <c r="AT561" s="2">
        <v>3.8340000000000001</v>
      </c>
      <c r="AU561" s="1">
        <f t="shared" si="69"/>
        <v>2.5269514423487114</v>
      </c>
      <c r="AV561" s="1">
        <f t="shared" si="70"/>
        <v>1.8482389677186528</v>
      </c>
      <c r="AW561" s="1">
        <f t="shared" si="71"/>
        <v>1.1695264930885942</v>
      </c>
    </row>
    <row r="562" spans="1:49" x14ac:dyDescent="0.2">
      <c r="A562">
        <v>560</v>
      </c>
      <c r="B562" t="s">
        <v>24588</v>
      </c>
      <c r="C562" t="s">
        <v>24587</v>
      </c>
      <c r="F562" t="s">
        <v>24586</v>
      </c>
      <c r="G562" t="s">
        <v>4</v>
      </c>
      <c r="H562" t="s">
        <v>3</v>
      </c>
      <c r="I562" t="s">
        <v>1118</v>
      </c>
      <c r="J562">
        <v>60023291</v>
      </c>
      <c r="K562" t="s">
        <v>24585</v>
      </c>
      <c r="L562" t="s">
        <v>1117</v>
      </c>
      <c r="M562" t="s">
        <v>682</v>
      </c>
      <c r="N562">
        <v>3</v>
      </c>
      <c r="O562" t="s">
        <v>24584</v>
      </c>
      <c r="P562" t="s">
        <v>24583</v>
      </c>
      <c r="Q562" t="s">
        <v>24582</v>
      </c>
      <c r="R562" s="7">
        <v>40148</v>
      </c>
      <c r="S562" s="8">
        <f t="shared" si="64"/>
        <v>2009</v>
      </c>
      <c r="T562" s="8">
        <v>2009</v>
      </c>
      <c r="U562" s="8">
        <f t="shared" si="65"/>
        <v>13</v>
      </c>
      <c r="V562" s="7">
        <v>2009</v>
      </c>
      <c r="W562" t="s">
        <v>340</v>
      </c>
      <c r="X562" s="2">
        <v>0.20799999999999999</v>
      </c>
      <c r="Y562" s="6">
        <f t="shared" si="66"/>
        <v>5.552441205520408E-3</v>
      </c>
      <c r="AA562">
        <v>19376472</v>
      </c>
      <c r="AB562">
        <v>16800154725</v>
      </c>
      <c r="AD562" t="s">
        <v>1</v>
      </c>
      <c r="AF562">
        <v>16</v>
      </c>
      <c r="AH562" t="s">
        <v>24581</v>
      </c>
      <c r="AI562" t="s">
        <v>24580</v>
      </c>
      <c r="AK562" t="s">
        <v>24579</v>
      </c>
      <c r="AL562">
        <v>17</v>
      </c>
      <c r="AM562" s="5">
        <f t="shared" si="67"/>
        <v>1.3076923076923077</v>
      </c>
      <c r="AN562" s="4">
        <f t="shared" si="68"/>
        <v>1.9806017534150819E-3</v>
      </c>
      <c r="AO562" s="3"/>
      <c r="AP562">
        <v>1</v>
      </c>
      <c r="AR562" t="s">
        <v>0</v>
      </c>
      <c r="AT562" s="2" t="s">
        <v>9</v>
      </c>
      <c r="AU562" s="1">
        <f t="shared" si="69"/>
        <v>0.44808893698888097</v>
      </c>
      <c r="AV562" s="1">
        <f t="shared" si="70"/>
        <v>0.37665214794677448</v>
      </c>
      <c r="AW562" s="1">
        <f t="shared" si="71"/>
        <v>0.30521535890466794</v>
      </c>
    </row>
    <row r="563" spans="1:49" x14ac:dyDescent="0.2">
      <c r="A563">
        <v>561</v>
      </c>
      <c r="B563" t="s">
        <v>24578</v>
      </c>
      <c r="C563" t="s">
        <v>24577</v>
      </c>
      <c r="F563" t="s">
        <v>24576</v>
      </c>
      <c r="G563" t="s">
        <v>4</v>
      </c>
      <c r="H563" t="s">
        <v>3</v>
      </c>
      <c r="I563" t="s">
        <v>24575</v>
      </c>
      <c r="J563">
        <v>60021642</v>
      </c>
      <c r="K563" t="s">
        <v>24574</v>
      </c>
      <c r="L563" t="s">
        <v>713</v>
      </c>
      <c r="M563" t="s">
        <v>372</v>
      </c>
      <c r="N563">
        <v>2</v>
      </c>
      <c r="O563" t="s">
        <v>24573</v>
      </c>
      <c r="P563" t="s">
        <v>24572</v>
      </c>
      <c r="Q563" t="s">
        <v>24571</v>
      </c>
      <c r="R563" s="7">
        <v>40148</v>
      </c>
      <c r="S563" s="8">
        <f t="shared" si="64"/>
        <v>2009</v>
      </c>
      <c r="T563" s="8">
        <v>2009</v>
      </c>
      <c r="U563" s="8">
        <f t="shared" si="65"/>
        <v>13</v>
      </c>
      <c r="V563" s="7">
        <v>2009</v>
      </c>
      <c r="W563" t="s">
        <v>1401</v>
      </c>
      <c r="X563" s="2">
        <v>0.52200000000000002</v>
      </c>
      <c r="Y563" s="6">
        <f t="shared" si="66"/>
        <v>1.393449187154641E-2</v>
      </c>
      <c r="AA563">
        <v>9927689</v>
      </c>
      <c r="AB563">
        <v>27424</v>
      </c>
      <c r="AC563">
        <v>14320576</v>
      </c>
      <c r="AD563" t="s">
        <v>1</v>
      </c>
      <c r="AE563">
        <v>27</v>
      </c>
      <c r="AF563">
        <v>7</v>
      </c>
      <c r="AH563" t="s">
        <v>24570</v>
      </c>
      <c r="AI563" t="s">
        <v>24569</v>
      </c>
      <c r="AJ563" t="s">
        <v>24568</v>
      </c>
      <c r="AK563" t="s">
        <v>24567</v>
      </c>
      <c r="AL563">
        <v>5</v>
      </c>
      <c r="AM563" s="5">
        <f t="shared" si="67"/>
        <v>0.38461538461538464</v>
      </c>
      <c r="AN563" s="4">
        <f t="shared" si="68"/>
        <v>5.8252992747502411E-4</v>
      </c>
      <c r="AO563" s="3"/>
      <c r="AP563">
        <v>1</v>
      </c>
      <c r="AR563" t="s">
        <v>0</v>
      </c>
      <c r="AT563" s="2">
        <v>1.88</v>
      </c>
      <c r="AU563" s="1">
        <f t="shared" si="69"/>
        <v>0.99289032883249939</v>
      </c>
      <c r="AV563" s="1">
        <f t="shared" si="70"/>
        <v>0.72585108995107173</v>
      </c>
      <c r="AW563" s="1">
        <f t="shared" si="71"/>
        <v>0.45881185106964406</v>
      </c>
    </row>
    <row r="564" spans="1:49" x14ac:dyDescent="0.2">
      <c r="A564">
        <v>562</v>
      </c>
      <c r="B564" t="s">
        <v>24566</v>
      </c>
      <c r="C564" t="s">
        <v>24565</v>
      </c>
      <c r="F564" t="s">
        <v>24564</v>
      </c>
      <c r="G564" t="s">
        <v>4</v>
      </c>
      <c r="H564" t="s">
        <v>3</v>
      </c>
      <c r="I564" t="s">
        <v>24563</v>
      </c>
      <c r="J564">
        <v>60008605</v>
      </c>
      <c r="K564" t="s">
        <v>24562</v>
      </c>
      <c r="L564" t="s">
        <v>24561</v>
      </c>
      <c r="M564" t="s">
        <v>692</v>
      </c>
      <c r="N564">
        <v>1</v>
      </c>
      <c r="O564" t="s">
        <v>24560</v>
      </c>
      <c r="P564">
        <v>6603665803</v>
      </c>
      <c r="Q564">
        <v>60008605</v>
      </c>
      <c r="R564" s="7">
        <v>40148</v>
      </c>
      <c r="S564" s="8">
        <f t="shared" si="64"/>
        <v>2009</v>
      </c>
      <c r="T564" s="8">
        <v>2009</v>
      </c>
      <c r="U564" s="8">
        <f t="shared" si="65"/>
        <v>13</v>
      </c>
      <c r="V564" s="7">
        <v>40148</v>
      </c>
      <c r="W564" t="s">
        <v>1792</v>
      </c>
      <c r="X564" s="2">
        <v>0.185</v>
      </c>
      <c r="Y564" s="6">
        <f t="shared" si="66"/>
        <v>4.9384693414484399E-3</v>
      </c>
      <c r="AA564">
        <v>7352727</v>
      </c>
      <c r="AB564">
        <v>32478</v>
      </c>
      <c r="AD564" t="s">
        <v>1</v>
      </c>
      <c r="AE564">
        <v>52</v>
      </c>
      <c r="AF564">
        <v>12</v>
      </c>
      <c r="AH564" t="s">
        <v>24559</v>
      </c>
      <c r="AI564" t="s">
        <v>24558</v>
      </c>
      <c r="AK564" t="s">
        <v>24557</v>
      </c>
      <c r="AL564">
        <v>0</v>
      </c>
      <c r="AM564" s="5">
        <f t="shared" si="67"/>
        <v>0</v>
      </c>
      <c r="AN564" s="4">
        <f t="shared" si="68"/>
        <v>0</v>
      </c>
      <c r="AO564" s="3"/>
      <c r="AP564">
        <v>0</v>
      </c>
      <c r="AR564" t="s">
        <v>0</v>
      </c>
      <c r="AT564" s="2" t="s">
        <v>9</v>
      </c>
      <c r="AU564" s="1">
        <f t="shared" si="69"/>
        <v>0.34569285390139076</v>
      </c>
      <c r="AV564" s="1">
        <f t="shared" si="70"/>
        <v>0.24692346707242199</v>
      </c>
      <c r="AW564" s="1">
        <f t="shared" si="71"/>
        <v>0.1481540802434532</v>
      </c>
    </row>
    <row r="565" spans="1:49" x14ac:dyDescent="0.2">
      <c r="A565">
        <v>563</v>
      </c>
      <c r="B565" t="s">
        <v>24556</v>
      </c>
      <c r="F565" t="s">
        <v>24555</v>
      </c>
      <c r="G565" t="s">
        <v>4</v>
      </c>
      <c r="H565" t="s">
        <v>3</v>
      </c>
      <c r="I565" t="s">
        <v>24554</v>
      </c>
      <c r="J565">
        <v>60022084</v>
      </c>
      <c r="K565" t="s">
        <v>24553</v>
      </c>
      <c r="L565" t="s">
        <v>1958</v>
      </c>
      <c r="M565" t="s">
        <v>367</v>
      </c>
      <c r="N565">
        <v>3</v>
      </c>
      <c r="O565" t="s">
        <v>24552</v>
      </c>
      <c r="P565" t="s">
        <v>24551</v>
      </c>
      <c r="Q565" t="s">
        <v>24550</v>
      </c>
      <c r="R565" s="7">
        <v>40148</v>
      </c>
      <c r="S565" s="8">
        <f t="shared" si="64"/>
        <v>2009</v>
      </c>
      <c r="T565" s="8">
        <v>2009</v>
      </c>
      <c r="U565" s="8">
        <f t="shared" si="65"/>
        <v>13</v>
      </c>
      <c r="V565" s="7">
        <v>2009</v>
      </c>
      <c r="W565" t="s">
        <v>24549</v>
      </c>
      <c r="X565" s="2" t="s">
        <v>9</v>
      </c>
      <c r="Y565" s="6" t="e">
        <f t="shared" si="66"/>
        <v>#VALUE!</v>
      </c>
      <c r="AA565">
        <v>12113395</v>
      </c>
      <c r="AB565">
        <v>20280</v>
      </c>
      <c r="AD565" t="s">
        <v>1</v>
      </c>
      <c r="AE565">
        <v>82</v>
      </c>
      <c r="AF565">
        <v>4</v>
      </c>
      <c r="AH565" t="s">
        <v>24548</v>
      </c>
      <c r="AJ565" t="s">
        <v>24547</v>
      </c>
      <c r="AL565">
        <v>0</v>
      </c>
      <c r="AM565" s="5">
        <f t="shared" si="67"/>
        <v>0</v>
      </c>
      <c r="AN565" s="4">
        <f t="shared" si="68"/>
        <v>0</v>
      </c>
      <c r="AO565" s="3"/>
      <c r="AP565">
        <v>0</v>
      </c>
      <c r="AR565" t="s">
        <v>0</v>
      </c>
      <c r="AT565" s="2" t="s">
        <v>9</v>
      </c>
      <c r="AU565" s="1" t="e">
        <f t="shared" si="69"/>
        <v>#VALUE!</v>
      </c>
      <c r="AV565" s="1" t="e">
        <f t="shared" si="70"/>
        <v>#VALUE!</v>
      </c>
      <c r="AW565" s="1" t="e">
        <f t="shared" si="71"/>
        <v>#VALUE!</v>
      </c>
    </row>
    <row r="566" spans="1:49" x14ac:dyDescent="0.2">
      <c r="A566">
        <v>564</v>
      </c>
      <c r="B566" t="s">
        <v>24546</v>
      </c>
      <c r="C566" t="s">
        <v>24545</v>
      </c>
      <c r="F566" t="s">
        <v>24544</v>
      </c>
      <c r="G566" t="s">
        <v>4</v>
      </c>
      <c r="H566" t="s">
        <v>3</v>
      </c>
      <c r="I566" t="s">
        <v>24543</v>
      </c>
      <c r="J566" t="s">
        <v>24542</v>
      </c>
      <c r="K566" t="s">
        <v>24541</v>
      </c>
      <c r="L566" t="s">
        <v>1790</v>
      </c>
      <c r="M566" t="s">
        <v>67</v>
      </c>
      <c r="N566">
        <v>13</v>
      </c>
      <c r="O566" t="s">
        <v>24540</v>
      </c>
      <c r="P566" t="s">
        <v>24539</v>
      </c>
      <c r="Q566" t="s">
        <v>24538</v>
      </c>
      <c r="R566" s="7">
        <v>40148</v>
      </c>
      <c r="S566" s="8">
        <f t="shared" si="64"/>
        <v>2009</v>
      </c>
      <c r="T566" s="8">
        <v>2009</v>
      </c>
      <c r="U566" s="8">
        <f t="shared" si="65"/>
        <v>13</v>
      </c>
      <c r="V566" s="7">
        <v>2009</v>
      </c>
      <c r="W566" t="s">
        <v>24537</v>
      </c>
      <c r="X566" s="2">
        <v>1.2070000000000001</v>
      </c>
      <c r="Y566" s="6">
        <f t="shared" si="66"/>
        <v>3.2220175649341987E-2</v>
      </c>
      <c r="AA566">
        <v>16741137</v>
      </c>
      <c r="AB566">
        <v>15600154712</v>
      </c>
      <c r="AD566" t="s">
        <v>1</v>
      </c>
      <c r="AE566">
        <v>33</v>
      </c>
      <c r="AF566">
        <v>10</v>
      </c>
      <c r="AH566" t="s">
        <v>24536</v>
      </c>
      <c r="AI566" t="s">
        <v>24535</v>
      </c>
      <c r="AJ566" t="s">
        <v>24534</v>
      </c>
      <c r="AK566" t="s">
        <v>24533</v>
      </c>
      <c r="AL566">
        <v>0</v>
      </c>
      <c r="AM566" s="5">
        <f t="shared" si="67"/>
        <v>0</v>
      </c>
      <c r="AN566" s="4">
        <f t="shared" si="68"/>
        <v>0</v>
      </c>
      <c r="AO566" s="3"/>
      <c r="AP566">
        <v>0</v>
      </c>
      <c r="AR566" t="s">
        <v>0</v>
      </c>
      <c r="AT566" s="2">
        <v>2.145</v>
      </c>
      <c r="AU566" s="1">
        <f t="shared" si="69"/>
        <v>2.2554122954539388</v>
      </c>
      <c r="AV566" s="1">
        <f t="shared" si="70"/>
        <v>1.6110087824670993</v>
      </c>
      <c r="AW566" s="1">
        <f t="shared" si="71"/>
        <v>0.96660526948025949</v>
      </c>
    </row>
    <row r="567" spans="1:49" x14ac:dyDescent="0.2">
      <c r="A567">
        <v>565</v>
      </c>
      <c r="B567" t="s">
        <v>24532</v>
      </c>
      <c r="F567" t="s">
        <v>24531</v>
      </c>
      <c r="G567" t="s">
        <v>4</v>
      </c>
      <c r="H567" t="s">
        <v>3</v>
      </c>
      <c r="I567" t="s">
        <v>24530</v>
      </c>
      <c r="J567">
        <v>60031106</v>
      </c>
      <c r="K567" t="s">
        <v>2147</v>
      </c>
      <c r="L567" t="s">
        <v>2146</v>
      </c>
      <c r="M567" t="s">
        <v>2145</v>
      </c>
      <c r="N567">
        <v>3</v>
      </c>
      <c r="O567" t="s">
        <v>24529</v>
      </c>
      <c r="P567" t="s">
        <v>24528</v>
      </c>
      <c r="Q567" t="s">
        <v>24527</v>
      </c>
      <c r="R567" s="7">
        <v>40148</v>
      </c>
      <c r="S567" s="8">
        <f t="shared" si="64"/>
        <v>2009</v>
      </c>
      <c r="T567" s="8">
        <v>2009</v>
      </c>
      <c r="U567" s="8">
        <f t="shared" si="65"/>
        <v>13</v>
      </c>
      <c r="V567" s="7">
        <v>2009</v>
      </c>
      <c r="W567" t="s">
        <v>24526</v>
      </c>
      <c r="X567" s="2">
        <v>0.128</v>
      </c>
      <c r="Y567" s="6">
        <f t="shared" si="66"/>
        <v>3.4168868957048667E-3</v>
      </c>
      <c r="AA567">
        <v>135852</v>
      </c>
      <c r="AB567">
        <v>16651</v>
      </c>
      <c r="AD567" t="s">
        <v>1</v>
      </c>
      <c r="AE567">
        <v>76</v>
      </c>
      <c r="AF567">
        <v>3</v>
      </c>
      <c r="AH567" t="s">
        <v>374</v>
      </c>
      <c r="AI567" t="s">
        <v>24525</v>
      </c>
      <c r="AJ567" t="s">
        <v>24524</v>
      </c>
      <c r="AK567" t="s">
        <v>24523</v>
      </c>
      <c r="AL567">
        <v>2</v>
      </c>
      <c r="AM567" s="5">
        <f t="shared" si="67"/>
        <v>0.15384615384615385</v>
      </c>
      <c r="AN567" s="4">
        <f t="shared" si="68"/>
        <v>2.3301197099000962E-4</v>
      </c>
      <c r="AO567" s="3"/>
      <c r="AP567">
        <v>0</v>
      </c>
      <c r="AR567" t="s">
        <v>0</v>
      </c>
      <c r="AT567" s="2" t="s">
        <v>9</v>
      </c>
      <c r="AU567" s="1">
        <f t="shared" si="69"/>
        <v>0.24617244182904094</v>
      </c>
      <c r="AV567" s="1">
        <f t="shared" si="70"/>
        <v>0.18249494333474381</v>
      </c>
      <c r="AW567" s="1">
        <f t="shared" si="71"/>
        <v>0.11881744484044668</v>
      </c>
    </row>
    <row r="568" spans="1:49" x14ac:dyDescent="0.2">
      <c r="A568">
        <v>566</v>
      </c>
      <c r="B568" t="s">
        <v>24522</v>
      </c>
      <c r="C568" t="s">
        <v>24521</v>
      </c>
      <c r="F568" t="s">
        <v>24520</v>
      </c>
      <c r="G568" t="s">
        <v>4</v>
      </c>
      <c r="H568" t="s">
        <v>3</v>
      </c>
      <c r="I568" t="s">
        <v>24519</v>
      </c>
      <c r="J568" t="s">
        <v>24518</v>
      </c>
      <c r="K568" t="s">
        <v>24517</v>
      </c>
      <c r="L568" t="s">
        <v>24516</v>
      </c>
      <c r="M568" t="s">
        <v>442</v>
      </c>
      <c r="N568">
        <v>7</v>
      </c>
      <c r="O568" t="s">
        <v>24515</v>
      </c>
      <c r="P568" t="s">
        <v>24514</v>
      </c>
      <c r="Q568" t="s">
        <v>24513</v>
      </c>
      <c r="R568" s="7">
        <v>40148</v>
      </c>
      <c r="S568" s="8">
        <f t="shared" si="64"/>
        <v>2009</v>
      </c>
      <c r="T568" s="8">
        <v>2009</v>
      </c>
      <c r="U568" s="8">
        <f t="shared" si="65"/>
        <v>13</v>
      </c>
      <c r="V568" s="7">
        <v>2009</v>
      </c>
      <c r="W568" t="s">
        <v>2169</v>
      </c>
      <c r="X568" s="2">
        <v>0.16400000000000001</v>
      </c>
      <c r="Y568" s="6">
        <f t="shared" si="66"/>
        <v>4.3778863351218601E-3</v>
      </c>
      <c r="AA568">
        <v>16877578</v>
      </c>
      <c r="AB568">
        <v>17600155044</v>
      </c>
      <c r="AC568">
        <v>16877586</v>
      </c>
      <c r="AD568" t="s">
        <v>1</v>
      </c>
      <c r="AG568">
        <v>303627</v>
      </c>
      <c r="AI568" t="s">
        <v>24512</v>
      </c>
      <c r="AK568" t="s">
        <v>24511</v>
      </c>
      <c r="AL568">
        <v>2</v>
      </c>
      <c r="AM568" s="5">
        <f t="shared" si="67"/>
        <v>0.15384615384615385</v>
      </c>
      <c r="AN568" s="4">
        <f t="shared" si="68"/>
        <v>2.3301197099000962E-4</v>
      </c>
      <c r="AO568" s="3"/>
      <c r="AP568">
        <v>1</v>
      </c>
      <c r="AR568" t="s">
        <v>0</v>
      </c>
      <c r="AT568" s="2" t="s">
        <v>9</v>
      </c>
      <c r="AU568" s="1">
        <f t="shared" si="69"/>
        <v>0.31344240258823047</v>
      </c>
      <c r="AV568" s="1">
        <f t="shared" si="70"/>
        <v>0.23054491530559348</v>
      </c>
      <c r="AW568" s="1">
        <f t="shared" si="71"/>
        <v>0.14764742802295647</v>
      </c>
    </row>
    <row r="569" spans="1:49" x14ac:dyDescent="0.2">
      <c r="A569">
        <v>567</v>
      </c>
      <c r="B569" t="s">
        <v>24510</v>
      </c>
      <c r="C569" t="s">
        <v>24509</v>
      </c>
      <c r="F569" t="s">
        <v>24508</v>
      </c>
      <c r="G569" t="s">
        <v>4</v>
      </c>
      <c r="H569" t="s">
        <v>3</v>
      </c>
      <c r="I569" t="s">
        <v>6788</v>
      </c>
      <c r="J569">
        <v>60020697</v>
      </c>
      <c r="K569" t="s">
        <v>2460</v>
      </c>
      <c r="L569" t="s">
        <v>2459</v>
      </c>
      <c r="M569" t="s">
        <v>34</v>
      </c>
      <c r="N569">
        <v>4</v>
      </c>
      <c r="O569" t="s">
        <v>24507</v>
      </c>
      <c r="P569" t="s">
        <v>24506</v>
      </c>
      <c r="Q569" t="s">
        <v>24505</v>
      </c>
      <c r="R569" s="7">
        <v>40148</v>
      </c>
      <c r="S569" s="8">
        <f t="shared" si="64"/>
        <v>2009</v>
      </c>
      <c r="T569" s="8">
        <v>2009</v>
      </c>
      <c r="U569" s="8">
        <f t="shared" si="65"/>
        <v>13</v>
      </c>
      <c r="V569" s="7">
        <v>2009</v>
      </c>
      <c r="W569" t="s">
        <v>2183</v>
      </c>
      <c r="X569" s="2">
        <v>0.39100000000000001</v>
      </c>
      <c r="Y569" s="6">
        <f t="shared" si="66"/>
        <v>1.043752168922346E-2</v>
      </c>
      <c r="AA569">
        <v>10090630</v>
      </c>
      <c r="AB569">
        <v>145343</v>
      </c>
      <c r="AD569" t="s">
        <v>1</v>
      </c>
      <c r="AE569">
        <v>11</v>
      </c>
      <c r="AF569">
        <v>6</v>
      </c>
      <c r="AH569" t="s">
        <v>24504</v>
      </c>
      <c r="AI569" t="s">
        <v>24503</v>
      </c>
      <c r="AJ569" t="s">
        <v>24502</v>
      </c>
      <c r="AK569" t="s">
        <v>24501</v>
      </c>
      <c r="AL569">
        <v>3</v>
      </c>
      <c r="AM569" s="5">
        <f t="shared" si="67"/>
        <v>0.23076923076923078</v>
      </c>
      <c r="AN569" s="4">
        <f t="shared" si="68"/>
        <v>3.4951795648501444E-4</v>
      </c>
      <c r="AO569" s="3"/>
      <c r="AP569">
        <v>0</v>
      </c>
      <c r="AR569" t="s">
        <v>0</v>
      </c>
      <c r="AT569" s="2" t="s">
        <v>9</v>
      </c>
      <c r="AU569" s="1">
        <f t="shared" si="69"/>
        <v>0.74111205694019255</v>
      </c>
      <c r="AV569" s="1">
        <f t="shared" si="70"/>
        <v>0.53935198228542369</v>
      </c>
      <c r="AW569" s="1">
        <f t="shared" si="71"/>
        <v>0.33759190763065483</v>
      </c>
    </row>
    <row r="570" spans="1:49" x14ac:dyDescent="0.2">
      <c r="A570">
        <v>568</v>
      </c>
      <c r="B570" t="s">
        <v>24500</v>
      </c>
      <c r="C570" t="s">
        <v>24499</v>
      </c>
      <c r="F570" t="s">
        <v>24498</v>
      </c>
      <c r="G570" t="s">
        <v>4</v>
      </c>
      <c r="H570" t="s">
        <v>3</v>
      </c>
      <c r="I570" t="s">
        <v>24497</v>
      </c>
      <c r="J570">
        <v>60007457</v>
      </c>
      <c r="K570" t="s">
        <v>1365</v>
      </c>
      <c r="L570" t="s">
        <v>347</v>
      </c>
      <c r="M570" t="s">
        <v>209</v>
      </c>
      <c r="N570">
        <v>7</v>
      </c>
      <c r="O570" t="s">
        <v>24496</v>
      </c>
      <c r="P570" t="s">
        <v>24495</v>
      </c>
      <c r="Q570" t="s">
        <v>24494</v>
      </c>
      <c r="R570" s="7">
        <v>40148</v>
      </c>
      <c r="S570" s="8">
        <f t="shared" si="64"/>
        <v>2009</v>
      </c>
      <c r="T570" s="8">
        <v>2009</v>
      </c>
      <c r="U570" s="8">
        <f t="shared" si="65"/>
        <v>13</v>
      </c>
      <c r="V570" s="7">
        <v>40148</v>
      </c>
      <c r="W570" t="s">
        <v>15009</v>
      </c>
      <c r="X570" s="2" t="s">
        <v>9</v>
      </c>
      <c r="Y570" s="6" t="e">
        <f t="shared" si="66"/>
        <v>#VALUE!</v>
      </c>
      <c r="AA570">
        <v>63509</v>
      </c>
      <c r="AB570">
        <v>14860</v>
      </c>
      <c r="AC570">
        <v>15556654</v>
      </c>
      <c r="AD570" t="s">
        <v>1</v>
      </c>
      <c r="AE570">
        <v>54</v>
      </c>
      <c r="AF570">
        <v>4</v>
      </c>
      <c r="AH570" t="s">
        <v>24493</v>
      </c>
      <c r="AI570" t="s">
        <v>24492</v>
      </c>
      <c r="AJ570" t="s">
        <v>24491</v>
      </c>
      <c r="AK570" t="s">
        <v>24490</v>
      </c>
      <c r="AL570">
        <v>6</v>
      </c>
      <c r="AM570" s="5">
        <f t="shared" si="67"/>
        <v>0.46153846153846156</v>
      </c>
      <c r="AN570" s="4">
        <f t="shared" si="68"/>
        <v>6.9903591297002887E-4</v>
      </c>
      <c r="AO570" s="3"/>
      <c r="AP570">
        <v>0</v>
      </c>
      <c r="AR570" t="s">
        <v>0</v>
      </c>
      <c r="AT570" s="2" t="s">
        <v>9</v>
      </c>
      <c r="AU570" s="1" t="e">
        <f t="shared" si="69"/>
        <v>#VALUE!</v>
      </c>
      <c r="AV570" s="1" t="e">
        <f t="shared" si="70"/>
        <v>#VALUE!</v>
      </c>
      <c r="AW570" s="1" t="e">
        <f t="shared" si="71"/>
        <v>#VALUE!</v>
      </c>
    </row>
    <row r="571" spans="1:49" x14ac:dyDescent="0.2">
      <c r="A571">
        <v>569</v>
      </c>
      <c r="B571" t="s">
        <v>24489</v>
      </c>
      <c r="C571" t="s">
        <v>24488</v>
      </c>
      <c r="F571" t="s">
        <v>24487</v>
      </c>
      <c r="G571" t="s">
        <v>4</v>
      </c>
      <c r="H571" t="s">
        <v>3</v>
      </c>
      <c r="I571" t="s">
        <v>24486</v>
      </c>
      <c r="J571">
        <v>60005759</v>
      </c>
      <c r="K571" t="s">
        <v>24485</v>
      </c>
      <c r="L571" t="s">
        <v>757</v>
      </c>
      <c r="M571" t="s">
        <v>107</v>
      </c>
      <c r="N571">
        <v>2</v>
      </c>
      <c r="O571" t="s">
        <v>24484</v>
      </c>
      <c r="P571" t="s">
        <v>24483</v>
      </c>
      <c r="Q571" t="s">
        <v>24482</v>
      </c>
      <c r="R571" s="7">
        <v>40148</v>
      </c>
      <c r="S571" s="8">
        <f t="shared" si="64"/>
        <v>2009</v>
      </c>
      <c r="T571" s="8">
        <v>2009</v>
      </c>
      <c r="U571" s="8">
        <f t="shared" si="65"/>
        <v>13</v>
      </c>
      <c r="V571" s="7">
        <v>2009</v>
      </c>
      <c r="W571" t="s">
        <v>24481</v>
      </c>
      <c r="X571" s="2">
        <v>0.58699999999999997</v>
      </c>
      <c r="Y571" s="6">
        <f t="shared" si="66"/>
        <v>1.5669629748271536E-2</v>
      </c>
      <c r="AA571">
        <v>2755947</v>
      </c>
      <c r="AB571">
        <v>17720</v>
      </c>
      <c r="AC571">
        <v>15488675</v>
      </c>
      <c r="AD571" t="s">
        <v>1</v>
      </c>
      <c r="AE571">
        <v>29</v>
      </c>
      <c r="AF571">
        <v>4</v>
      </c>
      <c r="AH571" t="s">
        <v>24480</v>
      </c>
      <c r="AI571" t="s">
        <v>24479</v>
      </c>
      <c r="AK571" t="s">
        <v>24478</v>
      </c>
      <c r="AL571">
        <v>21</v>
      </c>
      <c r="AM571" s="5">
        <f t="shared" si="67"/>
        <v>1.6153846153846154</v>
      </c>
      <c r="AN571" s="4">
        <f t="shared" si="68"/>
        <v>2.4466256953951009E-3</v>
      </c>
      <c r="AO571" s="3"/>
      <c r="AP571">
        <v>0</v>
      </c>
      <c r="AR571" t="s">
        <v>0</v>
      </c>
      <c r="AT571" s="2" t="s">
        <v>9</v>
      </c>
      <c r="AU571" s="1">
        <f t="shared" si="69"/>
        <v>1.1702728532408604</v>
      </c>
      <c r="AV571" s="1">
        <f t="shared" si="70"/>
        <v>0.90581277218333178</v>
      </c>
      <c r="AW571" s="1">
        <f t="shared" si="71"/>
        <v>0.64135269112580306</v>
      </c>
    </row>
    <row r="572" spans="1:49" x14ac:dyDescent="0.2">
      <c r="A572">
        <v>570</v>
      </c>
      <c r="B572" t="s">
        <v>24477</v>
      </c>
      <c r="C572" t="s">
        <v>24476</v>
      </c>
      <c r="F572" t="s">
        <v>24475</v>
      </c>
      <c r="G572" t="s">
        <v>4</v>
      </c>
      <c r="H572" t="s">
        <v>3</v>
      </c>
      <c r="I572" t="s">
        <v>24474</v>
      </c>
      <c r="J572">
        <v>108363423</v>
      </c>
      <c r="K572" t="s">
        <v>24473</v>
      </c>
      <c r="L572" t="s">
        <v>604</v>
      </c>
      <c r="M572" t="s">
        <v>480</v>
      </c>
      <c r="N572">
        <v>2</v>
      </c>
      <c r="O572" t="s">
        <v>24472</v>
      </c>
      <c r="P572" t="s">
        <v>24471</v>
      </c>
      <c r="Q572" t="s">
        <v>24470</v>
      </c>
      <c r="R572" s="7">
        <v>40148</v>
      </c>
      <c r="S572" s="8">
        <f t="shared" si="64"/>
        <v>2009</v>
      </c>
      <c r="T572" s="8">
        <v>2009</v>
      </c>
      <c r="U572" s="8">
        <f t="shared" si="65"/>
        <v>13</v>
      </c>
      <c r="V572" s="7">
        <v>2009</v>
      </c>
      <c r="W572" t="s">
        <v>875</v>
      </c>
      <c r="X572" s="2">
        <v>1.3280000000000001</v>
      </c>
      <c r="Y572" s="6">
        <f t="shared" si="66"/>
        <v>3.5450201542937994E-2</v>
      </c>
      <c r="AA572">
        <v>15361225</v>
      </c>
      <c r="AB572">
        <v>18894</v>
      </c>
      <c r="AD572" t="s">
        <v>1</v>
      </c>
      <c r="AE572">
        <v>8</v>
      </c>
      <c r="AH572" t="s">
        <v>1828</v>
      </c>
      <c r="AI572" t="s">
        <v>24469</v>
      </c>
      <c r="AJ572" t="s">
        <v>24468</v>
      </c>
      <c r="AK572" t="s">
        <v>24467</v>
      </c>
      <c r="AL572">
        <v>17</v>
      </c>
      <c r="AM572" s="5">
        <f t="shared" si="67"/>
        <v>1.3076923076923077</v>
      </c>
      <c r="AN572" s="4">
        <f t="shared" si="68"/>
        <v>1.9806017534150819E-3</v>
      </c>
      <c r="AO572" s="3"/>
      <c r="AP572">
        <v>0</v>
      </c>
      <c r="AQ572" t="s">
        <v>846</v>
      </c>
      <c r="AR572" t="s">
        <v>0</v>
      </c>
      <c r="AS572" t="s">
        <v>1319</v>
      </c>
      <c r="AT572" s="2">
        <v>3.8340000000000001</v>
      </c>
      <c r="AU572" s="1">
        <f t="shared" si="69"/>
        <v>2.5409321606081123</v>
      </c>
      <c r="AV572" s="1">
        <f t="shared" si="70"/>
        <v>1.8715401648176537</v>
      </c>
      <c r="AW572" s="1">
        <f t="shared" si="71"/>
        <v>1.2021481690271956</v>
      </c>
    </row>
    <row r="573" spans="1:49" x14ac:dyDescent="0.2">
      <c r="A573">
        <v>571</v>
      </c>
      <c r="B573" t="s">
        <v>24466</v>
      </c>
      <c r="C573" t="s">
        <v>24465</v>
      </c>
      <c r="F573" t="s">
        <v>24464</v>
      </c>
      <c r="G573" t="s">
        <v>4</v>
      </c>
      <c r="H573" t="s">
        <v>3</v>
      </c>
      <c r="I573" t="s">
        <v>24463</v>
      </c>
      <c r="J573">
        <v>60020661</v>
      </c>
      <c r="K573" t="s">
        <v>24462</v>
      </c>
      <c r="L573" t="s">
        <v>24461</v>
      </c>
      <c r="M573" t="s">
        <v>75</v>
      </c>
      <c r="N573">
        <v>9</v>
      </c>
      <c r="O573" t="s">
        <v>24460</v>
      </c>
      <c r="P573" t="s">
        <v>24459</v>
      </c>
      <c r="Q573" t="s">
        <v>24458</v>
      </c>
      <c r="R573" s="7">
        <v>40148</v>
      </c>
      <c r="S573" s="8">
        <f t="shared" si="64"/>
        <v>2009</v>
      </c>
      <c r="T573" s="8">
        <v>2009</v>
      </c>
      <c r="U573" s="8">
        <f t="shared" si="65"/>
        <v>13</v>
      </c>
      <c r="V573" s="7">
        <v>40148</v>
      </c>
      <c r="W573" t="s">
        <v>24457</v>
      </c>
      <c r="X573" s="2">
        <v>0.28999999999999998</v>
      </c>
      <c r="Y573" s="6">
        <f t="shared" si="66"/>
        <v>7.741384373081338E-3</v>
      </c>
      <c r="AA573">
        <v>2587025</v>
      </c>
      <c r="AB573">
        <v>12918</v>
      </c>
      <c r="AD573" t="s">
        <v>1</v>
      </c>
      <c r="AE573">
        <v>36</v>
      </c>
      <c r="AF573">
        <v>12</v>
      </c>
      <c r="AH573" t="s">
        <v>24456</v>
      </c>
      <c r="AI573" t="s">
        <v>24455</v>
      </c>
      <c r="AJ573" t="s">
        <v>24454</v>
      </c>
      <c r="AK573" t="s">
        <v>24453</v>
      </c>
      <c r="AL573">
        <v>9</v>
      </c>
      <c r="AM573" s="5">
        <f t="shared" si="67"/>
        <v>0.69230769230769229</v>
      </c>
      <c r="AN573" s="4">
        <f t="shared" si="68"/>
        <v>1.0485538694550431E-3</v>
      </c>
      <c r="AO573" s="3"/>
      <c r="AP573">
        <v>0</v>
      </c>
      <c r="AR573" t="s">
        <v>0</v>
      </c>
      <c r="AT573" s="2" t="s">
        <v>9</v>
      </c>
      <c r="AU573" s="1">
        <f t="shared" si="69"/>
        <v>0.57335352219934488</v>
      </c>
      <c r="AV573" s="1">
        <f t="shared" si="70"/>
        <v>0.43949691212681902</v>
      </c>
      <c r="AW573" s="1">
        <f t="shared" si="71"/>
        <v>0.3056403020542931</v>
      </c>
    </row>
    <row r="574" spans="1:49" x14ac:dyDescent="0.2">
      <c r="A574">
        <v>572</v>
      </c>
      <c r="B574" t="s">
        <v>24452</v>
      </c>
      <c r="C574" t="s">
        <v>24451</v>
      </c>
      <c r="F574" t="s">
        <v>24450</v>
      </c>
      <c r="G574" t="s">
        <v>4</v>
      </c>
      <c r="H574" t="s">
        <v>3</v>
      </c>
      <c r="I574" t="s">
        <v>24449</v>
      </c>
      <c r="J574" t="s">
        <v>24448</v>
      </c>
      <c r="K574" t="s">
        <v>24447</v>
      </c>
      <c r="L574" t="s">
        <v>68</v>
      </c>
      <c r="M574" t="s">
        <v>67</v>
      </c>
      <c r="N574">
        <v>5</v>
      </c>
      <c r="O574" t="s">
        <v>24446</v>
      </c>
      <c r="P574" t="s">
        <v>24445</v>
      </c>
      <c r="Q574" t="s">
        <v>24444</v>
      </c>
      <c r="R574" s="7">
        <v>40148</v>
      </c>
      <c r="S574" s="8">
        <f t="shared" si="64"/>
        <v>2009</v>
      </c>
      <c r="T574" s="8">
        <v>2009</v>
      </c>
      <c r="U574" s="8">
        <f t="shared" si="65"/>
        <v>13</v>
      </c>
      <c r="V574" s="7">
        <v>40148</v>
      </c>
      <c r="W574" t="s">
        <v>1632</v>
      </c>
      <c r="X574" s="2">
        <v>0.13100000000000001</v>
      </c>
      <c r="Y574" s="6">
        <f t="shared" si="66"/>
        <v>3.4969701823229496E-3</v>
      </c>
      <c r="AA574">
        <v>10066748</v>
      </c>
      <c r="AB574">
        <v>12667</v>
      </c>
      <c r="AD574" t="s">
        <v>1</v>
      </c>
      <c r="AE574">
        <v>15</v>
      </c>
      <c r="AF574">
        <v>4</v>
      </c>
      <c r="AH574" t="s">
        <v>24443</v>
      </c>
      <c r="AI574" t="s">
        <v>24442</v>
      </c>
      <c r="AJ574" t="s">
        <v>24441</v>
      </c>
      <c r="AK574" t="s">
        <v>24440</v>
      </c>
      <c r="AL574">
        <v>0</v>
      </c>
      <c r="AM574" s="5">
        <f t="shared" si="67"/>
        <v>0</v>
      </c>
      <c r="AN574" s="4">
        <f t="shared" si="68"/>
        <v>0</v>
      </c>
      <c r="AO574" s="3"/>
      <c r="AP574">
        <v>0</v>
      </c>
      <c r="AR574" t="s">
        <v>0</v>
      </c>
      <c r="AT574" s="2" t="s">
        <v>9</v>
      </c>
      <c r="AU574" s="1">
        <f t="shared" si="69"/>
        <v>0.24478791276260647</v>
      </c>
      <c r="AV574" s="1">
        <f t="shared" si="70"/>
        <v>0.17484850911614747</v>
      </c>
      <c r="AW574" s="1">
        <f t="shared" si="71"/>
        <v>0.10490910546968849</v>
      </c>
    </row>
    <row r="575" spans="1:49" x14ac:dyDescent="0.2">
      <c r="A575">
        <v>573</v>
      </c>
      <c r="B575" t="s">
        <v>24439</v>
      </c>
      <c r="C575" t="s">
        <v>24438</v>
      </c>
      <c r="F575" t="s">
        <v>24437</v>
      </c>
      <c r="G575" t="s">
        <v>4</v>
      </c>
      <c r="H575" t="s">
        <v>3</v>
      </c>
      <c r="I575" t="s">
        <v>24436</v>
      </c>
      <c r="J575" t="s">
        <v>24435</v>
      </c>
      <c r="K575" t="s">
        <v>24434</v>
      </c>
      <c r="L575" t="s">
        <v>24433</v>
      </c>
      <c r="M575" t="s">
        <v>535</v>
      </c>
      <c r="N575">
        <v>4</v>
      </c>
      <c r="O575" t="s">
        <v>24432</v>
      </c>
      <c r="P575" t="s">
        <v>24431</v>
      </c>
      <c r="Q575" t="s">
        <v>24430</v>
      </c>
      <c r="R575" s="7">
        <v>40148</v>
      </c>
      <c r="S575" s="8">
        <f t="shared" si="64"/>
        <v>2009</v>
      </c>
      <c r="T575" s="8">
        <v>2009</v>
      </c>
      <c r="U575" s="8">
        <f t="shared" si="65"/>
        <v>13</v>
      </c>
      <c r="V575" s="7">
        <v>2009</v>
      </c>
      <c r="W575" t="s">
        <v>458</v>
      </c>
      <c r="X575" s="2">
        <v>1.6519999999999999</v>
      </c>
      <c r="Y575" s="6">
        <f t="shared" si="66"/>
        <v>4.409919649769093E-2</v>
      </c>
      <c r="AA575" t="s">
        <v>457</v>
      </c>
      <c r="AB575">
        <v>17337</v>
      </c>
      <c r="AD575" t="s">
        <v>1</v>
      </c>
      <c r="AE575">
        <v>57</v>
      </c>
      <c r="AF575" t="s">
        <v>873</v>
      </c>
      <c r="AG575">
        <v>5175434</v>
      </c>
      <c r="AH575" t="s">
        <v>24429</v>
      </c>
      <c r="AI575" t="s">
        <v>24428</v>
      </c>
      <c r="AJ575" t="s">
        <v>24427</v>
      </c>
      <c r="AK575" t="s">
        <v>24426</v>
      </c>
      <c r="AL575">
        <v>75</v>
      </c>
      <c r="AM575" s="5">
        <f t="shared" si="67"/>
        <v>5.7692307692307692</v>
      </c>
      <c r="AN575" s="4">
        <f t="shared" si="68"/>
        <v>8.7379489121253602E-3</v>
      </c>
      <c r="AO575" s="3"/>
      <c r="AP575">
        <v>0</v>
      </c>
      <c r="AQ575" t="s">
        <v>122</v>
      </c>
      <c r="AR575" t="s">
        <v>24425</v>
      </c>
      <c r="AS575" t="s">
        <v>121</v>
      </c>
      <c r="AT575" s="2" t="s">
        <v>9</v>
      </c>
      <c r="AU575" s="1">
        <f t="shared" si="69"/>
        <v>3.3490822222021257</v>
      </c>
      <c r="AV575" s="1">
        <f t="shared" si="70"/>
        <v>2.6418572704908145</v>
      </c>
      <c r="AW575" s="1">
        <f t="shared" si="71"/>
        <v>1.9346323187795029</v>
      </c>
    </row>
    <row r="576" spans="1:49" x14ac:dyDescent="0.2">
      <c r="A576">
        <v>574</v>
      </c>
      <c r="B576" t="s">
        <v>24424</v>
      </c>
      <c r="C576" t="s">
        <v>24423</v>
      </c>
      <c r="F576" t="s">
        <v>24422</v>
      </c>
      <c r="G576" t="s">
        <v>4</v>
      </c>
      <c r="H576" t="s">
        <v>3</v>
      </c>
      <c r="I576" t="s">
        <v>24421</v>
      </c>
      <c r="J576" t="s">
        <v>24420</v>
      </c>
      <c r="K576" t="s">
        <v>24419</v>
      </c>
      <c r="L576" t="s">
        <v>68</v>
      </c>
      <c r="M576" t="s">
        <v>67</v>
      </c>
      <c r="N576">
        <v>4</v>
      </c>
      <c r="O576" t="s">
        <v>24418</v>
      </c>
      <c r="P576" t="s">
        <v>24417</v>
      </c>
      <c r="Q576" t="s">
        <v>24416</v>
      </c>
      <c r="R576" s="7">
        <v>40148</v>
      </c>
      <c r="S576" s="8">
        <f t="shared" si="64"/>
        <v>2009</v>
      </c>
      <c r="T576" s="8">
        <v>2009</v>
      </c>
      <c r="U576" s="8">
        <f t="shared" si="65"/>
        <v>13</v>
      </c>
      <c r="V576" s="7">
        <v>40148</v>
      </c>
      <c r="W576" t="s">
        <v>1302</v>
      </c>
      <c r="X576" s="2">
        <v>0.34399999999999997</v>
      </c>
      <c r="Y576" s="6">
        <f t="shared" si="66"/>
        <v>9.1828835322068283E-3</v>
      </c>
      <c r="AA576">
        <v>10745351</v>
      </c>
      <c r="AB576">
        <v>17964</v>
      </c>
      <c r="AC576">
        <v>10991131</v>
      </c>
      <c r="AD576" t="s">
        <v>1</v>
      </c>
      <c r="AE576">
        <v>22</v>
      </c>
      <c r="AF576">
        <v>12</v>
      </c>
      <c r="AH576" t="s">
        <v>24415</v>
      </c>
      <c r="AI576" t="s">
        <v>24414</v>
      </c>
      <c r="AJ576" t="s">
        <v>24413</v>
      </c>
      <c r="AK576" t="s">
        <v>24412</v>
      </c>
      <c r="AL576">
        <v>3</v>
      </c>
      <c r="AM576" s="5">
        <f t="shared" si="67"/>
        <v>0.23076923076923078</v>
      </c>
      <c r="AN576" s="4">
        <f t="shared" si="68"/>
        <v>3.4951795648501444E-4</v>
      </c>
      <c r="AO576" s="3"/>
      <c r="AP576">
        <v>0</v>
      </c>
      <c r="AR576" t="s">
        <v>0</v>
      </c>
      <c r="AT576" s="2" t="s">
        <v>9</v>
      </c>
      <c r="AU576" s="1">
        <f t="shared" si="69"/>
        <v>0.65328738594902835</v>
      </c>
      <c r="AV576" s="1">
        <f t="shared" si="70"/>
        <v>0.47662007443459214</v>
      </c>
      <c r="AW576" s="1">
        <f t="shared" si="71"/>
        <v>0.29995276292015588</v>
      </c>
    </row>
    <row r="577" spans="1:49" x14ac:dyDescent="0.2">
      <c r="A577">
        <v>575</v>
      </c>
      <c r="B577" t="s">
        <v>24411</v>
      </c>
      <c r="C577" t="s">
        <v>24410</v>
      </c>
      <c r="F577" t="s">
        <v>24409</v>
      </c>
      <c r="G577" t="s">
        <v>4</v>
      </c>
      <c r="H577" t="s">
        <v>3</v>
      </c>
      <c r="I577" t="s">
        <v>24408</v>
      </c>
      <c r="J577">
        <v>60010571</v>
      </c>
      <c r="K577" t="s">
        <v>22138</v>
      </c>
      <c r="L577" t="s">
        <v>22137</v>
      </c>
      <c r="M577" t="s">
        <v>480</v>
      </c>
      <c r="N577">
        <v>1</v>
      </c>
      <c r="O577" t="s">
        <v>24407</v>
      </c>
      <c r="P577">
        <v>8700108300</v>
      </c>
      <c r="Q577">
        <v>60010571</v>
      </c>
      <c r="R577" s="7">
        <v>40148</v>
      </c>
      <c r="S577" s="8">
        <f t="shared" si="64"/>
        <v>2009</v>
      </c>
      <c r="T577" s="8">
        <v>2009</v>
      </c>
      <c r="U577" s="8">
        <f t="shared" si="65"/>
        <v>13</v>
      </c>
      <c r="V577" s="7">
        <v>40148</v>
      </c>
      <c r="W577" t="s">
        <v>24406</v>
      </c>
      <c r="X577" s="2">
        <v>0.67400000000000004</v>
      </c>
      <c r="Y577" s="6">
        <f t="shared" si="66"/>
        <v>1.799204506019594E-2</v>
      </c>
      <c r="AA577">
        <v>15986446</v>
      </c>
      <c r="AB577">
        <v>25479</v>
      </c>
      <c r="AC577">
        <v>20054092</v>
      </c>
      <c r="AD577" t="s">
        <v>1</v>
      </c>
      <c r="AE577">
        <v>7</v>
      </c>
      <c r="AF577">
        <v>6</v>
      </c>
      <c r="AH577" t="s">
        <v>2140</v>
      </c>
      <c r="AI577" t="s">
        <v>24405</v>
      </c>
      <c r="AJ577" t="s">
        <v>24404</v>
      </c>
      <c r="AK577" t="s">
        <v>24403</v>
      </c>
      <c r="AL577">
        <v>7</v>
      </c>
      <c r="AM577" s="5">
        <f t="shared" si="67"/>
        <v>0.53846153846153844</v>
      </c>
      <c r="AN577" s="4">
        <f t="shared" si="68"/>
        <v>8.1554189846503363E-4</v>
      </c>
      <c r="AO577" s="3"/>
      <c r="AP577">
        <v>0</v>
      </c>
      <c r="AR577" t="s">
        <v>0</v>
      </c>
      <c r="AS577" t="s">
        <v>24402</v>
      </c>
      <c r="AT577" s="2" t="s">
        <v>9</v>
      </c>
      <c r="AU577" s="1">
        <f t="shared" si="69"/>
        <v>1.2839094111676668</v>
      </c>
      <c r="AV577" s="1">
        <f t="shared" si="70"/>
        <v>0.94037934793304878</v>
      </c>
      <c r="AW577" s="1">
        <f t="shared" si="71"/>
        <v>0.59684928469843057</v>
      </c>
    </row>
    <row r="578" spans="1:49" x14ac:dyDescent="0.2">
      <c r="A578">
        <v>576</v>
      </c>
      <c r="B578" t="s">
        <v>24401</v>
      </c>
      <c r="F578" t="s">
        <v>24400</v>
      </c>
      <c r="G578" t="s">
        <v>4</v>
      </c>
      <c r="H578" t="s">
        <v>3</v>
      </c>
      <c r="I578" t="s">
        <v>24399</v>
      </c>
      <c r="J578" t="s">
        <v>24398</v>
      </c>
      <c r="K578" t="s">
        <v>24397</v>
      </c>
      <c r="L578" t="s">
        <v>24396</v>
      </c>
      <c r="M578" t="s">
        <v>518</v>
      </c>
      <c r="N578">
        <v>2</v>
      </c>
      <c r="O578" t="s">
        <v>24395</v>
      </c>
      <c r="P578" t="s">
        <v>24394</v>
      </c>
      <c r="Q578" t="s">
        <v>24393</v>
      </c>
      <c r="R578" s="7">
        <v>40148</v>
      </c>
      <c r="S578" s="8">
        <f t="shared" ref="S578:S641" si="72">YEAR(R578)</f>
        <v>2009</v>
      </c>
      <c r="T578" s="8">
        <v>2009</v>
      </c>
      <c r="U578" s="8">
        <f t="shared" ref="U578:U641" si="73">2022-T578</f>
        <v>13</v>
      </c>
      <c r="V578" s="7">
        <v>40148</v>
      </c>
      <c r="W578" t="s">
        <v>24392</v>
      </c>
      <c r="X578" s="2">
        <v>0.23400000000000001</v>
      </c>
      <c r="Y578" s="6">
        <f t="shared" ref="Y578:Y641" si="74">(X578-$Z$4)/($Z$3-$Z$4)</f>
        <v>6.2464963562104594E-3</v>
      </c>
      <c r="AA578">
        <v>15494950</v>
      </c>
      <c r="AB578">
        <v>19437</v>
      </c>
      <c r="AD578" t="s">
        <v>1</v>
      </c>
      <c r="AE578">
        <v>57</v>
      </c>
      <c r="AF578">
        <v>12</v>
      </c>
      <c r="AH578" t="s">
        <v>24391</v>
      </c>
      <c r="AI578" t="s">
        <v>24390</v>
      </c>
      <c r="AK578" t="s">
        <v>24389</v>
      </c>
      <c r="AL578">
        <v>5</v>
      </c>
      <c r="AM578" s="5">
        <f t="shared" ref="AM578:AM641" si="75">AL578/U578</f>
        <v>0.38461538461538464</v>
      </c>
      <c r="AN578" s="4">
        <f t="shared" ref="AN578:AN641" si="76">(AM578-$AO$4)/($AO$3-$AO$4)</f>
        <v>5.8252992747502411E-4</v>
      </c>
      <c r="AO578" s="3"/>
      <c r="AP578">
        <v>0</v>
      </c>
      <c r="AR578" t="s">
        <v>0</v>
      </c>
      <c r="AT578" s="2" t="s">
        <v>9</v>
      </c>
      <c r="AU578" s="1">
        <f t="shared" ref="AU578:AU641" si="77">(Y578*0.7+AN578*0.3)*100</f>
        <v>0.45473064275898289</v>
      </c>
      <c r="AV578" s="1">
        <f t="shared" ref="AV578:AV641" si="78">(Y578*0.5+AN578*0.5)*100</f>
        <v>0.34145131418427416</v>
      </c>
      <c r="AW578" s="1">
        <f t="shared" ref="AW578:AW641" si="79">(Y578*0.3+AN578*0.7)*100</f>
        <v>0.22817198560956548</v>
      </c>
    </row>
    <row r="579" spans="1:49" x14ac:dyDescent="0.2">
      <c r="A579">
        <v>577</v>
      </c>
      <c r="B579" t="s">
        <v>24388</v>
      </c>
      <c r="C579" t="s">
        <v>24387</v>
      </c>
      <c r="F579" t="s">
        <v>24386</v>
      </c>
      <c r="G579" t="s">
        <v>4</v>
      </c>
      <c r="H579" t="s">
        <v>3</v>
      </c>
      <c r="I579" t="s">
        <v>24385</v>
      </c>
      <c r="J579" t="s">
        <v>24384</v>
      </c>
      <c r="K579" t="s">
        <v>24383</v>
      </c>
      <c r="L579" t="s">
        <v>24382</v>
      </c>
      <c r="M579" t="s">
        <v>436</v>
      </c>
      <c r="N579">
        <v>3</v>
      </c>
      <c r="O579" t="s">
        <v>24381</v>
      </c>
      <c r="P579" t="s">
        <v>24380</v>
      </c>
      <c r="Q579" t="s">
        <v>24379</v>
      </c>
      <c r="R579" s="7">
        <v>40148</v>
      </c>
      <c r="S579" s="8">
        <f t="shared" si="72"/>
        <v>2009</v>
      </c>
      <c r="T579" s="8">
        <v>2009</v>
      </c>
      <c r="U579" s="8">
        <f t="shared" si="73"/>
        <v>13</v>
      </c>
      <c r="V579" s="7">
        <v>2009</v>
      </c>
      <c r="W579" t="s">
        <v>24378</v>
      </c>
      <c r="X579" s="2">
        <v>0.36699999999999999</v>
      </c>
      <c r="Y579" s="6">
        <f t="shared" si="74"/>
        <v>9.7968553962787964E-3</v>
      </c>
      <c r="AA579">
        <v>2536102</v>
      </c>
      <c r="AB579">
        <v>27453</v>
      </c>
      <c r="AD579" t="s">
        <v>1</v>
      </c>
      <c r="AE579">
        <v>52</v>
      </c>
      <c r="AF579">
        <v>6</v>
      </c>
      <c r="AH579" t="s">
        <v>24377</v>
      </c>
      <c r="AI579" t="s">
        <v>24376</v>
      </c>
      <c r="AJ579" t="s">
        <v>24375</v>
      </c>
      <c r="AK579" t="s">
        <v>24374</v>
      </c>
      <c r="AL579">
        <v>2</v>
      </c>
      <c r="AM579" s="5">
        <f t="shared" si="75"/>
        <v>0.15384615384615385</v>
      </c>
      <c r="AN579" s="4">
        <f t="shared" si="76"/>
        <v>2.3301197099000962E-4</v>
      </c>
      <c r="AO579" s="3"/>
      <c r="AP579">
        <v>0</v>
      </c>
      <c r="AR579" t="s">
        <v>0</v>
      </c>
      <c r="AT579" s="2">
        <v>1.968</v>
      </c>
      <c r="AU579" s="1">
        <f t="shared" si="77"/>
        <v>0.69277023686921602</v>
      </c>
      <c r="AV579" s="1">
        <f t="shared" si="78"/>
        <v>0.50149336836344027</v>
      </c>
      <c r="AW579" s="1">
        <f t="shared" si="79"/>
        <v>0.31021649985766453</v>
      </c>
    </row>
    <row r="580" spans="1:49" x14ac:dyDescent="0.2">
      <c r="A580">
        <v>578</v>
      </c>
      <c r="B580" t="s">
        <v>24373</v>
      </c>
      <c r="C580" t="s">
        <v>24372</v>
      </c>
      <c r="F580" t="s">
        <v>24371</v>
      </c>
      <c r="G580" t="s">
        <v>4</v>
      </c>
      <c r="H580" t="s">
        <v>3</v>
      </c>
      <c r="I580" t="s">
        <v>24370</v>
      </c>
      <c r="J580">
        <v>60021211</v>
      </c>
      <c r="K580" t="s">
        <v>24369</v>
      </c>
      <c r="L580" t="s">
        <v>24368</v>
      </c>
      <c r="M580" t="s">
        <v>107</v>
      </c>
      <c r="N580">
        <v>6</v>
      </c>
      <c r="O580" t="s">
        <v>24367</v>
      </c>
      <c r="P580" t="s">
        <v>24366</v>
      </c>
      <c r="Q580" t="s">
        <v>24365</v>
      </c>
      <c r="R580" s="7">
        <v>40148</v>
      </c>
      <c r="S580" s="8">
        <f t="shared" si="72"/>
        <v>2009</v>
      </c>
      <c r="T580" s="8">
        <v>2009</v>
      </c>
      <c r="U580" s="8">
        <f t="shared" si="73"/>
        <v>13</v>
      </c>
      <c r="V580" s="7">
        <v>2009</v>
      </c>
      <c r="W580" t="s">
        <v>1460</v>
      </c>
      <c r="X580" s="2">
        <v>0.69899999999999995</v>
      </c>
      <c r="Y580" s="6">
        <f t="shared" si="74"/>
        <v>1.8659405782013295E-2</v>
      </c>
      <c r="AA580">
        <v>218979</v>
      </c>
      <c r="AB580">
        <v>28132</v>
      </c>
      <c r="AD580" t="s">
        <v>1</v>
      </c>
      <c r="AE580">
        <v>106</v>
      </c>
      <c r="AF580">
        <v>12</v>
      </c>
      <c r="AG580">
        <v>124902</v>
      </c>
      <c r="AI580" t="s">
        <v>24364</v>
      </c>
      <c r="AK580" t="s">
        <v>24363</v>
      </c>
      <c r="AL580">
        <v>50</v>
      </c>
      <c r="AM580" s="5">
        <f t="shared" si="75"/>
        <v>3.8461538461538463</v>
      </c>
      <c r="AN580" s="4">
        <f t="shared" si="76"/>
        <v>5.8252992747502407E-3</v>
      </c>
      <c r="AO580" s="3"/>
      <c r="AP580">
        <v>0</v>
      </c>
      <c r="AQ580" t="s">
        <v>24103</v>
      </c>
      <c r="AR580" t="s">
        <v>24362</v>
      </c>
      <c r="AS580" t="s">
        <v>24101</v>
      </c>
      <c r="AT580" s="2">
        <v>2.5459999999999998</v>
      </c>
      <c r="AU580" s="1">
        <f t="shared" si="77"/>
        <v>1.4809173829834377</v>
      </c>
      <c r="AV580" s="1">
        <f t="shared" si="78"/>
        <v>1.2242352528381768</v>
      </c>
      <c r="AW580" s="1">
        <f t="shared" si="79"/>
        <v>0.96755312269291571</v>
      </c>
    </row>
    <row r="581" spans="1:49" x14ac:dyDescent="0.2">
      <c r="A581">
        <v>579</v>
      </c>
      <c r="B581" t="s">
        <v>24361</v>
      </c>
      <c r="C581" t="s">
        <v>24360</v>
      </c>
      <c r="F581" t="s">
        <v>24359</v>
      </c>
      <c r="G581" t="s">
        <v>4</v>
      </c>
      <c r="H581" t="s">
        <v>3</v>
      </c>
      <c r="I581" t="s">
        <v>24358</v>
      </c>
      <c r="J581">
        <v>60031514</v>
      </c>
      <c r="K581" t="s">
        <v>103</v>
      </c>
      <c r="L581" t="s">
        <v>102</v>
      </c>
      <c r="M581" t="s">
        <v>101</v>
      </c>
      <c r="N581">
        <v>4</v>
      </c>
      <c r="O581" t="s">
        <v>24357</v>
      </c>
      <c r="P581" t="s">
        <v>24356</v>
      </c>
      <c r="Q581" t="s">
        <v>24355</v>
      </c>
      <c r="R581" s="7">
        <v>40148</v>
      </c>
      <c r="S581" s="8">
        <f t="shared" si="72"/>
        <v>2009</v>
      </c>
      <c r="T581" s="8">
        <v>2009</v>
      </c>
      <c r="U581" s="8">
        <f t="shared" si="73"/>
        <v>13</v>
      </c>
      <c r="V581" s="7">
        <v>40148</v>
      </c>
      <c r="W581" t="s">
        <v>24354</v>
      </c>
      <c r="X581" s="2">
        <v>0.52200000000000002</v>
      </c>
      <c r="Y581" s="6">
        <f t="shared" si="74"/>
        <v>1.393449187154641E-2</v>
      </c>
      <c r="AA581">
        <v>10826467</v>
      </c>
      <c r="AB581">
        <v>19500157423</v>
      </c>
      <c r="AC581">
        <v>19372426</v>
      </c>
      <c r="AD581" t="s">
        <v>1</v>
      </c>
      <c r="AE581">
        <v>18</v>
      </c>
      <c r="AF581">
        <v>2</v>
      </c>
      <c r="AH581" t="s">
        <v>1042</v>
      </c>
      <c r="AI581" t="s">
        <v>24353</v>
      </c>
      <c r="AJ581" t="s">
        <v>24352</v>
      </c>
      <c r="AK581" t="s">
        <v>24351</v>
      </c>
      <c r="AL581">
        <v>14</v>
      </c>
      <c r="AM581" s="5">
        <f t="shared" si="75"/>
        <v>1.0769230769230769</v>
      </c>
      <c r="AN581" s="4">
        <f t="shared" si="76"/>
        <v>1.6310837969300673E-3</v>
      </c>
      <c r="AO581" s="3"/>
      <c r="AP581">
        <v>0</v>
      </c>
      <c r="AR581" t="s">
        <v>0</v>
      </c>
      <c r="AT581" s="2" t="s">
        <v>9</v>
      </c>
      <c r="AU581" s="1">
        <f t="shared" si="77"/>
        <v>1.0243469449161506</v>
      </c>
      <c r="AV581" s="1">
        <f t="shared" si="78"/>
        <v>0.77827878342382384</v>
      </c>
      <c r="AW581" s="1">
        <f t="shared" si="79"/>
        <v>0.53221062193149704</v>
      </c>
    </row>
    <row r="582" spans="1:49" x14ac:dyDescent="0.2">
      <c r="A582">
        <v>580</v>
      </c>
      <c r="B582" t="s">
        <v>24350</v>
      </c>
      <c r="C582" t="s">
        <v>24349</v>
      </c>
      <c r="F582" t="s">
        <v>24348</v>
      </c>
      <c r="G582" t="s">
        <v>4</v>
      </c>
      <c r="H582" t="s">
        <v>3</v>
      </c>
      <c r="I582" t="s">
        <v>897</v>
      </c>
      <c r="J582">
        <v>60007511</v>
      </c>
      <c r="K582" t="s">
        <v>24347</v>
      </c>
      <c r="L582" t="s">
        <v>28</v>
      </c>
      <c r="M582" t="s">
        <v>27</v>
      </c>
      <c r="N582">
        <v>3</v>
      </c>
      <c r="O582" t="s">
        <v>24346</v>
      </c>
      <c r="P582" t="s">
        <v>24345</v>
      </c>
      <c r="Q582" t="s">
        <v>24344</v>
      </c>
      <c r="R582" s="7">
        <v>40148</v>
      </c>
      <c r="S582" s="8">
        <f t="shared" si="72"/>
        <v>2009</v>
      </c>
      <c r="T582" s="8">
        <v>2009</v>
      </c>
      <c r="U582" s="8">
        <f t="shared" si="73"/>
        <v>13</v>
      </c>
      <c r="V582" s="7">
        <v>2009</v>
      </c>
      <c r="W582" t="s">
        <v>1656</v>
      </c>
      <c r="X582" s="2">
        <v>0.371</v>
      </c>
      <c r="Y582" s="6">
        <f t="shared" si="74"/>
        <v>9.9036331117695747E-3</v>
      </c>
      <c r="AA582">
        <v>214922</v>
      </c>
      <c r="AB582">
        <v>28117</v>
      </c>
      <c r="AC582">
        <v>13474065</v>
      </c>
      <c r="AD582" t="s">
        <v>1</v>
      </c>
      <c r="AE582">
        <v>48</v>
      </c>
      <c r="AF582">
        <v>11</v>
      </c>
      <c r="AG582">
        <v>116006</v>
      </c>
      <c r="AI582" t="s">
        <v>24343</v>
      </c>
      <c r="AK582" t="s">
        <v>24342</v>
      </c>
      <c r="AL582">
        <v>5</v>
      </c>
      <c r="AM582" s="5">
        <f t="shared" si="75"/>
        <v>0.38461538461538464</v>
      </c>
      <c r="AN582" s="4">
        <f t="shared" si="76"/>
        <v>5.8252992747502411E-4</v>
      </c>
      <c r="AO582" s="3"/>
      <c r="AP582">
        <v>0</v>
      </c>
      <c r="AR582" t="s">
        <v>0</v>
      </c>
      <c r="AT582" s="2">
        <v>1.48</v>
      </c>
      <c r="AU582" s="1">
        <f t="shared" si="77"/>
        <v>0.71073021564812089</v>
      </c>
      <c r="AV582" s="1">
        <f t="shared" si="78"/>
        <v>0.52430815196222991</v>
      </c>
      <c r="AW582" s="1">
        <f t="shared" si="79"/>
        <v>0.33788608827633893</v>
      </c>
    </row>
    <row r="583" spans="1:49" x14ac:dyDescent="0.2">
      <c r="A583">
        <v>581</v>
      </c>
      <c r="B583" t="s">
        <v>24341</v>
      </c>
      <c r="C583" t="s">
        <v>24340</v>
      </c>
      <c r="F583" t="s">
        <v>24339</v>
      </c>
      <c r="G583" t="s">
        <v>4</v>
      </c>
      <c r="H583" t="s">
        <v>3</v>
      </c>
      <c r="I583" t="s">
        <v>17351</v>
      </c>
      <c r="J583" t="s">
        <v>24338</v>
      </c>
      <c r="K583" t="s">
        <v>24337</v>
      </c>
      <c r="L583" t="s">
        <v>24336</v>
      </c>
      <c r="M583" t="s">
        <v>24335</v>
      </c>
      <c r="N583">
        <v>3</v>
      </c>
      <c r="O583" t="s">
        <v>24334</v>
      </c>
      <c r="P583" t="s">
        <v>24333</v>
      </c>
      <c r="Q583" t="s">
        <v>24332</v>
      </c>
      <c r="R583" s="7">
        <v>40148</v>
      </c>
      <c r="S583" s="8">
        <f t="shared" si="72"/>
        <v>2009</v>
      </c>
      <c r="T583" s="8">
        <v>2009</v>
      </c>
      <c r="U583" s="8">
        <f t="shared" si="73"/>
        <v>13</v>
      </c>
      <c r="V583" s="7">
        <v>2009</v>
      </c>
      <c r="W583" t="s">
        <v>495</v>
      </c>
      <c r="X583" s="2">
        <v>0.14099999999999999</v>
      </c>
      <c r="Y583" s="6">
        <f t="shared" si="74"/>
        <v>3.7639144710498915E-3</v>
      </c>
      <c r="AA583">
        <v>402508</v>
      </c>
      <c r="AB583">
        <v>20868</v>
      </c>
      <c r="AD583" t="s">
        <v>1</v>
      </c>
      <c r="AE583">
        <v>68</v>
      </c>
      <c r="AF583">
        <v>20</v>
      </c>
      <c r="AH583" t="s">
        <v>24331</v>
      </c>
      <c r="AI583" t="s">
        <v>24330</v>
      </c>
      <c r="AK583" t="s">
        <v>24329</v>
      </c>
      <c r="AL583">
        <v>0</v>
      </c>
      <c r="AM583" s="5">
        <f t="shared" si="75"/>
        <v>0</v>
      </c>
      <c r="AN583" s="4">
        <f t="shared" si="76"/>
        <v>0</v>
      </c>
      <c r="AO583" s="3"/>
      <c r="AP583">
        <v>0</v>
      </c>
      <c r="AR583" t="s">
        <v>0</v>
      </c>
      <c r="AT583" s="2" t="s">
        <v>9</v>
      </c>
      <c r="AU583" s="1">
        <f t="shared" si="77"/>
        <v>0.26347401297349238</v>
      </c>
      <c r="AV583" s="1">
        <f t="shared" si="78"/>
        <v>0.18819572355249459</v>
      </c>
      <c r="AW583" s="1">
        <f t="shared" si="79"/>
        <v>0.11291743413149673</v>
      </c>
    </row>
    <row r="584" spans="1:49" x14ac:dyDescent="0.2">
      <c r="A584">
        <v>582</v>
      </c>
      <c r="B584" t="s">
        <v>24328</v>
      </c>
      <c r="C584" t="s">
        <v>24327</v>
      </c>
      <c r="F584" t="s">
        <v>24326</v>
      </c>
      <c r="G584" t="s">
        <v>4</v>
      </c>
      <c r="H584" t="s">
        <v>3</v>
      </c>
      <c r="I584" t="s">
        <v>24325</v>
      </c>
      <c r="J584">
        <v>60001526</v>
      </c>
      <c r="K584" t="s">
        <v>24324</v>
      </c>
      <c r="L584" t="s">
        <v>24323</v>
      </c>
      <c r="M584" t="s">
        <v>107</v>
      </c>
      <c r="N584">
        <v>1</v>
      </c>
      <c r="O584" t="s">
        <v>24322</v>
      </c>
      <c r="P584">
        <v>7006657788</v>
      </c>
      <c r="Q584">
        <v>60001526</v>
      </c>
      <c r="R584" s="7">
        <v>40148</v>
      </c>
      <c r="S584" s="8">
        <f t="shared" si="72"/>
        <v>2009</v>
      </c>
      <c r="T584" s="8">
        <v>2009</v>
      </c>
      <c r="U584" s="8">
        <f t="shared" si="73"/>
        <v>13</v>
      </c>
      <c r="V584" s="7">
        <v>40148</v>
      </c>
      <c r="W584" t="s">
        <v>24321</v>
      </c>
      <c r="X584" s="2">
        <v>0.27</v>
      </c>
      <c r="Y584" s="6">
        <f t="shared" si="74"/>
        <v>7.2074957956274532E-3</v>
      </c>
      <c r="AA584">
        <v>10926194</v>
      </c>
      <c r="AB584">
        <v>19941</v>
      </c>
      <c r="AD584" t="s">
        <v>1</v>
      </c>
      <c r="AE584">
        <v>16</v>
      </c>
      <c r="AF584">
        <v>4</v>
      </c>
      <c r="AH584" t="s">
        <v>24320</v>
      </c>
      <c r="AI584" t="s">
        <v>24319</v>
      </c>
      <c r="AK584" t="s">
        <v>24318</v>
      </c>
      <c r="AL584">
        <v>12</v>
      </c>
      <c r="AM584" s="5">
        <f t="shared" si="75"/>
        <v>0.92307692307692313</v>
      </c>
      <c r="AN584" s="4">
        <f t="shared" si="76"/>
        <v>1.3980718259400577E-3</v>
      </c>
      <c r="AO584" s="3"/>
      <c r="AP584">
        <v>0</v>
      </c>
      <c r="AR584" t="s">
        <v>0</v>
      </c>
      <c r="AT584" s="2">
        <v>0.58299999999999996</v>
      </c>
      <c r="AU584" s="1">
        <f t="shared" si="77"/>
        <v>0.54646686047212345</v>
      </c>
      <c r="AV584" s="1">
        <f t="shared" si="78"/>
        <v>0.43027838107837552</v>
      </c>
      <c r="AW584" s="1">
        <f t="shared" si="79"/>
        <v>0.31408990168462758</v>
      </c>
    </row>
    <row r="585" spans="1:49" x14ac:dyDescent="0.2">
      <c r="A585">
        <v>583</v>
      </c>
      <c r="B585" t="s">
        <v>24317</v>
      </c>
      <c r="C585" t="s">
        <v>24316</v>
      </c>
      <c r="D585" t="s">
        <v>24315</v>
      </c>
      <c r="F585" t="s">
        <v>24314</v>
      </c>
      <c r="G585" t="s">
        <v>4</v>
      </c>
      <c r="H585" t="s">
        <v>3</v>
      </c>
      <c r="I585" t="s">
        <v>24313</v>
      </c>
      <c r="J585">
        <v>60009400</v>
      </c>
      <c r="K585" t="s">
        <v>684</v>
      </c>
      <c r="L585" t="s">
        <v>148</v>
      </c>
      <c r="M585" t="s">
        <v>34</v>
      </c>
      <c r="N585">
        <v>3</v>
      </c>
      <c r="O585" t="s">
        <v>24312</v>
      </c>
      <c r="P585" t="s">
        <v>24311</v>
      </c>
      <c r="Q585" t="s">
        <v>854</v>
      </c>
      <c r="R585" s="7">
        <v>40148</v>
      </c>
      <c r="S585" s="8">
        <f t="shared" si="72"/>
        <v>2009</v>
      </c>
      <c r="T585" s="8">
        <v>2009</v>
      </c>
      <c r="U585" s="8">
        <f t="shared" si="73"/>
        <v>13</v>
      </c>
      <c r="V585" s="7">
        <v>40148</v>
      </c>
      <c r="W585" t="s">
        <v>1896</v>
      </c>
      <c r="X585" s="2">
        <v>0.13300000000000001</v>
      </c>
      <c r="Y585" s="6">
        <f t="shared" si="74"/>
        <v>3.5503590400683379E-3</v>
      </c>
      <c r="AA585">
        <v>10058885</v>
      </c>
      <c r="AB585">
        <v>4700153604</v>
      </c>
      <c r="AD585" t="s">
        <v>1</v>
      </c>
      <c r="AE585">
        <v>16</v>
      </c>
      <c r="AF585">
        <v>6</v>
      </c>
      <c r="AH585" s="10">
        <v>44475</v>
      </c>
      <c r="AI585" t="s">
        <v>24310</v>
      </c>
      <c r="AJ585" t="s">
        <v>24309</v>
      </c>
      <c r="AK585" t="s">
        <v>24308</v>
      </c>
      <c r="AL585">
        <v>0</v>
      </c>
      <c r="AM585" s="5">
        <f t="shared" si="75"/>
        <v>0</v>
      </c>
      <c r="AN585" s="4">
        <f t="shared" si="76"/>
        <v>0</v>
      </c>
      <c r="AO585" s="3"/>
      <c r="AP585">
        <v>0</v>
      </c>
      <c r="AR585" t="s">
        <v>0</v>
      </c>
      <c r="AS585" t="s">
        <v>1357</v>
      </c>
      <c r="AT585" s="2" t="s">
        <v>9</v>
      </c>
      <c r="AU585" s="1">
        <f t="shared" si="77"/>
        <v>0.24852513280478361</v>
      </c>
      <c r="AV585" s="1">
        <f t="shared" si="78"/>
        <v>0.17751795200341688</v>
      </c>
      <c r="AW585" s="1">
        <f t="shared" si="79"/>
        <v>0.10651077120205014</v>
      </c>
    </row>
    <row r="586" spans="1:49" x14ac:dyDescent="0.2">
      <c r="A586">
        <v>584</v>
      </c>
      <c r="B586" t="s">
        <v>24307</v>
      </c>
      <c r="C586" t="s">
        <v>24306</v>
      </c>
      <c r="D586" t="s">
        <v>24305</v>
      </c>
      <c r="F586" t="s">
        <v>24304</v>
      </c>
      <c r="G586" t="s">
        <v>4</v>
      </c>
      <c r="H586" t="s">
        <v>3</v>
      </c>
      <c r="I586" t="s">
        <v>24303</v>
      </c>
      <c r="J586">
        <v>60016930</v>
      </c>
      <c r="K586" t="s">
        <v>1898</v>
      </c>
      <c r="L586" t="s">
        <v>163</v>
      </c>
      <c r="M586" t="s">
        <v>34</v>
      </c>
      <c r="N586">
        <v>2</v>
      </c>
      <c r="O586" t="s">
        <v>24302</v>
      </c>
      <c r="P586" t="s">
        <v>24301</v>
      </c>
      <c r="Q586" t="s">
        <v>2442</v>
      </c>
      <c r="R586" s="7">
        <v>40148</v>
      </c>
      <c r="S586" s="8">
        <f t="shared" si="72"/>
        <v>2009</v>
      </c>
      <c r="T586" s="8">
        <v>2009</v>
      </c>
      <c r="U586" s="8">
        <f t="shared" si="73"/>
        <v>13</v>
      </c>
      <c r="V586" s="7">
        <v>40148</v>
      </c>
      <c r="W586" t="s">
        <v>1896</v>
      </c>
      <c r="X586" s="2">
        <v>0.13300000000000001</v>
      </c>
      <c r="Y586" s="6">
        <f t="shared" si="74"/>
        <v>3.5503590400683379E-3</v>
      </c>
      <c r="AA586">
        <v>10058885</v>
      </c>
      <c r="AB586">
        <v>4700153604</v>
      </c>
      <c r="AD586" t="s">
        <v>1</v>
      </c>
      <c r="AE586">
        <v>16</v>
      </c>
      <c r="AF586">
        <v>6</v>
      </c>
      <c r="AH586" s="9">
        <v>42675</v>
      </c>
      <c r="AI586" t="s">
        <v>24300</v>
      </c>
      <c r="AJ586" t="s">
        <v>24299</v>
      </c>
      <c r="AK586" t="s">
        <v>24298</v>
      </c>
      <c r="AL586">
        <v>3</v>
      </c>
      <c r="AM586" s="5">
        <f t="shared" si="75"/>
        <v>0.23076923076923078</v>
      </c>
      <c r="AN586" s="4">
        <f t="shared" si="76"/>
        <v>3.4951795648501444E-4</v>
      </c>
      <c r="AO586" s="3"/>
      <c r="AP586">
        <v>0</v>
      </c>
      <c r="AQ586" t="s">
        <v>32</v>
      </c>
      <c r="AR586" t="s">
        <v>0</v>
      </c>
      <c r="AS586" t="s">
        <v>31</v>
      </c>
      <c r="AT586" s="2" t="s">
        <v>9</v>
      </c>
      <c r="AU586" s="1">
        <f t="shared" si="77"/>
        <v>0.25901067149933404</v>
      </c>
      <c r="AV586" s="1">
        <f t="shared" si="78"/>
        <v>0.19499384982766763</v>
      </c>
      <c r="AW586" s="1">
        <f t="shared" si="79"/>
        <v>0.13097702815600115</v>
      </c>
    </row>
    <row r="587" spans="1:49" x14ac:dyDescent="0.2">
      <c r="A587">
        <v>585</v>
      </c>
      <c r="B587" t="s">
        <v>24297</v>
      </c>
      <c r="C587" t="s">
        <v>24296</v>
      </c>
      <c r="D587" t="s">
        <v>24295</v>
      </c>
      <c r="F587" t="s">
        <v>24294</v>
      </c>
      <c r="G587" t="s">
        <v>4</v>
      </c>
      <c r="H587" t="s">
        <v>3</v>
      </c>
      <c r="I587" t="s">
        <v>24293</v>
      </c>
      <c r="J587" t="s">
        <v>24292</v>
      </c>
      <c r="K587" t="s">
        <v>24291</v>
      </c>
      <c r="L587" t="s">
        <v>1552</v>
      </c>
      <c r="M587" t="s">
        <v>67</v>
      </c>
      <c r="N587">
        <v>3</v>
      </c>
      <c r="O587" t="s">
        <v>24290</v>
      </c>
      <c r="P587" t="s">
        <v>24289</v>
      </c>
      <c r="Q587" t="s">
        <v>24288</v>
      </c>
      <c r="R587" s="7">
        <v>40148</v>
      </c>
      <c r="S587" s="8">
        <f t="shared" si="72"/>
        <v>2009</v>
      </c>
      <c r="T587" s="8">
        <v>2009</v>
      </c>
      <c r="U587" s="8">
        <f t="shared" si="73"/>
        <v>13</v>
      </c>
      <c r="V587" s="7">
        <v>40148</v>
      </c>
      <c r="W587" t="s">
        <v>1896</v>
      </c>
      <c r="X587" s="2">
        <v>0.13300000000000001</v>
      </c>
      <c r="Y587" s="6">
        <f t="shared" si="74"/>
        <v>3.5503590400683379E-3</v>
      </c>
      <c r="AA587">
        <v>10058885</v>
      </c>
      <c r="AB587">
        <v>4700153604</v>
      </c>
      <c r="AD587" t="s">
        <v>1</v>
      </c>
      <c r="AE587">
        <v>16</v>
      </c>
      <c r="AF587">
        <v>6</v>
      </c>
      <c r="AH587" t="s">
        <v>24287</v>
      </c>
      <c r="AI587" t="s">
        <v>24286</v>
      </c>
      <c r="AJ587" t="s">
        <v>24285</v>
      </c>
      <c r="AK587" t="s">
        <v>24284</v>
      </c>
      <c r="AL587">
        <v>6</v>
      </c>
      <c r="AM587" s="5">
        <f t="shared" si="75"/>
        <v>0.46153846153846156</v>
      </c>
      <c r="AN587" s="4">
        <f t="shared" si="76"/>
        <v>6.9903591297002887E-4</v>
      </c>
      <c r="AO587" s="3"/>
      <c r="AP587">
        <v>0</v>
      </c>
      <c r="AR587" t="s">
        <v>0</v>
      </c>
      <c r="AT587" s="2" t="s">
        <v>9</v>
      </c>
      <c r="AU587" s="1">
        <f t="shared" si="77"/>
        <v>0.26949621019388448</v>
      </c>
      <c r="AV587" s="1">
        <f t="shared" si="78"/>
        <v>0.21246974765191834</v>
      </c>
      <c r="AW587" s="1">
        <f t="shared" si="79"/>
        <v>0.15544328510995217</v>
      </c>
    </row>
    <row r="588" spans="1:49" x14ac:dyDescent="0.2">
      <c r="A588">
        <v>586</v>
      </c>
      <c r="B588" t="s">
        <v>24283</v>
      </c>
      <c r="C588" t="s">
        <v>24282</v>
      </c>
      <c r="F588" t="s">
        <v>24281</v>
      </c>
      <c r="G588" t="s">
        <v>4</v>
      </c>
      <c r="H588" t="s">
        <v>3</v>
      </c>
      <c r="I588" t="s">
        <v>888</v>
      </c>
      <c r="J588" t="s">
        <v>887</v>
      </c>
      <c r="K588" t="s">
        <v>886</v>
      </c>
      <c r="L588" t="s">
        <v>885</v>
      </c>
      <c r="M588" t="s">
        <v>67</v>
      </c>
      <c r="N588">
        <v>4</v>
      </c>
      <c r="O588" t="s">
        <v>884</v>
      </c>
      <c r="P588" t="s">
        <v>883</v>
      </c>
      <c r="Q588" t="s">
        <v>882</v>
      </c>
      <c r="R588" s="7">
        <v>40148</v>
      </c>
      <c r="S588" s="8">
        <f t="shared" si="72"/>
        <v>2009</v>
      </c>
      <c r="T588" s="8">
        <v>2009</v>
      </c>
      <c r="U588" s="8">
        <f t="shared" si="73"/>
        <v>13</v>
      </c>
      <c r="V588" s="7">
        <v>40148</v>
      </c>
      <c r="W588" t="s">
        <v>639</v>
      </c>
      <c r="X588" s="2">
        <v>0.28599999999999998</v>
      </c>
      <c r="Y588" s="6">
        <f t="shared" si="74"/>
        <v>7.6346066575905605E-3</v>
      </c>
      <c r="AA588">
        <v>9205071</v>
      </c>
      <c r="AB588">
        <v>28139</v>
      </c>
      <c r="AC588">
        <v>15693937</v>
      </c>
      <c r="AD588" t="s">
        <v>1</v>
      </c>
      <c r="AE588">
        <v>23</v>
      </c>
      <c r="AF588">
        <v>16</v>
      </c>
      <c r="AH588" t="s">
        <v>24280</v>
      </c>
      <c r="AI588" t="s">
        <v>24279</v>
      </c>
      <c r="AK588" t="s">
        <v>24278</v>
      </c>
      <c r="AL588">
        <v>3</v>
      </c>
      <c r="AM588" s="5">
        <f t="shared" si="75"/>
        <v>0.23076923076923078</v>
      </c>
      <c r="AN588" s="4">
        <f t="shared" si="76"/>
        <v>3.4951795648501444E-4</v>
      </c>
      <c r="AO588" s="3"/>
      <c r="AP588">
        <v>0</v>
      </c>
      <c r="AR588" t="s">
        <v>0</v>
      </c>
      <c r="AT588" s="2" t="s">
        <v>9</v>
      </c>
      <c r="AU588" s="1">
        <f t="shared" si="77"/>
        <v>0.54490800472588963</v>
      </c>
      <c r="AV588" s="1">
        <f t="shared" si="78"/>
        <v>0.39920623070377875</v>
      </c>
      <c r="AW588" s="1">
        <f t="shared" si="79"/>
        <v>0.25350445668166782</v>
      </c>
    </row>
    <row r="589" spans="1:49" x14ac:dyDescent="0.2">
      <c r="A589">
        <v>587</v>
      </c>
      <c r="B589" t="s">
        <v>24277</v>
      </c>
      <c r="C589" t="s">
        <v>24276</v>
      </c>
      <c r="F589" t="s">
        <v>24275</v>
      </c>
      <c r="G589" t="s">
        <v>4</v>
      </c>
      <c r="H589" t="s">
        <v>3</v>
      </c>
      <c r="I589" t="s">
        <v>24274</v>
      </c>
      <c r="J589">
        <v>60005244</v>
      </c>
      <c r="K589" t="s">
        <v>511</v>
      </c>
      <c r="L589" t="s">
        <v>148</v>
      </c>
      <c r="M589" t="s">
        <v>34</v>
      </c>
      <c r="N589">
        <v>2</v>
      </c>
      <c r="O589" t="s">
        <v>24273</v>
      </c>
      <c r="P589" t="s">
        <v>24272</v>
      </c>
      <c r="Q589" t="s">
        <v>510</v>
      </c>
      <c r="R589" s="7">
        <v>40148</v>
      </c>
      <c r="S589" s="8">
        <f t="shared" si="72"/>
        <v>2009</v>
      </c>
      <c r="T589" s="8">
        <v>2009</v>
      </c>
      <c r="U589" s="8">
        <f t="shared" si="73"/>
        <v>13</v>
      </c>
      <c r="V589" s="7">
        <v>40148</v>
      </c>
      <c r="W589" t="s">
        <v>639</v>
      </c>
      <c r="X589" s="2">
        <v>0.28599999999999998</v>
      </c>
      <c r="Y589" s="6">
        <f t="shared" si="74"/>
        <v>7.6346066575905605E-3</v>
      </c>
      <c r="AA589">
        <v>9205071</v>
      </c>
      <c r="AB589">
        <v>28139</v>
      </c>
      <c r="AC589">
        <v>15693937</v>
      </c>
      <c r="AD589" t="s">
        <v>1</v>
      </c>
      <c r="AE589">
        <v>23</v>
      </c>
      <c r="AF589">
        <v>16</v>
      </c>
      <c r="AH589" t="s">
        <v>24271</v>
      </c>
      <c r="AI589" t="s">
        <v>24270</v>
      </c>
      <c r="AK589" t="s">
        <v>24269</v>
      </c>
      <c r="AL589">
        <v>7</v>
      </c>
      <c r="AM589" s="5">
        <f t="shared" si="75"/>
        <v>0.53846153846153844</v>
      </c>
      <c r="AN589" s="4">
        <f t="shared" si="76"/>
        <v>8.1554189846503363E-4</v>
      </c>
      <c r="AO589" s="3"/>
      <c r="AP589">
        <v>0</v>
      </c>
      <c r="AR589" t="s">
        <v>644</v>
      </c>
      <c r="AT589" s="2" t="s">
        <v>9</v>
      </c>
      <c r="AU589" s="1">
        <f t="shared" si="77"/>
        <v>0.55888872298529024</v>
      </c>
      <c r="AV589" s="1">
        <f t="shared" si="78"/>
        <v>0.42250742780277972</v>
      </c>
      <c r="AW589" s="1">
        <f t="shared" si="79"/>
        <v>0.28612613262026915</v>
      </c>
    </row>
    <row r="590" spans="1:49" x14ac:dyDescent="0.2">
      <c r="A590">
        <v>588</v>
      </c>
      <c r="B590" t="s">
        <v>24268</v>
      </c>
      <c r="C590" t="s">
        <v>24267</v>
      </c>
      <c r="F590" t="s">
        <v>24266</v>
      </c>
      <c r="G590" t="s">
        <v>4</v>
      </c>
      <c r="H590" t="s">
        <v>3</v>
      </c>
      <c r="I590" t="s">
        <v>24265</v>
      </c>
      <c r="J590">
        <v>60073744</v>
      </c>
      <c r="K590" t="s">
        <v>24264</v>
      </c>
      <c r="L590" t="s">
        <v>24263</v>
      </c>
      <c r="M590" t="s">
        <v>34</v>
      </c>
      <c r="N590">
        <v>1</v>
      </c>
      <c r="O590" t="s">
        <v>24262</v>
      </c>
      <c r="P590">
        <v>56282776200</v>
      </c>
      <c r="Q590">
        <v>60073744</v>
      </c>
      <c r="R590" s="7">
        <v>40148</v>
      </c>
      <c r="S590" s="8">
        <f t="shared" si="72"/>
        <v>2009</v>
      </c>
      <c r="T590" s="8">
        <v>2009</v>
      </c>
      <c r="U590" s="8">
        <f t="shared" si="73"/>
        <v>13</v>
      </c>
      <c r="V590" s="7">
        <v>40148</v>
      </c>
      <c r="W590" t="s">
        <v>639</v>
      </c>
      <c r="X590" s="2">
        <v>0.28599999999999998</v>
      </c>
      <c r="Y590" s="6">
        <f t="shared" si="74"/>
        <v>7.6346066575905605E-3</v>
      </c>
      <c r="AA590">
        <v>9205071</v>
      </c>
      <c r="AB590">
        <v>28139</v>
      </c>
      <c r="AC590">
        <v>15693937</v>
      </c>
      <c r="AD590" t="s">
        <v>1</v>
      </c>
      <c r="AE590">
        <v>23</v>
      </c>
      <c r="AF590">
        <v>16</v>
      </c>
      <c r="AH590" t="s">
        <v>24261</v>
      </c>
      <c r="AI590" t="s">
        <v>24260</v>
      </c>
      <c r="AK590" t="s">
        <v>24259</v>
      </c>
      <c r="AL590">
        <v>2</v>
      </c>
      <c r="AM590" s="5">
        <f t="shared" si="75"/>
        <v>0.15384615384615385</v>
      </c>
      <c r="AN590" s="4">
        <f t="shared" si="76"/>
        <v>2.3301197099000962E-4</v>
      </c>
      <c r="AO590" s="3"/>
      <c r="AP590">
        <v>0</v>
      </c>
      <c r="AR590" t="s">
        <v>0</v>
      </c>
      <c r="AT590" s="2" t="s">
        <v>9</v>
      </c>
      <c r="AU590" s="1">
        <f t="shared" si="77"/>
        <v>0.5414128251610395</v>
      </c>
      <c r="AV590" s="1">
        <f t="shared" si="78"/>
        <v>0.39338093142902847</v>
      </c>
      <c r="AW590" s="1">
        <f t="shared" si="79"/>
        <v>0.24534903769701746</v>
      </c>
    </row>
    <row r="591" spans="1:49" x14ac:dyDescent="0.2">
      <c r="A591">
        <v>589</v>
      </c>
      <c r="B591" t="s">
        <v>24258</v>
      </c>
      <c r="C591" t="s">
        <v>24257</v>
      </c>
      <c r="F591" t="s">
        <v>24256</v>
      </c>
      <c r="G591" t="s">
        <v>4</v>
      </c>
      <c r="H591" t="s">
        <v>3</v>
      </c>
      <c r="I591" t="s">
        <v>23431</v>
      </c>
      <c r="J591" t="s">
        <v>24251</v>
      </c>
      <c r="K591" t="s">
        <v>24255</v>
      </c>
      <c r="L591" t="s">
        <v>24254</v>
      </c>
      <c r="M591" t="s">
        <v>24</v>
      </c>
      <c r="N591">
        <v>2</v>
      </c>
      <c r="O591" t="s">
        <v>24253</v>
      </c>
      <c r="P591" t="s">
        <v>24252</v>
      </c>
      <c r="Q591" t="s">
        <v>24251</v>
      </c>
      <c r="R591" s="7">
        <v>40148</v>
      </c>
      <c r="S591" s="8">
        <f t="shared" si="72"/>
        <v>2009</v>
      </c>
      <c r="T591" s="8">
        <v>2009</v>
      </c>
      <c r="U591" s="8">
        <f t="shared" si="73"/>
        <v>13</v>
      </c>
      <c r="V591" s="7">
        <v>2009</v>
      </c>
      <c r="W591" t="s">
        <v>875</v>
      </c>
      <c r="X591" s="2">
        <v>1.3280000000000001</v>
      </c>
      <c r="Y591" s="6">
        <f t="shared" si="74"/>
        <v>3.5450201542937994E-2</v>
      </c>
      <c r="AA591">
        <v>15361225</v>
      </c>
      <c r="AB591">
        <v>18894</v>
      </c>
      <c r="AD591" t="s">
        <v>1</v>
      </c>
      <c r="AE591">
        <v>8</v>
      </c>
      <c r="AG591">
        <v>5276827</v>
      </c>
      <c r="AH591" t="s">
        <v>24250</v>
      </c>
      <c r="AI591" t="s">
        <v>24249</v>
      </c>
      <c r="AJ591" t="s">
        <v>24248</v>
      </c>
      <c r="AK591" t="s">
        <v>24247</v>
      </c>
      <c r="AL591">
        <v>25</v>
      </c>
      <c r="AM591" s="5">
        <f t="shared" si="75"/>
        <v>1.9230769230769231</v>
      </c>
      <c r="AN591" s="4">
        <f t="shared" si="76"/>
        <v>2.9126496373751204E-3</v>
      </c>
      <c r="AO591" s="3"/>
      <c r="AP591">
        <v>0</v>
      </c>
      <c r="AQ591" t="s">
        <v>105</v>
      </c>
      <c r="AR591" t="s">
        <v>24246</v>
      </c>
      <c r="AS591" t="s">
        <v>104</v>
      </c>
      <c r="AT591" s="2">
        <v>3.8340000000000001</v>
      </c>
      <c r="AU591" s="1">
        <f t="shared" si="77"/>
        <v>2.5688935971269129</v>
      </c>
      <c r="AV591" s="1">
        <f t="shared" si="78"/>
        <v>1.9181425590156558</v>
      </c>
      <c r="AW591" s="1">
        <f t="shared" si="79"/>
        <v>1.2673915209043982</v>
      </c>
    </row>
    <row r="592" spans="1:49" x14ac:dyDescent="0.2">
      <c r="A592">
        <v>590</v>
      </c>
      <c r="B592" t="s">
        <v>24245</v>
      </c>
      <c r="C592" t="s">
        <v>24244</v>
      </c>
      <c r="F592" t="s">
        <v>24243</v>
      </c>
      <c r="G592" t="s">
        <v>4</v>
      </c>
      <c r="H592" t="s">
        <v>3</v>
      </c>
      <c r="I592" t="s">
        <v>756</v>
      </c>
      <c r="J592">
        <v>60025578</v>
      </c>
      <c r="K592" t="s">
        <v>92</v>
      </c>
      <c r="L592" t="s">
        <v>91</v>
      </c>
      <c r="M592" t="s">
        <v>34</v>
      </c>
      <c r="N592">
        <v>4</v>
      </c>
      <c r="O592" t="s">
        <v>24242</v>
      </c>
      <c r="P592" t="s">
        <v>9348</v>
      </c>
      <c r="Q592" t="s">
        <v>324</v>
      </c>
      <c r="R592" s="7">
        <v>40148</v>
      </c>
      <c r="S592" s="8">
        <f t="shared" si="72"/>
        <v>2009</v>
      </c>
      <c r="T592" s="8">
        <v>2009</v>
      </c>
      <c r="U592" s="8">
        <f t="shared" si="73"/>
        <v>13</v>
      </c>
      <c r="V592" s="7">
        <v>40148</v>
      </c>
      <c r="W592" t="s">
        <v>639</v>
      </c>
      <c r="X592" s="2">
        <v>0.28599999999999998</v>
      </c>
      <c r="Y592" s="6">
        <f t="shared" si="74"/>
        <v>7.6346066575905605E-3</v>
      </c>
      <c r="AA592">
        <v>9205071</v>
      </c>
      <c r="AB592">
        <v>28139</v>
      </c>
      <c r="AC592">
        <v>15693937</v>
      </c>
      <c r="AD592" t="s">
        <v>1</v>
      </c>
      <c r="AE592">
        <v>23</v>
      </c>
      <c r="AF592">
        <v>16</v>
      </c>
      <c r="AH592" t="s">
        <v>24241</v>
      </c>
      <c r="AI592" t="s">
        <v>24240</v>
      </c>
      <c r="AK592" t="s">
        <v>24239</v>
      </c>
      <c r="AL592">
        <v>4</v>
      </c>
      <c r="AM592" s="5">
        <f t="shared" si="75"/>
        <v>0.30769230769230771</v>
      </c>
      <c r="AN592" s="4">
        <f t="shared" si="76"/>
        <v>4.6602394198001925E-4</v>
      </c>
      <c r="AO592" s="3"/>
      <c r="AP592">
        <v>0</v>
      </c>
      <c r="AR592" t="s">
        <v>0</v>
      </c>
      <c r="AT592" s="2" t="s">
        <v>9</v>
      </c>
      <c r="AU592" s="1">
        <f t="shared" si="77"/>
        <v>0.54840318429073975</v>
      </c>
      <c r="AV592" s="1">
        <f t="shared" si="78"/>
        <v>0.40503152997852898</v>
      </c>
      <c r="AW592" s="1">
        <f t="shared" si="79"/>
        <v>0.26165987566631815</v>
      </c>
    </row>
    <row r="593" spans="1:49" x14ac:dyDescent="0.2">
      <c r="A593">
        <v>591</v>
      </c>
      <c r="B593" t="s">
        <v>24238</v>
      </c>
      <c r="C593" t="s">
        <v>24237</v>
      </c>
      <c r="F593" t="s">
        <v>24236</v>
      </c>
      <c r="G593" t="s">
        <v>4</v>
      </c>
      <c r="H593" t="s">
        <v>3</v>
      </c>
      <c r="I593" t="s">
        <v>329</v>
      </c>
      <c r="J593">
        <v>60019722</v>
      </c>
      <c r="K593" t="s">
        <v>1435</v>
      </c>
      <c r="L593" t="s">
        <v>1434</v>
      </c>
      <c r="M593" t="s">
        <v>101</v>
      </c>
      <c r="N593">
        <v>4</v>
      </c>
      <c r="O593" t="s">
        <v>24235</v>
      </c>
      <c r="P593" t="s">
        <v>24234</v>
      </c>
      <c r="Q593" t="s">
        <v>24233</v>
      </c>
      <c r="R593" s="7">
        <v>40148</v>
      </c>
      <c r="S593" s="8">
        <f t="shared" si="72"/>
        <v>2009</v>
      </c>
      <c r="T593" s="8">
        <v>2009</v>
      </c>
      <c r="U593" s="8">
        <f t="shared" si="73"/>
        <v>13</v>
      </c>
      <c r="V593" s="7">
        <v>2009</v>
      </c>
      <c r="W593" t="s">
        <v>725</v>
      </c>
      <c r="X593" s="2">
        <v>0.46100000000000002</v>
      </c>
      <c r="Y593" s="6">
        <f t="shared" si="74"/>
        <v>1.2306131710312059E-2</v>
      </c>
      <c r="AA593">
        <v>16871472</v>
      </c>
      <c r="AB593">
        <v>18202</v>
      </c>
      <c r="AC593">
        <v>16871499</v>
      </c>
      <c r="AD593" t="s">
        <v>1</v>
      </c>
      <c r="AE593">
        <v>2009</v>
      </c>
      <c r="AG593">
        <v>878419</v>
      </c>
      <c r="AI593" t="s">
        <v>24232</v>
      </c>
      <c r="AK593" t="s">
        <v>24231</v>
      </c>
      <c r="AL593">
        <v>8</v>
      </c>
      <c r="AM593" s="5">
        <f t="shared" si="75"/>
        <v>0.61538461538461542</v>
      </c>
      <c r="AN593" s="4">
        <f t="shared" si="76"/>
        <v>9.320478839600385E-4</v>
      </c>
      <c r="AO593" s="3"/>
      <c r="AP593">
        <v>1</v>
      </c>
      <c r="AR593" t="s">
        <v>0</v>
      </c>
      <c r="AT593" s="2" t="s">
        <v>9</v>
      </c>
      <c r="AU593" s="1">
        <f t="shared" si="77"/>
        <v>0.88939065624064517</v>
      </c>
      <c r="AV593" s="1">
        <f t="shared" si="78"/>
        <v>0.66190897971360485</v>
      </c>
      <c r="AW593" s="1">
        <f t="shared" si="79"/>
        <v>0.43442730318656447</v>
      </c>
    </row>
    <row r="594" spans="1:49" x14ac:dyDescent="0.2">
      <c r="A594">
        <v>592</v>
      </c>
      <c r="B594" t="s">
        <v>24230</v>
      </c>
      <c r="C594" t="s">
        <v>24229</v>
      </c>
      <c r="F594" t="s">
        <v>24228</v>
      </c>
      <c r="G594" t="s">
        <v>4</v>
      </c>
      <c r="H594" t="s">
        <v>3</v>
      </c>
      <c r="I594" t="s">
        <v>24227</v>
      </c>
      <c r="J594" t="s">
        <v>19078</v>
      </c>
      <c r="K594" t="s">
        <v>19077</v>
      </c>
      <c r="L594" t="s">
        <v>19076</v>
      </c>
      <c r="M594" t="s">
        <v>307</v>
      </c>
      <c r="N594">
        <v>2</v>
      </c>
      <c r="O594" t="s">
        <v>24226</v>
      </c>
      <c r="P594" t="s">
        <v>24225</v>
      </c>
      <c r="Q594" t="s">
        <v>19078</v>
      </c>
      <c r="R594" s="7">
        <v>40148</v>
      </c>
      <c r="S594" s="8">
        <f t="shared" si="72"/>
        <v>2009</v>
      </c>
      <c r="T594" s="8">
        <v>2009</v>
      </c>
      <c r="U594" s="8">
        <f t="shared" si="73"/>
        <v>13</v>
      </c>
      <c r="V594" s="7">
        <v>40148</v>
      </c>
      <c r="W594" t="s">
        <v>655</v>
      </c>
      <c r="X594" s="2">
        <v>0.92900000000000005</v>
      </c>
      <c r="Y594" s="6">
        <f t="shared" si="74"/>
        <v>2.4799124422732979E-2</v>
      </c>
      <c r="AA594">
        <v>10897798</v>
      </c>
      <c r="AB594">
        <v>18896</v>
      </c>
      <c r="AD594" t="s">
        <v>1</v>
      </c>
      <c r="AE594">
        <v>13</v>
      </c>
      <c r="AF594">
        <v>12</v>
      </c>
      <c r="AG594">
        <v>5353260</v>
      </c>
      <c r="AH594" t="s">
        <v>24224</v>
      </c>
      <c r="AI594" t="s">
        <v>24223</v>
      </c>
      <c r="AJ594" t="s">
        <v>24222</v>
      </c>
      <c r="AK594" t="s">
        <v>24221</v>
      </c>
      <c r="AL594">
        <v>4</v>
      </c>
      <c r="AM594" s="5">
        <f t="shared" si="75"/>
        <v>0.30769230769230771</v>
      </c>
      <c r="AN594" s="4">
        <f t="shared" si="76"/>
        <v>4.6602394198001925E-4</v>
      </c>
      <c r="AO594" s="3"/>
      <c r="AP594">
        <v>0</v>
      </c>
      <c r="AR594" t="s">
        <v>0</v>
      </c>
      <c r="AT594" s="2">
        <v>3.4359999999999999</v>
      </c>
      <c r="AU594" s="1">
        <f t="shared" si="77"/>
        <v>1.7499194278507089</v>
      </c>
      <c r="AV594" s="1">
        <f t="shared" si="78"/>
        <v>1.26325741823565</v>
      </c>
      <c r="AW594" s="1">
        <f t="shared" si="79"/>
        <v>0.77659540862059062</v>
      </c>
    </row>
    <row r="595" spans="1:49" x14ac:dyDescent="0.2">
      <c r="A595">
        <v>593</v>
      </c>
      <c r="B595" t="s">
        <v>24220</v>
      </c>
      <c r="C595" t="s">
        <v>24219</v>
      </c>
      <c r="F595" t="s">
        <v>24218</v>
      </c>
      <c r="G595" t="s">
        <v>4</v>
      </c>
      <c r="H595" t="s">
        <v>3</v>
      </c>
      <c r="I595" t="s">
        <v>24217</v>
      </c>
      <c r="J595" t="s">
        <v>24216</v>
      </c>
      <c r="K595" t="s">
        <v>24215</v>
      </c>
      <c r="L595" t="s">
        <v>24214</v>
      </c>
      <c r="M595" t="s">
        <v>62</v>
      </c>
      <c r="N595">
        <v>2</v>
      </c>
      <c r="O595" t="s">
        <v>24213</v>
      </c>
      <c r="P595" t="s">
        <v>24212</v>
      </c>
      <c r="Q595" t="s">
        <v>24211</v>
      </c>
      <c r="R595" s="7">
        <v>40148</v>
      </c>
      <c r="S595" s="8">
        <f t="shared" si="72"/>
        <v>2009</v>
      </c>
      <c r="T595" s="8">
        <v>2009</v>
      </c>
      <c r="U595" s="8">
        <f t="shared" si="73"/>
        <v>13</v>
      </c>
      <c r="V595" s="7">
        <v>2009</v>
      </c>
      <c r="W595" t="s">
        <v>1401</v>
      </c>
      <c r="X595" s="2">
        <v>0.52200000000000002</v>
      </c>
      <c r="Y595" s="6">
        <f t="shared" si="74"/>
        <v>1.393449187154641E-2</v>
      </c>
      <c r="AA595">
        <v>9927689</v>
      </c>
      <c r="AB595">
        <v>27424</v>
      </c>
      <c r="AC595">
        <v>14320576</v>
      </c>
      <c r="AD595" t="s">
        <v>1</v>
      </c>
      <c r="AE595">
        <v>27</v>
      </c>
      <c r="AF595">
        <v>8</v>
      </c>
      <c r="AH595" t="s">
        <v>3960</v>
      </c>
      <c r="AI595" t="s">
        <v>24210</v>
      </c>
      <c r="AJ595" t="s">
        <v>24209</v>
      </c>
      <c r="AK595" t="s">
        <v>24208</v>
      </c>
      <c r="AL595">
        <v>11</v>
      </c>
      <c r="AM595" s="5">
        <f t="shared" si="75"/>
        <v>0.84615384615384615</v>
      </c>
      <c r="AN595" s="4">
        <f t="shared" si="76"/>
        <v>1.2815658404450529E-3</v>
      </c>
      <c r="AO595" s="3"/>
      <c r="AP595">
        <v>1</v>
      </c>
      <c r="AR595" t="s">
        <v>0</v>
      </c>
      <c r="AT595" s="2">
        <v>1.88</v>
      </c>
      <c r="AU595" s="1">
        <f t="shared" si="77"/>
        <v>1.0138614062216003</v>
      </c>
      <c r="AV595" s="1">
        <f t="shared" si="78"/>
        <v>0.7608028855995731</v>
      </c>
      <c r="AW595" s="1">
        <f t="shared" si="79"/>
        <v>0.50774436497754605</v>
      </c>
    </row>
    <row r="596" spans="1:49" x14ac:dyDescent="0.2">
      <c r="A596">
        <v>594</v>
      </c>
      <c r="B596" t="s">
        <v>24207</v>
      </c>
      <c r="C596" t="s">
        <v>24206</v>
      </c>
      <c r="F596" t="s">
        <v>24205</v>
      </c>
      <c r="G596" t="s">
        <v>4</v>
      </c>
      <c r="H596" t="s">
        <v>3</v>
      </c>
      <c r="I596" t="s">
        <v>2039</v>
      </c>
      <c r="J596">
        <v>60032144</v>
      </c>
      <c r="K596" t="s">
        <v>117</v>
      </c>
      <c r="L596" t="s">
        <v>116</v>
      </c>
      <c r="M596" t="s">
        <v>27</v>
      </c>
      <c r="N596">
        <v>2</v>
      </c>
      <c r="O596" t="s">
        <v>24204</v>
      </c>
      <c r="P596" t="s">
        <v>24203</v>
      </c>
      <c r="Q596" t="s">
        <v>115</v>
      </c>
      <c r="R596" s="7">
        <v>40148</v>
      </c>
      <c r="S596" s="8">
        <f t="shared" si="72"/>
        <v>2009</v>
      </c>
      <c r="T596" s="8">
        <v>2009</v>
      </c>
      <c r="U596" s="8">
        <f t="shared" si="73"/>
        <v>13</v>
      </c>
      <c r="V596" s="7">
        <v>40148</v>
      </c>
      <c r="W596" t="s">
        <v>655</v>
      </c>
      <c r="X596" s="2">
        <v>0.92900000000000005</v>
      </c>
      <c r="Y596" s="6">
        <f t="shared" si="74"/>
        <v>2.4799124422732979E-2</v>
      </c>
      <c r="AA596">
        <v>10897798</v>
      </c>
      <c r="AB596">
        <v>18896</v>
      </c>
      <c r="AD596" t="s">
        <v>1</v>
      </c>
      <c r="AE596">
        <v>13</v>
      </c>
      <c r="AF596">
        <v>12</v>
      </c>
      <c r="AG596">
        <v>5353263</v>
      </c>
      <c r="AH596" t="s">
        <v>24202</v>
      </c>
      <c r="AI596" t="s">
        <v>24201</v>
      </c>
      <c r="AJ596" t="s">
        <v>24200</v>
      </c>
      <c r="AK596" t="s">
        <v>24199</v>
      </c>
      <c r="AL596">
        <v>23</v>
      </c>
      <c r="AM596" s="5">
        <f t="shared" si="75"/>
        <v>1.7692307692307692</v>
      </c>
      <c r="AN596" s="4">
        <f t="shared" si="76"/>
        <v>2.6796376663851106E-3</v>
      </c>
      <c r="AO596" s="3"/>
      <c r="AP596">
        <v>0</v>
      </c>
      <c r="AQ596" t="s">
        <v>597</v>
      </c>
      <c r="AR596" t="s">
        <v>24198</v>
      </c>
      <c r="AS596" t="s">
        <v>1524</v>
      </c>
      <c r="AT596" s="2">
        <v>3.4359999999999999</v>
      </c>
      <c r="AU596" s="1">
        <f t="shared" si="77"/>
        <v>1.8163278395828617</v>
      </c>
      <c r="AV596" s="1">
        <f t="shared" si="78"/>
        <v>1.3739381044559047</v>
      </c>
      <c r="AW596" s="1">
        <f t="shared" si="79"/>
        <v>0.93154836932894702</v>
      </c>
    </row>
    <row r="597" spans="1:49" x14ac:dyDescent="0.2">
      <c r="A597">
        <v>595</v>
      </c>
      <c r="B597" t="s">
        <v>24197</v>
      </c>
      <c r="F597" t="s">
        <v>24196</v>
      </c>
      <c r="G597" t="s">
        <v>4</v>
      </c>
      <c r="H597" t="s">
        <v>3</v>
      </c>
      <c r="I597" t="s">
        <v>24195</v>
      </c>
      <c r="J597" t="s">
        <v>24190</v>
      </c>
      <c r="K597" t="s">
        <v>24194</v>
      </c>
      <c r="L597" t="s">
        <v>24193</v>
      </c>
      <c r="M597" t="s">
        <v>2172</v>
      </c>
      <c r="N597">
        <v>2</v>
      </c>
      <c r="O597" t="s">
        <v>24192</v>
      </c>
      <c r="P597" t="s">
        <v>24191</v>
      </c>
      <c r="Q597" t="s">
        <v>24190</v>
      </c>
      <c r="R597" s="7">
        <v>40148</v>
      </c>
      <c r="S597" s="8">
        <f t="shared" si="72"/>
        <v>2009</v>
      </c>
      <c r="T597" s="8">
        <v>2009</v>
      </c>
      <c r="U597" s="8">
        <f t="shared" si="73"/>
        <v>13</v>
      </c>
      <c r="V597" s="7">
        <v>2009</v>
      </c>
      <c r="W597" t="s">
        <v>24150</v>
      </c>
      <c r="X597" s="2">
        <v>0.22700000000000001</v>
      </c>
      <c r="Y597" s="6">
        <f t="shared" si="74"/>
        <v>6.0596353541015995E-3</v>
      </c>
      <c r="AA597">
        <v>16833198</v>
      </c>
      <c r="AB597">
        <v>19500157821</v>
      </c>
      <c r="AD597" t="s">
        <v>1</v>
      </c>
      <c r="AE597">
        <v>6</v>
      </c>
      <c r="AF597">
        <v>3</v>
      </c>
      <c r="AH597" t="s">
        <v>24189</v>
      </c>
      <c r="AI597" t="s">
        <v>24188</v>
      </c>
      <c r="AJ597" t="s">
        <v>24187</v>
      </c>
      <c r="AK597" t="s">
        <v>24186</v>
      </c>
      <c r="AL597">
        <v>6</v>
      </c>
      <c r="AM597" s="5">
        <f t="shared" si="75"/>
        <v>0.46153846153846156</v>
      </c>
      <c r="AN597" s="4">
        <f t="shared" si="76"/>
        <v>6.9903591297002887E-4</v>
      </c>
      <c r="AO597" s="3"/>
      <c r="AP597">
        <v>0</v>
      </c>
      <c r="AR597" t="s">
        <v>0</v>
      </c>
      <c r="AT597" s="2">
        <v>0.66900000000000004</v>
      </c>
      <c r="AU597" s="1">
        <f t="shared" si="77"/>
        <v>0.44514555217621282</v>
      </c>
      <c r="AV597" s="1">
        <f t="shared" si="78"/>
        <v>0.33793356335358143</v>
      </c>
      <c r="AW597" s="1">
        <f t="shared" si="79"/>
        <v>0.23072157453094999</v>
      </c>
    </row>
    <row r="598" spans="1:49" x14ac:dyDescent="0.2">
      <c r="A598">
        <v>596</v>
      </c>
      <c r="B598" t="s">
        <v>24185</v>
      </c>
      <c r="C598" t="s">
        <v>24184</v>
      </c>
      <c r="F598" t="s">
        <v>24183</v>
      </c>
      <c r="G598" t="s">
        <v>4</v>
      </c>
      <c r="H598" t="s">
        <v>3</v>
      </c>
      <c r="I598" t="s">
        <v>24182</v>
      </c>
      <c r="J598" t="s">
        <v>24181</v>
      </c>
      <c r="K598" t="s">
        <v>24180</v>
      </c>
      <c r="L598" t="s">
        <v>24179</v>
      </c>
      <c r="M598" t="s">
        <v>24178</v>
      </c>
      <c r="N598">
        <v>13</v>
      </c>
      <c r="O598" t="s">
        <v>24177</v>
      </c>
      <c r="P598" t="s">
        <v>24176</v>
      </c>
      <c r="Q598" t="s">
        <v>24175</v>
      </c>
      <c r="R598" s="7">
        <v>40148</v>
      </c>
      <c r="S598" s="8">
        <f t="shared" si="72"/>
        <v>2009</v>
      </c>
      <c r="T598" s="8">
        <v>2009</v>
      </c>
      <c r="U598" s="8">
        <f t="shared" si="73"/>
        <v>13</v>
      </c>
      <c r="V598" s="7">
        <v>2009</v>
      </c>
      <c r="W598" t="s">
        <v>1182</v>
      </c>
      <c r="X598" s="2">
        <v>1.1819999999999999</v>
      </c>
      <c r="Y598" s="6">
        <f t="shared" si="74"/>
        <v>3.1552814927524625E-2</v>
      </c>
      <c r="AA598">
        <v>36951</v>
      </c>
      <c r="AB598">
        <v>27030</v>
      </c>
      <c r="AD598" t="s">
        <v>1</v>
      </c>
      <c r="AE598">
        <v>95</v>
      </c>
      <c r="AF598">
        <v>25</v>
      </c>
      <c r="AG598">
        <v>253109</v>
      </c>
      <c r="AI598" t="s">
        <v>24174</v>
      </c>
      <c r="AK598" t="s">
        <v>24173</v>
      </c>
      <c r="AL598">
        <v>5</v>
      </c>
      <c r="AM598" s="5">
        <f t="shared" si="75"/>
        <v>0.38461538461538464</v>
      </c>
      <c r="AN598" s="4">
        <f t="shared" si="76"/>
        <v>5.8252992747502411E-4</v>
      </c>
      <c r="AO598" s="3"/>
      <c r="AP598">
        <v>0</v>
      </c>
      <c r="AQ598" t="s">
        <v>105</v>
      </c>
      <c r="AR598" t="s">
        <v>24172</v>
      </c>
      <c r="AS598" t="s">
        <v>104</v>
      </c>
      <c r="AT598" s="2">
        <v>3.7909999999999999</v>
      </c>
      <c r="AU598" s="1">
        <f t="shared" si="77"/>
        <v>2.2261729427509742</v>
      </c>
      <c r="AV598" s="1">
        <f t="shared" si="78"/>
        <v>1.6067672427499826</v>
      </c>
      <c r="AW598" s="1">
        <f t="shared" si="79"/>
        <v>0.98736154274899046</v>
      </c>
    </row>
    <row r="599" spans="1:49" x14ac:dyDescent="0.2">
      <c r="A599">
        <v>597</v>
      </c>
      <c r="B599" t="s">
        <v>24171</v>
      </c>
      <c r="C599" t="s">
        <v>24170</v>
      </c>
      <c r="F599" t="s">
        <v>24169</v>
      </c>
      <c r="G599" t="s">
        <v>4</v>
      </c>
      <c r="H599" t="s">
        <v>3</v>
      </c>
      <c r="I599" t="s">
        <v>610</v>
      </c>
      <c r="J599" t="s">
        <v>24168</v>
      </c>
      <c r="K599" t="s">
        <v>24167</v>
      </c>
      <c r="L599" t="s">
        <v>24166</v>
      </c>
      <c r="M599" t="s">
        <v>24165</v>
      </c>
      <c r="N599">
        <v>4</v>
      </c>
      <c r="O599" t="s">
        <v>24164</v>
      </c>
      <c r="P599" t="s">
        <v>24163</v>
      </c>
      <c r="Q599" t="s">
        <v>24162</v>
      </c>
      <c r="R599" s="7">
        <v>40148</v>
      </c>
      <c r="S599" s="8">
        <f t="shared" si="72"/>
        <v>2009</v>
      </c>
      <c r="T599" s="8">
        <v>2009</v>
      </c>
      <c r="U599" s="8">
        <f t="shared" si="73"/>
        <v>13</v>
      </c>
      <c r="V599" s="7">
        <v>2009</v>
      </c>
      <c r="W599" t="s">
        <v>725</v>
      </c>
      <c r="X599" s="2">
        <v>0.46100000000000002</v>
      </c>
      <c r="Y599" s="6">
        <f t="shared" si="74"/>
        <v>1.2306131710312059E-2</v>
      </c>
      <c r="AA599">
        <v>16871472</v>
      </c>
      <c r="AB599">
        <v>18202</v>
      </c>
      <c r="AC599">
        <v>16871499</v>
      </c>
      <c r="AD599" t="s">
        <v>1</v>
      </c>
      <c r="AE599">
        <v>2009</v>
      </c>
      <c r="AG599">
        <v>142374</v>
      </c>
      <c r="AI599" t="s">
        <v>24161</v>
      </c>
      <c r="AK599" t="s">
        <v>24160</v>
      </c>
      <c r="AL599">
        <v>194</v>
      </c>
      <c r="AM599" s="5">
        <f t="shared" si="75"/>
        <v>14.923076923076923</v>
      </c>
      <c r="AN599" s="4">
        <f t="shared" si="76"/>
        <v>2.2602161186030933E-2</v>
      </c>
      <c r="AO599" s="3"/>
      <c r="AP599">
        <v>1</v>
      </c>
      <c r="AQ599" t="s">
        <v>105</v>
      </c>
      <c r="AR599">
        <v>325673</v>
      </c>
      <c r="AS599" t="s">
        <v>104</v>
      </c>
      <c r="AT599" s="2" t="s">
        <v>9</v>
      </c>
      <c r="AU599" s="1">
        <f t="shared" si="77"/>
        <v>1.5394940553027721</v>
      </c>
      <c r="AV599" s="1">
        <f t="shared" si="78"/>
        <v>1.7454146448171497</v>
      </c>
      <c r="AW599" s="1">
        <f t="shared" si="79"/>
        <v>1.9513352343315269</v>
      </c>
    </row>
    <row r="600" spans="1:49" x14ac:dyDescent="0.2">
      <c r="A600">
        <v>598</v>
      </c>
      <c r="B600" t="s">
        <v>24159</v>
      </c>
      <c r="F600" t="s">
        <v>24158</v>
      </c>
      <c r="G600" t="s">
        <v>4</v>
      </c>
      <c r="H600" t="s">
        <v>3</v>
      </c>
      <c r="I600" t="s">
        <v>24157</v>
      </c>
      <c r="J600" t="s">
        <v>24156</v>
      </c>
      <c r="K600" t="s">
        <v>24155</v>
      </c>
      <c r="L600" t="s">
        <v>24154</v>
      </c>
      <c r="M600" t="s">
        <v>503</v>
      </c>
      <c r="N600">
        <v>4</v>
      </c>
      <c r="O600" t="s">
        <v>24153</v>
      </c>
      <c r="P600" t="s">
        <v>24152</v>
      </c>
      <c r="Q600" t="s">
        <v>24151</v>
      </c>
      <c r="R600" s="7">
        <v>40148</v>
      </c>
      <c r="S600" s="8">
        <f t="shared" si="72"/>
        <v>2009</v>
      </c>
      <c r="T600" s="8">
        <v>2009</v>
      </c>
      <c r="U600" s="8">
        <f t="shared" si="73"/>
        <v>13</v>
      </c>
      <c r="V600" s="7">
        <v>2009</v>
      </c>
      <c r="W600" t="s">
        <v>24150</v>
      </c>
      <c r="X600" s="2">
        <v>0.22700000000000001</v>
      </c>
      <c r="Y600" s="6">
        <f t="shared" si="74"/>
        <v>6.0596353541015995E-3</v>
      </c>
      <c r="AA600">
        <v>16833198</v>
      </c>
      <c r="AB600">
        <v>19500157821</v>
      </c>
      <c r="AD600" t="s">
        <v>1</v>
      </c>
      <c r="AE600">
        <v>6</v>
      </c>
      <c r="AF600">
        <v>1</v>
      </c>
      <c r="AH600" t="s">
        <v>24149</v>
      </c>
      <c r="AI600" t="s">
        <v>24148</v>
      </c>
      <c r="AJ600" t="s">
        <v>24147</v>
      </c>
      <c r="AK600" t="s">
        <v>24146</v>
      </c>
      <c r="AL600">
        <v>4</v>
      </c>
      <c r="AM600" s="5">
        <f t="shared" si="75"/>
        <v>0.30769230769230771</v>
      </c>
      <c r="AN600" s="4">
        <f t="shared" si="76"/>
        <v>4.6602394198001925E-4</v>
      </c>
      <c r="AO600" s="3"/>
      <c r="AP600">
        <v>0</v>
      </c>
      <c r="AR600" t="s">
        <v>0</v>
      </c>
      <c r="AT600" s="2">
        <v>0.66900000000000004</v>
      </c>
      <c r="AU600" s="1">
        <f t="shared" si="77"/>
        <v>0.43815519304651251</v>
      </c>
      <c r="AV600" s="1">
        <f t="shared" si="78"/>
        <v>0.32628296480408092</v>
      </c>
      <c r="AW600" s="1">
        <f t="shared" si="79"/>
        <v>0.21441073656164933</v>
      </c>
    </row>
    <row r="601" spans="1:49" x14ac:dyDescent="0.2">
      <c r="A601">
        <v>599</v>
      </c>
      <c r="B601" t="s">
        <v>24145</v>
      </c>
      <c r="C601" t="s">
        <v>24144</v>
      </c>
      <c r="F601" t="s">
        <v>24143</v>
      </c>
      <c r="G601" t="s">
        <v>4</v>
      </c>
      <c r="H601" t="s">
        <v>3</v>
      </c>
      <c r="I601" t="s">
        <v>24142</v>
      </c>
      <c r="J601">
        <v>60000689</v>
      </c>
      <c r="K601" t="s">
        <v>109</v>
      </c>
      <c r="L601" t="s">
        <v>108</v>
      </c>
      <c r="M601" t="s">
        <v>107</v>
      </c>
      <c r="N601">
        <v>3</v>
      </c>
      <c r="O601" t="s">
        <v>24141</v>
      </c>
      <c r="P601" t="s">
        <v>24140</v>
      </c>
      <c r="Q601" t="s">
        <v>106</v>
      </c>
      <c r="R601" s="7">
        <v>40148</v>
      </c>
      <c r="S601" s="8">
        <f t="shared" si="72"/>
        <v>2009</v>
      </c>
      <c r="T601" s="8">
        <v>2009</v>
      </c>
      <c r="U601" s="8">
        <f t="shared" si="73"/>
        <v>13</v>
      </c>
      <c r="V601" s="7">
        <v>2009</v>
      </c>
      <c r="W601" t="s">
        <v>1768</v>
      </c>
      <c r="X601" s="2">
        <v>1.071</v>
      </c>
      <c r="Y601" s="6">
        <f t="shared" si="74"/>
        <v>2.8589733322655561E-2</v>
      </c>
      <c r="AA601">
        <v>219606</v>
      </c>
      <c r="AB601">
        <v>28134</v>
      </c>
      <c r="AD601" t="s">
        <v>1</v>
      </c>
      <c r="AE601">
        <v>131</v>
      </c>
      <c r="AF601">
        <v>23</v>
      </c>
      <c r="AG601">
        <v>234104</v>
      </c>
      <c r="AI601" t="s">
        <v>24139</v>
      </c>
      <c r="AK601" t="s">
        <v>24138</v>
      </c>
      <c r="AL601">
        <v>10</v>
      </c>
      <c r="AM601" s="5">
        <f t="shared" si="75"/>
        <v>0.76923076923076927</v>
      </c>
      <c r="AN601" s="4">
        <f t="shared" si="76"/>
        <v>1.1650598549500482E-3</v>
      </c>
      <c r="AO601" s="3"/>
      <c r="AP601">
        <v>0</v>
      </c>
      <c r="AQ601" t="s">
        <v>132</v>
      </c>
      <c r="AR601" t="s">
        <v>24137</v>
      </c>
      <c r="AS601" t="s">
        <v>131</v>
      </c>
      <c r="AT601" s="2">
        <v>3.488</v>
      </c>
      <c r="AU601" s="1">
        <f t="shared" si="77"/>
        <v>2.0362331282343904</v>
      </c>
      <c r="AV601" s="1">
        <f t="shared" si="78"/>
        <v>1.4877396588802805</v>
      </c>
      <c r="AW601" s="1">
        <f t="shared" si="79"/>
        <v>0.93924618952617034</v>
      </c>
    </row>
    <row r="602" spans="1:49" x14ac:dyDescent="0.2">
      <c r="A602">
        <v>600</v>
      </c>
      <c r="B602" t="s">
        <v>24136</v>
      </c>
      <c r="C602" t="s">
        <v>24135</v>
      </c>
      <c r="F602" t="s">
        <v>24134</v>
      </c>
      <c r="G602" t="s">
        <v>4</v>
      </c>
      <c r="H602" t="s">
        <v>3</v>
      </c>
      <c r="I602" t="s">
        <v>24133</v>
      </c>
      <c r="J602">
        <v>60023380</v>
      </c>
      <c r="K602" t="s">
        <v>478</v>
      </c>
      <c r="L602" t="s">
        <v>477</v>
      </c>
      <c r="M602" t="s">
        <v>34</v>
      </c>
      <c r="N602">
        <v>4</v>
      </c>
      <c r="O602" t="s">
        <v>24132</v>
      </c>
      <c r="P602" t="s">
        <v>24131</v>
      </c>
      <c r="Q602" t="s">
        <v>24130</v>
      </c>
      <c r="R602" s="7">
        <v>40148</v>
      </c>
      <c r="S602" s="8">
        <f t="shared" si="72"/>
        <v>2009</v>
      </c>
      <c r="T602" s="8">
        <v>2009</v>
      </c>
      <c r="U602" s="8">
        <f t="shared" si="73"/>
        <v>13</v>
      </c>
      <c r="V602" s="7">
        <v>40148</v>
      </c>
      <c r="W602" t="s">
        <v>1305</v>
      </c>
      <c r="X602" s="2">
        <v>0.29499999999999998</v>
      </c>
      <c r="Y602" s="6">
        <f t="shared" si="74"/>
        <v>7.8748565174448087E-3</v>
      </c>
      <c r="AA602">
        <v>12256463</v>
      </c>
      <c r="AB602">
        <v>24783</v>
      </c>
      <c r="AD602" t="s">
        <v>1</v>
      </c>
      <c r="AE602">
        <v>31</v>
      </c>
      <c r="AF602">
        <v>6</v>
      </c>
      <c r="AH602" t="s">
        <v>24129</v>
      </c>
      <c r="AI602" t="s">
        <v>24128</v>
      </c>
      <c r="AJ602" t="s">
        <v>24127</v>
      </c>
      <c r="AK602" t="s">
        <v>24126</v>
      </c>
      <c r="AL602">
        <v>19</v>
      </c>
      <c r="AM602" s="5">
        <f t="shared" si="75"/>
        <v>1.4615384615384615</v>
      </c>
      <c r="AN602" s="4">
        <f t="shared" si="76"/>
        <v>2.2136137244050912E-3</v>
      </c>
      <c r="AO602" s="3"/>
      <c r="AP602">
        <v>0</v>
      </c>
      <c r="AR602" t="s">
        <v>0</v>
      </c>
      <c r="AT602" s="2">
        <v>1.347</v>
      </c>
      <c r="AU602" s="1">
        <f t="shared" si="77"/>
        <v>0.61764836795328926</v>
      </c>
      <c r="AV602" s="1">
        <f t="shared" si="78"/>
        <v>0.50442351209249503</v>
      </c>
      <c r="AW602" s="1">
        <f t="shared" si="79"/>
        <v>0.39119865623170064</v>
      </c>
    </row>
    <row r="603" spans="1:49" x14ac:dyDescent="0.2">
      <c r="A603">
        <v>601</v>
      </c>
      <c r="B603" t="s">
        <v>24125</v>
      </c>
      <c r="C603" t="s">
        <v>24124</v>
      </c>
      <c r="F603" t="s">
        <v>24123</v>
      </c>
      <c r="G603" t="s">
        <v>4</v>
      </c>
      <c r="H603" t="s">
        <v>3</v>
      </c>
      <c r="I603" t="s">
        <v>856</v>
      </c>
      <c r="J603" t="s">
        <v>16104</v>
      </c>
      <c r="K603" t="s">
        <v>16103</v>
      </c>
      <c r="L603" t="s">
        <v>16102</v>
      </c>
      <c r="M603" t="s">
        <v>1607</v>
      </c>
      <c r="N603">
        <v>4</v>
      </c>
      <c r="O603" t="s">
        <v>24122</v>
      </c>
      <c r="P603" t="s">
        <v>16100</v>
      </c>
      <c r="Q603" t="s">
        <v>16099</v>
      </c>
      <c r="R603" s="7">
        <v>40148</v>
      </c>
      <c r="S603" s="8">
        <f t="shared" si="72"/>
        <v>2009</v>
      </c>
      <c r="T603" s="8">
        <v>2009</v>
      </c>
      <c r="U603" s="8">
        <f t="shared" si="73"/>
        <v>13</v>
      </c>
      <c r="V603" s="7">
        <v>40148</v>
      </c>
      <c r="W603" t="s">
        <v>655</v>
      </c>
      <c r="X603" s="2">
        <v>0.92900000000000005</v>
      </c>
      <c r="Y603" s="6">
        <f t="shared" si="74"/>
        <v>2.4799124422732979E-2</v>
      </c>
      <c r="AA603">
        <v>10897798</v>
      </c>
      <c r="AB603">
        <v>18896</v>
      </c>
      <c r="AD603" t="s">
        <v>1</v>
      </c>
      <c r="AE603">
        <v>13</v>
      </c>
      <c r="AF603">
        <v>12</v>
      </c>
      <c r="AG603">
        <v>5353268</v>
      </c>
      <c r="AH603" t="s">
        <v>1926</v>
      </c>
      <c r="AI603" t="s">
        <v>24121</v>
      </c>
      <c r="AJ603" t="s">
        <v>24120</v>
      </c>
      <c r="AK603" t="s">
        <v>24119</v>
      </c>
      <c r="AL603">
        <v>6</v>
      </c>
      <c r="AM603" s="5">
        <f t="shared" si="75"/>
        <v>0.46153846153846156</v>
      </c>
      <c r="AN603" s="4">
        <f t="shared" si="76"/>
        <v>6.9903591297002887E-4</v>
      </c>
      <c r="AO603" s="3"/>
      <c r="AP603">
        <v>0</v>
      </c>
      <c r="AR603" t="s">
        <v>24118</v>
      </c>
      <c r="AT603" s="2">
        <v>3.4359999999999999</v>
      </c>
      <c r="AU603" s="1">
        <f t="shared" si="77"/>
        <v>1.7569097869804091</v>
      </c>
      <c r="AV603" s="1">
        <f t="shared" si="78"/>
        <v>1.2749080167851505</v>
      </c>
      <c r="AW603" s="1">
        <f t="shared" si="79"/>
        <v>0.79290624658989139</v>
      </c>
    </row>
    <row r="604" spans="1:49" x14ac:dyDescent="0.2">
      <c r="A604">
        <v>602</v>
      </c>
      <c r="B604" t="s">
        <v>24117</v>
      </c>
      <c r="C604" t="s">
        <v>24116</v>
      </c>
      <c r="E604">
        <v>19655999</v>
      </c>
      <c r="F604" t="s">
        <v>24115</v>
      </c>
      <c r="G604" t="s">
        <v>4</v>
      </c>
      <c r="H604" t="s">
        <v>3</v>
      </c>
      <c r="I604" t="s">
        <v>24114</v>
      </c>
      <c r="J604" t="s">
        <v>24113</v>
      </c>
      <c r="K604" t="s">
        <v>24112</v>
      </c>
      <c r="L604" t="s">
        <v>24111</v>
      </c>
      <c r="M604" t="s">
        <v>981</v>
      </c>
      <c r="N604">
        <v>4</v>
      </c>
      <c r="O604" t="s">
        <v>24110</v>
      </c>
      <c r="P604" t="s">
        <v>24109</v>
      </c>
      <c r="Q604" t="s">
        <v>24108</v>
      </c>
      <c r="R604" s="7">
        <v>40148</v>
      </c>
      <c r="S604" s="8">
        <f t="shared" si="72"/>
        <v>2009</v>
      </c>
      <c r="T604" s="8">
        <v>2009</v>
      </c>
      <c r="U604" s="8">
        <f t="shared" si="73"/>
        <v>13</v>
      </c>
      <c r="V604" s="7">
        <v>40148</v>
      </c>
      <c r="W604" t="s">
        <v>777</v>
      </c>
      <c r="X604" s="2">
        <v>1.1000000000000001</v>
      </c>
      <c r="Y604" s="6">
        <f t="shared" si="74"/>
        <v>2.9363871759963699E-2</v>
      </c>
      <c r="AA604">
        <v>7307268</v>
      </c>
      <c r="AB604">
        <v>25094</v>
      </c>
      <c r="AD604" t="s">
        <v>1</v>
      </c>
      <c r="AE604">
        <v>28</v>
      </c>
      <c r="AF604">
        <v>12</v>
      </c>
      <c r="AH604" t="s">
        <v>24107</v>
      </c>
      <c r="AI604" t="s">
        <v>24106</v>
      </c>
      <c r="AJ604" t="s">
        <v>24105</v>
      </c>
      <c r="AK604" t="s">
        <v>24104</v>
      </c>
      <c r="AL604">
        <v>48</v>
      </c>
      <c r="AM604" s="5">
        <f t="shared" si="75"/>
        <v>3.6923076923076925</v>
      </c>
      <c r="AN604" s="4">
        <f t="shared" si="76"/>
        <v>5.592287303760231E-3</v>
      </c>
      <c r="AO604" s="3"/>
      <c r="AP604">
        <v>0</v>
      </c>
      <c r="AQ604" t="s">
        <v>24103</v>
      </c>
      <c r="AR604" t="s">
        <v>24102</v>
      </c>
      <c r="AS604" t="s">
        <v>24101</v>
      </c>
      <c r="AT604" s="2" t="s">
        <v>9</v>
      </c>
      <c r="AU604" s="1">
        <f t="shared" si="77"/>
        <v>2.2232396423102658</v>
      </c>
      <c r="AV604" s="1">
        <f t="shared" si="78"/>
        <v>1.7478079531861965</v>
      </c>
      <c r="AW604" s="1">
        <f t="shared" si="79"/>
        <v>1.272376264062127</v>
      </c>
    </row>
    <row r="605" spans="1:49" x14ac:dyDescent="0.2">
      <c r="A605">
        <v>603</v>
      </c>
      <c r="B605" t="s">
        <v>24100</v>
      </c>
      <c r="C605" t="s">
        <v>24099</v>
      </c>
      <c r="F605" t="s">
        <v>24098</v>
      </c>
      <c r="G605" t="s">
        <v>4</v>
      </c>
      <c r="H605" t="s">
        <v>3</v>
      </c>
      <c r="I605" t="s">
        <v>24097</v>
      </c>
      <c r="J605" t="s">
        <v>24096</v>
      </c>
      <c r="K605" t="s">
        <v>24095</v>
      </c>
      <c r="L605" t="s">
        <v>24094</v>
      </c>
      <c r="M605" t="s">
        <v>24093</v>
      </c>
      <c r="N605">
        <v>7</v>
      </c>
      <c r="O605" t="s">
        <v>24092</v>
      </c>
      <c r="P605" t="s">
        <v>24091</v>
      </c>
      <c r="Q605" t="s">
        <v>24090</v>
      </c>
      <c r="R605" s="7">
        <v>40148</v>
      </c>
      <c r="S605" s="8">
        <f t="shared" si="72"/>
        <v>2009</v>
      </c>
      <c r="T605" s="8">
        <v>2009</v>
      </c>
      <c r="U605" s="8">
        <f t="shared" si="73"/>
        <v>13</v>
      </c>
      <c r="V605" s="7">
        <v>40148</v>
      </c>
      <c r="W605" t="s">
        <v>24089</v>
      </c>
      <c r="X605" s="2">
        <v>0.68600000000000005</v>
      </c>
      <c r="Y605" s="6">
        <f t="shared" si="74"/>
        <v>1.831237820666827E-2</v>
      </c>
      <c r="AA605">
        <v>10709932</v>
      </c>
      <c r="AB605">
        <v>18027</v>
      </c>
      <c r="AD605" t="s">
        <v>1</v>
      </c>
      <c r="AE605">
        <v>16</v>
      </c>
      <c r="AF605">
        <v>4</v>
      </c>
      <c r="AG605">
        <v>5306923</v>
      </c>
      <c r="AH605" t="s">
        <v>7453</v>
      </c>
      <c r="AI605" t="s">
        <v>24088</v>
      </c>
      <c r="AJ605" t="s">
        <v>24087</v>
      </c>
      <c r="AK605" t="s">
        <v>24086</v>
      </c>
      <c r="AL605">
        <v>62</v>
      </c>
      <c r="AM605" s="5">
        <f t="shared" si="75"/>
        <v>4.7692307692307692</v>
      </c>
      <c r="AN605" s="4">
        <f t="shared" si="76"/>
        <v>7.2233711006902982E-3</v>
      </c>
      <c r="AO605" s="3"/>
      <c r="AP605">
        <v>0</v>
      </c>
      <c r="AQ605" t="s">
        <v>1624</v>
      </c>
      <c r="AR605" t="s">
        <v>24085</v>
      </c>
      <c r="AS605" t="s">
        <v>1623</v>
      </c>
      <c r="AT605" s="2" t="s">
        <v>9</v>
      </c>
      <c r="AU605" s="1">
        <f t="shared" si="77"/>
        <v>1.4985676074874876</v>
      </c>
      <c r="AV605" s="1">
        <f t="shared" si="78"/>
        <v>1.2767874653679285</v>
      </c>
      <c r="AW605" s="1">
        <f t="shared" si="79"/>
        <v>1.0550073232483688</v>
      </c>
    </row>
    <row r="606" spans="1:49" x14ac:dyDescent="0.2">
      <c r="A606">
        <v>604</v>
      </c>
      <c r="B606" t="s">
        <v>24084</v>
      </c>
      <c r="F606" t="s">
        <v>24083</v>
      </c>
      <c r="G606" t="s">
        <v>4</v>
      </c>
      <c r="H606" t="s">
        <v>3</v>
      </c>
      <c r="I606" t="s">
        <v>24082</v>
      </c>
      <c r="N606">
        <v>2</v>
      </c>
      <c r="O606" t="s">
        <v>24081</v>
      </c>
      <c r="P606" t="s">
        <v>24080</v>
      </c>
      <c r="Q606" t="s">
        <v>353</v>
      </c>
      <c r="R606" s="7">
        <v>40148</v>
      </c>
      <c r="S606" s="8">
        <f t="shared" si="72"/>
        <v>2009</v>
      </c>
      <c r="T606" s="8">
        <v>2009</v>
      </c>
      <c r="U606" s="8">
        <f t="shared" si="73"/>
        <v>13</v>
      </c>
      <c r="V606" s="7">
        <v>40148</v>
      </c>
      <c r="W606" t="s">
        <v>24079</v>
      </c>
      <c r="X606" s="2">
        <v>0.17399999999999999</v>
      </c>
      <c r="Y606" s="6">
        <f t="shared" si="74"/>
        <v>4.6448306238488024E-3</v>
      </c>
      <c r="AA606">
        <v>19758359</v>
      </c>
      <c r="AB606">
        <v>8300153129</v>
      </c>
      <c r="AD606" t="s">
        <v>1</v>
      </c>
      <c r="AE606">
        <v>58</v>
      </c>
      <c r="AF606">
        <v>12</v>
      </c>
      <c r="AH606" t="s">
        <v>24078</v>
      </c>
      <c r="AI606" t="s">
        <v>24077</v>
      </c>
      <c r="AJ606" t="s">
        <v>24076</v>
      </c>
      <c r="AK606" t="s">
        <v>24075</v>
      </c>
      <c r="AL606">
        <v>0</v>
      </c>
      <c r="AM606" s="5">
        <f t="shared" si="75"/>
        <v>0</v>
      </c>
      <c r="AN606" s="4">
        <f t="shared" si="76"/>
        <v>0</v>
      </c>
      <c r="AO606" s="3"/>
      <c r="AP606">
        <v>0</v>
      </c>
      <c r="AR606" t="s">
        <v>0</v>
      </c>
      <c r="AT606" s="2" t="s">
        <v>9</v>
      </c>
      <c r="AU606" s="1">
        <f t="shared" si="77"/>
        <v>0.32513814366941618</v>
      </c>
      <c r="AV606" s="1">
        <f t="shared" si="78"/>
        <v>0.23224153119244012</v>
      </c>
      <c r="AW606" s="1">
        <f t="shared" si="79"/>
        <v>0.13934491871546406</v>
      </c>
    </row>
    <row r="607" spans="1:49" x14ac:dyDescent="0.2">
      <c r="A607">
        <v>605</v>
      </c>
      <c r="B607" t="s">
        <v>24074</v>
      </c>
      <c r="F607" t="s">
        <v>24073</v>
      </c>
      <c r="G607" t="s">
        <v>4</v>
      </c>
      <c r="H607" t="s">
        <v>3</v>
      </c>
      <c r="I607" t="s">
        <v>432</v>
      </c>
      <c r="J607">
        <v>60073523</v>
      </c>
      <c r="K607" t="s">
        <v>6675</v>
      </c>
      <c r="L607" t="s">
        <v>6674</v>
      </c>
      <c r="M607" t="s">
        <v>34</v>
      </c>
      <c r="N607">
        <v>4</v>
      </c>
      <c r="O607" t="s">
        <v>24072</v>
      </c>
      <c r="P607" t="s">
        <v>24071</v>
      </c>
      <c r="Q607" t="s">
        <v>6671</v>
      </c>
      <c r="R607" s="7">
        <v>40148</v>
      </c>
      <c r="S607" s="8">
        <f t="shared" si="72"/>
        <v>2009</v>
      </c>
      <c r="T607" s="8">
        <v>2009</v>
      </c>
      <c r="U607" s="8">
        <f t="shared" si="73"/>
        <v>13</v>
      </c>
      <c r="V607" s="7">
        <v>2009</v>
      </c>
      <c r="W607" t="s">
        <v>24070</v>
      </c>
      <c r="X607" s="2">
        <v>0.16700000000000001</v>
      </c>
      <c r="Y607" s="6">
        <f t="shared" si="74"/>
        <v>4.4579696217399434E-3</v>
      </c>
      <c r="AA607">
        <v>2545861</v>
      </c>
      <c r="AB607">
        <v>24152</v>
      </c>
      <c r="AD607" t="s">
        <v>1</v>
      </c>
      <c r="AE607">
        <v>28</v>
      </c>
      <c r="AF607">
        <v>11</v>
      </c>
      <c r="AH607" t="s">
        <v>24069</v>
      </c>
      <c r="AI607" t="s">
        <v>24068</v>
      </c>
      <c r="AJ607" t="s">
        <v>24067</v>
      </c>
      <c r="AK607" t="s">
        <v>24066</v>
      </c>
      <c r="AL607">
        <v>1</v>
      </c>
      <c r="AM607" s="5">
        <f t="shared" si="75"/>
        <v>7.6923076923076927E-2</v>
      </c>
      <c r="AN607" s="4">
        <f t="shared" si="76"/>
        <v>1.1650598549500481E-4</v>
      </c>
      <c r="AO607" s="3"/>
      <c r="AP607">
        <v>0</v>
      </c>
      <c r="AR607" t="s">
        <v>0</v>
      </c>
      <c r="AT607" s="2" t="s">
        <v>9</v>
      </c>
      <c r="AU607" s="1">
        <f t="shared" si="77"/>
        <v>0.31555305308664616</v>
      </c>
      <c r="AV607" s="1">
        <f t="shared" si="78"/>
        <v>0.2287237803617474</v>
      </c>
      <c r="AW607" s="1">
        <f t="shared" si="79"/>
        <v>0.14189450763684863</v>
      </c>
    </row>
    <row r="608" spans="1:49" x14ac:dyDescent="0.2">
      <c r="A608">
        <v>606</v>
      </c>
      <c r="B608" t="s">
        <v>24065</v>
      </c>
      <c r="C608" t="s">
        <v>24064</v>
      </c>
      <c r="E608">
        <v>19903353</v>
      </c>
      <c r="F608" t="s">
        <v>24063</v>
      </c>
      <c r="G608" t="s">
        <v>4</v>
      </c>
      <c r="H608" t="s">
        <v>3</v>
      </c>
      <c r="I608" t="s">
        <v>24062</v>
      </c>
      <c r="J608" t="s">
        <v>24061</v>
      </c>
      <c r="K608" t="s">
        <v>24060</v>
      </c>
      <c r="L608" t="s">
        <v>24059</v>
      </c>
      <c r="M608" t="s">
        <v>24058</v>
      </c>
      <c r="N608">
        <v>7</v>
      </c>
      <c r="O608" t="s">
        <v>24057</v>
      </c>
      <c r="P608" t="s">
        <v>24056</v>
      </c>
      <c r="Q608" t="s">
        <v>24055</v>
      </c>
      <c r="R608" s="7">
        <v>40148</v>
      </c>
      <c r="S608" s="8">
        <f t="shared" si="72"/>
        <v>2009</v>
      </c>
      <c r="T608" s="8">
        <v>2009</v>
      </c>
      <c r="U608" s="8">
        <f t="shared" si="73"/>
        <v>13</v>
      </c>
      <c r="V608" s="7">
        <v>2009</v>
      </c>
      <c r="W608" t="s">
        <v>8679</v>
      </c>
      <c r="X608" s="2">
        <v>1.3779999999999999</v>
      </c>
      <c r="Y608" s="6">
        <f t="shared" si="74"/>
        <v>3.6784922986572703E-2</v>
      </c>
      <c r="AB608">
        <v>16794</v>
      </c>
      <c r="AC608">
        <v>14712229</v>
      </c>
      <c r="AD608" t="s">
        <v>1</v>
      </c>
      <c r="AE608">
        <v>9</v>
      </c>
      <c r="AG608">
        <v>130</v>
      </c>
      <c r="AI608" t="s">
        <v>24054</v>
      </c>
      <c r="AK608" t="s">
        <v>24053</v>
      </c>
      <c r="AL608">
        <v>86</v>
      </c>
      <c r="AM608" s="5">
        <f t="shared" si="75"/>
        <v>6.615384615384615</v>
      </c>
      <c r="AN608" s="4">
        <f t="shared" si="76"/>
        <v>1.0019514752570412E-2</v>
      </c>
      <c r="AO608" s="3"/>
      <c r="AP608">
        <v>1</v>
      </c>
      <c r="AR608" t="s">
        <v>0</v>
      </c>
      <c r="AT608" s="2">
        <v>4.2149999999999999</v>
      </c>
      <c r="AU608" s="1">
        <f t="shared" si="77"/>
        <v>2.8755300516372011</v>
      </c>
      <c r="AV608" s="1">
        <f t="shared" si="78"/>
        <v>2.3402218869571554</v>
      </c>
      <c r="AW608" s="1">
        <f t="shared" si="79"/>
        <v>1.8049137222771101</v>
      </c>
    </row>
    <row r="609" spans="1:49" x14ac:dyDescent="0.2">
      <c r="A609">
        <v>607</v>
      </c>
      <c r="B609" t="s">
        <v>24052</v>
      </c>
      <c r="C609" t="s">
        <v>24051</v>
      </c>
      <c r="F609" t="s">
        <v>24050</v>
      </c>
      <c r="G609" t="s">
        <v>4</v>
      </c>
      <c r="H609" t="s">
        <v>3</v>
      </c>
      <c r="I609" t="s">
        <v>24049</v>
      </c>
      <c r="J609" t="s">
        <v>24048</v>
      </c>
      <c r="K609" t="s">
        <v>24047</v>
      </c>
      <c r="L609" t="s">
        <v>1059</v>
      </c>
      <c r="M609" t="s">
        <v>231</v>
      </c>
      <c r="N609">
        <v>5</v>
      </c>
      <c r="O609" t="s">
        <v>24046</v>
      </c>
      <c r="P609" t="s">
        <v>24045</v>
      </c>
      <c r="Q609" t="s">
        <v>24044</v>
      </c>
      <c r="R609" s="7">
        <v>40148</v>
      </c>
      <c r="S609" s="8">
        <f t="shared" si="72"/>
        <v>2009</v>
      </c>
      <c r="T609" s="8">
        <v>2009</v>
      </c>
      <c r="U609" s="8">
        <f t="shared" si="73"/>
        <v>13</v>
      </c>
      <c r="V609" s="7">
        <v>2009</v>
      </c>
      <c r="W609" t="s">
        <v>639</v>
      </c>
      <c r="X609" s="2">
        <v>0.28599999999999998</v>
      </c>
      <c r="Y609" s="6">
        <f t="shared" si="74"/>
        <v>7.6346066575905605E-3</v>
      </c>
      <c r="AA609">
        <v>9205071</v>
      </c>
      <c r="AB609">
        <v>28139</v>
      </c>
      <c r="AC609">
        <v>15693937</v>
      </c>
      <c r="AD609" t="s">
        <v>1</v>
      </c>
      <c r="AE609">
        <v>23</v>
      </c>
      <c r="AF609" s="10">
        <v>44541</v>
      </c>
      <c r="AH609" t="s">
        <v>24043</v>
      </c>
      <c r="AI609" t="s">
        <v>24042</v>
      </c>
      <c r="AK609" t="s">
        <v>24041</v>
      </c>
      <c r="AL609">
        <v>1</v>
      </c>
      <c r="AM609" s="5">
        <f t="shared" si="75"/>
        <v>7.6923076923076927E-2</v>
      </c>
      <c r="AN609" s="4">
        <f t="shared" si="76"/>
        <v>1.1650598549500481E-4</v>
      </c>
      <c r="AO609" s="3"/>
      <c r="AP609">
        <v>0</v>
      </c>
      <c r="AR609" t="s">
        <v>0</v>
      </c>
      <c r="AT609" s="2" t="s">
        <v>9</v>
      </c>
      <c r="AU609" s="1">
        <f t="shared" si="77"/>
        <v>0.53791764559618938</v>
      </c>
      <c r="AV609" s="1">
        <f t="shared" si="78"/>
        <v>0.38755563215427824</v>
      </c>
      <c r="AW609" s="1">
        <f t="shared" si="79"/>
        <v>0.23719361871236713</v>
      </c>
    </row>
    <row r="610" spans="1:49" x14ac:dyDescent="0.2">
      <c r="A610">
        <v>608</v>
      </c>
      <c r="B610" t="s">
        <v>24040</v>
      </c>
      <c r="C610" t="s">
        <v>24039</v>
      </c>
      <c r="F610" t="s">
        <v>24038</v>
      </c>
      <c r="G610" t="s">
        <v>4</v>
      </c>
      <c r="H610" t="s">
        <v>3</v>
      </c>
      <c r="I610" t="s">
        <v>15923</v>
      </c>
      <c r="J610">
        <v>60014462</v>
      </c>
      <c r="K610" t="s">
        <v>15922</v>
      </c>
      <c r="L610" t="s">
        <v>15921</v>
      </c>
      <c r="M610" t="s">
        <v>107</v>
      </c>
      <c r="N610">
        <v>1</v>
      </c>
      <c r="O610" t="s">
        <v>15920</v>
      </c>
      <c r="P610">
        <v>6602173949</v>
      </c>
      <c r="Q610">
        <v>60014462</v>
      </c>
      <c r="R610" s="7">
        <v>40148</v>
      </c>
      <c r="S610" s="8">
        <f t="shared" si="72"/>
        <v>2009</v>
      </c>
      <c r="T610" s="8">
        <v>2009</v>
      </c>
      <c r="U610" s="8">
        <f t="shared" si="73"/>
        <v>13</v>
      </c>
      <c r="V610" s="7">
        <v>40148</v>
      </c>
      <c r="W610" t="s">
        <v>15919</v>
      </c>
      <c r="X610" s="2">
        <v>0.26900000000000002</v>
      </c>
      <c r="Y610" s="6">
        <f t="shared" si="74"/>
        <v>7.1808013667547591E-3</v>
      </c>
      <c r="AA610" t="s">
        <v>15918</v>
      </c>
      <c r="AB610">
        <v>13669</v>
      </c>
      <c r="AD610" t="s">
        <v>1</v>
      </c>
      <c r="AE610">
        <v>122</v>
      </c>
      <c r="AF610">
        <v>4</v>
      </c>
      <c r="AH610" t="s">
        <v>24037</v>
      </c>
      <c r="AI610" t="s">
        <v>24036</v>
      </c>
      <c r="AK610" t="s">
        <v>24035</v>
      </c>
      <c r="AL610">
        <v>2</v>
      </c>
      <c r="AM610" s="5">
        <f t="shared" si="75"/>
        <v>0.15384615384615385</v>
      </c>
      <c r="AN610" s="4">
        <f t="shared" si="76"/>
        <v>2.3301197099000962E-4</v>
      </c>
      <c r="AO610" s="3"/>
      <c r="AP610">
        <v>0</v>
      </c>
      <c r="AR610" t="s">
        <v>0</v>
      </c>
      <c r="AT610" s="2" t="s">
        <v>9</v>
      </c>
      <c r="AU610" s="1">
        <f t="shared" si="77"/>
        <v>0.50964645480253346</v>
      </c>
      <c r="AV610" s="1">
        <f t="shared" si="78"/>
        <v>0.37069066688723845</v>
      </c>
      <c r="AW610" s="1">
        <f t="shared" si="79"/>
        <v>0.23173487897194342</v>
      </c>
    </row>
    <row r="611" spans="1:49" x14ac:dyDescent="0.2">
      <c r="A611">
        <v>609</v>
      </c>
      <c r="B611" t="s">
        <v>24034</v>
      </c>
      <c r="C611" t="s">
        <v>24033</v>
      </c>
      <c r="F611" t="s">
        <v>24032</v>
      </c>
      <c r="G611" t="s">
        <v>4</v>
      </c>
      <c r="H611" t="s">
        <v>3</v>
      </c>
      <c r="I611" t="s">
        <v>681</v>
      </c>
      <c r="J611">
        <v>60025578</v>
      </c>
      <c r="K611" t="s">
        <v>92</v>
      </c>
      <c r="L611" t="s">
        <v>91</v>
      </c>
      <c r="M611" t="s">
        <v>34</v>
      </c>
      <c r="N611">
        <v>6</v>
      </c>
      <c r="O611" t="s">
        <v>24031</v>
      </c>
      <c r="P611" t="s">
        <v>24030</v>
      </c>
      <c r="Q611" t="s">
        <v>90</v>
      </c>
      <c r="R611" s="7">
        <v>40148</v>
      </c>
      <c r="S611" s="8">
        <f t="shared" si="72"/>
        <v>2009</v>
      </c>
      <c r="T611" s="8">
        <v>2009</v>
      </c>
      <c r="U611" s="8">
        <f t="shared" si="73"/>
        <v>13</v>
      </c>
      <c r="V611" s="7">
        <v>2009</v>
      </c>
      <c r="W611" t="s">
        <v>639</v>
      </c>
      <c r="X611" s="2">
        <v>0.28599999999999998</v>
      </c>
      <c r="Y611" s="6">
        <f t="shared" si="74"/>
        <v>7.6346066575905605E-3</v>
      </c>
      <c r="AA611">
        <v>9205071</v>
      </c>
      <c r="AB611">
        <v>28139</v>
      </c>
      <c r="AC611">
        <v>15693937</v>
      </c>
      <c r="AD611" t="s">
        <v>1</v>
      </c>
      <c r="AE611">
        <v>23</v>
      </c>
      <c r="AF611" s="10">
        <v>44541</v>
      </c>
      <c r="AH611" t="s">
        <v>24029</v>
      </c>
      <c r="AI611" t="s">
        <v>24028</v>
      </c>
      <c r="AK611" t="s">
        <v>24027</v>
      </c>
      <c r="AL611">
        <v>59</v>
      </c>
      <c r="AM611" s="5">
        <f t="shared" si="75"/>
        <v>4.5384615384615383</v>
      </c>
      <c r="AN611" s="4">
        <f t="shared" si="76"/>
        <v>6.8738531442052832E-3</v>
      </c>
      <c r="AO611" s="3"/>
      <c r="AP611">
        <v>0</v>
      </c>
      <c r="AQ611" t="s">
        <v>32</v>
      </c>
      <c r="AR611">
        <v>60801042</v>
      </c>
      <c r="AS611" t="s">
        <v>31</v>
      </c>
      <c r="AT611" s="2" t="s">
        <v>9</v>
      </c>
      <c r="AU611" s="1">
        <f t="shared" si="77"/>
        <v>0.74063806035749769</v>
      </c>
      <c r="AV611" s="1">
        <f t="shared" si="78"/>
        <v>0.72542299008979216</v>
      </c>
      <c r="AW611" s="1">
        <f t="shared" si="79"/>
        <v>0.71020791982208653</v>
      </c>
    </row>
    <row r="612" spans="1:49" x14ac:dyDescent="0.2">
      <c r="A612">
        <v>610</v>
      </c>
      <c r="B612" t="s">
        <v>24026</v>
      </c>
      <c r="C612" t="s">
        <v>24025</v>
      </c>
      <c r="F612" t="s">
        <v>24024</v>
      </c>
      <c r="G612" t="s">
        <v>4</v>
      </c>
      <c r="H612" t="s">
        <v>3</v>
      </c>
      <c r="I612" t="s">
        <v>205</v>
      </c>
      <c r="J612">
        <v>60025578</v>
      </c>
      <c r="K612" t="s">
        <v>92</v>
      </c>
      <c r="L612" t="s">
        <v>91</v>
      </c>
      <c r="M612" t="s">
        <v>34</v>
      </c>
      <c r="N612">
        <v>5</v>
      </c>
      <c r="O612" t="s">
        <v>868</v>
      </c>
      <c r="P612" t="s">
        <v>867</v>
      </c>
      <c r="Q612" t="s">
        <v>246</v>
      </c>
      <c r="R612" s="7">
        <v>40148</v>
      </c>
      <c r="S612" s="8">
        <f t="shared" si="72"/>
        <v>2009</v>
      </c>
      <c r="T612" s="8">
        <v>2009</v>
      </c>
      <c r="U612" s="8">
        <f t="shared" si="73"/>
        <v>13</v>
      </c>
      <c r="V612" s="7">
        <v>2009</v>
      </c>
      <c r="W612" t="s">
        <v>639</v>
      </c>
      <c r="X612" s="2">
        <v>0.28599999999999998</v>
      </c>
      <c r="Y612" s="6">
        <f t="shared" si="74"/>
        <v>7.6346066575905605E-3</v>
      </c>
      <c r="AA612">
        <v>9205071</v>
      </c>
      <c r="AB612">
        <v>28139</v>
      </c>
      <c r="AC612">
        <v>15693937</v>
      </c>
      <c r="AD612" t="s">
        <v>1</v>
      </c>
      <c r="AE612">
        <v>23</v>
      </c>
      <c r="AF612" s="10">
        <v>44541</v>
      </c>
      <c r="AH612" t="s">
        <v>15787</v>
      </c>
      <c r="AI612" t="s">
        <v>24023</v>
      </c>
      <c r="AK612" t="s">
        <v>24022</v>
      </c>
      <c r="AL612">
        <v>8</v>
      </c>
      <c r="AM612" s="5">
        <f t="shared" si="75"/>
        <v>0.61538461538461542</v>
      </c>
      <c r="AN612" s="4">
        <f t="shared" si="76"/>
        <v>9.320478839600385E-4</v>
      </c>
      <c r="AO612" s="3"/>
      <c r="AP612">
        <v>0</v>
      </c>
      <c r="AR612" t="s">
        <v>0</v>
      </c>
      <c r="AT612" s="2" t="s">
        <v>9</v>
      </c>
      <c r="AU612" s="1">
        <f t="shared" si="77"/>
        <v>0.56238390255014037</v>
      </c>
      <c r="AV612" s="1">
        <f t="shared" si="78"/>
        <v>0.42833272707752995</v>
      </c>
      <c r="AW612" s="1">
        <f t="shared" si="79"/>
        <v>0.29428155160491953</v>
      </c>
    </row>
    <row r="613" spans="1:49" x14ac:dyDescent="0.2">
      <c r="A613">
        <v>611</v>
      </c>
      <c r="B613" t="s">
        <v>24021</v>
      </c>
      <c r="C613" t="s">
        <v>24020</v>
      </c>
      <c r="F613" t="s">
        <v>24019</v>
      </c>
      <c r="G613" t="s">
        <v>4</v>
      </c>
      <c r="H613" t="s">
        <v>3</v>
      </c>
      <c r="I613" t="s">
        <v>24018</v>
      </c>
      <c r="J613" t="s">
        <v>24017</v>
      </c>
      <c r="K613" t="s">
        <v>24016</v>
      </c>
      <c r="L613" t="s">
        <v>24015</v>
      </c>
      <c r="M613" t="s">
        <v>2193</v>
      </c>
      <c r="N613">
        <v>3</v>
      </c>
      <c r="O613" t="s">
        <v>24014</v>
      </c>
      <c r="P613" t="s">
        <v>24013</v>
      </c>
      <c r="Q613" t="s">
        <v>24012</v>
      </c>
      <c r="R613" s="7">
        <v>40148</v>
      </c>
      <c r="S613" s="8">
        <f t="shared" si="72"/>
        <v>2009</v>
      </c>
      <c r="T613" s="8">
        <v>2009</v>
      </c>
      <c r="U613" s="8">
        <f t="shared" si="73"/>
        <v>13</v>
      </c>
      <c r="V613" s="7">
        <v>40148</v>
      </c>
      <c r="W613" t="s">
        <v>2098</v>
      </c>
      <c r="X613" s="2">
        <v>0.216</v>
      </c>
      <c r="Y613" s="6">
        <f t="shared" si="74"/>
        <v>5.765996636501962E-3</v>
      </c>
      <c r="AA613">
        <v>12860042</v>
      </c>
      <c r="AB613">
        <v>60815</v>
      </c>
      <c r="AC613">
        <v>12860050</v>
      </c>
      <c r="AD613" t="s">
        <v>1</v>
      </c>
      <c r="AE613">
        <v>48</v>
      </c>
      <c r="AF613">
        <v>3</v>
      </c>
      <c r="AG613">
        <v>30701</v>
      </c>
      <c r="AI613" t="s">
        <v>24011</v>
      </c>
      <c r="AK613" t="s">
        <v>24010</v>
      </c>
      <c r="AL613">
        <v>1</v>
      </c>
      <c r="AM613" s="5">
        <f t="shared" si="75"/>
        <v>7.6923076923076927E-2</v>
      </c>
      <c r="AN613" s="4">
        <f t="shared" si="76"/>
        <v>1.1650598549500481E-4</v>
      </c>
      <c r="AO613" s="3"/>
      <c r="AP613">
        <v>0</v>
      </c>
      <c r="AR613" t="s">
        <v>0</v>
      </c>
      <c r="AT613" s="2" t="s">
        <v>9</v>
      </c>
      <c r="AU613" s="1">
        <f t="shared" si="77"/>
        <v>0.40711494411998739</v>
      </c>
      <c r="AV613" s="1">
        <f t="shared" si="78"/>
        <v>0.29412513109984834</v>
      </c>
      <c r="AW613" s="1">
        <f t="shared" si="79"/>
        <v>0.18113531807970917</v>
      </c>
    </row>
    <row r="614" spans="1:49" x14ac:dyDescent="0.2">
      <c r="A614">
        <v>612</v>
      </c>
      <c r="B614" t="s">
        <v>24009</v>
      </c>
      <c r="F614" t="s">
        <v>24008</v>
      </c>
      <c r="G614" t="s">
        <v>4</v>
      </c>
      <c r="H614" t="s">
        <v>3</v>
      </c>
      <c r="I614" t="s">
        <v>1108</v>
      </c>
      <c r="J614">
        <v>60025578</v>
      </c>
      <c r="K614" t="s">
        <v>92</v>
      </c>
      <c r="L614" t="s">
        <v>91</v>
      </c>
      <c r="M614" t="s">
        <v>34</v>
      </c>
      <c r="N614">
        <v>5</v>
      </c>
      <c r="O614" t="s">
        <v>1107</v>
      </c>
      <c r="P614" t="s">
        <v>1106</v>
      </c>
      <c r="Q614" t="s">
        <v>246</v>
      </c>
      <c r="R614" s="7">
        <v>40148</v>
      </c>
      <c r="S614" s="8">
        <f t="shared" si="72"/>
        <v>2009</v>
      </c>
      <c r="T614" s="8">
        <v>2009</v>
      </c>
      <c r="U614" s="8">
        <f t="shared" si="73"/>
        <v>13</v>
      </c>
      <c r="V614" s="7">
        <v>2009</v>
      </c>
      <c r="W614" t="s">
        <v>639</v>
      </c>
      <c r="X614" s="2">
        <v>0.28599999999999998</v>
      </c>
      <c r="Y614" s="6">
        <f t="shared" si="74"/>
        <v>7.6346066575905605E-3</v>
      </c>
      <c r="AA614">
        <v>9205071</v>
      </c>
      <c r="AB614">
        <v>28139</v>
      </c>
      <c r="AC614">
        <v>15693937</v>
      </c>
      <c r="AD614" t="s">
        <v>1</v>
      </c>
      <c r="AE614">
        <v>23</v>
      </c>
      <c r="AF614" s="10">
        <v>44541</v>
      </c>
      <c r="AH614" t="s">
        <v>24007</v>
      </c>
      <c r="AI614" t="s">
        <v>24006</v>
      </c>
      <c r="AK614" t="s">
        <v>24005</v>
      </c>
      <c r="AL614">
        <v>0</v>
      </c>
      <c r="AM614" s="5">
        <f t="shared" si="75"/>
        <v>0</v>
      </c>
      <c r="AN614" s="4">
        <f t="shared" si="76"/>
        <v>0</v>
      </c>
      <c r="AO614" s="3"/>
      <c r="AP614">
        <v>0</v>
      </c>
      <c r="AR614" t="s">
        <v>0</v>
      </c>
      <c r="AT614" s="2" t="s">
        <v>9</v>
      </c>
      <c r="AU614" s="1">
        <f t="shared" si="77"/>
        <v>0.53442246603133925</v>
      </c>
      <c r="AV614" s="1">
        <f t="shared" si="78"/>
        <v>0.38173033287952801</v>
      </c>
      <c r="AW614" s="1">
        <f t="shared" si="79"/>
        <v>0.22903819972771683</v>
      </c>
    </row>
    <row r="615" spans="1:49" x14ac:dyDescent="0.2">
      <c r="A615">
        <v>613</v>
      </c>
      <c r="B615" t="s">
        <v>24004</v>
      </c>
      <c r="C615" t="s">
        <v>24003</v>
      </c>
      <c r="F615" t="s">
        <v>24002</v>
      </c>
      <c r="G615" t="s">
        <v>4</v>
      </c>
      <c r="H615" t="s">
        <v>3</v>
      </c>
      <c r="I615" t="s">
        <v>24001</v>
      </c>
      <c r="J615" t="s">
        <v>24000</v>
      </c>
      <c r="K615" t="s">
        <v>23999</v>
      </c>
      <c r="L615" t="s">
        <v>23998</v>
      </c>
      <c r="M615" t="s">
        <v>231</v>
      </c>
      <c r="N615">
        <v>3</v>
      </c>
      <c r="O615" t="s">
        <v>23997</v>
      </c>
      <c r="P615" t="s">
        <v>23996</v>
      </c>
      <c r="Q615" t="s">
        <v>23995</v>
      </c>
      <c r="R615" s="7">
        <v>40148</v>
      </c>
      <c r="S615" s="8">
        <f t="shared" si="72"/>
        <v>2009</v>
      </c>
      <c r="T615" s="8">
        <v>2009</v>
      </c>
      <c r="U615" s="8">
        <f t="shared" si="73"/>
        <v>13</v>
      </c>
      <c r="V615" s="7">
        <v>2009</v>
      </c>
      <c r="W615" t="s">
        <v>639</v>
      </c>
      <c r="X615" s="2">
        <v>0.28599999999999998</v>
      </c>
      <c r="Y615" s="6">
        <f t="shared" si="74"/>
        <v>7.6346066575905605E-3</v>
      </c>
      <c r="AA615">
        <v>9205071</v>
      </c>
      <c r="AB615">
        <v>28139</v>
      </c>
      <c r="AC615">
        <v>15693937</v>
      </c>
      <c r="AD615" t="s">
        <v>1</v>
      </c>
      <c r="AE615">
        <v>23</v>
      </c>
      <c r="AF615" s="10">
        <v>44541</v>
      </c>
      <c r="AH615" t="s">
        <v>23994</v>
      </c>
      <c r="AI615" t="s">
        <v>23993</v>
      </c>
      <c r="AK615" t="s">
        <v>23992</v>
      </c>
      <c r="AL615">
        <v>13</v>
      </c>
      <c r="AM615" s="5">
        <f t="shared" si="75"/>
        <v>1</v>
      </c>
      <c r="AN615" s="4">
        <f t="shared" si="76"/>
        <v>1.5145778114350624E-3</v>
      </c>
      <c r="AO615" s="3"/>
      <c r="AP615">
        <v>0</v>
      </c>
      <c r="AQ615" t="s">
        <v>1052</v>
      </c>
      <c r="AR615" t="s">
        <v>0</v>
      </c>
      <c r="AS615" t="s">
        <v>1051</v>
      </c>
      <c r="AT615" s="2" t="s">
        <v>9</v>
      </c>
      <c r="AU615" s="1">
        <f t="shared" si="77"/>
        <v>0.57985980037439111</v>
      </c>
      <c r="AV615" s="1">
        <f t="shared" si="78"/>
        <v>0.45745922345128115</v>
      </c>
      <c r="AW615" s="1">
        <f t="shared" si="79"/>
        <v>0.33505864652817119</v>
      </c>
    </row>
    <row r="616" spans="1:49" x14ac:dyDescent="0.2">
      <c r="A616">
        <v>614</v>
      </c>
      <c r="B616" t="s">
        <v>23991</v>
      </c>
      <c r="C616" t="s">
        <v>23990</v>
      </c>
      <c r="F616" t="s">
        <v>23989</v>
      </c>
      <c r="G616" t="s">
        <v>4</v>
      </c>
      <c r="H616" t="s">
        <v>3</v>
      </c>
      <c r="I616" t="s">
        <v>1788</v>
      </c>
      <c r="J616">
        <v>60025578</v>
      </c>
      <c r="K616" t="s">
        <v>92</v>
      </c>
      <c r="L616" t="s">
        <v>91</v>
      </c>
      <c r="M616" t="s">
        <v>34</v>
      </c>
      <c r="N616">
        <v>4</v>
      </c>
      <c r="O616" t="s">
        <v>23988</v>
      </c>
      <c r="P616" t="s">
        <v>23987</v>
      </c>
      <c r="Q616" t="s">
        <v>324</v>
      </c>
      <c r="R616" s="7">
        <v>40148</v>
      </c>
      <c r="S616" s="8">
        <f t="shared" si="72"/>
        <v>2009</v>
      </c>
      <c r="T616" s="8">
        <v>2009</v>
      </c>
      <c r="U616" s="8">
        <f t="shared" si="73"/>
        <v>13</v>
      </c>
      <c r="V616" s="7">
        <v>2009</v>
      </c>
      <c r="W616" t="s">
        <v>639</v>
      </c>
      <c r="X616" s="2">
        <v>0.28599999999999998</v>
      </c>
      <c r="Y616" s="6">
        <f t="shared" si="74"/>
        <v>7.6346066575905605E-3</v>
      </c>
      <c r="AA616">
        <v>9205071</v>
      </c>
      <c r="AB616">
        <v>28139</v>
      </c>
      <c r="AC616">
        <v>15693937</v>
      </c>
      <c r="AD616" t="s">
        <v>1</v>
      </c>
      <c r="AE616">
        <v>23</v>
      </c>
      <c r="AF616" s="10">
        <v>44541</v>
      </c>
      <c r="AH616" t="s">
        <v>23986</v>
      </c>
      <c r="AI616" t="s">
        <v>23985</v>
      </c>
      <c r="AK616" t="s">
        <v>23984</v>
      </c>
      <c r="AL616">
        <v>4</v>
      </c>
      <c r="AM616" s="5">
        <f t="shared" si="75"/>
        <v>0.30769230769230771</v>
      </c>
      <c r="AN616" s="4">
        <f t="shared" si="76"/>
        <v>4.6602394198001925E-4</v>
      </c>
      <c r="AO616" s="3"/>
      <c r="AP616">
        <v>0</v>
      </c>
      <c r="AR616" t="s">
        <v>0</v>
      </c>
      <c r="AT616" s="2" t="s">
        <v>9</v>
      </c>
      <c r="AU616" s="1">
        <f t="shared" si="77"/>
        <v>0.54840318429073975</v>
      </c>
      <c r="AV616" s="1">
        <f t="shared" si="78"/>
        <v>0.40503152997852898</v>
      </c>
      <c r="AW616" s="1">
        <f t="shared" si="79"/>
        <v>0.26165987566631815</v>
      </c>
    </row>
    <row r="617" spans="1:49" x14ac:dyDescent="0.2">
      <c r="A617">
        <v>615</v>
      </c>
      <c r="B617" t="s">
        <v>23983</v>
      </c>
      <c r="C617" t="s">
        <v>23982</v>
      </c>
      <c r="F617" t="s">
        <v>23981</v>
      </c>
      <c r="G617" t="s">
        <v>4</v>
      </c>
      <c r="H617" t="s">
        <v>3</v>
      </c>
      <c r="I617" t="s">
        <v>253</v>
      </c>
      <c r="J617" t="s">
        <v>23980</v>
      </c>
      <c r="K617" t="s">
        <v>23979</v>
      </c>
      <c r="L617" t="s">
        <v>1046</v>
      </c>
      <c r="M617" t="s">
        <v>67</v>
      </c>
      <c r="N617">
        <v>3</v>
      </c>
      <c r="O617" t="s">
        <v>23978</v>
      </c>
      <c r="P617" t="s">
        <v>23977</v>
      </c>
      <c r="Q617" t="s">
        <v>23976</v>
      </c>
      <c r="R617" s="7">
        <v>40148</v>
      </c>
      <c r="S617" s="8">
        <f t="shared" si="72"/>
        <v>2009</v>
      </c>
      <c r="T617" s="8">
        <v>2009</v>
      </c>
      <c r="U617" s="8">
        <f t="shared" si="73"/>
        <v>13</v>
      </c>
      <c r="V617" s="7">
        <v>2009</v>
      </c>
      <c r="W617" t="s">
        <v>639</v>
      </c>
      <c r="X617" s="2">
        <v>0.28599999999999998</v>
      </c>
      <c r="Y617" s="6">
        <f t="shared" si="74"/>
        <v>7.6346066575905605E-3</v>
      </c>
      <c r="AA617">
        <v>9205071</v>
      </c>
      <c r="AB617">
        <v>28139</v>
      </c>
      <c r="AC617">
        <v>15693937</v>
      </c>
      <c r="AD617" t="s">
        <v>1</v>
      </c>
      <c r="AE617">
        <v>23</v>
      </c>
      <c r="AF617" s="10">
        <v>44541</v>
      </c>
      <c r="AH617" t="s">
        <v>23975</v>
      </c>
      <c r="AI617" t="s">
        <v>23974</v>
      </c>
      <c r="AK617" t="s">
        <v>23973</v>
      </c>
      <c r="AL617">
        <v>5</v>
      </c>
      <c r="AM617" s="5">
        <f t="shared" si="75"/>
        <v>0.38461538461538464</v>
      </c>
      <c r="AN617" s="4">
        <f t="shared" si="76"/>
        <v>5.8252992747502411E-4</v>
      </c>
      <c r="AO617" s="3"/>
      <c r="AP617">
        <v>0</v>
      </c>
      <c r="AQ617" t="s">
        <v>32</v>
      </c>
      <c r="AR617">
        <v>60801039</v>
      </c>
      <c r="AS617" t="s">
        <v>31</v>
      </c>
      <c r="AT617" s="2" t="s">
        <v>9</v>
      </c>
      <c r="AU617" s="1">
        <f t="shared" si="77"/>
        <v>0.55189836385558999</v>
      </c>
      <c r="AV617" s="1">
        <f t="shared" si="78"/>
        <v>0.41085682925327921</v>
      </c>
      <c r="AW617" s="1">
        <f t="shared" si="79"/>
        <v>0.26981529465096848</v>
      </c>
    </row>
    <row r="618" spans="1:49" x14ac:dyDescent="0.2">
      <c r="A618">
        <v>616</v>
      </c>
      <c r="B618" t="s">
        <v>23972</v>
      </c>
      <c r="C618" t="s">
        <v>23971</v>
      </c>
      <c r="F618" t="s">
        <v>23970</v>
      </c>
      <c r="G618" t="s">
        <v>4</v>
      </c>
      <c r="H618" t="s">
        <v>3</v>
      </c>
      <c r="I618" t="s">
        <v>23969</v>
      </c>
      <c r="J618">
        <v>60003892</v>
      </c>
      <c r="K618" t="s">
        <v>2266</v>
      </c>
      <c r="L618" t="s">
        <v>2265</v>
      </c>
      <c r="M618" t="s">
        <v>107</v>
      </c>
      <c r="N618">
        <v>2</v>
      </c>
      <c r="O618" t="s">
        <v>23968</v>
      </c>
      <c r="P618" t="s">
        <v>23967</v>
      </c>
      <c r="Q618" t="s">
        <v>2264</v>
      </c>
      <c r="R618" s="7">
        <v>40148</v>
      </c>
      <c r="S618" s="8">
        <f t="shared" si="72"/>
        <v>2009</v>
      </c>
      <c r="T618" s="8">
        <v>2009</v>
      </c>
      <c r="U618" s="8">
        <f t="shared" si="73"/>
        <v>13</v>
      </c>
      <c r="V618" s="7">
        <v>40148</v>
      </c>
      <c r="W618" t="s">
        <v>560</v>
      </c>
      <c r="X618" s="2">
        <v>1.3720000000000001</v>
      </c>
      <c r="Y618" s="6">
        <f t="shared" si="74"/>
        <v>3.662475641333654E-2</v>
      </c>
      <c r="AA618">
        <v>189480</v>
      </c>
      <c r="AB618">
        <v>17366</v>
      </c>
      <c r="AD618" t="s">
        <v>1</v>
      </c>
      <c r="AE618">
        <v>57</v>
      </c>
      <c r="AF618">
        <v>12</v>
      </c>
      <c r="AG618">
        <v>5299271</v>
      </c>
      <c r="AH618" t="s">
        <v>23966</v>
      </c>
      <c r="AI618" t="s">
        <v>23965</v>
      </c>
      <c r="AJ618" t="s">
        <v>23964</v>
      </c>
      <c r="AK618" t="s">
        <v>23963</v>
      </c>
      <c r="AL618">
        <v>12</v>
      </c>
      <c r="AM618" s="5">
        <f t="shared" si="75"/>
        <v>0.92307692307692313</v>
      </c>
      <c r="AN618" s="4">
        <f t="shared" si="76"/>
        <v>1.3980718259400577E-3</v>
      </c>
      <c r="AO618" s="3"/>
      <c r="AP618">
        <v>0</v>
      </c>
      <c r="AR618" t="s">
        <v>0</v>
      </c>
      <c r="AT618" s="2" t="s">
        <v>9</v>
      </c>
      <c r="AU618" s="1">
        <f t="shared" si="77"/>
        <v>2.6056751037117594</v>
      </c>
      <c r="AV618" s="1">
        <f t="shared" si="78"/>
        <v>1.9011414119638299</v>
      </c>
      <c r="AW618" s="1">
        <f t="shared" si="79"/>
        <v>1.1966077202159005</v>
      </c>
    </row>
    <row r="619" spans="1:49" x14ac:dyDescent="0.2">
      <c r="A619">
        <v>617</v>
      </c>
      <c r="B619" t="s">
        <v>23962</v>
      </c>
      <c r="C619" t="s">
        <v>23961</v>
      </c>
      <c r="F619" t="s">
        <v>23960</v>
      </c>
      <c r="G619" t="s">
        <v>4</v>
      </c>
      <c r="H619" t="s">
        <v>3</v>
      </c>
      <c r="I619" t="s">
        <v>23959</v>
      </c>
      <c r="J619">
        <v>60025757</v>
      </c>
      <c r="K619" t="s">
        <v>2381</v>
      </c>
      <c r="L619" t="s">
        <v>2116</v>
      </c>
      <c r="M619" t="s">
        <v>405</v>
      </c>
      <c r="N619">
        <v>2</v>
      </c>
      <c r="O619" t="s">
        <v>23958</v>
      </c>
      <c r="P619" t="s">
        <v>23957</v>
      </c>
      <c r="Q619" t="s">
        <v>23956</v>
      </c>
      <c r="R619" s="7">
        <v>40148</v>
      </c>
      <c r="S619" s="8">
        <f t="shared" si="72"/>
        <v>2009</v>
      </c>
      <c r="T619" s="8">
        <v>2009</v>
      </c>
      <c r="U619" s="8">
        <f t="shared" si="73"/>
        <v>13</v>
      </c>
      <c r="V619" s="7">
        <v>40148</v>
      </c>
      <c r="W619" t="s">
        <v>375</v>
      </c>
      <c r="X619" s="2">
        <v>2.0099999999999998</v>
      </c>
      <c r="Y619" s="6">
        <f t="shared" si="74"/>
        <v>5.3655802034115477E-2</v>
      </c>
      <c r="AA619">
        <v>15361276</v>
      </c>
      <c r="AB619">
        <v>18933</v>
      </c>
      <c r="AD619" t="s">
        <v>1</v>
      </c>
      <c r="AE619">
        <v>8</v>
      </c>
      <c r="AF619">
        <v>12</v>
      </c>
      <c r="AG619">
        <v>5351724</v>
      </c>
      <c r="AH619" t="s">
        <v>23955</v>
      </c>
      <c r="AI619" t="s">
        <v>23954</v>
      </c>
      <c r="AJ619" t="s">
        <v>23953</v>
      </c>
      <c r="AK619" t="s">
        <v>23952</v>
      </c>
      <c r="AL619">
        <v>52</v>
      </c>
      <c r="AM619" s="5">
        <f t="shared" si="75"/>
        <v>4</v>
      </c>
      <c r="AN619" s="4">
        <f t="shared" si="76"/>
        <v>6.0583112457402496E-3</v>
      </c>
      <c r="AO619" s="3"/>
      <c r="AP619">
        <v>0</v>
      </c>
      <c r="AQ619" t="s">
        <v>23951</v>
      </c>
      <c r="AR619" t="s">
        <v>0</v>
      </c>
      <c r="AS619" t="s">
        <v>2153</v>
      </c>
      <c r="AT619" s="2" t="s">
        <v>9</v>
      </c>
      <c r="AU619" s="1">
        <f t="shared" si="77"/>
        <v>3.937655479760291</v>
      </c>
      <c r="AV619" s="1">
        <f t="shared" si="78"/>
        <v>2.9857056639927864</v>
      </c>
      <c r="AW619" s="1">
        <f t="shared" si="79"/>
        <v>2.0337558482252818</v>
      </c>
    </row>
    <row r="620" spans="1:49" x14ac:dyDescent="0.2">
      <c r="A620">
        <v>618</v>
      </c>
      <c r="B620" t="s">
        <v>23950</v>
      </c>
      <c r="C620" t="s">
        <v>23949</v>
      </c>
      <c r="F620" t="s">
        <v>23948</v>
      </c>
      <c r="G620" t="s">
        <v>4</v>
      </c>
      <c r="H620" t="s">
        <v>3</v>
      </c>
      <c r="I620" t="s">
        <v>23947</v>
      </c>
      <c r="J620" t="s">
        <v>23942</v>
      </c>
      <c r="K620" t="s">
        <v>23946</v>
      </c>
      <c r="L620" t="s">
        <v>23945</v>
      </c>
      <c r="M620" t="s">
        <v>1572</v>
      </c>
      <c r="N620">
        <v>2</v>
      </c>
      <c r="O620" t="s">
        <v>23944</v>
      </c>
      <c r="P620" t="s">
        <v>23943</v>
      </c>
      <c r="Q620" t="s">
        <v>23942</v>
      </c>
      <c r="R620" s="7">
        <v>40148</v>
      </c>
      <c r="S620" s="8">
        <f t="shared" si="72"/>
        <v>2009</v>
      </c>
      <c r="T620" s="8">
        <v>2009</v>
      </c>
      <c r="U620" s="8">
        <f t="shared" si="73"/>
        <v>13</v>
      </c>
      <c r="V620" s="7">
        <v>40148</v>
      </c>
      <c r="W620" t="s">
        <v>375</v>
      </c>
      <c r="X620" s="2">
        <v>2.0099999999999998</v>
      </c>
      <c r="Y620" s="6">
        <f t="shared" si="74"/>
        <v>5.3655802034115477E-2</v>
      </c>
      <c r="AA620">
        <v>15361276</v>
      </c>
      <c r="AB620">
        <v>18933</v>
      </c>
      <c r="AD620" t="s">
        <v>1</v>
      </c>
      <c r="AE620">
        <v>8</v>
      </c>
      <c r="AF620">
        <v>12</v>
      </c>
      <c r="AG620">
        <v>5351725</v>
      </c>
      <c r="AH620" t="s">
        <v>23941</v>
      </c>
      <c r="AI620" t="s">
        <v>23940</v>
      </c>
      <c r="AJ620" t="s">
        <v>23939</v>
      </c>
      <c r="AK620" t="s">
        <v>23938</v>
      </c>
      <c r="AL620">
        <v>109</v>
      </c>
      <c r="AM620" s="5">
        <f t="shared" si="75"/>
        <v>8.384615384615385</v>
      </c>
      <c r="AN620" s="4">
        <f t="shared" si="76"/>
        <v>1.2699152418955525E-2</v>
      </c>
      <c r="AO620" s="3"/>
      <c r="AP620">
        <v>0</v>
      </c>
      <c r="AQ620" t="s">
        <v>844</v>
      </c>
      <c r="AR620" t="s">
        <v>426</v>
      </c>
      <c r="AS620" t="s">
        <v>843</v>
      </c>
      <c r="AT620" s="2" t="s">
        <v>9</v>
      </c>
      <c r="AU620" s="1">
        <f t="shared" si="77"/>
        <v>4.1368807149567495</v>
      </c>
      <c r="AV620" s="1">
        <f t="shared" si="78"/>
        <v>3.3177477226535501</v>
      </c>
      <c r="AW620" s="1">
        <f t="shared" si="79"/>
        <v>2.4986147303503508</v>
      </c>
    </row>
    <row r="621" spans="1:49" x14ac:dyDescent="0.2">
      <c r="A621">
        <v>619</v>
      </c>
      <c r="B621" t="s">
        <v>23937</v>
      </c>
      <c r="C621" t="s">
        <v>23936</v>
      </c>
      <c r="F621" t="s">
        <v>23935</v>
      </c>
      <c r="G621" t="s">
        <v>4</v>
      </c>
      <c r="H621" t="s">
        <v>3</v>
      </c>
      <c r="I621" t="s">
        <v>2060</v>
      </c>
      <c r="J621">
        <v>60012162</v>
      </c>
      <c r="K621" t="s">
        <v>1699</v>
      </c>
      <c r="L621" t="s">
        <v>1698</v>
      </c>
      <c r="M621" t="s">
        <v>21</v>
      </c>
      <c r="N621">
        <v>2</v>
      </c>
      <c r="O621" t="s">
        <v>23934</v>
      </c>
      <c r="P621" t="s">
        <v>23933</v>
      </c>
      <c r="Q621" t="s">
        <v>1697</v>
      </c>
      <c r="R621" s="7">
        <v>40148</v>
      </c>
      <c r="S621" s="8">
        <f t="shared" si="72"/>
        <v>2009</v>
      </c>
      <c r="T621" s="8">
        <v>2009</v>
      </c>
      <c r="U621" s="8">
        <f t="shared" si="73"/>
        <v>13</v>
      </c>
      <c r="V621" s="7">
        <v>40148</v>
      </c>
      <c r="W621" t="s">
        <v>560</v>
      </c>
      <c r="X621" s="2">
        <v>1.3720000000000001</v>
      </c>
      <c r="Y621" s="6">
        <f t="shared" si="74"/>
        <v>3.662475641333654E-2</v>
      </c>
      <c r="AA621">
        <v>189480</v>
      </c>
      <c r="AB621">
        <v>17366</v>
      </c>
      <c r="AD621" t="s">
        <v>1</v>
      </c>
      <c r="AE621">
        <v>57</v>
      </c>
      <c r="AF621">
        <v>12</v>
      </c>
      <c r="AG621">
        <v>5337877</v>
      </c>
      <c r="AH621" t="s">
        <v>23932</v>
      </c>
      <c r="AI621" t="s">
        <v>23931</v>
      </c>
      <c r="AJ621" t="s">
        <v>23930</v>
      </c>
      <c r="AK621" t="s">
        <v>23929</v>
      </c>
      <c r="AL621">
        <v>39</v>
      </c>
      <c r="AM621" s="5">
        <f t="shared" si="75"/>
        <v>3</v>
      </c>
      <c r="AN621" s="4">
        <f t="shared" si="76"/>
        <v>4.5437334343051876E-3</v>
      </c>
      <c r="AO621" s="3"/>
      <c r="AP621">
        <v>0</v>
      </c>
      <c r="AR621" t="s">
        <v>0</v>
      </c>
      <c r="AT621" s="2" t="s">
        <v>9</v>
      </c>
      <c r="AU621" s="1">
        <f t="shared" si="77"/>
        <v>2.7000449519627132</v>
      </c>
      <c r="AV621" s="1">
        <f t="shared" si="78"/>
        <v>2.0584244923820867</v>
      </c>
      <c r="AW621" s="1">
        <f t="shared" si="79"/>
        <v>1.4168040328014595</v>
      </c>
    </row>
    <row r="622" spans="1:49" x14ac:dyDescent="0.2">
      <c r="A622">
        <v>620</v>
      </c>
      <c r="B622" t="s">
        <v>23928</v>
      </c>
      <c r="C622" t="s">
        <v>23927</v>
      </c>
      <c r="F622" t="s">
        <v>23926</v>
      </c>
      <c r="G622" t="s">
        <v>4</v>
      </c>
      <c r="H622" t="s">
        <v>3</v>
      </c>
      <c r="I622" t="s">
        <v>23925</v>
      </c>
      <c r="J622" t="s">
        <v>23924</v>
      </c>
      <c r="K622" t="s">
        <v>23923</v>
      </c>
      <c r="L622" t="s">
        <v>23922</v>
      </c>
      <c r="M622" t="s">
        <v>218</v>
      </c>
      <c r="N622">
        <v>3</v>
      </c>
      <c r="O622" t="s">
        <v>23921</v>
      </c>
      <c r="P622" t="s">
        <v>23920</v>
      </c>
      <c r="Q622" t="s">
        <v>23919</v>
      </c>
      <c r="R622" s="7">
        <v>40148</v>
      </c>
      <c r="S622" s="8">
        <f t="shared" si="72"/>
        <v>2009</v>
      </c>
      <c r="T622" s="8">
        <v>2009</v>
      </c>
      <c r="U622" s="8">
        <f t="shared" si="73"/>
        <v>13</v>
      </c>
      <c r="V622" s="7">
        <v>40148</v>
      </c>
      <c r="W622" t="s">
        <v>375</v>
      </c>
      <c r="X622" s="2">
        <v>2.0099999999999998</v>
      </c>
      <c r="Y622" s="6">
        <f t="shared" si="74"/>
        <v>5.3655802034115477E-2</v>
      </c>
      <c r="AA622">
        <v>15361276</v>
      </c>
      <c r="AB622">
        <v>18933</v>
      </c>
      <c r="AD622" t="s">
        <v>1</v>
      </c>
      <c r="AE622">
        <v>8</v>
      </c>
      <c r="AF622">
        <v>12</v>
      </c>
      <c r="AG622">
        <v>5351728</v>
      </c>
      <c r="AH622" t="s">
        <v>23918</v>
      </c>
      <c r="AI622" t="s">
        <v>23917</v>
      </c>
      <c r="AJ622" t="s">
        <v>23916</v>
      </c>
      <c r="AK622" t="s">
        <v>23915</v>
      </c>
      <c r="AL622">
        <v>0</v>
      </c>
      <c r="AM622" s="5">
        <f t="shared" si="75"/>
        <v>0</v>
      </c>
      <c r="AN622" s="4">
        <f t="shared" si="76"/>
        <v>0</v>
      </c>
      <c r="AO622" s="3"/>
      <c r="AP622">
        <v>0</v>
      </c>
      <c r="AR622" t="s">
        <v>0</v>
      </c>
      <c r="AT622" s="2" t="s">
        <v>9</v>
      </c>
      <c r="AU622" s="1">
        <f t="shared" si="77"/>
        <v>3.7559061423880831</v>
      </c>
      <c r="AV622" s="1">
        <f t="shared" si="78"/>
        <v>2.6827901017057738</v>
      </c>
      <c r="AW622" s="1">
        <f t="shared" si="79"/>
        <v>1.6096740610234643</v>
      </c>
    </row>
    <row r="623" spans="1:49" x14ac:dyDescent="0.2">
      <c r="A623">
        <v>621</v>
      </c>
      <c r="B623" t="s">
        <v>23914</v>
      </c>
      <c r="C623" t="s">
        <v>23913</v>
      </c>
      <c r="F623" t="s">
        <v>23912</v>
      </c>
      <c r="G623" t="s">
        <v>4</v>
      </c>
      <c r="H623" t="s">
        <v>3</v>
      </c>
      <c r="I623" t="s">
        <v>23911</v>
      </c>
      <c r="J623">
        <v>60007951</v>
      </c>
      <c r="K623" t="s">
        <v>23910</v>
      </c>
      <c r="L623" t="s">
        <v>23909</v>
      </c>
      <c r="M623" t="s">
        <v>177</v>
      </c>
      <c r="N623">
        <v>9</v>
      </c>
      <c r="O623" t="s">
        <v>23908</v>
      </c>
      <c r="P623" t="s">
        <v>23907</v>
      </c>
      <c r="Q623" t="s">
        <v>23906</v>
      </c>
      <c r="R623" s="7">
        <v>40148</v>
      </c>
      <c r="S623" s="8">
        <f t="shared" si="72"/>
        <v>2009</v>
      </c>
      <c r="T623" s="8">
        <v>2009</v>
      </c>
      <c r="U623" s="8">
        <f t="shared" si="73"/>
        <v>13</v>
      </c>
      <c r="V623" s="7">
        <v>40148</v>
      </c>
      <c r="W623" t="s">
        <v>560</v>
      </c>
      <c r="X623" s="2">
        <v>1.3720000000000001</v>
      </c>
      <c r="Y623" s="6">
        <f t="shared" si="74"/>
        <v>3.662475641333654E-2</v>
      </c>
      <c r="AA623">
        <v>189480</v>
      </c>
      <c r="AB623">
        <v>17366</v>
      </c>
      <c r="AD623" t="s">
        <v>1</v>
      </c>
      <c r="AE623">
        <v>57</v>
      </c>
      <c r="AF623">
        <v>12</v>
      </c>
      <c r="AG623">
        <v>5299046</v>
      </c>
      <c r="AH623" t="s">
        <v>23905</v>
      </c>
      <c r="AI623" t="s">
        <v>23904</v>
      </c>
      <c r="AJ623" t="s">
        <v>23903</v>
      </c>
      <c r="AK623" t="s">
        <v>23902</v>
      </c>
      <c r="AL623">
        <v>30</v>
      </c>
      <c r="AM623" s="5">
        <f t="shared" si="75"/>
        <v>2.3076923076923075</v>
      </c>
      <c r="AN623" s="4">
        <f t="shared" si="76"/>
        <v>3.4951795648501438E-3</v>
      </c>
      <c r="AO623" s="3"/>
      <c r="AP623">
        <v>0</v>
      </c>
      <c r="AQ623" t="s">
        <v>1996</v>
      </c>
      <c r="AR623" t="s">
        <v>0</v>
      </c>
      <c r="AS623" t="s">
        <v>1995</v>
      </c>
      <c r="AT623" s="2" t="s">
        <v>9</v>
      </c>
      <c r="AU623" s="1">
        <f t="shared" si="77"/>
        <v>2.6685883358790621</v>
      </c>
      <c r="AV623" s="1">
        <f t="shared" si="78"/>
        <v>2.0059967989093344</v>
      </c>
      <c r="AW623" s="1">
        <f t="shared" si="79"/>
        <v>1.3434052619396062</v>
      </c>
    </row>
    <row r="624" spans="1:49" x14ac:dyDescent="0.2">
      <c r="A624">
        <v>622</v>
      </c>
      <c r="B624" t="s">
        <v>23901</v>
      </c>
      <c r="C624" t="s">
        <v>23900</v>
      </c>
      <c r="F624" t="s">
        <v>23899</v>
      </c>
      <c r="G624" t="s">
        <v>4</v>
      </c>
      <c r="H624" t="s">
        <v>3</v>
      </c>
      <c r="I624" t="s">
        <v>23898</v>
      </c>
      <c r="J624">
        <v>60009254</v>
      </c>
      <c r="K624" t="s">
        <v>2419</v>
      </c>
      <c r="L624" t="s">
        <v>2418</v>
      </c>
      <c r="M624" t="s">
        <v>107</v>
      </c>
      <c r="N624">
        <v>3</v>
      </c>
      <c r="O624" t="s">
        <v>23897</v>
      </c>
      <c r="P624" t="s">
        <v>23896</v>
      </c>
      <c r="Q624" t="s">
        <v>2417</v>
      </c>
      <c r="R624" s="7">
        <v>40148</v>
      </c>
      <c r="S624" s="8">
        <f t="shared" si="72"/>
        <v>2009</v>
      </c>
      <c r="T624" s="8">
        <v>2009</v>
      </c>
      <c r="U624" s="8">
        <f t="shared" si="73"/>
        <v>13</v>
      </c>
      <c r="V624" s="7">
        <v>40148</v>
      </c>
      <c r="W624" t="s">
        <v>560</v>
      </c>
      <c r="X624" s="2">
        <v>1.3720000000000001</v>
      </c>
      <c r="Y624" s="6">
        <f t="shared" si="74"/>
        <v>3.662475641333654E-2</v>
      </c>
      <c r="AA624">
        <v>189480</v>
      </c>
      <c r="AB624">
        <v>17366</v>
      </c>
      <c r="AD624" t="s">
        <v>1</v>
      </c>
      <c r="AE624">
        <v>57</v>
      </c>
      <c r="AF624">
        <v>12</v>
      </c>
      <c r="AG624">
        <v>5299218</v>
      </c>
      <c r="AH624" t="s">
        <v>23895</v>
      </c>
      <c r="AI624" t="s">
        <v>23894</v>
      </c>
      <c r="AJ624" t="s">
        <v>23893</v>
      </c>
      <c r="AK624" t="s">
        <v>23892</v>
      </c>
      <c r="AL624">
        <v>35</v>
      </c>
      <c r="AM624" s="5">
        <f t="shared" si="75"/>
        <v>2.6923076923076925</v>
      </c>
      <c r="AN624" s="4">
        <f t="shared" si="76"/>
        <v>4.0777094923251682E-3</v>
      </c>
      <c r="AO624" s="3"/>
      <c r="AP624">
        <v>0</v>
      </c>
      <c r="AQ624" t="s">
        <v>105</v>
      </c>
      <c r="AR624">
        <v>747766</v>
      </c>
      <c r="AS624" t="s">
        <v>104</v>
      </c>
      <c r="AT624" s="2" t="s">
        <v>9</v>
      </c>
      <c r="AU624" s="1">
        <f t="shared" si="77"/>
        <v>2.6860642337033127</v>
      </c>
      <c r="AV624" s="1">
        <f t="shared" si="78"/>
        <v>2.0351232952830851</v>
      </c>
      <c r="AW624" s="1">
        <f t="shared" si="79"/>
        <v>1.384182356862858</v>
      </c>
    </row>
    <row r="625" spans="1:49" x14ac:dyDescent="0.2">
      <c r="A625">
        <v>623</v>
      </c>
      <c r="B625" t="s">
        <v>23891</v>
      </c>
      <c r="C625" t="s">
        <v>23890</v>
      </c>
      <c r="F625" t="s">
        <v>23889</v>
      </c>
      <c r="G625" t="s">
        <v>4</v>
      </c>
      <c r="H625" t="s">
        <v>3</v>
      </c>
      <c r="I625" t="s">
        <v>23888</v>
      </c>
      <c r="J625" t="s">
        <v>23887</v>
      </c>
      <c r="K625" t="s">
        <v>23886</v>
      </c>
      <c r="L625" t="s">
        <v>23885</v>
      </c>
      <c r="M625" t="s">
        <v>320</v>
      </c>
      <c r="N625">
        <v>3</v>
      </c>
      <c r="O625" t="s">
        <v>23884</v>
      </c>
      <c r="P625" t="s">
        <v>23883</v>
      </c>
      <c r="Q625" t="s">
        <v>23882</v>
      </c>
      <c r="R625" s="7">
        <v>40148</v>
      </c>
      <c r="S625" s="8">
        <f t="shared" si="72"/>
        <v>2009</v>
      </c>
      <c r="T625" s="8">
        <v>2009</v>
      </c>
      <c r="U625" s="8">
        <f t="shared" si="73"/>
        <v>13</v>
      </c>
      <c r="V625" s="7">
        <v>40148</v>
      </c>
      <c r="W625" t="s">
        <v>375</v>
      </c>
      <c r="X625" s="2">
        <v>2.0099999999999998</v>
      </c>
      <c r="Y625" s="6">
        <f t="shared" si="74"/>
        <v>5.3655802034115477E-2</v>
      </c>
      <c r="AA625">
        <v>15361276</v>
      </c>
      <c r="AB625">
        <v>18933</v>
      </c>
      <c r="AD625" t="s">
        <v>1</v>
      </c>
      <c r="AE625">
        <v>8</v>
      </c>
      <c r="AF625">
        <v>12</v>
      </c>
      <c r="AG625">
        <v>5351709</v>
      </c>
      <c r="AH625" t="s">
        <v>23881</v>
      </c>
      <c r="AI625" t="s">
        <v>23880</v>
      </c>
      <c r="AJ625" t="s">
        <v>23879</v>
      </c>
      <c r="AK625" t="s">
        <v>23878</v>
      </c>
      <c r="AL625">
        <v>13</v>
      </c>
      <c r="AM625" s="5">
        <f t="shared" si="75"/>
        <v>1</v>
      </c>
      <c r="AN625" s="4">
        <f t="shared" si="76"/>
        <v>1.5145778114350624E-3</v>
      </c>
      <c r="AO625" s="3"/>
      <c r="AP625">
        <v>0</v>
      </c>
      <c r="AQ625" t="s">
        <v>23877</v>
      </c>
      <c r="AR625" t="s">
        <v>0</v>
      </c>
      <c r="AS625" t="s">
        <v>23876</v>
      </c>
      <c r="AT625" s="2" t="s">
        <v>9</v>
      </c>
      <c r="AU625" s="1">
        <f t="shared" si="77"/>
        <v>3.8013434767311352</v>
      </c>
      <c r="AV625" s="1">
        <f t="shared" si="78"/>
        <v>2.7585189922775268</v>
      </c>
      <c r="AW625" s="1">
        <f t="shared" si="79"/>
        <v>1.7156945078239185</v>
      </c>
    </row>
    <row r="626" spans="1:49" x14ac:dyDescent="0.2">
      <c r="A626">
        <v>624</v>
      </c>
      <c r="B626" t="s">
        <v>23875</v>
      </c>
      <c r="C626" t="s">
        <v>23874</v>
      </c>
      <c r="F626" t="s">
        <v>23873</v>
      </c>
      <c r="G626" t="s">
        <v>4</v>
      </c>
      <c r="H626" t="s">
        <v>3</v>
      </c>
      <c r="I626" t="s">
        <v>11538</v>
      </c>
      <c r="J626" t="s">
        <v>23867</v>
      </c>
      <c r="K626" t="s">
        <v>23872</v>
      </c>
      <c r="L626" t="s">
        <v>23871</v>
      </c>
      <c r="M626" t="s">
        <v>23870</v>
      </c>
      <c r="N626">
        <v>4</v>
      </c>
      <c r="O626" t="s">
        <v>23869</v>
      </c>
      <c r="P626" t="s">
        <v>23868</v>
      </c>
      <c r="Q626" t="s">
        <v>23867</v>
      </c>
      <c r="R626" s="7">
        <v>40148</v>
      </c>
      <c r="S626" s="8">
        <f t="shared" si="72"/>
        <v>2009</v>
      </c>
      <c r="T626" s="8">
        <v>2009</v>
      </c>
      <c r="U626" s="8">
        <f t="shared" si="73"/>
        <v>13</v>
      </c>
      <c r="V626" s="7">
        <v>40148</v>
      </c>
      <c r="W626" t="s">
        <v>375</v>
      </c>
      <c r="X626" s="2">
        <v>2.0099999999999998</v>
      </c>
      <c r="Y626" s="6">
        <f t="shared" si="74"/>
        <v>5.3655802034115477E-2</v>
      </c>
      <c r="AA626">
        <v>15361276</v>
      </c>
      <c r="AB626">
        <v>18933</v>
      </c>
      <c r="AD626" t="s">
        <v>1</v>
      </c>
      <c r="AE626">
        <v>8</v>
      </c>
      <c r="AF626">
        <v>12</v>
      </c>
      <c r="AG626">
        <v>5351729</v>
      </c>
      <c r="AH626" t="s">
        <v>23866</v>
      </c>
      <c r="AI626" t="s">
        <v>23865</v>
      </c>
      <c r="AJ626" t="s">
        <v>23864</v>
      </c>
      <c r="AK626" t="s">
        <v>23863</v>
      </c>
      <c r="AL626">
        <v>36</v>
      </c>
      <c r="AM626" s="5">
        <f t="shared" si="75"/>
        <v>2.7692307692307692</v>
      </c>
      <c r="AN626" s="4">
        <f t="shared" si="76"/>
        <v>4.1942154778201726E-3</v>
      </c>
      <c r="AO626" s="3"/>
      <c r="AP626">
        <v>0</v>
      </c>
      <c r="AQ626" t="s">
        <v>41</v>
      </c>
      <c r="AR626" t="s">
        <v>2476</v>
      </c>
      <c r="AS626" t="s">
        <v>40</v>
      </c>
      <c r="AT626" s="2" t="s">
        <v>9</v>
      </c>
      <c r="AU626" s="1">
        <f t="shared" si="77"/>
        <v>3.8817326067226885</v>
      </c>
      <c r="AV626" s="1">
        <f t="shared" si="78"/>
        <v>2.8925008755967827</v>
      </c>
      <c r="AW626" s="1">
        <f t="shared" si="79"/>
        <v>1.9032691444708765</v>
      </c>
    </row>
    <row r="627" spans="1:49" x14ac:dyDescent="0.2">
      <c r="A627">
        <v>625</v>
      </c>
      <c r="B627" t="s">
        <v>23862</v>
      </c>
      <c r="C627" t="s">
        <v>23861</v>
      </c>
      <c r="F627" t="s">
        <v>23860</v>
      </c>
      <c r="G627" t="s">
        <v>4</v>
      </c>
      <c r="H627" t="s">
        <v>3</v>
      </c>
      <c r="I627" t="s">
        <v>20917</v>
      </c>
      <c r="J627" t="s">
        <v>23859</v>
      </c>
      <c r="K627" t="s">
        <v>23858</v>
      </c>
      <c r="L627" t="s">
        <v>23857</v>
      </c>
      <c r="M627" t="s">
        <v>24</v>
      </c>
      <c r="N627">
        <v>5</v>
      </c>
      <c r="O627" t="s">
        <v>23856</v>
      </c>
      <c r="P627" t="s">
        <v>23855</v>
      </c>
      <c r="Q627" t="s">
        <v>23854</v>
      </c>
      <c r="R627" s="7">
        <v>40148</v>
      </c>
      <c r="S627" s="8">
        <f t="shared" si="72"/>
        <v>2009</v>
      </c>
      <c r="T627" s="8">
        <v>2009</v>
      </c>
      <c r="U627" s="8">
        <f t="shared" si="73"/>
        <v>13</v>
      </c>
      <c r="V627" s="7">
        <v>40148</v>
      </c>
      <c r="W627" t="s">
        <v>560</v>
      </c>
      <c r="X627" s="2">
        <v>1.3720000000000001</v>
      </c>
      <c r="Y627" s="6">
        <f t="shared" si="74"/>
        <v>3.662475641333654E-2</v>
      </c>
      <c r="AA627">
        <v>189480</v>
      </c>
      <c r="AB627">
        <v>17366</v>
      </c>
      <c r="AD627" t="s">
        <v>1</v>
      </c>
      <c r="AE627">
        <v>57</v>
      </c>
      <c r="AF627">
        <v>12</v>
      </c>
      <c r="AG627">
        <v>5337883</v>
      </c>
      <c r="AH627" t="s">
        <v>23853</v>
      </c>
      <c r="AI627" t="s">
        <v>23852</v>
      </c>
      <c r="AJ627" t="s">
        <v>23851</v>
      </c>
      <c r="AK627" t="s">
        <v>23850</v>
      </c>
      <c r="AL627">
        <v>40</v>
      </c>
      <c r="AM627" s="5">
        <f t="shared" si="75"/>
        <v>3.0769230769230771</v>
      </c>
      <c r="AN627" s="4">
        <f t="shared" si="76"/>
        <v>4.6602394198001929E-3</v>
      </c>
      <c r="AO627" s="3"/>
      <c r="AP627">
        <v>0</v>
      </c>
      <c r="AQ627" t="s">
        <v>105</v>
      </c>
      <c r="AR627">
        <v>424335</v>
      </c>
      <c r="AS627" t="s">
        <v>104</v>
      </c>
      <c r="AT627" s="2" t="s">
        <v>9</v>
      </c>
      <c r="AU627" s="1">
        <f t="shared" si="77"/>
        <v>2.7035401315275633</v>
      </c>
      <c r="AV627" s="1">
        <f t="shared" si="78"/>
        <v>2.0642497916568368</v>
      </c>
      <c r="AW627" s="1">
        <f t="shared" si="79"/>
        <v>1.4249594517861097</v>
      </c>
    </row>
    <row r="628" spans="1:49" x14ac:dyDescent="0.2">
      <c r="A628">
        <v>626</v>
      </c>
      <c r="B628" t="s">
        <v>23849</v>
      </c>
      <c r="C628" t="s">
        <v>23848</v>
      </c>
      <c r="F628" t="s">
        <v>23847</v>
      </c>
      <c r="G628" t="s">
        <v>4</v>
      </c>
      <c r="H628" t="s">
        <v>3</v>
      </c>
      <c r="I628" t="s">
        <v>23846</v>
      </c>
      <c r="J628" t="s">
        <v>23845</v>
      </c>
      <c r="K628" t="s">
        <v>23844</v>
      </c>
      <c r="L628" t="s">
        <v>23843</v>
      </c>
      <c r="M628" t="s">
        <v>23842</v>
      </c>
      <c r="N628">
        <v>8</v>
      </c>
      <c r="O628" t="s">
        <v>23841</v>
      </c>
      <c r="P628" t="s">
        <v>23840</v>
      </c>
      <c r="Q628" t="s">
        <v>23839</v>
      </c>
      <c r="R628" s="7">
        <v>40148</v>
      </c>
      <c r="S628" s="8">
        <f t="shared" si="72"/>
        <v>2009</v>
      </c>
      <c r="T628" s="8">
        <v>2009</v>
      </c>
      <c r="U628" s="8">
        <f t="shared" si="73"/>
        <v>13</v>
      </c>
      <c r="V628" s="7">
        <v>40148</v>
      </c>
      <c r="W628" t="s">
        <v>560</v>
      </c>
      <c r="X628" s="2">
        <v>1.3720000000000001</v>
      </c>
      <c r="Y628" s="6">
        <f t="shared" si="74"/>
        <v>3.662475641333654E-2</v>
      </c>
      <c r="AA628">
        <v>189480</v>
      </c>
      <c r="AB628">
        <v>17366</v>
      </c>
      <c r="AD628" t="s">
        <v>1</v>
      </c>
      <c r="AE628">
        <v>57</v>
      </c>
      <c r="AF628">
        <v>12</v>
      </c>
      <c r="AG628">
        <v>5337876</v>
      </c>
      <c r="AH628" t="s">
        <v>23838</v>
      </c>
      <c r="AI628" t="s">
        <v>23837</v>
      </c>
      <c r="AJ628" t="s">
        <v>23836</v>
      </c>
      <c r="AK628" t="s">
        <v>23835</v>
      </c>
      <c r="AL628">
        <v>100</v>
      </c>
      <c r="AM628" s="5">
        <f t="shared" si="75"/>
        <v>7.6923076923076925</v>
      </c>
      <c r="AN628" s="4">
        <f t="shared" si="76"/>
        <v>1.1650598549500481E-2</v>
      </c>
      <c r="AO628" s="3"/>
      <c r="AP628">
        <v>0</v>
      </c>
      <c r="AQ628" t="s">
        <v>23834</v>
      </c>
      <c r="AR628" t="s">
        <v>0</v>
      </c>
      <c r="AS628" t="s">
        <v>23833</v>
      </c>
      <c r="AT628" s="2" t="s">
        <v>9</v>
      </c>
      <c r="AU628" s="1">
        <f t="shared" si="77"/>
        <v>2.9132509054185718</v>
      </c>
      <c r="AV628" s="1">
        <f t="shared" si="78"/>
        <v>2.4137677481418511</v>
      </c>
      <c r="AW628" s="1">
        <f t="shared" si="79"/>
        <v>1.9142845908651298</v>
      </c>
    </row>
    <row r="629" spans="1:49" x14ac:dyDescent="0.2">
      <c r="A629">
        <v>627</v>
      </c>
      <c r="B629" t="s">
        <v>23832</v>
      </c>
      <c r="C629" t="s">
        <v>23831</v>
      </c>
      <c r="F629" t="s">
        <v>23830</v>
      </c>
      <c r="G629" t="s">
        <v>4</v>
      </c>
      <c r="H629" t="s">
        <v>3</v>
      </c>
      <c r="I629" t="s">
        <v>23829</v>
      </c>
      <c r="J629" t="s">
        <v>23828</v>
      </c>
      <c r="K629" t="s">
        <v>23827</v>
      </c>
      <c r="L629" t="s">
        <v>23826</v>
      </c>
      <c r="M629" t="s">
        <v>785</v>
      </c>
      <c r="N629">
        <v>4</v>
      </c>
      <c r="O629" t="s">
        <v>23825</v>
      </c>
      <c r="P629" t="s">
        <v>23824</v>
      </c>
      <c r="Q629" t="s">
        <v>23823</v>
      </c>
      <c r="R629" s="7">
        <v>40148</v>
      </c>
      <c r="S629" s="8">
        <f t="shared" si="72"/>
        <v>2009</v>
      </c>
      <c r="T629" s="8">
        <v>2009</v>
      </c>
      <c r="U629" s="8">
        <f t="shared" si="73"/>
        <v>13</v>
      </c>
      <c r="V629" s="7">
        <v>40148</v>
      </c>
      <c r="W629" t="s">
        <v>375</v>
      </c>
      <c r="X629" s="2">
        <v>2.0099999999999998</v>
      </c>
      <c r="Y629" s="6">
        <f t="shared" si="74"/>
        <v>5.3655802034115477E-2</v>
      </c>
      <c r="AA629">
        <v>15361276</v>
      </c>
      <c r="AB629">
        <v>18933</v>
      </c>
      <c r="AD629" t="s">
        <v>1</v>
      </c>
      <c r="AE629">
        <v>8</v>
      </c>
      <c r="AF629">
        <v>12</v>
      </c>
      <c r="AG629">
        <v>5351714</v>
      </c>
      <c r="AH629" t="s">
        <v>23822</v>
      </c>
      <c r="AI629" t="s">
        <v>23821</v>
      </c>
      <c r="AJ629" t="s">
        <v>23820</v>
      </c>
      <c r="AK629" t="s">
        <v>23819</v>
      </c>
      <c r="AL629">
        <v>84</v>
      </c>
      <c r="AM629" s="5">
        <f t="shared" si="75"/>
        <v>6.4615384615384617</v>
      </c>
      <c r="AN629" s="4">
        <f t="shared" si="76"/>
        <v>9.7865027815804036E-3</v>
      </c>
      <c r="AO629" s="3"/>
      <c r="AP629">
        <v>0</v>
      </c>
      <c r="AQ629" t="s">
        <v>105</v>
      </c>
      <c r="AR629" t="s">
        <v>0</v>
      </c>
      <c r="AS629" t="s">
        <v>104</v>
      </c>
      <c r="AT629" s="2" t="s">
        <v>9</v>
      </c>
      <c r="AU629" s="1">
        <f t="shared" si="77"/>
        <v>4.0495012258354954</v>
      </c>
      <c r="AV629" s="1">
        <f t="shared" si="78"/>
        <v>3.1721152407847937</v>
      </c>
      <c r="AW629" s="1">
        <f t="shared" si="79"/>
        <v>2.2947292557340924</v>
      </c>
    </row>
    <row r="630" spans="1:49" x14ac:dyDescent="0.2">
      <c r="A630">
        <v>628</v>
      </c>
      <c r="B630" t="s">
        <v>23818</v>
      </c>
      <c r="C630" t="s">
        <v>23817</v>
      </c>
      <c r="F630" t="s">
        <v>23816</v>
      </c>
      <c r="G630" t="s">
        <v>4</v>
      </c>
      <c r="H630" t="s">
        <v>3</v>
      </c>
      <c r="I630" t="s">
        <v>23815</v>
      </c>
      <c r="J630">
        <v>60090755</v>
      </c>
      <c r="K630" t="s">
        <v>15659</v>
      </c>
      <c r="L630" t="s">
        <v>7297</v>
      </c>
      <c r="M630" t="s">
        <v>480</v>
      </c>
      <c r="N630">
        <v>4</v>
      </c>
      <c r="O630" t="s">
        <v>23814</v>
      </c>
      <c r="P630" t="s">
        <v>23813</v>
      </c>
      <c r="Q630" t="s">
        <v>23812</v>
      </c>
      <c r="R630" s="7">
        <v>40148</v>
      </c>
      <c r="S630" s="8">
        <f t="shared" si="72"/>
        <v>2009</v>
      </c>
      <c r="T630" s="8">
        <v>2009</v>
      </c>
      <c r="U630" s="8">
        <f t="shared" si="73"/>
        <v>13</v>
      </c>
      <c r="V630" s="7">
        <v>40148</v>
      </c>
      <c r="W630" t="s">
        <v>375</v>
      </c>
      <c r="X630" s="2">
        <v>2.0099999999999998</v>
      </c>
      <c r="Y630" s="6">
        <f t="shared" si="74"/>
        <v>5.3655802034115477E-2</v>
      </c>
      <c r="AA630">
        <v>15361276</v>
      </c>
      <c r="AB630">
        <v>18933</v>
      </c>
      <c r="AD630" t="s">
        <v>1</v>
      </c>
      <c r="AE630">
        <v>8</v>
      </c>
      <c r="AF630">
        <v>12</v>
      </c>
      <c r="AG630">
        <v>5351707</v>
      </c>
      <c r="AH630" t="s">
        <v>23811</v>
      </c>
      <c r="AI630" t="s">
        <v>23810</v>
      </c>
      <c r="AJ630" t="s">
        <v>23809</v>
      </c>
      <c r="AK630" t="s">
        <v>23808</v>
      </c>
      <c r="AL630">
        <v>6</v>
      </c>
      <c r="AM630" s="5">
        <f t="shared" si="75"/>
        <v>0.46153846153846156</v>
      </c>
      <c r="AN630" s="4">
        <f t="shared" si="76"/>
        <v>6.9903591297002887E-4</v>
      </c>
      <c r="AO630" s="3"/>
      <c r="AP630">
        <v>0</v>
      </c>
      <c r="AQ630" t="s">
        <v>846</v>
      </c>
      <c r="AR630" t="s">
        <v>23807</v>
      </c>
      <c r="AS630" t="s">
        <v>1319</v>
      </c>
      <c r="AT630" s="2" t="s">
        <v>9</v>
      </c>
      <c r="AU630" s="1">
        <f t="shared" si="77"/>
        <v>3.7768772197771838</v>
      </c>
      <c r="AV630" s="1">
        <f t="shared" si="78"/>
        <v>2.7177418973542751</v>
      </c>
      <c r="AW630" s="1">
        <f t="shared" si="79"/>
        <v>1.6586065749313663</v>
      </c>
    </row>
    <row r="631" spans="1:49" x14ac:dyDescent="0.2">
      <c r="A631">
        <v>629</v>
      </c>
      <c r="B631" t="s">
        <v>23806</v>
      </c>
      <c r="C631" t="s">
        <v>23805</v>
      </c>
      <c r="F631" t="s">
        <v>23804</v>
      </c>
      <c r="G631" t="s">
        <v>4</v>
      </c>
      <c r="H631" t="s">
        <v>3</v>
      </c>
      <c r="I631" t="s">
        <v>23803</v>
      </c>
      <c r="J631">
        <v>60004591</v>
      </c>
      <c r="K631" t="s">
        <v>23802</v>
      </c>
      <c r="L631" t="s">
        <v>23801</v>
      </c>
      <c r="M631" t="s">
        <v>21</v>
      </c>
      <c r="N631">
        <v>3</v>
      </c>
      <c r="O631" t="s">
        <v>23800</v>
      </c>
      <c r="P631" t="s">
        <v>23799</v>
      </c>
      <c r="Q631" t="s">
        <v>23798</v>
      </c>
      <c r="R631" s="7">
        <v>40148</v>
      </c>
      <c r="S631" s="8">
        <f t="shared" si="72"/>
        <v>2009</v>
      </c>
      <c r="T631" s="8">
        <v>2009</v>
      </c>
      <c r="U631" s="8">
        <f t="shared" si="73"/>
        <v>13</v>
      </c>
      <c r="V631" s="7">
        <v>40148</v>
      </c>
      <c r="W631" t="s">
        <v>560</v>
      </c>
      <c r="X631" s="2">
        <v>1.3720000000000001</v>
      </c>
      <c r="Y631" s="6">
        <f t="shared" si="74"/>
        <v>3.662475641333654E-2</v>
      </c>
      <c r="AA631">
        <v>189480</v>
      </c>
      <c r="AB631">
        <v>17366</v>
      </c>
      <c r="AD631" t="s">
        <v>1</v>
      </c>
      <c r="AE631">
        <v>57</v>
      </c>
      <c r="AF631">
        <v>12</v>
      </c>
      <c r="AG631">
        <v>5315480</v>
      </c>
      <c r="AH631" t="s">
        <v>18432</v>
      </c>
      <c r="AI631" t="s">
        <v>23797</v>
      </c>
      <c r="AJ631" t="s">
        <v>23796</v>
      </c>
      <c r="AK631" t="s">
        <v>23795</v>
      </c>
      <c r="AL631">
        <v>6</v>
      </c>
      <c r="AM631" s="5">
        <f t="shared" si="75"/>
        <v>0.46153846153846156</v>
      </c>
      <c r="AN631" s="4">
        <f t="shared" si="76"/>
        <v>6.9903591297002887E-4</v>
      </c>
      <c r="AO631" s="3"/>
      <c r="AP631">
        <v>0</v>
      </c>
      <c r="AQ631" t="s">
        <v>1407</v>
      </c>
      <c r="AR631" t="s">
        <v>0</v>
      </c>
      <c r="AS631" t="s">
        <v>1406</v>
      </c>
      <c r="AT631" s="2" t="s">
        <v>9</v>
      </c>
      <c r="AU631" s="1">
        <f t="shared" si="77"/>
        <v>2.5847040263226586</v>
      </c>
      <c r="AV631" s="1">
        <f t="shared" si="78"/>
        <v>1.8661896163153284</v>
      </c>
      <c r="AW631" s="1">
        <f t="shared" si="79"/>
        <v>1.1476752063079982</v>
      </c>
    </row>
    <row r="632" spans="1:49" x14ac:dyDescent="0.2">
      <c r="A632">
        <v>630</v>
      </c>
      <c r="B632" t="s">
        <v>23794</v>
      </c>
      <c r="C632" t="s">
        <v>23793</v>
      </c>
      <c r="F632" t="s">
        <v>23792</v>
      </c>
      <c r="G632" t="s">
        <v>4</v>
      </c>
      <c r="H632" t="s">
        <v>3</v>
      </c>
      <c r="I632" t="s">
        <v>2437</v>
      </c>
      <c r="J632">
        <v>60003892</v>
      </c>
      <c r="K632" t="s">
        <v>2266</v>
      </c>
      <c r="L632" t="s">
        <v>2265</v>
      </c>
      <c r="M632" t="s">
        <v>107</v>
      </c>
      <c r="N632">
        <v>2</v>
      </c>
      <c r="O632" t="s">
        <v>23791</v>
      </c>
      <c r="P632" t="s">
        <v>2436</v>
      </c>
      <c r="Q632" t="s">
        <v>2264</v>
      </c>
      <c r="R632" s="7">
        <v>40148</v>
      </c>
      <c r="S632" s="8">
        <f t="shared" si="72"/>
        <v>2009</v>
      </c>
      <c r="T632" s="8">
        <v>2009</v>
      </c>
      <c r="U632" s="8">
        <f t="shared" si="73"/>
        <v>13</v>
      </c>
      <c r="V632" s="7">
        <v>40148</v>
      </c>
      <c r="W632" t="s">
        <v>375</v>
      </c>
      <c r="X632" s="2">
        <v>2.0099999999999998</v>
      </c>
      <c r="Y632" s="6">
        <f t="shared" si="74"/>
        <v>5.3655802034115477E-2</v>
      </c>
      <c r="AA632">
        <v>15361276</v>
      </c>
      <c r="AB632">
        <v>18933</v>
      </c>
      <c r="AD632" t="s">
        <v>1</v>
      </c>
      <c r="AE632">
        <v>8</v>
      </c>
      <c r="AF632">
        <v>12</v>
      </c>
      <c r="AG632">
        <v>5351731</v>
      </c>
      <c r="AH632" t="s">
        <v>23790</v>
      </c>
      <c r="AI632" t="s">
        <v>23789</v>
      </c>
      <c r="AJ632" t="s">
        <v>23788</v>
      </c>
      <c r="AK632" t="s">
        <v>23787</v>
      </c>
      <c r="AL632">
        <v>3</v>
      </c>
      <c r="AM632" s="5">
        <f t="shared" si="75"/>
        <v>0.23076923076923078</v>
      </c>
      <c r="AN632" s="4">
        <f t="shared" si="76"/>
        <v>3.4951795648501444E-4</v>
      </c>
      <c r="AO632" s="3"/>
      <c r="AP632">
        <v>0</v>
      </c>
      <c r="AR632" t="s">
        <v>0</v>
      </c>
      <c r="AT632" s="2" t="s">
        <v>9</v>
      </c>
      <c r="AU632" s="1">
        <f t="shared" si="77"/>
        <v>3.7663916810826334</v>
      </c>
      <c r="AV632" s="1">
        <f t="shared" si="78"/>
        <v>2.7002659995300249</v>
      </c>
      <c r="AW632" s="1">
        <f t="shared" si="79"/>
        <v>1.6341403179774152</v>
      </c>
    </row>
    <row r="633" spans="1:49" x14ac:dyDescent="0.2">
      <c r="A633">
        <v>631</v>
      </c>
      <c r="B633" t="s">
        <v>23786</v>
      </c>
      <c r="C633" t="s">
        <v>23785</v>
      </c>
      <c r="F633" t="s">
        <v>23784</v>
      </c>
      <c r="G633" t="s">
        <v>4</v>
      </c>
      <c r="H633" t="s">
        <v>3</v>
      </c>
      <c r="I633" t="s">
        <v>23783</v>
      </c>
      <c r="J633">
        <v>60007278</v>
      </c>
      <c r="K633" t="s">
        <v>447</v>
      </c>
      <c r="L633" t="s">
        <v>446</v>
      </c>
      <c r="M633" t="s">
        <v>107</v>
      </c>
      <c r="N633">
        <v>4</v>
      </c>
      <c r="O633" t="s">
        <v>23782</v>
      </c>
      <c r="P633" t="s">
        <v>23781</v>
      </c>
      <c r="Q633" t="s">
        <v>23780</v>
      </c>
      <c r="R633" s="7">
        <v>40148</v>
      </c>
      <c r="S633" s="8">
        <f t="shared" si="72"/>
        <v>2009</v>
      </c>
      <c r="T633" s="8">
        <v>2009</v>
      </c>
      <c r="U633" s="8">
        <f t="shared" si="73"/>
        <v>13</v>
      </c>
      <c r="V633" s="7">
        <v>40148</v>
      </c>
      <c r="W633" t="s">
        <v>375</v>
      </c>
      <c r="X633" s="2">
        <v>2.0099999999999998</v>
      </c>
      <c r="Y633" s="6">
        <f t="shared" si="74"/>
        <v>5.3655802034115477E-2</v>
      </c>
      <c r="AA633">
        <v>15361276</v>
      </c>
      <c r="AB633">
        <v>18933</v>
      </c>
      <c r="AD633" t="s">
        <v>1</v>
      </c>
      <c r="AE633">
        <v>8</v>
      </c>
      <c r="AF633">
        <v>12</v>
      </c>
      <c r="AG633">
        <v>5351720</v>
      </c>
      <c r="AH633" t="s">
        <v>23779</v>
      </c>
      <c r="AI633" t="s">
        <v>23778</v>
      </c>
      <c r="AJ633" t="s">
        <v>23777</v>
      </c>
      <c r="AK633" t="s">
        <v>23776</v>
      </c>
      <c r="AL633">
        <v>19</v>
      </c>
      <c r="AM633" s="5">
        <f t="shared" si="75"/>
        <v>1.4615384615384615</v>
      </c>
      <c r="AN633" s="4">
        <f t="shared" si="76"/>
        <v>2.2136137244050912E-3</v>
      </c>
      <c r="AO633" s="3"/>
      <c r="AP633">
        <v>0</v>
      </c>
      <c r="AQ633" t="s">
        <v>105</v>
      </c>
      <c r="AR633" t="s">
        <v>23775</v>
      </c>
      <c r="AS633" t="s">
        <v>104</v>
      </c>
      <c r="AT633" s="2" t="s">
        <v>9</v>
      </c>
      <c r="AU633" s="1">
        <f t="shared" si="77"/>
        <v>3.8223145541202359</v>
      </c>
      <c r="AV633" s="1">
        <f t="shared" si="78"/>
        <v>2.7934707879260285</v>
      </c>
      <c r="AW633" s="1">
        <f t="shared" si="79"/>
        <v>1.7646270217318207</v>
      </c>
    </row>
    <row r="634" spans="1:49" x14ac:dyDescent="0.2">
      <c r="A634">
        <v>632</v>
      </c>
      <c r="B634" t="s">
        <v>23774</v>
      </c>
      <c r="C634" t="s">
        <v>23773</v>
      </c>
      <c r="F634" t="s">
        <v>23772</v>
      </c>
      <c r="G634" t="s">
        <v>4</v>
      </c>
      <c r="H634" t="s">
        <v>3</v>
      </c>
      <c r="I634" t="s">
        <v>1616</v>
      </c>
      <c r="J634" t="s">
        <v>23771</v>
      </c>
      <c r="K634" t="s">
        <v>23770</v>
      </c>
      <c r="L634" t="s">
        <v>23769</v>
      </c>
      <c r="M634" t="s">
        <v>23768</v>
      </c>
      <c r="N634">
        <v>4</v>
      </c>
      <c r="O634" t="s">
        <v>23767</v>
      </c>
      <c r="P634" t="s">
        <v>23766</v>
      </c>
      <c r="Q634" t="s">
        <v>23765</v>
      </c>
      <c r="R634" s="7">
        <v>40148</v>
      </c>
      <c r="S634" s="8">
        <f t="shared" si="72"/>
        <v>2009</v>
      </c>
      <c r="T634" s="8">
        <v>2009</v>
      </c>
      <c r="U634" s="8">
        <f t="shared" si="73"/>
        <v>13</v>
      </c>
      <c r="V634" s="7">
        <v>40148</v>
      </c>
      <c r="W634" t="s">
        <v>427</v>
      </c>
      <c r="X634" s="2">
        <v>1.468</v>
      </c>
      <c r="Y634" s="6">
        <f t="shared" si="74"/>
        <v>3.9187421585115186E-2</v>
      </c>
      <c r="AA634">
        <v>906778</v>
      </c>
      <c r="AB634">
        <v>18931</v>
      </c>
      <c r="AD634" t="s">
        <v>1</v>
      </c>
      <c r="AE634">
        <v>57</v>
      </c>
      <c r="AF634">
        <v>12</v>
      </c>
      <c r="AG634">
        <v>5351655</v>
      </c>
      <c r="AH634" t="s">
        <v>23764</v>
      </c>
      <c r="AI634" t="s">
        <v>23763</v>
      </c>
      <c r="AK634" t="s">
        <v>23762</v>
      </c>
      <c r="AL634">
        <v>19</v>
      </c>
      <c r="AM634" s="5">
        <f t="shared" si="75"/>
        <v>1.4615384615384615</v>
      </c>
      <c r="AN634" s="4">
        <f t="shared" si="76"/>
        <v>2.2136137244050912E-3</v>
      </c>
      <c r="AO634" s="3"/>
      <c r="AP634">
        <v>0</v>
      </c>
      <c r="AR634" t="s">
        <v>0</v>
      </c>
      <c r="AT634" s="2">
        <v>5.0830000000000002</v>
      </c>
      <c r="AU634" s="1">
        <f t="shared" si="77"/>
        <v>2.8095279226902155</v>
      </c>
      <c r="AV634" s="1">
        <f t="shared" si="78"/>
        <v>2.0700517654760135</v>
      </c>
      <c r="AW634" s="1">
        <f t="shared" si="79"/>
        <v>1.3305756082618119</v>
      </c>
    </row>
    <row r="635" spans="1:49" x14ac:dyDescent="0.2">
      <c r="A635">
        <v>633</v>
      </c>
      <c r="B635" t="s">
        <v>23761</v>
      </c>
      <c r="C635" t="s">
        <v>23760</v>
      </c>
      <c r="F635" t="s">
        <v>23759</v>
      </c>
      <c r="G635" t="s">
        <v>4</v>
      </c>
      <c r="H635" t="s">
        <v>3</v>
      </c>
      <c r="I635" t="s">
        <v>23758</v>
      </c>
      <c r="J635" t="s">
        <v>23757</v>
      </c>
      <c r="K635" t="s">
        <v>23756</v>
      </c>
      <c r="L635" t="s">
        <v>23755</v>
      </c>
      <c r="M635" t="s">
        <v>23754</v>
      </c>
      <c r="N635">
        <v>3</v>
      </c>
      <c r="O635" t="s">
        <v>23753</v>
      </c>
      <c r="P635" t="s">
        <v>23752</v>
      </c>
      <c r="Q635" t="s">
        <v>23751</v>
      </c>
      <c r="R635" s="7">
        <v>40148</v>
      </c>
      <c r="S635" s="8">
        <f t="shared" si="72"/>
        <v>2009</v>
      </c>
      <c r="T635" s="8">
        <v>2009</v>
      </c>
      <c r="U635" s="8">
        <f t="shared" si="73"/>
        <v>13</v>
      </c>
      <c r="V635" s="7">
        <v>40148</v>
      </c>
      <c r="W635" t="s">
        <v>328</v>
      </c>
      <c r="X635" s="2">
        <v>0.42</v>
      </c>
      <c r="Y635" s="6">
        <f t="shared" si="74"/>
        <v>1.1211660126531593E-2</v>
      </c>
      <c r="AA635">
        <v>15308669</v>
      </c>
      <c r="AB635">
        <v>17543</v>
      </c>
      <c r="AD635" t="s">
        <v>1</v>
      </c>
      <c r="AE635">
        <v>9</v>
      </c>
      <c r="AF635">
        <v>12</v>
      </c>
      <c r="AH635" t="s">
        <v>23750</v>
      </c>
      <c r="AI635" t="s">
        <v>23749</v>
      </c>
      <c r="AJ635" t="s">
        <v>23748</v>
      </c>
      <c r="AK635" t="s">
        <v>23747</v>
      </c>
      <c r="AL635">
        <v>1</v>
      </c>
      <c r="AM635" s="5">
        <f t="shared" si="75"/>
        <v>7.6923076923076927E-2</v>
      </c>
      <c r="AN635" s="4">
        <f t="shared" si="76"/>
        <v>1.1650598549500481E-4</v>
      </c>
      <c r="AO635" s="3"/>
      <c r="AP635">
        <v>0</v>
      </c>
      <c r="AR635" t="s">
        <v>0</v>
      </c>
      <c r="AT635" s="2" t="s">
        <v>9</v>
      </c>
      <c r="AU635" s="1">
        <f t="shared" si="77"/>
        <v>0.78831138842206161</v>
      </c>
      <c r="AV635" s="1">
        <f t="shared" si="78"/>
        <v>0.56640830560132982</v>
      </c>
      <c r="AW635" s="1">
        <f t="shared" si="79"/>
        <v>0.34450522278059809</v>
      </c>
    </row>
    <row r="636" spans="1:49" x14ac:dyDescent="0.2">
      <c r="A636">
        <v>634</v>
      </c>
      <c r="B636" t="s">
        <v>23746</v>
      </c>
      <c r="C636" t="s">
        <v>23745</v>
      </c>
      <c r="E636">
        <v>19902920</v>
      </c>
      <c r="F636" t="s">
        <v>23744</v>
      </c>
      <c r="G636" t="s">
        <v>4</v>
      </c>
      <c r="H636" t="s">
        <v>3</v>
      </c>
      <c r="I636" t="s">
        <v>23743</v>
      </c>
      <c r="J636" t="s">
        <v>1169</v>
      </c>
      <c r="K636" t="s">
        <v>1168</v>
      </c>
      <c r="L636" t="s">
        <v>1167</v>
      </c>
      <c r="M636" t="s">
        <v>24</v>
      </c>
      <c r="N636">
        <v>5</v>
      </c>
      <c r="O636" t="s">
        <v>23742</v>
      </c>
      <c r="P636" t="s">
        <v>23741</v>
      </c>
      <c r="Q636" t="s">
        <v>23740</v>
      </c>
      <c r="R636" s="7">
        <v>40148</v>
      </c>
      <c r="S636" s="8">
        <f t="shared" si="72"/>
        <v>2009</v>
      </c>
      <c r="T636" s="8">
        <v>2009</v>
      </c>
      <c r="U636" s="8">
        <f t="shared" si="73"/>
        <v>13</v>
      </c>
      <c r="V636" s="7">
        <v>2009</v>
      </c>
      <c r="W636" t="s">
        <v>1166</v>
      </c>
      <c r="X636" s="2">
        <v>1.3480000000000001</v>
      </c>
      <c r="Y636" s="6">
        <f t="shared" si="74"/>
        <v>3.598409012039188E-2</v>
      </c>
      <c r="AA636">
        <v>201669</v>
      </c>
      <c r="AB636">
        <v>25264</v>
      </c>
      <c r="AD636" t="s">
        <v>1</v>
      </c>
      <c r="AE636">
        <v>48</v>
      </c>
      <c r="AF636">
        <v>23</v>
      </c>
      <c r="AH636" t="s">
        <v>23739</v>
      </c>
      <c r="AI636" t="s">
        <v>23738</v>
      </c>
      <c r="AK636" t="s">
        <v>23737</v>
      </c>
      <c r="AL636">
        <v>50</v>
      </c>
      <c r="AM636" s="5">
        <f t="shared" si="75"/>
        <v>3.8461538461538463</v>
      </c>
      <c r="AN636" s="4">
        <f t="shared" si="76"/>
        <v>5.8252992747502407E-3</v>
      </c>
      <c r="AO636" s="3"/>
      <c r="AP636">
        <v>0</v>
      </c>
      <c r="AQ636" t="s">
        <v>1635</v>
      </c>
      <c r="AR636" t="s">
        <v>23736</v>
      </c>
      <c r="AS636" t="s">
        <v>1634</v>
      </c>
      <c r="AT636" s="2">
        <v>5.165</v>
      </c>
      <c r="AU636" s="1">
        <f t="shared" si="77"/>
        <v>2.693645286669939</v>
      </c>
      <c r="AV636" s="1">
        <f t="shared" si="78"/>
        <v>2.0904694697571062</v>
      </c>
      <c r="AW636" s="1">
        <f t="shared" si="79"/>
        <v>1.4872936528442731</v>
      </c>
    </row>
    <row r="637" spans="1:49" x14ac:dyDescent="0.2">
      <c r="A637">
        <v>635</v>
      </c>
      <c r="B637" t="s">
        <v>23735</v>
      </c>
      <c r="C637" t="s">
        <v>23734</v>
      </c>
      <c r="F637" t="s">
        <v>23733</v>
      </c>
      <c r="G637" t="s">
        <v>4</v>
      </c>
      <c r="H637" t="s">
        <v>3</v>
      </c>
      <c r="I637" t="s">
        <v>1286</v>
      </c>
      <c r="J637">
        <v>60008928</v>
      </c>
      <c r="K637" t="s">
        <v>6482</v>
      </c>
      <c r="L637" t="s">
        <v>2049</v>
      </c>
      <c r="M637" t="s">
        <v>1326</v>
      </c>
      <c r="N637">
        <v>2</v>
      </c>
      <c r="O637" t="s">
        <v>23732</v>
      </c>
      <c r="P637" t="s">
        <v>23731</v>
      </c>
      <c r="Q637" t="s">
        <v>23730</v>
      </c>
      <c r="R637" s="7">
        <v>40148</v>
      </c>
      <c r="S637" s="8">
        <f t="shared" si="72"/>
        <v>2009</v>
      </c>
      <c r="T637" s="8">
        <v>2009</v>
      </c>
      <c r="U637" s="8">
        <f t="shared" si="73"/>
        <v>13</v>
      </c>
      <c r="V637" s="7">
        <v>40148</v>
      </c>
      <c r="W637" t="s">
        <v>427</v>
      </c>
      <c r="X637" s="2">
        <v>1.468</v>
      </c>
      <c r="Y637" s="6">
        <f t="shared" si="74"/>
        <v>3.9187421585115186E-2</v>
      </c>
      <c r="AA637">
        <v>906778</v>
      </c>
      <c r="AB637">
        <v>18931</v>
      </c>
      <c r="AD637" t="s">
        <v>1</v>
      </c>
      <c r="AE637">
        <v>57</v>
      </c>
      <c r="AF637">
        <v>12</v>
      </c>
      <c r="AG637">
        <v>5351651</v>
      </c>
      <c r="AH637" t="s">
        <v>23729</v>
      </c>
      <c r="AI637" t="s">
        <v>23728</v>
      </c>
      <c r="AK637" t="s">
        <v>23727</v>
      </c>
      <c r="AL637">
        <v>9</v>
      </c>
      <c r="AM637" s="5">
        <f t="shared" si="75"/>
        <v>0.69230769230769229</v>
      </c>
      <c r="AN637" s="4">
        <f t="shared" si="76"/>
        <v>1.0485538694550431E-3</v>
      </c>
      <c r="AO637" s="3"/>
      <c r="AP637">
        <v>0</v>
      </c>
      <c r="AQ637" t="s">
        <v>23726</v>
      </c>
      <c r="AR637" t="s">
        <v>23725</v>
      </c>
      <c r="AS637" t="s">
        <v>6482</v>
      </c>
      <c r="AT637" s="2">
        <v>5.0830000000000002</v>
      </c>
      <c r="AU637" s="1">
        <f t="shared" si="77"/>
        <v>2.7745761270417142</v>
      </c>
      <c r="AV637" s="1">
        <f t="shared" si="78"/>
        <v>2.0117987727285116</v>
      </c>
      <c r="AW637" s="1">
        <f t="shared" si="79"/>
        <v>1.2490214184153086</v>
      </c>
    </row>
    <row r="638" spans="1:49" x14ac:dyDescent="0.2">
      <c r="A638">
        <v>636</v>
      </c>
      <c r="B638" t="s">
        <v>23724</v>
      </c>
      <c r="F638" t="s">
        <v>23723</v>
      </c>
      <c r="G638" t="s">
        <v>4</v>
      </c>
      <c r="H638" t="s">
        <v>3</v>
      </c>
      <c r="R638" s="7">
        <v>40148</v>
      </c>
      <c r="S638" s="8">
        <f t="shared" si="72"/>
        <v>2009</v>
      </c>
      <c r="T638" s="8">
        <v>2009</v>
      </c>
      <c r="U638" s="8">
        <f t="shared" si="73"/>
        <v>13</v>
      </c>
      <c r="V638" s="7">
        <v>2009</v>
      </c>
      <c r="W638" t="s">
        <v>23722</v>
      </c>
      <c r="X638" s="2" t="s">
        <v>9</v>
      </c>
      <c r="Y638" s="6" t="e">
        <f t="shared" si="74"/>
        <v>#VALUE!</v>
      </c>
      <c r="AA638" t="s">
        <v>23721</v>
      </c>
      <c r="AB638">
        <v>110225</v>
      </c>
      <c r="AD638" t="s">
        <v>1</v>
      </c>
      <c r="AE638">
        <v>58</v>
      </c>
      <c r="AF638">
        <v>10</v>
      </c>
      <c r="AH638" t="s">
        <v>23720</v>
      </c>
      <c r="AI638" t="s">
        <v>23719</v>
      </c>
      <c r="AK638" t="s">
        <v>23718</v>
      </c>
      <c r="AL638">
        <v>0</v>
      </c>
      <c r="AM638" s="5">
        <f t="shared" si="75"/>
        <v>0</v>
      </c>
      <c r="AN638" s="4">
        <f t="shared" si="76"/>
        <v>0</v>
      </c>
      <c r="AO638" s="3"/>
      <c r="AP638">
        <v>0</v>
      </c>
      <c r="AR638" t="s">
        <v>0</v>
      </c>
      <c r="AT638" s="2" t="s">
        <v>9</v>
      </c>
      <c r="AU638" s="1" t="e">
        <f t="shared" si="77"/>
        <v>#VALUE!</v>
      </c>
      <c r="AV638" s="1" t="e">
        <f t="shared" si="78"/>
        <v>#VALUE!</v>
      </c>
      <c r="AW638" s="1" t="e">
        <f t="shared" si="79"/>
        <v>#VALUE!</v>
      </c>
    </row>
    <row r="639" spans="1:49" x14ac:dyDescent="0.2">
      <c r="A639">
        <v>637</v>
      </c>
      <c r="B639" t="s">
        <v>23717</v>
      </c>
      <c r="C639" t="s">
        <v>23716</v>
      </c>
      <c r="F639" t="s">
        <v>23715</v>
      </c>
      <c r="G639" t="s">
        <v>4</v>
      </c>
      <c r="H639" t="s">
        <v>3</v>
      </c>
      <c r="I639" t="s">
        <v>23714</v>
      </c>
      <c r="J639" t="s">
        <v>23713</v>
      </c>
      <c r="K639" t="s">
        <v>23712</v>
      </c>
      <c r="L639" t="s">
        <v>23711</v>
      </c>
      <c r="M639" t="s">
        <v>218</v>
      </c>
      <c r="N639">
        <v>3</v>
      </c>
      <c r="O639" t="s">
        <v>23710</v>
      </c>
      <c r="P639" t="s">
        <v>23709</v>
      </c>
      <c r="Q639" t="s">
        <v>23708</v>
      </c>
      <c r="R639" s="7">
        <v>40148</v>
      </c>
      <c r="S639" s="8">
        <f t="shared" si="72"/>
        <v>2009</v>
      </c>
      <c r="T639" s="8">
        <v>2009</v>
      </c>
      <c r="U639" s="8">
        <f t="shared" si="73"/>
        <v>13</v>
      </c>
      <c r="V639" s="7">
        <v>40148</v>
      </c>
      <c r="W639" t="s">
        <v>427</v>
      </c>
      <c r="X639" s="2">
        <v>1.468</v>
      </c>
      <c r="Y639" s="6">
        <f t="shared" si="74"/>
        <v>3.9187421585115186E-2</v>
      </c>
      <c r="AA639">
        <v>906778</v>
      </c>
      <c r="AB639">
        <v>18931</v>
      </c>
      <c r="AD639" t="s">
        <v>1</v>
      </c>
      <c r="AE639">
        <v>57</v>
      </c>
      <c r="AF639">
        <v>12</v>
      </c>
      <c r="AG639">
        <v>5351678</v>
      </c>
      <c r="AH639" t="s">
        <v>23707</v>
      </c>
      <c r="AI639" t="s">
        <v>23706</v>
      </c>
      <c r="AK639" t="s">
        <v>23705</v>
      </c>
      <c r="AL639">
        <v>15</v>
      </c>
      <c r="AM639" s="5">
        <f t="shared" si="75"/>
        <v>1.1538461538461537</v>
      </c>
      <c r="AN639" s="4">
        <f t="shared" si="76"/>
        <v>1.7475897824250719E-3</v>
      </c>
      <c r="AO639" s="3"/>
      <c r="AP639">
        <v>0</v>
      </c>
      <c r="AQ639" t="s">
        <v>105</v>
      </c>
      <c r="AR639" t="s">
        <v>23704</v>
      </c>
      <c r="AS639" t="s">
        <v>104</v>
      </c>
      <c r="AT639" s="2">
        <v>5.0830000000000002</v>
      </c>
      <c r="AU639" s="1">
        <f t="shared" si="77"/>
        <v>2.7955472044308149</v>
      </c>
      <c r="AV639" s="1">
        <f t="shared" si="78"/>
        <v>2.0467505683770129</v>
      </c>
      <c r="AW639" s="1">
        <f t="shared" si="79"/>
        <v>1.2979539323232105</v>
      </c>
    </row>
    <row r="640" spans="1:49" x14ac:dyDescent="0.2">
      <c r="A640">
        <v>638</v>
      </c>
      <c r="B640" t="s">
        <v>23703</v>
      </c>
      <c r="C640" t="s">
        <v>23702</v>
      </c>
      <c r="F640" t="s">
        <v>23701</v>
      </c>
      <c r="G640" t="s">
        <v>4</v>
      </c>
      <c r="H640" t="s">
        <v>3</v>
      </c>
      <c r="I640" t="s">
        <v>23700</v>
      </c>
      <c r="J640">
        <v>60010365</v>
      </c>
      <c r="K640" t="s">
        <v>386</v>
      </c>
      <c r="L640" t="s">
        <v>385</v>
      </c>
      <c r="M640" t="s">
        <v>82</v>
      </c>
      <c r="N640">
        <v>2</v>
      </c>
      <c r="O640" t="s">
        <v>23699</v>
      </c>
      <c r="P640" t="s">
        <v>23698</v>
      </c>
      <c r="Q640" t="s">
        <v>384</v>
      </c>
      <c r="R640" s="7">
        <v>40148</v>
      </c>
      <c r="S640" s="8">
        <f t="shared" si="72"/>
        <v>2009</v>
      </c>
      <c r="T640" s="8">
        <v>2009</v>
      </c>
      <c r="U640" s="8">
        <f t="shared" si="73"/>
        <v>13</v>
      </c>
      <c r="V640" s="7">
        <v>40148</v>
      </c>
      <c r="W640" t="s">
        <v>427</v>
      </c>
      <c r="X640" s="2">
        <v>1.468</v>
      </c>
      <c r="Y640" s="6">
        <f t="shared" si="74"/>
        <v>3.9187421585115186E-2</v>
      </c>
      <c r="AA640">
        <v>906778</v>
      </c>
      <c r="AB640">
        <v>18931</v>
      </c>
      <c r="AD640" t="s">
        <v>1</v>
      </c>
      <c r="AE640">
        <v>57</v>
      </c>
      <c r="AF640">
        <v>12</v>
      </c>
      <c r="AG640">
        <v>5351660</v>
      </c>
      <c r="AH640" t="s">
        <v>23697</v>
      </c>
      <c r="AI640" t="s">
        <v>23696</v>
      </c>
      <c r="AK640" t="s">
        <v>23695</v>
      </c>
      <c r="AL640">
        <v>14</v>
      </c>
      <c r="AM640" s="5">
        <f t="shared" si="75"/>
        <v>1.0769230769230769</v>
      </c>
      <c r="AN640" s="4">
        <f t="shared" si="76"/>
        <v>1.6310837969300673E-3</v>
      </c>
      <c r="AO640" s="3"/>
      <c r="AP640">
        <v>0</v>
      </c>
      <c r="AQ640" t="s">
        <v>41</v>
      </c>
      <c r="AR640" t="s">
        <v>0</v>
      </c>
      <c r="AS640" t="s">
        <v>40</v>
      </c>
      <c r="AT640" s="2">
        <v>5.0830000000000002</v>
      </c>
      <c r="AU640" s="1">
        <f t="shared" si="77"/>
        <v>2.7920520248659648</v>
      </c>
      <c r="AV640" s="1">
        <f t="shared" si="78"/>
        <v>2.0409252691022628</v>
      </c>
      <c r="AW640" s="1">
        <f t="shared" si="79"/>
        <v>1.2897985133385603</v>
      </c>
    </row>
    <row r="641" spans="1:49" x14ac:dyDescent="0.2">
      <c r="A641">
        <v>639</v>
      </c>
      <c r="B641" t="s">
        <v>23694</v>
      </c>
      <c r="C641" t="s">
        <v>23693</v>
      </c>
      <c r="F641" t="s">
        <v>23692</v>
      </c>
      <c r="G641" t="s">
        <v>4</v>
      </c>
      <c r="H641" t="s">
        <v>3</v>
      </c>
      <c r="I641" t="s">
        <v>461</v>
      </c>
      <c r="J641" t="s">
        <v>23691</v>
      </c>
      <c r="K641" t="s">
        <v>23690</v>
      </c>
      <c r="L641" t="s">
        <v>23689</v>
      </c>
      <c r="M641" t="s">
        <v>1694</v>
      </c>
      <c r="N641">
        <v>3</v>
      </c>
      <c r="O641" t="s">
        <v>467</v>
      </c>
      <c r="P641" t="s">
        <v>466</v>
      </c>
      <c r="Q641" t="s">
        <v>23688</v>
      </c>
      <c r="R641" s="7">
        <v>40148</v>
      </c>
      <c r="S641" s="8">
        <f t="shared" si="72"/>
        <v>2009</v>
      </c>
      <c r="T641" s="8">
        <v>2009</v>
      </c>
      <c r="U641" s="8">
        <f t="shared" si="73"/>
        <v>13</v>
      </c>
      <c r="V641" s="7">
        <v>40148</v>
      </c>
      <c r="W641" t="s">
        <v>427</v>
      </c>
      <c r="X641" s="2">
        <v>1.468</v>
      </c>
      <c r="Y641" s="6">
        <f t="shared" si="74"/>
        <v>3.9187421585115186E-2</v>
      </c>
      <c r="AA641">
        <v>906778</v>
      </c>
      <c r="AB641">
        <v>18931</v>
      </c>
      <c r="AD641" t="s">
        <v>1</v>
      </c>
      <c r="AE641">
        <v>57</v>
      </c>
      <c r="AF641">
        <v>12</v>
      </c>
      <c r="AG641">
        <v>5351647</v>
      </c>
      <c r="AH641" t="s">
        <v>23687</v>
      </c>
      <c r="AI641" t="s">
        <v>23686</v>
      </c>
      <c r="AK641" t="s">
        <v>23685</v>
      </c>
      <c r="AL641">
        <v>2</v>
      </c>
      <c r="AM641" s="5">
        <f t="shared" si="75"/>
        <v>0.15384615384615385</v>
      </c>
      <c r="AN641" s="4">
        <f t="shared" si="76"/>
        <v>2.3301197099000962E-4</v>
      </c>
      <c r="AO641" s="3"/>
      <c r="AP641">
        <v>0</v>
      </c>
      <c r="AR641" t="s">
        <v>0</v>
      </c>
      <c r="AT641" s="2">
        <v>5.0830000000000002</v>
      </c>
      <c r="AU641" s="1">
        <f t="shared" si="77"/>
        <v>2.7501098700877633</v>
      </c>
      <c r="AV641" s="1">
        <f t="shared" si="78"/>
        <v>1.9710216778052598</v>
      </c>
      <c r="AW641" s="1">
        <f t="shared" si="79"/>
        <v>1.1919334855227564</v>
      </c>
    </row>
    <row r="642" spans="1:49" x14ac:dyDescent="0.2">
      <c r="A642">
        <v>640</v>
      </c>
      <c r="B642" t="s">
        <v>23684</v>
      </c>
      <c r="C642" t="s">
        <v>23683</v>
      </c>
      <c r="F642" t="s">
        <v>23682</v>
      </c>
      <c r="G642" t="s">
        <v>4</v>
      </c>
      <c r="H642" t="s">
        <v>3</v>
      </c>
      <c r="I642" t="s">
        <v>23681</v>
      </c>
      <c r="J642">
        <v>60030835</v>
      </c>
      <c r="K642" t="s">
        <v>1317</v>
      </c>
      <c r="L642" t="s">
        <v>1316</v>
      </c>
      <c r="M642" t="s">
        <v>82</v>
      </c>
      <c r="N642">
        <v>2</v>
      </c>
      <c r="O642" t="s">
        <v>23680</v>
      </c>
      <c r="P642" t="s">
        <v>23679</v>
      </c>
      <c r="Q642" t="s">
        <v>1315</v>
      </c>
      <c r="R642" s="7">
        <v>40148</v>
      </c>
      <c r="S642" s="8">
        <f t="shared" ref="S642:S705" si="80">YEAR(R642)</f>
        <v>2009</v>
      </c>
      <c r="T642" s="8">
        <v>2009</v>
      </c>
      <c r="U642" s="8">
        <f t="shared" ref="U642:U705" si="81">2022-T642</f>
        <v>13</v>
      </c>
      <c r="V642" s="7">
        <v>40148</v>
      </c>
      <c r="W642" t="s">
        <v>427</v>
      </c>
      <c r="X642" s="2">
        <v>1.468</v>
      </c>
      <c r="Y642" s="6">
        <f t="shared" ref="Y642:Y705" si="82">(X642-$Z$4)/($Z$3-$Z$4)</f>
        <v>3.9187421585115186E-2</v>
      </c>
      <c r="AA642">
        <v>906778</v>
      </c>
      <c r="AB642">
        <v>18931</v>
      </c>
      <c r="AD642" t="s">
        <v>1</v>
      </c>
      <c r="AE642">
        <v>57</v>
      </c>
      <c r="AF642">
        <v>12</v>
      </c>
      <c r="AG642">
        <v>5351654</v>
      </c>
      <c r="AH642" t="s">
        <v>23678</v>
      </c>
      <c r="AI642" t="s">
        <v>23677</v>
      </c>
      <c r="AK642" t="s">
        <v>23676</v>
      </c>
      <c r="AL642">
        <v>35</v>
      </c>
      <c r="AM642" s="5">
        <f t="shared" ref="AM642:AM705" si="83">AL642/U642</f>
        <v>2.6923076923076925</v>
      </c>
      <c r="AN642" s="4">
        <f t="shared" ref="AN642:AN705" si="84">(AM642-$AO$4)/($AO$3-$AO$4)</f>
        <v>4.0777094923251682E-3</v>
      </c>
      <c r="AO642" s="3"/>
      <c r="AP642">
        <v>0</v>
      </c>
      <c r="AR642" t="s">
        <v>0</v>
      </c>
      <c r="AS642" t="s">
        <v>23675</v>
      </c>
      <c r="AT642" s="2">
        <v>5.0830000000000002</v>
      </c>
      <c r="AU642" s="1">
        <f t="shared" ref="AU642:AU705" si="85">(Y642*0.7+AN642*0.3)*100</f>
        <v>2.8654507957278179</v>
      </c>
      <c r="AV642" s="1">
        <f t="shared" ref="AV642:AV705" si="86">(Y642*0.5+AN642*0.5)*100</f>
        <v>2.1632565538720177</v>
      </c>
      <c r="AW642" s="1">
        <f t="shared" ref="AW642:AW705" si="87">(Y642*0.3+AN642*0.7)*100</f>
        <v>1.4610623120162174</v>
      </c>
    </row>
    <row r="643" spans="1:49" x14ac:dyDescent="0.2">
      <c r="A643">
        <v>641</v>
      </c>
      <c r="B643" t="s">
        <v>23674</v>
      </c>
      <c r="C643" t="s">
        <v>23673</v>
      </c>
      <c r="F643" t="s">
        <v>23672</v>
      </c>
      <c r="G643" t="s">
        <v>4</v>
      </c>
      <c r="H643" t="s">
        <v>3</v>
      </c>
      <c r="I643" t="s">
        <v>960</v>
      </c>
      <c r="J643">
        <v>60003970</v>
      </c>
      <c r="K643" t="s">
        <v>9763</v>
      </c>
      <c r="L643" t="s">
        <v>2359</v>
      </c>
      <c r="M643" t="s">
        <v>34</v>
      </c>
      <c r="N643">
        <v>3</v>
      </c>
      <c r="O643" t="s">
        <v>23671</v>
      </c>
      <c r="P643" t="s">
        <v>23670</v>
      </c>
      <c r="Q643" t="s">
        <v>9760</v>
      </c>
      <c r="R643" s="7">
        <v>40148</v>
      </c>
      <c r="S643" s="8">
        <f t="shared" si="80"/>
        <v>2009</v>
      </c>
      <c r="T643" s="8">
        <v>2009</v>
      </c>
      <c r="U643" s="8">
        <f t="shared" si="81"/>
        <v>13</v>
      </c>
      <c r="V643" s="7">
        <v>2009</v>
      </c>
      <c r="W643" t="s">
        <v>23669</v>
      </c>
      <c r="X643" s="2">
        <v>2.1589999999999998</v>
      </c>
      <c r="Y643" s="6">
        <f t="shared" si="82"/>
        <v>5.7633271936146924E-2</v>
      </c>
      <c r="AA643">
        <v>8858993</v>
      </c>
      <c r="AB643">
        <v>26055</v>
      </c>
      <c r="AD643" t="s">
        <v>1</v>
      </c>
      <c r="AE643">
        <v>24</v>
      </c>
      <c r="AF643">
        <v>11</v>
      </c>
      <c r="AG643">
        <v>5238555</v>
      </c>
      <c r="AH643" t="s">
        <v>23668</v>
      </c>
      <c r="AI643" t="s">
        <v>23667</v>
      </c>
      <c r="AJ643" t="s">
        <v>23666</v>
      </c>
      <c r="AK643" t="s">
        <v>23665</v>
      </c>
      <c r="AL643">
        <v>136</v>
      </c>
      <c r="AM643" s="5">
        <f t="shared" si="83"/>
        <v>10.461538461538462</v>
      </c>
      <c r="AN643" s="4">
        <f t="shared" si="84"/>
        <v>1.5844814027320655E-2</v>
      </c>
      <c r="AO643" s="3"/>
      <c r="AP643">
        <v>0</v>
      </c>
      <c r="AQ643" t="s">
        <v>23664</v>
      </c>
      <c r="AR643" t="s">
        <v>1457</v>
      </c>
      <c r="AS643" t="s">
        <v>23663</v>
      </c>
      <c r="AT643" s="2">
        <v>6.1529999999999996</v>
      </c>
      <c r="AU643" s="1">
        <f t="shared" si="85"/>
        <v>4.5096734563499048</v>
      </c>
      <c r="AV643" s="1">
        <f t="shared" si="86"/>
        <v>3.6739042981733792</v>
      </c>
      <c r="AW643" s="1">
        <f t="shared" si="87"/>
        <v>2.8381351399968535</v>
      </c>
    </row>
    <row r="644" spans="1:49" x14ac:dyDescent="0.2">
      <c r="A644">
        <v>642</v>
      </c>
      <c r="B644" t="s">
        <v>23662</v>
      </c>
      <c r="C644" t="s">
        <v>23661</v>
      </c>
      <c r="F644" t="s">
        <v>23660</v>
      </c>
      <c r="G644" t="s">
        <v>4</v>
      </c>
      <c r="H644" t="s">
        <v>3</v>
      </c>
      <c r="I644" t="s">
        <v>23659</v>
      </c>
      <c r="N644">
        <v>1</v>
      </c>
      <c r="O644" t="s">
        <v>23658</v>
      </c>
      <c r="P644">
        <v>7404647836</v>
      </c>
      <c r="R644" s="7">
        <v>40148</v>
      </c>
      <c r="S644" s="8">
        <f t="shared" si="80"/>
        <v>2009</v>
      </c>
      <c r="T644" s="8">
        <v>2009</v>
      </c>
      <c r="U644" s="8">
        <f t="shared" si="81"/>
        <v>13</v>
      </c>
      <c r="V644" s="7">
        <v>40148</v>
      </c>
      <c r="W644" t="s">
        <v>1404</v>
      </c>
      <c r="X644" s="2">
        <v>2.823</v>
      </c>
      <c r="Y644" s="6">
        <f t="shared" si="82"/>
        <v>7.5358372707615917E-2</v>
      </c>
      <c r="AA644">
        <v>1636804</v>
      </c>
      <c r="AB644">
        <v>17249</v>
      </c>
      <c r="AD644" t="s">
        <v>1</v>
      </c>
      <c r="AE644">
        <v>47</v>
      </c>
      <c r="AF644">
        <v>12</v>
      </c>
      <c r="AG644">
        <v>5350362</v>
      </c>
      <c r="AH644" t="s">
        <v>23657</v>
      </c>
      <c r="AI644" t="s">
        <v>23656</v>
      </c>
      <c r="AK644" t="s">
        <v>23655</v>
      </c>
      <c r="AL644">
        <v>3</v>
      </c>
      <c r="AM644" s="5">
        <f t="shared" si="83"/>
        <v>0.23076923076923078</v>
      </c>
      <c r="AN644" s="4">
        <f t="shared" si="84"/>
        <v>3.4951795648501444E-4</v>
      </c>
      <c r="AO644" s="3"/>
      <c r="AP644">
        <v>0</v>
      </c>
      <c r="AR644" t="s">
        <v>0</v>
      </c>
      <c r="AT644" s="2">
        <v>9.6189999999999998</v>
      </c>
      <c r="AU644" s="1">
        <f t="shared" si="85"/>
        <v>5.2855716282276646</v>
      </c>
      <c r="AV644" s="1">
        <f t="shared" si="86"/>
        <v>3.7853945332050465</v>
      </c>
      <c r="AW644" s="1">
        <f t="shared" si="87"/>
        <v>2.2852174381824284</v>
      </c>
    </row>
    <row r="645" spans="1:49" x14ac:dyDescent="0.2">
      <c r="A645">
        <v>643</v>
      </c>
      <c r="B645" t="s">
        <v>23654</v>
      </c>
      <c r="C645" t="s">
        <v>23653</v>
      </c>
      <c r="F645" t="s">
        <v>23652</v>
      </c>
      <c r="G645" t="s">
        <v>4</v>
      </c>
      <c r="H645" t="s">
        <v>3</v>
      </c>
      <c r="I645" t="s">
        <v>11298</v>
      </c>
      <c r="J645" t="s">
        <v>23651</v>
      </c>
      <c r="K645" t="s">
        <v>23650</v>
      </c>
      <c r="L645" t="s">
        <v>23649</v>
      </c>
      <c r="M645" t="s">
        <v>23648</v>
      </c>
      <c r="N645">
        <v>3</v>
      </c>
      <c r="O645" t="s">
        <v>23647</v>
      </c>
      <c r="P645" t="s">
        <v>23646</v>
      </c>
      <c r="Q645" t="s">
        <v>23645</v>
      </c>
      <c r="R645" s="7">
        <v>40148</v>
      </c>
      <c r="S645" s="8">
        <f t="shared" si="80"/>
        <v>2009</v>
      </c>
      <c r="T645" s="8">
        <v>2009</v>
      </c>
      <c r="U645" s="8">
        <f t="shared" si="81"/>
        <v>13</v>
      </c>
      <c r="V645" s="7">
        <v>40148</v>
      </c>
      <c r="W645" t="s">
        <v>427</v>
      </c>
      <c r="X645" s="2">
        <v>1.468</v>
      </c>
      <c r="Y645" s="6">
        <f t="shared" si="82"/>
        <v>3.9187421585115186E-2</v>
      </c>
      <c r="AA645">
        <v>906778</v>
      </c>
      <c r="AB645">
        <v>18931</v>
      </c>
      <c r="AD645" t="s">
        <v>1</v>
      </c>
      <c r="AE645">
        <v>57</v>
      </c>
      <c r="AF645">
        <v>12</v>
      </c>
      <c r="AG645">
        <v>5351653</v>
      </c>
      <c r="AH645" t="s">
        <v>23644</v>
      </c>
      <c r="AI645" t="s">
        <v>23643</v>
      </c>
      <c r="AK645" t="s">
        <v>23642</v>
      </c>
      <c r="AL645">
        <v>5</v>
      </c>
      <c r="AM645" s="5">
        <f t="shared" si="83"/>
        <v>0.38461538461538464</v>
      </c>
      <c r="AN645" s="4">
        <f t="shared" si="84"/>
        <v>5.8252992747502411E-4</v>
      </c>
      <c r="AO645" s="3"/>
      <c r="AP645">
        <v>0</v>
      </c>
      <c r="AQ645" t="s">
        <v>23641</v>
      </c>
      <c r="AR645" t="s">
        <v>23640</v>
      </c>
      <c r="AS645" t="s">
        <v>23639</v>
      </c>
      <c r="AT645" s="2">
        <v>5.0830000000000002</v>
      </c>
      <c r="AU645" s="1">
        <f t="shared" si="85"/>
        <v>2.7605954087823137</v>
      </c>
      <c r="AV645" s="1">
        <f t="shared" si="86"/>
        <v>1.9884975756295105</v>
      </c>
      <c r="AW645" s="1">
        <f t="shared" si="87"/>
        <v>1.2163997424767072</v>
      </c>
    </row>
    <row r="646" spans="1:49" x14ac:dyDescent="0.2">
      <c r="A646">
        <v>644</v>
      </c>
      <c r="B646" t="s">
        <v>23638</v>
      </c>
      <c r="C646" t="s">
        <v>23637</v>
      </c>
      <c r="F646" t="s">
        <v>23636</v>
      </c>
      <c r="G646" t="s">
        <v>4</v>
      </c>
      <c r="H646" t="s">
        <v>3</v>
      </c>
      <c r="I646" t="s">
        <v>23635</v>
      </c>
      <c r="J646">
        <v>60009509</v>
      </c>
      <c r="K646" t="s">
        <v>23634</v>
      </c>
      <c r="L646" t="s">
        <v>2952</v>
      </c>
      <c r="M646" t="s">
        <v>34</v>
      </c>
      <c r="N646">
        <v>3</v>
      </c>
      <c r="O646" t="s">
        <v>23633</v>
      </c>
      <c r="P646" t="s">
        <v>23632</v>
      </c>
      <c r="Q646" t="s">
        <v>23631</v>
      </c>
      <c r="R646" s="7">
        <v>40148</v>
      </c>
      <c r="S646" s="8">
        <f t="shared" si="80"/>
        <v>2009</v>
      </c>
      <c r="T646" s="8">
        <v>2009</v>
      </c>
      <c r="U646" s="8">
        <f t="shared" si="81"/>
        <v>13</v>
      </c>
      <c r="V646" s="7">
        <v>40148</v>
      </c>
      <c r="W646" t="s">
        <v>23630</v>
      </c>
      <c r="X646" s="2">
        <v>0.35399999999999998</v>
      </c>
      <c r="Y646" s="6">
        <f t="shared" si="82"/>
        <v>9.4498278209337715E-3</v>
      </c>
      <c r="AA646">
        <v>442313</v>
      </c>
      <c r="AB646">
        <v>22010</v>
      </c>
      <c r="AC646">
        <v>15213749</v>
      </c>
      <c r="AD646" t="s">
        <v>1</v>
      </c>
      <c r="AE646">
        <v>635</v>
      </c>
      <c r="AF646">
        <v>15</v>
      </c>
      <c r="AH646" t="s">
        <v>23629</v>
      </c>
      <c r="AI646" t="s">
        <v>23628</v>
      </c>
      <c r="AJ646" t="s">
        <v>23627</v>
      </c>
      <c r="AK646" t="s">
        <v>23626</v>
      </c>
      <c r="AL646">
        <v>3</v>
      </c>
      <c r="AM646" s="5">
        <f t="shared" si="83"/>
        <v>0.23076923076923078</v>
      </c>
      <c r="AN646" s="4">
        <f t="shared" si="84"/>
        <v>3.4951795648501444E-4</v>
      </c>
      <c r="AO646" s="3"/>
      <c r="AP646">
        <v>0</v>
      </c>
      <c r="AR646" t="s">
        <v>0</v>
      </c>
      <c r="AT646" s="2" t="s">
        <v>9</v>
      </c>
      <c r="AU646" s="1">
        <f t="shared" si="85"/>
        <v>0.67197348615991448</v>
      </c>
      <c r="AV646" s="1">
        <f t="shared" si="86"/>
        <v>0.48996728887093932</v>
      </c>
      <c r="AW646" s="1">
        <f t="shared" si="87"/>
        <v>0.30796109158196416</v>
      </c>
    </row>
    <row r="647" spans="1:49" x14ac:dyDescent="0.2">
      <c r="A647">
        <v>645</v>
      </c>
      <c r="B647" t="s">
        <v>23625</v>
      </c>
      <c r="C647" t="s">
        <v>23624</v>
      </c>
      <c r="F647" t="s">
        <v>23623</v>
      </c>
      <c r="G647" t="s">
        <v>4</v>
      </c>
      <c r="H647" t="s">
        <v>3</v>
      </c>
      <c r="I647" t="s">
        <v>2290</v>
      </c>
      <c r="J647" t="s">
        <v>23622</v>
      </c>
      <c r="K647" t="s">
        <v>23621</v>
      </c>
      <c r="L647" t="s">
        <v>23620</v>
      </c>
      <c r="M647" t="s">
        <v>2289</v>
      </c>
      <c r="N647">
        <v>4</v>
      </c>
      <c r="O647" t="s">
        <v>23619</v>
      </c>
      <c r="P647" t="s">
        <v>23618</v>
      </c>
      <c r="Q647" t="s">
        <v>23617</v>
      </c>
      <c r="R647" s="7">
        <v>40148</v>
      </c>
      <c r="S647" s="8">
        <f t="shared" si="80"/>
        <v>2009</v>
      </c>
      <c r="T647" s="8">
        <v>2009</v>
      </c>
      <c r="U647" s="8">
        <f t="shared" si="81"/>
        <v>13</v>
      </c>
      <c r="V647" s="7">
        <v>40148</v>
      </c>
      <c r="W647" t="s">
        <v>427</v>
      </c>
      <c r="X647" s="2">
        <v>1.468</v>
      </c>
      <c r="Y647" s="6">
        <f t="shared" si="82"/>
        <v>3.9187421585115186E-2</v>
      </c>
      <c r="AA647">
        <v>906778</v>
      </c>
      <c r="AB647">
        <v>18931</v>
      </c>
      <c r="AD647" t="s">
        <v>1</v>
      </c>
      <c r="AE647">
        <v>57</v>
      </c>
      <c r="AF647">
        <v>12</v>
      </c>
      <c r="AG647">
        <v>5351677</v>
      </c>
      <c r="AH647" t="s">
        <v>23616</v>
      </c>
      <c r="AI647" t="s">
        <v>23615</v>
      </c>
      <c r="AK647" t="s">
        <v>23614</v>
      </c>
      <c r="AL647">
        <v>40</v>
      </c>
      <c r="AM647" s="5">
        <f t="shared" si="83"/>
        <v>3.0769230769230771</v>
      </c>
      <c r="AN647" s="4">
        <f t="shared" si="84"/>
        <v>4.6602394198001929E-3</v>
      </c>
      <c r="AO647" s="3"/>
      <c r="AP647">
        <v>0</v>
      </c>
      <c r="AR647" t="s">
        <v>0</v>
      </c>
      <c r="AT647" s="2">
        <v>5.0830000000000002</v>
      </c>
      <c r="AU647" s="1">
        <f t="shared" si="85"/>
        <v>2.8829266935520685</v>
      </c>
      <c r="AV647" s="1">
        <f t="shared" si="86"/>
        <v>2.1923830502457688</v>
      </c>
      <c r="AW647" s="1">
        <f t="shared" si="87"/>
        <v>1.5018394069394692</v>
      </c>
    </row>
    <row r="648" spans="1:49" x14ac:dyDescent="0.2">
      <c r="A648">
        <v>646</v>
      </c>
      <c r="B648" t="s">
        <v>23613</v>
      </c>
      <c r="C648" t="s">
        <v>23612</v>
      </c>
      <c r="F648" t="s">
        <v>23611</v>
      </c>
      <c r="G648" t="s">
        <v>4</v>
      </c>
      <c r="H648" t="s">
        <v>3</v>
      </c>
      <c r="I648" t="s">
        <v>23610</v>
      </c>
      <c r="J648">
        <v>60016930</v>
      </c>
      <c r="K648" t="s">
        <v>1898</v>
      </c>
      <c r="L648" t="s">
        <v>163</v>
      </c>
      <c r="M648" t="s">
        <v>34</v>
      </c>
      <c r="N648">
        <v>2</v>
      </c>
      <c r="O648" t="s">
        <v>23609</v>
      </c>
      <c r="P648" t="s">
        <v>23608</v>
      </c>
      <c r="Q648" t="s">
        <v>2442</v>
      </c>
      <c r="R648" s="7">
        <v>40148</v>
      </c>
      <c r="S648" s="8">
        <f t="shared" si="80"/>
        <v>2009</v>
      </c>
      <c r="T648" s="8">
        <v>2009</v>
      </c>
      <c r="U648" s="8">
        <f t="shared" si="81"/>
        <v>13</v>
      </c>
      <c r="V648" s="7">
        <v>40148</v>
      </c>
      <c r="W648" t="s">
        <v>1404</v>
      </c>
      <c r="X648" s="2">
        <v>2.823</v>
      </c>
      <c r="Y648" s="6">
        <f t="shared" si="82"/>
        <v>7.5358372707615917E-2</v>
      </c>
      <c r="AA648">
        <v>1636804</v>
      </c>
      <c r="AB648">
        <v>17249</v>
      </c>
      <c r="AD648" t="s">
        <v>1</v>
      </c>
      <c r="AE648">
        <v>47</v>
      </c>
      <c r="AF648">
        <v>12</v>
      </c>
      <c r="AG648">
        <v>5350368</v>
      </c>
      <c r="AH648" t="s">
        <v>23607</v>
      </c>
      <c r="AI648" t="s">
        <v>23606</v>
      </c>
      <c r="AK648" t="s">
        <v>23605</v>
      </c>
      <c r="AL648">
        <v>95</v>
      </c>
      <c r="AM648" s="5">
        <f t="shared" si="83"/>
        <v>7.3076923076923075</v>
      </c>
      <c r="AN648" s="4">
        <f t="shared" si="84"/>
        <v>1.1068068622025456E-2</v>
      </c>
      <c r="AO648" s="3"/>
      <c r="AP648">
        <v>0</v>
      </c>
      <c r="AQ648" t="s">
        <v>32</v>
      </c>
      <c r="AR648" t="s">
        <v>23604</v>
      </c>
      <c r="AS648" t="s">
        <v>31</v>
      </c>
      <c r="AT648" s="2">
        <v>9.6189999999999998</v>
      </c>
      <c r="AU648" s="1">
        <f t="shared" si="85"/>
        <v>5.6071281481938771</v>
      </c>
      <c r="AV648" s="1">
        <f t="shared" si="86"/>
        <v>4.3213220664820691</v>
      </c>
      <c r="AW648" s="1">
        <f t="shared" si="87"/>
        <v>3.0355159847702593</v>
      </c>
    </row>
    <row r="649" spans="1:49" x14ac:dyDescent="0.2">
      <c r="A649">
        <v>647</v>
      </c>
      <c r="B649" t="s">
        <v>23603</v>
      </c>
      <c r="C649" t="s">
        <v>23602</v>
      </c>
      <c r="F649" t="s">
        <v>23601</v>
      </c>
      <c r="G649" t="s">
        <v>4</v>
      </c>
      <c r="H649" t="s">
        <v>3</v>
      </c>
      <c r="I649" t="s">
        <v>23600</v>
      </c>
      <c r="J649" t="s">
        <v>23599</v>
      </c>
      <c r="K649" t="s">
        <v>23598</v>
      </c>
      <c r="L649" t="s">
        <v>23597</v>
      </c>
      <c r="M649" t="s">
        <v>331</v>
      </c>
      <c r="N649">
        <v>2</v>
      </c>
      <c r="O649" t="s">
        <v>23596</v>
      </c>
      <c r="P649" t="s">
        <v>23595</v>
      </c>
      <c r="Q649" t="s">
        <v>23594</v>
      </c>
      <c r="R649" s="7">
        <v>40148</v>
      </c>
      <c r="S649" s="8">
        <f t="shared" si="80"/>
        <v>2009</v>
      </c>
      <c r="T649" s="8">
        <v>2009</v>
      </c>
      <c r="U649" s="8">
        <f t="shared" si="81"/>
        <v>13</v>
      </c>
      <c r="V649" s="7">
        <v>2009</v>
      </c>
      <c r="W649" t="s">
        <v>319</v>
      </c>
      <c r="X649" s="2">
        <v>0.55500000000000005</v>
      </c>
      <c r="Y649" s="6">
        <f t="shared" si="82"/>
        <v>1.4815408024345321E-2</v>
      </c>
      <c r="AA649">
        <v>17518725</v>
      </c>
      <c r="AB649">
        <v>6100153023</v>
      </c>
      <c r="AC649">
        <v>17518733</v>
      </c>
      <c r="AD649" t="s">
        <v>1</v>
      </c>
      <c r="AE649">
        <v>4</v>
      </c>
      <c r="AF649">
        <v>1</v>
      </c>
      <c r="AH649" t="s">
        <v>23593</v>
      </c>
      <c r="AI649" t="s">
        <v>23592</v>
      </c>
      <c r="AK649" t="s">
        <v>23591</v>
      </c>
      <c r="AL649">
        <v>3</v>
      </c>
      <c r="AM649" s="5">
        <f t="shared" si="83"/>
        <v>0.23076923076923078</v>
      </c>
      <c r="AN649" s="4">
        <f t="shared" si="84"/>
        <v>3.4951795648501444E-4</v>
      </c>
      <c r="AO649" s="3"/>
      <c r="AP649">
        <v>0</v>
      </c>
      <c r="AR649" t="s">
        <v>0</v>
      </c>
      <c r="AT649" s="2" t="s">
        <v>9</v>
      </c>
      <c r="AU649" s="1">
        <f t="shared" si="85"/>
        <v>1.0475641003987228</v>
      </c>
      <c r="AV649" s="1">
        <f t="shared" si="86"/>
        <v>0.75824629904151686</v>
      </c>
      <c r="AW649" s="1">
        <f t="shared" si="87"/>
        <v>0.46892849768431055</v>
      </c>
    </row>
    <row r="650" spans="1:49" x14ac:dyDescent="0.2">
      <c r="A650">
        <v>648</v>
      </c>
      <c r="B650" t="s">
        <v>23590</v>
      </c>
      <c r="C650" t="s">
        <v>23589</v>
      </c>
      <c r="F650" t="s">
        <v>23588</v>
      </c>
      <c r="G650" t="s">
        <v>4</v>
      </c>
      <c r="H650" t="s">
        <v>3</v>
      </c>
      <c r="I650" t="s">
        <v>23587</v>
      </c>
      <c r="J650" t="s">
        <v>23586</v>
      </c>
      <c r="K650" t="s">
        <v>23585</v>
      </c>
      <c r="L650" t="s">
        <v>23584</v>
      </c>
      <c r="M650" t="s">
        <v>698</v>
      </c>
      <c r="N650">
        <v>4</v>
      </c>
      <c r="O650" t="s">
        <v>23583</v>
      </c>
      <c r="P650" t="s">
        <v>23582</v>
      </c>
      <c r="Q650" t="s">
        <v>23581</v>
      </c>
      <c r="R650" s="7">
        <v>40148</v>
      </c>
      <c r="S650" s="8">
        <f t="shared" si="80"/>
        <v>2009</v>
      </c>
      <c r="T650" s="8">
        <v>2009</v>
      </c>
      <c r="U650" s="8">
        <f t="shared" si="81"/>
        <v>13</v>
      </c>
      <c r="V650" s="7">
        <v>40148</v>
      </c>
      <c r="W650" t="s">
        <v>23580</v>
      </c>
      <c r="X650" s="2">
        <v>0.36399999999999999</v>
      </c>
      <c r="Y650" s="6">
        <f t="shared" si="82"/>
        <v>9.7167721096607148E-3</v>
      </c>
      <c r="AA650">
        <v>10184864</v>
      </c>
      <c r="AB650">
        <v>21916</v>
      </c>
      <c r="AC650">
        <v>15729451</v>
      </c>
      <c r="AD650" t="s">
        <v>1</v>
      </c>
      <c r="AE650">
        <v>42</v>
      </c>
      <c r="AF650" s="10">
        <v>44289</v>
      </c>
      <c r="AH650" t="s">
        <v>23579</v>
      </c>
      <c r="AI650" t="s">
        <v>23578</v>
      </c>
      <c r="AJ650" t="s">
        <v>23577</v>
      </c>
      <c r="AK650" t="s">
        <v>23576</v>
      </c>
      <c r="AL650">
        <v>30</v>
      </c>
      <c r="AM650" s="5">
        <f t="shared" si="83"/>
        <v>2.3076923076923075</v>
      </c>
      <c r="AN650" s="4">
        <f t="shared" si="84"/>
        <v>3.4951795648501438E-3</v>
      </c>
      <c r="AO650" s="3"/>
      <c r="AP650">
        <v>0</v>
      </c>
      <c r="AQ650" t="s">
        <v>3709</v>
      </c>
      <c r="AR650" t="s">
        <v>0</v>
      </c>
      <c r="AS650" t="s">
        <v>23575</v>
      </c>
      <c r="AT650" s="2">
        <v>2.3140000000000001</v>
      </c>
      <c r="AU650" s="1">
        <f t="shared" si="85"/>
        <v>0.78502943462175434</v>
      </c>
      <c r="AV650" s="1">
        <f t="shared" si="86"/>
        <v>0.66059758372554289</v>
      </c>
      <c r="AW650" s="1">
        <f t="shared" si="87"/>
        <v>0.53616573282933144</v>
      </c>
    </row>
    <row r="651" spans="1:49" x14ac:dyDescent="0.2">
      <c r="A651">
        <v>649</v>
      </c>
      <c r="B651" t="s">
        <v>23574</v>
      </c>
      <c r="C651" t="s">
        <v>23573</v>
      </c>
      <c r="F651" t="s">
        <v>23572</v>
      </c>
      <c r="G651" t="s">
        <v>4</v>
      </c>
      <c r="H651" t="s">
        <v>3</v>
      </c>
      <c r="I651" t="s">
        <v>23571</v>
      </c>
      <c r="J651" t="s">
        <v>23570</v>
      </c>
      <c r="K651" t="s">
        <v>23569</v>
      </c>
      <c r="L651" t="s">
        <v>23568</v>
      </c>
      <c r="M651" t="s">
        <v>1829</v>
      </c>
      <c r="N651">
        <v>3</v>
      </c>
      <c r="O651" t="s">
        <v>23567</v>
      </c>
      <c r="P651" t="s">
        <v>23566</v>
      </c>
      <c r="Q651" t="s">
        <v>23565</v>
      </c>
      <c r="R651" s="7">
        <v>40148</v>
      </c>
      <c r="S651" s="8">
        <f t="shared" si="80"/>
        <v>2009</v>
      </c>
      <c r="T651" s="8">
        <v>2009</v>
      </c>
      <c r="U651" s="8">
        <f t="shared" si="81"/>
        <v>13</v>
      </c>
      <c r="V651" s="7">
        <v>2009</v>
      </c>
      <c r="W651" t="s">
        <v>319</v>
      </c>
      <c r="X651" s="2">
        <v>0.55500000000000005</v>
      </c>
      <c r="Y651" s="6">
        <f t="shared" si="82"/>
        <v>1.4815408024345321E-2</v>
      </c>
      <c r="AA651">
        <v>17518725</v>
      </c>
      <c r="AB651">
        <v>6100153023</v>
      </c>
      <c r="AC651">
        <v>17518733</v>
      </c>
      <c r="AD651" t="s">
        <v>1</v>
      </c>
      <c r="AE651">
        <v>4</v>
      </c>
      <c r="AF651">
        <v>1</v>
      </c>
      <c r="AH651" t="s">
        <v>23564</v>
      </c>
      <c r="AI651" t="s">
        <v>23563</v>
      </c>
      <c r="AK651" t="s">
        <v>23562</v>
      </c>
      <c r="AL651">
        <v>8</v>
      </c>
      <c r="AM651" s="5">
        <f t="shared" si="83"/>
        <v>0.61538461538461542</v>
      </c>
      <c r="AN651" s="4">
        <f t="shared" si="84"/>
        <v>9.320478839600385E-4</v>
      </c>
      <c r="AO651" s="3"/>
      <c r="AP651">
        <v>0</v>
      </c>
      <c r="AR651" t="s">
        <v>0</v>
      </c>
      <c r="AT651" s="2" t="s">
        <v>9</v>
      </c>
      <c r="AU651" s="1">
        <f t="shared" si="85"/>
        <v>1.0650399982229735</v>
      </c>
      <c r="AV651" s="1">
        <f t="shared" si="86"/>
        <v>0.78737279541526795</v>
      </c>
      <c r="AW651" s="1">
        <f t="shared" si="87"/>
        <v>0.50970559260756232</v>
      </c>
    </row>
    <row r="652" spans="1:49" x14ac:dyDescent="0.2">
      <c r="A652">
        <v>650</v>
      </c>
      <c r="B652" t="s">
        <v>23561</v>
      </c>
      <c r="C652" t="s">
        <v>23560</v>
      </c>
      <c r="F652" t="s">
        <v>23559</v>
      </c>
      <c r="G652" t="s">
        <v>4</v>
      </c>
      <c r="H652" t="s">
        <v>3</v>
      </c>
      <c r="I652" t="s">
        <v>23558</v>
      </c>
      <c r="J652" t="s">
        <v>2276</v>
      </c>
      <c r="K652" t="s">
        <v>2275</v>
      </c>
      <c r="L652" t="s">
        <v>2274</v>
      </c>
      <c r="M652" t="s">
        <v>878</v>
      </c>
      <c r="N652">
        <v>6</v>
      </c>
      <c r="O652" t="s">
        <v>23557</v>
      </c>
      <c r="P652" t="s">
        <v>23556</v>
      </c>
      <c r="Q652" t="s">
        <v>23555</v>
      </c>
      <c r="R652" s="7">
        <v>40148</v>
      </c>
      <c r="S652" s="8">
        <f t="shared" si="80"/>
        <v>2009</v>
      </c>
      <c r="T652" s="8">
        <v>2009</v>
      </c>
      <c r="U652" s="8">
        <f t="shared" si="81"/>
        <v>13</v>
      </c>
      <c r="V652" s="7">
        <v>2009</v>
      </c>
      <c r="W652" t="s">
        <v>319</v>
      </c>
      <c r="X652" s="2">
        <v>0.55500000000000005</v>
      </c>
      <c r="Y652" s="6">
        <f t="shared" si="82"/>
        <v>1.4815408024345321E-2</v>
      </c>
      <c r="AA652">
        <v>17518725</v>
      </c>
      <c r="AB652">
        <v>6100153023</v>
      </c>
      <c r="AC652">
        <v>17518733</v>
      </c>
      <c r="AD652" t="s">
        <v>1</v>
      </c>
      <c r="AE652">
        <v>4</v>
      </c>
      <c r="AF652">
        <v>1</v>
      </c>
      <c r="AH652" t="s">
        <v>23554</v>
      </c>
      <c r="AI652" t="s">
        <v>23553</v>
      </c>
      <c r="AK652" t="s">
        <v>23552</v>
      </c>
      <c r="AL652">
        <v>20</v>
      </c>
      <c r="AM652" s="5">
        <f t="shared" si="83"/>
        <v>1.5384615384615385</v>
      </c>
      <c r="AN652" s="4">
        <f t="shared" si="84"/>
        <v>2.3301197099000965E-3</v>
      </c>
      <c r="AO652" s="3"/>
      <c r="AP652">
        <v>0</v>
      </c>
      <c r="AR652" t="s">
        <v>0</v>
      </c>
      <c r="AT652" s="2" t="s">
        <v>9</v>
      </c>
      <c r="AU652" s="1">
        <f t="shared" si="85"/>
        <v>1.1069821530011752</v>
      </c>
      <c r="AV652" s="1">
        <f t="shared" si="86"/>
        <v>0.85727638671227091</v>
      </c>
      <c r="AW652" s="1">
        <f t="shared" si="87"/>
        <v>0.60757062042336629</v>
      </c>
    </row>
    <row r="653" spans="1:49" x14ac:dyDescent="0.2">
      <c r="A653">
        <v>651</v>
      </c>
      <c r="B653" t="s">
        <v>23551</v>
      </c>
      <c r="C653" t="s">
        <v>23550</v>
      </c>
      <c r="D653" t="s">
        <v>23549</v>
      </c>
      <c r="E653">
        <v>19850974</v>
      </c>
      <c r="F653" t="s">
        <v>23548</v>
      </c>
      <c r="G653" t="s">
        <v>4</v>
      </c>
      <c r="H653" t="s">
        <v>3</v>
      </c>
      <c r="I653" t="s">
        <v>23547</v>
      </c>
      <c r="J653">
        <v>60026553</v>
      </c>
      <c r="K653" t="s">
        <v>2009</v>
      </c>
      <c r="L653" t="s">
        <v>2008</v>
      </c>
      <c r="M653" t="s">
        <v>480</v>
      </c>
      <c r="N653">
        <v>5</v>
      </c>
      <c r="O653" t="s">
        <v>23546</v>
      </c>
      <c r="P653" t="s">
        <v>23545</v>
      </c>
      <c r="Q653" t="s">
        <v>2007</v>
      </c>
      <c r="R653" s="7">
        <v>40148</v>
      </c>
      <c r="S653" s="8">
        <f t="shared" si="80"/>
        <v>2009</v>
      </c>
      <c r="T653" s="8">
        <v>2009</v>
      </c>
      <c r="U653" s="8">
        <f t="shared" si="81"/>
        <v>13</v>
      </c>
      <c r="V653" s="7">
        <v>2009</v>
      </c>
      <c r="W653" t="s">
        <v>23544</v>
      </c>
      <c r="X653" s="2">
        <v>1.5940000000000001</v>
      </c>
      <c r="Y653" s="6">
        <f t="shared" si="82"/>
        <v>4.2550919623074668E-2</v>
      </c>
      <c r="AA653">
        <v>17412560</v>
      </c>
      <c r="AB653">
        <v>130164</v>
      </c>
      <c r="AC653">
        <v>17412552</v>
      </c>
      <c r="AD653" t="s">
        <v>1</v>
      </c>
      <c r="AE653">
        <v>6</v>
      </c>
      <c r="AF653">
        <v>6</v>
      </c>
      <c r="AG653">
        <v>65004</v>
      </c>
      <c r="AI653" t="s">
        <v>23543</v>
      </c>
      <c r="AK653" t="s">
        <v>23542</v>
      </c>
      <c r="AL653">
        <v>37</v>
      </c>
      <c r="AM653" s="5">
        <f t="shared" si="83"/>
        <v>2.8461538461538463</v>
      </c>
      <c r="AN653" s="4">
        <f t="shared" si="84"/>
        <v>4.3107214633151779E-3</v>
      </c>
      <c r="AO653" s="3"/>
      <c r="AP653">
        <v>0</v>
      </c>
      <c r="AR653" t="s">
        <v>0</v>
      </c>
      <c r="AT653" s="2">
        <v>5.3789999999999996</v>
      </c>
      <c r="AU653" s="1">
        <f t="shared" si="85"/>
        <v>3.1078860175146819</v>
      </c>
      <c r="AV653" s="1">
        <f t="shared" si="86"/>
        <v>2.3430820543194923</v>
      </c>
      <c r="AW653" s="1">
        <f t="shared" si="87"/>
        <v>1.5782780911243026</v>
      </c>
    </row>
    <row r="654" spans="1:49" x14ac:dyDescent="0.2">
      <c r="A654">
        <v>652</v>
      </c>
      <c r="B654" t="s">
        <v>23541</v>
      </c>
      <c r="C654" t="s">
        <v>23540</v>
      </c>
      <c r="F654" t="s">
        <v>23539</v>
      </c>
      <c r="G654" t="s">
        <v>4</v>
      </c>
      <c r="H654" t="s">
        <v>3</v>
      </c>
      <c r="I654" t="s">
        <v>23538</v>
      </c>
      <c r="J654" t="s">
        <v>23537</v>
      </c>
      <c r="K654" t="s">
        <v>23536</v>
      </c>
      <c r="L654" t="s">
        <v>23535</v>
      </c>
      <c r="M654" t="s">
        <v>218</v>
      </c>
      <c r="N654">
        <v>2</v>
      </c>
      <c r="O654" t="s">
        <v>23534</v>
      </c>
      <c r="P654" t="s">
        <v>23533</v>
      </c>
      <c r="Q654" t="s">
        <v>23532</v>
      </c>
      <c r="R654" s="7">
        <v>40148</v>
      </c>
      <c r="S654" s="8">
        <f t="shared" si="80"/>
        <v>2009</v>
      </c>
      <c r="T654" s="8">
        <v>2009</v>
      </c>
      <c r="U654" s="8">
        <f t="shared" si="81"/>
        <v>13</v>
      </c>
      <c r="V654" s="7">
        <v>2009</v>
      </c>
      <c r="W654" t="s">
        <v>458</v>
      </c>
      <c r="X654" s="2">
        <v>1.6519999999999999</v>
      </c>
      <c r="Y654" s="6">
        <f t="shared" si="82"/>
        <v>4.409919649769093E-2</v>
      </c>
      <c r="AA654" t="s">
        <v>457</v>
      </c>
      <c r="AB654">
        <v>17337</v>
      </c>
      <c r="AD654" t="s">
        <v>1</v>
      </c>
      <c r="AE654">
        <v>57</v>
      </c>
      <c r="AF654" t="s">
        <v>873</v>
      </c>
      <c r="AG654">
        <v>5196765</v>
      </c>
      <c r="AH654" t="s">
        <v>23531</v>
      </c>
      <c r="AI654" t="s">
        <v>23530</v>
      </c>
      <c r="AJ654" t="s">
        <v>23529</v>
      </c>
      <c r="AK654" t="s">
        <v>23528</v>
      </c>
      <c r="AL654">
        <v>3</v>
      </c>
      <c r="AM654" s="5">
        <f t="shared" si="83"/>
        <v>0.23076923076923078</v>
      </c>
      <c r="AN654" s="4">
        <f t="shared" si="84"/>
        <v>3.4951795648501444E-4</v>
      </c>
      <c r="AO654" s="3"/>
      <c r="AP654">
        <v>0</v>
      </c>
      <c r="AR654" t="s">
        <v>0</v>
      </c>
      <c r="AT654" s="2" t="s">
        <v>9</v>
      </c>
      <c r="AU654" s="1">
        <f t="shared" si="85"/>
        <v>3.0974292935329153</v>
      </c>
      <c r="AV654" s="1">
        <f t="shared" si="86"/>
        <v>2.2224357227087972</v>
      </c>
      <c r="AW654" s="1">
        <f t="shared" si="87"/>
        <v>1.3474421518846789</v>
      </c>
    </row>
    <row r="655" spans="1:49" x14ac:dyDescent="0.2">
      <c r="A655">
        <v>653</v>
      </c>
      <c r="B655" t="s">
        <v>23527</v>
      </c>
      <c r="C655" t="s">
        <v>23526</v>
      </c>
      <c r="F655" t="s">
        <v>23525</v>
      </c>
      <c r="G655" t="s">
        <v>4</v>
      </c>
      <c r="H655" t="s">
        <v>3</v>
      </c>
      <c r="I655" t="s">
        <v>23524</v>
      </c>
      <c r="J655">
        <v>60069207</v>
      </c>
      <c r="K655" t="s">
        <v>850</v>
      </c>
      <c r="L655" t="s">
        <v>438</v>
      </c>
      <c r="M655" t="s">
        <v>260</v>
      </c>
      <c r="N655">
        <v>2</v>
      </c>
      <c r="O655" t="s">
        <v>23523</v>
      </c>
      <c r="P655" t="s">
        <v>23522</v>
      </c>
      <c r="Q655" t="s">
        <v>23521</v>
      </c>
      <c r="R655" s="7">
        <v>40148</v>
      </c>
      <c r="S655" s="8">
        <f t="shared" si="80"/>
        <v>2009</v>
      </c>
      <c r="T655" s="8">
        <v>2009</v>
      </c>
      <c r="U655" s="8">
        <f t="shared" si="81"/>
        <v>13</v>
      </c>
      <c r="V655" s="7">
        <v>2009</v>
      </c>
      <c r="W655" t="s">
        <v>319</v>
      </c>
      <c r="X655" s="2">
        <v>0.55500000000000005</v>
      </c>
      <c r="Y655" s="6">
        <f t="shared" si="82"/>
        <v>1.4815408024345321E-2</v>
      </c>
      <c r="AA655">
        <v>17518725</v>
      </c>
      <c r="AB655">
        <v>6100153023</v>
      </c>
      <c r="AC655">
        <v>17518733</v>
      </c>
      <c r="AD655" t="s">
        <v>1</v>
      </c>
      <c r="AE655">
        <v>4</v>
      </c>
      <c r="AF655">
        <v>1</v>
      </c>
      <c r="AH655" t="s">
        <v>154</v>
      </c>
      <c r="AI655" t="s">
        <v>23520</v>
      </c>
      <c r="AK655" t="s">
        <v>23519</v>
      </c>
      <c r="AL655">
        <v>2</v>
      </c>
      <c r="AM655" s="5">
        <f t="shared" si="83"/>
        <v>0.15384615384615385</v>
      </c>
      <c r="AN655" s="4">
        <f t="shared" si="84"/>
        <v>2.3301197099000962E-4</v>
      </c>
      <c r="AO655" s="3"/>
      <c r="AP655">
        <v>0</v>
      </c>
      <c r="AR655" t="s">
        <v>0</v>
      </c>
      <c r="AT655" s="2" t="s">
        <v>9</v>
      </c>
      <c r="AU655" s="1">
        <f t="shared" si="85"/>
        <v>1.0440689208338727</v>
      </c>
      <c r="AV655" s="1">
        <f t="shared" si="86"/>
        <v>0.75242099976676646</v>
      </c>
      <c r="AW655" s="1">
        <f t="shared" si="87"/>
        <v>0.46077307869966022</v>
      </c>
    </row>
    <row r="656" spans="1:49" x14ac:dyDescent="0.2">
      <c r="A656">
        <v>654</v>
      </c>
      <c r="B656" t="s">
        <v>23518</v>
      </c>
      <c r="C656" t="s">
        <v>23517</v>
      </c>
      <c r="E656">
        <v>19878557</v>
      </c>
      <c r="F656" t="s">
        <v>23516</v>
      </c>
      <c r="G656" t="s">
        <v>4</v>
      </c>
      <c r="H656" t="s">
        <v>3</v>
      </c>
      <c r="I656" t="s">
        <v>23515</v>
      </c>
      <c r="J656">
        <v>60020426</v>
      </c>
      <c r="K656" t="s">
        <v>23514</v>
      </c>
      <c r="L656" t="s">
        <v>23513</v>
      </c>
      <c r="M656" t="s">
        <v>107</v>
      </c>
      <c r="N656">
        <v>3</v>
      </c>
      <c r="O656" t="s">
        <v>23512</v>
      </c>
      <c r="P656" t="s">
        <v>23511</v>
      </c>
      <c r="Q656" t="s">
        <v>23510</v>
      </c>
      <c r="R656" s="7">
        <v>40148</v>
      </c>
      <c r="S656" s="8">
        <f t="shared" si="80"/>
        <v>2009</v>
      </c>
      <c r="T656" s="8">
        <v>2009</v>
      </c>
      <c r="U656" s="8">
        <f t="shared" si="81"/>
        <v>13</v>
      </c>
      <c r="V656" s="7">
        <v>2009</v>
      </c>
      <c r="W656" t="s">
        <v>23509</v>
      </c>
      <c r="X656" s="2">
        <v>1.085</v>
      </c>
      <c r="Y656" s="6">
        <f t="shared" si="82"/>
        <v>2.8963455326873281E-2</v>
      </c>
      <c r="AB656">
        <v>130035</v>
      </c>
      <c r="AC656" t="s">
        <v>23508</v>
      </c>
      <c r="AD656" t="s">
        <v>1</v>
      </c>
      <c r="AE656">
        <v>6</v>
      </c>
      <c r="AG656">
        <v>182</v>
      </c>
      <c r="AI656" t="s">
        <v>23507</v>
      </c>
      <c r="AK656" t="s">
        <v>23506</v>
      </c>
      <c r="AL656">
        <v>36</v>
      </c>
      <c r="AM656" s="5">
        <f t="shared" si="83"/>
        <v>2.7692307692307692</v>
      </c>
      <c r="AN656" s="4">
        <f t="shared" si="84"/>
        <v>4.1942154778201726E-3</v>
      </c>
      <c r="AO656" s="3"/>
      <c r="AP656">
        <v>1</v>
      </c>
      <c r="AR656" t="s">
        <v>0</v>
      </c>
      <c r="AT656" s="2">
        <v>4.0990000000000002</v>
      </c>
      <c r="AU656" s="1">
        <f t="shared" si="85"/>
        <v>2.1532683372157346</v>
      </c>
      <c r="AV656" s="1">
        <f t="shared" si="86"/>
        <v>1.6578835402346725</v>
      </c>
      <c r="AW656" s="1">
        <f t="shared" si="87"/>
        <v>1.1624987432536105</v>
      </c>
    </row>
    <row r="657" spans="1:49" x14ac:dyDescent="0.2">
      <c r="A657">
        <v>655</v>
      </c>
      <c r="B657" t="s">
        <v>23505</v>
      </c>
      <c r="C657" t="s">
        <v>23504</v>
      </c>
      <c r="F657" t="s">
        <v>23503</v>
      </c>
      <c r="G657" t="s">
        <v>4</v>
      </c>
      <c r="H657" t="s">
        <v>3</v>
      </c>
      <c r="I657" t="s">
        <v>23502</v>
      </c>
      <c r="J657" t="s">
        <v>23497</v>
      </c>
      <c r="K657" t="s">
        <v>23501</v>
      </c>
      <c r="L657" t="s">
        <v>23500</v>
      </c>
      <c r="M657" t="s">
        <v>1829</v>
      </c>
      <c r="N657">
        <v>3</v>
      </c>
      <c r="O657" t="s">
        <v>23499</v>
      </c>
      <c r="P657" t="s">
        <v>23498</v>
      </c>
      <c r="Q657" t="s">
        <v>23497</v>
      </c>
      <c r="R657" s="7">
        <v>40148</v>
      </c>
      <c r="S657" s="8">
        <f t="shared" si="80"/>
        <v>2009</v>
      </c>
      <c r="T657" s="8">
        <v>2009</v>
      </c>
      <c r="U657" s="8">
        <f t="shared" si="81"/>
        <v>13</v>
      </c>
      <c r="V657" s="7">
        <v>2009</v>
      </c>
      <c r="W657" t="s">
        <v>458</v>
      </c>
      <c r="X657" s="2">
        <v>1.6519999999999999</v>
      </c>
      <c r="Y657" s="6">
        <f t="shared" si="82"/>
        <v>4.409919649769093E-2</v>
      </c>
      <c r="AA657" t="s">
        <v>457</v>
      </c>
      <c r="AB657">
        <v>17337</v>
      </c>
      <c r="AD657" t="s">
        <v>1</v>
      </c>
      <c r="AE657">
        <v>57</v>
      </c>
      <c r="AF657" t="s">
        <v>873</v>
      </c>
      <c r="AG657">
        <v>5196763</v>
      </c>
      <c r="AH657" t="s">
        <v>23496</v>
      </c>
      <c r="AI657" t="s">
        <v>23495</v>
      </c>
      <c r="AJ657" t="s">
        <v>23494</v>
      </c>
      <c r="AK657" t="s">
        <v>23493</v>
      </c>
      <c r="AL657">
        <v>22</v>
      </c>
      <c r="AM657" s="5">
        <f t="shared" si="83"/>
        <v>1.6923076923076923</v>
      </c>
      <c r="AN657" s="4">
        <f t="shared" si="84"/>
        <v>2.5631316808901058E-3</v>
      </c>
      <c r="AO657" s="3"/>
      <c r="AP657">
        <v>0</v>
      </c>
      <c r="AR657" t="s">
        <v>0</v>
      </c>
      <c r="AS657" t="s">
        <v>2198</v>
      </c>
      <c r="AT657" s="2" t="s">
        <v>9</v>
      </c>
      <c r="AU657" s="1">
        <f t="shared" si="85"/>
        <v>3.1638377052650686</v>
      </c>
      <c r="AV657" s="1">
        <f t="shared" si="86"/>
        <v>2.3331164089290519</v>
      </c>
      <c r="AW657" s="1">
        <f t="shared" si="87"/>
        <v>1.5023951125930353</v>
      </c>
    </row>
    <row r="658" spans="1:49" x14ac:dyDescent="0.2">
      <c r="A658">
        <v>656</v>
      </c>
      <c r="B658" t="s">
        <v>23492</v>
      </c>
      <c r="C658" t="s">
        <v>23491</v>
      </c>
      <c r="F658" t="s">
        <v>23490</v>
      </c>
      <c r="G658" t="s">
        <v>4</v>
      </c>
      <c r="H658" t="s">
        <v>3</v>
      </c>
      <c r="I658" t="s">
        <v>23489</v>
      </c>
      <c r="J658">
        <v>60022175</v>
      </c>
      <c r="K658" t="s">
        <v>1794</v>
      </c>
      <c r="L658" t="s">
        <v>1793</v>
      </c>
      <c r="M658" t="s">
        <v>75</v>
      </c>
      <c r="N658">
        <v>4</v>
      </c>
      <c r="O658" t="s">
        <v>23488</v>
      </c>
      <c r="P658" t="s">
        <v>23487</v>
      </c>
      <c r="Q658" t="s">
        <v>23486</v>
      </c>
      <c r="R658" s="7">
        <v>40148</v>
      </c>
      <c r="S658" s="8">
        <f t="shared" si="80"/>
        <v>2009</v>
      </c>
      <c r="T658" s="8">
        <v>2009</v>
      </c>
      <c r="U658" s="8">
        <f t="shared" si="81"/>
        <v>13</v>
      </c>
      <c r="V658" s="7">
        <v>2009</v>
      </c>
      <c r="W658" t="s">
        <v>319</v>
      </c>
      <c r="X658" s="2">
        <v>0.55500000000000005</v>
      </c>
      <c r="Y658" s="6">
        <f t="shared" si="82"/>
        <v>1.4815408024345321E-2</v>
      </c>
      <c r="AA658">
        <v>17518725</v>
      </c>
      <c r="AB658">
        <v>6100153023</v>
      </c>
      <c r="AC658">
        <v>17518733</v>
      </c>
      <c r="AD658" t="s">
        <v>1</v>
      </c>
      <c r="AE658">
        <v>4</v>
      </c>
      <c r="AF658">
        <v>1</v>
      </c>
      <c r="AH658" t="s">
        <v>23485</v>
      </c>
      <c r="AI658" t="s">
        <v>23484</v>
      </c>
      <c r="AK658" t="s">
        <v>23483</v>
      </c>
      <c r="AL658">
        <v>3</v>
      </c>
      <c r="AM658" s="5">
        <f t="shared" si="83"/>
        <v>0.23076923076923078</v>
      </c>
      <c r="AN658" s="4">
        <f t="shared" si="84"/>
        <v>3.4951795648501444E-4</v>
      </c>
      <c r="AO658" s="3"/>
      <c r="AP658">
        <v>0</v>
      </c>
      <c r="AR658" t="s">
        <v>0</v>
      </c>
      <c r="AT658" s="2" t="s">
        <v>9</v>
      </c>
      <c r="AU658" s="1">
        <f t="shared" si="85"/>
        <v>1.0475641003987228</v>
      </c>
      <c r="AV658" s="1">
        <f t="shared" si="86"/>
        <v>0.75824629904151686</v>
      </c>
      <c r="AW658" s="1">
        <f t="shared" si="87"/>
        <v>0.46892849768431055</v>
      </c>
    </row>
    <row r="659" spans="1:49" x14ac:dyDescent="0.2">
      <c r="A659">
        <v>657</v>
      </c>
      <c r="B659" t="s">
        <v>23482</v>
      </c>
      <c r="C659" t="s">
        <v>23481</v>
      </c>
      <c r="F659" t="s">
        <v>23480</v>
      </c>
      <c r="G659" t="s">
        <v>4</v>
      </c>
      <c r="H659" t="s">
        <v>3</v>
      </c>
      <c r="I659" t="s">
        <v>1396</v>
      </c>
      <c r="J659">
        <v>60029738</v>
      </c>
      <c r="K659" t="s">
        <v>169</v>
      </c>
      <c r="L659" t="s">
        <v>168</v>
      </c>
      <c r="M659" t="s">
        <v>75</v>
      </c>
      <c r="N659">
        <v>2</v>
      </c>
      <c r="O659" t="s">
        <v>23479</v>
      </c>
      <c r="P659" t="s">
        <v>23478</v>
      </c>
      <c r="Q659" t="s">
        <v>388</v>
      </c>
      <c r="R659" s="7">
        <v>40148</v>
      </c>
      <c r="S659" s="8">
        <f t="shared" si="80"/>
        <v>2009</v>
      </c>
      <c r="T659" s="8">
        <v>2009</v>
      </c>
      <c r="U659" s="8">
        <f t="shared" si="81"/>
        <v>13</v>
      </c>
      <c r="V659" s="7">
        <v>2009</v>
      </c>
      <c r="W659" t="s">
        <v>319</v>
      </c>
      <c r="X659" s="2">
        <v>0.55500000000000005</v>
      </c>
      <c r="Y659" s="6">
        <f t="shared" si="82"/>
        <v>1.4815408024345321E-2</v>
      </c>
      <c r="AA659">
        <v>17518725</v>
      </c>
      <c r="AB659">
        <v>6100153023</v>
      </c>
      <c r="AC659">
        <v>17518733</v>
      </c>
      <c r="AD659" t="s">
        <v>1</v>
      </c>
      <c r="AE659">
        <v>4</v>
      </c>
      <c r="AF659">
        <v>1</v>
      </c>
      <c r="AH659" s="10">
        <v>44378</v>
      </c>
      <c r="AI659" t="s">
        <v>23477</v>
      </c>
      <c r="AK659" t="s">
        <v>23476</v>
      </c>
      <c r="AL659">
        <v>9</v>
      </c>
      <c r="AM659" s="5">
        <f t="shared" si="83"/>
        <v>0.69230769230769229</v>
      </c>
      <c r="AN659" s="4">
        <f t="shared" si="84"/>
        <v>1.0485538694550431E-3</v>
      </c>
      <c r="AO659" s="3"/>
      <c r="AP659">
        <v>0</v>
      </c>
      <c r="AQ659" t="s">
        <v>11</v>
      </c>
      <c r="AR659" t="s">
        <v>553</v>
      </c>
      <c r="AS659" t="s">
        <v>10</v>
      </c>
      <c r="AT659" s="2" t="s">
        <v>9</v>
      </c>
      <c r="AU659" s="1">
        <f t="shared" si="85"/>
        <v>1.0685351777878236</v>
      </c>
      <c r="AV659" s="1">
        <f t="shared" si="86"/>
        <v>0.79319809469001812</v>
      </c>
      <c r="AW659" s="1">
        <f t="shared" si="87"/>
        <v>0.51786101159221265</v>
      </c>
    </row>
    <row r="660" spans="1:49" x14ac:dyDescent="0.2">
      <c r="A660">
        <v>658</v>
      </c>
      <c r="B660" t="s">
        <v>23475</v>
      </c>
      <c r="C660" t="s">
        <v>23474</v>
      </c>
      <c r="F660" t="s">
        <v>23473</v>
      </c>
      <c r="G660" t="s">
        <v>4</v>
      </c>
      <c r="H660" t="s">
        <v>3</v>
      </c>
      <c r="I660" t="s">
        <v>614</v>
      </c>
      <c r="J660">
        <v>60030553</v>
      </c>
      <c r="K660" t="s">
        <v>613</v>
      </c>
      <c r="L660" t="s">
        <v>612</v>
      </c>
      <c r="M660" t="s">
        <v>49</v>
      </c>
      <c r="N660">
        <v>4</v>
      </c>
      <c r="O660" t="s">
        <v>23472</v>
      </c>
      <c r="P660" t="s">
        <v>23471</v>
      </c>
      <c r="Q660" t="s">
        <v>2212</v>
      </c>
      <c r="R660" s="7">
        <v>40148</v>
      </c>
      <c r="S660" s="8">
        <f t="shared" si="80"/>
        <v>2009</v>
      </c>
      <c r="T660" s="8">
        <v>2009</v>
      </c>
      <c r="U660" s="8">
        <f t="shared" si="81"/>
        <v>13</v>
      </c>
      <c r="V660" s="7">
        <v>2009</v>
      </c>
      <c r="W660" t="s">
        <v>319</v>
      </c>
      <c r="X660" s="2">
        <v>0.55500000000000005</v>
      </c>
      <c r="Y660" s="6">
        <f t="shared" si="82"/>
        <v>1.4815408024345321E-2</v>
      </c>
      <c r="AA660">
        <v>17518725</v>
      </c>
      <c r="AB660">
        <v>6100153023</v>
      </c>
      <c r="AC660">
        <v>17518733</v>
      </c>
      <c r="AD660" t="s">
        <v>1</v>
      </c>
      <c r="AE660">
        <v>4</v>
      </c>
      <c r="AF660">
        <v>1</v>
      </c>
      <c r="AH660" t="s">
        <v>3869</v>
      </c>
      <c r="AI660" t="s">
        <v>23470</v>
      </c>
      <c r="AK660" t="s">
        <v>23469</v>
      </c>
      <c r="AL660">
        <v>5</v>
      </c>
      <c r="AM660" s="5">
        <f t="shared" si="83"/>
        <v>0.38461538461538464</v>
      </c>
      <c r="AN660" s="4">
        <f t="shared" si="84"/>
        <v>5.8252992747502411E-4</v>
      </c>
      <c r="AO660" s="3"/>
      <c r="AP660">
        <v>0</v>
      </c>
      <c r="AR660" t="s">
        <v>0</v>
      </c>
      <c r="AT660" s="2" t="s">
        <v>9</v>
      </c>
      <c r="AU660" s="1">
        <f t="shared" si="85"/>
        <v>1.0545544595284231</v>
      </c>
      <c r="AV660" s="1">
        <f t="shared" si="86"/>
        <v>0.7698968975910172</v>
      </c>
      <c r="AW660" s="1">
        <f t="shared" si="87"/>
        <v>0.48523933565361133</v>
      </c>
    </row>
    <row r="661" spans="1:49" x14ac:dyDescent="0.2">
      <c r="A661">
        <v>659</v>
      </c>
      <c r="B661" t="s">
        <v>23468</v>
      </c>
      <c r="C661" t="s">
        <v>23467</v>
      </c>
      <c r="F661" t="s">
        <v>23466</v>
      </c>
      <c r="G661" t="s">
        <v>4</v>
      </c>
      <c r="H661" t="s">
        <v>3</v>
      </c>
      <c r="I661" t="s">
        <v>622</v>
      </c>
      <c r="J661" t="s">
        <v>2065</v>
      </c>
      <c r="K661" t="s">
        <v>2064</v>
      </c>
      <c r="L661" t="s">
        <v>2063</v>
      </c>
      <c r="M661" t="s">
        <v>224</v>
      </c>
      <c r="N661">
        <v>4</v>
      </c>
      <c r="O661" t="s">
        <v>23465</v>
      </c>
      <c r="P661" t="s">
        <v>23464</v>
      </c>
      <c r="Q661" t="s">
        <v>23463</v>
      </c>
      <c r="R661" s="7">
        <v>40148</v>
      </c>
      <c r="S661" s="8">
        <f t="shared" si="80"/>
        <v>2009</v>
      </c>
      <c r="T661" s="8">
        <v>2009</v>
      </c>
      <c r="U661" s="8">
        <f t="shared" si="81"/>
        <v>13</v>
      </c>
      <c r="V661" s="7">
        <v>2009</v>
      </c>
      <c r="W661" t="s">
        <v>319</v>
      </c>
      <c r="X661" s="2">
        <v>0.55500000000000005</v>
      </c>
      <c r="Y661" s="6">
        <f t="shared" si="82"/>
        <v>1.4815408024345321E-2</v>
      </c>
      <c r="AA661">
        <v>17518725</v>
      </c>
      <c r="AB661">
        <v>6100153023</v>
      </c>
      <c r="AC661">
        <v>17518733</v>
      </c>
      <c r="AD661" t="s">
        <v>1</v>
      </c>
      <c r="AE661">
        <v>4</v>
      </c>
      <c r="AF661">
        <v>1</v>
      </c>
      <c r="AH661" t="s">
        <v>23462</v>
      </c>
      <c r="AI661" t="s">
        <v>23461</v>
      </c>
      <c r="AK661" t="s">
        <v>23460</v>
      </c>
      <c r="AL661">
        <v>5</v>
      </c>
      <c r="AM661" s="5">
        <f t="shared" si="83"/>
        <v>0.38461538461538464</v>
      </c>
      <c r="AN661" s="4">
        <f t="shared" si="84"/>
        <v>5.8252992747502411E-4</v>
      </c>
      <c r="AO661" s="3"/>
      <c r="AP661">
        <v>0</v>
      </c>
      <c r="AR661" t="s">
        <v>0</v>
      </c>
      <c r="AT661" s="2" t="s">
        <v>9</v>
      </c>
      <c r="AU661" s="1">
        <f t="shared" si="85"/>
        <v>1.0545544595284231</v>
      </c>
      <c r="AV661" s="1">
        <f t="shared" si="86"/>
        <v>0.7698968975910172</v>
      </c>
      <c r="AW661" s="1">
        <f t="shared" si="87"/>
        <v>0.48523933565361133</v>
      </c>
    </row>
    <row r="662" spans="1:49" x14ac:dyDescent="0.2">
      <c r="A662">
        <v>660</v>
      </c>
      <c r="B662" t="s">
        <v>23459</v>
      </c>
      <c r="C662" t="s">
        <v>23458</v>
      </c>
      <c r="F662" t="s">
        <v>23457</v>
      </c>
      <c r="G662" t="s">
        <v>4</v>
      </c>
      <c r="H662" t="s">
        <v>3</v>
      </c>
      <c r="I662" t="s">
        <v>895</v>
      </c>
      <c r="J662" t="s">
        <v>23456</v>
      </c>
      <c r="K662" t="s">
        <v>23455</v>
      </c>
      <c r="L662" t="s">
        <v>23454</v>
      </c>
      <c r="M662" t="s">
        <v>67</v>
      </c>
      <c r="N662">
        <v>4</v>
      </c>
      <c r="O662" t="s">
        <v>23453</v>
      </c>
      <c r="P662" t="s">
        <v>23452</v>
      </c>
      <c r="Q662" t="s">
        <v>23451</v>
      </c>
      <c r="R662" s="7">
        <v>40148</v>
      </c>
      <c r="S662" s="8">
        <f t="shared" si="80"/>
        <v>2009</v>
      </c>
      <c r="T662" s="8">
        <v>2009</v>
      </c>
      <c r="U662" s="8">
        <f t="shared" si="81"/>
        <v>13</v>
      </c>
      <c r="V662" s="7">
        <v>2009</v>
      </c>
      <c r="W662" t="s">
        <v>875</v>
      </c>
      <c r="X662" s="2">
        <v>1.3280000000000001</v>
      </c>
      <c r="Y662" s="6">
        <f t="shared" si="82"/>
        <v>3.5450201542937994E-2</v>
      </c>
      <c r="AA662">
        <v>15361225</v>
      </c>
      <c r="AB662">
        <v>18894</v>
      </c>
      <c r="AD662" t="s">
        <v>1</v>
      </c>
      <c r="AE662">
        <v>8</v>
      </c>
      <c r="AG662">
        <v>4745781</v>
      </c>
      <c r="AH662" t="s">
        <v>23450</v>
      </c>
      <c r="AI662" t="s">
        <v>23449</v>
      </c>
      <c r="AJ662" t="s">
        <v>23448</v>
      </c>
      <c r="AK662" t="s">
        <v>23447</v>
      </c>
      <c r="AL662">
        <v>90</v>
      </c>
      <c r="AM662" s="5">
        <f t="shared" si="83"/>
        <v>6.9230769230769234</v>
      </c>
      <c r="AN662" s="4">
        <f t="shared" si="84"/>
        <v>1.0485538694550434E-2</v>
      </c>
      <c r="AO662" s="3"/>
      <c r="AP662">
        <v>0</v>
      </c>
      <c r="AQ662" t="s">
        <v>32</v>
      </c>
      <c r="AR662">
        <v>60771032</v>
      </c>
      <c r="AS662" t="s">
        <v>31</v>
      </c>
      <c r="AT662" s="2">
        <v>3.8340000000000001</v>
      </c>
      <c r="AU662" s="1">
        <f t="shared" si="85"/>
        <v>2.7960802688421724</v>
      </c>
      <c r="AV662" s="1">
        <f t="shared" si="86"/>
        <v>2.2967870118744216</v>
      </c>
      <c r="AW662" s="1">
        <f t="shared" si="87"/>
        <v>1.7974937549066701</v>
      </c>
    </row>
    <row r="663" spans="1:49" x14ac:dyDescent="0.2">
      <c r="A663">
        <v>661</v>
      </c>
      <c r="B663" t="s">
        <v>23446</v>
      </c>
      <c r="C663" t="s">
        <v>23445</v>
      </c>
      <c r="E663">
        <v>19695983</v>
      </c>
      <c r="F663" t="s">
        <v>23444</v>
      </c>
      <c r="G663" t="s">
        <v>4</v>
      </c>
      <c r="H663" t="s">
        <v>3</v>
      </c>
      <c r="I663" t="s">
        <v>23443</v>
      </c>
      <c r="J663">
        <v>60001157</v>
      </c>
      <c r="K663" t="s">
        <v>23442</v>
      </c>
      <c r="L663" t="s">
        <v>522</v>
      </c>
      <c r="M663" t="s">
        <v>29</v>
      </c>
      <c r="N663">
        <v>6</v>
      </c>
      <c r="O663" t="s">
        <v>23441</v>
      </c>
      <c r="P663" t="s">
        <v>23440</v>
      </c>
      <c r="Q663" t="s">
        <v>23439</v>
      </c>
      <c r="R663" s="7">
        <v>40148</v>
      </c>
      <c r="S663" s="8">
        <f t="shared" si="80"/>
        <v>2009</v>
      </c>
      <c r="T663" s="8">
        <v>2009</v>
      </c>
      <c r="U663" s="8">
        <f t="shared" si="81"/>
        <v>13</v>
      </c>
      <c r="V663" s="7">
        <v>40148</v>
      </c>
      <c r="W663" t="s">
        <v>853</v>
      </c>
      <c r="X663" s="2">
        <v>1.1479999999999999</v>
      </c>
      <c r="Y663" s="6">
        <f t="shared" si="82"/>
        <v>3.0645204345853019E-2</v>
      </c>
      <c r="AA663">
        <v>189294</v>
      </c>
      <c r="AB663">
        <v>16318</v>
      </c>
      <c r="AD663" t="s">
        <v>1</v>
      </c>
      <c r="AE663">
        <v>56</v>
      </c>
      <c r="AF663">
        <v>12</v>
      </c>
      <c r="AG663">
        <v>5204196</v>
      </c>
      <c r="AH663" t="s">
        <v>23438</v>
      </c>
      <c r="AI663" t="s">
        <v>23437</v>
      </c>
      <c r="AJ663" t="s">
        <v>23436</v>
      </c>
      <c r="AK663" t="s">
        <v>23435</v>
      </c>
      <c r="AL663">
        <v>25</v>
      </c>
      <c r="AM663" s="5">
        <f t="shared" si="83"/>
        <v>1.9230769230769231</v>
      </c>
      <c r="AN663" s="4">
        <f t="shared" si="84"/>
        <v>2.9126496373751204E-3</v>
      </c>
      <c r="AO663" s="3"/>
      <c r="AP663">
        <v>0</v>
      </c>
      <c r="AR663" t="s">
        <v>0</v>
      </c>
      <c r="AT663" s="2" t="s">
        <v>9</v>
      </c>
      <c r="AU663" s="1">
        <f t="shared" si="85"/>
        <v>2.2325437933309646</v>
      </c>
      <c r="AV663" s="1">
        <f t="shared" si="86"/>
        <v>1.6778926991614069</v>
      </c>
      <c r="AW663" s="1">
        <f t="shared" si="87"/>
        <v>1.123241604991849</v>
      </c>
    </row>
    <row r="664" spans="1:49" x14ac:dyDescent="0.2">
      <c r="A664">
        <v>662</v>
      </c>
      <c r="B664" t="s">
        <v>23434</v>
      </c>
      <c r="C664" t="s">
        <v>23433</v>
      </c>
      <c r="F664" t="s">
        <v>23432</v>
      </c>
      <c r="G664" t="s">
        <v>4</v>
      </c>
      <c r="H664" t="s">
        <v>3</v>
      </c>
      <c r="I664" t="s">
        <v>23431</v>
      </c>
      <c r="J664">
        <v>60014313</v>
      </c>
      <c r="K664" t="s">
        <v>1976</v>
      </c>
      <c r="L664" t="s">
        <v>1975</v>
      </c>
      <c r="M664" t="s">
        <v>107</v>
      </c>
      <c r="N664">
        <v>2</v>
      </c>
      <c r="O664" t="s">
        <v>23430</v>
      </c>
      <c r="P664" t="s">
        <v>23429</v>
      </c>
      <c r="Q664" t="s">
        <v>1974</v>
      </c>
      <c r="R664" s="7">
        <v>40148</v>
      </c>
      <c r="S664" s="8">
        <f t="shared" si="80"/>
        <v>2009</v>
      </c>
      <c r="T664" s="8">
        <v>2009</v>
      </c>
      <c r="U664" s="8">
        <f t="shared" si="81"/>
        <v>13</v>
      </c>
      <c r="V664" s="7">
        <v>40148</v>
      </c>
      <c r="W664" t="s">
        <v>458</v>
      </c>
      <c r="X664" s="2">
        <v>1.6519999999999999</v>
      </c>
      <c r="Y664" s="6">
        <f t="shared" si="82"/>
        <v>4.409919649769093E-2</v>
      </c>
      <c r="AA664" t="s">
        <v>457</v>
      </c>
      <c r="AB664">
        <v>17337</v>
      </c>
      <c r="AD664" t="s">
        <v>1</v>
      </c>
      <c r="AE664">
        <v>57</v>
      </c>
      <c r="AF664">
        <v>12</v>
      </c>
      <c r="AG664">
        <v>5109663</v>
      </c>
      <c r="AH664" t="s">
        <v>23428</v>
      </c>
      <c r="AI664" t="s">
        <v>23427</v>
      </c>
      <c r="AJ664" t="s">
        <v>23426</v>
      </c>
      <c r="AK664" t="s">
        <v>23425</v>
      </c>
      <c r="AL664">
        <v>66</v>
      </c>
      <c r="AM664" s="5">
        <f t="shared" si="83"/>
        <v>5.0769230769230766</v>
      </c>
      <c r="AN664" s="4">
        <f t="shared" si="84"/>
        <v>7.6893950426703168E-3</v>
      </c>
      <c r="AO664" s="3"/>
      <c r="AP664">
        <v>0</v>
      </c>
      <c r="AQ664" t="s">
        <v>550</v>
      </c>
      <c r="AR664" t="s">
        <v>23424</v>
      </c>
      <c r="AS664" t="s">
        <v>549</v>
      </c>
      <c r="AT664" s="2" t="s">
        <v>9</v>
      </c>
      <c r="AU664" s="1">
        <f t="shared" si="85"/>
        <v>3.3176256061184746</v>
      </c>
      <c r="AV664" s="1">
        <f t="shared" si="86"/>
        <v>2.5894295770180626</v>
      </c>
      <c r="AW664" s="1">
        <f t="shared" si="87"/>
        <v>1.8612335479176498</v>
      </c>
    </row>
    <row r="665" spans="1:49" x14ac:dyDescent="0.2">
      <c r="A665">
        <v>663</v>
      </c>
      <c r="B665" t="s">
        <v>23423</v>
      </c>
      <c r="C665" t="s">
        <v>23422</v>
      </c>
      <c r="F665" t="s">
        <v>23421</v>
      </c>
      <c r="G665" t="s">
        <v>4</v>
      </c>
      <c r="H665" t="s">
        <v>3</v>
      </c>
      <c r="I665" t="s">
        <v>814</v>
      </c>
      <c r="J665">
        <v>60015986</v>
      </c>
      <c r="K665" t="s">
        <v>54</v>
      </c>
      <c r="L665" t="s">
        <v>53</v>
      </c>
      <c r="M665" t="s">
        <v>21</v>
      </c>
      <c r="N665">
        <v>3</v>
      </c>
      <c r="O665" t="s">
        <v>23420</v>
      </c>
      <c r="P665" t="s">
        <v>20764</v>
      </c>
      <c r="Q665" t="s">
        <v>51</v>
      </c>
      <c r="R665" s="7">
        <v>40148</v>
      </c>
      <c r="S665" s="8">
        <f t="shared" si="80"/>
        <v>2009</v>
      </c>
      <c r="T665" s="8">
        <v>2009</v>
      </c>
      <c r="U665" s="8">
        <f t="shared" si="81"/>
        <v>13</v>
      </c>
      <c r="V665" s="7">
        <v>40148</v>
      </c>
      <c r="W665" t="s">
        <v>458</v>
      </c>
      <c r="X665" s="2">
        <v>1.6519999999999999</v>
      </c>
      <c r="Y665" s="6">
        <f t="shared" si="82"/>
        <v>4.409919649769093E-2</v>
      </c>
      <c r="AA665" t="s">
        <v>457</v>
      </c>
      <c r="AB665">
        <v>17337</v>
      </c>
      <c r="AD665" t="s">
        <v>1</v>
      </c>
      <c r="AE665">
        <v>57</v>
      </c>
      <c r="AF665">
        <v>12</v>
      </c>
      <c r="AG665">
        <v>5164990</v>
      </c>
      <c r="AH665" t="s">
        <v>23419</v>
      </c>
      <c r="AI665" t="s">
        <v>23418</v>
      </c>
      <c r="AJ665" t="s">
        <v>23417</v>
      </c>
      <c r="AK665" t="s">
        <v>23416</v>
      </c>
      <c r="AL665">
        <v>142</v>
      </c>
      <c r="AM665" s="5">
        <f t="shared" si="83"/>
        <v>10.923076923076923</v>
      </c>
      <c r="AN665" s="4">
        <f t="shared" si="84"/>
        <v>1.6543849940290681E-2</v>
      </c>
      <c r="AO665" s="3"/>
      <c r="AP665">
        <v>0</v>
      </c>
      <c r="AR665" t="s">
        <v>0</v>
      </c>
      <c r="AT665" s="2" t="s">
        <v>9</v>
      </c>
      <c r="AU665" s="1">
        <f t="shared" si="85"/>
        <v>3.5832592530470859</v>
      </c>
      <c r="AV665" s="1">
        <f t="shared" si="86"/>
        <v>3.0321523218990807</v>
      </c>
      <c r="AW665" s="1">
        <f t="shared" si="87"/>
        <v>2.4810453907510754</v>
      </c>
    </row>
    <row r="666" spans="1:49" x14ac:dyDescent="0.2">
      <c r="A666">
        <v>664</v>
      </c>
      <c r="B666" t="s">
        <v>23415</v>
      </c>
      <c r="C666" t="s">
        <v>23414</v>
      </c>
      <c r="F666" t="s">
        <v>23413</v>
      </c>
      <c r="G666" t="s">
        <v>4</v>
      </c>
      <c r="H666" t="s">
        <v>3</v>
      </c>
      <c r="I666" t="s">
        <v>23412</v>
      </c>
      <c r="J666">
        <v>60032144</v>
      </c>
      <c r="K666" t="s">
        <v>117</v>
      </c>
      <c r="L666" t="s">
        <v>116</v>
      </c>
      <c r="M666" t="s">
        <v>27</v>
      </c>
      <c r="N666">
        <v>2</v>
      </c>
      <c r="O666" t="s">
        <v>23411</v>
      </c>
      <c r="P666" t="s">
        <v>23410</v>
      </c>
      <c r="Q666" t="s">
        <v>115</v>
      </c>
      <c r="R666" s="7">
        <v>40148</v>
      </c>
      <c r="S666" s="8">
        <f t="shared" si="80"/>
        <v>2009</v>
      </c>
      <c r="T666" s="8">
        <v>2009</v>
      </c>
      <c r="U666" s="8">
        <f t="shared" si="81"/>
        <v>13</v>
      </c>
      <c r="V666" s="7">
        <v>40148</v>
      </c>
      <c r="W666" t="s">
        <v>458</v>
      </c>
      <c r="X666" s="2">
        <v>1.6519999999999999</v>
      </c>
      <c r="Y666" s="6">
        <f t="shared" si="82"/>
        <v>4.409919649769093E-2</v>
      </c>
      <c r="AA666" t="s">
        <v>457</v>
      </c>
      <c r="AB666">
        <v>17337</v>
      </c>
      <c r="AD666" t="s">
        <v>1</v>
      </c>
      <c r="AE666">
        <v>57</v>
      </c>
      <c r="AF666">
        <v>12</v>
      </c>
      <c r="AG666">
        <v>5136192</v>
      </c>
      <c r="AH666" t="s">
        <v>23409</v>
      </c>
      <c r="AI666" t="s">
        <v>23408</v>
      </c>
      <c r="AJ666" t="s">
        <v>23407</v>
      </c>
      <c r="AK666" t="s">
        <v>23406</v>
      </c>
      <c r="AL666">
        <v>12</v>
      </c>
      <c r="AM666" s="5">
        <f t="shared" si="83"/>
        <v>0.92307692307692313</v>
      </c>
      <c r="AN666" s="4">
        <f t="shared" si="84"/>
        <v>1.3980718259400577E-3</v>
      </c>
      <c r="AO666" s="3"/>
      <c r="AP666">
        <v>0</v>
      </c>
      <c r="AQ666" t="s">
        <v>638</v>
      </c>
      <c r="AR666" t="s">
        <v>23405</v>
      </c>
      <c r="AS666" t="s">
        <v>637</v>
      </c>
      <c r="AT666" s="2" t="s">
        <v>9</v>
      </c>
      <c r="AU666" s="1">
        <f t="shared" si="85"/>
        <v>3.1288859096165669</v>
      </c>
      <c r="AV666" s="1">
        <f t="shared" si="86"/>
        <v>2.2748634161815495</v>
      </c>
      <c r="AW666" s="1">
        <f t="shared" si="87"/>
        <v>1.420840922746532</v>
      </c>
    </row>
    <row r="667" spans="1:49" x14ac:dyDescent="0.2">
      <c r="A667">
        <v>665</v>
      </c>
      <c r="B667" t="s">
        <v>23404</v>
      </c>
      <c r="C667" t="s">
        <v>23403</v>
      </c>
      <c r="F667" t="s">
        <v>23402</v>
      </c>
      <c r="G667" t="s">
        <v>4</v>
      </c>
      <c r="H667" t="s">
        <v>3</v>
      </c>
      <c r="I667" t="s">
        <v>23401</v>
      </c>
      <c r="J667">
        <v>60027271</v>
      </c>
      <c r="K667" t="s">
        <v>23400</v>
      </c>
      <c r="L667" t="s">
        <v>221</v>
      </c>
      <c r="M667" t="s">
        <v>107</v>
      </c>
      <c r="N667">
        <v>4</v>
      </c>
      <c r="O667" t="s">
        <v>23399</v>
      </c>
      <c r="P667" t="s">
        <v>23398</v>
      </c>
      <c r="Q667" t="s">
        <v>23397</v>
      </c>
      <c r="R667" s="7">
        <v>40148</v>
      </c>
      <c r="S667" s="8">
        <f t="shared" si="80"/>
        <v>2009</v>
      </c>
      <c r="T667" s="8">
        <v>2009</v>
      </c>
      <c r="U667" s="8">
        <f t="shared" si="81"/>
        <v>13</v>
      </c>
      <c r="V667" s="7">
        <v>40148</v>
      </c>
      <c r="W667" t="s">
        <v>458</v>
      </c>
      <c r="X667" s="2">
        <v>1.6519999999999999</v>
      </c>
      <c r="Y667" s="6">
        <f t="shared" si="82"/>
        <v>4.409919649769093E-2</v>
      </c>
      <c r="AA667" t="s">
        <v>457</v>
      </c>
      <c r="AB667">
        <v>17337</v>
      </c>
      <c r="AD667" t="s">
        <v>1</v>
      </c>
      <c r="AE667">
        <v>57</v>
      </c>
      <c r="AF667">
        <v>12</v>
      </c>
      <c r="AG667">
        <v>5164988</v>
      </c>
      <c r="AH667" t="s">
        <v>23396</v>
      </c>
      <c r="AI667" t="s">
        <v>23395</v>
      </c>
      <c r="AJ667" t="s">
        <v>23394</v>
      </c>
      <c r="AK667" t="s">
        <v>23393</v>
      </c>
      <c r="AL667">
        <v>13</v>
      </c>
      <c r="AM667" s="5">
        <f t="shared" si="83"/>
        <v>1</v>
      </c>
      <c r="AN667" s="4">
        <f t="shared" si="84"/>
        <v>1.5145778114350624E-3</v>
      </c>
      <c r="AO667" s="3"/>
      <c r="AP667">
        <v>0</v>
      </c>
      <c r="AQ667" t="s">
        <v>333</v>
      </c>
      <c r="AR667" t="s">
        <v>0</v>
      </c>
      <c r="AS667" t="s">
        <v>332</v>
      </c>
      <c r="AT667" s="2" t="s">
        <v>9</v>
      </c>
      <c r="AU667" s="1">
        <f t="shared" si="85"/>
        <v>3.132381089181417</v>
      </c>
      <c r="AV667" s="1">
        <f t="shared" si="86"/>
        <v>2.2806887154562996</v>
      </c>
      <c r="AW667" s="1">
        <f t="shared" si="87"/>
        <v>1.4289963417311822</v>
      </c>
    </row>
    <row r="668" spans="1:49" x14ac:dyDescent="0.2">
      <c r="A668">
        <v>666</v>
      </c>
      <c r="B668" t="s">
        <v>23392</v>
      </c>
      <c r="C668" t="s">
        <v>23391</v>
      </c>
      <c r="F668" t="s">
        <v>23390</v>
      </c>
      <c r="G668" t="s">
        <v>4</v>
      </c>
      <c r="H668" t="s">
        <v>3</v>
      </c>
      <c r="I668" t="s">
        <v>23389</v>
      </c>
      <c r="J668">
        <v>60000627</v>
      </c>
      <c r="K668" t="s">
        <v>1035</v>
      </c>
      <c r="L668" t="s">
        <v>1034</v>
      </c>
      <c r="M668" t="s">
        <v>45</v>
      </c>
      <c r="N668">
        <v>3</v>
      </c>
      <c r="O668" t="s">
        <v>23388</v>
      </c>
      <c r="P668" t="s">
        <v>23387</v>
      </c>
      <c r="Q668" t="s">
        <v>6185</v>
      </c>
      <c r="R668" s="7">
        <v>40148</v>
      </c>
      <c r="S668" s="8">
        <f t="shared" si="80"/>
        <v>2009</v>
      </c>
      <c r="T668" s="8">
        <v>2009</v>
      </c>
      <c r="U668" s="8">
        <f t="shared" si="81"/>
        <v>13</v>
      </c>
      <c r="V668" s="7">
        <v>40148</v>
      </c>
      <c r="W668" t="s">
        <v>458</v>
      </c>
      <c r="X668" s="2">
        <v>1.6519999999999999</v>
      </c>
      <c r="Y668" s="6">
        <f t="shared" si="82"/>
        <v>4.409919649769093E-2</v>
      </c>
      <c r="AA668" t="s">
        <v>457</v>
      </c>
      <c r="AB668">
        <v>17337</v>
      </c>
      <c r="AD668" t="s">
        <v>1</v>
      </c>
      <c r="AE668">
        <v>57</v>
      </c>
      <c r="AF668">
        <v>12</v>
      </c>
      <c r="AG668">
        <v>4982764</v>
      </c>
      <c r="AH668" t="s">
        <v>23386</v>
      </c>
      <c r="AI668" t="s">
        <v>23385</v>
      </c>
      <c r="AJ668" t="s">
        <v>23384</v>
      </c>
      <c r="AK668" t="s">
        <v>23383</v>
      </c>
      <c r="AL668">
        <v>127</v>
      </c>
      <c r="AM668" s="5">
        <f t="shared" si="83"/>
        <v>9.7692307692307701</v>
      </c>
      <c r="AN668" s="4">
        <f t="shared" si="84"/>
        <v>1.4796260157865612E-2</v>
      </c>
      <c r="AO668" s="3"/>
      <c r="AP668">
        <v>0</v>
      </c>
      <c r="AR668" t="s">
        <v>0</v>
      </c>
      <c r="AT668" s="2" t="s">
        <v>9</v>
      </c>
      <c r="AU668" s="1">
        <f t="shared" si="85"/>
        <v>3.5308315595743336</v>
      </c>
      <c r="AV668" s="1">
        <f t="shared" si="86"/>
        <v>2.9447728327778271</v>
      </c>
      <c r="AW668" s="1">
        <f t="shared" si="87"/>
        <v>2.3587141059813206</v>
      </c>
    </row>
    <row r="669" spans="1:49" x14ac:dyDescent="0.2">
      <c r="A669">
        <v>667</v>
      </c>
      <c r="B669" t="s">
        <v>23382</v>
      </c>
      <c r="C669" t="s">
        <v>23381</v>
      </c>
      <c r="F669" t="s">
        <v>23380</v>
      </c>
      <c r="G669" t="s">
        <v>4</v>
      </c>
      <c r="H669" t="s">
        <v>3</v>
      </c>
      <c r="I669" t="s">
        <v>23379</v>
      </c>
      <c r="J669">
        <v>60010065</v>
      </c>
      <c r="K669" t="s">
        <v>1677</v>
      </c>
      <c r="L669" t="s">
        <v>1676</v>
      </c>
      <c r="M669" t="s">
        <v>107</v>
      </c>
      <c r="N669">
        <v>2</v>
      </c>
      <c r="O669" t="s">
        <v>23378</v>
      </c>
      <c r="P669" t="s">
        <v>23377</v>
      </c>
      <c r="Q669" t="s">
        <v>2237</v>
      </c>
      <c r="R669" s="7">
        <v>40148</v>
      </c>
      <c r="S669" s="8">
        <f t="shared" si="80"/>
        <v>2009</v>
      </c>
      <c r="T669" s="8">
        <v>2009</v>
      </c>
      <c r="U669" s="8">
        <f t="shared" si="81"/>
        <v>13</v>
      </c>
      <c r="V669" s="7">
        <v>40148</v>
      </c>
      <c r="W669" t="s">
        <v>458</v>
      </c>
      <c r="X669" s="2">
        <v>1.6519999999999999</v>
      </c>
      <c r="Y669" s="6">
        <f t="shared" si="82"/>
        <v>4.409919649769093E-2</v>
      </c>
      <c r="AA669" t="s">
        <v>457</v>
      </c>
      <c r="AB669">
        <v>17337</v>
      </c>
      <c r="AD669" t="s">
        <v>1</v>
      </c>
      <c r="AE669">
        <v>57</v>
      </c>
      <c r="AF669">
        <v>12</v>
      </c>
      <c r="AG669">
        <v>5276819</v>
      </c>
      <c r="AH669" t="s">
        <v>23376</v>
      </c>
      <c r="AI669" t="s">
        <v>23375</v>
      </c>
      <c r="AJ669" t="s">
        <v>23374</v>
      </c>
      <c r="AK669" t="s">
        <v>23373</v>
      </c>
      <c r="AL669">
        <v>5</v>
      </c>
      <c r="AM669" s="5">
        <f t="shared" si="83"/>
        <v>0.38461538461538464</v>
      </c>
      <c r="AN669" s="4">
        <f t="shared" si="84"/>
        <v>5.8252992747502411E-4</v>
      </c>
      <c r="AO669" s="3"/>
      <c r="AP669">
        <v>0</v>
      </c>
      <c r="AR669" t="s">
        <v>0</v>
      </c>
      <c r="AT669" s="2" t="s">
        <v>9</v>
      </c>
      <c r="AU669" s="1">
        <f t="shared" si="85"/>
        <v>3.104419652662616</v>
      </c>
      <c r="AV669" s="1">
        <f t="shared" si="86"/>
        <v>2.2340863212582978</v>
      </c>
      <c r="AW669" s="1">
        <f t="shared" si="87"/>
        <v>1.3637529898539795</v>
      </c>
    </row>
    <row r="670" spans="1:49" x14ac:dyDescent="0.2">
      <c r="A670">
        <v>668</v>
      </c>
      <c r="B670" t="s">
        <v>23372</v>
      </c>
      <c r="C670" t="s">
        <v>23371</v>
      </c>
      <c r="F670" t="s">
        <v>23370</v>
      </c>
      <c r="G670" t="s">
        <v>4</v>
      </c>
      <c r="H670" t="s">
        <v>3</v>
      </c>
      <c r="I670" t="s">
        <v>542</v>
      </c>
      <c r="J670" t="s">
        <v>23369</v>
      </c>
      <c r="K670" t="s">
        <v>23368</v>
      </c>
      <c r="L670" t="s">
        <v>23367</v>
      </c>
      <c r="M670" t="s">
        <v>23366</v>
      </c>
      <c r="N670">
        <v>3</v>
      </c>
      <c r="O670" t="s">
        <v>23365</v>
      </c>
      <c r="P670" t="s">
        <v>23364</v>
      </c>
      <c r="Q670" t="s">
        <v>23363</v>
      </c>
      <c r="R670" s="7">
        <v>40148</v>
      </c>
      <c r="S670" s="8">
        <f t="shared" si="80"/>
        <v>2009</v>
      </c>
      <c r="T670" s="8">
        <v>2009</v>
      </c>
      <c r="U670" s="8">
        <f t="shared" si="81"/>
        <v>13</v>
      </c>
      <c r="V670" s="7">
        <v>40148</v>
      </c>
      <c r="W670" t="s">
        <v>458</v>
      </c>
      <c r="X670" s="2">
        <v>1.6519999999999999</v>
      </c>
      <c r="Y670" s="6">
        <f t="shared" si="82"/>
        <v>4.409919649769093E-2</v>
      </c>
      <c r="AA670" t="s">
        <v>457</v>
      </c>
      <c r="AB670">
        <v>17337</v>
      </c>
      <c r="AD670" t="s">
        <v>1</v>
      </c>
      <c r="AE670">
        <v>57</v>
      </c>
      <c r="AF670">
        <v>12</v>
      </c>
      <c r="AG670">
        <v>5061599</v>
      </c>
      <c r="AH670" t="s">
        <v>23362</v>
      </c>
      <c r="AI670" t="s">
        <v>23361</v>
      </c>
      <c r="AJ670" t="s">
        <v>23360</v>
      </c>
      <c r="AK670" t="s">
        <v>23359</v>
      </c>
      <c r="AL670">
        <v>60</v>
      </c>
      <c r="AM670" s="5">
        <f t="shared" si="83"/>
        <v>4.615384615384615</v>
      </c>
      <c r="AN670" s="4">
        <f t="shared" si="84"/>
        <v>6.9903591297002876E-3</v>
      </c>
      <c r="AO670" s="3"/>
      <c r="AP670">
        <v>0</v>
      </c>
      <c r="AR670" t="s">
        <v>23358</v>
      </c>
      <c r="AT670" s="2" t="s">
        <v>9</v>
      </c>
      <c r="AU670" s="1">
        <f t="shared" si="85"/>
        <v>3.2966545287293738</v>
      </c>
      <c r="AV670" s="1">
        <f t="shared" si="86"/>
        <v>2.5544777813695609</v>
      </c>
      <c r="AW670" s="1">
        <f t="shared" si="87"/>
        <v>1.8123010340097481</v>
      </c>
    </row>
    <row r="671" spans="1:49" x14ac:dyDescent="0.2">
      <c r="A671">
        <v>669</v>
      </c>
      <c r="B671" t="s">
        <v>23357</v>
      </c>
      <c r="C671" t="s">
        <v>23356</v>
      </c>
      <c r="F671" t="s">
        <v>23355</v>
      </c>
      <c r="G671" t="s">
        <v>4</v>
      </c>
      <c r="H671" t="s">
        <v>3</v>
      </c>
      <c r="I671" t="s">
        <v>23354</v>
      </c>
      <c r="J671">
        <v>60010491</v>
      </c>
      <c r="K671" t="s">
        <v>2209</v>
      </c>
      <c r="L671" t="s">
        <v>2208</v>
      </c>
      <c r="M671" t="s">
        <v>107</v>
      </c>
      <c r="N671">
        <v>2</v>
      </c>
      <c r="O671" t="s">
        <v>23353</v>
      </c>
      <c r="P671" t="s">
        <v>23352</v>
      </c>
      <c r="Q671" t="s">
        <v>10103</v>
      </c>
      <c r="R671" s="7">
        <v>40148</v>
      </c>
      <c r="S671" s="8">
        <f t="shared" si="80"/>
        <v>2009</v>
      </c>
      <c r="T671" s="8">
        <v>2009</v>
      </c>
      <c r="U671" s="8">
        <f t="shared" si="81"/>
        <v>13</v>
      </c>
      <c r="V671" s="7">
        <v>40148</v>
      </c>
      <c r="W671" t="s">
        <v>458</v>
      </c>
      <c r="X671" s="2">
        <v>1.6519999999999999</v>
      </c>
      <c r="Y671" s="6">
        <f t="shared" si="82"/>
        <v>4.409919649769093E-2</v>
      </c>
      <c r="AA671" t="s">
        <v>457</v>
      </c>
      <c r="AB671">
        <v>17337</v>
      </c>
      <c r="AD671" t="s">
        <v>1</v>
      </c>
      <c r="AE671">
        <v>57</v>
      </c>
      <c r="AF671">
        <v>12</v>
      </c>
      <c r="AG671">
        <v>5165074</v>
      </c>
      <c r="AH671" t="s">
        <v>23351</v>
      </c>
      <c r="AI671" t="s">
        <v>23350</v>
      </c>
      <c r="AJ671" t="s">
        <v>23349</v>
      </c>
      <c r="AK671" t="s">
        <v>23348</v>
      </c>
      <c r="AL671">
        <v>255</v>
      </c>
      <c r="AM671" s="5">
        <f t="shared" si="83"/>
        <v>19.615384615384617</v>
      </c>
      <c r="AN671" s="4">
        <f t="shared" si="84"/>
        <v>2.9709026301226227E-2</v>
      </c>
      <c r="AO671" s="3"/>
      <c r="AP671">
        <v>0</v>
      </c>
      <c r="AR671" t="s">
        <v>0</v>
      </c>
      <c r="AT671" s="2" t="s">
        <v>9</v>
      </c>
      <c r="AU671" s="1">
        <f t="shared" si="85"/>
        <v>3.9782145438751519</v>
      </c>
      <c r="AV671" s="1">
        <f t="shared" si="86"/>
        <v>3.6904111399458581</v>
      </c>
      <c r="AW671" s="1">
        <f t="shared" si="87"/>
        <v>3.4026077360165634</v>
      </c>
    </row>
    <row r="672" spans="1:49" x14ac:dyDescent="0.2">
      <c r="A672">
        <v>670</v>
      </c>
      <c r="B672" t="s">
        <v>23347</v>
      </c>
      <c r="F672" t="s">
        <v>23346</v>
      </c>
      <c r="G672" t="s">
        <v>4</v>
      </c>
      <c r="H672" t="s">
        <v>3</v>
      </c>
      <c r="I672" t="s">
        <v>23345</v>
      </c>
      <c r="J672">
        <v>60003003</v>
      </c>
      <c r="K672" t="s">
        <v>1887</v>
      </c>
      <c r="L672" t="s">
        <v>1886</v>
      </c>
      <c r="M672" t="s">
        <v>21</v>
      </c>
      <c r="N672">
        <v>3</v>
      </c>
      <c r="O672" t="s">
        <v>23344</v>
      </c>
      <c r="P672" t="s">
        <v>23343</v>
      </c>
      <c r="Q672" t="s">
        <v>22684</v>
      </c>
      <c r="R672" s="7">
        <v>40148</v>
      </c>
      <c r="S672" s="8">
        <f t="shared" si="80"/>
        <v>2009</v>
      </c>
      <c r="T672" s="8">
        <v>2009</v>
      </c>
      <c r="U672" s="8">
        <f t="shared" si="81"/>
        <v>13</v>
      </c>
      <c r="V672" s="7">
        <v>40148</v>
      </c>
      <c r="W672" t="s">
        <v>23342</v>
      </c>
      <c r="X672" s="2">
        <v>0.21199999999999999</v>
      </c>
      <c r="Y672" s="6">
        <f t="shared" si="82"/>
        <v>5.6592189210111854E-3</v>
      </c>
      <c r="AA672">
        <v>3750183</v>
      </c>
      <c r="AB672">
        <v>12923</v>
      </c>
      <c r="AD672" t="s">
        <v>1</v>
      </c>
      <c r="AE672">
        <v>38</v>
      </c>
      <c r="AF672">
        <v>4</v>
      </c>
      <c r="AH672" t="s">
        <v>706</v>
      </c>
      <c r="AI672" t="s">
        <v>23341</v>
      </c>
      <c r="AK672" t="s">
        <v>23340</v>
      </c>
      <c r="AL672">
        <v>18</v>
      </c>
      <c r="AM672" s="5">
        <f t="shared" si="83"/>
        <v>1.3846153846153846</v>
      </c>
      <c r="AN672" s="4">
        <f t="shared" si="84"/>
        <v>2.0971077389100863E-3</v>
      </c>
      <c r="AO672" s="3"/>
      <c r="AP672">
        <v>0</v>
      </c>
      <c r="AR672" t="s">
        <v>0</v>
      </c>
      <c r="AT672" s="2">
        <v>0.74299999999999999</v>
      </c>
      <c r="AU672" s="1">
        <f t="shared" si="85"/>
        <v>0.45905855663808559</v>
      </c>
      <c r="AV672" s="1">
        <f t="shared" si="86"/>
        <v>0.38781633299606355</v>
      </c>
      <c r="AW672" s="1">
        <f t="shared" si="87"/>
        <v>0.31657410935404157</v>
      </c>
    </row>
    <row r="673" spans="1:49" x14ac:dyDescent="0.2">
      <c r="A673">
        <v>671</v>
      </c>
      <c r="B673" t="s">
        <v>23339</v>
      </c>
      <c r="C673" t="s">
        <v>23338</v>
      </c>
      <c r="F673" t="s">
        <v>23337</v>
      </c>
      <c r="G673" t="s">
        <v>4</v>
      </c>
      <c r="H673" t="s">
        <v>3</v>
      </c>
      <c r="I673" t="s">
        <v>1822</v>
      </c>
      <c r="J673" t="s">
        <v>23336</v>
      </c>
      <c r="K673" t="s">
        <v>23335</v>
      </c>
      <c r="L673" t="s">
        <v>23334</v>
      </c>
      <c r="M673" t="s">
        <v>200</v>
      </c>
      <c r="N673">
        <v>5</v>
      </c>
      <c r="O673" t="s">
        <v>23333</v>
      </c>
      <c r="P673" t="s">
        <v>23332</v>
      </c>
      <c r="Q673" t="s">
        <v>23331</v>
      </c>
      <c r="R673" s="7">
        <v>40148</v>
      </c>
      <c r="S673" s="8">
        <f t="shared" si="80"/>
        <v>2009</v>
      </c>
      <c r="T673" s="8">
        <v>2009</v>
      </c>
      <c r="U673" s="8">
        <f t="shared" si="81"/>
        <v>13</v>
      </c>
      <c r="V673" s="7">
        <v>40148</v>
      </c>
      <c r="W673" t="s">
        <v>458</v>
      </c>
      <c r="X673" s="2">
        <v>1.6519999999999999</v>
      </c>
      <c r="Y673" s="6">
        <f t="shared" si="82"/>
        <v>4.409919649769093E-2</v>
      </c>
      <c r="AA673" t="s">
        <v>457</v>
      </c>
      <c r="AB673">
        <v>17337</v>
      </c>
      <c r="AD673" t="s">
        <v>1</v>
      </c>
      <c r="AE673">
        <v>57</v>
      </c>
      <c r="AF673">
        <v>12</v>
      </c>
      <c r="AG673">
        <v>5071262</v>
      </c>
      <c r="AH673" t="s">
        <v>23330</v>
      </c>
      <c r="AI673" t="s">
        <v>23329</v>
      </c>
      <c r="AJ673" t="s">
        <v>23328</v>
      </c>
      <c r="AK673" t="s">
        <v>23327</v>
      </c>
      <c r="AL673">
        <v>111</v>
      </c>
      <c r="AM673" s="5">
        <f t="shared" si="83"/>
        <v>8.5384615384615383</v>
      </c>
      <c r="AN673" s="4">
        <f t="shared" si="84"/>
        <v>1.2932164389945534E-2</v>
      </c>
      <c r="AO673" s="3"/>
      <c r="AP673">
        <v>0</v>
      </c>
      <c r="AR673" t="s">
        <v>0</v>
      </c>
      <c r="AT673" s="2" t="s">
        <v>9</v>
      </c>
      <c r="AU673" s="1">
        <f t="shared" si="85"/>
        <v>3.4749086865367311</v>
      </c>
      <c r="AV673" s="1">
        <f t="shared" si="86"/>
        <v>2.8515680443818234</v>
      </c>
      <c r="AW673" s="1">
        <f t="shared" si="87"/>
        <v>2.2282274022269148</v>
      </c>
    </row>
    <row r="674" spans="1:49" x14ac:dyDescent="0.2">
      <c r="A674">
        <v>672</v>
      </c>
      <c r="B674" t="s">
        <v>23326</v>
      </c>
      <c r="C674" t="s">
        <v>23325</v>
      </c>
      <c r="F674" t="s">
        <v>23324</v>
      </c>
      <c r="G674" t="s">
        <v>4</v>
      </c>
      <c r="H674" t="s">
        <v>3</v>
      </c>
      <c r="I674" t="s">
        <v>1847</v>
      </c>
      <c r="J674">
        <v>60015986</v>
      </c>
      <c r="K674" t="s">
        <v>54</v>
      </c>
      <c r="L674" t="s">
        <v>53</v>
      </c>
      <c r="M674" t="s">
        <v>21</v>
      </c>
      <c r="N674">
        <v>4</v>
      </c>
      <c r="O674" t="s">
        <v>23323</v>
      </c>
      <c r="P674" t="s">
        <v>23322</v>
      </c>
      <c r="Q674" t="s">
        <v>728</v>
      </c>
      <c r="R674" s="7">
        <v>40148</v>
      </c>
      <c r="S674" s="8">
        <f t="shared" si="80"/>
        <v>2009</v>
      </c>
      <c r="T674" s="8">
        <v>2009</v>
      </c>
      <c r="U674" s="8">
        <f t="shared" si="81"/>
        <v>13</v>
      </c>
      <c r="V674" s="7">
        <v>2009</v>
      </c>
      <c r="W674" t="s">
        <v>319</v>
      </c>
      <c r="X674" s="2">
        <v>0.55500000000000005</v>
      </c>
      <c r="Y674" s="6">
        <f t="shared" si="82"/>
        <v>1.4815408024345321E-2</v>
      </c>
      <c r="AA674">
        <v>17518725</v>
      </c>
      <c r="AB674">
        <v>6100153023</v>
      </c>
      <c r="AC674">
        <v>17518733</v>
      </c>
      <c r="AD674" t="s">
        <v>1</v>
      </c>
      <c r="AE674">
        <v>3</v>
      </c>
      <c r="AF674">
        <v>2</v>
      </c>
      <c r="AH674" t="s">
        <v>23321</v>
      </c>
      <c r="AI674" t="s">
        <v>23320</v>
      </c>
      <c r="AK674" t="s">
        <v>23319</v>
      </c>
      <c r="AL674">
        <v>8</v>
      </c>
      <c r="AM674" s="5">
        <f t="shared" si="83"/>
        <v>0.61538461538461542</v>
      </c>
      <c r="AN674" s="4">
        <f t="shared" si="84"/>
        <v>9.320478839600385E-4</v>
      </c>
      <c r="AO674" s="3"/>
      <c r="AP674">
        <v>0</v>
      </c>
      <c r="AR674" t="s">
        <v>0</v>
      </c>
      <c r="AT674" s="2" t="s">
        <v>9</v>
      </c>
      <c r="AU674" s="1">
        <f t="shared" si="85"/>
        <v>1.0650399982229735</v>
      </c>
      <c r="AV674" s="1">
        <f t="shared" si="86"/>
        <v>0.78737279541526795</v>
      </c>
      <c r="AW674" s="1">
        <f t="shared" si="87"/>
        <v>0.50970559260756232</v>
      </c>
    </row>
    <row r="675" spans="1:49" x14ac:dyDescent="0.2">
      <c r="A675">
        <v>673</v>
      </c>
      <c r="B675" t="s">
        <v>23318</v>
      </c>
      <c r="C675" t="s">
        <v>23317</v>
      </c>
      <c r="F675" t="s">
        <v>23316</v>
      </c>
      <c r="G675" t="s">
        <v>4</v>
      </c>
      <c r="H675" t="s">
        <v>3</v>
      </c>
      <c r="I675" t="s">
        <v>245</v>
      </c>
      <c r="J675" t="s">
        <v>23315</v>
      </c>
      <c r="K675" t="s">
        <v>23314</v>
      </c>
      <c r="L675" t="s">
        <v>225</v>
      </c>
      <c r="M675" t="s">
        <v>224</v>
      </c>
      <c r="N675">
        <v>4</v>
      </c>
      <c r="O675" t="s">
        <v>23313</v>
      </c>
      <c r="P675" t="s">
        <v>23312</v>
      </c>
      <c r="Q675" t="s">
        <v>23311</v>
      </c>
      <c r="R675" s="7">
        <v>40148</v>
      </c>
      <c r="S675" s="8">
        <f t="shared" si="80"/>
        <v>2009</v>
      </c>
      <c r="T675" s="8">
        <v>2009</v>
      </c>
      <c r="U675" s="8">
        <f t="shared" si="81"/>
        <v>13</v>
      </c>
      <c r="V675" s="7">
        <v>40148</v>
      </c>
      <c r="W675" t="s">
        <v>458</v>
      </c>
      <c r="X675" s="2">
        <v>1.6519999999999999</v>
      </c>
      <c r="Y675" s="6">
        <f t="shared" si="82"/>
        <v>4.409919649769093E-2</v>
      </c>
      <c r="AA675" t="s">
        <v>457</v>
      </c>
      <c r="AB675">
        <v>17337</v>
      </c>
      <c r="AD675" t="s">
        <v>1</v>
      </c>
      <c r="AE675">
        <v>57</v>
      </c>
      <c r="AF675">
        <v>12</v>
      </c>
      <c r="AG675">
        <v>5164992</v>
      </c>
      <c r="AH675" t="s">
        <v>23310</v>
      </c>
      <c r="AI675" t="s">
        <v>23309</v>
      </c>
      <c r="AJ675" t="s">
        <v>23308</v>
      </c>
      <c r="AK675" t="s">
        <v>23307</v>
      </c>
      <c r="AL675">
        <v>28</v>
      </c>
      <c r="AM675" s="5">
        <f t="shared" si="83"/>
        <v>2.1538461538461537</v>
      </c>
      <c r="AN675" s="4">
        <f t="shared" si="84"/>
        <v>3.2621675938601345E-3</v>
      </c>
      <c r="AO675" s="3"/>
      <c r="AP675">
        <v>0</v>
      </c>
      <c r="AR675" t="s">
        <v>0</v>
      </c>
      <c r="AT675" s="2" t="s">
        <v>9</v>
      </c>
      <c r="AU675" s="1">
        <f t="shared" si="85"/>
        <v>3.1848087826541693</v>
      </c>
      <c r="AV675" s="1">
        <f t="shared" si="86"/>
        <v>2.3680682045775532</v>
      </c>
      <c r="AW675" s="1">
        <f t="shared" si="87"/>
        <v>1.5513276265009373</v>
      </c>
    </row>
    <row r="676" spans="1:49" x14ac:dyDescent="0.2">
      <c r="A676">
        <v>674</v>
      </c>
      <c r="B676" t="s">
        <v>23306</v>
      </c>
      <c r="C676" t="s">
        <v>23305</v>
      </c>
      <c r="F676" t="s">
        <v>23304</v>
      </c>
      <c r="G676" t="s">
        <v>4</v>
      </c>
      <c r="H676" t="s">
        <v>3</v>
      </c>
      <c r="I676" t="s">
        <v>10194</v>
      </c>
      <c r="J676">
        <v>60012873</v>
      </c>
      <c r="K676" t="s">
        <v>1044</v>
      </c>
      <c r="L676" t="s">
        <v>592</v>
      </c>
      <c r="M676" t="s">
        <v>591</v>
      </c>
      <c r="N676">
        <v>6</v>
      </c>
      <c r="O676" t="s">
        <v>23303</v>
      </c>
      <c r="P676" t="s">
        <v>23302</v>
      </c>
      <c r="Q676" t="s">
        <v>23301</v>
      </c>
      <c r="R676" s="7">
        <v>40148</v>
      </c>
      <c r="S676" s="8">
        <f t="shared" si="80"/>
        <v>2009</v>
      </c>
      <c r="T676" s="8">
        <v>2009</v>
      </c>
      <c r="U676" s="8">
        <f t="shared" si="81"/>
        <v>13</v>
      </c>
      <c r="V676" s="7">
        <v>40148</v>
      </c>
      <c r="W676" t="s">
        <v>458</v>
      </c>
      <c r="X676" s="2">
        <v>1.6519999999999999</v>
      </c>
      <c r="Y676" s="6">
        <f t="shared" si="82"/>
        <v>4.409919649769093E-2</v>
      </c>
      <c r="AA676" t="s">
        <v>457</v>
      </c>
      <c r="AB676">
        <v>17337</v>
      </c>
      <c r="AD676" t="s">
        <v>1</v>
      </c>
      <c r="AE676">
        <v>57</v>
      </c>
      <c r="AF676">
        <v>12</v>
      </c>
      <c r="AG676">
        <v>5153307</v>
      </c>
      <c r="AH676" t="s">
        <v>23300</v>
      </c>
      <c r="AI676" t="s">
        <v>23299</v>
      </c>
      <c r="AJ676" t="s">
        <v>23298</v>
      </c>
      <c r="AK676" t="s">
        <v>23297</v>
      </c>
      <c r="AL676">
        <v>70</v>
      </c>
      <c r="AM676" s="5">
        <f t="shared" si="83"/>
        <v>5.384615384615385</v>
      </c>
      <c r="AN676" s="4">
        <f t="shared" si="84"/>
        <v>8.1554189846503363E-3</v>
      </c>
      <c r="AO676" s="3"/>
      <c r="AP676">
        <v>0</v>
      </c>
      <c r="AQ676" t="s">
        <v>11012</v>
      </c>
      <c r="AR676" t="s">
        <v>23296</v>
      </c>
      <c r="AS676" t="s">
        <v>11011</v>
      </c>
      <c r="AT676" s="2" t="s">
        <v>9</v>
      </c>
      <c r="AU676" s="1">
        <f t="shared" si="85"/>
        <v>3.3316063243778755</v>
      </c>
      <c r="AV676" s="1">
        <f t="shared" si="86"/>
        <v>2.6127307741170633</v>
      </c>
      <c r="AW676" s="1">
        <f t="shared" si="87"/>
        <v>1.8938552238562514</v>
      </c>
    </row>
    <row r="677" spans="1:49" x14ac:dyDescent="0.2">
      <c r="A677">
        <v>675</v>
      </c>
      <c r="B677" t="s">
        <v>23295</v>
      </c>
      <c r="C677" t="s">
        <v>23294</v>
      </c>
      <c r="F677" t="s">
        <v>23293</v>
      </c>
      <c r="G677" t="s">
        <v>4</v>
      </c>
      <c r="H677" t="s">
        <v>3</v>
      </c>
      <c r="I677" t="s">
        <v>23292</v>
      </c>
      <c r="J677">
        <v>60001881</v>
      </c>
      <c r="K677" t="s">
        <v>2180</v>
      </c>
      <c r="L677" t="s">
        <v>2179</v>
      </c>
      <c r="M677" t="s">
        <v>75</v>
      </c>
      <c r="N677">
        <v>1</v>
      </c>
      <c r="O677" t="s">
        <v>23291</v>
      </c>
      <c r="P677">
        <v>6701323282</v>
      </c>
      <c r="Q677">
        <v>60001881</v>
      </c>
      <c r="R677" s="7">
        <v>40148</v>
      </c>
      <c r="S677" s="8">
        <f t="shared" si="80"/>
        <v>2009</v>
      </c>
      <c r="T677" s="8">
        <v>2009</v>
      </c>
      <c r="U677" s="8">
        <f t="shared" si="81"/>
        <v>13</v>
      </c>
      <c r="V677" s="7">
        <v>40148</v>
      </c>
      <c r="W677" t="s">
        <v>458</v>
      </c>
      <c r="X677" s="2">
        <v>1.6519999999999999</v>
      </c>
      <c r="Y677" s="6">
        <f t="shared" si="82"/>
        <v>4.409919649769093E-2</v>
      </c>
      <c r="AA677" t="s">
        <v>457</v>
      </c>
      <c r="AB677">
        <v>17337</v>
      </c>
      <c r="AD677" t="s">
        <v>1</v>
      </c>
      <c r="AE677">
        <v>57</v>
      </c>
      <c r="AF677">
        <v>12</v>
      </c>
      <c r="AG677">
        <v>5276820</v>
      </c>
      <c r="AH677" t="s">
        <v>23290</v>
      </c>
      <c r="AI677" t="s">
        <v>23289</v>
      </c>
      <c r="AJ677" t="s">
        <v>23288</v>
      </c>
      <c r="AK677" t="s">
        <v>23287</v>
      </c>
      <c r="AL677">
        <v>25</v>
      </c>
      <c r="AM677" s="5">
        <f t="shared" si="83"/>
        <v>1.9230769230769231</v>
      </c>
      <c r="AN677" s="4">
        <f t="shared" si="84"/>
        <v>2.9126496373751204E-3</v>
      </c>
      <c r="AO677" s="3"/>
      <c r="AP677">
        <v>0</v>
      </c>
      <c r="AR677" t="s">
        <v>0</v>
      </c>
      <c r="AT677" s="2" t="s">
        <v>9</v>
      </c>
      <c r="AU677" s="1">
        <f t="shared" si="85"/>
        <v>3.174323243959619</v>
      </c>
      <c r="AV677" s="1">
        <f t="shared" si="86"/>
        <v>2.3505923067533026</v>
      </c>
      <c r="AW677" s="1">
        <f t="shared" si="87"/>
        <v>1.5268613695469861</v>
      </c>
    </row>
    <row r="678" spans="1:49" x14ac:dyDescent="0.2">
      <c r="A678">
        <v>676</v>
      </c>
      <c r="B678" t="s">
        <v>23286</v>
      </c>
      <c r="C678" t="s">
        <v>23285</v>
      </c>
      <c r="F678" t="s">
        <v>23284</v>
      </c>
      <c r="G678" t="s">
        <v>4</v>
      </c>
      <c r="H678" t="s">
        <v>3</v>
      </c>
      <c r="I678" t="s">
        <v>19355</v>
      </c>
      <c r="J678">
        <v>60000906</v>
      </c>
      <c r="K678" t="s">
        <v>23283</v>
      </c>
      <c r="L678" t="s">
        <v>23282</v>
      </c>
      <c r="M678" t="s">
        <v>569</v>
      </c>
      <c r="N678">
        <v>2</v>
      </c>
      <c r="O678" t="s">
        <v>23281</v>
      </c>
      <c r="P678" t="s">
        <v>23280</v>
      </c>
      <c r="Q678" t="s">
        <v>23279</v>
      </c>
      <c r="R678" s="7">
        <v>40148</v>
      </c>
      <c r="S678" s="8">
        <f t="shared" si="80"/>
        <v>2009</v>
      </c>
      <c r="T678" s="8">
        <v>2009</v>
      </c>
      <c r="U678" s="8">
        <f t="shared" si="81"/>
        <v>13</v>
      </c>
      <c r="V678" s="7">
        <v>40148</v>
      </c>
      <c r="W678" t="s">
        <v>458</v>
      </c>
      <c r="X678" s="2">
        <v>1.6519999999999999</v>
      </c>
      <c r="Y678" s="6">
        <f t="shared" si="82"/>
        <v>4.409919649769093E-2</v>
      </c>
      <c r="AA678" t="s">
        <v>457</v>
      </c>
      <c r="AB678">
        <v>17337</v>
      </c>
      <c r="AD678" t="s">
        <v>1</v>
      </c>
      <c r="AE678">
        <v>57</v>
      </c>
      <c r="AF678">
        <v>12</v>
      </c>
      <c r="AG678">
        <v>5159521</v>
      </c>
      <c r="AH678" t="s">
        <v>23278</v>
      </c>
      <c r="AI678" t="s">
        <v>23277</v>
      </c>
      <c r="AJ678" t="s">
        <v>23276</v>
      </c>
      <c r="AK678" t="s">
        <v>23275</v>
      </c>
      <c r="AL678">
        <v>30</v>
      </c>
      <c r="AM678" s="5">
        <f t="shared" si="83"/>
        <v>2.3076923076923075</v>
      </c>
      <c r="AN678" s="4">
        <f t="shared" si="84"/>
        <v>3.4951795648501438E-3</v>
      </c>
      <c r="AO678" s="3"/>
      <c r="AP678">
        <v>0</v>
      </c>
      <c r="AR678" t="s">
        <v>0</v>
      </c>
      <c r="AT678" s="2" t="s">
        <v>9</v>
      </c>
      <c r="AU678" s="1">
        <f t="shared" si="85"/>
        <v>3.1917991417838696</v>
      </c>
      <c r="AV678" s="1">
        <f t="shared" si="86"/>
        <v>2.3797188031270538</v>
      </c>
      <c r="AW678" s="1">
        <f t="shared" si="87"/>
        <v>1.5676384644702379</v>
      </c>
    </row>
    <row r="679" spans="1:49" x14ac:dyDescent="0.2">
      <c r="A679">
        <v>677</v>
      </c>
      <c r="B679" t="s">
        <v>23274</v>
      </c>
      <c r="C679" t="s">
        <v>23273</v>
      </c>
      <c r="F679" t="s">
        <v>23272</v>
      </c>
      <c r="G679" t="s">
        <v>4</v>
      </c>
      <c r="H679" t="s">
        <v>3</v>
      </c>
      <c r="I679" t="s">
        <v>23271</v>
      </c>
      <c r="J679" t="s">
        <v>23270</v>
      </c>
      <c r="K679" t="s">
        <v>23269</v>
      </c>
      <c r="L679" t="s">
        <v>382</v>
      </c>
      <c r="M679" t="s">
        <v>381</v>
      </c>
      <c r="N679">
        <v>5</v>
      </c>
      <c r="O679" t="s">
        <v>23268</v>
      </c>
      <c r="P679" t="s">
        <v>23267</v>
      </c>
      <c r="Q679" t="s">
        <v>23266</v>
      </c>
      <c r="R679" s="7">
        <v>40148</v>
      </c>
      <c r="S679" s="8">
        <f t="shared" si="80"/>
        <v>2009</v>
      </c>
      <c r="T679" s="8">
        <v>2009</v>
      </c>
      <c r="U679" s="8">
        <f t="shared" si="81"/>
        <v>13</v>
      </c>
      <c r="V679" s="7">
        <v>40148</v>
      </c>
      <c r="W679" t="s">
        <v>458</v>
      </c>
      <c r="X679" s="2">
        <v>1.6519999999999999</v>
      </c>
      <c r="Y679" s="6">
        <f t="shared" si="82"/>
        <v>4.409919649769093E-2</v>
      </c>
      <c r="AA679" t="s">
        <v>457</v>
      </c>
      <c r="AB679">
        <v>17337</v>
      </c>
      <c r="AD679" t="s">
        <v>1</v>
      </c>
      <c r="AE679">
        <v>57</v>
      </c>
      <c r="AF679">
        <v>12</v>
      </c>
      <c r="AG679">
        <v>5276818</v>
      </c>
      <c r="AH679" t="s">
        <v>23265</v>
      </c>
      <c r="AI679" t="s">
        <v>23264</v>
      </c>
      <c r="AJ679" t="s">
        <v>23263</v>
      </c>
      <c r="AK679" t="s">
        <v>23262</v>
      </c>
      <c r="AL679">
        <v>3</v>
      </c>
      <c r="AM679" s="5">
        <f t="shared" si="83"/>
        <v>0.23076923076923078</v>
      </c>
      <c r="AN679" s="4">
        <f t="shared" si="84"/>
        <v>3.4951795648501444E-4</v>
      </c>
      <c r="AO679" s="3"/>
      <c r="AP679">
        <v>0</v>
      </c>
      <c r="AR679" t="s">
        <v>0</v>
      </c>
      <c r="AT679" s="2" t="s">
        <v>9</v>
      </c>
      <c r="AU679" s="1">
        <f t="shared" si="85"/>
        <v>3.0974292935329153</v>
      </c>
      <c r="AV679" s="1">
        <f t="shared" si="86"/>
        <v>2.2224357227087972</v>
      </c>
      <c r="AW679" s="1">
        <f t="shared" si="87"/>
        <v>1.3474421518846789</v>
      </c>
    </row>
    <row r="680" spans="1:49" x14ac:dyDescent="0.2">
      <c r="A680">
        <v>678</v>
      </c>
      <c r="B680" t="s">
        <v>23261</v>
      </c>
      <c r="C680" t="s">
        <v>23260</v>
      </c>
      <c r="F680" t="s">
        <v>23259</v>
      </c>
      <c r="G680" t="s">
        <v>4</v>
      </c>
      <c r="H680" t="s">
        <v>3</v>
      </c>
      <c r="I680" t="s">
        <v>2162</v>
      </c>
      <c r="J680">
        <v>60005510</v>
      </c>
      <c r="K680" t="s">
        <v>1074</v>
      </c>
      <c r="L680" t="s">
        <v>718</v>
      </c>
      <c r="M680" t="s">
        <v>717</v>
      </c>
      <c r="N680">
        <v>3</v>
      </c>
      <c r="O680" t="s">
        <v>23258</v>
      </c>
      <c r="P680" t="s">
        <v>2160</v>
      </c>
      <c r="Q680" t="s">
        <v>2159</v>
      </c>
      <c r="R680" s="7">
        <v>40148</v>
      </c>
      <c r="S680" s="8">
        <f t="shared" si="80"/>
        <v>2009</v>
      </c>
      <c r="T680" s="8">
        <v>2009</v>
      </c>
      <c r="U680" s="8">
        <f t="shared" si="81"/>
        <v>13</v>
      </c>
      <c r="V680" s="7">
        <v>2009</v>
      </c>
      <c r="W680" t="s">
        <v>340</v>
      </c>
      <c r="X680" s="2">
        <v>0.20799999999999999</v>
      </c>
      <c r="Y680" s="6">
        <f t="shared" si="82"/>
        <v>5.552441205520408E-3</v>
      </c>
      <c r="AA680">
        <v>19376472</v>
      </c>
      <c r="AB680">
        <v>16800154725</v>
      </c>
      <c r="AD680" t="s">
        <v>1</v>
      </c>
      <c r="AF680">
        <v>17</v>
      </c>
      <c r="AH680" t="s">
        <v>23257</v>
      </c>
      <c r="AI680" t="s">
        <v>23256</v>
      </c>
      <c r="AK680" t="s">
        <v>23255</v>
      </c>
      <c r="AL680">
        <v>67</v>
      </c>
      <c r="AM680" s="5">
        <f t="shared" si="83"/>
        <v>5.1538461538461542</v>
      </c>
      <c r="AN680" s="4">
        <f t="shared" si="84"/>
        <v>7.8059010281653221E-3</v>
      </c>
      <c r="AO680" s="3"/>
      <c r="AP680">
        <v>0</v>
      </c>
      <c r="AR680" t="s">
        <v>0</v>
      </c>
      <c r="AT680" s="2" t="s">
        <v>9</v>
      </c>
      <c r="AU680" s="1">
        <f t="shared" si="85"/>
        <v>0.62284791523138827</v>
      </c>
      <c r="AV680" s="1">
        <f t="shared" si="86"/>
        <v>0.66791711168428647</v>
      </c>
      <c r="AW680" s="1">
        <f t="shared" si="87"/>
        <v>0.71298630813718478</v>
      </c>
    </row>
    <row r="681" spans="1:49" x14ac:dyDescent="0.2">
      <c r="A681">
        <v>679</v>
      </c>
      <c r="B681" t="s">
        <v>23254</v>
      </c>
      <c r="C681" t="s">
        <v>23253</v>
      </c>
      <c r="F681" t="s">
        <v>23252</v>
      </c>
      <c r="G681" t="s">
        <v>4</v>
      </c>
      <c r="H681" t="s">
        <v>3</v>
      </c>
      <c r="I681" t="s">
        <v>548</v>
      </c>
      <c r="J681">
        <v>60028419</v>
      </c>
      <c r="K681" t="s">
        <v>547</v>
      </c>
      <c r="L681" t="s">
        <v>546</v>
      </c>
      <c r="M681" t="s">
        <v>93</v>
      </c>
      <c r="N681">
        <v>3</v>
      </c>
      <c r="O681" t="s">
        <v>23251</v>
      </c>
      <c r="P681" t="s">
        <v>545</v>
      </c>
      <c r="Q681" t="s">
        <v>544</v>
      </c>
      <c r="R681" s="7">
        <v>40148</v>
      </c>
      <c r="S681" s="8">
        <f t="shared" si="80"/>
        <v>2009</v>
      </c>
      <c r="T681" s="8">
        <v>2009</v>
      </c>
      <c r="U681" s="8">
        <f t="shared" si="81"/>
        <v>13</v>
      </c>
      <c r="V681" s="7">
        <v>40148</v>
      </c>
      <c r="W681" t="s">
        <v>458</v>
      </c>
      <c r="X681" s="2">
        <v>1.6519999999999999</v>
      </c>
      <c r="Y681" s="6">
        <f t="shared" si="82"/>
        <v>4.409919649769093E-2</v>
      </c>
      <c r="AA681" t="s">
        <v>457</v>
      </c>
      <c r="AB681">
        <v>17337</v>
      </c>
      <c r="AD681" t="s">
        <v>1</v>
      </c>
      <c r="AE681">
        <v>57</v>
      </c>
      <c r="AF681">
        <v>12</v>
      </c>
      <c r="AG681">
        <v>5153308</v>
      </c>
      <c r="AH681" t="s">
        <v>23250</v>
      </c>
      <c r="AI681" t="s">
        <v>23249</v>
      </c>
      <c r="AJ681" t="s">
        <v>23248</v>
      </c>
      <c r="AK681" t="s">
        <v>23247</v>
      </c>
      <c r="AL681">
        <v>7</v>
      </c>
      <c r="AM681" s="5">
        <f t="shared" si="83"/>
        <v>0.53846153846153844</v>
      </c>
      <c r="AN681" s="4">
        <f t="shared" si="84"/>
        <v>8.1554189846503363E-4</v>
      </c>
      <c r="AO681" s="3"/>
      <c r="AP681">
        <v>0</v>
      </c>
      <c r="AR681" t="s">
        <v>0</v>
      </c>
      <c r="AT681" s="2" t="s">
        <v>9</v>
      </c>
      <c r="AU681" s="1">
        <f t="shared" si="85"/>
        <v>3.1114100117923158</v>
      </c>
      <c r="AV681" s="1">
        <f t="shared" si="86"/>
        <v>2.2457369198077983</v>
      </c>
      <c r="AW681" s="1">
        <f t="shared" si="87"/>
        <v>1.3800638278232802</v>
      </c>
    </row>
    <row r="682" spans="1:49" x14ac:dyDescent="0.2">
      <c r="A682">
        <v>680</v>
      </c>
      <c r="B682" t="s">
        <v>23246</v>
      </c>
      <c r="C682" t="s">
        <v>23245</v>
      </c>
      <c r="F682" t="s">
        <v>23244</v>
      </c>
      <c r="G682" t="s">
        <v>4</v>
      </c>
      <c r="H682" t="s">
        <v>3</v>
      </c>
      <c r="I682" t="s">
        <v>23243</v>
      </c>
      <c r="J682" t="s">
        <v>23238</v>
      </c>
      <c r="K682" t="s">
        <v>23242</v>
      </c>
      <c r="L682" t="s">
        <v>23241</v>
      </c>
      <c r="M682" t="s">
        <v>1607</v>
      </c>
      <c r="N682">
        <v>2</v>
      </c>
      <c r="O682" t="s">
        <v>23240</v>
      </c>
      <c r="P682" t="s">
        <v>23239</v>
      </c>
      <c r="Q682" t="s">
        <v>23238</v>
      </c>
      <c r="R682" s="7">
        <v>40148</v>
      </c>
      <c r="S682" s="8">
        <f t="shared" si="80"/>
        <v>2009</v>
      </c>
      <c r="T682" s="8">
        <v>2009</v>
      </c>
      <c r="U682" s="8">
        <f t="shared" si="81"/>
        <v>13</v>
      </c>
      <c r="V682" s="7">
        <v>40148</v>
      </c>
      <c r="W682" t="s">
        <v>458</v>
      </c>
      <c r="X682" s="2">
        <v>1.6519999999999999</v>
      </c>
      <c r="Y682" s="6">
        <f t="shared" si="82"/>
        <v>4.409919649769093E-2</v>
      </c>
      <c r="AA682" t="s">
        <v>457</v>
      </c>
      <c r="AB682">
        <v>17337</v>
      </c>
      <c r="AD682" t="s">
        <v>1</v>
      </c>
      <c r="AE682">
        <v>57</v>
      </c>
      <c r="AF682">
        <v>12</v>
      </c>
      <c r="AG682">
        <v>5165017</v>
      </c>
      <c r="AH682" t="s">
        <v>23237</v>
      </c>
      <c r="AI682" t="s">
        <v>23236</v>
      </c>
      <c r="AJ682" t="s">
        <v>23235</v>
      </c>
      <c r="AK682" t="s">
        <v>23234</v>
      </c>
      <c r="AL682">
        <v>20</v>
      </c>
      <c r="AM682" s="5">
        <f t="shared" si="83"/>
        <v>1.5384615384615385</v>
      </c>
      <c r="AN682" s="4">
        <f t="shared" si="84"/>
        <v>2.3301197099000965E-3</v>
      </c>
      <c r="AO682" s="3"/>
      <c r="AP682">
        <v>0</v>
      </c>
      <c r="AQ682" t="s">
        <v>32</v>
      </c>
      <c r="AR682" t="s">
        <v>23233</v>
      </c>
      <c r="AS682" t="s">
        <v>2050</v>
      </c>
      <c r="AT682" s="2" t="s">
        <v>9</v>
      </c>
      <c r="AU682" s="1">
        <f t="shared" si="85"/>
        <v>3.1568473461353679</v>
      </c>
      <c r="AV682" s="1">
        <f t="shared" si="86"/>
        <v>2.3214658103795514</v>
      </c>
      <c r="AW682" s="1">
        <f t="shared" si="87"/>
        <v>1.4860842746237346</v>
      </c>
    </row>
    <row r="683" spans="1:49" x14ac:dyDescent="0.2">
      <c r="A683">
        <v>681</v>
      </c>
      <c r="B683" t="s">
        <v>23232</v>
      </c>
      <c r="C683" t="s">
        <v>23231</v>
      </c>
      <c r="F683" t="s">
        <v>23230</v>
      </c>
      <c r="G683" t="s">
        <v>4</v>
      </c>
      <c r="H683" t="s">
        <v>3</v>
      </c>
      <c r="I683" t="s">
        <v>391</v>
      </c>
      <c r="J683">
        <v>60029738</v>
      </c>
      <c r="K683" t="s">
        <v>169</v>
      </c>
      <c r="L683" t="s">
        <v>168</v>
      </c>
      <c r="M683" t="s">
        <v>75</v>
      </c>
      <c r="N683">
        <v>2</v>
      </c>
      <c r="O683" t="s">
        <v>390</v>
      </c>
      <c r="P683" t="s">
        <v>389</v>
      </c>
      <c r="Q683" t="s">
        <v>388</v>
      </c>
      <c r="R683" s="7">
        <v>40148</v>
      </c>
      <c r="S683" s="8">
        <f t="shared" si="80"/>
        <v>2009</v>
      </c>
      <c r="T683" s="8">
        <v>2009</v>
      </c>
      <c r="U683" s="8">
        <f t="shared" si="81"/>
        <v>13</v>
      </c>
      <c r="V683" s="7">
        <v>40148</v>
      </c>
      <c r="W683" t="s">
        <v>458</v>
      </c>
      <c r="X683" s="2">
        <v>1.6519999999999999</v>
      </c>
      <c r="Y683" s="6">
        <f t="shared" si="82"/>
        <v>4.409919649769093E-2</v>
      </c>
      <c r="AA683" t="s">
        <v>457</v>
      </c>
      <c r="AB683">
        <v>17337</v>
      </c>
      <c r="AD683" t="s">
        <v>1</v>
      </c>
      <c r="AE683">
        <v>57</v>
      </c>
      <c r="AF683">
        <v>12</v>
      </c>
      <c r="AG683">
        <v>5276816</v>
      </c>
      <c r="AH683" t="s">
        <v>23229</v>
      </c>
      <c r="AI683" t="s">
        <v>23228</v>
      </c>
      <c r="AJ683" t="s">
        <v>23227</v>
      </c>
      <c r="AK683" t="s">
        <v>23226</v>
      </c>
      <c r="AL683">
        <v>26</v>
      </c>
      <c r="AM683" s="5">
        <f t="shared" si="83"/>
        <v>2</v>
      </c>
      <c r="AN683" s="4">
        <f t="shared" si="84"/>
        <v>3.0291556228701248E-3</v>
      </c>
      <c r="AO683" s="3"/>
      <c r="AP683">
        <v>0</v>
      </c>
      <c r="AQ683" t="s">
        <v>11</v>
      </c>
      <c r="AR683" t="s">
        <v>166</v>
      </c>
      <c r="AS683" t="s">
        <v>10</v>
      </c>
      <c r="AT683" s="2" t="s">
        <v>9</v>
      </c>
      <c r="AU683" s="1">
        <f t="shared" si="85"/>
        <v>3.1778184235244686</v>
      </c>
      <c r="AV683" s="1">
        <f t="shared" si="86"/>
        <v>2.3564176060280526</v>
      </c>
      <c r="AW683" s="1">
        <f t="shared" si="87"/>
        <v>1.5350167885316366</v>
      </c>
    </row>
    <row r="684" spans="1:49" x14ac:dyDescent="0.2">
      <c r="A684">
        <v>682</v>
      </c>
      <c r="B684" t="s">
        <v>23225</v>
      </c>
      <c r="C684" t="s">
        <v>23224</v>
      </c>
      <c r="F684" t="s">
        <v>23223</v>
      </c>
      <c r="G684" t="s">
        <v>4</v>
      </c>
      <c r="H684" t="s">
        <v>3</v>
      </c>
      <c r="I684" t="s">
        <v>23222</v>
      </c>
      <c r="J684" t="s">
        <v>23221</v>
      </c>
      <c r="K684" t="s">
        <v>23220</v>
      </c>
      <c r="L684" t="s">
        <v>23219</v>
      </c>
      <c r="M684" t="s">
        <v>518</v>
      </c>
      <c r="N684">
        <v>3</v>
      </c>
      <c r="O684" t="s">
        <v>23218</v>
      </c>
      <c r="P684" t="s">
        <v>23217</v>
      </c>
      <c r="Q684" t="s">
        <v>23216</v>
      </c>
      <c r="R684" s="7">
        <v>40148</v>
      </c>
      <c r="S684" s="8">
        <f t="shared" si="80"/>
        <v>2009</v>
      </c>
      <c r="T684" s="8">
        <v>2009</v>
      </c>
      <c r="U684" s="8">
        <f t="shared" si="81"/>
        <v>13</v>
      </c>
      <c r="V684" s="7">
        <v>40148</v>
      </c>
      <c r="W684" t="s">
        <v>458</v>
      </c>
      <c r="X684" s="2">
        <v>1.6519999999999999</v>
      </c>
      <c r="Y684" s="6">
        <f t="shared" si="82"/>
        <v>4.409919649769093E-2</v>
      </c>
      <c r="AA684" t="s">
        <v>457</v>
      </c>
      <c r="AB684">
        <v>17337</v>
      </c>
      <c r="AD684" t="s">
        <v>1</v>
      </c>
      <c r="AE684">
        <v>57</v>
      </c>
      <c r="AF684">
        <v>12</v>
      </c>
      <c r="AG684">
        <v>5165016</v>
      </c>
      <c r="AH684" t="s">
        <v>23215</v>
      </c>
      <c r="AI684" t="s">
        <v>23214</v>
      </c>
      <c r="AJ684" t="s">
        <v>23213</v>
      </c>
      <c r="AK684" t="s">
        <v>23212</v>
      </c>
      <c r="AL684">
        <v>23</v>
      </c>
      <c r="AM684" s="5">
        <f t="shared" si="83"/>
        <v>1.7692307692307692</v>
      </c>
      <c r="AN684" s="4">
        <f t="shared" si="84"/>
        <v>2.6796376663851106E-3</v>
      </c>
      <c r="AO684" s="3"/>
      <c r="AP684">
        <v>0</v>
      </c>
      <c r="AQ684" t="s">
        <v>23211</v>
      </c>
      <c r="AR684" t="s">
        <v>0</v>
      </c>
      <c r="AS684" t="s">
        <v>23210</v>
      </c>
      <c r="AT684" s="2" t="s">
        <v>9</v>
      </c>
      <c r="AU684" s="1">
        <f t="shared" si="85"/>
        <v>3.1673328848299183</v>
      </c>
      <c r="AV684" s="1">
        <f t="shared" si="86"/>
        <v>2.338941708203802</v>
      </c>
      <c r="AW684" s="1">
        <f t="shared" si="87"/>
        <v>1.5105505315776857</v>
      </c>
    </row>
    <row r="685" spans="1:49" x14ac:dyDescent="0.2">
      <c r="A685">
        <v>683</v>
      </c>
      <c r="B685" t="s">
        <v>23209</v>
      </c>
      <c r="C685" t="s">
        <v>23208</v>
      </c>
      <c r="F685" t="s">
        <v>23207</v>
      </c>
      <c r="G685" t="s">
        <v>4</v>
      </c>
      <c r="H685" t="s">
        <v>3</v>
      </c>
      <c r="I685" t="s">
        <v>23206</v>
      </c>
      <c r="J685">
        <v>60010491</v>
      </c>
      <c r="K685" t="s">
        <v>2209</v>
      </c>
      <c r="L685" t="s">
        <v>2208</v>
      </c>
      <c r="M685" t="s">
        <v>107</v>
      </c>
      <c r="N685">
        <v>2</v>
      </c>
      <c r="O685" t="s">
        <v>23205</v>
      </c>
      <c r="P685" t="s">
        <v>23204</v>
      </c>
      <c r="Q685" t="s">
        <v>10103</v>
      </c>
      <c r="R685" s="7">
        <v>40148</v>
      </c>
      <c r="S685" s="8">
        <f t="shared" si="80"/>
        <v>2009</v>
      </c>
      <c r="T685" s="8">
        <v>2009</v>
      </c>
      <c r="U685" s="8">
        <f t="shared" si="81"/>
        <v>13</v>
      </c>
      <c r="V685" s="7">
        <v>40148</v>
      </c>
      <c r="W685" t="s">
        <v>458</v>
      </c>
      <c r="X685" s="2">
        <v>1.6519999999999999</v>
      </c>
      <c r="Y685" s="6">
        <f t="shared" si="82"/>
        <v>4.409919649769093E-2</v>
      </c>
      <c r="AA685" t="s">
        <v>457</v>
      </c>
      <c r="AB685">
        <v>17337</v>
      </c>
      <c r="AD685" t="s">
        <v>1</v>
      </c>
      <c r="AE685">
        <v>57</v>
      </c>
      <c r="AF685">
        <v>12</v>
      </c>
      <c r="AG685">
        <v>5276815</v>
      </c>
      <c r="AH685" t="s">
        <v>23203</v>
      </c>
      <c r="AI685" t="s">
        <v>23202</v>
      </c>
      <c r="AJ685" t="s">
        <v>23201</v>
      </c>
      <c r="AK685" t="s">
        <v>23200</v>
      </c>
      <c r="AL685">
        <v>85</v>
      </c>
      <c r="AM685" s="5">
        <f t="shared" si="83"/>
        <v>6.5384615384615383</v>
      </c>
      <c r="AN685" s="4">
        <f t="shared" si="84"/>
        <v>9.903008767075408E-3</v>
      </c>
      <c r="AO685" s="3"/>
      <c r="AP685">
        <v>0</v>
      </c>
      <c r="AQ685" t="s">
        <v>105</v>
      </c>
      <c r="AR685" t="s">
        <v>2206</v>
      </c>
      <c r="AS685" t="s">
        <v>104</v>
      </c>
      <c r="AT685" s="2" t="s">
        <v>9</v>
      </c>
      <c r="AU685" s="1">
        <f t="shared" si="85"/>
        <v>3.3840340178506274</v>
      </c>
      <c r="AV685" s="1">
        <f t="shared" si="86"/>
        <v>2.7001102632383169</v>
      </c>
      <c r="AW685" s="1">
        <f t="shared" si="87"/>
        <v>2.0161865086260065</v>
      </c>
    </row>
    <row r="686" spans="1:49" x14ac:dyDescent="0.2">
      <c r="A686">
        <v>684</v>
      </c>
      <c r="B686" t="s">
        <v>23199</v>
      </c>
      <c r="C686" t="s">
        <v>23198</v>
      </c>
      <c r="F686" t="s">
        <v>23197</v>
      </c>
      <c r="G686" t="s">
        <v>4</v>
      </c>
      <c r="H686" t="s">
        <v>3</v>
      </c>
      <c r="I686" t="s">
        <v>1543</v>
      </c>
      <c r="J686" t="s">
        <v>23196</v>
      </c>
      <c r="K686" t="s">
        <v>23195</v>
      </c>
      <c r="L686" t="s">
        <v>23194</v>
      </c>
      <c r="M686" t="s">
        <v>10156</v>
      </c>
      <c r="N686">
        <v>3</v>
      </c>
      <c r="O686" t="s">
        <v>23193</v>
      </c>
      <c r="P686" t="s">
        <v>23192</v>
      </c>
      <c r="Q686" t="s">
        <v>23191</v>
      </c>
      <c r="R686" s="7">
        <v>40148</v>
      </c>
      <c r="S686" s="8">
        <f t="shared" si="80"/>
        <v>2009</v>
      </c>
      <c r="T686" s="8">
        <v>2009</v>
      </c>
      <c r="U686" s="8">
        <f t="shared" si="81"/>
        <v>13</v>
      </c>
      <c r="V686" s="7">
        <v>40148</v>
      </c>
      <c r="W686" t="s">
        <v>458</v>
      </c>
      <c r="X686" s="2">
        <v>1.6519999999999999</v>
      </c>
      <c r="Y686" s="6">
        <f t="shared" si="82"/>
        <v>4.409919649769093E-2</v>
      </c>
      <c r="AA686" t="s">
        <v>457</v>
      </c>
      <c r="AB686">
        <v>17337</v>
      </c>
      <c r="AD686" t="s">
        <v>1</v>
      </c>
      <c r="AE686">
        <v>57</v>
      </c>
      <c r="AF686">
        <v>12</v>
      </c>
      <c r="AG686">
        <v>4982768</v>
      </c>
      <c r="AH686" t="s">
        <v>23190</v>
      </c>
      <c r="AI686" t="s">
        <v>23189</v>
      </c>
      <c r="AJ686" t="s">
        <v>23188</v>
      </c>
      <c r="AK686" t="s">
        <v>23187</v>
      </c>
      <c r="AL686">
        <v>17</v>
      </c>
      <c r="AM686" s="5">
        <f t="shared" si="83"/>
        <v>1.3076923076923077</v>
      </c>
      <c r="AN686" s="4">
        <f t="shared" si="84"/>
        <v>1.9806017534150819E-3</v>
      </c>
      <c r="AO686" s="3"/>
      <c r="AP686">
        <v>0</v>
      </c>
      <c r="AR686" t="s">
        <v>0</v>
      </c>
      <c r="AT686" s="2" t="s">
        <v>9</v>
      </c>
      <c r="AU686" s="1">
        <f t="shared" si="85"/>
        <v>3.1463618074408171</v>
      </c>
      <c r="AV686" s="1">
        <f t="shared" si="86"/>
        <v>2.3039899125553003</v>
      </c>
      <c r="AW686" s="1">
        <f t="shared" si="87"/>
        <v>1.4616180176697835</v>
      </c>
    </row>
    <row r="687" spans="1:49" x14ac:dyDescent="0.2">
      <c r="A687">
        <v>685</v>
      </c>
      <c r="B687" t="s">
        <v>23186</v>
      </c>
      <c r="C687" t="s">
        <v>23185</v>
      </c>
      <c r="F687" t="s">
        <v>23184</v>
      </c>
      <c r="G687" t="s">
        <v>4</v>
      </c>
      <c r="H687" t="s">
        <v>3</v>
      </c>
      <c r="I687" t="s">
        <v>23183</v>
      </c>
      <c r="J687" t="s">
        <v>23182</v>
      </c>
      <c r="K687" t="s">
        <v>23181</v>
      </c>
      <c r="L687" t="s">
        <v>23180</v>
      </c>
      <c r="M687" t="s">
        <v>218</v>
      </c>
      <c r="N687">
        <v>4</v>
      </c>
      <c r="O687" t="s">
        <v>23179</v>
      </c>
      <c r="P687" t="s">
        <v>23178</v>
      </c>
      <c r="Q687" t="s">
        <v>23177</v>
      </c>
      <c r="R687" s="7">
        <v>40148</v>
      </c>
      <c r="S687" s="8">
        <f t="shared" si="80"/>
        <v>2009</v>
      </c>
      <c r="T687" s="8">
        <v>2009</v>
      </c>
      <c r="U687" s="8">
        <f t="shared" si="81"/>
        <v>13</v>
      </c>
      <c r="V687" s="7">
        <v>40148</v>
      </c>
      <c r="W687" t="s">
        <v>458</v>
      </c>
      <c r="X687" s="2">
        <v>1.6519999999999999</v>
      </c>
      <c r="Y687" s="6">
        <f t="shared" si="82"/>
        <v>4.409919649769093E-2</v>
      </c>
      <c r="AA687" t="s">
        <v>457</v>
      </c>
      <c r="AB687">
        <v>17337</v>
      </c>
      <c r="AD687" t="s">
        <v>1</v>
      </c>
      <c r="AE687">
        <v>57</v>
      </c>
      <c r="AF687">
        <v>12</v>
      </c>
      <c r="AG687">
        <v>5165073</v>
      </c>
      <c r="AH687" t="s">
        <v>23176</v>
      </c>
      <c r="AI687" t="s">
        <v>23175</v>
      </c>
      <c r="AJ687" t="s">
        <v>23174</v>
      </c>
      <c r="AK687" t="s">
        <v>23173</v>
      </c>
      <c r="AL687">
        <v>19</v>
      </c>
      <c r="AM687" s="5">
        <f t="shared" si="83"/>
        <v>1.4615384615384615</v>
      </c>
      <c r="AN687" s="4">
        <f t="shared" si="84"/>
        <v>2.2136137244050912E-3</v>
      </c>
      <c r="AO687" s="3"/>
      <c r="AP687">
        <v>0</v>
      </c>
      <c r="AR687" t="s">
        <v>0</v>
      </c>
      <c r="AS687" t="s">
        <v>23172</v>
      </c>
      <c r="AT687" s="2" t="s">
        <v>9</v>
      </c>
      <c r="AU687" s="1">
        <f t="shared" si="85"/>
        <v>3.1533521665705182</v>
      </c>
      <c r="AV687" s="1">
        <f t="shared" si="86"/>
        <v>2.3156405111048008</v>
      </c>
      <c r="AW687" s="1">
        <f t="shared" si="87"/>
        <v>1.4779288556390842</v>
      </c>
    </row>
    <row r="688" spans="1:49" x14ac:dyDescent="0.2">
      <c r="A688">
        <v>686</v>
      </c>
      <c r="B688" t="s">
        <v>23171</v>
      </c>
      <c r="C688" t="s">
        <v>23170</v>
      </c>
      <c r="F688" t="s">
        <v>23169</v>
      </c>
      <c r="G688" t="s">
        <v>4</v>
      </c>
      <c r="H688" t="s">
        <v>3</v>
      </c>
      <c r="I688" t="s">
        <v>23168</v>
      </c>
      <c r="J688" t="s">
        <v>4082</v>
      </c>
      <c r="K688" t="s">
        <v>4081</v>
      </c>
      <c r="L688" t="s">
        <v>2386</v>
      </c>
      <c r="M688" t="s">
        <v>67</v>
      </c>
      <c r="N688">
        <v>6</v>
      </c>
      <c r="O688" t="s">
        <v>23167</v>
      </c>
      <c r="P688" t="s">
        <v>23166</v>
      </c>
      <c r="Q688" t="s">
        <v>23165</v>
      </c>
      <c r="R688" s="7">
        <v>40148</v>
      </c>
      <c r="S688" s="8">
        <f t="shared" si="80"/>
        <v>2009</v>
      </c>
      <c r="T688" s="8">
        <v>2009</v>
      </c>
      <c r="U688" s="8">
        <f t="shared" si="81"/>
        <v>13</v>
      </c>
      <c r="V688" s="7">
        <v>40148</v>
      </c>
      <c r="W688" t="s">
        <v>458</v>
      </c>
      <c r="X688" s="2">
        <v>1.6519999999999999</v>
      </c>
      <c r="Y688" s="6">
        <f t="shared" si="82"/>
        <v>4.409919649769093E-2</v>
      </c>
      <c r="AA688" t="s">
        <v>457</v>
      </c>
      <c r="AB688">
        <v>17337</v>
      </c>
      <c r="AD688" t="s">
        <v>1</v>
      </c>
      <c r="AE688">
        <v>57</v>
      </c>
      <c r="AF688">
        <v>12</v>
      </c>
      <c r="AG688">
        <v>5159524</v>
      </c>
      <c r="AH688" t="s">
        <v>23164</v>
      </c>
      <c r="AI688" t="s">
        <v>23163</v>
      </c>
      <c r="AJ688" t="s">
        <v>23162</v>
      </c>
      <c r="AK688" t="s">
        <v>23161</v>
      </c>
      <c r="AL688">
        <v>42</v>
      </c>
      <c r="AM688" s="5">
        <f t="shared" si="83"/>
        <v>3.2307692307692308</v>
      </c>
      <c r="AN688" s="4">
        <f t="shared" si="84"/>
        <v>4.8932513907902018E-3</v>
      </c>
      <c r="AO688" s="3"/>
      <c r="AP688">
        <v>0</v>
      </c>
      <c r="AR688" t="s">
        <v>0</v>
      </c>
      <c r="AT688" s="2" t="s">
        <v>9</v>
      </c>
      <c r="AU688" s="1">
        <f t="shared" si="85"/>
        <v>3.2337412965620711</v>
      </c>
      <c r="AV688" s="1">
        <f t="shared" si="86"/>
        <v>2.4496223944240567</v>
      </c>
      <c r="AW688" s="1">
        <f t="shared" si="87"/>
        <v>1.6655034922860419</v>
      </c>
    </row>
    <row r="689" spans="1:49" x14ac:dyDescent="0.2">
      <c r="A689">
        <v>687</v>
      </c>
      <c r="B689" t="s">
        <v>23160</v>
      </c>
      <c r="C689" t="s">
        <v>23159</v>
      </c>
      <c r="F689" t="s">
        <v>23158</v>
      </c>
      <c r="G689" t="s">
        <v>4</v>
      </c>
      <c r="H689" t="s">
        <v>3</v>
      </c>
      <c r="I689" t="s">
        <v>974</v>
      </c>
      <c r="J689" t="s">
        <v>23157</v>
      </c>
      <c r="K689" t="s">
        <v>23156</v>
      </c>
      <c r="L689" t="s">
        <v>23155</v>
      </c>
      <c r="M689" t="s">
        <v>228</v>
      </c>
      <c r="N689">
        <v>2</v>
      </c>
      <c r="O689" t="s">
        <v>23154</v>
      </c>
      <c r="P689" t="s">
        <v>23153</v>
      </c>
      <c r="Q689" t="s">
        <v>23152</v>
      </c>
      <c r="R689" s="7">
        <v>40148</v>
      </c>
      <c r="S689" s="8">
        <f t="shared" si="80"/>
        <v>2009</v>
      </c>
      <c r="T689" s="8">
        <v>2009</v>
      </c>
      <c r="U689" s="8">
        <f t="shared" si="81"/>
        <v>13</v>
      </c>
      <c r="V689" s="7">
        <v>40148</v>
      </c>
      <c r="W689" t="s">
        <v>458</v>
      </c>
      <c r="X689" s="2">
        <v>1.6519999999999999</v>
      </c>
      <c r="Y689" s="6">
        <f t="shared" si="82"/>
        <v>4.409919649769093E-2</v>
      </c>
      <c r="AA689" t="s">
        <v>457</v>
      </c>
      <c r="AB689">
        <v>17337</v>
      </c>
      <c r="AD689" t="s">
        <v>1</v>
      </c>
      <c r="AE689">
        <v>57</v>
      </c>
      <c r="AF689">
        <v>12</v>
      </c>
      <c r="AG689">
        <v>5061597</v>
      </c>
      <c r="AH689" t="s">
        <v>23151</v>
      </c>
      <c r="AI689" t="s">
        <v>23150</v>
      </c>
      <c r="AJ689" t="s">
        <v>23149</v>
      </c>
      <c r="AK689" t="s">
        <v>23148</v>
      </c>
      <c r="AL689">
        <v>69</v>
      </c>
      <c r="AM689" s="5">
        <f t="shared" si="83"/>
        <v>5.3076923076923075</v>
      </c>
      <c r="AN689" s="4">
        <f t="shared" si="84"/>
        <v>8.0389129991553319E-3</v>
      </c>
      <c r="AO689" s="3"/>
      <c r="AP689">
        <v>0</v>
      </c>
      <c r="AR689" t="s">
        <v>0</v>
      </c>
      <c r="AT689" s="2" t="s">
        <v>9</v>
      </c>
      <c r="AU689" s="1">
        <f t="shared" si="85"/>
        <v>3.3281111448130249</v>
      </c>
      <c r="AV689" s="1">
        <f t="shared" si="86"/>
        <v>2.6069054748423128</v>
      </c>
      <c r="AW689" s="1">
        <f t="shared" si="87"/>
        <v>1.8856998048716009</v>
      </c>
    </row>
    <row r="690" spans="1:49" x14ac:dyDescent="0.2">
      <c r="A690">
        <v>688</v>
      </c>
      <c r="B690" t="s">
        <v>23147</v>
      </c>
      <c r="C690" t="s">
        <v>23146</v>
      </c>
      <c r="F690" t="s">
        <v>23145</v>
      </c>
      <c r="G690" t="s">
        <v>4</v>
      </c>
      <c r="H690" t="s">
        <v>3</v>
      </c>
      <c r="I690" t="s">
        <v>23144</v>
      </c>
      <c r="J690">
        <v>60018394</v>
      </c>
      <c r="K690" t="s">
        <v>23143</v>
      </c>
      <c r="L690" t="s">
        <v>23142</v>
      </c>
      <c r="M690" t="s">
        <v>107</v>
      </c>
      <c r="N690">
        <v>2</v>
      </c>
      <c r="O690" t="s">
        <v>23141</v>
      </c>
      <c r="P690" t="s">
        <v>23140</v>
      </c>
      <c r="Q690" t="s">
        <v>23139</v>
      </c>
      <c r="R690" s="7">
        <v>40148</v>
      </c>
      <c r="S690" s="8">
        <f t="shared" si="80"/>
        <v>2009</v>
      </c>
      <c r="T690" s="8">
        <v>2009</v>
      </c>
      <c r="U690" s="8">
        <f t="shared" si="81"/>
        <v>13</v>
      </c>
      <c r="V690" s="7">
        <v>40148</v>
      </c>
      <c r="W690" t="s">
        <v>458</v>
      </c>
      <c r="X690" s="2">
        <v>1.6519999999999999</v>
      </c>
      <c r="Y690" s="6">
        <f t="shared" si="82"/>
        <v>4.409919649769093E-2</v>
      </c>
      <c r="AA690" t="s">
        <v>457</v>
      </c>
      <c r="AB690">
        <v>17337</v>
      </c>
      <c r="AD690" t="s">
        <v>1</v>
      </c>
      <c r="AE690">
        <v>57</v>
      </c>
      <c r="AF690">
        <v>12</v>
      </c>
      <c r="AG690">
        <v>5159520</v>
      </c>
      <c r="AH690" t="s">
        <v>23138</v>
      </c>
      <c r="AI690" t="s">
        <v>23137</v>
      </c>
      <c r="AJ690" t="s">
        <v>23136</v>
      </c>
      <c r="AK690" t="s">
        <v>23135</v>
      </c>
      <c r="AL690">
        <v>60</v>
      </c>
      <c r="AM690" s="5">
        <f t="shared" si="83"/>
        <v>4.615384615384615</v>
      </c>
      <c r="AN690" s="4">
        <f t="shared" si="84"/>
        <v>6.9903591297002876E-3</v>
      </c>
      <c r="AO690" s="3"/>
      <c r="AP690">
        <v>0</v>
      </c>
      <c r="AQ690" t="s">
        <v>105</v>
      </c>
      <c r="AR690" t="s">
        <v>23134</v>
      </c>
      <c r="AS690" t="s">
        <v>104</v>
      </c>
      <c r="AT690" s="2" t="s">
        <v>9</v>
      </c>
      <c r="AU690" s="1">
        <f t="shared" si="85"/>
        <v>3.2966545287293738</v>
      </c>
      <c r="AV690" s="1">
        <f t="shared" si="86"/>
        <v>2.5544777813695609</v>
      </c>
      <c r="AW690" s="1">
        <f t="shared" si="87"/>
        <v>1.8123010340097481</v>
      </c>
    </row>
    <row r="691" spans="1:49" x14ac:dyDescent="0.2">
      <c r="A691">
        <v>689</v>
      </c>
      <c r="B691" t="s">
        <v>23133</v>
      </c>
      <c r="C691" t="s">
        <v>23132</v>
      </c>
      <c r="F691" t="s">
        <v>23131</v>
      </c>
      <c r="G691" t="s">
        <v>4</v>
      </c>
      <c r="H691" t="s">
        <v>3</v>
      </c>
      <c r="I691" t="s">
        <v>23130</v>
      </c>
      <c r="J691">
        <v>60026610</v>
      </c>
      <c r="K691" t="s">
        <v>1185</v>
      </c>
      <c r="L691" t="s">
        <v>1184</v>
      </c>
      <c r="M691" t="s">
        <v>107</v>
      </c>
      <c r="N691">
        <v>2</v>
      </c>
      <c r="O691" t="s">
        <v>23129</v>
      </c>
      <c r="P691" t="s">
        <v>23128</v>
      </c>
      <c r="Q691" t="s">
        <v>1183</v>
      </c>
      <c r="R691" s="7">
        <v>40148</v>
      </c>
      <c r="S691" s="8">
        <f t="shared" si="80"/>
        <v>2009</v>
      </c>
      <c r="T691" s="8">
        <v>2009</v>
      </c>
      <c r="U691" s="8">
        <f t="shared" si="81"/>
        <v>13</v>
      </c>
      <c r="V691" s="7">
        <v>40148</v>
      </c>
      <c r="W691" t="s">
        <v>458</v>
      </c>
      <c r="X691" s="2">
        <v>1.6519999999999999</v>
      </c>
      <c r="Y691" s="6">
        <f t="shared" si="82"/>
        <v>4.409919649769093E-2</v>
      </c>
      <c r="AA691" t="s">
        <v>457</v>
      </c>
      <c r="AB691">
        <v>17337</v>
      </c>
      <c r="AD691" t="s">
        <v>1</v>
      </c>
      <c r="AE691">
        <v>57</v>
      </c>
      <c r="AF691">
        <v>12</v>
      </c>
      <c r="AG691">
        <v>5272188</v>
      </c>
      <c r="AH691" t="s">
        <v>23127</v>
      </c>
      <c r="AI691" t="s">
        <v>23126</v>
      </c>
      <c r="AJ691" t="s">
        <v>23125</v>
      </c>
      <c r="AK691" t="s">
        <v>23124</v>
      </c>
      <c r="AL691">
        <v>2</v>
      </c>
      <c r="AM691" s="5">
        <f t="shared" si="83"/>
        <v>0.15384615384615385</v>
      </c>
      <c r="AN691" s="4">
        <f t="shared" si="84"/>
        <v>2.3301197099000962E-4</v>
      </c>
      <c r="AO691" s="3"/>
      <c r="AP691">
        <v>0</v>
      </c>
      <c r="AQ691" t="s">
        <v>1110</v>
      </c>
      <c r="AR691" t="s">
        <v>23123</v>
      </c>
      <c r="AS691" t="s">
        <v>1109</v>
      </c>
      <c r="AT691" s="2" t="s">
        <v>9</v>
      </c>
      <c r="AU691" s="1">
        <f t="shared" si="85"/>
        <v>3.0939341139680656</v>
      </c>
      <c r="AV691" s="1">
        <f t="shared" si="86"/>
        <v>2.2166104234340471</v>
      </c>
      <c r="AW691" s="1">
        <f t="shared" si="87"/>
        <v>1.3392867329000284</v>
      </c>
    </row>
    <row r="692" spans="1:49" x14ac:dyDescent="0.2">
      <c r="A692">
        <v>690</v>
      </c>
      <c r="B692" t="s">
        <v>23122</v>
      </c>
      <c r="C692" t="s">
        <v>23121</v>
      </c>
      <c r="F692" t="s">
        <v>23120</v>
      </c>
      <c r="G692" t="s">
        <v>4</v>
      </c>
      <c r="H692" t="s">
        <v>3</v>
      </c>
      <c r="I692" t="s">
        <v>23119</v>
      </c>
      <c r="J692">
        <v>107593496</v>
      </c>
      <c r="K692" t="s">
        <v>23118</v>
      </c>
      <c r="L692" t="s">
        <v>807</v>
      </c>
      <c r="M692" t="s">
        <v>107</v>
      </c>
      <c r="N692">
        <v>1</v>
      </c>
      <c r="O692" t="s">
        <v>23117</v>
      </c>
      <c r="P692">
        <v>6602969939</v>
      </c>
      <c r="Q692">
        <v>107593496</v>
      </c>
      <c r="R692" s="7">
        <v>40148</v>
      </c>
      <c r="S692" s="8">
        <f t="shared" si="80"/>
        <v>2009</v>
      </c>
      <c r="T692" s="8">
        <v>2009</v>
      </c>
      <c r="U692" s="8">
        <f t="shared" si="81"/>
        <v>13</v>
      </c>
      <c r="V692" s="7">
        <v>40148</v>
      </c>
      <c r="W692" t="s">
        <v>458</v>
      </c>
      <c r="X692" s="2">
        <v>1.6519999999999999</v>
      </c>
      <c r="Y692" s="6">
        <f t="shared" si="82"/>
        <v>4.409919649769093E-2</v>
      </c>
      <c r="AA692" t="s">
        <v>457</v>
      </c>
      <c r="AB692">
        <v>17337</v>
      </c>
      <c r="AD692" t="s">
        <v>1</v>
      </c>
      <c r="AE692">
        <v>57</v>
      </c>
      <c r="AF692">
        <v>12</v>
      </c>
      <c r="AG692">
        <v>5276821</v>
      </c>
      <c r="AH692" t="s">
        <v>23116</v>
      </c>
      <c r="AI692" t="s">
        <v>23115</v>
      </c>
      <c r="AJ692" t="s">
        <v>23114</v>
      </c>
      <c r="AK692" t="s">
        <v>23113</v>
      </c>
      <c r="AL692">
        <v>19</v>
      </c>
      <c r="AM692" s="5">
        <f t="shared" si="83"/>
        <v>1.4615384615384615</v>
      </c>
      <c r="AN692" s="4">
        <f t="shared" si="84"/>
        <v>2.2136137244050912E-3</v>
      </c>
      <c r="AO692" s="3"/>
      <c r="AP692">
        <v>0</v>
      </c>
      <c r="AR692" t="s">
        <v>0</v>
      </c>
      <c r="AT692" s="2" t="s">
        <v>9</v>
      </c>
      <c r="AU692" s="1">
        <f t="shared" si="85"/>
        <v>3.1533521665705182</v>
      </c>
      <c r="AV692" s="1">
        <f t="shared" si="86"/>
        <v>2.3156405111048008</v>
      </c>
      <c r="AW692" s="1">
        <f t="shared" si="87"/>
        <v>1.4779288556390842</v>
      </c>
    </row>
    <row r="693" spans="1:49" x14ac:dyDescent="0.2">
      <c r="A693">
        <v>691</v>
      </c>
      <c r="B693" t="s">
        <v>23112</v>
      </c>
      <c r="C693" t="s">
        <v>23111</v>
      </c>
      <c r="F693" t="s">
        <v>23110</v>
      </c>
      <c r="G693" t="s">
        <v>4</v>
      </c>
      <c r="H693" t="s">
        <v>3</v>
      </c>
      <c r="I693" t="s">
        <v>909</v>
      </c>
      <c r="J693">
        <v>60013983</v>
      </c>
      <c r="K693" t="s">
        <v>2050</v>
      </c>
      <c r="L693" t="s">
        <v>2049</v>
      </c>
      <c r="M693" t="s">
        <v>1326</v>
      </c>
      <c r="N693">
        <v>2</v>
      </c>
      <c r="O693" t="s">
        <v>2254</v>
      </c>
      <c r="P693" t="s">
        <v>2253</v>
      </c>
      <c r="Q693" t="s">
        <v>2046</v>
      </c>
      <c r="R693" s="7">
        <v>40148</v>
      </c>
      <c r="S693" s="8">
        <f t="shared" si="80"/>
        <v>2009</v>
      </c>
      <c r="T693" s="8">
        <v>2009</v>
      </c>
      <c r="U693" s="8">
        <f t="shared" si="81"/>
        <v>13</v>
      </c>
      <c r="V693" s="7">
        <v>40148</v>
      </c>
      <c r="W693" t="s">
        <v>458</v>
      </c>
      <c r="X693" s="2">
        <v>1.6519999999999999</v>
      </c>
      <c r="Y693" s="6">
        <f t="shared" si="82"/>
        <v>4.409919649769093E-2</v>
      </c>
      <c r="AA693" t="s">
        <v>457</v>
      </c>
      <c r="AB693">
        <v>17337</v>
      </c>
      <c r="AD693" t="s">
        <v>1</v>
      </c>
      <c r="AE693">
        <v>57</v>
      </c>
      <c r="AF693">
        <v>12</v>
      </c>
      <c r="AG693">
        <v>5109639</v>
      </c>
      <c r="AH693" t="s">
        <v>23109</v>
      </c>
      <c r="AI693" t="s">
        <v>23108</v>
      </c>
      <c r="AJ693" t="s">
        <v>23107</v>
      </c>
      <c r="AK693" t="s">
        <v>23106</v>
      </c>
      <c r="AL693">
        <v>21</v>
      </c>
      <c r="AM693" s="5">
        <f t="shared" si="83"/>
        <v>1.6153846153846154</v>
      </c>
      <c r="AN693" s="4">
        <f t="shared" si="84"/>
        <v>2.4466256953951009E-3</v>
      </c>
      <c r="AO693" s="3"/>
      <c r="AP693">
        <v>0</v>
      </c>
      <c r="AR693" t="s">
        <v>2252</v>
      </c>
      <c r="AT693" s="2" t="s">
        <v>9</v>
      </c>
      <c r="AU693" s="1">
        <f t="shared" si="85"/>
        <v>3.160342525700218</v>
      </c>
      <c r="AV693" s="1">
        <f t="shared" si="86"/>
        <v>2.3272911096543019</v>
      </c>
      <c r="AW693" s="1">
        <f t="shared" si="87"/>
        <v>1.494239693608385</v>
      </c>
    </row>
    <row r="694" spans="1:49" x14ac:dyDescent="0.2">
      <c r="A694">
        <v>692</v>
      </c>
      <c r="B694" t="s">
        <v>23105</v>
      </c>
      <c r="C694" t="s">
        <v>23104</v>
      </c>
      <c r="F694" t="s">
        <v>23103</v>
      </c>
      <c r="G694" t="s">
        <v>4</v>
      </c>
      <c r="H694" t="s">
        <v>3</v>
      </c>
      <c r="I694" t="s">
        <v>736</v>
      </c>
      <c r="J694">
        <v>60008504</v>
      </c>
      <c r="K694" t="s">
        <v>735</v>
      </c>
      <c r="L694" t="s">
        <v>249</v>
      </c>
      <c r="M694" t="s">
        <v>8</v>
      </c>
      <c r="N694">
        <v>2</v>
      </c>
      <c r="O694" t="s">
        <v>23102</v>
      </c>
      <c r="P694" t="s">
        <v>734</v>
      </c>
      <c r="Q694" t="s">
        <v>733</v>
      </c>
      <c r="R694" s="7">
        <v>40148</v>
      </c>
      <c r="S694" s="8">
        <f t="shared" si="80"/>
        <v>2009</v>
      </c>
      <c r="T694" s="8">
        <v>2009</v>
      </c>
      <c r="U694" s="8">
        <f t="shared" si="81"/>
        <v>13</v>
      </c>
      <c r="V694" s="7">
        <v>40148</v>
      </c>
      <c r="W694" t="s">
        <v>458</v>
      </c>
      <c r="X694" s="2">
        <v>1.6519999999999999</v>
      </c>
      <c r="Y694" s="6">
        <f t="shared" si="82"/>
        <v>4.409919649769093E-2</v>
      </c>
      <c r="AA694" t="s">
        <v>457</v>
      </c>
      <c r="AB694">
        <v>17337</v>
      </c>
      <c r="AD694" t="s">
        <v>1</v>
      </c>
      <c r="AE694">
        <v>57</v>
      </c>
      <c r="AF694">
        <v>12</v>
      </c>
      <c r="AG694">
        <v>5159522</v>
      </c>
      <c r="AH694" t="s">
        <v>23101</v>
      </c>
      <c r="AI694" t="s">
        <v>23100</v>
      </c>
      <c r="AJ694" t="s">
        <v>23099</v>
      </c>
      <c r="AK694" t="s">
        <v>23098</v>
      </c>
      <c r="AL694">
        <v>78</v>
      </c>
      <c r="AM694" s="5">
        <f t="shared" si="83"/>
        <v>6</v>
      </c>
      <c r="AN694" s="4">
        <f t="shared" si="84"/>
        <v>9.0874668686103752E-3</v>
      </c>
      <c r="AO694" s="3"/>
      <c r="AP694">
        <v>0</v>
      </c>
      <c r="AR694" t="s">
        <v>0</v>
      </c>
      <c r="AT694" s="2" t="s">
        <v>9</v>
      </c>
      <c r="AU694" s="1">
        <f t="shared" si="85"/>
        <v>3.3595677608966765</v>
      </c>
      <c r="AV694" s="1">
        <f t="shared" si="86"/>
        <v>2.6593331683150652</v>
      </c>
      <c r="AW694" s="1">
        <f t="shared" si="87"/>
        <v>1.959098575733454</v>
      </c>
    </row>
    <row r="695" spans="1:49" x14ac:dyDescent="0.2">
      <c r="A695">
        <v>693</v>
      </c>
      <c r="B695" t="s">
        <v>23097</v>
      </c>
      <c r="C695" t="s">
        <v>23096</v>
      </c>
      <c r="F695" t="s">
        <v>23095</v>
      </c>
      <c r="G695" t="s">
        <v>4</v>
      </c>
      <c r="H695" t="s">
        <v>3</v>
      </c>
      <c r="I695" t="s">
        <v>23094</v>
      </c>
      <c r="J695">
        <v>60033316</v>
      </c>
      <c r="K695" t="s">
        <v>2171</v>
      </c>
      <c r="L695" t="s">
        <v>2170</v>
      </c>
      <c r="M695" t="s">
        <v>1826</v>
      </c>
      <c r="N695">
        <v>3</v>
      </c>
      <c r="O695" t="s">
        <v>23093</v>
      </c>
      <c r="P695" t="s">
        <v>23092</v>
      </c>
      <c r="Q695" t="s">
        <v>23091</v>
      </c>
      <c r="R695" s="7">
        <v>40148</v>
      </c>
      <c r="S695" s="8">
        <f t="shared" si="80"/>
        <v>2009</v>
      </c>
      <c r="T695" s="8">
        <v>2009</v>
      </c>
      <c r="U695" s="8">
        <f t="shared" si="81"/>
        <v>13</v>
      </c>
      <c r="V695" s="7">
        <v>40148</v>
      </c>
      <c r="W695" t="s">
        <v>458</v>
      </c>
      <c r="X695" s="2">
        <v>1.6519999999999999</v>
      </c>
      <c r="Y695" s="6">
        <f t="shared" si="82"/>
        <v>4.409919649769093E-2</v>
      </c>
      <c r="AA695" t="s">
        <v>457</v>
      </c>
      <c r="AB695">
        <v>17337</v>
      </c>
      <c r="AD695" t="s">
        <v>1</v>
      </c>
      <c r="AE695">
        <v>57</v>
      </c>
      <c r="AF695">
        <v>12</v>
      </c>
      <c r="AG695">
        <v>5136875</v>
      </c>
      <c r="AH695" t="s">
        <v>23090</v>
      </c>
      <c r="AI695" t="s">
        <v>23089</v>
      </c>
      <c r="AJ695" t="s">
        <v>23088</v>
      </c>
      <c r="AK695" t="s">
        <v>23087</v>
      </c>
      <c r="AL695">
        <v>13</v>
      </c>
      <c r="AM695" s="5">
        <f t="shared" si="83"/>
        <v>1</v>
      </c>
      <c r="AN695" s="4">
        <f t="shared" si="84"/>
        <v>1.5145778114350624E-3</v>
      </c>
      <c r="AO695" s="3"/>
      <c r="AP695">
        <v>0</v>
      </c>
      <c r="AR695" t="s">
        <v>0</v>
      </c>
      <c r="AT695" s="2" t="s">
        <v>9</v>
      </c>
      <c r="AU695" s="1">
        <f t="shared" si="85"/>
        <v>3.132381089181417</v>
      </c>
      <c r="AV695" s="1">
        <f t="shared" si="86"/>
        <v>2.2806887154562996</v>
      </c>
      <c r="AW695" s="1">
        <f t="shared" si="87"/>
        <v>1.4289963417311822</v>
      </c>
    </row>
    <row r="696" spans="1:49" x14ac:dyDescent="0.2">
      <c r="A696">
        <v>694</v>
      </c>
      <c r="B696" t="s">
        <v>23086</v>
      </c>
      <c r="C696" t="s">
        <v>23085</v>
      </c>
      <c r="F696" t="s">
        <v>23084</v>
      </c>
      <c r="G696" t="s">
        <v>4</v>
      </c>
      <c r="H696" t="s">
        <v>3</v>
      </c>
      <c r="I696" t="s">
        <v>23083</v>
      </c>
      <c r="J696">
        <v>60016248</v>
      </c>
      <c r="K696" t="s">
        <v>1048</v>
      </c>
      <c r="L696" t="s">
        <v>152</v>
      </c>
      <c r="M696" t="s">
        <v>45</v>
      </c>
      <c r="N696">
        <v>3</v>
      </c>
      <c r="O696" t="s">
        <v>23082</v>
      </c>
      <c r="P696" t="s">
        <v>23081</v>
      </c>
      <c r="Q696" t="s">
        <v>1047</v>
      </c>
      <c r="R696" s="7">
        <v>40148</v>
      </c>
      <c r="S696" s="8">
        <f t="shared" si="80"/>
        <v>2009</v>
      </c>
      <c r="T696" s="8">
        <v>2009</v>
      </c>
      <c r="U696" s="8">
        <f t="shared" si="81"/>
        <v>13</v>
      </c>
      <c r="V696" s="7">
        <v>40148</v>
      </c>
      <c r="W696" t="s">
        <v>23080</v>
      </c>
      <c r="X696" s="2">
        <v>0.89500000000000002</v>
      </c>
      <c r="Y696" s="6">
        <f t="shared" si="82"/>
        <v>2.3891513841061373E-2</v>
      </c>
      <c r="AA696">
        <v>15417794</v>
      </c>
      <c r="AB696">
        <v>17443</v>
      </c>
      <c r="AC696">
        <v>15417808</v>
      </c>
      <c r="AD696" t="s">
        <v>1</v>
      </c>
      <c r="AE696">
        <v>18</v>
      </c>
      <c r="AF696">
        <v>8</v>
      </c>
      <c r="AH696" t="s">
        <v>23079</v>
      </c>
      <c r="AI696" t="s">
        <v>23078</v>
      </c>
      <c r="AK696" t="s">
        <v>23077</v>
      </c>
      <c r="AL696">
        <v>12</v>
      </c>
      <c r="AM696" s="5">
        <f t="shared" si="83"/>
        <v>0.92307692307692313</v>
      </c>
      <c r="AN696" s="4">
        <f t="shared" si="84"/>
        <v>1.3980718259400577E-3</v>
      </c>
      <c r="AO696" s="3"/>
      <c r="AP696">
        <v>0</v>
      </c>
      <c r="AR696" t="s">
        <v>0</v>
      </c>
      <c r="AT696" s="2" t="s">
        <v>9</v>
      </c>
      <c r="AU696" s="1">
        <f t="shared" si="85"/>
        <v>1.7143481236524978</v>
      </c>
      <c r="AV696" s="1">
        <f t="shared" si="86"/>
        <v>1.2644792833500715</v>
      </c>
      <c r="AW696" s="1">
        <f t="shared" si="87"/>
        <v>0.81461044304764529</v>
      </c>
    </row>
    <row r="697" spans="1:49" x14ac:dyDescent="0.2">
      <c r="A697">
        <v>695</v>
      </c>
      <c r="B697" t="s">
        <v>23076</v>
      </c>
      <c r="C697" t="s">
        <v>23075</v>
      </c>
      <c r="F697" t="s">
        <v>23074</v>
      </c>
      <c r="G697" t="s">
        <v>4</v>
      </c>
      <c r="H697" t="s">
        <v>3</v>
      </c>
      <c r="I697" t="s">
        <v>23073</v>
      </c>
      <c r="J697">
        <v>60001987</v>
      </c>
      <c r="K697" t="s">
        <v>23072</v>
      </c>
      <c r="L697" t="s">
        <v>23071</v>
      </c>
      <c r="M697" t="s">
        <v>23070</v>
      </c>
      <c r="N697">
        <v>2</v>
      </c>
      <c r="O697" t="s">
        <v>23069</v>
      </c>
      <c r="P697" t="s">
        <v>23068</v>
      </c>
      <c r="Q697" t="s">
        <v>23067</v>
      </c>
      <c r="R697" s="7">
        <v>40148</v>
      </c>
      <c r="S697" s="8">
        <f t="shared" si="80"/>
        <v>2009</v>
      </c>
      <c r="T697" s="8">
        <v>2009</v>
      </c>
      <c r="U697" s="8">
        <f t="shared" si="81"/>
        <v>13</v>
      </c>
      <c r="V697" s="7">
        <v>40148</v>
      </c>
      <c r="W697" t="s">
        <v>2333</v>
      </c>
      <c r="X697" s="2">
        <v>0.374</v>
      </c>
      <c r="Y697" s="6">
        <f t="shared" si="82"/>
        <v>9.9837163983876563E-3</v>
      </c>
      <c r="AA697">
        <v>2365731</v>
      </c>
      <c r="AB697">
        <v>24060</v>
      </c>
      <c r="AD697" t="s">
        <v>1</v>
      </c>
      <c r="AE697">
        <v>282</v>
      </c>
      <c r="AF697">
        <v>3</v>
      </c>
      <c r="AH697" t="s">
        <v>23066</v>
      </c>
      <c r="AI697" t="s">
        <v>23065</v>
      </c>
      <c r="AJ697" t="s">
        <v>23064</v>
      </c>
      <c r="AK697" t="s">
        <v>23063</v>
      </c>
      <c r="AL697">
        <v>11</v>
      </c>
      <c r="AM697" s="5">
        <f t="shared" si="83"/>
        <v>0.84615384615384615</v>
      </c>
      <c r="AN697" s="4">
        <f t="shared" si="84"/>
        <v>1.2815658404450529E-3</v>
      </c>
      <c r="AO697" s="3"/>
      <c r="AP697">
        <v>0</v>
      </c>
      <c r="AQ697" t="s">
        <v>23062</v>
      </c>
      <c r="AR697" t="s">
        <v>23061</v>
      </c>
      <c r="AS697" t="s">
        <v>23060</v>
      </c>
      <c r="AT697" s="2" t="s">
        <v>9</v>
      </c>
      <c r="AU697" s="1">
        <f t="shared" si="85"/>
        <v>0.73730712310048752</v>
      </c>
      <c r="AV697" s="1">
        <f t="shared" si="86"/>
        <v>0.56326411194163539</v>
      </c>
      <c r="AW697" s="1">
        <f t="shared" si="87"/>
        <v>0.38922110078278338</v>
      </c>
    </row>
    <row r="698" spans="1:49" x14ac:dyDescent="0.2">
      <c r="A698">
        <v>696</v>
      </c>
      <c r="B698" t="s">
        <v>23059</v>
      </c>
      <c r="C698" t="s">
        <v>23058</v>
      </c>
      <c r="D698" t="s">
        <v>23057</v>
      </c>
      <c r="F698" t="s">
        <v>23056</v>
      </c>
      <c r="G698" t="s">
        <v>4</v>
      </c>
      <c r="H698" t="s">
        <v>3</v>
      </c>
      <c r="I698" t="s">
        <v>23055</v>
      </c>
      <c r="J698">
        <v>60025578</v>
      </c>
      <c r="K698" t="s">
        <v>92</v>
      </c>
      <c r="L698" t="s">
        <v>91</v>
      </c>
      <c r="M698" t="s">
        <v>34</v>
      </c>
      <c r="N698">
        <v>4</v>
      </c>
      <c r="O698" t="s">
        <v>23054</v>
      </c>
      <c r="P698" t="s">
        <v>23053</v>
      </c>
      <c r="Q698" t="s">
        <v>324</v>
      </c>
      <c r="R698" s="7">
        <v>40148</v>
      </c>
      <c r="S698" s="8">
        <f t="shared" si="80"/>
        <v>2009</v>
      </c>
      <c r="T698" s="8">
        <v>2009</v>
      </c>
      <c r="U698" s="8">
        <f t="shared" si="81"/>
        <v>13</v>
      </c>
      <c r="V698" s="7">
        <v>40148</v>
      </c>
      <c r="W698" t="s">
        <v>1330</v>
      </c>
      <c r="X698" s="2">
        <v>0.71899999999999997</v>
      </c>
      <c r="Y698" s="6">
        <f t="shared" si="82"/>
        <v>1.9193294359467178E-2</v>
      </c>
      <c r="AA698">
        <v>10009361</v>
      </c>
      <c r="AB698">
        <v>13831</v>
      </c>
      <c r="AD698" t="s">
        <v>1</v>
      </c>
      <c r="AE698">
        <v>22</v>
      </c>
      <c r="AF698">
        <v>6</v>
      </c>
      <c r="AH698" t="s">
        <v>23052</v>
      </c>
      <c r="AI698" t="s">
        <v>23051</v>
      </c>
      <c r="AJ698" t="s">
        <v>23050</v>
      </c>
      <c r="AK698" t="s">
        <v>23049</v>
      </c>
      <c r="AL698">
        <v>1</v>
      </c>
      <c r="AM698" s="5">
        <f t="shared" si="83"/>
        <v>7.6923076923076927E-2</v>
      </c>
      <c r="AN698" s="4">
        <f t="shared" si="84"/>
        <v>1.1650598549500481E-4</v>
      </c>
      <c r="AO698" s="3"/>
      <c r="AP698">
        <v>1</v>
      </c>
      <c r="AR698" t="s">
        <v>0</v>
      </c>
      <c r="AT698" s="2">
        <v>2.7690000000000001</v>
      </c>
      <c r="AU698" s="1">
        <f t="shared" si="85"/>
        <v>1.3470257847275524</v>
      </c>
      <c r="AV698" s="1">
        <f t="shared" si="86"/>
        <v>0.96549001724810912</v>
      </c>
      <c r="AW698" s="1">
        <f t="shared" si="87"/>
        <v>0.58395424976866561</v>
      </c>
    </row>
    <row r="699" spans="1:49" x14ac:dyDescent="0.2">
      <c r="A699">
        <v>697</v>
      </c>
      <c r="B699" t="s">
        <v>23048</v>
      </c>
      <c r="C699" t="s">
        <v>23047</v>
      </c>
      <c r="F699" t="s">
        <v>23046</v>
      </c>
      <c r="G699" t="s">
        <v>4</v>
      </c>
      <c r="H699" t="s">
        <v>3</v>
      </c>
      <c r="I699" t="s">
        <v>23045</v>
      </c>
      <c r="J699" t="s">
        <v>23044</v>
      </c>
      <c r="K699" t="s">
        <v>23043</v>
      </c>
      <c r="L699" t="s">
        <v>1724</v>
      </c>
      <c r="M699" t="s">
        <v>187</v>
      </c>
      <c r="N699">
        <v>4</v>
      </c>
      <c r="O699" t="s">
        <v>23042</v>
      </c>
      <c r="P699" t="s">
        <v>23041</v>
      </c>
      <c r="Q699" t="s">
        <v>23040</v>
      </c>
      <c r="R699" s="7">
        <v>40148</v>
      </c>
      <c r="S699" s="8">
        <f t="shared" si="80"/>
        <v>2009</v>
      </c>
      <c r="T699" s="8">
        <v>2009</v>
      </c>
      <c r="U699" s="8">
        <f t="shared" si="81"/>
        <v>13</v>
      </c>
      <c r="V699" s="7">
        <v>40148</v>
      </c>
      <c r="W699" t="s">
        <v>23030</v>
      </c>
      <c r="X699" s="2">
        <v>0.184</v>
      </c>
      <c r="Y699" s="6">
        <f t="shared" si="82"/>
        <v>4.9117749125757457E-3</v>
      </c>
      <c r="AA699">
        <v>10071172</v>
      </c>
      <c r="AB699">
        <v>145728</v>
      </c>
      <c r="AD699" t="s">
        <v>1</v>
      </c>
      <c r="AE699">
        <v>14</v>
      </c>
      <c r="AF699">
        <v>6</v>
      </c>
      <c r="AH699" t="s">
        <v>23039</v>
      </c>
      <c r="AI699" t="s">
        <v>23038</v>
      </c>
      <c r="AJ699" t="s">
        <v>23037</v>
      </c>
      <c r="AK699" t="s">
        <v>23036</v>
      </c>
      <c r="AL699">
        <v>0</v>
      </c>
      <c r="AM699" s="5">
        <f t="shared" si="83"/>
        <v>0</v>
      </c>
      <c r="AN699" s="4">
        <f t="shared" si="84"/>
        <v>0</v>
      </c>
      <c r="AO699" s="3"/>
      <c r="AP699">
        <v>0</v>
      </c>
      <c r="AQ699" t="s">
        <v>20439</v>
      </c>
      <c r="AR699" t="s">
        <v>0</v>
      </c>
      <c r="AS699" t="s">
        <v>20438</v>
      </c>
      <c r="AT699" s="2" t="s">
        <v>9</v>
      </c>
      <c r="AU699" s="1">
        <f t="shared" si="85"/>
        <v>0.34382424388030219</v>
      </c>
      <c r="AV699" s="1">
        <f t="shared" si="86"/>
        <v>0.2455887456287873</v>
      </c>
      <c r="AW699" s="1">
        <f t="shared" si="87"/>
        <v>0.14735324737727235</v>
      </c>
    </row>
    <row r="700" spans="1:49" x14ac:dyDescent="0.2">
      <c r="A700">
        <v>698</v>
      </c>
      <c r="B700" t="s">
        <v>23035</v>
      </c>
      <c r="C700" t="s">
        <v>23034</v>
      </c>
      <c r="F700" t="s">
        <v>23033</v>
      </c>
      <c r="G700" t="s">
        <v>4</v>
      </c>
      <c r="H700" t="s">
        <v>3</v>
      </c>
      <c r="I700" t="s">
        <v>3605</v>
      </c>
      <c r="J700">
        <v>60025084</v>
      </c>
      <c r="K700" t="s">
        <v>311</v>
      </c>
      <c r="L700" t="s">
        <v>85</v>
      </c>
      <c r="M700" t="s">
        <v>34</v>
      </c>
      <c r="N700">
        <v>3</v>
      </c>
      <c r="O700" t="s">
        <v>23032</v>
      </c>
      <c r="P700" t="s">
        <v>23031</v>
      </c>
      <c r="Q700" t="s">
        <v>1382</v>
      </c>
      <c r="R700" s="7">
        <v>40148</v>
      </c>
      <c r="S700" s="8">
        <f t="shared" si="80"/>
        <v>2009</v>
      </c>
      <c r="T700" s="8">
        <v>2009</v>
      </c>
      <c r="U700" s="8">
        <f t="shared" si="81"/>
        <v>13</v>
      </c>
      <c r="V700" s="7">
        <v>40148</v>
      </c>
      <c r="W700" t="s">
        <v>23030</v>
      </c>
      <c r="X700" s="2">
        <v>0.184</v>
      </c>
      <c r="Y700" s="6">
        <f t="shared" si="82"/>
        <v>4.9117749125757457E-3</v>
      </c>
      <c r="AA700">
        <v>10071172</v>
      </c>
      <c r="AB700">
        <v>145728</v>
      </c>
      <c r="AD700" t="s">
        <v>1</v>
      </c>
      <c r="AE700">
        <v>14</v>
      </c>
      <c r="AF700">
        <v>6</v>
      </c>
      <c r="AH700" t="s">
        <v>23029</v>
      </c>
      <c r="AI700" t="s">
        <v>23028</v>
      </c>
      <c r="AJ700" t="s">
        <v>23027</v>
      </c>
      <c r="AK700" t="s">
        <v>23026</v>
      </c>
      <c r="AL700">
        <v>0</v>
      </c>
      <c r="AM700" s="5">
        <f t="shared" si="83"/>
        <v>0</v>
      </c>
      <c r="AN700" s="4">
        <f t="shared" si="84"/>
        <v>0</v>
      </c>
      <c r="AO700" s="3"/>
      <c r="AP700">
        <v>0</v>
      </c>
      <c r="AR700" t="s">
        <v>0</v>
      </c>
      <c r="AT700" s="2" t="s">
        <v>9</v>
      </c>
      <c r="AU700" s="1">
        <f t="shared" si="85"/>
        <v>0.34382424388030219</v>
      </c>
      <c r="AV700" s="1">
        <f t="shared" si="86"/>
        <v>0.2455887456287873</v>
      </c>
      <c r="AW700" s="1">
        <f t="shared" si="87"/>
        <v>0.14735324737727235</v>
      </c>
    </row>
    <row r="701" spans="1:49" x14ac:dyDescent="0.2">
      <c r="A701">
        <v>699</v>
      </c>
      <c r="B701" t="s">
        <v>23025</v>
      </c>
      <c r="C701" t="s">
        <v>23024</v>
      </c>
      <c r="F701" t="s">
        <v>23023</v>
      </c>
      <c r="G701" t="s">
        <v>4</v>
      </c>
      <c r="H701" t="s">
        <v>3</v>
      </c>
      <c r="I701" t="s">
        <v>23022</v>
      </c>
      <c r="J701">
        <v>60026175</v>
      </c>
      <c r="K701" t="s">
        <v>23021</v>
      </c>
      <c r="L701" t="s">
        <v>23020</v>
      </c>
      <c r="M701" t="s">
        <v>107</v>
      </c>
      <c r="N701">
        <v>4</v>
      </c>
      <c r="O701" t="s">
        <v>23019</v>
      </c>
      <c r="P701" t="s">
        <v>23018</v>
      </c>
      <c r="Q701" t="s">
        <v>23017</v>
      </c>
      <c r="R701" s="7">
        <v>40148</v>
      </c>
      <c r="S701" s="8">
        <f t="shared" si="80"/>
        <v>2009</v>
      </c>
      <c r="T701" s="8">
        <v>2009</v>
      </c>
      <c r="U701" s="8">
        <f t="shared" si="81"/>
        <v>13</v>
      </c>
      <c r="V701" s="7">
        <v>40148</v>
      </c>
      <c r="W701" t="s">
        <v>2333</v>
      </c>
      <c r="X701" s="2">
        <v>0.374</v>
      </c>
      <c r="Y701" s="6">
        <f t="shared" si="82"/>
        <v>9.9837163983876563E-3</v>
      </c>
      <c r="AA701">
        <v>2365731</v>
      </c>
      <c r="AB701">
        <v>24060</v>
      </c>
      <c r="AD701" t="s">
        <v>1</v>
      </c>
      <c r="AE701">
        <v>282</v>
      </c>
      <c r="AF701">
        <v>3</v>
      </c>
      <c r="AH701" t="s">
        <v>23016</v>
      </c>
      <c r="AI701" t="s">
        <v>23015</v>
      </c>
      <c r="AJ701" t="s">
        <v>23014</v>
      </c>
      <c r="AK701" t="s">
        <v>23013</v>
      </c>
      <c r="AL701">
        <v>1</v>
      </c>
      <c r="AM701" s="5">
        <f t="shared" si="83"/>
        <v>7.6923076923076927E-2</v>
      </c>
      <c r="AN701" s="4">
        <f t="shared" si="84"/>
        <v>1.1650598549500481E-4</v>
      </c>
      <c r="AO701" s="3"/>
      <c r="AP701">
        <v>0</v>
      </c>
      <c r="AQ701" t="s">
        <v>132</v>
      </c>
      <c r="AR701" t="s">
        <v>23012</v>
      </c>
      <c r="AS701" t="s">
        <v>131</v>
      </c>
      <c r="AT701" s="2" t="s">
        <v>9</v>
      </c>
      <c r="AU701" s="1">
        <f t="shared" si="85"/>
        <v>0.70235532745198603</v>
      </c>
      <c r="AV701" s="1">
        <f t="shared" si="86"/>
        <v>0.505011119194133</v>
      </c>
      <c r="AW701" s="1">
        <f t="shared" si="87"/>
        <v>0.30766691093628001</v>
      </c>
    </row>
    <row r="702" spans="1:49" x14ac:dyDescent="0.2">
      <c r="A702">
        <v>700</v>
      </c>
      <c r="B702" t="s">
        <v>23011</v>
      </c>
      <c r="C702" t="s">
        <v>23010</v>
      </c>
      <c r="F702" t="s">
        <v>23009</v>
      </c>
      <c r="G702" t="s">
        <v>4</v>
      </c>
      <c r="H702" t="s">
        <v>3</v>
      </c>
      <c r="I702" t="s">
        <v>1964</v>
      </c>
      <c r="J702">
        <v>60016849</v>
      </c>
      <c r="K702" t="s">
        <v>142</v>
      </c>
      <c r="L702" t="s">
        <v>141</v>
      </c>
      <c r="M702" t="s">
        <v>82</v>
      </c>
      <c r="N702">
        <v>2</v>
      </c>
      <c r="O702" t="s">
        <v>23008</v>
      </c>
      <c r="P702" t="s">
        <v>19954</v>
      </c>
      <c r="Q702" t="s">
        <v>2157</v>
      </c>
      <c r="R702" s="7">
        <v>40148</v>
      </c>
      <c r="S702" s="8">
        <f t="shared" si="80"/>
        <v>2009</v>
      </c>
      <c r="T702" s="8">
        <v>2009</v>
      </c>
      <c r="U702" s="8">
        <f t="shared" si="81"/>
        <v>13</v>
      </c>
      <c r="V702" s="7">
        <v>2009</v>
      </c>
      <c r="W702" t="s">
        <v>875</v>
      </c>
      <c r="X702" s="2">
        <v>1.3280000000000001</v>
      </c>
      <c r="Y702" s="6">
        <f t="shared" si="82"/>
        <v>3.5450201542937994E-2</v>
      </c>
      <c r="AA702">
        <v>15361225</v>
      </c>
      <c r="AB702">
        <v>18894</v>
      </c>
      <c r="AD702" t="s">
        <v>1</v>
      </c>
      <c r="AE702">
        <v>8</v>
      </c>
      <c r="AG702">
        <v>4703272</v>
      </c>
      <c r="AH702" t="s">
        <v>23007</v>
      </c>
      <c r="AI702" t="s">
        <v>23006</v>
      </c>
      <c r="AJ702" t="s">
        <v>23005</v>
      </c>
      <c r="AK702" t="s">
        <v>23004</v>
      </c>
      <c r="AL702">
        <v>162</v>
      </c>
      <c r="AM702" s="5">
        <f t="shared" si="83"/>
        <v>12.461538461538462</v>
      </c>
      <c r="AN702" s="4">
        <f t="shared" si="84"/>
        <v>1.8873969650190777E-2</v>
      </c>
      <c r="AO702" s="3"/>
      <c r="AP702">
        <v>0</v>
      </c>
      <c r="AQ702" t="s">
        <v>41</v>
      </c>
      <c r="AR702" t="s">
        <v>0</v>
      </c>
      <c r="AS702" t="s">
        <v>40</v>
      </c>
      <c r="AT702" s="2">
        <v>3.8340000000000001</v>
      </c>
      <c r="AU702" s="1">
        <f t="shared" si="85"/>
        <v>3.0477331975113828</v>
      </c>
      <c r="AV702" s="1">
        <f t="shared" si="86"/>
        <v>2.7162085596564385</v>
      </c>
      <c r="AW702" s="1">
        <f t="shared" si="87"/>
        <v>2.3846839218014941</v>
      </c>
    </row>
    <row r="703" spans="1:49" x14ac:dyDescent="0.2">
      <c r="A703">
        <v>701</v>
      </c>
      <c r="B703" t="s">
        <v>23003</v>
      </c>
      <c r="C703" t="s">
        <v>23002</v>
      </c>
      <c r="F703" t="s">
        <v>23001</v>
      </c>
      <c r="G703" t="s">
        <v>4</v>
      </c>
      <c r="H703" t="s">
        <v>3</v>
      </c>
      <c r="I703" t="s">
        <v>23000</v>
      </c>
      <c r="J703">
        <v>60015331</v>
      </c>
      <c r="K703" t="s">
        <v>262</v>
      </c>
      <c r="L703" t="s">
        <v>261</v>
      </c>
      <c r="M703" t="s">
        <v>260</v>
      </c>
      <c r="N703">
        <v>2</v>
      </c>
      <c r="O703" t="s">
        <v>22999</v>
      </c>
      <c r="P703" t="s">
        <v>22998</v>
      </c>
      <c r="Q703" t="s">
        <v>1526</v>
      </c>
      <c r="R703" s="7">
        <v>40148</v>
      </c>
      <c r="S703" s="8">
        <f t="shared" si="80"/>
        <v>2009</v>
      </c>
      <c r="T703" s="8">
        <v>2009</v>
      </c>
      <c r="U703" s="8">
        <f t="shared" si="81"/>
        <v>13</v>
      </c>
      <c r="V703" s="7">
        <v>40148</v>
      </c>
      <c r="W703" t="s">
        <v>22997</v>
      </c>
      <c r="X703" s="2">
        <v>0.35</v>
      </c>
      <c r="Y703" s="6">
        <f t="shared" si="82"/>
        <v>9.3430501054429932E-3</v>
      </c>
      <c r="AA703">
        <v>9487921</v>
      </c>
      <c r="AB703">
        <v>16065</v>
      </c>
      <c r="AC703">
        <v>14320487</v>
      </c>
      <c r="AD703" t="s">
        <v>1</v>
      </c>
      <c r="AE703">
        <v>91</v>
      </c>
      <c r="AF703" s="10">
        <v>44320</v>
      </c>
      <c r="AH703" t="s">
        <v>22996</v>
      </c>
      <c r="AI703" t="s">
        <v>22995</v>
      </c>
      <c r="AJ703" t="s">
        <v>22994</v>
      </c>
      <c r="AK703" t="s">
        <v>22993</v>
      </c>
      <c r="AL703">
        <v>3</v>
      </c>
      <c r="AM703" s="5">
        <f t="shared" si="83"/>
        <v>0.23076923076923078</v>
      </c>
      <c r="AN703" s="4">
        <f t="shared" si="84"/>
        <v>3.4951795648501444E-4</v>
      </c>
      <c r="AO703" s="3"/>
      <c r="AP703">
        <v>0</v>
      </c>
      <c r="AR703" t="s">
        <v>0</v>
      </c>
      <c r="AT703" s="2">
        <v>1.8360000000000001</v>
      </c>
      <c r="AU703" s="1">
        <f t="shared" si="85"/>
        <v>0.66449904607555998</v>
      </c>
      <c r="AV703" s="1">
        <f t="shared" si="86"/>
        <v>0.48462840309640043</v>
      </c>
      <c r="AW703" s="1">
        <f t="shared" si="87"/>
        <v>0.30475776011724082</v>
      </c>
    </row>
    <row r="704" spans="1:49" x14ac:dyDescent="0.2">
      <c r="A704">
        <v>702</v>
      </c>
      <c r="B704" t="s">
        <v>22992</v>
      </c>
      <c r="C704" t="s">
        <v>22991</v>
      </c>
      <c r="F704" t="s">
        <v>22990</v>
      </c>
      <c r="G704" t="s">
        <v>4</v>
      </c>
      <c r="H704" t="s">
        <v>3</v>
      </c>
      <c r="I704" t="s">
        <v>22989</v>
      </c>
      <c r="J704">
        <v>60012306</v>
      </c>
      <c r="K704" t="s">
        <v>22988</v>
      </c>
      <c r="L704" t="s">
        <v>2463</v>
      </c>
      <c r="M704" t="s">
        <v>21</v>
      </c>
      <c r="N704">
        <v>5</v>
      </c>
      <c r="O704" t="s">
        <v>22987</v>
      </c>
      <c r="P704" t="s">
        <v>22986</v>
      </c>
      <c r="Q704" t="s">
        <v>22985</v>
      </c>
      <c r="R704" s="7">
        <v>40148</v>
      </c>
      <c r="S704" s="8">
        <f t="shared" si="80"/>
        <v>2009</v>
      </c>
      <c r="T704" s="8">
        <v>2009</v>
      </c>
      <c r="U704" s="8">
        <f t="shared" si="81"/>
        <v>13</v>
      </c>
      <c r="V704" s="7">
        <v>40148</v>
      </c>
      <c r="W704" t="s">
        <v>22984</v>
      </c>
      <c r="X704" s="2">
        <v>2.286</v>
      </c>
      <c r="Y704" s="6">
        <f t="shared" si="82"/>
        <v>6.1023464402979101E-2</v>
      </c>
      <c r="AA704">
        <v>10627995</v>
      </c>
      <c r="AB704">
        <v>27540</v>
      </c>
      <c r="AC704" t="s">
        <v>22983</v>
      </c>
      <c r="AD704" t="s">
        <v>1</v>
      </c>
      <c r="AE704">
        <v>17</v>
      </c>
      <c r="AF704">
        <v>8</v>
      </c>
      <c r="AH704" t="s">
        <v>22982</v>
      </c>
      <c r="AI704" t="s">
        <v>22981</v>
      </c>
      <c r="AJ704" t="s">
        <v>22980</v>
      </c>
      <c r="AK704" t="s">
        <v>22979</v>
      </c>
      <c r="AL704">
        <v>68</v>
      </c>
      <c r="AM704" s="5">
        <f t="shared" si="83"/>
        <v>5.2307692307692308</v>
      </c>
      <c r="AN704" s="4">
        <f t="shared" si="84"/>
        <v>7.9224070136603274E-3</v>
      </c>
      <c r="AO704" s="3"/>
      <c r="AP704">
        <v>0</v>
      </c>
      <c r="AR704" t="s">
        <v>0</v>
      </c>
      <c r="AT704" s="2" t="s">
        <v>9</v>
      </c>
      <c r="AU704" s="1">
        <f t="shared" si="85"/>
        <v>4.5093147186183469</v>
      </c>
      <c r="AV704" s="1">
        <f t="shared" si="86"/>
        <v>3.4472935708319712</v>
      </c>
      <c r="AW704" s="1">
        <f t="shared" si="87"/>
        <v>2.3852724230455959</v>
      </c>
    </row>
    <row r="705" spans="1:49" x14ac:dyDescent="0.2">
      <c r="A705">
        <v>703</v>
      </c>
      <c r="B705" t="s">
        <v>22978</v>
      </c>
      <c r="C705" t="s">
        <v>22977</v>
      </c>
      <c r="F705" t="s">
        <v>22976</v>
      </c>
      <c r="G705" t="s">
        <v>4</v>
      </c>
      <c r="H705" t="s">
        <v>3</v>
      </c>
      <c r="I705" t="s">
        <v>1644</v>
      </c>
      <c r="J705" t="s">
        <v>22975</v>
      </c>
      <c r="K705" t="s">
        <v>22974</v>
      </c>
      <c r="L705" t="s">
        <v>22973</v>
      </c>
      <c r="M705" t="s">
        <v>981</v>
      </c>
      <c r="N705">
        <v>6</v>
      </c>
      <c r="O705" t="s">
        <v>22972</v>
      </c>
      <c r="P705" t="s">
        <v>22971</v>
      </c>
      <c r="Q705" t="s">
        <v>22970</v>
      </c>
      <c r="R705" s="7">
        <v>40148</v>
      </c>
      <c r="S705" s="8">
        <f t="shared" si="80"/>
        <v>2009</v>
      </c>
      <c r="T705" s="8">
        <v>2009</v>
      </c>
      <c r="U705" s="8">
        <f t="shared" si="81"/>
        <v>13</v>
      </c>
      <c r="V705" s="7">
        <v>40148</v>
      </c>
      <c r="W705" t="s">
        <v>1763</v>
      </c>
      <c r="X705" s="2" t="s">
        <v>9</v>
      </c>
      <c r="Y705" s="6" t="e">
        <f t="shared" si="82"/>
        <v>#VALUE!</v>
      </c>
      <c r="AA705">
        <v>15213331</v>
      </c>
      <c r="AB705">
        <v>17341</v>
      </c>
      <c r="AD705" t="s">
        <v>1</v>
      </c>
      <c r="AE705">
        <v>32</v>
      </c>
      <c r="AF705">
        <v>4</v>
      </c>
      <c r="AG705">
        <v>5340682</v>
      </c>
      <c r="AH705" t="s">
        <v>22969</v>
      </c>
      <c r="AI705" t="s">
        <v>22968</v>
      </c>
      <c r="AJ705" t="s">
        <v>22967</v>
      </c>
      <c r="AK705" t="s">
        <v>22966</v>
      </c>
      <c r="AL705">
        <v>24</v>
      </c>
      <c r="AM705" s="5">
        <f t="shared" si="83"/>
        <v>1.8461538461538463</v>
      </c>
      <c r="AN705" s="4">
        <f t="shared" si="84"/>
        <v>2.7961436518801155E-3</v>
      </c>
      <c r="AO705" s="3"/>
      <c r="AP705">
        <v>0</v>
      </c>
      <c r="AR705" t="s">
        <v>0</v>
      </c>
      <c r="AT705" s="2" t="s">
        <v>9</v>
      </c>
      <c r="AU705" s="1" t="e">
        <f t="shared" si="85"/>
        <v>#VALUE!</v>
      </c>
      <c r="AV705" s="1" t="e">
        <f t="shared" si="86"/>
        <v>#VALUE!</v>
      </c>
      <c r="AW705" s="1" t="e">
        <f t="shared" si="87"/>
        <v>#VALUE!</v>
      </c>
    </row>
    <row r="706" spans="1:49" x14ac:dyDescent="0.2">
      <c r="A706">
        <v>704</v>
      </c>
      <c r="B706" t="s">
        <v>22965</v>
      </c>
      <c r="C706" t="s">
        <v>22964</v>
      </c>
      <c r="F706" t="s">
        <v>22963</v>
      </c>
      <c r="G706" t="s">
        <v>4</v>
      </c>
      <c r="H706" t="s">
        <v>3</v>
      </c>
      <c r="I706" t="s">
        <v>22962</v>
      </c>
      <c r="J706" t="s">
        <v>22961</v>
      </c>
      <c r="K706" t="s">
        <v>22960</v>
      </c>
      <c r="L706" t="s">
        <v>22959</v>
      </c>
      <c r="M706" t="s">
        <v>1682</v>
      </c>
      <c r="N706">
        <v>3</v>
      </c>
      <c r="O706" t="s">
        <v>22958</v>
      </c>
      <c r="P706" t="s">
        <v>22957</v>
      </c>
      <c r="Q706" t="s">
        <v>22956</v>
      </c>
      <c r="R706" s="7">
        <v>40148</v>
      </c>
      <c r="S706" s="8">
        <f t="shared" ref="S706:S769" si="88">YEAR(R706)</f>
        <v>2009</v>
      </c>
      <c r="T706" s="8">
        <v>2009</v>
      </c>
      <c r="U706" s="8">
        <f t="shared" ref="U706:U769" si="89">2022-T706</f>
        <v>13</v>
      </c>
      <c r="V706" s="7">
        <v>40148</v>
      </c>
      <c r="W706" t="s">
        <v>7604</v>
      </c>
      <c r="X706" s="2">
        <v>1.863</v>
      </c>
      <c r="Y706" s="6">
        <f t="shared" ref="Y706:Y769" si="90">(X706-$Z$4)/($Z$3-$Z$4)</f>
        <v>4.9731720989829427E-2</v>
      </c>
      <c r="AA706">
        <v>431397</v>
      </c>
      <c r="AB706">
        <v>18854</v>
      </c>
      <c r="AD706" t="s">
        <v>1</v>
      </c>
      <c r="AE706">
        <v>45</v>
      </c>
      <c r="AF706">
        <v>12</v>
      </c>
      <c r="AG706" t="s">
        <v>22955</v>
      </c>
      <c r="AI706" t="s">
        <v>22954</v>
      </c>
      <c r="AK706" t="s">
        <v>22953</v>
      </c>
      <c r="AL706">
        <v>17</v>
      </c>
      <c r="AM706" s="5">
        <f t="shared" ref="AM706:AM769" si="91">AL706/U706</f>
        <v>1.3076923076923077</v>
      </c>
      <c r="AN706" s="4">
        <f t="shared" ref="AN706:AN769" si="92">(AM706-$AO$4)/($AO$3-$AO$4)</f>
        <v>1.9806017534150819E-3</v>
      </c>
      <c r="AO706" s="3"/>
      <c r="AP706">
        <v>0</v>
      </c>
      <c r="AR706" t="s">
        <v>0</v>
      </c>
      <c r="AT706" s="2">
        <v>5.24</v>
      </c>
      <c r="AU706" s="1">
        <f t="shared" ref="AU706:AU769" si="93">(Y706*0.7+AN706*0.3)*100</f>
        <v>3.5406385218905121</v>
      </c>
      <c r="AV706" s="1">
        <f t="shared" ref="AV706:AV769" si="94">(Y706*0.5+AN706*0.5)*100</f>
        <v>2.5856161371622255</v>
      </c>
      <c r="AW706" s="1">
        <f t="shared" ref="AW706:AW769" si="95">(Y706*0.3+AN706*0.7)*100</f>
        <v>1.6305937524339384</v>
      </c>
    </row>
    <row r="707" spans="1:49" x14ac:dyDescent="0.2">
      <c r="A707">
        <v>705</v>
      </c>
      <c r="B707" t="s">
        <v>22952</v>
      </c>
      <c r="C707" t="s">
        <v>22951</v>
      </c>
      <c r="F707" t="s">
        <v>22950</v>
      </c>
      <c r="G707" t="s">
        <v>4</v>
      </c>
      <c r="H707" t="s">
        <v>3</v>
      </c>
      <c r="I707" t="s">
        <v>22949</v>
      </c>
      <c r="J707">
        <v>60009037</v>
      </c>
      <c r="K707" t="s">
        <v>1703</v>
      </c>
      <c r="L707" t="s">
        <v>1702</v>
      </c>
      <c r="M707" t="s">
        <v>107</v>
      </c>
      <c r="N707">
        <v>4</v>
      </c>
      <c r="O707" t="s">
        <v>22948</v>
      </c>
      <c r="P707" t="s">
        <v>22947</v>
      </c>
      <c r="Q707" t="s">
        <v>2114</v>
      </c>
      <c r="R707" s="7">
        <v>40148</v>
      </c>
      <c r="S707" s="8">
        <f t="shared" si="88"/>
        <v>2009</v>
      </c>
      <c r="T707" s="8">
        <v>2009</v>
      </c>
      <c r="U707" s="8">
        <f t="shared" si="89"/>
        <v>13</v>
      </c>
      <c r="V707" s="7">
        <v>40148</v>
      </c>
      <c r="W707" t="s">
        <v>2269</v>
      </c>
      <c r="X707" s="2">
        <v>0.77400000000000002</v>
      </c>
      <c r="Y707" s="6">
        <f t="shared" si="90"/>
        <v>2.0661487947465366E-2</v>
      </c>
      <c r="AA707">
        <v>7390572</v>
      </c>
      <c r="AB707">
        <v>13549</v>
      </c>
      <c r="AD707" t="s">
        <v>1</v>
      </c>
      <c r="AE707">
        <v>26</v>
      </c>
      <c r="AF707">
        <v>12</v>
      </c>
      <c r="AH707" t="s">
        <v>22946</v>
      </c>
      <c r="AI707" t="s">
        <v>22945</v>
      </c>
      <c r="AK707" t="s">
        <v>22944</v>
      </c>
      <c r="AL707">
        <v>26</v>
      </c>
      <c r="AM707" s="5">
        <f t="shared" si="91"/>
        <v>2</v>
      </c>
      <c r="AN707" s="4">
        <f t="shared" si="92"/>
        <v>3.0291556228701248E-3</v>
      </c>
      <c r="AO707" s="3"/>
      <c r="AP707">
        <v>1</v>
      </c>
      <c r="AR707" t="s">
        <v>0</v>
      </c>
      <c r="AT707" s="2" t="s">
        <v>9</v>
      </c>
      <c r="AU707" s="1">
        <f t="shared" si="93"/>
        <v>1.5371788250086793</v>
      </c>
      <c r="AV707" s="1">
        <f t="shared" si="94"/>
        <v>1.1845321785167746</v>
      </c>
      <c r="AW707" s="1">
        <f t="shared" si="95"/>
        <v>0.8318855320248697</v>
      </c>
    </row>
    <row r="708" spans="1:49" x14ac:dyDescent="0.2">
      <c r="A708">
        <v>706</v>
      </c>
      <c r="B708" t="s">
        <v>22943</v>
      </c>
      <c r="C708" t="s">
        <v>22942</v>
      </c>
      <c r="F708" t="s">
        <v>22941</v>
      </c>
      <c r="G708" t="s">
        <v>4</v>
      </c>
      <c r="H708" t="s">
        <v>3</v>
      </c>
      <c r="I708" t="s">
        <v>4867</v>
      </c>
      <c r="J708">
        <v>60009358</v>
      </c>
      <c r="K708" t="s">
        <v>22940</v>
      </c>
      <c r="L708" t="s">
        <v>22939</v>
      </c>
      <c r="M708" t="s">
        <v>58</v>
      </c>
      <c r="N708">
        <v>2</v>
      </c>
      <c r="O708" t="s">
        <v>22938</v>
      </c>
      <c r="P708" t="s">
        <v>22937</v>
      </c>
      <c r="Q708" t="s">
        <v>22936</v>
      </c>
      <c r="R708" s="7">
        <v>40148</v>
      </c>
      <c r="S708" s="8">
        <f t="shared" si="88"/>
        <v>2009</v>
      </c>
      <c r="T708" s="8">
        <v>2009</v>
      </c>
      <c r="U708" s="8">
        <f t="shared" si="89"/>
        <v>13</v>
      </c>
      <c r="V708" s="7">
        <v>2009</v>
      </c>
      <c r="W708" t="s">
        <v>458</v>
      </c>
      <c r="X708" s="2">
        <v>1.6519999999999999</v>
      </c>
      <c r="Y708" s="6">
        <f t="shared" si="90"/>
        <v>4.409919649769093E-2</v>
      </c>
      <c r="AA708" t="s">
        <v>457</v>
      </c>
      <c r="AB708">
        <v>17337</v>
      </c>
      <c r="AD708" t="s">
        <v>1</v>
      </c>
      <c r="AE708">
        <v>57</v>
      </c>
      <c r="AF708" t="s">
        <v>873</v>
      </c>
      <c r="AG708">
        <v>5175461</v>
      </c>
      <c r="AH708" t="s">
        <v>22935</v>
      </c>
      <c r="AI708" t="s">
        <v>22934</v>
      </c>
      <c r="AJ708" t="s">
        <v>22933</v>
      </c>
      <c r="AK708" t="s">
        <v>22932</v>
      </c>
      <c r="AL708">
        <v>24</v>
      </c>
      <c r="AM708" s="5">
        <f t="shared" si="91"/>
        <v>1.8461538461538463</v>
      </c>
      <c r="AN708" s="4">
        <f t="shared" si="92"/>
        <v>2.7961436518801155E-3</v>
      </c>
      <c r="AO708" s="3"/>
      <c r="AP708">
        <v>0</v>
      </c>
      <c r="AR708" t="s">
        <v>0</v>
      </c>
      <c r="AT708" s="2" t="s">
        <v>9</v>
      </c>
      <c r="AU708" s="1">
        <f t="shared" si="93"/>
        <v>3.1708280643947684</v>
      </c>
      <c r="AV708" s="1">
        <f t="shared" si="94"/>
        <v>2.344767007478552</v>
      </c>
      <c r="AW708" s="1">
        <f t="shared" si="95"/>
        <v>1.5187059505623359</v>
      </c>
    </row>
    <row r="709" spans="1:49" x14ac:dyDescent="0.2">
      <c r="A709">
        <v>707</v>
      </c>
      <c r="B709" t="s">
        <v>22931</v>
      </c>
      <c r="C709" t="s">
        <v>22930</v>
      </c>
      <c r="E709">
        <v>19883092</v>
      </c>
      <c r="F709" t="s">
        <v>22929</v>
      </c>
      <c r="G709" t="s">
        <v>4</v>
      </c>
      <c r="H709" t="s">
        <v>3</v>
      </c>
      <c r="I709" t="s">
        <v>22928</v>
      </c>
      <c r="J709" t="s">
        <v>22927</v>
      </c>
      <c r="K709" t="s">
        <v>22926</v>
      </c>
      <c r="L709" t="s">
        <v>22925</v>
      </c>
      <c r="M709" t="s">
        <v>218</v>
      </c>
      <c r="N709">
        <v>9</v>
      </c>
      <c r="O709" t="s">
        <v>22924</v>
      </c>
      <c r="P709" t="s">
        <v>22923</v>
      </c>
      <c r="Q709" t="s">
        <v>22922</v>
      </c>
      <c r="R709" s="7">
        <v>40148</v>
      </c>
      <c r="S709" s="8">
        <f t="shared" si="88"/>
        <v>2009</v>
      </c>
      <c r="T709" s="8">
        <v>2009</v>
      </c>
      <c r="U709" s="8">
        <f t="shared" si="89"/>
        <v>13</v>
      </c>
      <c r="V709" s="7">
        <v>40148</v>
      </c>
      <c r="W709" t="s">
        <v>2415</v>
      </c>
      <c r="X709" s="2">
        <v>1.042</v>
      </c>
      <c r="Y709" s="6">
        <f t="shared" si="90"/>
        <v>2.781559488534743E-2</v>
      </c>
      <c r="AA709">
        <v>7437463</v>
      </c>
      <c r="AB709">
        <v>26987</v>
      </c>
      <c r="AD709" t="s">
        <v>1</v>
      </c>
      <c r="AE709">
        <v>25</v>
      </c>
      <c r="AF709">
        <v>23</v>
      </c>
      <c r="AH709" t="s">
        <v>22921</v>
      </c>
      <c r="AI709" t="s">
        <v>22920</v>
      </c>
      <c r="AK709" t="s">
        <v>22919</v>
      </c>
      <c r="AL709">
        <v>24</v>
      </c>
      <c r="AM709" s="5">
        <f t="shared" si="91"/>
        <v>1.8461538461538463</v>
      </c>
      <c r="AN709" s="4">
        <f t="shared" si="92"/>
        <v>2.7961436518801155E-3</v>
      </c>
      <c r="AO709" s="3"/>
      <c r="AP709">
        <v>0</v>
      </c>
      <c r="AR709" t="s">
        <v>0</v>
      </c>
      <c r="AT709" s="2">
        <v>3.8820000000000001</v>
      </c>
      <c r="AU709" s="1">
        <f t="shared" si="93"/>
        <v>2.0309759515307233</v>
      </c>
      <c r="AV709" s="1">
        <f t="shared" si="94"/>
        <v>1.5305869268613774</v>
      </c>
      <c r="AW709" s="1">
        <f t="shared" si="95"/>
        <v>1.0301979021920309</v>
      </c>
    </row>
    <row r="710" spans="1:49" x14ac:dyDescent="0.2">
      <c r="A710">
        <v>708</v>
      </c>
      <c r="B710" t="s">
        <v>22918</v>
      </c>
      <c r="C710" t="s">
        <v>22917</v>
      </c>
      <c r="F710" t="s">
        <v>22916</v>
      </c>
      <c r="G710" t="s">
        <v>4</v>
      </c>
      <c r="H710" t="s">
        <v>3</v>
      </c>
      <c r="I710" t="s">
        <v>22915</v>
      </c>
      <c r="J710" t="s">
        <v>22914</v>
      </c>
      <c r="K710" t="s">
        <v>22913</v>
      </c>
      <c r="L710" t="s">
        <v>22912</v>
      </c>
      <c r="M710" t="s">
        <v>218</v>
      </c>
      <c r="N710">
        <v>4</v>
      </c>
      <c r="O710" t="s">
        <v>22911</v>
      </c>
      <c r="P710" t="s">
        <v>22910</v>
      </c>
      <c r="Q710" t="s">
        <v>22909</v>
      </c>
      <c r="R710" s="7">
        <v>40148</v>
      </c>
      <c r="S710" s="8">
        <f t="shared" si="88"/>
        <v>2009</v>
      </c>
      <c r="T710" s="8">
        <v>2009</v>
      </c>
      <c r="U710" s="8">
        <f t="shared" si="89"/>
        <v>13</v>
      </c>
      <c r="V710" s="7">
        <v>40148</v>
      </c>
      <c r="W710" t="s">
        <v>94</v>
      </c>
      <c r="X710" s="2">
        <v>2.0579999999999998</v>
      </c>
      <c r="Y710" s="6">
        <f t="shared" si="90"/>
        <v>5.4937134620004803E-2</v>
      </c>
      <c r="AA710">
        <v>358711</v>
      </c>
      <c r="AB710">
        <v>28218</v>
      </c>
      <c r="AC710">
        <v>13652966</v>
      </c>
      <c r="AD710" t="s">
        <v>1</v>
      </c>
      <c r="AE710">
        <v>400</v>
      </c>
      <c r="AF710">
        <v>3</v>
      </c>
      <c r="AH710" t="s">
        <v>22908</v>
      </c>
      <c r="AI710" t="s">
        <v>22907</v>
      </c>
      <c r="AJ710" t="s">
        <v>22906</v>
      </c>
      <c r="AK710" t="s">
        <v>22905</v>
      </c>
      <c r="AL710">
        <v>18</v>
      </c>
      <c r="AM710" s="5">
        <f t="shared" si="91"/>
        <v>1.3846153846153846</v>
      </c>
      <c r="AN710" s="4">
        <f t="shared" si="92"/>
        <v>2.0971077389100863E-3</v>
      </c>
      <c r="AO710" s="3"/>
      <c r="AP710">
        <v>1</v>
      </c>
      <c r="AR710" t="s">
        <v>0</v>
      </c>
      <c r="AT710" s="2" t="s">
        <v>9</v>
      </c>
      <c r="AU710" s="1">
        <f t="shared" si="93"/>
        <v>3.9085126555676384</v>
      </c>
      <c r="AV710" s="1">
        <f t="shared" si="94"/>
        <v>2.8517121179457443</v>
      </c>
      <c r="AW710" s="1">
        <f t="shared" si="95"/>
        <v>1.7949115803238502</v>
      </c>
    </row>
    <row r="711" spans="1:49" x14ac:dyDescent="0.2">
      <c r="A711">
        <v>709</v>
      </c>
      <c r="B711" t="s">
        <v>22904</v>
      </c>
      <c r="C711" t="s">
        <v>22903</v>
      </c>
      <c r="D711" t="s">
        <v>22902</v>
      </c>
      <c r="F711" t="s">
        <v>22901</v>
      </c>
      <c r="G711" t="s">
        <v>4</v>
      </c>
      <c r="H711" t="s">
        <v>3</v>
      </c>
      <c r="I711" t="s">
        <v>22900</v>
      </c>
      <c r="J711" t="s">
        <v>22899</v>
      </c>
      <c r="K711" t="s">
        <v>22898</v>
      </c>
      <c r="L711" t="s">
        <v>22897</v>
      </c>
      <c r="M711" t="s">
        <v>62</v>
      </c>
      <c r="N711">
        <v>3</v>
      </c>
      <c r="O711" t="s">
        <v>22896</v>
      </c>
      <c r="P711" t="s">
        <v>22895</v>
      </c>
      <c r="Q711" t="s">
        <v>22894</v>
      </c>
      <c r="R711" s="7">
        <v>40148</v>
      </c>
      <c r="S711" s="8">
        <f t="shared" si="88"/>
        <v>2009</v>
      </c>
      <c r="T711" s="8">
        <v>2009</v>
      </c>
      <c r="U711" s="8">
        <f t="shared" si="89"/>
        <v>13</v>
      </c>
      <c r="V711" s="7">
        <v>40148</v>
      </c>
      <c r="W711" t="s">
        <v>22893</v>
      </c>
      <c r="X711" s="2">
        <v>0.65600000000000003</v>
      </c>
      <c r="Y711" s="6">
        <f t="shared" si="90"/>
        <v>1.751154534048744E-2</v>
      </c>
      <c r="AA711">
        <v>445231</v>
      </c>
      <c r="AB711">
        <v>24584</v>
      </c>
      <c r="AD711" t="s">
        <v>1</v>
      </c>
      <c r="AE711">
        <v>248</v>
      </c>
      <c r="AF711">
        <v>3</v>
      </c>
      <c r="AH711" t="s">
        <v>22892</v>
      </c>
      <c r="AI711" t="s">
        <v>22891</v>
      </c>
      <c r="AJ711" t="s">
        <v>22890</v>
      </c>
      <c r="AK711" t="s">
        <v>22889</v>
      </c>
      <c r="AL711">
        <v>17</v>
      </c>
      <c r="AM711" s="5">
        <f t="shared" si="91"/>
        <v>1.3076923076923077</v>
      </c>
      <c r="AN711" s="4">
        <f t="shared" si="92"/>
        <v>1.9806017534150819E-3</v>
      </c>
      <c r="AO711" s="3"/>
      <c r="AP711">
        <v>0</v>
      </c>
      <c r="AR711" t="s">
        <v>0</v>
      </c>
      <c r="AT711" s="2">
        <v>1.5209999999999999</v>
      </c>
      <c r="AU711" s="1">
        <f t="shared" si="93"/>
        <v>1.2852262264365732</v>
      </c>
      <c r="AV711" s="1">
        <f t="shared" si="94"/>
        <v>0.97460735469512616</v>
      </c>
      <c r="AW711" s="1">
        <f t="shared" si="95"/>
        <v>0.66398848295367896</v>
      </c>
    </row>
    <row r="712" spans="1:49" x14ac:dyDescent="0.2">
      <c r="A712">
        <v>710</v>
      </c>
      <c r="B712" t="s">
        <v>22888</v>
      </c>
      <c r="C712" t="s">
        <v>22887</v>
      </c>
      <c r="D712" t="s">
        <v>22886</v>
      </c>
      <c r="F712" t="s">
        <v>22885</v>
      </c>
      <c r="G712" t="s">
        <v>4</v>
      </c>
      <c r="H712" t="s">
        <v>3</v>
      </c>
      <c r="I712" t="s">
        <v>22884</v>
      </c>
      <c r="J712">
        <v>60004956</v>
      </c>
      <c r="K712" t="s">
        <v>3425</v>
      </c>
      <c r="L712" t="s">
        <v>3424</v>
      </c>
      <c r="M712" t="s">
        <v>47</v>
      </c>
      <c r="N712">
        <v>3</v>
      </c>
      <c r="O712" t="s">
        <v>22883</v>
      </c>
      <c r="P712" t="s">
        <v>22882</v>
      </c>
      <c r="Q712" t="s">
        <v>22881</v>
      </c>
      <c r="R712" s="7">
        <v>40148</v>
      </c>
      <c r="S712" s="8">
        <f t="shared" si="88"/>
        <v>2009</v>
      </c>
      <c r="T712" s="8">
        <v>2009</v>
      </c>
      <c r="U712" s="8">
        <f t="shared" si="89"/>
        <v>13</v>
      </c>
      <c r="V712" s="7">
        <v>40148</v>
      </c>
      <c r="W712" t="s">
        <v>22880</v>
      </c>
      <c r="X712" s="2">
        <v>1.212</v>
      </c>
      <c r="Y712" s="6">
        <f t="shared" si="90"/>
        <v>3.2353647793705455E-2</v>
      </c>
      <c r="AA712">
        <v>3603199</v>
      </c>
      <c r="AB712">
        <v>26991</v>
      </c>
      <c r="AD712" t="s">
        <v>1</v>
      </c>
      <c r="AE712">
        <v>34</v>
      </c>
      <c r="AF712">
        <v>23</v>
      </c>
      <c r="AH712" t="s">
        <v>22879</v>
      </c>
      <c r="AI712" t="s">
        <v>22878</v>
      </c>
      <c r="AJ712" t="s">
        <v>22877</v>
      </c>
      <c r="AK712" t="s">
        <v>22876</v>
      </c>
      <c r="AL712">
        <v>7</v>
      </c>
      <c r="AM712" s="5">
        <f t="shared" si="91"/>
        <v>0.53846153846153844</v>
      </c>
      <c r="AN712" s="4">
        <f t="shared" si="92"/>
        <v>8.1554189846503363E-4</v>
      </c>
      <c r="AO712" s="3"/>
      <c r="AP712">
        <v>0</v>
      </c>
      <c r="AQ712" t="s">
        <v>7811</v>
      </c>
      <c r="AR712" t="s">
        <v>22875</v>
      </c>
      <c r="AS712" t="s">
        <v>7809</v>
      </c>
      <c r="AT712" s="2" t="s">
        <v>9</v>
      </c>
      <c r="AU712" s="1">
        <f t="shared" si="93"/>
        <v>2.2892216025133325</v>
      </c>
      <c r="AV712" s="1">
        <f t="shared" si="94"/>
        <v>1.6584594846085245</v>
      </c>
      <c r="AW712" s="1">
        <f t="shared" si="95"/>
        <v>1.0276973667037159</v>
      </c>
    </row>
    <row r="713" spans="1:49" x14ac:dyDescent="0.2">
      <c r="A713">
        <v>711</v>
      </c>
      <c r="B713" t="s">
        <v>22874</v>
      </c>
      <c r="C713" t="s">
        <v>22873</v>
      </c>
      <c r="D713" t="s">
        <v>22872</v>
      </c>
      <c r="F713" t="s">
        <v>22871</v>
      </c>
      <c r="G713" t="s">
        <v>4</v>
      </c>
      <c r="H713" t="s">
        <v>3</v>
      </c>
      <c r="I713" t="s">
        <v>22870</v>
      </c>
      <c r="J713" t="s">
        <v>22869</v>
      </c>
      <c r="K713" t="s">
        <v>22868</v>
      </c>
      <c r="L713" t="s">
        <v>22867</v>
      </c>
      <c r="M713" t="s">
        <v>11214</v>
      </c>
      <c r="N713">
        <v>4</v>
      </c>
      <c r="O713" t="s">
        <v>22866</v>
      </c>
      <c r="P713" t="s">
        <v>22865</v>
      </c>
      <c r="Q713" t="s">
        <v>22864</v>
      </c>
      <c r="R713" s="7">
        <v>40148</v>
      </c>
      <c r="S713" s="8">
        <f t="shared" si="88"/>
        <v>2009</v>
      </c>
      <c r="T713" s="8">
        <v>2009</v>
      </c>
      <c r="U713" s="8">
        <f t="shared" si="89"/>
        <v>13</v>
      </c>
      <c r="V713" s="7">
        <v>40148</v>
      </c>
      <c r="W713" t="s">
        <v>2096</v>
      </c>
      <c r="X713" s="2">
        <v>0.48499999999999999</v>
      </c>
      <c r="Y713" s="6">
        <f t="shared" si="90"/>
        <v>1.294679800325672E-2</v>
      </c>
      <c r="AA713">
        <v>9214526</v>
      </c>
      <c r="AB713">
        <v>29118</v>
      </c>
      <c r="AD713" t="s">
        <v>1</v>
      </c>
      <c r="AE713">
        <v>404</v>
      </c>
      <c r="AF713">
        <v>22</v>
      </c>
      <c r="AH713" t="s">
        <v>22863</v>
      </c>
      <c r="AI713" t="s">
        <v>22862</v>
      </c>
      <c r="AJ713" t="s">
        <v>22861</v>
      </c>
      <c r="AK713" t="s">
        <v>22860</v>
      </c>
      <c r="AL713">
        <v>12</v>
      </c>
      <c r="AM713" s="5">
        <f t="shared" si="91"/>
        <v>0.92307692307692313</v>
      </c>
      <c r="AN713" s="4">
        <f t="shared" si="92"/>
        <v>1.3980718259400577E-3</v>
      </c>
      <c r="AO713" s="3"/>
      <c r="AP713">
        <v>0</v>
      </c>
      <c r="AQ713" t="s">
        <v>22859</v>
      </c>
      <c r="AR713" t="s">
        <v>0</v>
      </c>
      <c r="AS713" t="s">
        <v>552</v>
      </c>
      <c r="AT713" s="2" t="s">
        <v>9</v>
      </c>
      <c r="AU713" s="1">
        <f t="shared" si="93"/>
        <v>0.9482180150061722</v>
      </c>
      <c r="AV713" s="1">
        <f t="shared" si="94"/>
        <v>0.7172434914598389</v>
      </c>
      <c r="AW713" s="1">
        <f t="shared" si="95"/>
        <v>0.4862689679135056</v>
      </c>
    </row>
    <row r="714" spans="1:49" x14ac:dyDescent="0.2">
      <c r="A714">
        <v>712</v>
      </c>
      <c r="B714" t="s">
        <v>22858</v>
      </c>
      <c r="C714" t="s">
        <v>22857</v>
      </c>
      <c r="D714" t="s">
        <v>22856</v>
      </c>
      <c r="F714" t="s">
        <v>22855</v>
      </c>
      <c r="G714" t="s">
        <v>4</v>
      </c>
      <c r="H714" t="s">
        <v>3</v>
      </c>
      <c r="I714" t="s">
        <v>22854</v>
      </c>
      <c r="J714" t="s">
        <v>22853</v>
      </c>
      <c r="K714" t="s">
        <v>22852</v>
      </c>
      <c r="L714" t="s">
        <v>22851</v>
      </c>
      <c r="M714" t="s">
        <v>22850</v>
      </c>
      <c r="N714">
        <v>4</v>
      </c>
      <c r="O714" t="s">
        <v>22849</v>
      </c>
      <c r="P714" t="s">
        <v>22848</v>
      </c>
      <c r="Q714" t="s">
        <v>22847</v>
      </c>
      <c r="R714" s="7">
        <v>40148</v>
      </c>
      <c r="S714" s="8">
        <f t="shared" si="88"/>
        <v>2009</v>
      </c>
      <c r="T714" s="8">
        <v>2009</v>
      </c>
      <c r="U714" s="8">
        <f t="shared" si="89"/>
        <v>13</v>
      </c>
      <c r="V714" s="7">
        <v>40148</v>
      </c>
      <c r="W714" t="s">
        <v>2111</v>
      </c>
      <c r="X714" s="2">
        <v>0.51500000000000001</v>
      </c>
      <c r="Y714" s="6">
        <f t="shared" si="90"/>
        <v>1.374763086943755E-2</v>
      </c>
      <c r="AA714">
        <v>13646826</v>
      </c>
      <c r="AB714">
        <v>28436</v>
      </c>
      <c r="AD714" t="s">
        <v>1</v>
      </c>
      <c r="AE714">
        <v>71</v>
      </c>
      <c r="AF714" t="s">
        <v>862</v>
      </c>
      <c r="AH714" t="s">
        <v>22846</v>
      </c>
      <c r="AI714" t="s">
        <v>22845</v>
      </c>
      <c r="AJ714" t="s">
        <v>22844</v>
      </c>
      <c r="AK714" t="s">
        <v>22843</v>
      </c>
      <c r="AL714">
        <v>27</v>
      </c>
      <c r="AM714" s="5">
        <f t="shared" si="91"/>
        <v>2.0769230769230771</v>
      </c>
      <c r="AN714" s="4">
        <f t="shared" si="92"/>
        <v>3.1456616083651301E-3</v>
      </c>
      <c r="AO714" s="3"/>
      <c r="AP714">
        <v>0</v>
      </c>
      <c r="AQ714" t="s">
        <v>105</v>
      </c>
      <c r="AR714" t="s">
        <v>22842</v>
      </c>
      <c r="AS714" t="s">
        <v>104</v>
      </c>
      <c r="AT714" s="2" t="s">
        <v>9</v>
      </c>
      <c r="AU714" s="1">
        <f t="shared" si="93"/>
        <v>1.0567040091115822</v>
      </c>
      <c r="AV714" s="1">
        <f t="shared" si="94"/>
        <v>0.84466462389013397</v>
      </c>
      <c r="AW714" s="1">
        <f t="shared" si="95"/>
        <v>0.63262523866868559</v>
      </c>
    </row>
    <row r="715" spans="1:49" x14ac:dyDescent="0.2">
      <c r="A715">
        <v>713</v>
      </c>
      <c r="B715" t="s">
        <v>22841</v>
      </c>
      <c r="C715" t="s">
        <v>22840</v>
      </c>
      <c r="F715" t="s">
        <v>22839</v>
      </c>
      <c r="G715" t="s">
        <v>4</v>
      </c>
      <c r="H715" t="s">
        <v>3</v>
      </c>
      <c r="I715" t="s">
        <v>22838</v>
      </c>
      <c r="J715" t="s">
        <v>22837</v>
      </c>
      <c r="K715" t="s">
        <v>22836</v>
      </c>
      <c r="L715" t="s">
        <v>22835</v>
      </c>
      <c r="M715" t="s">
        <v>22834</v>
      </c>
      <c r="N715">
        <v>6</v>
      </c>
      <c r="O715" t="s">
        <v>22833</v>
      </c>
      <c r="P715" t="s">
        <v>22832</v>
      </c>
      <c r="Q715" t="s">
        <v>22831</v>
      </c>
      <c r="R715" s="7">
        <v>40148</v>
      </c>
      <c r="S715" s="8">
        <f t="shared" si="88"/>
        <v>2009</v>
      </c>
      <c r="T715" s="8">
        <v>2009</v>
      </c>
      <c r="U715" s="8">
        <f t="shared" si="89"/>
        <v>13</v>
      </c>
      <c r="V715" s="7">
        <v>40148</v>
      </c>
      <c r="W715" t="s">
        <v>22830</v>
      </c>
      <c r="X715" s="2">
        <v>1.222</v>
      </c>
      <c r="Y715" s="6">
        <f t="shared" si="90"/>
        <v>3.2620592082432398E-2</v>
      </c>
      <c r="AA715">
        <v>8856087</v>
      </c>
      <c r="AB715">
        <v>29467</v>
      </c>
      <c r="AC715">
        <v>10991085</v>
      </c>
      <c r="AD715" t="s">
        <v>1</v>
      </c>
      <c r="AE715">
        <v>23</v>
      </c>
      <c r="AF715">
        <v>25</v>
      </c>
      <c r="AH715" t="s">
        <v>22829</v>
      </c>
      <c r="AI715" t="s">
        <v>22828</v>
      </c>
      <c r="AJ715" t="s">
        <v>22827</v>
      </c>
      <c r="AK715" t="s">
        <v>22826</v>
      </c>
      <c r="AL715">
        <v>101</v>
      </c>
      <c r="AM715" s="5">
        <f t="shared" si="91"/>
        <v>7.7692307692307692</v>
      </c>
      <c r="AN715" s="4">
        <f t="shared" si="92"/>
        <v>1.1767104534995486E-2</v>
      </c>
      <c r="AO715" s="3"/>
      <c r="AP715">
        <v>0</v>
      </c>
      <c r="AR715" t="s">
        <v>0</v>
      </c>
      <c r="AT715" s="2">
        <v>3.5649999999999999</v>
      </c>
      <c r="AU715" s="1">
        <f t="shared" si="93"/>
        <v>2.6364545818201321</v>
      </c>
      <c r="AV715" s="1">
        <f t="shared" si="94"/>
        <v>2.2193848308713942</v>
      </c>
      <c r="AW715" s="1">
        <f t="shared" si="95"/>
        <v>1.8023150799226557</v>
      </c>
    </row>
    <row r="716" spans="1:49" x14ac:dyDescent="0.2">
      <c r="A716">
        <v>714</v>
      </c>
      <c r="B716" t="s">
        <v>22825</v>
      </c>
      <c r="C716" t="s">
        <v>22824</v>
      </c>
      <c r="D716" t="s">
        <v>22823</v>
      </c>
      <c r="E716">
        <v>19854565</v>
      </c>
      <c r="F716" t="s">
        <v>22822</v>
      </c>
      <c r="G716" t="s">
        <v>4</v>
      </c>
      <c r="H716" t="s">
        <v>3</v>
      </c>
      <c r="I716" t="s">
        <v>22821</v>
      </c>
      <c r="J716">
        <v>60002573</v>
      </c>
      <c r="K716" t="s">
        <v>529</v>
      </c>
      <c r="L716" t="s">
        <v>528</v>
      </c>
      <c r="M716" t="s">
        <v>29</v>
      </c>
      <c r="N716">
        <v>6</v>
      </c>
      <c r="O716" t="s">
        <v>22820</v>
      </c>
      <c r="P716" t="s">
        <v>22819</v>
      </c>
      <c r="Q716" t="s">
        <v>22818</v>
      </c>
      <c r="R716" s="7">
        <v>40148</v>
      </c>
      <c r="S716" s="8">
        <f t="shared" si="88"/>
        <v>2009</v>
      </c>
      <c r="T716" s="8">
        <v>2009</v>
      </c>
      <c r="U716" s="8">
        <f t="shared" si="89"/>
        <v>13</v>
      </c>
      <c r="V716" s="7">
        <v>40148</v>
      </c>
      <c r="W716" t="s">
        <v>1231</v>
      </c>
      <c r="X716" s="2">
        <v>0.89300000000000002</v>
      </c>
      <c r="Y716" s="6">
        <f t="shared" si="90"/>
        <v>2.3838124983315983E-2</v>
      </c>
      <c r="AA716">
        <v>3015629</v>
      </c>
      <c r="AB716">
        <v>35716</v>
      </c>
      <c r="AD716" t="s">
        <v>1</v>
      </c>
      <c r="AE716">
        <v>35</v>
      </c>
      <c r="AF716">
        <v>12</v>
      </c>
      <c r="AH716" t="s">
        <v>22817</v>
      </c>
      <c r="AI716" t="s">
        <v>22816</v>
      </c>
      <c r="AJ716" t="s">
        <v>22815</v>
      </c>
      <c r="AK716" t="s">
        <v>22814</v>
      </c>
      <c r="AL716">
        <v>25</v>
      </c>
      <c r="AM716" s="5">
        <f t="shared" si="91"/>
        <v>1.9230769230769231</v>
      </c>
      <c r="AN716" s="4">
        <f t="shared" si="92"/>
        <v>2.9126496373751204E-3</v>
      </c>
      <c r="AO716" s="3"/>
      <c r="AP716">
        <v>0</v>
      </c>
      <c r="AQ716" t="s">
        <v>22813</v>
      </c>
      <c r="AR716">
        <v>6466</v>
      </c>
      <c r="AS716" t="s">
        <v>22812</v>
      </c>
      <c r="AT716" s="2">
        <v>2.9980000000000002</v>
      </c>
      <c r="AU716" s="1">
        <f t="shared" si="93"/>
        <v>1.7560482379533722</v>
      </c>
      <c r="AV716" s="1">
        <f t="shared" si="94"/>
        <v>1.3375387310345552</v>
      </c>
      <c r="AW716" s="1">
        <f t="shared" si="95"/>
        <v>0.91902922411573784</v>
      </c>
    </row>
    <row r="717" spans="1:49" x14ac:dyDescent="0.2">
      <c r="A717">
        <v>715</v>
      </c>
      <c r="B717" t="s">
        <v>22811</v>
      </c>
      <c r="C717" t="s">
        <v>22810</v>
      </c>
      <c r="D717" t="s">
        <v>22809</v>
      </c>
      <c r="F717" t="s">
        <v>22808</v>
      </c>
      <c r="G717" t="s">
        <v>4</v>
      </c>
      <c r="H717" t="s">
        <v>3</v>
      </c>
      <c r="I717" t="s">
        <v>22807</v>
      </c>
      <c r="J717" t="s">
        <v>22806</v>
      </c>
      <c r="K717" t="s">
        <v>22805</v>
      </c>
      <c r="L717" t="s">
        <v>22804</v>
      </c>
      <c r="M717" t="s">
        <v>22803</v>
      </c>
      <c r="N717">
        <v>9</v>
      </c>
      <c r="O717" t="s">
        <v>22802</v>
      </c>
      <c r="P717" t="s">
        <v>22801</v>
      </c>
      <c r="Q717" t="s">
        <v>22800</v>
      </c>
      <c r="R717" s="7">
        <v>40148</v>
      </c>
      <c r="S717" s="8">
        <f t="shared" si="88"/>
        <v>2009</v>
      </c>
      <c r="T717" s="8">
        <v>2009</v>
      </c>
      <c r="U717" s="8">
        <f t="shared" si="89"/>
        <v>13</v>
      </c>
      <c r="V717" s="7">
        <v>40148</v>
      </c>
      <c r="W717" t="s">
        <v>44</v>
      </c>
      <c r="X717" s="2">
        <v>0.45700000000000002</v>
      </c>
      <c r="Y717" s="6">
        <f t="shared" si="90"/>
        <v>1.2199353994821282E-2</v>
      </c>
      <c r="AA717">
        <v>381101</v>
      </c>
      <c r="AB717">
        <v>27206</v>
      </c>
      <c r="AD717" t="s">
        <v>1</v>
      </c>
      <c r="AE717">
        <v>53</v>
      </c>
      <c r="AF717">
        <v>12</v>
      </c>
      <c r="AH717" t="s">
        <v>22799</v>
      </c>
      <c r="AI717" t="s">
        <v>22798</v>
      </c>
      <c r="AK717" t="s">
        <v>22797</v>
      </c>
      <c r="AL717">
        <v>116</v>
      </c>
      <c r="AM717" s="5">
        <f t="shared" si="91"/>
        <v>8.9230769230769234</v>
      </c>
      <c r="AN717" s="4">
        <f t="shared" si="92"/>
        <v>1.3514694317420558E-2</v>
      </c>
      <c r="AO717" s="3"/>
      <c r="AP717">
        <v>0</v>
      </c>
      <c r="AR717" t="s">
        <v>0</v>
      </c>
      <c r="AT717" s="2">
        <v>1.901</v>
      </c>
      <c r="AU717" s="1">
        <f t="shared" si="93"/>
        <v>1.2593956091601064</v>
      </c>
      <c r="AV717" s="1">
        <f t="shared" si="94"/>
        <v>1.285702415612092</v>
      </c>
      <c r="AW717" s="1">
        <f t="shared" si="95"/>
        <v>1.3120092220640776</v>
      </c>
    </row>
    <row r="718" spans="1:49" x14ac:dyDescent="0.2">
      <c r="A718">
        <v>716</v>
      </c>
      <c r="B718" t="s">
        <v>22796</v>
      </c>
      <c r="C718" t="s">
        <v>22795</v>
      </c>
      <c r="F718" t="s">
        <v>22794</v>
      </c>
      <c r="G718" t="s">
        <v>4</v>
      </c>
      <c r="H718" t="s">
        <v>3</v>
      </c>
      <c r="I718" t="s">
        <v>22793</v>
      </c>
      <c r="J718" t="s">
        <v>22792</v>
      </c>
      <c r="K718" t="s">
        <v>22791</v>
      </c>
      <c r="L718" t="s">
        <v>22790</v>
      </c>
      <c r="M718" t="s">
        <v>218</v>
      </c>
      <c r="N718">
        <v>2</v>
      </c>
      <c r="O718" t="s">
        <v>22789</v>
      </c>
      <c r="P718" t="s">
        <v>22788</v>
      </c>
      <c r="Q718" t="s">
        <v>22787</v>
      </c>
      <c r="R718" s="7">
        <v>40148</v>
      </c>
      <c r="S718" s="8">
        <f t="shared" si="88"/>
        <v>2009</v>
      </c>
      <c r="T718" s="8">
        <v>2009</v>
      </c>
      <c r="U718" s="8">
        <f t="shared" si="89"/>
        <v>13</v>
      </c>
      <c r="V718" s="7">
        <v>40148</v>
      </c>
      <c r="W718" t="s">
        <v>94</v>
      </c>
      <c r="X718" s="2">
        <v>2.0579999999999998</v>
      </c>
      <c r="Y718" s="6">
        <f t="shared" si="90"/>
        <v>5.4937134620004803E-2</v>
      </c>
      <c r="AA718">
        <v>358711</v>
      </c>
      <c r="AB718">
        <v>28218</v>
      </c>
      <c r="AC718">
        <v>13652966</v>
      </c>
      <c r="AD718" t="s">
        <v>1</v>
      </c>
      <c r="AE718">
        <v>400</v>
      </c>
      <c r="AF718">
        <v>4</v>
      </c>
      <c r="AH718" t="s">
        <v>6813</v>
      </c>
      <c r="AI718" t="s">
        <v>22786</v>
      </c>
      <c r="AJ718" t="s">
        <v>22785</v>
      </c>
      <c r="AK718" t="s">
        <v>22784</v>
      </c>
      <c r="AL718">
        <v>119</v>
      </c>
      <c r="AM718" s="5">
        <f t="shared" si="91"/>
        <v>9.1538461538461533</v>
      </c>
      <c r="AN718" s="4">
        <f t="shared" si="92"/>
        <v>1.3864212273905571E-2</v>
      </c>
      <c r="AO718" s="3"/>
      <c r="AP718">
        <v>1</v>
      </c>
      <c r="AR718" t="s">
        <v>0</v>
      </c>
      <c r="AT718" s="2" t="s">
        <v>9</v>
      </c>
      <c r="AU718" s="1">
        <f t="shared" si="93"/>
        <v>4.2615257916175029</v>
      </c>
      <c r="AV718" s="1">
        <f t="shared" si="94"/>
        <v>3.4400673446955188</v>
      </c>
      <c r="AW718" s="1">
        <f t="shared" si="95"/>
        <v>2.6186088977735342</v>
      </c>
    </row>
    <row r="719" spans="1:49" x14ac:dyDescent="0.2">
      <c r="A719">
        <v>717</v>
      </c>
      <c r="B719" t="s">
        <v>22783</v>
      </c>
      <c r="C719" t="s">
        <v>22782</v>
      </c>
      <c r="D719" t="s">
        <v>22781</v>
      </c>
      <c r="F719" t="s">
        <v>22780</v>
      </c>
      <c r="G719" t="s">
        <v>4</v>
      </c>
      <c r="H719" t="s">
        <v>3</v>
      </c>
      <c r="I719" t="s">
        <v>22779</v>
      </c>
      <c r="J719">
        <v>60004305</v>
      </c>
      <c r="K719" t="s">
        <v>1719</v>
      </c>
      <c r="L719" t="s">
        <v>1039</v>
      </c>
      <c r="M719" t="s">
        <v>17</v>
      </c>
      <c r="N719">
        <v>6</v>
      </c>
      <c r="O719" t="s">
        <v>22778</v>
      </c>
      <c r="P719" t="s">
        <v>22777</v>
      </c>
      <c r="Q719" t="s">
        <v>22776</v>
      </c>
      <c r="R719" s="7">
        <v>40148</v>
      </c>
      <c r="S719" s="8">
        <f t="shared" si="88"/>
        <v>2009</v>
      </c>
      <c r="T719" s="8">
        <v>2009</v>
      </c>
      <c r="U719" s="8">
        <f t="shared" si="89"/>
        <v>13</v>
      </c>
      <c r="V719" s="7">
        <v>40148</v>
      </c>
      <c r="W719" t="s">
        <v>1740</v>
      </c>
      <c r="X719" s="2">
        <v>0.69899999999999995</v>
      </c>
      <c r="Y719" s="6">
        <f t="shared" si="90"/>
        <v>1.8659405782013295E-2</v>
      </c>
      <c r="AA719">
        <v>9244247</v>
      </c>
      <c r="AB719">
        <v>13660</v>
      </c>
      <c r="AD719" t="s">
        <v>1</v>
      </c>
      <c r="AE719">
        <v>156</v>
      </c>
      <c r="AF719">
        <v>2</v>
      </c>
      <c r="AH719" t="s">
        <v>22775</v>
      </c>
      <c r="AI719" t="s">
        <v>22774</v>
      </c>
      <c r="AJ719" t="s">
        <v>22773</v>
      </c>
      <c r="AK719" t="s">
        <v>22772</v>
      </c>
      <c r="AL719">
        <v>21</v>
      </c>
      <c r="AM719" s="5">
        <f t="shared" si="91"/>
        <v>1.6153846153846154</v>
      </c>
      <c r="AN719" s="4">
        <f t="shared" si="92"/>
        <v>2.4466256953951009E-3</v>
      </c>
      <c r="AO719" s="3"/>
      <c r="AP719">
        <v>0</v>
      </c>
      <c r="AQ719" t="s">
        <v>22771</v>
      </c>
      <c r="AR719" t="s">
        <v>22770</v>
      </c>
      <c r="AS719" t="s">
        <v>22769</v>
      </c>
      <c r="AT719" s="2" t="s">
        <v>9</v>
      </c>
      <c r="AU719" s="1">
        <f t="shared" si="93"/>
        <v>1.3795571756027836</v>
      </c>
      <c r="AV719" s="1">
        <f t="shared" si="94"/>
        <v>1.0553015738704197</v>
      </c>
      <c r="AW719" s="1">
        <f t="shared" si="95"/>
        <v>0.73104597213805589</v>
      </c>
    </row>
    <row r="720" spans="1:49" x14ac:dyDescent="0.2">
      <c r="A720">
        <v>718</v>
      </c>
      <c r="B720" t="s">
        <v>22768</v>
      </c>
      <c r="C720" t="s">
        <v>22767</v>
      </c>
      <c r="F720" t="s">
        <v>22766</v>
      </c>
      <c r="G720" t="s">
        <v>4</v>
      </c>
      <c r="H720" t="s">
        <v>3</v>
      </c>
      <c r="I720" t="s">
        <v>22765</v>
      </c>
      <c r="J720" t="s">
        <v>22764</v>
      </c>
      <c r="K720" t="s">
        <v>22763</v>
      </c>
      <c r="L720" t="s">
        <v>22762</v>
      </c>
      <c r="M720" t="s">
        <v>24</v>
      </c>
      <c r="N720">
        <v>2</v>
      </c>
      <c r="O720" t="s">
        <v>22761</v>
      </c>
      <c r="P720" t="s">
        <v>22760</v>
      </c>
      <c r="Q720" t="s">
        <v>22759</v>
      </c>
      <c r="R720" s="7">
        <v>40148</v>
      </c>
      <c r="S720" s="8">
        <f t="shared" si="88"/>
        <v>2009</v>
      </c>
      <c r="T720" s="8">
        <v>2009</v>
      </c>
      <c r="U720" s="8">
        <f t="shared" si="89"/>
        <v>13</v>
      </c>
      <c r="V720" s="7">
        <v>40148</v>
      </c>
      <c r="W720" t="s">
        <v>94</v>
      </c>
      <c r="X720" s="2">
        <v>2.0579999999999998</v>
      </c>
      <c r="Y720" s="6">
        <f t="shared" si="90"/>
        <v>5.4937134620004803E-2</v>
      </c>
      <c r="AA720">
        <v>358711</v>
      </c>
      <c r="AB720">
        <v>28218</v>
      </c>
      <c r="AC720">
        <v>13652966</v>
      </c>
      <c r="AD720" t="s">
        <v>1</v>
      </c>
      <c r="AE720">
        <v>400</v>
      </c>
      <c r="AF720">
        <v>4</v>
      </c>
      <c r="AH720" t="s">
        <v>22758</v>
      </c>
      <c r="AI720" t="s">
        <v>22757</v>
      </c>
      <c r="AJ720" t="s">
        <v>22756</v>
      </c>
      <c r="AK720" t="s">
        <v>22755</v>
      </c>
      <c r="AL720">
        <v>34</v>
      </c>
      <c r="AM720" s="5">
        <f t="shared" si="91"/>
        <v>2.6153846153846154</v>
      </c>
      <c r="AN720" s="4">
        <f t="shared" si="92"/>
        <v>3.9612035068301637E-3</v>
      </c>
      <c r="AO720" s="3"/>
      <c r="AP720">
        <v>1</v>
      </c>
      <c r="AQ720" t="s">
        <v>105</v>
      </c>
      <c r="AR720">
        <v>457585</v>
      </c>
      <c r="AS720" t="s">
        <v>104</v>
      </c>
      <c r="AT720" s="2" t="s">
        <v>9</v>
      </c>
      <c r="AU720" s="1">
        <f t="shared" si="93"/>
        <v>3.9644355286052408</v>
      </c>
      <c r="AV720" s="1">
        <f t="shared" si="94"/>
        <v>2.9449169063417484</v>
      </c>
      <c r="AW720" s="1">
        <f t="shared" si="95"/>
        <v>1.9253982840782553</v>
      </c>
    </row>
    <row r="721" spans="1:49" x14ac:dyDescent="0.2">
      <c r="A721">
        <v>719</v>
      </c>
      <c r="B721" t="s">
        <v>22754</v>
      </c>
      <c r="C721" t="s">
        <v>22753</v>
      </c>
      <c r="D721" t="s">
        <v>22752</v>
      </c>
      <c r="F721" t="s">
        <v>22751</v>
      </c>
      <c r="G721" t="s">
        <v>4</v>
      </c>
      <c r="H721" t="s">
        <v>3</v>
      </c>
      <c r="I721" t="s">
        <v>222</v>
      </c>
      <c r="J721">
        <v>60023075</v>
      </c>
      <c r="K721" t="s">
        <v>22750</v>
      </c>
      <c r="L721" t="s">
        <v>22749</v>
      </c>
      <c r="M721" t="s">
        <v>27</v>
      </c>
      <c r="N721">
        <v>7</v>
      </c>
      <c r="O721" t="s">
        <v>22748</v>
      </c>
      <c r="P721" t="s">
        <v>22747</v>
      </c>
      <c r="Q721" t="s">
        <v>22746</v>
      </c>
      <c r="R721" s="7">
        <v>40148</v>
      </c>
      <c r="S721" s="8">
        <f t="shared" si="88"/>
        <v>2009</v>
      </c>
      <c r="T721" s="8">
        <v>2009</v>
      </c>
      <c r="U721" s="8">
        <f t="shared" si="89"/>
        <v>13</v>
      </c>
      <c r="V721" s="7">
        <v>40148</v>
      </c>
      <c r="W721" t="s">
        <v>1157</v>
      </c>
      <c r="X721" s="2">
        <v>0.54700000000000004</v>
      </c>
      <c r="Y721" s="6">
        <f t="shared" si="90"/>
        <v>1.4601852593363766E-2</v>
      </c>
      <c r="AA721">
        <v>14348411</v>
      </c>
      <c r="AB721">
        <v>17683</v>
      </c>
      <c r="AC721">
        <v>16180399</v>
      </c>
      <c r="AD721" t="s">
        <v>1</v>
      </c>
      <c r="AE721">
        <v>63</v>
      </c>
      <c r="AF721">
        <v>12</v>
      </c>
      <c r="AH721" t="s">
        <v>22745</v>
      </c>
      <c r="AI721" t="s">
        <v>22744</v>
      </c>
      <c r="AJ721" t="s">
        <v>22743</v>
      </c>
      <c r="AK721" t="s">
        <v>22742</v>
      </c>
      <c r="AL721">
        <v>16</v>
      </c>
      <c r="AM721" s="5">
        <f t="shared" si="91"/>
        <v>1.2307692307692308</v>
      </c>
      <c r="AN721" s="4">
        <f t="shared" si="92"/>
        <v>1.864095767920077E-3</v>
      </c>
      <c r="AO721" s="3"/>
      <c r="AP721">
        <v>0</v>
      </c>
      <c r="AR721" t="s">
        <v>0</v>
      </c>
      <c r="AT721" s="2" t="s">
        <v>9</v>
      </c>
      <c r="AU721" s="1">
        <f t="shared" si="93"/>
        <v>1.0780525545730659</v>
      </c>
      <c r="AV721" s="1">
        <f t="shared" si="94"/>
        <v>0.82329741806419221</v>
      </c>
      <c r="AW721" s="1">
        <f t="shared" si="95"/>
        <v>0.56854228155531827</v>
      </c>
    </row>
    <row r="722" spans="1:49" x14ac:dyDescent="0.2">
      <c r="A722">
        <v>720</v>
      </c>
      <c r="B722" t="s">
        <v>22741</v>
      </c>
      <c r="C722" t="s">
        <v>22740</v>
      </c>
      <c r="F722" t="s">
        <v>22739</v>
      </c>
      <c r="G722" t="s">
        <v>4</v>
      </c>
      <c r="H722" t="s">
        <v>3</v>
      </c>
      <c r="I722" t="s">
        <v>832</v>
      </c>
      <c r="J722" t="s">
        <v>1554</v>
      </c>
      <c r="K722" t="s">
        <v>1553</v>
      </c>
      <c r="L722" t="s">
        <v>741</v>
      </c>
      <c r="M722" t="s">
        <v>67</v>
      </c>
      <c r="N722">
        <v>1</v>
      </c>
      <c r="O722" t="s">
        <v>22738</v>
      </c>
      <c r="P722">
        <v>53986412600</v>
      </c>
      <c r="Q722" t="s">
        <v>5734</v>
      </c>
      <c r="R722" s="7">
        <v>40148</v>
      </c>
      <c r="S722" s="8">
        <f t="shared" si="88"/>
        <v>2009</v>
      </c>
      <c r="T722" s="8">
        <v>2009</v>
      </c>
      <c r="U722" s="8">
        <f t="shared" si="89"/>
        <v>13</v>
      </c>
      <c r="V722" s="7">
        <v>40148</v>
      </c>
      <c r="W722" t="s">
        <v>94</v>
      </c>
      <c r="X722" s="2">
        <v>2.0579999999999998</v>
      </c>
      <c r="Y722" s="6">
        <f t="shared" si="90"/>
        <v>5.4937134620004803E-2</v>
      </c>
      <c r="AA722">
        <v>358711</v>
      </c>
      <c r="AB722">
        <v>28218</v>
      </c>
      <c r="AC722">
        <v>13652966</v>
      </c>
      <c r="AD722" t="s">
        <v>1</v>
      </c>
      <c r="AE722">
        <v>400</v>
      </c>
      <c r="AF722">
        <v>4</v>
      </c>
      <c r="AH722" t="s">
        <v>22737</v>
      </c>
      <c r="AI722" t="s">
        <v>22736</v>
      </c>
      <c r="AJ722" t="s">
        <v>22735</v>
      </c>
      <c r="AK722" t="s">
        <v>22734</v>
      </c>
      <c r="AL722">
        <v>20</v>
      </c>
      <c r="AM722" s="5">
        <f t="shared" si="91"/>
        <v>1.5384615384615385</v>
      </c>
      <c r="AN722" s="4">
        <f t="shared" si="92"/>
        <v>2.3301197099000965E-3</v>
      </c>
      <c r="AO722" s="3"/>
      <c r="AP722">
        <v>1</v>
      </c>
      <c r="AR722" t="s">
        <v>0</v>
      </c>
      <c r="AT722" s="2" t="s">
        <v>9</v>
      </c>
      <c r="AU722" s="1">
        <f t="shared" si="93"/>
        <v>3.9155030146973386</v>
      </c>
      <c r="AV722" s="1">
        <f t="shared" si="94"/>
        <v>2.8633627164952449</v>
      </c>
      <c r="AW722" s="1">
        <f t="shared" si="95"/>
        <v>1.8112224182931509</v>
      </c>
    </row>
    <row r="723" spans="1:49" x14ac:dyDescent="0.2">
      <c r="A723">
        <v>721</v>
      </c>
      <c r="B723" t="s">
        <v>22733</v>
      </c>
      <c r="C723" t="s">
        <v>22732</v>
      </c>
      <c r="F723" t="s">
        <v>22731</v>
      </c>
      <c r="G723" t="s">
        <v>4</v>
      </c>
      <c r="H723" t="s">
        <v>3</v>
      </c>
      <c r="I723" t="s">
        <v>22730</v>
      </c>
      <c r="J723" t="s">
        <v>22729</v>
      </c>
      <c r="K723" t="s">
        <v>22728</v>
      </c>
      <c r="L723" t="s">
        <v>22727</v>
      </c>
      <c r="M723" t="s">
        <v>24</v>
      </c>
      <c r="N723">
        <v>6</v>
      </c>
      <c r="O723" t="s">
        <v>22726</v>
      </c>
      <c r="P723" t="s">
        <v>22725</v>
      </c>
      <c r="Q723" t="s">
        <v>22724</v>
      </c>
      <c r="R723" s="7">
        <v>40148</v>
      </c>
      <c r="S723" s="8">
        <f t="shared" si="88"/>
        <v>2009</v>
      </c>
      <c r="T723" s="8">
        <v>2009</v>
      </c>
      <c r="U723" s="8">
        <f t="shared" si="89"/>
        <v>13</v>
      </c>
      <c r="V723" s="7">
        <v>40148</v>
      </c>
      <c r="W723" t="s">
        <v>22723</v>
      </c>
      <c r="X723" s="2">
        <v>0.96699999999999997</v>
      </c>
      <c r="Y723" s="6">
        <f t="shared" si="90"/>
        <v>2.5813512719895359E-2</v>
      </c>
      <c r="AA723">
        <v>10782</v>
      </c>
      <c r="AB723">
        <v>13675</v>
      </c>
      <c r="AC723">
        <v>15577317</v>
      </c>
      <c r="AD723" t="s">
        <v>1</v>
      </c>
      <c r="AE723">
        <v>52</v>
      </c>
      <c r="AF723">
        <v>12</v>
      </c>
      <c r="AH723" t="s">
        <v>22722</v>
      </c>
      <c r="AI723" t="s">
        <v>22721</v>
      </c>
      <c r="AK723" t="s">
        <v>22720</v>
      </c>
      <c r="AL723">
        <v>5</v>
      </c>
      <c r="AM723" s="5">
        <f t="shared" si="91"/>
        <v>0.38461538461538464</v>
      </c>
      <c r="AN723" s="4">
        <f t="shared" si="92"/>
        <v>5.8252992747502411E-4</v>
      </c>
      <c r="AO723" s="3"/>
      <c r="AP723">
        <v>1</v>
      </c>
      <c r="AR723" t="s">
        <v>0</v>
      </c>
      <c r="AT723" s="2">
        <v>4.6539999999999999</v>
      </c>
      <c r="AU723" s="1">
        <f t="shared" si="93"/>
        <v>1.8244217882169258</v>
      </c>
      <c r="AV723" s="1">
        <f t="shared" si="94"/>
        <v>1.3198021323685192</v>
      </c>
      <c r="AW723" s="1">
        <f t="shared" si="95"/>
        <v>0.81518247652011244</v>
      </c>
    </row>
    <row r="724" spans="1:49" x14ac:dyDescent="0.2">
      <c r="A724">
        <v>722</v>
      </c>
      <c r="B724" t="s">
        <v>22719</v>
      </c>
      <c r="C724" t="s">
        <v>22718</v>
      </c>
      <c r="F724" t="s">
        <v>22717</v>
      </c>
      <c r="G724" t="s">
        <v>4</v>
      </c>
      <c r="H724" t="s">
        <v>3</v>
      </c>
      <c r="I724" t="s">
        <v>22716</v>
      </c>
      <c r="J724" t="s">
        <v>22715</v>
      </c>
      <c r="K724" t="s">
        <v>22714</v>
      </c>
      <c r="L724" t="s">
        <v>22713</v>
      </c>
      <c r="M724" t="s">
        <v>39</v>
      </c>
      <c r="N724">
        <v>6</v>
      </c>
      <c r="O724" t="s">
        <v>22712</v>
      </c>
      <c r="P724" t="s">
        <v>22711</v>
      </c>
      <c r="Q724" t="s">
        <v>22710</v>
      </c>
      <c r="R724" s="7">
        <v>40148</v>
      </c>
      <c r="S724" s="8">
        <f t="shared" si="88"/>
        <v>2009</v>
      </c>
      <c r="T724" s="8">
        <v>2009</v>
      </c>
      <c r="U724" s="8">
        <f t="shared" si="89"/>
        <v>13</v>
      </c>
      <c r="V724" s="7">
        <v>40148</v>
      </c>
      <c r="W724" t="s">
        <v>394</v>
      </c>
      <c r="X724" s="2">
        <v>1.78</v>
      </c>
      <c r="Y724" s="6">
        <f t="shared" si="90"/>
        <v>4.7516083393395803E-2</v>
      </c>
      <c r="AA724">
        <v>9497714</v>
      </c>
      <c r="AB724">
        <v>28439</v>
      </c>
      <c r="AC724">
        <v>14321394</v>
      </c>
      <c r="AD724" t="s">
        <v>1</v>
      </c>
      <c r="AE724">
        <v>83</v>
      </c>
      <c r="AF724">
        <v>12</v>
      </c>
      <c r="AH724" t="s">
        <v>22709</v>
      </c>
      <c r="AI724" t="s">
        <v>22708</v>
      </c>
      <c r="AJ724" t="s">
        <v>22707</v>
      </c>
      <c r="AK724" t="s">
        <v>22706</v>
      </c>
      <c r="AL724">
        <v>94</v>
      </c>
      <c r="AM724" s="5">
        <f t="shared" si="91"/>
        <v>7.2307692307692308</v>
      </c>
      <c r="AN724" s="4">
        <f t="shared" si="92"/>
        <v>1.0951562636530451E-2</v>
      </c>
      <c r="AO724" s="3"/>
      <c r="AP724">
        <v>0</v>
      </c>
      <c r="AR724" t="s">
        <v>0</v>
      </c>
      <c r="AT724" s="2">
        <v>4.26</v>
      </c>
      <c r="AU724" s="1">
        <f t="shared" si="93"/>
        <v>3.6546727166336197</v>
      </c>
      <c r="AV724" s="1">
        <f t="shared" si="94"/>
        <v>2.9233823014963125</v>
      </c>
      <c r="AW724" s="1">
        <f t="shared" si="95"/>
        <v>2.1920918863590053</v>
      </c>
    </row>
    <row r="725" spans="1:49" x14ac:dyDescent="0.2">
      <c r="A725">
        <v>723</v>
      </c>
      <c r="B725" t="s">
        <v>22705</v>
      </c>
      <c r="C725" t="s">
        <v>22704</v>
      </c>
      <c r="F725" t="s">
        <v>22703</v>
      </c>
      <c r="G725" t="s">
        <v>4</v>
      </c>
      <c r="H725" t="s">
        <v>3</v>
      </c>
      <c r="I725" t="s">
        <v>22702</v>
      </c>
      <c r="J725" t="s">
        <v>22701</v>
      </c>
      <c r="K725" t="s">
        <v>22700</v>
      </c>
      <c r="L725" t="s">
        <v>22699</v>
      </c>
      <c r="M725" t="s">
        <v>22698</v>
      </c>
      <c r="N725">
        <v>6</v>
      </c>
      <c r="O725" t="s">
        <v>22697</v>
      </c>
      <c r="P725" t="s">
        <v>22696</v>
      </c>
      <c r="Q725" t="s">
        <v>22695</v>
      </c>
      <c r="R725" s="7">
        <v>40148</v>
      </c>
      <c r="S725" s="8">
        <f t="shared" si="88"/>
        <v>2009</v>
      </c>
      <c r="T725" s="8">
        <v>2009</v>
      </c>
      <c r="U725" s="8">
        <f t="shared" si="89"/>
        <v>13</v>
      </c>
      <c r="V725" s="7">
        <v>40148</v>
      </c>
      <c r="W725" t="s">
        <v>394</v>
      </c>
      <c r="X725" s="2">
        <v>1.78</v>
      </c>
      <c r="Y725" s="6">
        <f t="shared" si="90"/>
        <v>4.7516083393395803E-2</v>
      </c>
      <c r="AA725">
        <v>9497714</v>
      </c>
      <c r="AB725">
        <v>28439</v>
      </c>
      <c r="AC725">
        <v>14321394</v>
      </c>
      <c r="AD725" t="s">
        <v>1</v>
      </c>
      <c r="AE725">
        <v>83</v>
      </c>
      <c r="AF725">
        <v>12</v>
      </c>
      <c r="AH725" t="s">
        <v>22694</v>
      </c>
      <c r="AI725" t="s">
        <v>22693</v>
      </c>
      <c r="AJ725" t="s">
        <v>22692</v>
      </c>
      <c r="AK725" t="s">
        <v>22691</v>
      </c>
      <c r="AL725">
        <v>19</v>
      </c>
      <c r="AM725" s="5">
        <f t="shared" si="91"/>
        <v>1.4615384615384615</v>
      </c>
      <c r="AN725" s="4">
        <f t="shared" si="92"/>
        <v>2.2136137244050912E-3</v>
      </c>
      <c r="AO725" s="3"/>
      <c r="AP725">
        <v>0</v>
      </c>
      <c r="AR725" t="s">
        <v>0</v>
      </c>
      <c r="AT725" s="2">
        <v>4.26</v>
      </c>
      <c r="AU725" s="1">
        <f t="shared" si="93"/>
        <v>3.3925342492698589</v>
      </c>
      <c r="AV725" s="1">
        <f t="shared" si="94"/>
        <v>2.486484855890045</v>
      </c>
      <c r="AW725" s="1">
        <f t="shared" si="95"/>
        <v>1.5804354625102304</v>
      </c>
    </row>
    <row r="726" spans="1:49" x14ac:dyDescent="0.2">
      <c r="A726">
        <v>724</v>
      </c>
      <c r="B726" t="s">
        <v>22690</v>
      </c>
      <c r="C726" t="s">
        <v>22689</v>
      </c>
      <c r="F726" t="s">
        <v>22688</v>
      </c>
      <c r="G726" t="s">
        <v>4</v>
      </c>
      <c r="H726" t="s">
        <v>3</v>
      </c>
      <c r="I726" t="s">
        <v>22687</v>
      </c>
      <c r="J726">
        <v>60003003</v>
      </c>
      <c r="K726" t="s">
        <v>1887</v>
      </c>
      <c r="L726" t="s">
        <v>1886</v>
      </c>
      <c r="M726" t="s">
        <v>21</v>
      </c>
      <c r="N726">
        <v>3</v>
      </c>
      <c r="O726" t="s">
        <v>22686</v>
      </c>
      <c r="P726" t="s">
        <v>22685</v>
      </c>
      <c r="Q726" t="s">
        <v>22684</v>
      </c>
      <c r="R726" s="7">
        <v>40148</v>
      </c>
      <c r="S726" s="8">
        <f t="shared" si="88"/>
        <v>2009</v>
      </c>
      <c r="T726" s="8">
        <v>2009</v>
      </c>
      <c r="U726" s="8">
        <f t="shared" si="89"/>
        <v>13</v>
      </c>
      <c r="V726" s="7">
        <v>40148</v>
      </c>
      <c r="W726" t="s">
        <v>1523</v>
      </c>
      <c r="X726" s="2">
        <v>0.78200000000000003</v>
      </c>
      <c r="Y726" s="6">
        <f t="shared" si="90"/>
        <v>2.0875043378446919E-2</v>
      </c>
      <c r="AA726">
        <v>189316</v>
      </c>
      <c r="AB726">
        <v>19901</v>
      </c>
      <c r="AD726" t="s">
        <v>1</v>
      </c>
      <c r="AE726">
        <v>55</v>
      </c>
      <c r="AF726">
        <v>4</v>
      </c>
      <c r="AG726">
        <v>5299252</v>
      </c>
      <c r="AH726" t="s">
        <v>22683</v>
      </c>
      <c r="AI726" t="s">
        <v>22682</v>
      </c>
      <c r="AJ726" t="s">
        <v>22681</v>
      </c>
      <c r="AK726" t="s">
        <v>22680</v>
      </c>
      <c r="AL726">
        <v>30</v>
      </c>
      <c r="AM726" s="5">
        <f t="shared" si="91"/>
        <v>2.3076923076923075</v>
      </c>
      <c r="AN726" s="4">
        <f t="shared" si="92"/>
        <v>3.4951795648501438E-3</v>
      </c>
      <c r="AO726" s="3"/>
      <c r="AP726">
        <v>0</v>
      </c>
      <c r="AR726" t="s">
        <v>0</v>
      </c>
      <c r="AT726" s="2">
        <v>3.863</v>
      </c>
      <c r="AU726" s="1">
        <f t="shared" si="93"/>
        <v>1.5661084234367886</v>
      </c>
      <c r="AV726" s="1">
        <f t="shared" si="94"/>
        <v>1.2185111471648531</v>
      </c>
      <c r="AW726" s="1">
        <f t="shared" si="95"/>
        <v>0.87091387089291761</v>
      </c>
    </row>
    <row r="727" spans="1:49" x14ac:dyDescent="0.2">
      <c r="A727">
        <v>725</v>
      </c>
      <c r="B727" t="s">
        <v>22679</v>
      </c>
      <c r="C727" t="s">
        <v>22678</v>
      </c>
      <c r="D727">
        <v>908688164</v>
      </c>
      <c r="F727" t="s">
        <v>22677</v>
      </c>
      <c r="G727" t="s">
        <v>4</v>
      </c>
      <c r="H727" t="s">
        <v>3</v>
      </c>
      <c r="I727" t="s">
        <v>22676</v>
      </c>
      <c r="J727">
        <v>60021143</v>
      </c>
      <c r="K727" t="s">
        <v>770</v>
      </c>
      <c r="L727" t="s">
        <v>769</v>
      </c>
      <c r="M727" t="s">
        <v>107</v>
      </c>
      <c r="N727">
        <v>3</v>
      </c>
      <c r="O727" t="s">
        <v>22675</v>
      </c>
      <c r="P727" t="s">
        <v>22674</v>
      </c>
      <c r="Q727" t="s">
        <v>768</v>
      </c>
      <c r="R727" s="7">
        <v>40148</v>
      </c>
      <c r="S727" s="8">
        <f t="shared" si="88"/>
        <v>2009</v>
      </c>
      <c r="T727" s="8">
        <v>2009</v>
      </c>
      <c r="U727" s="8">
        <f t="shared" si="89"/>
        <v>13</v>
      </c>
      <c r="V727" s="7">
        <v>40148</v>
      </c>
      <c r="W727" t="s">
        <v>22673</v>
      </c>
      <c r="X727" s="2">
        <v>0.39500000000000002</v>
      </c>
      <c r="Y727" s="6">
        <f t="shared" si="90"/>
        <v>1.0544299404714238E-2</v>
      </c>
      <c r="AA727">
        <v>10589759</v>
      </c>
      <c r="AB727">
        <v>17870</v>
      </c>
      <c r="AC727">
        <v>14772671</v>
      </c>
      <c r="AD727" t="s">
        <v>1</v>
      </c>
      <c r="AE727">
        <v>24</v>
      </c>
      <c r="AF727">
        <v>4</v>
      </c>
      <c r="AH727" t="s">
        <v>22672</v>
      </c>
      <c r="AI727" t="s">
        <v>22671</v>
      </c>
      <c r="AJ727" t="s">
        <v>22670</v>
      </c>
      <c r="AK727" t="s">
        <v>22669</v>
      </c>
      <c r="AL727">
        <v>15</v>
      </c>
      <c r="AM727" s="5">
        <f t="shared" si="91"/>
        <v>1.1538461538461537</v>
      </c>
      <c r="AN727" s="4">
        <f t="shared" si="92"/>
        <v>1.7475897824250719E-3</v>
      </c>
      <c r="AO727" s="3"/>
      <c r="AP727">
        <v>0</v>
      </c>
      <c r="AQ727" t="s">
        <v>11357</v>
      </c>
      <c r="AR727" t="s">
        <v>22668</v>
      </c>
      <c r="AS727" t="s">
        <v>11356</v>
      </c>
      <c r="AT727" s="2">
        <v>2.1150000000000002</v>
      </c>
      <c r="AU727" s="1">
        <f t="shared" si="93"/>
        <v>0.79052865180274867</v>
      </c>
      <c r="AV727" s="1">
        <f t="shared" si="94"/>
        <v>0.61459445935696544</v>
      </c>
      <c r="AW727" s="1">
        <f t="shared" si="95"/>
        <v>0.43866026691118215</v>
      </c>
    </row>
    <row r="728" spans="1:49" x14ac:dyDescent="0.2">
      <c r="A728">
        <v>726</v>
      </c>
      <c r="B728" t="s">
        <v>22667</v>
      </c>
      <c r="C728" t="s">
        <v>22666</v>
      </c>
      <c r="F728" t="s">
        <v>22665</v>
      </c>
      <c r="G728" t="s">
        <v>4</v>
      </c>
      <c r="H728" t="s">
        <v>3</v>
      </c>
      <c r="I728" t="s">
        <v>792</v>
      </c>
      <c r="J728">
        <v>60007061</v>
      </c>
      <c r="K728" t="s">
        <v>791</v>
      </c>
      <c r="L728" t="s">
        <v>790</v>
      </c>
      <c r="M728" t="s">
        <v>21</v>
      </c>
      <c r="N728">
        <v>5</v>
      </c>
      <c r="O728" t="s">
        <v>789</v>
      </c>
      <c r="P728" t="s">
        <v>788</v>
      </c>
      <c r="Q728" t="s">
        <v>787</v>
      </c>
      <c r="R728" s="7">
        <v>40148</v>
      </c>
      <c r="S728" s="8">
        <f t="shared" si="88"/>
        <v>2009</v>
      </c>
      <c r="T728" s="8">
        <v>2009</v>
      </c>
      <c r="U728" s="8">
        <f t="shared" si="89"/>
        <v>13</v>
      </c>
      <c r="V728" s="7">
        <v>2009</v>
      </c>
      <c r="W728" t="s">
        <v>340</v>
      </c>
      <c r="X728" s="2">
        <v>0.20799999999999999</v>
      </c>
      <c r="Y728" s="6">
        <f t="shared" si="90"/>
        <v>5.552441205520408E-3</v>
      </c>
      <c r="AA728">
        <v>19376472</v>
      </c>
      <c r="AB728">
        <v>16800154725</v>
      </c>
      <c r="AD728" t="s">
        <v>1</v>
      </c>
      <c r="AF728">
        <v>14</v>
      </c>
      <c r="AH728" t="s">
        <v>22664</v>
      </c>
      <c r="AI728" t="s">
        <v>22663</v>
      </c>
      <c r="AK728" t="s">
        <v>22662</v>
      </c>
      <c r="AL728">
        <v>49</v>
      </c>
      <c r="AM728" s="5">
        <f t="shared" si="91"/>
        <v>3.7692307692307692</v>
      </c>
      <c r="AN728" s="4">
        <f t="shared" si="92"/>
        <v>5.7087932892552354E-3</v>
      </c>
      <c r="AO728" s="3"/>
      <c r="AP728">
        <v>0</v>
      </c>
      <c r="AR728" t="s">
        <v>0</v>
      </c>
      <c r="AT728" s="2" t="s">
        <v>9</v>
      </c>
      <c r="AU728" s="1">
        <f t="shared" si="93"/>
        <v>0.55993468306408567</v>
      </c>
      <c r="AV728" s="1">
        <f t="shared" si="94"/>
        <v>0.56306172473878213</v>
      </c>
      <c r="AW728" s="1">
        <f t="shared" si="95"/>
        <v>0.56618876641347871</v>
      </c>
    </row>
    <row r="729" spans="1:49" x14ac:dyDescent="0.2">
      <c r="A729">
        <v>727</v>
      </c>
      <c r="B729" t="s">
        <v>22661</v>
      </c>
      <c r="C729" t="s">
        <v>22660</v>
      </c>
      <c r="F729" t="s">
        <v>22659</v>
      </c>
      <c r="G729" t="s">
        <v>4</v>
      </c>
      <c r="H729" t="s">
        <v>3</v>
      </c>
      <c r="I729" t="s">
        <v>1459</v>
      </c>
      <c r="J729">
        <v>60003970</v>
      </c>
      <c r="K729" t="s">
        <v>9763</v>
      </c>
      <c r="L729" t="s">
        <v>2359</v>
      </c>
      <c r="M729" t="s">
        <v>34</v>
      </c>
      <c r="N729">
        <v>2</v>
      </c>
      <c r="O729" t="s">
        <v>22658</v>
      </c>
      <c r="P729" t="s">
        <v>22657</v>
      </c>
      <c r="Q729" t="s">
        <v>22656</v>
      </c>
      <c r="R729" s="7">
        <v>40148</v>
      </c>
      <c r="S729" s="8">
        <f t="shared" si="88"/>
        <v>2009</v>
      </c>
      <c r="T729" s="8">
        <v>2009</v>
      </c>
      <c r="U729" s="8">
        <f t="shared" si="89"/>
        <v>13</v>
      </c>
      <c r="V729" s="7">
        <v>40148</v>
      </c>
      <c r="W729" t="s">
        <v>22655</v>
      </c>
      <c r="X729" s="2">
        <v>1.544</v>
      </c>
      <c r="Y729" s="6">
        <f t="shared" si="90"/>
        <v>4.1216198179439952E-2</v>
      </c>
      <c r="AA729">
        <v>8858969</v>
      </c>
      <c r="AB729">
        <v>28824</v>
      </c>
      <c r="AD729" t="s">
        <v>1</v>
      </c>
      <c r="AE729">
        <v>24</v>
      </c>
      <c r="AF729">
        <v>4</v>
      </c>
      <c r="AG729">
        <v>5336284</v>
      </c>
      <c r="AH729" t="s">
        <v>22654</v>
      </c>
      <c r="AI729" t="s">
        <v>22653</v>
      </c>
      <c r="AJ729" t="s">
        <v>22652</v>
      </c>
      <c r="AK729" t="s">
        <v>22651</v>
      </c>
      <c r="AL729">
        <v>126</v>
      </c>
      <c r="AM729" s="5">
        <f t="shared" si="91"/>
        <v>9.6923076923076916</v>
      </c>
      <c r="AN729" s="4">
        <f t="shared" si="92"/>
        <v>1.4679754172370605E-2</v>
      </c>
      <c r="AO729" s="3"/>
      <c r="AP729">
        <v>0</v>
      </c>
      <c r="AQ729" t="s">
        <v>32</v>
      </c>
      <c r="AR729" t="s">
        <v>1457</v>
      </c>
      <c r="AS729" t="s">
        <v>31</v>
      </c>
      <c r="AT729" s="2" t="s">
        <v>9</v>
      </c>
      <c r="AU729" s="1">
        <f t="shared" si="93"/>
        <v>3.3255264977319143</v>
      </c>
      <c r="AV729" s="1">
        <f t="shared" si="94"/>
        <v>2.794797617590528</v>
      </c>
      <c r="AW729" s="1">
        <f t="shared" si="95"/>
        <v>2.2640687374491408</v>
      </c>
    </row>
    <row r="730" spans="1:49" x14ac:dyDescent="0.2">
      <c r="A730">
        <v>728</v>
      </c>
      <c r="B730" t="s">
        <v>22650</v>
      </c>
      <c r="C730" t="s">
        <v>22649</v>
      </c>
      <c r="F730" t="s">
        <v>22648</v>
      </c>
      <c r="G730" t="s">
        <v>4</v>
      </c>
      <c r="H730" t="s">
        <v>3</v>
      </c>
      <c r="I730" t="s">
        <v>995</v>
      </c>
      <c r="J730">
        <v>60027709</v>
      </c>
      <c r="K730" t="s">
        <v>1069</v>
      </c>
      <c r="L730" t="s">
        <v>249</v>
      </c>
      <c r="M730" t="s">
        <v>8</v>
      </c>
      <c r="N730">
        <v>2</v>
      </c>
      <c r="O730" t="s">
        <v>22647</v>
      </c>
      <c r="P730" t="s">
        <v>22646</v>
      </c>
      <c r="Q730" t="s">
        <v>1068</v>
      </c>
      <c r="R730" s="7">
        <v>40148</v>
      </c>
      <c r="S730" s="8">
        <f t="shared" si="88"/>
        <v>2009</v>
      </c>
      <c r="T730" s="8">
        <v>2009</v>
      </c>
      <c r="U730" s="8">
        <f t="shared" si="89"/>
        <v>13</v>
      </c>
      <c r="V730" s="7">
        <v>2009</v>
      </c>
      <c r="W730" t="s">
        <v>70</v>
      </c>
      <c r="X730" s="2">
        <v>0.375</v>
      </c>
      <c r="Y730" s="6">
        <f t="shared" si="90"/>
        <v>1.0010410827260351E-2</v>
      </c>
      <c r="AA730">
        <v>135194</v>
      </c>
      <c r="AB730">
        <v>24918</v>
      </c>
      <c r="AD730" t="s">
        <v>1</v>
      </c>
      <c r="AE730">
        <v>45</v>
      </c>
      <c r="AF730">
        <v>24</v>
      </c>
      <c r="AH730" t="s">
        <v>22645</v>
      </c>
      <c r="AI730" t="s">
        <v>22644</v>
      </c>
      <c r="AK730" t="s">
        <v>22643</v>
      </c>
      <c r="AL730">
        <v>10</v>
      </c>
      <c r="AM730" s="5">
        <f t="shared" si="91"/>
        <v>0.76923076923076927</v>
      </c>
      <c r="AN730" s="4">
        <f t="shared" si="92"/>
        <v>1.1650598549500482E-3</v>
      </c>
      <c r="AO730" s="3"/>
      <c r="AP730">
        <v>0</v>
      </c>
      <c r="AR730" t="s">
        <v>0</v>
      </c>
      <c r="AT730" s="2">
        <v>1.3140000000000001</v>
      </c>
      <c r="AU730" s="1">
        <f t="shared" si="93"/>
        <v>0.73568055355672601</v>
      </c>
      <c r="AV730" s="1">
        <f t="shared" si="94"/>
        <v>0.55877353411052</v>
      </c>
      <c r="AW730" s="1">
        <f t="shared" si="95"/>
        <v>0.38186651466431387</v>
      </c>
    </row>
    <row r="731" spans="1:49" x14ac:dyDescent="0.2">
      <c r="A731">
        <v>729</v>
      </c>
      <c r="B731" t="s">
        <v>22642</v>
      </c>
      <c r="C731" t="s">
        <v>22641</v>
      </c>
      <c r="F731" t="s">
        <v>22640</v>
      </c>
      <c r="G731" t="s">
        <v>4</v>
      </c>
      <c r="H731" t="s">
        <v>3</v>
      </c>
      <c r="I731" t="s">
        <v>22639</v>
      </c>
      <c r="J731" t="s">
        <v>22638</v>
      </c>
      <c r="K731" t="s">
        <v>22637</v>
      </c>
      <c r="L731" t="s">
        <v>22636</v>
      </c>
      <c r="M731" t="s">
        <v>22635</v>
      </c>
      <c r="N731">
        <v>5</v>
      </c>
      <c r="O731" t="s">
        <v>22634</v>
      </c>
      <c r="P731" t="s">
        <v>22633</v>
      </c>
      <c r="Q731" t="s">
        <v>22632</v>
      </c>
      <c r="R731" s="7">
        <v>40148</v>
      </c>
      <c r="S731" s="8">
        <f t="shared" si="88"/>
        <v>2009</v>
      </c>
      <c r="T731" s="8">
        <v>2009</v>
      </c>
      <c r="U731" s="8">
        <f t="shared" si="89"/>
        <v>13</v>
      </c>
      <c r="V731" s="7">
        <v>40148</v>
      </c>
      <c r="W731" t="s">
        <v>114</v>
      </c>
      <c r="X731" s="2">
        <v>2.141</v>
      </c>
      <c r="Y731" s="6">
        <f t="shared" si="90"/>
        <v>5.7152772216438434E-2</v>
      </c>
      <c r="AA731">
        <v>1962892</v>
      </c>
      <c r="AB731">
        <v>17360</v>
      </c>
      <c r="AD731" t="s">
        <v>1</v>
      </c>
      <c r="AE731">
        <v>47</v>
      </c>
      <c r="AF731">
        <v>12</v>
      </c>
      <c r="AG731">
        <v>5272360</v>
      </c>
      <c r="AH731" t="s">
        <v>22631</v>
      </c>
      <c r="AI731" t="s">
        <v>22630</v>
      </c>
      <c r="AJ731" t="s">
        <v>22629</v>
      </c>
      <c r="AK731" t="s">
        <v>22628</v>
      </c>
      <c r="AL731">
        <v>67</v>
      </c>
      <c r="AM731" s="5">
        <f t="shared" si="91"/>
        <v>5.1538461538461542</v>
      </c>
      <c r="AN731" s="4">
        <f t="shared" si="92"/>
        <v>7.8059010281653221E-3</v>
      </c>
      <c r="AO731" s="3"/>
      <c r="AP731">
        <v>0</v>
      </c>
      <c r="AR731" t="s">
        <v>0</v>
      </c>
      <c r="AT731" s="2" t="s">
        <v>9</v>
      </c>
      <c r="AU731" s="1">
        <f t="shared" si="93"/>
        <v>4.2348710859956498</v>
      </c>
      <c r="AV731" s="1">
        <f t="shared" si="94"/>
        <v>3.2479336622301882</v>
      </c>
      <c r="AW731" s="1">
        <f t="shared" si="95"/>
        <v>2.2609962384647257</v>
      </c>
    </row>
    <row r="732" spans="1:49" x14ac:dyDescent="0.2">
      <c r="A732">
        <v>730</v>
      </c>
      <c r="B732" t="s">
        <v>22627</v>
      </c>
      <c r="C732" t="s">
        <v>22626</v>
      </c>
      <c r="F732" t="s">
        <v>22625</v>
      </c>
      <c r="G732" t="s">
        <v>4</v>
      </c>
      <c r="H732" t="s">
        <v>3</v>
      </c>
      <c r="I732" t="s">
        <v>654</v>
      </c>
      <c r="J732" t="s">
        <v>2315</v>
      </c>
      <c r="K732" t="s">
        <v>2314</v>
      </c>
      <c r="L732" t="s">
        <v>741</v>
      </c>
      <c r="M732" t="s">
        <v>67</v>
      </c>
      <c r="N732">
        <v>3</v>
      </c>
      <c r="O732" t="s">
        <v>22624</v>
      </c>
      <c r="P732" t="s">
        <v>22623</v>
      </c>
      <c r="Q732" t="s">
        <v>22622</v>
      </c>
      <c r="R732" s="7">
        <v>40148</v>
      </c>
      <c r="S732" s="8">
        <f t="shared" si="88"/>
        <v>2009</v>
      </c>
      <c r="T732" s="8">
        <v>2009</v>
      </c>
      <c r="U732" s="8">
        <f t="shared" si="89"/>
        <v>13</v>
      </c>
      <c r="V732" s="7">
        <v>40148</v>
      </c>
      <c r="W732" t="s">
        <v>114</v>
      </c>
      <c r="X732" s="2">
        <v>2.141</v>
      </c>
      <c r="Y732" s="6">
        <f t="shared" si="90"/>
        <v>5.7152772216438434E-2</v>
      </c>
      <c r="AA732">
        <v>1962892</v>
      </c>
      <c r="AB732">
        <v>17360</v>
      </c>
      <c r="AD732" t="s">
        <v>1</v>
      </c>
      <c r="AE732">
        <v>47</v>
      </c>
      <c r="AF732">
        <v>12</v>
      </c>
      <c r="AG732">
        <v>5109734</v>
      </c>
      <c r="AH732" t="s">
        <v>22621</v>
      </c>
      <c r="AI732" t="s">
        <v>22620</v>
      </c>
      <c r="AJ732" t="s">
        <v>22619</v>
      </c>
      <c r="AK732" t="s">
        <v>22618</v>
      </c>
      <c r="AL732">
        <v>12</v>
      </c>
      <c r="AM732" s="5">
        <f t="shared" si="91"/>
        <v>0.92307692307692313</v>
      </c>
      <c r="AN732" s="4">
        <f t="shared" si="92"/>
        <v>1.3980718259400577E-3</v>
      </c>
      <c r="AO732" s="3"/>
      <c r="AP732">
        <v>0</v>
      </c>
      <c r="AR732" t="s">
        <v>0</v>
      </c>
      <c r="AT732" s="2" t="s">
        <v>9</v>
      </c>
      <c r="AU732" s="1">
        <f t="shared" si="93"/>
        <v>4.0426362099288919</v>
      </c>
      <c r="AV732" s="1">
        <f t="shared" si="94"/>
        <v>2.9275422021189246</v>
      </c>
      <c r="AW732" s="1">
        <f t="shared" si="95"/>
        <v>1.812448194308957</v>
      </c>
    </row>
    <row r="733" spans="1:49" x14ac:dyDescent="0.2">
      <c r="A733">
        <v>731</v>
      </c>
      <c r="B733" t="s">
        <v>22617</v>
      </c>
      <c r="C733" t="s">
        <v>22616</v>
      </c>
      <c r="F733" t="s">
        <v>22615</v>
      </c>
      <c r="G733" t="s">
        <v>4</v>
      </c>
      <c r="H733" t="s">
        <v>3</v>
      </c>
      <c r="I733" t="s">
        <v>22614</v>
      </c>
      <c r="J733" t="s">
        <v>22613</v>
      </c>
      <c r="K733" t="s">
        <v>22612</v>
      </c>
      <c r="L733" t="s">
        <v>22611</v>
      </c>
      <c r="M733" t="s">
        <v>22610</v>
      </c>
      <c r="N733">
        <v>6</v>
      </c>
      <c r="O733" t="s">
        <v>22609</v>
      </c>
      <c r="P733" t="s">
        <v>22608</v>
      </c>
      <c r="Q733" t="s">
        <v>22607</v>
      </c>
      <c r="R733" s="7">
        <v>40148</v>
      </c>
      <c r="S733" s="8">
        <f t="shared" si="88"/>
        <v>2009</v>
      </c>
      <c r="T733" s="8">
        <v>2009</v>
      </c>
      <c r="U733" s="8">
        <f t="shared" si="89"/>
        <v>13</v>
      </c>
      <c r="V733" s="7">
        <v>40148</v>
      </c>
      <c r="W733" t="s">
        <v>114</v>
      </c>
      <c r="X733" s="2">
        <v>2.141</v>
      </c>
      <c r="Y733" s="6">
        <f t="shared" si="90"/>
        <v>5.7152772216438434E-2</v>
      </c>
      <c r="AA733">
        <v>1962892</v>
      </c>
      <c r="AB733">
        <v>17360</v>
      </c>
      <c r="AD733" t="s">
        <v>1</v>
      </c>
      <c r="AE733">
        <v>47</v>
      </c>
      <c r="AF733">
        <v>12</v>
      </c>
      <c r="AG733">
        <v>5208228</v>
      </c>
      <c r="AH733" t="s">
        <v>22606</v>
      </c>
      <c r="AI733" t="s">
        <v>22605</v>
      </c>
      <c r="AJ733" t="s">
        <v>22604</v>
      </c>
      <c r="AK733" t="s">
        <v>22603</v>
      </c>
      <c r="AL733">
        <v>84</v>
      </c>
      <c r="AM733" s="5">
        <f t="shared" si="91"/>
        <v>6.4615384615384617</v>
      </c>
      <c r="AN733" s="4">
        <f t="shared" si="92"/>
        <v>9.7865027815804036E-3</v>
      </c>
      <c r="AO733" s="3"/>
      <c r="AP733">
        <v>0</v>
      </c>
      <c r="AQ733" t="s">
        <v>199</v>
      </c>
      <c r="AR733" t="s">
        <v>0</v>
      </c>
      <c r="AS733" t="s">
        <v>198</v>
      </c>
      <c r="AT733" s="2" t="s">
        <v>9</v>
      </c>
      <c r="AU733" s="1">
        <f t="shared" si="93"/>
        <v>4.2942891385981019</v>
      </c>
      <c r="AV733" s="1">
        <f t="shared" si="94"/>
        <v>3.3469637499009419</v>
      </c>
      <c r="AW733" s="1">
        <f t="shared" si="95"/>
        <v>2.399638361203781</v>
      </c>
    </row>
    <row r="734" spans="1:49" x14ac:dyDescent="0.2">
      <c r="A734">
        <v>732</v>
      </c>
      <c r="B734" t="s">
        <v>22602</v>
      </c>
      <c r="C734" t="s">
        <v>22601</v>
      </c>
      <c r="F734" t="s">
        <v>22600</v>
      </c>
      <c r="G734" t="s">
        <v>4</v>
      </c>
      <c r="H734" t="s">
        <v>3</v>
      </c>
      <c r="I734" t="s">
        <v>22599</v>
      </c>
      <c r="J734">
        <v>60018429</v>
      </c>
      <c r="K734" t="s">
        <v>22598</v>
      </c>
      <c r="L734" t="s">
        <v>22597</v>
      </c>
      <c r="M734" t="s">
        <v>177</v>
      </c>
      <c r="N734">
        <v>1</v>
      </c>
      <c r="O734" t="s">
        <v>22596</v>
      </c>
      <c r="P734">
        <v>56310799600</v>
      </c>
      <c r="Q734">
        <v>60018429</v>
      </c>
      <c r="R734" s="7">
        <v>40148</v>
      </c>
      <c r="S734" s="8">
        <f t="shared" si="88"/>
        <v>2009</v>
      </c>
      <c r="T734" s="8">
        <v>2009</v>
      </c>
      <c r="U734" s="8">
        <f t="shared" si="89"/>
        <v>13</v>
      </c>
      <c r="V734" s="7">
        <v>40148</v>
      </c>
      <c r="W734" t="s">
        <v>114</v>
      </c>
      <c r="X734" s="2">
        <v>2.141</v>
      </c>
      <c r="Y734" s="6">
        <f t="shared" si="90"/>
        <v>5.7152772216438434E-2</v>
      </c>
      <c r="AA734">
        <v>1962892</v>
      </c>
      <c r="AB734">
        <v>17360</v>
      </c>
      <c r="AD734" t="s">
        <v>1</v>
      </c>
      <c r="AE734">
        <v>47</v>
      </c>
      <c r="AF734">
        <v>12</v>
      </c>
      <c r="AG734">
        <v>5256244</v>
      </c>
      <c r="AH734" t="s">
        <v>22595</v>
      </c>
      <c r="AI734" t="s">
        <v>22594</v>
      </c>
      <c r="AJ734" t="s">
        <v>22593</v>
      </c>
      <c r="AK734" t="s">
        <v>22592</v>
      </c>
      <c r="AL734">
        <v>26</v>
      </c>
      <c r="AM734" s="5">
        <f t="shared" si="91"/>
        <v>2</v>
      </c>
      <c r="AN734" s="4">
        <f t="shared" si="92"/>
        <v>3.0291556228701248E-3</v>
      </c>
      <c r="AO734" s="3"/>
      <c r="AP734">
        <v>0</v>
      </c>
      <c r="AR734" t="s">
        <v>0</v>
      </c>
      <c r="AT734" s="2" t="s">
        <v>9</v>
      </c>
      <c r="AU734" s="1">
        <f t="shared" si="93"/>
        <v>4.0915687238367937</v>
      </c>
      <c r="AV734" s="1">
        <f t="shared" si="94"/>
        <v>3.0090963919654277</v>
      </c>
      <c r="AW734" s="1">
        <f t="shared" si="95"/>
        <v>1.9266240600940616</v>
      </c>
    </row>
    <row r="735" spans="1:49" x14ac:dyDescent="0.2">
      <c r="A735">
        <v>733</v>
      </c>
      <c r="B735" t="s">
        <v>22591</v>
      </c>
      <c r="C735" t="s">
        <v>22590</v>
      </c>
      <c r="F735" t="s">
        <v>22589</v>
      </c>
      <c r="G735" t="s">
        <v>4</v>
      </c>
      <c r="H735" t="s">
        <v>3</v>
      </c>
      <c r="I735" t="s">
        <v>22588</v>
      </c>
      <c r="J735" t="s">
        <v>22587</v>
      </c>
      <c r="K735" t="s">
        <v>22586</v>
      </c>
      <c r="L735" t="s">
        <v>22585</v>
      </c>
      <c r="M735" t="s">
        <v>15289</v>
      </c>
      <c r="N735">
        <v>7</v>
      </c>
      <c r="O735" t="s">
        <v>22584</v>
      </c>
      <c r="P735" t="s">
        <v>22583</v>
      </c>
      <c r="Q735" t="s">
        <v>22582</v>
      </c>
      <c r="R735" s="7">
        <v>40148</v>
      </c>
      <c r="S735" s="8">
        <f t="shared" si="88"/>
        <v>2009</v>
      </c>
      <c r="T735" s="8">
        <v>2009</v>
      </c>
      <c r="U735" s="8">
        <f t="shared" si="89"/>
        <v>13</v>
      </c>
      <c r="V735" s="7">
        <v>40148</v>
      </c>
      <c r="W735" t="s">
        <v>114</v>
      </c>
      <c r="X735" s="2">
        <v>2.141</v>
      </c>
      <c r="Y735" s="6">
        <f t="shared" si="90"/>
        <v>5.7152772216438434E-2</v>
      </c>
      <c r="AA735">
        <v>1962892</v>
      </c>
      <c r="AB735">
        <v>17360</v>
      </c>
      <c r="AD735" t="s">
        <v>1</v>
      </c>
      <c r="AE735">
        <v>47</v>
      </c>
      <c r="AF735">
        <v>12</v>
      </c>
      <c r="AG735">
        <v>5256170</v>
      </c>
      <c r="AH735" t="s">
        <v>22581</v>
      </c>
      <c r="AI735" t="s">
        <v>22580</v>
      </c>
      <c r="AJ735" t="s">
        <v>22579</v>
      </c>
      <c r="AK735" t="s">
        <v>22578</v>
      </c>
      <c r="AL735">
        <v>181</v>
      </c>
      <c r="AM735" s="5">
        <f t="shared" si="91"/>
        <v>13.923076923076923</v>
      </c>
      <c r="AN735" s="4">
        <f t="shared" si="92"/>
        <v>2.1087583374595872E-2</v>
      </c>
      <c r="AO735" s="3"/>
      <c r="AP735">
        <v>0</v>
      </c>
      <c r="AR735" t="s">
        <v>0</v>
      </c>
      <c r="AT735" s="2" t="s">
        <v>9</v>
      </c>
      <c r="AU735" s="1">
        <f t="shared" si="93"/>
        <v>4.6333215563885668</v>
      </c>
      <c r="AV735" s="1">
        <f t="shared" si="94"/>
        <v>3.9120177795517153</v>
      </c>
      <c r="AW735" s="1">
        <f t="shared" si="95"/>
        <v>3.1907140027148637</v>
      </c>
    </row>
    <row r="736" spans="1:49" x14ac:dyDescent="0.2">
      <c r="A736">
        <v>734</v>
      </c>
      <c r="B736" t="s">
        <v>22577</v>
      </c>
      <c r="C736" t="s">
        <v>22576</v>
      </c>
      <c r="F736" t="s">
        <v>22575</v>
      </c>
      <c r="G736" t="s">
        <v>4</v>
      </c>
      <c r="H736" t="s">
        <v>3</v>
      </c>
      <c r="I736" t="s">
        <v>22574</v>
      </c>
      <c r="J736" t="s">
        <v>22573</v>
      </c>
      <c r="K736" t="s">
        <v>22572</v>
      </c>
      <c r="L736" t="s">
        <v>22571</v>
      </c>
      <c r="M736" t="s">
        <v>24</v>
      </c>
      <c r="N736">
        <v>5</v>
      </c>
      <c r="O736" t="s">
        <v>22570</v>
      </c>
      <c r="P736" t="s">
        <v>22569</v>
      </c>
      <c r="Q736" t="s">
        <v>22568</v>
      </c>
      <c r="R736" s="7">
        <v>40148</v>
      </c>
      <c r="S736" s="8">
        <f t="shared" si="88"/>
        <v>2009</v>
      </c>
      <c r="T736" s="8">
        <v>2009</v>
      </c>
      <c r="U736" s="8">
        <f t="shared" si="89"/>
        <v>13</v>
      </c>
      <c r="V736" s="7">
        <v>2009</v>
      </c>
      <c r="W736" t="s">
        <v>70</v>
      </c>
      <c r="X736" s="2">
        <v>0.375</v>
      </c>
      <c r="Y736" s="6">
        <f t="shared" si="90"/>
        <v>1.0010410827260351E-2</v>
      </c>
      <c r="AA736">
        <v>135194</v>
      </c>
      <c r="AB736">
        <v>24918</v>
      </c>
      <c r="AD736" t="s">
        <v>1</v>
      </c>
      <c r="AE736">
        <v>45</v>
      </c>
      <c r="AF736">
        <v>24</v>
      </c>
      <c r="AH736" t="s">
        <v>22567</v>
      </c>
      <c r="AI736" t="s">
        <v>22566</v>
      </c>
      <c r="AK736" t="s">
        <v>22565</v>
      </c>
      <c r="AL736">
        <v>7</v>
      </c>
      <c r="AM736" s="5">
        <f t="shared" si="91"/>
        <v>0.53846153846153844</v>
      </c>
      <c r="AN736" s="4">
        <f t="shared" si="92"/>
        <v>8.1554189846503363E-4</v>
      </c>
      <c r="AO736" s="3"/>
      <c r="AP736">
        <v>0</v>
      </c>
      <c r="AR736" t="s">
        <v>0</v>
      </c>
      <c r="AT736" s="2">
        <v>1.3140000000000001</v>
      </c>
      <c r="AU736" s="1">
        <f t="shared" si="93"/>
        <v>0.72519501486217552</v>
      </c>
      <c r="AV736" s="1">
        <f t="shared" si="94"/>
        <v>0.54129763628626926</v>
      </c>
      <c r="AW736" s="1">
        <f t="shared" si="95"/>
        <v>0.35740025771036288</v>
      </c>
    </row>
    <row r="737" spans="1:49" x14ac:dyDescent="0.2">
      <c r="A737">
        <v>735</v>
      </c>
      <c r="B737" t="s">
        <v>22564</v>
      </c>
      <c r="C737" t="s">
        <v>22563</v>
      </c>
      <c r="F737" t="s">
        <v>22562</v>
      </c>
      <c r="G737" t="s">
        <v>4</v>
      </c>
      <c r="H737" t="s">
        <v>3</v>
      </c>
      <c r="I737" t="s">
        <v>22561</v>
      </c>
      <c r="J737" t="s">
        <v>22560</v>
      </c>
      <c r="K737" t="s">
        <v>22559</v>
      </c>
      <c r="L737" t="s">
        <v>22558</v>
      </c>
      <c r="M737" t="s">
        <v>22557</v>
      </c>
      <c r="N737">
        <v>2</v>
      </c>
      <c r="O737" t="s">
        <v>22556</v>
      </c>
      <c r="P737" t="s">
        <v>22555</v>
      </c>
      <c r="Q737" t="s">
        <v>22554</v>
      </c>
      <c r="R737" s="7">
        <v>40148</v>
      </c>
      <c r="S737" s="8">
        <f t="shared" si="88"/>
        <v>2009</v>
      </c>
      <c r="T737" s="8">
        <v>2009</v>
      </c>
      <c r="U737" s="8">
        <f t="shared" si="89"/>
        <v>13</v>
      </c>
      <c r="V737" s="7">
        <v>40148</v>
      </c>
      <c r="W737" t="s">
        <v>114</v>
      </c>
      <c r="X737" s="2">
        <v>2.141</v>
      </c>
      <c r="Y737" s="6">
        <f t="shared" si="90"/>
        <v>5.7152772216438434E-2</v>
      </c>
      <c r="AA737">
        <v>1962892</v>
      </c>
      <c r="AB737">
        <v>17360</v>
      </c>
      <c r="AD737" t="s">
        <v>1</v>
      </c>
      <c r="AE737">
        <v>47</v>
      </c>
      <c r="AF737">
        <v>12</v>
      </c>
      <c r="AG737">
        <v>5308274</v>
      </c>
      <c r="AH737" t="s">
        <v>22553</v>
      </c>
      <c r="AI737" t="s">
        <v>22552</v>
      </c>
      <c r="AJ737" t="s">
        <v>22551</v>
      </c>
      <c r="AK737" t="s">
        <v>22550</v>
      </c>
      <c r="AL737">
        <v>32</v>
      </c>
      <c r="AM737" s="5">
        <f t="shared" si="91"/>
        <v>2.4615384615384617</v>
      </c>
      <c r="AN737" s="4">
        <f t="shared" si="92"/>
        <v>3.728191535840154E-3</v>
      </c>
      <c r="AO737" s="3"/>
      <c r="AP737">
        <v>0</v>
      </c>
      <c r="AQ737" t="s">
        <v>1722</v>
      </c>
      <c r="AR737">
        <v>19686025</v>
      </c>
      <c r="AS737" t="s">
        <v>904</v>
      </c>
      <c r="AT737" s="2" t="s">
        <v>9</v>
      </c>
      <c r="AU737" s="1">
        <f t="shared" si="93"/>
        <v>4.1125398012258945</v>
      </c>
      <c r="AV737" s="1">
        <f t="shared" si="94"/>
        <v>3.0440481876139294</v>
      </c>
      <c r="AW737" s="1">
        <f t="shared" si="95"/>
        <v>1.9755565740019638</v>
      </c>
    </row>
    <row r="738" spans="1:49" x14ac:dyDescent="0.2">
      <c r="A738">
        <v>736</v>
      </c>
      <c r="B738" t="s">
        <v>22549</v>
      </c>
      <c r="C738" t="s">
        <v>22548</v>
      </c>
      <c r="F738" t="s">
        <v>22547</v>
      </c>
      <c r="G738" t="s">
        <v>4</v>
      </c>
      <c r="H738" t="s">
        <v>3</v>
      </c>
      <c r="I738" t="s">
        <v>22546</v>
      </c>
      <c r="J738">
        <v>60005415</v>
      </c>
      <c r="K738" t="s">
        <v>1008</v>
      </c>
      <c r="L738" t="s">
        <v>1007</v>
      </c>
      <c r="M738" t="s">
        <v>82</v>
      </c>
      <c r="N738">
        <v>2</v>
      </c>
      <c r="O738" t="s">
        <v>22545</v>
      </c>
      <c r="P738" t="s">
        <v>22544</v>
      </c>
      <c r="Q738" t="s">
        <v>7941</v>
      </c>
      <c r="R738" s="7">
        <v>40148</v>
      </c>
      <c r="S738" s="8">
        <f t="shared" si="88"/>
        <v>2009</v>
      </c>
      <c r="T738" s="8">
        <v>2009</v>
      </c>
      <c r="U738" s="8">
        <f t="shared" si="89"/>
        <v>13</v>
      </c>
      <c r="V738" s="7">
        <v>2009</v>
      </c>
      <c r="W738" t="s">
        <v>70</v>
      </c>
      <c r="X738" s="2">
        <v>0.375</v>
      </c>
      <c r="Y738" s="6">
        <f t="shared" si="90"/>
        <v>1.0010410827260351E-2</v>
      </c>
      <c r="AA738">
        <v>135194</v>
      </c>
      <c r="AB738">
        <v>24918</v>
      </c>
      <c r="AD738" t="s">
        <v>1</v>
      </c>
      <c r="AE738">
        <v>45</v>
      </c>
      <c r="AF738">
        <v>24</v>
      </c>
      <c r="AH738" t="s">
        <v>22543</v>
      </c>
      <c r="AI738" t="s">
        <v>22542</v>
      </c>
      <c r="AK738" t="s">
        <v>22541</v>
      </c>
      <c r="AL738">
        <v>33</v>
      </c>
      <c r="AM738" s="5">
        <f t="shared" si="91"/>
        <v>2.5384615384615383</v>
      </c>
      <c r="AN738" s="4">
        <f t="shared" si="92"/>
        <v>3.8446975213351584E-3</v>
      </c>
      <c r="AO738" s="3"/>
      <c r="AP738">
        <v>0</v>
      </c>
      <c r="AR738" t="s">
        <v>0</v>
      </c>
      <c r="AT738" s="2">
        <v>1.3140000000000001</v>
      </c>
      <c r="AU738" s="1">
        <f t="shared" si="93"/>
        <v>0.81606968354827925</v>
      </c>
      <c r="AV738" s="1">
        <f t="shared" si="94"/>
        <v>0.69275541742977553</v>
      </c>
      <c r="AW738" s="1">
        <f t="shared" si="95"/>
        <v>0.5694411513112716</v>
      </c>
    </row>
    <row r="739" spans="1:49" x14ac:dyDescent="0.2">
      <c r="A739">
        <v>737</v>
      </c>
      <c r="B739" t="s">
        <v>22540</v>
      </c>
      <c r="C739" t="s">
        <v>22539</v>
      </c>
      <c r="F739" t="s">
        <v>22538</v>
      </c>
      <c r="G739" t="s">
        <v>4</v>
      </c>
      <c r="H739" t="s">
        <v>3</v>
      </c>
      <c r="I739" t="s">
        <v>492</v>
      </c>
      <c r="J739" t="s">
        <v>491</v>
      </c>
      <c r="K739" t="s">
        <v>490</v>
      </c>
      <c r="L739" t="s">
        <v>489</v>
      </c>
      <c r="M739" t="s">
        <v>488</v>
      </c>
      <c r="N739">
        <v>5</v>
      </c>
      <c r="O739" t="s">
        <v>22537</v>
      </c>
      <c r="P739" t="s">
        <v>22536</v>
      </c>
      <c r="Q739" t="s">
        <v>22535</v>
      </c>
      <c r="R739" s="7">
        <v>40148</v>
      </c>
      <c r="S739" s="8">
        <f t="shared" si="88"/>
        <v>2009</v>
      </c>
      <c r="T739" s="8">
        <v>2009</v>
      </c>
      <c r="U739" s="8">
        <f t="shared" si="89"/>
        <v>13</v>
      </c>
      <c r="V739" s="7">
        <v>40148</v>
      </c>
      <c r="W739" t="s">
        <v>487</v>
      </c>
      <c r="X739" s="2">
        <v>2.3759999999999999</v>
      </c>
      <c r="Y739" s="6">
        <f t="shared" si="90"/>
        <v>6.3425963001521576E-2</v>
      </c>
      <c r="AA739" t="s">
        <v>486</v>
      </c>
      <c r="AB739">
        <v>26765</v>
      </c>
      <c r="AC739">
        <v>15384357</v>
      </c>
      <c r="AD739" t="s">
        <v>1</v>
      </c>
      <c r="AE739">
        <v>706</v>
      </c>
      <c r="AF739">
        <v>2</v>
      </c>
      <c r="AH739" t="s">
        <v>22534</v>
      </c>
      <c r="AI739" t="s">
        <v>22533</v>
      </c>
      <c r="AJ739" t="s">
        <v>22532</v>
      </c>
      <c r="AK739" t="s">
        <v>22531</v>
      </c>
      <c r="AL739">
        <v>35</v>
      </c>
      <c r="AM739" s="5">
        <f t="shared" si="91"/>
        <v>2.6923076923076925</v>
      </c>
      <c r="AN739" s="4">
        <f t="shared" si="92"/>
        <v>4.0777094923251682E-3</v>
      </c>
      <c r="AO739" s="3"/>
      <c r="AP739">
        <v>0</v>
      </c>
      <c r="AR739" t="s">
        <v>0</v>
      </c>
      <c r="AT739" s="2">
        <v>5.8739999999999997</v>
      </c>
      <c r="AU739" s="1">
        <f t="shared" si="93"/>
        <v>4.5621486948762646</v>
      </c>
      <c r="AV739" s="1">
        <f t="shared" si="94"/>
        <v>3.3751836246923372</v>
      </c>
      <c r="AW739" s="1">
        <f t="shared" si="95"/>
        <v>2.188218554508409</v>
      </c>
    </row>
    <row r="740" spans="1:49" x14ac:dyDescent="0.2">
      <c r="A740">
        <v>738</v>
      </c>
      <c r="B740" t="s">
        <v>22530</v>
      </c>
      <c r="C740" t="s">
        <v>22529</v>
      </c>
      <c r="F740" t="s">
        <v>22528</v>
      </c>
      <c r="G740" t="s">
        <v>4</v>
      </c>
      <c r="H740" t="s">
        <v>3</v>
      </c>
      <c r="I740" t="s">
        <v>11060</v>
      </c>
      <c r="J740">
        <v>60019967</v>
      </c>
      <c r="K740" t="s">
        <v>22527</v>
      </c>
      <c r="L740" t="s">
        <v>83</v>
      </c>
      <c r="M740" t="s">
        <v>82</v>
      </c>
      <c r="N740">
        <v>4</v>
      </c>
      <c r="O740" t="s">
        <v>22526</v>
      </c>
      <c r="P740" t="s">
        <v>22525</v>
      </c>
      <c r="Q740" t="s">
        <v>22524</v>
      </c>
      <c r="R740" s="7">
        <v>40148</v>
      </c>
      <c r="S740" s="8">
        <f t="shared" si="88"/>
        <v>2009</v>
      </c>
      <c r="T740" s="8">
        <v>2009</v>
      </c>
      <c r="U740" s="8">
        <f t="shared" si="89"/>
        <v>13</v>
      </c>
      <c r="V740" s="7">
        <v>40148</v>
      </c>
      <c r="W740" t="s">
        <v>114</v>
      </c>
      <c r="X740" s="2">
        <v>2.141</v>
      </c>
      <c r="Y740" s="6">
        <f t="shared" si="90"/>
        <v>5.7152772216438434E-2</v>
      </c>
      <c r="AA740">
        <v>1962892</v>
      </c>
      <c r="AB740">
        <v>17360</v>
      </c>
      <c r="AD740" t="s">
        <v>1</v>
      </c>
      <c r="AE740">
        <v>47</v>
      </c>
      <c r="AF740">
        <v>12</v>
      </c>
      <c r="AG740">
        <v>5233805</v>
      </c>
      <c r="AH740" t="s">
        <v>22523</v>
      </c>
      <c r="AI740" t="s">
        <v>22522</v>
      </c>
      <c r="AJ740" t="s">
        <v>22521</v>
      </c>
      <c r="AK740" t="s">
        <v>22520</v>
      </c>
      <c r="AL740">
        <v>163</v>
      </c>
      <c r="AM740" s="5">
        <f t="shared" si="91"/>
        <v>12.538461538461538</v>
      </c>
      <c r="AN740" s="4">
        <f t="shared" si="92"/>
        <v>1.8990475635685782E-2</v>
      </c>
      <c r="AO740" s="3"/>
      <c r="AP740">
        <v>0</v>
      </c>
      <c r="AQ740" t="s">
        <v>1225</v>
      </c>
      <c r="AR740" t="s">
        <v>0</v>
      </c>
      <c r="AS740" t="s">
        <v>1224</v>
      </c>
      <c r="AT740" s="2" t="s">
        <v>9</v>
      </c>
      <c r="AU740" s="1">
        <f t="shared" si="93"/>
        <v>4.5704083242212628</v>
      </c>
      <c r="AV740" s="1">
        <f t="shared" si="94"/>
        <v>3.8071623926062106</v>
      </c>
      <c r="AW740" s="1">
        <f t="shared" si="95"/>
        <v>3.0439164609911575</v>
      </c>
    </row>
    <row r="741" spans="1:49" x14ac:dyDescent="0.2">
      <c r="A741">
        <v>739</v>
      </c>
      <c r="B741" t="s">
        <v>22519</v>
      </c>
      <c r="C741" t="s">
        <v>22518</v>
      </c>
      <c r="F741" t="s">
        <v>22517</v>
      </c>
      <c r="G741" t="s">
        <v>4</v>
      </c>
      <c r="H741" t="s">
        <v>3</v>
      </c>
      <c r="I741" t="s">
        <v>22516</v>
      </c>
      <c r="J741" t="s">
        <v>2065</v>
      </c>
      <c r="K741" t="s">
        <v>2064</v>
      </c>
      <c r="L741" t="s">
        <v>2063</v>
      </c>
      <c r="M741" t="s">
        <v>224</v>
      </c>
      <c r="N741">
        <v>4</v>
      </c>
      <c r="O741" t="s">
        <v>22515</v>
      </c>
      <c r="P741" t="s">
        <v>22514</v>
      </c>
      <c r="Q741" t="s">
        <v>22513</v>
      </c>
      <c r="R741" s="7">
        <v>40148</v>
      </c>
      <c r="S741" s="8">
        <f t="shared" si="88"/>
        <v>2009</v>
      </c>
      <c r="T741" s="8">
        <v>2009</v>
      </c>
      <c r="U741" s="8">
        <f t="shared" si="89"/>
        <v>13</v>
      </c>
      <c r="V741" s="7">
        <v>2009</v>
      </c>
      <c r="W741" t="s">
        <v>70</v>
      </c>
      <c r="X741" s="2">
        <v>0.375</v>
      </c>
      <c r="Y741" s="6">
        <f t="shared" si="90"/>
        <v>1.0010410827260351E-2</v>
      </c>
      <c r="AA741">
        <v>135194</v>
      </c>
      <c r="AB741">
        <v>24918</v>
      </c>
      <c r="AD741" t="s">
        <v>1</v>
      </c>
      <c r="AE741">
        <v>45</v>
      </c>
      <c r="AF741">
        <v>24</v>
      </c>
      <c r="AH741" t="s">
        <v>22512</v>
      </c>
      <c r="AI741" t="s">
        <v>22511</v>
      </c>
      <c r="AK741" t="s">
        <v>22510</v>
      </c>
      <c r="AL741">
        <v>51</v>
      </c>
      <c r="AM741" s="5">
        <f t="shared" si="91"/>
        <v>3.9230769230769229</v>
      </c>
      <c r="AN741" s="4">
        <f t="shared" si="92"/>
        <v>5.9418052602452451E-3</v>
      </c>
      <c r="AO741" s="3"/>
      <c r="AP741">
        <v>0</v>
      </c>
      <c r="AR741" t="s">
        <v>0</v>
      </c>
      <c r="AT741" s="2">
        <v>1.3140000000000001</v>
      </c>
      <c r="AU741" s="1">
        <f t="shared" si="93"/>
        <v>0.87898291571558185</v>
      </c>
      <c r="AV741" s="1">
        <f t="shared" si="94"/>
        <v>0.79761080437527987</v>
      </c>
      <c r="AW741" s="1">
        <f t="shared" si="95"/>
        <v>0.71623869303497756</v>
      </c>
    </row>
    <row r="742" spans="1:49" x14ac:dyDescent="0.2">
      <c r="A742">
        <v>740</v>
      </c>
      <c r="B742" t="s">
        <v>22509</v>
      </c>
      <c r="C742" t="s">
        <v>22508</v>
      </c>
      <c r="F742" t="s">
        <v>22507</v>
      </c>
      <c r="G742" t="s">
        <v>4</v>
      </c>
      <c r="H742" t="s">
        <v>3</v>
      </c>
      <c r="I742" t="s">
        <v>22506</v>
      </c>
      <c r="J742" t="s">
        <v>22505</v>
      </c>
      <c r="K742" t="s">
        <v>22504</v>
      </c>
      <c r="L742" t="s">
        <v>22503</v>
      </c>
      <c r="M742" t="s">
        <v>22502</v>
      </c>
      <c r="N742">
        <v>4</v>
      </c>
      <c r="O742" t="s">
        <v>22501</v>
      </c>
      <c r="P742" t="s">
        <v>22500</v>
      </c>
      <c r="Q742" t="s">
        <v>22499</v>
      </c>
      <c r="R742" s="7">
        <v>40148</v>
      </c>
      <c r="S742" s="8">
        <f t="shared" si="88"/>
        <v>2009</v>
      </c>
      <c r="T742" s="8">
        <v>2009</v>
      </c>
      <c r="U742" s="8">
        <f t="shared" si="89"/>
        <v>13</v>
      </c>
      <c r="V742" s="7">
        <v>40148</v>
      </c>
      <c r="W742" t="s">
        <v>487</v>
      </c>
      <c r="X742" s="2">
        <v>2.3759999999999999</v>
      </c>
      <c r="Y742" s="6">
        <f t="shared" si="90"/>
        <v>6.3425963001521576E-2</v>
      </c>
      <c r="AA742" t="s">
        <v>486</v>
      </c>
      <c r="AB742">
        <v>26765</v>
      </c>
      <c r="AC742">
        <v>15384357</v>
      </c>
      <c r="AD742" t="s">
        <v>1</v>
      </c>
      <c r="AE742">
        <v>706</v>
      </c>
      <c r="AF742">
        <v>2</v>
      </c>
      <c r="AH742" t="s">
        <v>22498</v>
      </c>
      <c r="AI742" t="s">
        <v>22497</v>
      </c>
      <c r="AJ742" t="s">
        <v>22496</v>
      </c>
      <c r="AK742" t="s">
        <v>22495</v>
      </c>
      <c r="AL742">
        <v>7</v>
      </c>
      <c r="AM742" s="5">
        <f t="shared" si="91"/>
        <v>0.53846153846153844</v>
      </c>
      <c r="AN742" s="4">
        <f t="shared" si="92"/>
        <v>8.1554189846503363E-4</v>
      </c>
      <c r="AO742" s="3"/>
      <c r="AP742">
        <v>1</v>
      </c>
      <c r="AQ742" t="s">
        <v>621</v>
      </c>
      <c r="AR742" t="s">
        <v>22494</v>
      </c>
      <c r="AS742" t="s">
        <v>620</v>
      </c>
      <c r="AT742" s="2">
        <v>5.8739999999999997</v>
      </c>
      <c r="AU742" s="1">
        <f t="shared" si="93"/>
        <v>4.4642836670604611</v>
      </c>
      <c r="AV742" s="1">
        <f t="shared" si="94"/>
        <v>3.2120752449993302</v>
      </c>
      <c r="AW742" s="1">
        <f t="shared" si="95"/>
        <v>1.9598668229381995</v>
      </c>
    </row>
    <row r="743" spans="1:49" x14ac:dyDescent="0.2">
      <c r="A743">
        <v>741</v>
      </c>
      <c r="B743" t="s">
        <v>22493</v>
      </c>
      <c r="C743" t="s">
        <v>22492</v>
      </c>
      <c r="F743" t="s">
        <v>22491</v>
      </c>
      <c r="G743" t="s">
        <v>4</v>
      </c>
      <c r="H743" t="s">
        <v>3</v>
      </c>
      <c r="I743" t="s">
        <v>22490</v>
      </c>
      <c r="J743">
        <v>60023256</v>
      </c>
      <c r="K743" t="s">
        <v>2464</v>
      </c>
      <c r="L743" t="s">
        <v>2463</v>
      </c>
      <c r="M743" t="s">
        <v>21</v>
      </c>
      <c r="N743">
        <v>1</v>
      </c>
      <c r="O743" t="s">
        <v>22489</v>
      </c>
      <c r="P743">
        <v>23029200500</v>
      </c>
      <c r="Q743">
        <v>60023256</v>
      </c>
      <c r="R743" s="7">
        <v>40148</v>
      </c>
      <c r="S743" s="8">
        <f t="shared" si="88"/>
        <v>2009</v>
      </c>
      <c r="T743" s="8">
        <v>2009</v>
      </c>
      <c r="U743" s="8">
        <f t="shared" si="89"/>
        <v>13</v>
      </c>
      <c r="V743" s="7">
        <v>40148</v>
      </c>
      <c r="W743" t="s">
        <v>114</v>
      </c>
      <c r="X743" s="2">
        <v>2.141</v>
      </c>
      <c r="Y743" s="6">
        <f t="shared" si="90"/>
        <v>5.7152772216438434E-2</v>
      </c>
      <c r="AA743">
        <v>1962892</v>
      </c>
      <c r="AB743">
        <v>17360</v>
      </c>
      <c r="AD743" t="s">
        <v>1</v>
      </c>
      <c r="AE743">
        <v>47</v>
      </c>
      <c r="AF743">
        <v>12</v>
      </c>
      <c r="AG743">
        <v>5226569</v>
      </c>
      <c r="AH743" t="s">
        <v>22488</v>
      </c>
      <c r="AI743" t="s">
        <v>22487</v>
      </c>
      <c r="AJ743" t="s">
        <v>22486</v>
      </c>
      <c r="AK743" t="s">
        <v>22485</v>
      </c>
      <c r="AL743">
        <v>150</v>
      </c>
      <c r="AM743" s="5">
        <f t="shared" si="91"/>
        <v>11.538461538461538</v>
      </c>
      <c r="AN743" s="4">
        <f t="shared" si="92"/>
        <v>1.747589782425072E-2</v>
      </c>
      <c r="AO743" s="3"/>
      <c r="AP743">
        <v>0</v>
      </c>
      <c r="AR743" t="s">
        <v>0</v>
      </c>
      <c r="AT743" s="2" t="s">
        <v>9</v>
      </c>
      <c r="AU743" s="1">
        <f t="shared" si="93"/>
        <v>4.524970989878212</v>
      </c>
      <c r="AV743" s="1">
        <f t="shared" si="94"/>
        <v>3.7314335020344576</v>
      </c>
      <c r="AW743" s="1">
        <f t="shared" si="95"/>
        <v>2.9378960141907036</v>
      </c>
    </row>
    <row r="744" spans="1:49" x14ac:dyDescent="0.2">
      <c r="A744">
        <v>742</v>
      </c>
      <c r="B744" t="s">
        <v>22484</v>
      </c>
      <c r="C744" t="s">
        <v>22483</v>
      </c>
      <c r="F744" t="s">
        <v>22482</v>
      </c>
      <c r="G744" t="s">
        <v>4</v>
      </c>
      <c r="H744" t="s">
        <v>3</v>
      </c>
      <c r="I744" t="s">
        <v>22446</v>
      </c>
      <c r="J744" t="s">
        <v>22481</v>
      </c>
      <c r="K744" t="s">
        <v>22480</v>
      </c>
      <c r="L744" t="s">
        <v>22479</v>
      </c>
      <c r="M744" t="s">
        <v>314</v>
      </c>
      <c r="N744">
        <v>4</v>
      </c>
      <c r="O744" t="s">
        <v>22478</v>
      </c>
      <c r="P744" t="s">
        <v>22477</v>
      </c>
      <c r="Q744" t="s">
        <v>22476</v>
      </c>
      <c r="R744" s="7">
        <v>40148</v>
      </c>
      <c r="S744" s="8">
        <f t="shared" si="88"/>
        <v>2009</v>
      </c>
      <c r="T744" s="8">
        <v>2009</v>
      </c>
      <c r="U744" s="8">
        <f t="shared" si="89"/>
        <v>13</v>
      </c>
      <c r="V744" s="7">
        <v>40148</v>
      </c>
      <c r="W744" t="s">
        <v>114</v>
      </c>
      <c r="X744" s="2">
        <v>2.141</v>
      </c>
      <c r="Y744" s="6">
        <f t="shared" si="90"/>
        <v>5.7152772216438434E-2</v>
      </c>
      <c r="AA744">
        <v>1962892</v>
      </c>
      <c r="AB744">
        <v>17360</v>
      </c>
      <c r="AD744" t="s">
        <v>1</v>
      </c>
      <c r="AE744">
        <v>47</v>
      </c>
      <c r="AF744">
        <v>12</v>
      </c>
      <c r="AG744">
        <v>5196716</v>
      </c>
      <c r="AH744" t="s">
        <v>22475</v>
      </c>
      <c r="AI744" t="s">
        <v>22474</v>
      </c>
      <c r="AJ744" t="s">
        <v>22473</v>
      </c>
      <c r="AK744" t="s">
        <v>22472</v>
      </c>
      <c r="AL744">
        <v>373</v>
      </c>
      <c r="AM744" s="5">
        <f t="shared" si="91"/>
        <v>28.692307692307693</v>
      </c>
      <c r="AN744" s="4">
        <f t="shared" si="92"/>
        <v>4.3456732589636796E-2</v>
      </c>
      <c r="AO744" s="3"/>
      <c r="AP744">
        <v>0</v>
      </c>
      <c r="AR744" t="s">
        <v>0</v>
      </c>
      <c r="AT744" s="2" t="s">
        <v>9</v>
      </c>
      <c r="AU744" s="1">
        <f t="shared" si="93"/>
        <v>5.3043960328397937</v>
      </c>
      <c r="AV744" s="1">
        <f t="shared" si="94"/>
        <v>5.0304752403037609</v>
      </c>
      <c r="AW744" s="1">
        <f t="shared" si="95"/>
        <v>4.7565544477677291</v>
      </c>
    </row>
    <row r="745" spans="1:49" x14ac:dyDescent="0.2">
      <c r="A745">
        <v>743</v>
      </c>
      <c r="B745" t="s">
        <v>22471</v>
      </c>
      <c r="C745" t="s">
        <v>22470</v>
      </c>
      <c r="F745" t="s">
        <v>22469</v>
      </c>
      <c r="G745" t="s">
        <v>4</v>
      </c>
      <c r="H745" t="s">
        <v>3</v>
      </c>
      <c r="I745" t="s">
        <v>14084</v>
      </c>
      <c r="J745">
        <v>60024542</v>
      </c>
      <c r="K745" t="s">
        <v>240</v>
      </c>
      <c r="L745" t="s">
        <v>89</v>
      </c>
      <c r="M745" t="s">
        <v>34</v>
      </c>
      <c r="N745">
        <v>3</v>
      </c>
      <c r="O745" t="s">
        <v>22468</v>
      </c>
      <c r="P745" t="s">
        <v>22467</v>
      </c>
      <c r="Q745" t="s">
        <v>17861</v>
      </c>
      <c r="R745" s="7">
        <v>40148</v>
      </c>
      <c r="S745" s="8">
        <f t="shared" si="88"/>
        <v>2009</v>
      </c>
      <c r="T745" s="8">
        <v>2009</v>
      </c>
      <c r="U745" s="8">
        <f t="shared" si="89"/>
        <v>13</v>
      </c>
      <c r="V745" s="7">
        <v>2009</v>
      </c>
      <c r="W745" t="s">
        <v>70</v>
      </c>
      <c r="X745" s="2">
        <v>0.375</v>
      </c>
      <c r="Y745" s="6">
        <f t="shared" si="90"/>
        <v>1.0010410827260351E-2</v>
      </c>
      <c r="AA745">
        <v>135194</v>
      </c>
      <c r="AB745">
        <v>24918</v>
      </c>
      <c r="AD745" t="s">
        <v>1</v>
      </c>
      <c r="AE745">
        <v>45</v>
      </c>
      <c r="AF745">
        <v>24</v>
      </c>
      <c r="AH745" t="s">
        <v>22466</v>
      </c>
      <c r="AI745" t="s">
        <v>22465</v>
      </c>
      <c r="AK745" t="s">
        <v>22464</v>
      </c>
      <c r="AL745">
        <v>8</v>
      </c>
      <c r="AM745" s="5">
        <f t="shared" si="91"/>
        <v>0.61538461538461542</v>
      </c>
      <c r="AN745" s="4">
        <f t="shared" si="92"/>
        <v>9.320478839600385E-4</v>
      </c>
      <c r="AO745" s="3"/>
      <c r="AP745">
        <v>0</v>
      </c>
      <c r="AR745" t="s">
        <v>0</v>
      </c>
      <c r="AT745" s="2">
        <v>1.3140000000000001</v>
      </c>
      <c r="AU745" s="1">
        <f t="shared" si="93"/>
        <v>0.72869019442702576</v>
      </c>
      <c r="AV745" s="1">
        <f t="shared" si="94"/>
        <v>0.54712293556101954</v>
      </c>
      <c r="AW745" s="1">
        <f t="shared" si="95"/>
        <v>0.36555567669501315</v>
      </c>
    </row>
    <row r="746" spans="1:49" x14ac:dyDescent="0.2">
      <c r="A746">
        <v>744</v>
      </c>
      <c r="B746" t="s">
        <v>22463</v>
      </c>
      <c r="C746" t="s">
        <v>22462</v>
      </c>
      <c r="F746" t="s">
        <v>22461</v>
      </c>
      <c r="G746" t="s">
        <v>4</v>
      </c>
      <c r="H746" t="s">
        <v>3</v>
      </c>
      <c r="I746" t="s">
        <v>22460</v>
      </c>
      <c r="J746" t="s">
        <v>22459</v>
      </c>
      <c r="K746" t="s">
        <v>22458</v>
      </c>
      <c r="L746" t="s">
        <v>22457</v>
      </c>
      <c r="M746" t="s">
        <v>270</v>
      </c>
      <c r="N746">
        <v>10</v>
      </c>
      <c r="O746" t="s">
        <v>22456</v>
      </c>
      <c r="P746" t="s">
        <v>22455</v>
      </c>
      <c r="Q746" t="s">
        <v>22454</v>
      </c>
      <c r="R746" s="7">
        <v>40148</v>
      </c>
      <c r="S746" s="8">
        <f t="shared" si="88"/>
        <v>2009</v>
      </c>
      <c r="T746" s="8">
        <v>2009</v>
      </c>
      <c r="U746" s="8">
        <f t="shared" si="89"/>
        <v>13</v>
      </c>
      <c r="V746" s="7">
        <v>2009</v>
      </c>
      <c r="W746" t="s">
        <v>70</v>
      </c>
      <c r="X746" s="2">
        <v>0.375</v>
      </c>
      <c r="Y746" s="6">
        <f t="shared" si="90"/>
        <v>1.0010410827260351E-2</v>
      </c>
      <c r="AA746">
        <v>135194</v>
      </c>
      <c r="AB746">
        <v>24918</v>
      </c>
      <c r="AD746" t="s">
        <v>1</v>
      </c>
      <c r="AE746">
        <v>45</v>
      </c>
      <c r="AF746">
        <v>24</v>
      </c>
      <c r="AH746" t="s">
        <v>22453</v>
      </c>
      <c r="AI746" t="s">
        <v>22452</v>
      </c>
      <c r="AK746" t="s">
        <v>22451</v>
      </c>
      <c r="AL746">
        <v>2</v>
      </c>
      <c r="AM746" s="5">
        <f t="shared" si="91"/>
        <v>0.15384615384615385</v>
      </c>
      <c r="AN746" s="4">
        <f t="shared" si="92"/>
        <v>2.3301197099000962E-4</v>
      </c>
      <c r="AO746" s="3"/>
      <c r="AP746">
        <v>0</v>
      </c>
      <c r="AQ746" t="s">
        <v>11</v>
      </c>
      <c r="AR746" t="s">
        <v>22450</v>
      </c>
      <c r="AS746" t="s">
        <v>10</v>
      </c>
      <c r="AT746" s="2">
        <v>1.3140000000000001</v>
      </c>
      <c r="AU746" s="1">
        <f t="shared" si="93"/>
        <v>0.70771911703792489</v>
      </c>
      <c r="AV746" s="1">
        <f t="shared" si="94"/>
        <v>0.51217113991251806</v>
      </c>
      <c r="AW746" s="1">
        <f t="shared" si="95"/>
        <v>0.31662316278711117</v>
      </c>
    </row>
    <row r="747" spans="1:49" x14ac:dyDescent="0.2">
      <c r="A747">
        <v>745</v>
      </c>
      <c r="B747" t="s">
        <v>22449</v>
      </c>
      <c r="C747" t="s">
        <v>22448</v>
      </c>
      <c r="F747" t="s">
        <v>22447</v>
      </c>
      <c r="G747" t="s">
        <v>4</v>
      </c>
      <c r="H747" t="s">
        <v>3</v>
      </c>
      <c r="I747" t="s">
        <v>22446</v>
      </c>
      <c r="J747">
        <v>60022990</v>
      </c>
      <c r="K747" t="s">
        <v>3594</v>
      </c>
      <c r="L747" t="s">
        <v>3593</v>
      </c>
      <c r="M747" t="s">
        <v>177</v>
      </c>
      <c r="N747">
        <v>1</v>
      </c>
      <c r="O747" t="s">
        <v>22445</v>
      </c>
      <c r="P747">
        <v>35473149000</v>
      </c>
      <c r="Q747">
        <v>60022990</v>
      </c>
      <c r="R747" s="7">
        <v>40148</v>
      </c>
      <c r="S747" s="8">
        <f t="shared" si="88"/>
        <v>2009</v>
      </c>
      <c r="T747" s="8">
        <v>2009</v>
      </c>
      <c r="U747" s="8">
        <f t="shared" si="89"/>
        <v>13</v>
      </c>
      <c r="V747" s="7">
        <v>40148</v>
      </c>
      <c r="W747" t="s">
        <v>114</v>
      </c>
      <c r="X747" s="2">
        <v>2.141</v>
      </c>
      <c r="Y747" s="6">
        <f t="shared" si="90"/>
        <v>5.7152772216438434E-2</v>
      </c>
      <c r="AA747">
        <v>1962892</v>
      </c>
      <c r="AB747">
        <v>17360</v>
      </c>
      <c r="AD747" t="s">
        <v>1</v>
      </c>
      <c r="AE747">
        <v>47</v>
      </c>
      <c r="AF747">
        <v>12</v>
      </c>
      <c r="AG747">
        <v>5272352</v>
      </c>
      <c r="AH747" t="s">
        <v>22444</v>
      </c>
      <c r="AI747" t="s">
        <v>22443</v>
      </c>
      <c r="AJ747" t="s">
        <v>22442</v>
      </c>
      <c r="AK747" t="s">
        <v>22441</v>
      </c>
      <c r="AL747">
        <v>26</v>
      </c>
      <c r="AM747" s="5">
        <f t="shared" si="91"/>
        <v>2</v>
      </c>
      <c r="AN747" s="4">
        <f t="shared" si="92"/>
        <v>3.0291556228701248E-3</v>
      </c>
      <c r="AO747" s="3"/>
      <c r="AP747">
        <v>0</v>
      </c>
      <c r="AR747" t="s">
        <v>0</v>
      </c>
      <c r="AT747" s="2" t="s">
        <v>9</v>
      </c>
      <c r="AU747" s="1">
        <f t="shared" si="93"/>
        <v>4.0915687238367937</v>
      </c>
      <c r="AV747" s="1">
        <f t="shared" si="94"/>
        <v>3.0090963919654277</v>
      </c>
      <c r="AW747" s="1">
        <f t="shared" si="95"/>
        <v>1.9266240600940616</v>
      </c>
    </row>
    <row r="748" spans="1:49" x14ac:dyDescent="0.2">
      <c r="A748">
        <v>746</v>
      </c>
      <c r="B748" t="s">
        <v>22440</v>
      </c>
      <c r="C748" t="s">
        <v>22439</v>
      </c>
      <c r="F748" t="s">
        <v>22438</v>
      </c>
      <c r="G748" t="s">
        <v>4</v>
      </c>
      <c r="H748" t="s">
        <v>3</v>
      </c>
      <c r="I748" t="s">
        <v>22437</v>
      </c>
      <c r="J748" t="s">
        <v>22436</v>
      </c>
      <c r="K748" t="s">
        <v>22435</v>
      </c>
      <c r="L748" t="s">
        <v>22434</v>
      </c>
      <c r="M748" t="s">
        <v>314</v>
      </c>
      <c r="N748">
        <v>3</v>
      </c>
      <c r="O748" t="s">
        <v>22433</v>
      </c>
      <c r="P748" t="s">
        <v>22432</v>
      </c>
      <c r="Q748" t="s">
        <v>22431</v>
      </c>
      <c r="R748" s="7">
        <v>40148</v>
      </c>
      <c r="S748" s="8">
        <f t="shared" si="88"/>
        <v>2009</v>
      </c>
      <c r="T748" s="8">
        <v>2009</v>
      </c>
      <c r="U748" s="8">
        <f t="shared" si="89"/>
        <v>13</v>
      </c>
      <c r="V748" s="7">
        <v>40148</v>
      </c>
      <c r="W748" t="s">
        <v>114</v>
      </c>
      <c r="X748" s="2">
        <v>2.141</v>
      </c>
      <c r="Y748" s="6">
        <f t="shared" si="90"/>
        <v>5.7152772216438434E-2</v>
      </c>
      <c r="AA748">
        <v>1962892</v>
      </c>
      <c r="AB748">
        <v>17360</v>
      </c>
      <c r="AD748" t="s">
        <v>1</v>
      </c>
      <c r="AE748">
        <v>47</v>
      </c>
      <c r="AF748">
        <v>12</v>
      </c>
      <c r="AG748">
        <v>5325900</v>
      </c>
      <c r="AH748" t="s">
        <v>22430</v>
      </c>
      <c r="AI748" t="s">
        <v>22429</v>
      </c>
      <c r="AJ748" t="s">
        <v>22428</v>
      </c>
      <c r="AK748" t="s">
        <v>22427</v>
      </c>
      <c r="AL748">
        <v>15</v>
      </c>
      <c r="AM748" s="5">
        <f t="shared" si="91"/>
        <v>1.1538461538461537</v>
      </c>
      <c r="AN748" s="4">
        <f t="shared" si="92"/>
        <v>1.7475897824250719E-3</v>
      </c>
      <c r="AO748" s="3"/>
      <c r="AP748">
        <v>0</v>
      </c>
      <c r="AR748" t="s">
        <v>0</v>
      </c>
      <c r="AT748" s="2" t="s">
        <v>9</v>
      </c>
      <c r="AU748" s="1">
        <f t="shared" si="93"/>
        <v>4.0531217486234423</v>
      </c>
      <c r="AV748" s="1">
        <f t="shared" si="94"/>
        <v>2.9450180999431752</v>
      </c>
      <c r="AW748" s="1">
        <f t="shared" si="95"/>
        <v>1.8369144512629081</v>
      </c>
    </row>
    <row r="749" spans="1:49" x14ac:dyDescent="0.2">
      <c r="A749">
        <v>747</v>
      </c>
      <c r="B749" t="s">
        <v>22426</v>
      </c>
      <c r="C749" t="s">
        <v>22425</v>
      </c>
      <c r="F749" t="s">
        <v>22424</v>
      </c>
      <c r="G749" t="s">
        <v>4</v>
      </c>
      <c r="H749" t="s">
        <v>3</v>
      </c>
      <c r="I749" t="s">
        <v>1615</v>
      </c>
      <c r="J749" t="s">
        <v>22423</v>
      </c>
      <c r="K749" t="s">
        <v>22422</v>
      </c>
      <c r="L749" t="s">
        <v>22421</v>
      </c>
      <c r="M749" t="s">
        <v>22420</v>
      </c>
      <c r="N749">
        <v>3</v>
      </c>
      <c r="O749" t="s">
        <v>22419</v>
      </c>
      <c r="P749" t="s">
        <v>22418</v>
      </c>
      <c r="Q749" t="s">
        <v>22417</v>
      </c>
      <c r="R749" s="7">
        <v>40148</v>
      </c>
      <c r="S749" s="8">
        <f t="shared" si="88"/>
        <v>2009</v>
      </c>
      <c r="T749" s="8">
        <v>2009</v>
      </c>
      <c r="U749" s="8">
        <f t="shared" si="89"/>
        <v>13</v>
      </c>
      <c r="V749" s="7">
        <v>40148</v>
      </c>
      <c r="W749" t="s">
        <v>1208</v>
      </c>
      <c r="X749" s="2">
        <v>1.6379999999999999</v>
      </c>
      <c r="Y749" s="6">
        <f t="shared" si="90"/>
        <v>4.3725474493473214E-2</v>
      </c>
      <c r="AA749" t="s">
        <v>1207</v>
      </c>
      <c r="AB749">
        <v>17391</v>
      </c>
      <c r="AD749" t="s">
        <v>1</v>
      </c>
      <c r="AE749">
        <v>57</v>
      </c>
      <c r="AF749">
        <v>12</v>
      </c>
      <c r="AG749">
        <v>5164911</v>
      </c>
      <c r="AH749" t="s">
        <v>22416</v>
      </c>
      <c r="AI749" t="s">
        <v>22415</v>
      </c>
      <c r="AJ749" t="s">
        <v>22414</v>
      </c>
      <c r="AK749" t="s">
        <v>22413</v>
      </c>
      <c r="AL749">
        <v>218</v>
      </c>
      <c r="AM749" s="5">
        <f t="shared" si="91"/>
        <v>16.76923076923077</v>
      </c>
      <c r="AN749" s="4">
        <f t="shared" si="92"/>
        <v>2.539830483791105E-2</v>
      </c>
      <c r="AO749" s="3"/>
      <c r="AP749">
        <v>0</v>
      </c>
      <c r="AQ749" t="s">
        <v>11</v>
      </c>
      <c r="AR749" t="s">
        <v>1609</v>
      </c>
      <c r="AS749" t="s">
        <v>10</v>
      </c>
      <c r="AT749" s="2">
        <v>4.931</v>
      </c>
      <c r="AU749" s="1">
        <f t="shared" si="93"/>
        <v>3.8227323596804563</v>
      </c>
      <c r="AV749" s="1">
        <f t="shared" si="94"/>
        <v>3.4561889665692132</v>
      </c>
      <c r="AW749" s="1">
        <f t="shared" si="95"/>
        <v>3.08964557345797</v>
      </c>
    </row>
    <row r="750" spans="1:49" x14ac:dyDescent="0.2">
      <c r="A750">
        <v>748</v>
      </c>
      <c r="B750" t="s">
        <v>22412</v>
      </c>
      <c r="C750" t="s">
        <v>22411</v>
      </c>
      <c r="F750" t="s">
        <v>22410</v>
      </c>
      <c r="G750" t="s">
        <v>4</v>
      </c>
      <c r="H750" t="s">
        <v>3</v>
      </c>
      <c r="I750" t="s">
        <v>22409</v>
      </c>
      <c r="J750">
        <v>60032325</v>
      </c>
      <c r="K750" t="s">
        <v>298</v>
      </c>
      <c r="L750" t="s">
        <v>297</v>
      </c>
      <c r="M750" t="s">
        <v>177</v>
      </c>
      <c r="N750">
        <v>2</v>
      </c>
      <c r="O750" t="s">
        <v>22408</v>
      </c>
      <c r="P750" t="s">
        <v>22407</v>
      </c>
      <c r="Q750" t="s">
        <v>21067</v>
      </c>
      <c r="R750" s="7">
        <v>40148</v>
      </c>
      <c r="S750" s="8">
        <f t="shared" si="88"/>
        <v>2009</v>
      </c>
      <c r="T750" s="8">
        <v>2009</v>
      </c>
      <c r="U750" s="8">
        <f t="shared" si="89"/>
        <v>13</v>
      </c>
      <c r="V750" s="7">
        <v>40148</v>
      </c>
      <c r="W750" t="s">
        <v>61</v>
      </c>
      <c r="X750" s="2">
        <v>0.30199999999999999</v>
      </c>
      <c r="Y750" s="6">
        <f t="shared" si="90"/>
        <v>8.0617175195536687E-3</v>
      </c>
      <c r="AA750">
        <v>9296212</v>
      </c>
      <c r="AB750">
        <v>20725</v>
      </c>
      <c r="AD750" t="s">
        <v>1</v>
      </c>
      <c r="AE750">
        <v>51</v>
      </c>
      <c r="AF750">
        <v>4</v>
      </c>
      <c r="AH750" t="s">
        <v>22406</v>
      </c>
      <c r="AI750" t="s">
        <v>22405</v>
      </c>
      <c r="AJ750" t="s">
        <v>22404</v>
      </c>
      <c r="AK750" t="s">
        <v>22403</v>
      </c>
      <c r="AL750">
        <v>6</v>
      </c>
      <c r="AM750" s="5">
        <f t="shared" si="91"/>
        <v>0.46153846153846156</v>
      </c>
      <c r="AN750" s="4">
        <f t="shared" si="92"/>
        <v>6.9903591297002887E-4</v>
      </c>
      <c r="AO750" s="3"/>
      <c r="AP750">
        <v>0</v>
      </c>
      <c r="AQ750" t="s">
        <v>1996</v>
      </c>
      <c r="AR750" t="s">
        <v>0</v>
      </c>
      <c r="AS750" t="s">
        <v>1995</v>
      </c>
      <c r="AT750" s="2">
        <v>1.671</v>
      </c>
      <c r="AU750" s="1">
        <f t="shared" si="93"/>
        <v>0.58529130375785765</v>
      </c>
      <c r="AV750" s="1">
        <f t="shared" si="94"/>
        <v>0.43803767162618484</v>
      </c>
      <c r="AW750" s="1">
        <f t="shared" si="95"/>
        <v>0.29078403949451204</v>
      </c>
    </row>
    <row r="751" spans="1:49" x14ac:dyDescent="0.2">
      <c r="A751">
        <v>749</v>
      </c>
      <c r="B751" t="s">
        <v>22402</v>
      </c>
      <c r="C751" t="s">
        <v>22401</v>
      </c>
      <c r="F751" t="s">
        <v>22400</v>
      </c>
      <c r="G751" t="s">
        <v>4</v>
      </c>
      <c r="H751" t="s">
        <v>3</v>
      </c>
      <c r="I751" t="s">
        <v>22399</v>
      </c>
      <c r="J751" t="s">
        <v>22398</v>
      </c>
      <c r="K751" t="s">
        <v>22397</v>
      </c>
      <c r="L751" t="s">
        <v>22396</v>
      </c>
      <c r="M751" t="s">
        <v>22395</v>
      </c>
      <c r="N751">
        <v>2</v>
      </c>
      <c r="O751" t="s">
        <v>22394</v>
      </c>
      <c r="P751" t="s">
        <v>22393</v>
      </c>
      <c r="Q751" t="s">
        <v>22392</v>
      </c>
      <c r="R751" s="7">
        <v>40148</v>
      </c>
      <c r="S751" s="8">
        <f t="shared" si="88"/>
        <v>2009</v>
      </c>
      <c r="T751" s="8">
        <v>2009</v>
      </c>
      <c r="U751" s="8">
        <f t="shared" si="89"/>
        <v>13</v>
      </c>
      <c r="V751" s="7">
        <v>40148</v>
      </c>
      <c r="W751" t="s">
        <v>114</v>
      </c>
      <c r="X751" s="2">
        <v>2.141</v>
      </c>
      <c r="Y751" s="6">
        <f t="shared" si="90"/>
        <v>5.7152772216438434E-2</v>
      </c>
      <c r="AA751">
        <v>1962892</v>
      </c>
      <c r="AB751">
        <v>17360</v>
      </c>
      <c r="AD751" t="s">
        <v>1</v>
      </c>
      <c r="AE751">
        <v>47</v>
      </c>
      <c r="AF751">
        <v>12</v>
      </c>
      <c r="AG751">
        <v>5332063</v>
      </c>
      <c r="AH751" t="s">
        <v>22391</v>
      </c>
      <c r="AI751" t="s">
        <v>22390</v>
      </c>
      <c r="AJ751" t="s">
        <v>22389</v>
      </c>
      <c r="AK751" t="s">
        <v>22388</v>
      </c>
      <c r="AL751">
        <v>48</v>
      </c>
      <c r="AM751" s="5">
        <f t="shared" si="91"/>
        <v>3.6923076923076925</v>
      </c>
      <c r="AN751" s="4">
        <f t="shared" si="92"/>
        <v>5.592287303760231E-3</v>
      </c>
      <c r="AO751" s="3"/>
      <c r="AP751">
        <v>0</v>
      </c>
      <c r="AQ751" t="s">
        <v>22387</v>
      </c>
      <c r="AR751" t="s">
        <v>0</v>
      </c>
      <c r="AS751" t="s">
        <v>3594</v>
      </c>
      <c r="AT751" s="2" t="s">
        <v>9</v>
      </c>
      <c r="AU751" s="1">
        <f t="shared" si="93"/>
        <v>4.1684626742634974</v>
      </c>
      <c r="AV751" s="1">
        <f t="shared" si="94"/>
        <v>3.1372529760099335</v>
      </c>
      <c r="AW751" s="1">
        <f t="shared" si="95"/>
        <v>2.1060432777563691</v>
      </c>
    </row>
    <row r="752" spans="1:49" x14ac:dyDescent="0.2">
      <c r="A752">
        <v>750</v>
      </c>
      <c r="B752" t="s">
        <v>22386</v>
      </c>
      <c r="C752" t="s">
        <v>22385</v>
      </c>
      <c r="D752" t="s">
        <v>22384</v>
      </c>
      <c r="F752" t="s">
        <v>22383</v>
      </c>
      <c r="G752" t="s">
        <v>4</v>
      </c>
      <c r="H752" t="s">
        <v>3</v>
      </c>
      <c r="I752" t="s">
        <v>22382</v>
      </c>
      <c r="J752" t="s">
        <v>22381</v>
      </c>
      <c r="K752" t="s">
        <v>22380</v>
      </c>
      <c r="L752" t="s">
        <v>22379</v>
      </c>
      <c r="M752" t="s">
        <v>22378</v>
      </c>
      <c r="N752">
        <v>5</v>
      </c>
      <c r="O752" t="s">
        <v>22377</v>
      </c>
      <c r="P752" t="s">
        <v>22376</v>
      </c>
      <c r="Q752" t="s">
        <v>22375</v>
      </c>
      <c r="R752" s="7">
        <v>40148</v>
      </c>
      <c r="S752" s="8">
        <f t="shared" si="88"/>
        <v>2009</v>
      </c>
      <c r="T752" s="8">
        <v>2009</v>
      </c>
      <c r="U752" s="8">
        <f t="shared" si="89"/>
        <v>13</v>
      </c>
      <c r="V752" s="7">
        <v>40148</v>
      </c>
      <c r="W752" t="s">
        <v>306</v>
      </c>
      <c r="X752" s="2">
        <v>0.627</v>
      </c>
      <c r="Y752" s="6">
        <f t="shared" si="90"/>
        <v>1.6737406903179305E-2</v>
      </c>
      <c r="AA752">
        <v>9269851</v>
      </c>
      <c r="AB752">
        <v>28435</v>
      </c>
      <c r="AD752" t="s">
        <v>1</v>
      </c>
      <c r="AE752">
        <v>69</v>
      </c>
      <c r="AF752" s="10">
        <v>44289</v>
      </c>
      <c r="AH752" t="s">
        <v>22374</v>
      </c>
      <c r="AI752" t="s">
        <v>22373</v>
      </c>
      <c r="AJ752" t="s">
        <v>22372</v>
      </c>
      <c r="AK752" t="s">
        <v>22371</v>
      </c>
      <c r="AL752">
        <v>21</v>
      </c>
      <c r="AM752" s="5">
        <f t="shared" si="91"/>
        <v>1.6153846153846154</v>
      </c>
      <c r="AN752" s="4">
        <f t="shared" si="92"/>
        <v>2.4466256953951009E-3</v>
      </c>
      <c r="AO752" s="3"/>
      <c r="AP752">
        <v>0</v>
      </c>
      <c r="AR752" t="s">
        <v>0</v>
      </c>
      <c r="AT752" s="2">
        <v>2.121</v>
      </c>
      <c r="AU752" s="1">
        <f t="shared" si="93"/>
        <v>1.2450172540844044</v>
      </c>
      <c r="AV752" s="1">
        <f t="shared" si="94"/>
        <v>0.95920162992872027</v>
      </c>
      <c r="AW752" s="1">
        <f t="shared" si="95"/>
        <v>0.6733860057730362</v>
      </c>
    </row>
    <row r="753" spans="1:49" x14ac:dyDescent="0.2">
      <c r="A753">
        <v>751</v>
      </c>
      <c r="B753" t="s">
        <v>22370</v>
      </c>
      <c r="C753" t="s">
        <v>22369</v>
      </c>
      <c r="D753" t="s">
        <v>22368</v>
      </c>
      <c r="F753" t="s">
        <v>22367</v>
      </c>
      <c r="G753" t="s">
        <v>4</v>
      </c>
      <c r="H753" t="s">
        <v>3</v>
      </c>
      <c r="I753" t="s">
        <v>22366</v>
      </c>
      <c r="J753" t="s">
        <v>22365</v>
      </c>
      <c r="K753" t="s">
        <v>22364</v>
      </c>
      <c r="L753" t="s">
        <v>22363</v>
      </c>
      <c r="M753" t="s">
        <v>22362</v>
      </c>
      <c r="N753">
        <v>15</v>
      </c>
      <c r="O753" t="s">
        <v>22361</v>
      </c>
      <c r="P753" t="s">
        <v>22360</v>
      </c>
      <c r="Q753" t="s">
        <v>22359</v>
      </c>
      <c r="R753" s="7">
        <v>40148</v>
      </c>
      <c r="S753" s="8">
        <f t="shared" si="88"/>
        <v>2009</v>
      </c>
      <c r="T753" s="8">
        <v>2009</v>
      </c>
      <c r="U753" s="8">
        <f t="shared" si="89"/>
        <v>13</v>
      </c>
      <c r="V753" s="7">
        <v>40148</v>
      </c>
      <c r="W753" t="s">
        <v>1515</v>
      </c>
      <c r="X753" s="2">
        <v>0.69599999999999995</v>
      </c>
      <c r="Y753" s="6">
        <f t="shared" si="90"/>
        <v>1.857932249539521E-2</v>
      </c>
      <c r="AA753">
        <v>320633</v>
      </c>
      <c r="AB753">
        <v>27773</v>
      </c>
      <c r="AD753" t="s">
        <v>1</v>
      </c>
      <c r="AE753">
        <v>57</v>
      </c>
      <c r="AF753" t="s">
        <v>881</v>
      </c>
      <c r="AH753" t="s">
        <v>22358</v>
      </c>
      <c r="AI753" t="s">
        <v>22357</v>
      </c>
      <c r="AJ753" t="s">
        <v>22356</v>
      </c>
      <c r="AK753" t="s">
        <v>22355</v>
      </c>
      <c r="AL753">
        <v>75</v>
      </c>
      <c r="AM753" s="5">
        <f t="shared" si="91"/>
        <v>5.7692307692307692</v>
      </c>
      <c r="AN753" s="4">
        <f t="shared" si="92"/>
        <v>8.7379489121253602E-3</v>
      </c>
      <c r="AO753" s="3"/>
      <c r="AP753">
        <v>0</v>
      </c>
      <c r="AR753" t="s">
        <v>0</v>
      </c>
      <c r="AT753" s="2">
        <v>2.0299999999999998</v>
      </c>
      <c r="AU753" s="1">
        <f t="shared" si="93"/>
        <v>1.5626910420414253</v>
      </c>
      <c r="AV753" s="1">
        <f t="shared" si="94"/>
        <v>1.3658635703760285</v>
      </c>
      <c r="AW753" s="1">
        <f t="shared" si="95"/>
        <v>1.1690360987106314</v>
      </c>
    </row>
    <row r="754" spans="1:49" x14ac:dyDescent="0.2">
      <c r="A754">
        <v>752</v>
      </c>
      <c r="B754" t="s">
        <v>22354</v>
      </c>
      <c r="C754" t="s">
        <v>22353</v>
      </c>
      <c r="D754" t="s">
        <v>22352</v>
      </c>
      <c r="F754" t="s">
        <v>22351</v>
      </c>
      <c r="G754" t="s">
        <v>4</v>
      </c>
      <c r="H754" t="s">
        <v>3</v>
      </c>
      <c r="I754" t="s">
        <v>22350</v>
      </c>
      <c r="J754" t="s">
        <v>22349</v>
      </c>
      <c r="K754" t="s">
        <v>22348</v>
      </c>
      <c r="L754" t="s">
        <v>22347</v>
      </c>
      <c r="M754" t="s">
        <v>22346</v>
      </c>
      <c r="N754">
        <v>11</v>
      </c>
      <c r="O754" t="s">
        <v>22345</v>
      </c>
      <c r="P754" t="s">
        <v>22344</v>
      </c>
      <c r="Q754" t="s">
        <v>22343</v>
      </c>
      <c r="R754" s="7">
        <v>40148</v>
      </c>
      <c r="S754" s="8">
        <f t="shared" si="88"/>
        <v>2009</v>
      </c>
      <c r="T754" s="8">
        <v>2009</v>
      </c>
      <c r="U754" s="8">
        <f t="shared" si="89"/>
        <v>13</v>
      </c>
      <c r="V754" s="7">
        <v>40148</v>
      </c>
      <c r="W754" t="s">
        <v>1515</v>
      </c>
      <c r="X754" s="2">
        <v>0.69599999999999995</v>
      </c>
      <c r="Y754" s="6">
        <f t="shared" si="90"/>
        <v>1.857932249539521E-2</v>
      </c>
      <c r="AA754">
        <v>320633</v>
      </c>
      <c r="AB754">
        <v>27773</v>
      </c>
      <c r="AD754" t="s">
        <v>1</v>
      </c>
      <c r="AE754">
        <v>57</v>
      </c>
      <c r="AF754" t="s">
        <v>881</v>
      </c>
      <c r="AH754" t="s">
        <v>22342</v>
      </c>
      <c r="AI754" t="s">
        <v>22341</v>
      </c>
      <c r="AJ754" t="s">
        <v>22340</v>
      </c>
      <c r="AK754" t="s">
        <v>22339</v>
      </c>
      <c r="AL754">
        <v>31</v>
      </c>
      <c r="AM754" s="5">
        <f t="shared" si="91"/>
        <v>2.3846153846153846</v>
      </c>
      <c r="AN754" s="4">
        <f t="shared" si="92"/>
        <v>3.6116855503451491E-3</v>
      </c>
      <c r="AO754" s="3"/>
      <c r="AP754">
        <v>0</v>
      </c>
      <c r="AR754" t="s">
        <v>0</v>
      </c>
      <c r="AT754" s="2">
        <v>2.0299999999999998</v>
      </c>
      <c r="AU754" s="1">
        <f t="shared" si="93"/>
        <v>1.4089031411880191</v>
      </c>
      <c r="AV754" s="1">
        <f t="shared" si="94"/>
        <v>1.109550402287018</v>
      </c>
      <c r="AW754" s="1">
        <f t="shared" si="95"/>
        <v>0.81019766338601662</v>
      </c>
    </row>
    <row r="755" spans="1:49" x14ac:dyDescent="0.2">
      <c r="A755">
        <v>753</v>
      </c>
      <c r="B755" t="s">
        <v>22338</v>
      </c>
      <c r="C755" t="s">
        <v>22337</v>
      </c>
      <c r="F755" t="s">
        <v>22336</v>
      </c>
      <c r="G755" t="s">
        <v>4</v>
      </c>
      <c r="H755" t="s">
        <v>3</v>
      </c>
      <c r="I755" t="s">
        <v>22335</v>
      </c>
      <c r="J755" t="s">
        <v>22334</v>
      </c>
      <c r="K755" t="s">
        <v>22333</v>
      </c>
      <c r="L755" t="s">
        <v>22332</v>
      </c>
      <c r="M755" t="s">
        <v>22331</v>
      </c>
      <c r="N755">
        <v>5</v>
      </c>
      <c r="O755" t="s">
        <v>22330</v>
      </c>
      <c r="P755" t="s">
        <v>22329</v>
      </c>
      <c r="Q755" t="s">
        <v>22328</v>
      </c>
      <c r="R755" s="7">
        <v>40148</v>
      </c>
      <c r="S755" s="8">
        <f t="shared" si="88"/>
        <v>2009</v>
      </c>
      <c r="T755" s="8">
        <v>2009</v>
      </c>
      <c r="U755" s="8">
        <f t="shared" si="89"/>
        <v>13</v>
      </c>
      <c r="V755" s="7">
        <v>40148</v>
      </c>
      <c r="W755" t="s">
        <v>14638</v>
      </c>
      <c r="X755" s="2">
        <v>1.302</v>
      </c>
      <c r="Y755" s="6">
        <f t="shared" si="90"/>
        <v>3.4756146392247937E-2</v>
      </c>
      <c r="AA755" t="s">
        <v>14637</v>
      </c>
      <c r="AB755">
        <v>27947</v>
      </c>
      <c r="AC755" t="s">
        <v>14636</v>
      </c>
      <c r="AD755" t="s">
        <v>1</v>
      </c>
      <c r="AE755">
        <v>179</v>
      </c>
      <c r="AF755">
        <v>3</v>
      </c>
      <c r="AH755" t="s">
        <v>22327</v>
      </c>
      <c r="AI755" t="s">
        <v>22326</v>
      </c>
      <c r="AJ755" t="s">
        <v>22325</v>
      </c>
      <c r="AK755" t="s">
        <v>22324</v>
      </c>
      <c r="AL755">
        <v>13</v>
      </c>
      <c r="AM755" s="5">
        <f t="shared" si="91"/>
        <v>1</v>
      </c>
      <c r="AN755" s="4">
        <f t="shared" si="92"/>
        <v>1.5145778114350624E-3</v>
      </c>
      <c r="AO755" s="3"/>
      <c r="AP755">
        <v>1</v>
      </c>
      <c r="AR755" t="s">
        <v>0</v>
      </c>
      <c r="AT755" s="2">
        <v>2.9340000000000002</v>
      </c>
      <c r="AU755" s="1">
        <f t="shared" si="93"/>
        <v>2.4783675818004074</v>
      </c>
      <c r="AV755" s="1">
        <f t="shared" si="94"/>
        <v>1.8135362101841499</v>
      </c>
      <c r="AW755" s="1">
        <f t="shared" si="95"/>
        <v>1.1487048385678924</v>
      </c>
    </row>
    <row r="756" spans="1:49" x14ac:dyDescent="0.2">
      <c r="A756">
        <v>754</v>
      </c>
      <c r="B756" t="s">
        <v>22323</v>
      </c>
      <c r="C756" t="s">
        <v>22322</v>
      </c>
      <c r="E756">
        <v>19915136</v>
      </c>
      <c r="F756" t="s">
        <v>22321</v>
      </c>
      <c r="G756" t="s">
        <v>4</v>
      </c>
      <c r="H756" t="s">
        <v>3</v>
      </c>
      <c r="I756" t="s">
        <v>22320</v>
      </c>
      <c r="J756">
        <v>60121511</v>
      </c>
      <c r="K756" t="s">
        <v>22319</v>
      </c>
      <c r="L756" t="s">
        <v>429</v>
      </c>
      <c r="M756" t="s">
        <v>107</v>
      </c>
      <c r="N756">
        <v>3</v>
      </c>
      <c r="O756" t="s">
        <v>22318</v>
      </c>
      <c r="P756" t="s">
        <v>22317</v>
      </c>
      <c r="Q756" t="s">
        <v>22316</v>
      </c>
      <c r="R756" s="7">
        <v>40148</v>
      </c>
      <c r="S756" s="8">
        <f t="shared" si="88"/>
        <v>2009</v>
      </c>
      <c r="T756" s="8">
        <v>2009</v>
      </c>
      <c r="U756" s="8">
        <f t="shared" si="89"/>
        <v>13</v>
      </c>
      <c r="V756" s="7">
        <v>40148</v>
      </c>
      <c r="W756" t="s">
        <v>2003</v>
      </c>
      <c r="X756" s="2">
        <v>1.367</v>
      </c>
      <c r="Y756" s="6">
        <f t="shared" si="90"/>
        <v>3.6491284268973065E-2</v>
      </c>
      <c r="AA756">
        <v>220949</v>
      </c>
      <c r="AB756">
        <v>29605</v>
      </c>
      <c r="AD756" t="s">
        <v>1</v>
      </c>
      <c r="AE756">
        <v>212</v>
      </c>
      <c r="AF756">
        <v>23</v>
      </c>
      <c r="AH756" t="s">
        <v>22315</v>
      </c>
      <c r="AI756" t="s">
        <v>22314</v>
      </c>
      <c r="AJ756" t="s">
        <v>22313</v>
      </c>
      <c r="AK756" t="s">
        <v>22312</v>
      </c>
      <c r="AL756">
        <v>19</v>
      </c>
      <c r="AM756" s="5">
        <f t="shared" si="91"/>
        <v>1.4615384615384615</v>
      </c>
      <c r="AN756" s="4">
        <f t="shared" si="92"/>
        <v>2.2136137244050912E-3</v>
      </c>
      <c r="AO756" s="3"/>
      <c r="AP756">
        <v>1</v>
      </c>
      <c r="AR756" t="s">
        <v>0</v>
      </c>
      <c r="AT756" s="2">
        <v>3.3119999999999998</v>
      </c>
      <c r="AU756" s="1">
        <f t="shared" si="93"/>
        <v>2.620798310560267</v>
      </c>
      <c r="AV756" s="1">
        <f t="shared" si="94"/>
        <v>1.935244899668908</v>
      </c>
      <c r="AW756" s="1">
        <f t="shared" si="95"/>
        <v>1.2496914887775483</v>
      </c>
    </row>
    <row r="757" spans="1:49" x14ac:dyDescent="0.2">
      <c r="A757">
        <v>755</v>
      </c>
      <c r="B757" t="s">
        <v>22311</v>
      </c>
      <c r="C757" t="s">
        <v>22310</v>
      </c>
      <c r="F757" t="s">
        <v>22309</v>
      </c>
      <c r="G757" t="s">
        <v>4</v>
      </c>
      <c r="H757" t="s">
        <v>3</v>
      </c>
      <c r="I757" t="s">
        <v>22308</v>
      </c>
      <c r="J757" t="s">
        <v>22307</v>
      </c>
      <c r="K757" t="s">
        <v>22306</v>
      </c>
      <c r="L757" t="s">
        <v>22305</v>
      </c>
      <c r="M757" t="s">
        <v>218</v>
      </c>
      <c r="N757">
        <v>6</v>
      </c>
      <c r="O757" t="s">
        <v>22304</v>
      </c>
      <c r="P757" t="s">
        <v>22303</v>
      </c>
      <c r="Q757" t="s">
        <v>22302</v>
      </c>
      <c r="R757" s="7">
        <v>40148</v>
      </c>
      <c r="S757" s="8">
        <f t="shared" si="88"/>
        <v>2009</v>
      </c>
      <c r="T757" s="8">
        <v>2009</v>
      </c>
      <c r="U757" s="8">
        <f t="shared" si="89"/>
        <v>13</v>
      </c>
      <c r="V757" s="7">
        <v>2009</v>
      </c>
      <c r="W757" t="s">
        <v>20013</v>
      </c>
      <c r="X757" s="2">
        <v>1.0529999999999999</v>
      </c>
      <c r="Y757" s="6">
        <f t="shared" si="90"/>
        <v>2.8109233602947065E-2</v>
      </c>
      <c r="AA757">
        <v>14639076</v>
      </c>
      <c r="AB757">
        <v>27011</v>
      </c>
      <c r="AD757" t="s">
        <v>1</v>
      </c>
      <c r="AE757">
        <v>11</v>
      </c>
      <c r="AF757">
        <v>28</v>
      </c>
      <c r="AH757" t="s">
        <v>22301</v>
      </c>
      <c r="AI757" t="s">
        <v>22300</v>
      </c>
      <c r="AK757" t="s">
        <v>22299</v>
      </c>
      <c r="AL757">
        <v>62</v>
      </c>
      <c r="AM757" s="5">
        <f t="shared" si="91"/>
        <v>4.7692307692307692</v>
      </c>
      <c r="AN757" s="4">
        <f t="shared" si="92"/>
        <v>7.2233711006902982E-3</v>
      </c>
      <c r="AO757" s="3"/>
      <c r="AP757">
        <v>0</v>
      </c>
      <c r="AR757" t="s">
        <v>0</v>
      </c>
      <c r="AT757" s="2">
        <v>3.6760000000000002</v>
      </c>
      <c r="AU757" s="1">
        <f t="shared" si="93"/>
        <v>2.1843474852270033</v>
      </c>
      <c r="AV757" s="1">
        <f t="shared" si="94"/>
        <v>1.7666302351818679</v>
      </c>
      <c r="AW757" s="1">
        <f t="shared" si="95"/>
        <v>1.3489129851367327</v>
      </c>
    </row>
    <row r="758" spans="1:49" x14ac:dyDescent="0.2">
      <c r="A758">
        <v>756</v>
      </c>
      <c r="B758" t="s">
        <v>22298</v>
      </c>
      <c r="C758" t="s">
        <v>22297</v>
      </c>
      <c r="F758" t="s">
        <v>22296</v>
      </c>
      <c r="G758" t="s">
        <v>4</v>
      </c>
      <c r="H758" t="s">
        <v>3</v>
      </c>
      <c r="I758" t="s">
        <v>22295</v>
      </c>
      <c r="J758" t="s">
        <v>22294</v>
      </c>
      <c r="K758" t="s">
        <v>22293</v>
      </c>
      <c r="L758" t="s">
        <v>22292</v>
      </c>
      <c r="M758" t="s">
        <v>228</v>
      </c>
      <c r="N758">
        <v>4</v>
      </c>
      <c r="O758" t="s">
        <v>22291</v>
      </c>
      <c r="P758" t="s">
        <v>22290</v>
      </c>
      <c r="Q758" t="s">
        <v>22289</v>
      </c>
      <c r="R758" s="7">
        <v>40148</v>
      </c>
      <c r="S758" s="8">
        <f t="shared" si="88"/>
        <v>2009</v>
      </c>
      <c r="T758" s="8">
        <v>2009</v>
      </c>
      <c r="U758" s="8">
        <f t="shared" si="89"/>
        <v>13</v>
      </c>
      <c r="V758" s="7">
        <v>2009</v>
      </c>
      <c r="W758" t="s">
        <v>875</v>
      </c>
      <c r="X758" s="2">
        <v>1.3280000000000001</v>
      </c>
      <c r="Y758" s="6">
        <f t="shared" si="90"/>
        <v>3.5450201542937994E-2</v>
      </c>
      <c r="AA758">
        <v>15361225</v>
      </c>
      <c r="AB758">
        <v>18894</v>
      </c>
      <c r="AD758" t="s">
        <v>1</v>
      </c>
      <c r="AE758">
        <v>8</v>
      </c>
      <c r="AG758">
        <v>4731850</v>
      </c>
      <c r="AH758" t="s">
        <v>22288</v>
      </c>
      <c r="AI758" t="s">
        <v>22287</v>
      </c>
      <c r="AJ758" t="s">
        <v>22286</v>
      </c>
      <c r="AK758" t="s">
        <v>22285</v>
      </c>
      <c r="AL758">
        <v>73</v>
      </c>
      <c r="AM758" s="5">
        <f t="shared" si="91"/>
        <v>5.615384615384615</v>
      </c>
      <c r="AN758" s="4">
        <f t="shared" si="92"/>
        <v>8.5049369411353496E-3</v>
      </c>
      <c r="AO758" s="3"/>
      <c r="AP758">
        <v>0</v>
      </c>
      <c r="AR758" t="s">
        <v>0</v>
      </c>
      <c r="AT758" s="2">
        <v>3.8340000000000001</v>
      </c>
      <c r="AU758" s="1">
        <f t="shared" si="93"/>
        <v>2.7366622162397198</v>
      </c>
      <c r="AV758" s="1">
        <f t="shared" si="94"/>
        <v>2.197756924203667</v>
      </c>
      <c r="AW758" s="1">
        <f t="shared" si="95"/>
        <v>1.6588516321676141</v>
      </c>
    </row>
    <row r="759" spans="1:49" x14ac:dyDescent="0.2">
      <c r="A759">
        <v>757</v>
      </c>
      <c r="B759" t="s">
        <v>22284</v>
      </c>
      <c r="C759" t="s">
        <v>22283</v>
      </c>
      <c r="D759" t="s">
        <v>22282</v>
      </c>
      <c r="F759" t="s">
        <v>22281</v>
      </c>
      <c r="G759" t="s">
        <v>4</v>
      </c>
      <c r="H759" t="s">
        <v>3</v>
      </c>
      <c r="I759" t="s">
        <v>22280</v>
      </c>
      <c r="J759">
        <v>60025278</v>
      </c>
      <c r="K759" t="s">
        <v>268</v>
      </c>
      <c r="L759" t="s">
        <v>163</v>
      </c>
      <c r="M759" t="s">
        <v>34</v>
      </c>
      <c r="N759">
        <v>3</v>
      </c>
      <c r="O759" t="s">
        <v>22279</v>
      </c>
      <c r="P759" t="s">
        <v>22278</v>
      </c>
      <c r="Q759" t="s">
        <v>267</v>
      </c>
      <c r="R759" s="7">
        <v>40148</v>
      </c>
      <c r="S759" s="8">
        <f t="shared" si="88"/>
        <v>2009</v>
      </c>
      <c r="T759" s="8">
        <v>2009</v>
      </c>
      <c r="U759" s="8">
        <f t="shared" si="89"/>
        <v>13</v>
      </c>
      <c r="V759" s="7">
        <v>40148</v>
      </c>
      <c r="W759" t="s">
        <v>133</v>
      </c>
      <c r="X759" s="2">
        <v>0.65600000000000003</v>
      </c>
      <c r="Y759" s="6">
        <f t="shared" si="90"/>
        <v>1.751154534048744E-2</v>
      </c>
      <c r="AA759">
        <v>9203796</v>
      </c>
      <c r="AB759">
        <v>20344</v>
      </c>
      <c r="AD759" t="s">
        <v>1</v>
      </c>
      <c r="AE759">
        <v>84</v>
      </c>
      <c r="AF759">
        <v>12</v>
      </c>
      <c r="AH759" t="s">
        <v>2038</v>
      </c>
      <c r="AI759" t="s">
        <v>22277</v>
      </c>
      <c r="AJ759" t="s">
        <v>22276</v>
      </c>
      <c r="AK759" t="s">
        <v>22275</v>
      </c>
      <c r="AL759">
        <v>1</v>
      </c>
      <c r="AM759" s="5">
        <f t="shared" si="91"/>
        <v>7.6923076923076927E-2</v>
      </c>
      <c r="AN759" s="4">
        <f t="shared" si="92"/>
        <v>1.1650598549500481E-4</v>
      </c>
      <c r="AO759" s="3"/>
      <c r="AP759">
        <v>0</v>
      </c>
      <c r="AQ759" t="s">
        <v>32</v>
      </c>
      <c r="AR759">
        <v>10535020</v>
      </c>
      <c r="AS759" t="s">
        <v>31</v>
      </c>
      <c r="AT759" s="2">
        <v>1.4530000000000001</v>
      </c>
      <c r="AU759" s="1">
        <f t="shared" si="93"/>
        <v>1.229303353398971</v>
      </c>
      <c r="AV759" s="1">
        <f t="shared" si="94"/>
        <v>0.88140256629912228</v>
      </c>
      <c r="AW759" s="1">
        <f t="shared" si="95"/>
        <v>0.53350177919927355</v>
      </c>
    </row>
    <row r="760" spans="1:49" x14ac:dyDescent="0.2">
      <c r="A760">
        <v>758</v>
      </c>
      <c r="B760" t="s">
        <v>22274</v>
      </c>
      <c r="C760" t="s">
        <v>22273</v>
      </c>
      <c r="F760" t="s">
        <v>22272</v>
      </c>
      <c r="G760" t="s">
        <v>4</v>
      </c>
      <c r="H760" t="s">
        <v>3</v>
      </c>
      <c r="I760" t="s">
        <v>1551</v>
      </c>
      <c r="J760" t="s">
        <v>1550</v>
      </c>
      <c r="K760" t="s">
        <v>1549</v>
      </c>
      <c r="L760" t="s">
        <v>1548</v>
      </c>
      <c r="M760" t="s">
        <v>320</v>
      </c>
      <c r="N760">
        <v>3</v>
      </c>
      <c r="O760" t="s">
        <v>2073</v>
      </c>
      <c r="P760" t="s">
        <v>2072</v>
      </c>
      <c r="Q760" t="s">
        <v>22271</v>
      </c>
      <c r="R760" s="7">
        <v>40148</v>
      </c>
      <c r="S760" s="8">
        <f t="shared" si="88"/>
        <v>2009</v>
      </c>
      <c r="T760" s="8">
        <v>2009</v>
      </c>
      <c r="U760" s="8">
        <f t="shared" si="89"/>
        <v>13</v>
      </c>
      <c r="V760" s="7">
        <v>2009</v>
      </c>
      <c r="W760" t="s">
        <v>875</v>
      </c>
      <c r="X760" s="2">
        <v>1.3280000000000001</v>
      </c>
      <c r="Y760" s="6">
        <f t="shared" si="90"/>
        <v>3.5450201542937994E-2</v>
      </c>
      <c r="AA760">
        <v>15361225</v>
      </c>
      <c r="AB760">
        <v>18894</v>
      </c>
      <c r="AD760" t="s">
        <v>1</v>
      </c>
      <c r="AE760">
        <v>8</v>
      </c>
      <c r="AG760">
        <v>4768686</v>
      </c>
      <c r="AH760" t="s">
        <v>22270</v>
      </c>
      <c r="AI760" t="s">
        <v>22269</v>
      </c>
      <c r="AJ760" t="s">
        <v>22268</v>
      </c>
      <c r="AK760" t="s">
        <v>22267</v>
      </c>
      <c r="AL760">
        <v>17</v>
      </c>
      <c r="AM760" s="5">
        <f t="shared" si="91"/>
        <v>1.3076923076923077</v>
      </c>
      <c r="AN760" s="4">
        <f t="shared" si="92"/>
        <v>1.9806017534150819E-3</v>
      </c>
      <c r="AO760" s="3"/>
      <c r="AP760">
        <v>0</v>
      </c>
      <c r="AR760" t="s">
        <v>0</v>
      </c>
      <c r="AT760" s="2">
        <v>3.8340000000000001</v>
      </c>
      <c r="AU760" s="1">
        <f t="shared" si="93"/>
        <v>2.5409321606081123</v>
      </c>
      <c r="AV760" s="1">
        <f t="shared" si="94"/>
        <v>1.8715401648176537</v>
      </c>
      <c r="AW760" s="1">
        <f t="shared" si="95"/>
        <v>1.2021481690271956</v>
      </c>
    </row>
    <row r="761" spans="1:49" x14ac:dyDescent="0.2">
      <c r="A761">
        <v>759</v>
      </c>
      <c r="B761" t="s">
        <v>22266</v>
      </c>
      <c r="C761" t="s">
        <v>22265</v>
      </c>
      <c r="F761" t="s">
        <v>22264</v>
      </c>
      <c r="G761" t="s">
        <v>4</v>
      </c>
      <c r="H761" t="s">
        <v>3</v>
      </c>
      <c r="I761" t="s">
        <v>22263</v>
      </c>
      <c r="J761">
        <v>60112070</v>
      </c>
      <c r="K761" t="s">
        <v>22262</v>
      </c>
      <c r="L761" t="s">
        <v>22261</v>
      </c>
      <c r="M761" t="s">
        <v>49</v>
      </c>
      <c r="N761">
        <v>2</v>
      </c>
      <c r="O761" t="s">
        <v>22260</v>
      </c>
      <c r="P761" t="s">
        <v>22259</v>
      </c>
      <c r="Q761" t="s">
        <v>22258</v>
      </c>
      <c r="R761" s="7">
        <v>40148</v>
      </c>
      <c r="S761" s="8">
        <f t="shared" si="88"/>
        <v>2009</v>
      </c>
      <c r="T761" s="8">
        <v>2009</v>
      </c>
      <c r="U761" s="8">
        <f t="shared" si="89"/>
        <v>13</v>
      </c>
      <c r="V761" s="7">
        <v>40148</v>
      </c>
      <c r="W761" t="s">
        <v>22257</v>
      </c>
      <c r="X761" s="2">
        <v>0.66700000000000004</v>
      </c>
      <c r="Y761" s="6">
        <f t="shared" si="90"/>
        <v>1.7805184058087078E-2</v>
      </c>
      <c r="AA761">
        <v>9066691</v>
      </c>
      <c r="AB761">
        <v>21449</v>
      </c>
      <c r="AC761">
        <v>16000633</v>
      </c>
      <c r="AD761" t="s">
        <v>1</v>
      </c>
      <c r="AE761">
        <v>18</v>
      </c>
      <c r="AF761">
        <v>4</v>
      </c>
      <c r="AH761" t="s">
        <v>1823</v>
      </c>
      <c r="AI761" t="s">
        <v>22256</v>
      </c>
      <c r="AJ761" t="s">
        <v>22255</v>
      </c>
      <c r="AK761" t="s">
        <v>22254</v>
      </c>
      <c r="AL761">
        <v>25</v>
      </c>
      <c r="AM761" s="5">
        <f t="shared" si="91"/>
        <v>1.9230769230769231</v>
      </c>
      <c r="AN761" s="4">
        <f t="shared" si="92"/>
        <v>2.9126496373751204E-3</v>
      </c>
      <c r="AO761" s="3"/>
      <c r="AP761">
        <v>0</v>
      </c>
      <c r="AR761" t="s">
        <v>0</v>
      </c>
      <c r="AT761" s="2">
        <v>2.0390000000000001</v>
      </c>
      <c r="AU761" s="1">
        <f t="shared" si="93"/>
        <v>1.3337423731873492</v>
      </c>
      <c r="AV761" s="1">
        <f t="shared" si="94"/>
        <v>1.0358916847731099</v>
      </c>
      <c r="AW761" s="1">
        <f t="shared" si="95"/>
        <v>0.73804099635887077</v>
      </c>
    </row>
    <row r="762" spans="1:49" x14ac:dyDescent="0.2">
      <c r="A762">
        <v>760</v>
      </c>
      <c r="B762" t="s">
        <v>22253</v>
      </c>
      <c r="C762" t="s">
        <v>22252</v>
      </c>
      <c r="F762" t="s">
        <v>22251</v>
      </c>
      <c r="G762" t="s">
        <v>4</v>
      </c>
      <c r="H762" t="s">
        <v>3</v>
      </c>
      <c r="I762" t="s">
        <v>20775</v>
      </c>
      <c r="J762">
        <v>60030553</v>
      </c>
      <c r="K762" t="s">
        <v>613</v>
      </c>
      <c r="L762" t="s">
        <v>612</v>
      </c>
      <c r="M762" t="s">
        <v>49</v>
      </c>
      <c r="N762">
        <v>4</v>
      </c>
      <c r="O762" t="s">
        <v>22250</v>
      </c>
      <c r="P762" t="s">
        <v>22249</v>
      </c>
      <c r="Q762" t="s">
        <v>2212</v>
      </c>
      <c r="R762" s="7">
        <v>40148</v>
      </c>
      <c r="S762" s="8">
        <f t="shared" si="88"/>
        <v>2009</v>
      </c>
      <c r="T762" s="8">
        <v>2009</v>
      </c>
      <c r="U762" s="8">
        <f t="shared" si="89"/>
        <v>13</v>
      </c>
      <c r="V762" s="7">
        <v>2009</v>
      </c>
      <c r="W762" t="s">
        <v>875</v>
      </c>
      <c r="X762" s="2">
        <v>1.3280000000000001</v>
      </c>
      <c r="Y762" s="6">
        <f t="shared" si="90"/>
        <v>3.5450201542937994E-2</v>
      </c>
      <c r="AA762">
        <v>15361225</v>
      </c>
      <c r="AB762">
        <v>18894</v>
      </c>
      <c r="AD762" t="s">
        <v>1</v>
      </c>
      <c r="AE762">
        <v>8</v>
      </c>
      <c r="AG762">
        <v>5071311</v>
      </c>
      <c r="AH762" t="s">
        <v>22248</v>
      </c>
      <c r="AI762" t="s">
        <v>22247</v>
      </c>
      <c r="AJ762" t="s">
        <v>22246</v>
      </c>
      <c r="AK762" t="s">
        <v>22245</v>
      </c>
      <c r="AL762">
        <v>7</v>
      </c>
      <c r="AM762" s="5">
        <f t="shared" si="91"/>
        <v>0.53846153846153844</v>
      </c>
      <c r="AN762" s="4">
        <f t="shared" si="92"/>
        <v>8.1554189846503363E-4</v>
      </c>
      <c r="AO762" s="3"/>
      <c r="AP762">
        <v>0</v>
      </c>
      <c r="AR762" t="s">
        <v>0</v>
      </c>
      <c r="AT762" s="2">
        <v>3.8340000000000001</v>
      </c>
      <c r="AU762" s="1">
        <f t="shared" si="93"/>
        <v>2.5059803649596106</v>
      </c>
      <c r="AV762" s="1">
        <f t="shared" si="94"/>
        <v>1.8132871720701513</v>
      </c>
      <c r="AW762" s="1">
        <f t="shared" si="95"/>
        <v>1.1205939791806923</v>
      </c>
    </row>
    <row r="763" spans="1:49" x14ac:dyDescent="0.2">
      <c r="A763">
        <v>761</v>
      </c>
      <c r="B763" t="s">
        <v>22244</v>
      </c>
      <c r="C763" t="s">
        <v>22243</v>
      </c>
      <c r="F763" t="s">
        <v>22242</v>
      </c>
      <c r="G763" t="s">
        <v>4</v>
      </c>
      <c r="H763" t="s">
        <v>3</v>
      </c>
      <c r="I763" t="s">
        <v>22241</v>
      </c>
      <c r="J763" t="s">
        <v>22240</v>
      </c>
      <c r="K763" t="s">
        <v>22239</v>
      </c>
      <c r="L763" t="s">
        <v>22238</v>
      </c>
      <c r="M763" t="s">
        <v>22237</v>
      </c>
      <c r="N763">
        <v>6</v>
      </c>
      <c r="O763" t="s">
        <v>22236</v>
      </c>
      <c r="P763" t="s">
        <v>22235</v>
      </c>
      <c r="Q763" t="s">
        <v>22234</v>
      </c>
      <c r="R763" s="7">
        <v>40148</v>
      </c>
      <c r="S763" s="8">
        <f t="shared" si="88"/>
        <v>2009</v>
      </c>
      <c r="T763" s="8">
        <v>2009</v>
      </c>
      <c r="U763" s="8">
        <f t="shared" si="89"/>
        <v>13</v>
      </c>
      <c r="V763" s="7">
        <v>2009</v>
      </c>
      <c r="W763" t="s">
        <v>162</v>
      </c>
      <c r="X763" s="2">
        <v>2.137</v>
      </c>
      <c r="Y763" s="6">
        <f t="shared" si="90"/>
        <v>5.7045994500947654E-2</v>
      </c>
      <c r="AA763">
        <v>46361</v>
      </c>
      <c r="AB763">
        <v>26750</v>
      </c>
      <c r="AC763">
        <v>14320746</v>
      </c>
      <c r="AD763" t="s">
        <v>1</v>
      </c>
      <c r="AE763">
        <v>501</v>
      </c>
      <c r="AF763">
        <v>3</v>
      </c>
      <c r="AH763" t="s">
        <v>22233</v>
      </c>
      <c r="AI763" t="s">
        <v>22232</v>
      </c>
      <c r="AJ763" t="s">
        <v>22231</v>
      </c>
      <c r="AK763" t="s">
        <v>22230</v>
      </c>
      <c r="AL763">
        <v>195</v>
      </c>
      <c r="AM763" s="5">
        <f t="shared" si="91"/>
        <v>15</v>
      </c>
      <c r="AN763" s="4">
        <f t="shared" si="92"/>
        <v>2.2718667171525937E-2</v>
      </c>
      <c r="AO763" s="3"/>
      <c r="AP763">
        <v>1</v>
      </c>
      <c r="AR763" t="s">
        <v>0</v>
      </c>
      <c r="AT763" s="2" t="s">
        <v>9</v>
      </c>
      <c r="AU763" s="1">
        <f t="shared" si="93"/>
        <v>4.6747796302121136</v>
      </c>
      <c r="AV763" s="1">
        <f t="shared" si="94"/>
        <v>3.9882330836236797</v>
      </c>
      <c r="AW763" s="1">
        <f t="shared" si="95"/>
        <v>3.3016865370352448</v>
      </c>
    </row>
    <row r="764" spans="1:49" x14ac:dyDescent="0.2">
      <c r="A764">
        <v>762</v>
      </c>
      <c r="B764" t="s">
        <v>22229</v>
      </c>
      <c r="C764" t="s">
        <v>22228</v>
      </c>
      <c r="F764" t="s">
        <v>22227</v>
      </c>
      <c r="G764" t="s">
        <v>4</v>
      </c>
      <c r="H764" t="s">
        <v>3</v>
      </c>
      <c r="I764" t="s">
        <v>81</v>
      </c>
      <c r="J764" t="s">
        <v>22226</v>
      </c>
      <c r="K764" t="s">
        <v>22225</v>
      </c>
      <c r="L764" t="s">
        <v>22224</v>
      </c>
      <c r="M764" t="s">
        <v>24</v>
      </c>
      <c r="N764">
        <v>2</v>
      </c>
      <c r="O764" t="s">
        <v>22223</v>
      </c>
      <c r="P764" t="s">
        <v>22222</v>
      </c>
      <c r="Q764" t="s">
        <v>22221</v>
      </c>
      <c r="R764" s="7">
        <v>40148</v>
      </c>
      <c r="S764" s="8">
        <f t="shared" si="88"/>
        <v>2009</v>
      </c>
      <c r="T764" s="8">
        <v>2009</v>
      </c>
      <c r="U764" s="8">
        <f t="shared" si="89"/>
        <v>13</v>
      </c>
      <c r="V764" s="7">
        <v>2009</v>
      </c>
      <c r="W764" t="s">
        <v>1177</v>
      </c>
      <c r="X764" s="2">
        <v>1.218</v>
      </c>
      <c r="Y764" s="6">
        <f t="shared" si="90"/>
        <v>3.2513814366941618E-2</v>
      </c>
      <c r="AA764">
        <v>189448</v>
      </c>
      <c r="AB764">
        <v>15107</v>
      </c>
      <c r="AD764" t="s">
        <v>1</v>
      </c>
      <c r="AE764">
        <v>55</v>
      </c>
      <c r="AF764">
        <v>4</v>
      </c>
      <c r="AH764" t="s">
        <v>22220</v>
      </c>
      <c r="AI764" t="s">
        <v>22219</v>
      </c>
      <c r="AJ764" t="s">
        <v>22218</v>
      </c>
      <c r="AK764" t="s">
        <v>22217</v>
      </c>
      <c r="AL764">
        <v>20</v>
      </c>
      <c r="AM764" s="5">
        <f t="shared" si="91"/>
        <v>1.5384615384615385</v>
      </c>
      <c r="AN764" s="4">
        <f t="shared" si="92"/>
        <v>2.3301197099000965E-3</v>
      </c>
      <c r="AO764" s="3"/>
      <c r="AP764">
        <v>0</v>
      </c>
      <c r="AQ764" t="s">
        <v>105</v>
      </c>
      <c r="AR764" t="s">
        <v>1684</v>
      </c>
      <c r="AS764" t="s">
        <v>104</v>
      </c>
      <c r="AT764" s="2" t="s">
        <v>9</v>
      </c>
      <c r="AU764" s="1">
        <f t="shared" si="93"/>
        <v>2.3458705969829161</v>
      </c>
      <c r="AV764" s="1">
        <f t="shared" si="94"/>
        <v>1.7421967038420856</v>
      </c>
      <c r="AW764" s="1">
        <f t="shared" si="95"/>
        <v>1.1385228107012553</v>
      </c>
    </row>
    <row r="765" spans="1:49" x14ac:dyDescent="0.2">
      <c r="A765">
        <v>763</v>
      </c>
      <c r="B765" t="s">
        <v>22216</v>
      </c>
      <c r="C765" t="s">
        <v>22215</v>
      </c>
      <c r="D765" t="s">
        <v>22214</v>
      </c>
      <c r="E765">
        <v>19836267</v>
      </c>
      <c r="F765" t="s">
        <v>22213</v>
      </c>
      <c r="G765" t="s">
        <v>4</v>
      </c>
      <c r="H765" t="s">
        <v>3</v>
      </c>
      <c r="I765" t="s">
        <v>22212</v>
      </c>
      <c r="J765" t="s">
        <v>22211</v>
      </c>
      <c r="K765" t="s">
        <v>22210</v>
      </c>
      <c r="L765" t="s">
        <v>22209</v>
      </c>
      <c r="M765" t="s">
        <v>24</v>
      </c>
      <c r="N765">
        <v>4</v>
      </c>
      <c r="O765" t="s">
        <v>22208</v>
      </c>
      <c r="P765" t="s">
        <v>22207</v>
      </c>
      <c r="Q765" t="s">
        <v>22206</v>
      </c>
      <c r="R765" s="7">
        <v>40148</v>
      </c>
      <c r="S765" s="8">
        <f t="shared" si="88"/>
        <v>2009</v>
      </c>
      <c r="T765" s="8">
        <v>2009</v>
      </c>
      <c r="U765" s="8">
        <f t="shared" si="89"/>
        <v>13</v>
      </c>
      <c r="V765" s="7">
        <v>40148</v>
      </c>
      <c r="W765" t="s">
        <v>745</v>
      </c>
      <c r="X765" s="2">
        <v>0.98599999999999999</v>
      </c>
      <c r="Y765" s="6">
        <f t="shared" si="90"/>
        <v>2.632070686847655E-2</v>
      </c>
      <c r="AA765">
        <v>10766332</v>
      </c>
      <c r="AB765">
        <v>20031</v>
      </c>
      <c r="AD765" t="s">
        <v>1</v>
      </c>
      <c r="AE765">
        <v>16</v>
      </c>
      <c r="AF765">
        <v>12</v>
      </c>
      <c r="AH765" t="s">
        <v>22205</v>
      </c>
      <c r="AI765" t="s">
        <v>22204</v>
      </c>
      <c r="AJ765" t="s">
        <v>22203</v>
      </c>
      <c r="AK765" t="s">
        <v>22202</v>
      </c>
      <c r="AL765">
        <v>43</v>
      </c>
      <c r="AM765" s="5">
        <f t="shared" si="91"/>
        <v>3.3076923076923075</v>
      </c>
      <c r="AN765" s="4">
        <f t="shared" si="92"/>
        <v>5.0097573762852062E-3</v>
      </c>
      <c r="AO765" s="3"/>
      <c r="AP765">
        <v>0</v>
      </c>
      <c r="AQ765" t="s">
        <v>397</v>
      </c>
      <c r="AR765" t="s">
        <v>22201</v>
      </c>
      <c r="AS765" t="s">
        <v>396</v>
      </c>
      <c r="AT765" s="2">
        <v>3.173</v>
      </c>
      <c r="AU765" s="1">
        <f t="shared" si="93"/>
        <v>1.9927422020819145</v>
      </c>
      <c r="AV765" s="1">
        <f t="shared" si="94"/>
        <v>1.5665232122380877</v>
      </c>
      <c r="AW765" s="1">
        <f t="shared" si="95"/>
        <v>1.1403042223942608</v>
      </c>
    </row>
    <row r="766" spans="1:49" x14ac:dyDescent="0.2">
      <c r="A766">
        <v>764</v>
      </c>
      <c r="B766" t="s">
        <v>22200</v>
      </c>
      <c r="C766" t="s">
        <v>22199</v>
      </c>
      <c r="F766" t="s">
        <v>22198</v>
      </c>
      <c r="G766" t="s">
        <v>4</v>
      </c>
      <c r="H766" t="s">
        <v>3</v>
      </c>
      <c r="I766" t="s">
        <v>22197</v>
      </c>
      <c r="J766">
        <v>60025555</v>
      </c>
      <c r="K766" t="s">
        <v>923</v>
      </c>
      <c r="L766" t="s">
        <v>178</v>
      </c>
      <c r="M766" t="s">
        <v>177</v>
      </c>
      <c r="N766">
        <v>3</v>
      </c>
      <c r="O766" t="s">
        <v>22196</v>
      </c>
      <c r="P766" t="s">
        <v>22195</v>
      </c>
      <c r="Q766" t="s">
        <v>922</v>
      </c>
      <c r="R766" s="7">
        <v>40148</v>
      </c>
      <c r="S766" s="8">
        <f t="shared" si="88"/>
        <v>2009</v>
      </c>
      <c r="T766" s="8">
        <v>2009</v>
      </c>
      <c r="U766" s="8">
        <f t="shared" si="89"/>
        <v>13</v>
      </c>
      <c r="V766" s="7">
        <v>40148</v>
      </c>
      <c r="W766" t="s">
        <v>1906</v>
      </c>
      <c r="X766" s="2">
        <v>1.3460000000000001</v>
      </c>
      <c r="Y766" s="6">
        <f t="shared" si="90"/>
        <v>3.593070126264649E-2</v>
      </c>
      <c r="AA766">
        <v>7338724</v>
      </c>
      <c r="AB766">
        <v>12178</v>
      </c>
      <c r="AD766" t="s">
        <v>1</v>
      </c>
      <c r="AE766">
        <v>27</v>
      </c>
      <c r="AF766">
        <v>23</v>
      </c>
      <c r="AH766" t="s">
        <v>22194</v>
      </c>
      <c r="AI766" t="s">
        <v>22193</v>
      </c>
      <c r="AJ766" t="s">
        <v>22192</v>
      </c>
      <c r="AK766" t="s">
        <v>22191</v>
      </c>
      <c r="AL766">
        <v>37</v>
      </c>
      <c r="AM766" s="5">
        <f t="shared" si="91"/>
        <v>2.8461538461538463</v>
      </c>
      <c r="AN766" s="4">
        <f t="shared" si="92"/>
        <v>4.3107214633151779E-3</v>
      </c>
      <c r="AO766" s="3"/>
      <c r="AP766">
        <v>0</v>
      </c>
      <c r="AR766" t="s">
        <v>0</v>
      </c>
      <c r="AT766" s="2">
        <v>4.1420000000000003</v>
      </c>
      <c r="AU766" s="1">
        <f t="shared" si="93"/>
        <v>2.6444707322847094</v>
      </c>
      <c r="AV766" s="1">
        <f t="shared" si="94"/>
        <v>2.0120711362980832</v>
      </c>
      <c r="AW766" s="1">
        <f t="shared" si="95"/>
        <v>1.379671540311457</v>
      </c>
    </row>
    <row r="767" spans="1:49" x14ac:dyDescent="0.2">
      <c r="A767">
        <v>765</v>
      </c>
      <c r="B767" t="s">
        <v>22190</v>
      </c>
      <c r="C767" t="s">
        <v>22189</v>
      </c>
      <c r="F767" t="s">
        <v>22188</v>
      </c>
      <c r="G767" t="s">
        <v>4</v>
      </c>
      <c r="H767" t="s">
        <v>3</v>
      </c>
      <c r="I767" t="s">
        <v>22187</v>
      </c>
      <c r="J767">
        <v>60008088</v>
      </c>
      <c r="K767" t="s">
        <v>1206</v>
      </c>
      <c r="L767" t="s">
        <v>1057</v>
      </c>
      <c r="M767" t="s">
        <v>806</v>
      </c>
      <c r="N767">
        <v>2</v>
      </c>
      <c r="O767" t="s">
        <v>22186</v>
      </c>
      <c r="P767" t="s">
        <v>22185</v>
      </c>
      <c r="Q767" t="s">
        <v>1205</v>
      </c>
      <c r="R767" s="7">
        <v>40148</v>
      </c>
      <c r="S767" s="8">
        <f t="shared" si="88"/>
        <v>2009</v>
      </c>
      <c r="T767" s="8">
        <v>2009</v>
      </c>
      <c r="U767" s="8">
        <f t="shared" si="89"/>
        <v>13</v>
      </c>
      <c r="V767" s="7">
        <v>40148</v>
      </c>
      <c r="W767" t="s">
        <v>22184</v>
      </c>
      <c r="X767" s="2">
        <v>0.44800000000000001</v>
      </c>
      <c r="Y767" s="6">
        <f t="shared" si="90"/>
        <v>1.1959104134967032E-2</v>
      </c>
      <c r="AA767">
        <v>9280707</v>
      </c>
      <c r="AB767">
        <v>21188</v>
      </c>
      <c r="AD767" t="s">
        <v>1</v>
      </c>
      <c r="AE767">
        <v>52</v>
      </c>
      <c r="AF767">
        <v>3</v>
      </c>
      <c r="AH767" t="s">
        <v>22183</v>
      </c>
      <c r="AI767" t="s">
        <v>22182</v>
      </c>
      <c r="AJ767" t="s">
        <v>22181</v>
      </c>
      <c r="AK767" t="s">
        <v>22180</v>
      </c>
      <c r="AL767">
        <v>37</v>
      </c>
      <c r="AM767" s="5">
        <f t="shared" si="91"/>
        <v>2.8461538461538463</v>
      </c>
      <c r="AN767" s="4">
        <f t="shared" si="92"/>
        <v>4.3107214633151779E-3</v>
      </c>
      <c r="AO767" s="3"/>
      <c r="AP767">
        <v>0</v>
      </c>
      <c r="AQ767" t="s">
        <v>1531</v>
      </c>
      <c r="AR767" t="s">
        <v>0</v>
      </c>
      <c r="AS767" t="s">
        <v>1530</v>
      </c>
      <c r="AT767" s="2" t="s">
        <v>9</v>
      </c>
      <c r="AU767" s="1">
        <f t="shared" si="93"/>
        <v>0.96645893334714761</v>
      </c>
      <c r="AV767" s="1">
        <f t="shared" si="94"/>
        <v>0.81349127991411052</v>
      </c>
      <c r="AW767" s="1">
        <f t="shared" si="95"/>
        <v>0.66052362648107332</v>
      </c>
    </row>
    <row r="768" spans="1:49" x14ac:dyDescent="0.2">
      <c r="A768">
        <v>766</v>
      </c>
      <c r="B768" t="s">
        <v>22179</v>
      </c>
      <c r="C768" t="s">
        <v>22178</v>
      </c>
      <c r="E768">
        <v>19705090</v>
      </c>
      <c r="F768" t="s">
        <v>22177</v>
      </c>
      <c r="G768" t="s">
        <v>4</v>
      </c>
      <c r="H768" t="s">
        <v>3</v>
      </c>
      <c r="I768" t="s">
        <v>22176</v>
      </c>
      <c r="J768">
        <v>60031514</v>
      </c>
      <c r="K768" t="s">
        <v>103</v>
      </c>
      <c r="L768" t="s">
        <v>102</v>
      </c>
      <c r="M768" t="s">
        <v>101</v>
      </c>
      <c r="N768">
        <v>2</v>
      </c>
      <c r="O768" t="s">
        <v>22175</v>
      </c>
      <c r="P768" t="s">
        <v>22174</v>
      </c>
      <c r="Q768" t="s">
        <v>22173</v>
      </c>
      <c r="R768" s="7">
        <v>40148</v>
      </c>
      <c r="S768" s="8">
        <f t="shared" si="88"/>
        <v>2009</v>
      </c>
      <c r="T768" s="8">
        <v>2009</v>
      </c>
      <c r="U768" s="8">
        <f t="shared" si="89"/>
        <v>13</v>
      </c>
      <c r="V768" s="7">
        <v>40148</v>
      </c>
      <c r="W768" t="s">
        <v>4016</v>
      </c>
      <c r="X768" s="2">
        <v>0.78300000000000003</v>
      </c>
      <c r="Y768" s="6">
        <f t="shared" si="90"/>
        <v>2.0901737807319614E-2</v>
      </c>
      <c r="AA768">
        <v>281042</v>
      </c>
      <c r="AB768">
        <v>21662</v>
      </c>
      <c r="AD768" t="s">
        <v>1</v>
      </c>
      <c r="AE768">
        <v>96</v>
      </c>
      <c r="AF768">
        <v>12</v>
      </c>
      <c r="AH768" t="s">
        <v>22172</v>
      </c>
      <c r="AI768" t="s">
        <v>22171</v>
      </c>
      <c r="AJ768" t="s">
        <v>22170</v>
      </c>
      <c r="AK768" t="s">
        <v>22169</v>
      </c>
      <c r="AL768">
        <v>4</v>
      </c>
      <c r="AM768" s="5">
        <f t="shared" si="91"/>
        <v>0.30769230769230771</v>
      </c>
      <c r="AN768" s="4">
        <f t="shared" si="92"/>
        <v>4.6602394198001925E-4</v>
      </c>
      <c r="AO768" s="3"/>
      <c r="AP768">
        <v>1</v>
      </c>
      <c r="AQ768" t="s">
        <v>541</v>
      </c>
      <c r="AR768" t="s">
        <v>22168</v>
      </c>
      <c r="AS768" t="s">
        <v>540</v>
      </c>
      <c r="AT768" s="2" t="s">
        <v>9</v>
      </c>
      <c r="AU768" s="1">
        <f t="shared" si="93"/>
        <v>1.4771023647717736</v>
      </c>
      <c r="AV768" s="1">
        <f t="shared" si="94"/>
        <v>1.0683880874649816</v>
      </c>
      <c r="AW768" s="1">
        <f t="shared" si="95"/>
        <v>0.65967381015818971</v>
      </c>
    </row>
    <row r="769" spans="1:49" x14ac:dyDescent="0.2">
      <c r="A769">
        <v>767</v>
      </c>
      <c r="B769" t="s">
        <v>22167</v>
      </c>
      <c r="C769" t="s">
        <v>22166</v>
      </c>
      <c r="E769">
        <v>19714317</v>
      </c>
      <c r="F769" t="s">
        <v>22165</v>
      </c>
      <c r="G769" t="s">
        <v>4</v>
      </c>
      <c r="H769" t="s">
        <v>3</v>
      </c>
      <c r="I769" t="s">
        <v>7385</v>
      </c>
      <c r="J769" t="s">
        <v>22164</v>
      </c>
      <c r="K769" t="s">
        <v>22163</v>
      </c>
      <c r="L769" t="s">
        <v>22162</v>
      </c>
      <c r="M769" t="s">
        <v>785</v>
      </c>
      <c r="N769">
        <v>3</v>
      </c>
      <c r="O769" t="s">
        <v>22161</v>
      </c>
      <c r="P769" t="s">
        <v>22160</v>
      </c>
      <c r="Q769" t="s">
        <v>22159</v>
      </c>
      <c r="R769" s="7">
        <v>40148</v>
      </c>
      <c r="S769" s="8">
        <f t="shared" si="88"/>
        <v>2009</v>
      </c>
      <c r="T769" s="8">
        <v>2009</v>
      </c>
      <c r="U769" s="8">
        <f t="shared" si="89"/>
        <v>13</v>
      </c>
      <c r="V769" s="7">
        <v>40148</v>
      </c>
      <c r="W769" t="s">
        <v>4016</v>
      </c>
      <c r="X769" s="2">
        <v>0.78300000000000003</v>
      </c>
      <c r="Y769" s="6">
        <f t="shared" si="90"/>
        <v>2.0901737807319614E-2</v>
      </c>
      <c r="AA769">
        <v>281042</v>
      </c>
      <c r="AB769">
        <v>21662</v>
      </c>
      <c r="AD769" t="s">
        <v>1</v>
      </c>
      <c r="AE769">
        <v>96</v>
      </c>
      <c r="AF769">
        <v>12</v>
      </c>
      <c r="AH769" t="s">
        <v>22158</v>
      </c>
      <c r="AI769" t="s">
        <v>22157</v>
      </c>
      <c r="AJ769" t="s">
        <v>22156</v>
      </c>
      <c r="AK769" t="s">
        <v>22155</v>
      </c>
      <c r="AL769">
        <v>30</v>
      </c>
      <c r="AM769" s="5">
        <f t="shared" si="91"/>
        <v>2.3076923076923075</v>
      </c>
      <c r="AN769" s="4">
        <f t="shared" si="92"/>
        <v>3.4951795648501438E-3</v>
      </c>
      <c r="AO769" s="3"/>
      <c r="AP769">
        <v>0</v>
      </c>
      <c r="AR769" t="s">
        <v>0</v>
      </c>
      <c r="AT769" s="2" t="s">
        <v>9</v>
      </c>
      <c r="AU769" s="1">
        <f t="shared" si="93"/>
        <v>1.5679770334578771</v>
      </c>
      <c r="AV769" s="1">
        <f t="shared" si="94"/>
        <v>1.2198458686084879</v>
      </c>
      <c r="AW769" s="1">
        <f t="shared" si="95"/>
        <v>0.87171470375909843</v>
      </c>
    </row>
    <row r="770" spans="1:49" x14ac:dyDescent="0.2">
      <c r="A770">
        <v>768</v>
      </c>
      <c r="B770" t="s">
        <v>22154</v>
      </c>
      <c r="C770" t="s">
        <v>22153</v>
      </c>
      <c r="D770" t="s">
        <v>22152</v>
      </c>
      <c r="F770" t="s">
        <v>22151</v>
      </c>
      <c r="G770" t="s">
        <v>4</v>
      </c>
      <c r="H770" t="s">
        <v>3</v>
      </c>
      <c r="I770" t="s">
        <v>22150</v>
      </c>
      <c r="J770">
        <v>60012729</v>
      </c>
      <c r="K770" t="s">
        <v>8240</v>
      </c>
      <c r="L770" t="s">
        <v>8239</v>
      </c>
      <c r="M770" t="s">
        <v>806</v>
      </c>
      <c r="N770">
        <v>4</v>
      </c>
      <c r="O770" t="s">
        <v>22149</v>
      </c>
      <c r="P770" t="s">
        <v>22148</v>
      </c>
      <c r="Q770" t="s">
        <v>22147</v>
      </c>
      <c r="R770" s="7">
        <v>40148</v>
      </c>
      <c r="S770" s="8">
        <f t="shared" ref="S770:S833" si="96">YEAR(R770)</f>
        <v>2009</v>
      </c>
      <c r="T770" s="8">
        <v>2009</v>
      </c>
      <c r="U770" s="8">
        <f t="shared" ref="U770:U833" si="97">2022-T770</f>
        <v>13</v>
      </c>
      <c r="V770" s="7">
        <v>40148</v>
      </c>
      <c r="W770" t="s">
        <v>6532</v>
      </c>
      <c r="X770" s="2">
        <v>0.93600000000000005</v>
      </c>
      <c r="Y770" s="6">
        <f t="shared" ref="Y770:Y833" si="98">(X770-$Z$4)/($Z$3-$Z$4)</f>
        <v>2.4985985424841838E-2</v>
      </c>
      <c r="AA770">
        <v>983004</v>
      </c>
      <c r="AB770">
        <v>110327</v>
      </c>
      <c r="AD770" t="s">
        <v>1</v>
      </c>
      <c r="AE770">
        <v>35</v>
      </c>
      <c r="AF770">
        <v>12</v>
      </c>
      <c r="AH770" t="s">
        <v>22146</v>
      </c>
      <c r="AI770" t="s">
        <v>22145</v>
      </c>
      <c r="AJ770" t="s">
        <v>22144</v>
      </c>
      <c r="AK770" t="s">
        <v>22143</v>
      </c>
      <c r="AL770">
        <v>23</v>
      </c>
      <c r="AM770" s="5">
        <f t="shared" ref="AM770:AM833" si="99">AL770/U770</f>
        <v>1.7692307692307692</v>
      </c>
      <c r="AN770" s="4">
        <f t="shared" ref="AN770:AN833" si="100">(AM770-$AO$4)/($AO$3-$AO$4)</f>
        <v>2.6796376663851106E-3</v>
      </c>
      <c r="AO770" s="3"/>
      <c r="AP770">
        <v>0</v>
      </c>
      <c r="AQ770" t="s">
        <v>1531</v>
      </c>
      <c r="AR770" t="s">
        <v>22142</v>
      </c>
      <c r="AS770" t="s">
        <v>1530</v>
      </c>
      <c r="AT770" s="2" t="s">
        <v>9</v>
      </c>
      <c r="AU770" s="1">
        <f t="shared" ref="AU770:AU833" si="101">(Y770*0.7+AN770*0.3)*100</f>
        <v>1.829408109730482</v>
      </c>
      <c r="AV770" s="1">
        <f t="shared" ref="AV770:AV833" si="102">(Y770*0.5+AN770*0.5)*100</f>
        <v>1.3832811545613475</v>
      </c>
      <c r="AW770" s="1">
        <f t="shared" ref="AW770:AW833" si="103">(Y770*0.3+AN770*0.7)*100</f>
        <v>0.93715419939221289</v>
      </c>
    </row>
    <row r="771" spans="1:49" x14ac:dyDescent="0.2">
      <c r="A771">
        <v>769</v>
      </c>
      <c r="B771" t="s">
        <v>22141</v>
      </c>
      <c r="C771" t="s">
        <v>22140</v>
      </c>
      <c r="F771" t="s">
        <v>22139</v>
      </c>
      <c r="G771" t="s">
        <v>4</v>
      </c>
      <c r="H771" t="s">
        <v>3</v>
      </c>
      <c r="I771" t="s">
        <v>14754</v>
      </c>
      <c r="J771">
        <v>60010571</v>
      </c>
      <c r="K771" t="s">
        <v>22138</v>
      </c>
      <c r="L771" t="s">
        <v>22137</v>
      </c>
      <c r="M771" t="s">
        <v>480</v>
      </c>
      <c r="N771">
        <v>3</v>
      </c>
      <c r="O771" t="s">
        <v>22136</v>
      </c>
      <c r="P771" t="s">
        <v>22135</v>
      </c>
      <c r="Q771" t="s">
        <v>22134</v>
      </c>
      <c r="R771" s="7">
        <v>40148</v>
      </c>
      <c r="S771" s="8">
        <f t="shared" si="96"/>
        <v>2009</v>
      </c>
      <c r="T771" s="8">
        <v>2009</v>
      </c>
      <c r="U771" s="8">
        <f t="shared" si="97"/>
        <v>13</v>
      </c>
      <c r="V771" s="7">
        <v>2009</v>
      </c>
      <c r="W771" t="s">
        <v>875</v>
      </c>
      <c r="X771" s="2">
        <v>1.3280000000000001</v>
      </c>
      <c r="Y771" s="6">
        <f t="shared" si="98"/>
        <v>3.5450201542937994E-2</v>
      </c>
      <c r="AA771">
        <v>15361225</v>
      </c>
      <c r="AB771">
        <v>18894</v>
      </c>
      <c r="AD771" t="s">
        <v>1</v>
      </c>
      <c r="AE771">
        <v>8</v>
      </c>
      <c r="AG771">
        <v>4757217</v>
      </c>
      <c r="AH771" t="s">
        <v>22133</v>
      </c>
      <c r="AI771" t="s">
        <v>22132</v>
      </c>
      <c r="AJ771" t="s">
        <v>22131</v>
      </c>
      <c r="AK771" t="s">
        <v>22130</v>
      </c>
      <c r="AL771">
        <v>38</v>
      </c>
      <c r="AM771" s="5">
        <f t="shared" si="99"/>
        <v>2.9230769230769229</v>
      </c>
      <c r="AN771" s="4">
        <f t="shared" si="100"/>
        <v>4.4272274488101823E-3</v>
      </c>
      <c r="AO771" s="3"/>
      <c r="AP771">
        <v>0</v>
      </c>
      <c r="AR771" t="s">
        <v>0</v>
      </c>
      <c r="AT771" s="2">
        <v>3.8340000000000001</v>
      </c>
      <c r="AU771" s="1">
        <f t="shared" si="101"/>
        <v>2.614330931469965</v>
      </c>
      <c r="AV771" s="1">
        <f t="shared" si="102"/>
        <v>1.9938714495874088</v>
      </c>
      <c r="AW771" s="1">
        <f t="shared" si="103"/>
        <v>1.3734119677048526</v>
      </c>
    </row>
    <row r="772" spans="1:49" x14ac:dyDescent="0.2">
      <c r="A772">
        <v>770</v>
      </c>
      <c r="B772" t="s">
        <v>22129</v>
      </c>
      <c r="C772" t="s">
        <v>22128</v>
      </c>
      <c r="D772" t="s">
        <v>22127</v>
      </c>
      <c r="F772" t="s">
        <v>22126</v>
      </c>
      <c r="G772" t="s">
        <v>4</v>
      </c>
      <c r="H772" t="s">
        <v>3</v>
      </c>
      <c r="I772" t="s">
        <v>1093</v>
      </c>
      <c r="J772" t="s">
        <v>22125</v>
      </c>
      <c r="K772" t="s">
        <v>22124</v>
      </c>
      <c r="L772" t="s">
        <v>22123</v>
      </c>
      <c r="M772" t="s">
        <v>22122</v>
      </c>
      <c r="N772">
        <v>3</v>
      </c>
      <c r="O772" t="s">
        <v>22121</v>
      </c>
      <c r="P772" t="s">
        <v>22120</v>
      </c>
      <c r="Q772" t="s">
        <v>22119</v>
      </c>
      <c r="R772" s="7">
        <v>40148</v>
      </c>
      <c r="S772" s="8">
        <f t="shared" si="96"/>
        <v>2009</v>
      </c>
      <c r="T772" s="8">
        <v>2009</v>
      </c>
      <c r="U772" s="8">
        <f t="shared" si="97"/>
        <v>13</v>
      </c>
      <c r="V772" s="7">
        <v>40148</v>
      </c>
      <c r="W772" t="s">
        <v>1491</v>
      </c>
      <c r="X772" s="2">
        <v>0.42399999999999999</v>
      </c>
      <c r="Y772" s="6">
        <f t="shared" si="98"/>
        <v>1.1318437842022371E-2</v>
      </c>
      <c r="AA772">
        <v>1665316</v>
      </c>
      <c r="AB772">
        <v>22313</v>
      </c>
      <c r="AD772" t="s">
        <v>1</v>
      </c>
      <c r="AE772">
        <v>66</v>
      </c>
      <c r="AF772">
        <v>12</v>
      </c>
      <c r="AH772" t="s">
        <v>22118</v>
      </c>
      <c r="AI772" t="s">
        <v>22117</v>
      </c>
      <c r="AJ772" t="s">
        <v>22116</v>
      </c>
      <c r="AK772" t="s">
        <v>22115</v>
      </c>
      <c r="AL772">
        <v>3</v>
      </c>
      <c r="AM772" s="5">
        <f t="shared" si="99"/>
        <v>0.23076923076923078</v>
      </c>
      <c r="AN772" s="4">
        <f t="shared" si="100"/>
        <v>3.4951795648501444E-4</v>
      </c>
      <c r="AO772" s="3"/>
      <c r="AP772">
        <v>0</v>
      </c>
      <c r="AQ772" t="s">
        <v>6</v>
      </c>
      <c r="AR772" t="s">
        <v>22114</v>
      </c>
      <c r="AS772" t="s">
        <v>5</v>
      </c>
      <c r="AT772" s="2">
        <v>1.9870000000000001</v>
      </c>
      <c r="AU772" s="1">
        <f t="shared" si="101"/>
        <v>0.80277618763611636</v>
      </c>
      <c r="AV772" s="1">
        <f t="shared" si="102"/>
        <v>0.58339778992536928</v>
      </c>
      <c r="AW772" s="1">
        <f t="shared" si="103"/>
        <v>0.36401939221462215</v>
      </c>
    </row>
    <row r="773" spans="1:49" x14ac:dyDescent="0.2">
      <c r="A773">
        <v>771</v>
      </c>
      <c r="B773" t="s">
        <v>22113</v>
      </c>
      <c r="C773" t="s">
        <v>22112</v>
      </c>
      <c r="D773" t="s">
        <v>22111</v>
      </c>
      <c r="F773" t="s">
        <v>22110</v>
      </c>
      <c r="G773" t="s">
        <v>4</v>
      </c>
      <c r="H773" t="s">
        <v>3</v>
      </c>
      <c r="I773" t="s">
        <v>22109</v>
      </c>
      <c r="J773" t="s">
        <v>22108</v>
      </c>
      <c r="K773" t="s">
        <v>22107</v>
      </c>
      <c r="L773" t="s">
        <v>22106</v>
      </c>
      <c r="M773" t="s">
        <v>22105</v>
      </c>
      <c r="N773">
        <v>3</v>
      </c>
      <c r="O773" t="s">
        <v>22104</v>
      </c>
      <c r="P773" t="s">
        <v>22103</v>
      </c>
      <c r="Q773" t="s">
        <v>22102</v>
      </c>
      <c r="R773" s="7">
        <v>40148</v>
      </c>
      <c r="S773" s="8">
        <f t="shared" si="96"/>
        <v>2009</v>
      </c>
      <c r="T773" s="8">
        <v>2009</v>
      </c>
      <c r="U773" s="8">
        <f t="shared" si="97"/>
        <v>13</v>
      </c>
      <c r="V773" s="7">
        <v>40148</v>
      </c>
      <c r="W773" t="s">
        <v>2304</v>
      </c>
      <c r="X773" s="2">
        <v>2.0030000000000001</v>
      </c>
      <c r="Y773" s="6">
        <f t="shared" si="98"/>
        <v>5.3468941032006626E-2</v>
      </c>
      <c r="AA773">
        <v>2663538</v>
      </c>
      <c r="AB773">
        <v>15995</v>
      </c>
      <c r="AD773" t="s">
        <v>1</v>
      </c>
      <c r="AE773">
        <v>69</v>
      </c>
      <c r="AF773" t="s">
        <v>2560</v>
      </c>
      <c r="AH773" t="s">
        <v>22101</v>
      </c>
      <c r="AI773" t="s">
        <v>22100</v>
      </c>
      <c r="AJ773" t="s">
        <v>22099</v>
      </c>
      <c r="AK773" t="s">
        <v>22098</v>
      </c>
      <c r="AL773">
        <v>49</v>
      </c>
      <c r="AM773" s="5">
        <f t="shared" si="99"/>
        <v>3.7692307692307692</v>
      </c>
      <c r="AN773" s="4">
        <f t="shared" si="100"/>
        <v>5.7087932892552354E-3</v>
      </c>
      <c r="AO773" s="3"/>
      <c r="AP773">
        <v>0</v>
      </c>
      <c r="AR773" t="s">
        <v>0</v>
      </c>
      <c r="AT773" s="2">
        <v>8.5280000000000005</v>
      </c>
      <c r="AU773" s="1">
        <f t="shared" si="101"/>
        <v>3.9140896709181208</v>
      </c>
      <c r="AV773" s="1">
        <f t="shared" si="102"/>
        <v>2.9588867160630929</v>
      </c>
      <c r="AW773" s="1">
        <f t="shared" si="103"/>
        <v>2.0036837612080651</v>
      </c>
    </row>
    <row r="774" spans="1:49" x14ac:dyDescent="0.2">
      <c r="A774">
        <v>772</v>
      </c>
      <c r="B774" t="s">
        <v>22097</v>
      </c>
      <c r="C774" t="s">
        <v>22096</v>
      </c>
      <c r="D774" t="s">
        <v>22095</v>
      </c>
      <c r="F774" t="s">
        <v>22094</v>
      </c>
      <c r="G774" t="s">
        <v>4</v>
      </c>
      <c r="H774" t="s">
        <v>3</v>
      </c>
      <c r="I774" t="s">
        <v>22093</v>
      </c>
      <c r="J774" t="s">
        <v>22092</v>
      </c>
      <c r="K774" t="s">
        <v>22091</v>
      </c>
      <c r="L774" t="s">
        <v>22090</v>
      </c>
      <c r="M774" t="s">
        <v>442</v>
      </c>
      <c r="N774">
        <v>6</v>
      </c>
      <c r="O774" t="s">
        <v>22089</v>
      </c>
      <c r="P774" t="s">
        <v>22088</v>
      </c>
      <c r="Q774" t="s">
        <v>22087</v>
      </c>
      <c r="R774" s="7">
        <v>40148</v>
      </c>
      <c r="S774" s="8">
        <f t="shared" si="96"/>
        <v>2009</v>
      </c>
      <c r="T774" s="8">
        <v>2009</v>
      </c>
      <c r="U774" s="8">
        <f t="shared" si="97"/>
        <v>13</v>
      </c>
      <c r="V774" s="7">
        <v>40148</v>
      </c>
      <c r="W774" t="s">
        <v>17555</v>
      </c>
      <c r="X774" s="2">
        <v>0.65200000000000002</v>
      </c>
      <c r="Y774" s="6">
        <f t="shared" si="98"/>
        <v>1.7404767624996664E-2</v>
      </c>
      <c r="AA774">
        <v>222313</v>
      </c>
      <c r="AB774">
        <v>12179</v>
      </c>
      <c r="AD774" t="s">
        <v>1</v>
      </c>
      <c r="AE774">
        <v>129</v>
      </c>
      <c r="AF774">
        <v>12</v>
      </c>
      <c r="AH774" t="s">
        <v>22086</v>
      </c>
      <c r="AI774" t="s">
        <v>22085</v>
      </c>
      <c r="AJ774" t="s">
        <v>22084</v>
      </c>
      <c r="AK774" t="s">
        <v>22083</v>
      </c>
      <c r="AL774">
        <v>7</v>
      </c>
      <c r="AM774" s="5">
        <f t="shared" si="99"/>
        <v>0.53846153846153844</v>
      </c>
      <c r="AN774" s="4">
        <f t="shared" si="100"/>
        <v>8.1554189846503363E-4</v>
      </c>
      <c r="AO774" s="3"/>
      <c r="AP774">
        <v>0</v>
      </c>
      <c r="AQ774" t="s">
        <v>1152</v>
      </c>
      <c r="AR774" t="s">
        <v>0</v>
      </c>
      <c r="AS774" t="s">
        <v>904</v>
      </c>
      <c r="AT774" s="2">
        <v>3.5990000000000002</v>
      </c>
      <c r="AU774" s="1">
        <f t="shared" si="101"/>
        <v>1.2427999907037175</v>
      </c>
      <c r="AV774" s="1">
        <f t="shared" si="102"/>
        <v>0.91101547617308487</v>
      </c>
      <c r="AW774" s="1">
        <f t="shared" si="103"/>
        <v>0.57923096164245225</v>
      </c>
    </row>
    <row r="775" spans="1:49" x14ac:dyDescent="0.2">
      <c r="A775">
        <v>773</v>
      </c>
      <c r="B775" t="s">
        <v>22082</v>
      </c>
      <c r="C775" t="s">
        <v>22081</v>
      </c>
      <c r="D775" t="s">
        <v>22080</v>
      </c>
      <c r="F775" t="s">
        <v>22079</v>
      </c>
      <c r="G775" t="s">
        <v>4</v>
      </c>
      <c r="H775" t="s">
        <v>3</v>
      </c>
      <c r="I775" t="s">
        <v>22078</v>
      </c>
      <c r="J775" t="s">
        <v>22077</v>
      </c>
      <c r="K775" t="s">
        <v>22076</v>
      </c>
      <c r="L775" t="s">
        <v>22075</v>
      </c>
      <c r="M775" t="s">
        <v>2287</v>
      </c>
      <c r="N775">
        <v>11</v>
      </c>
      <c r="O775" t="s">
        <v>22074</v>
      </c>
      <c r="P775" t="s">
        <v>22073</v>
      </c>
      <c r="Q775" t="s">
        <v>22072</v>
      </c>
      <c r="R775" s="7">
        <v>40148</v>
      </c>
      <c r="S775" s="8">
        <f t="shared" si="96"/>
        <v>2009</v>
      </c>
      <c r="T775" s="8">
        <v>2009</v>
      </c>
      <c r="U775" s="8">
        <f t="shared" si="97"/>
        <v>13</v>
      </c>
      <c r="V775" s="7">
        <v>40148</v>
      </c>
      <c r="W775" t="s">
        <v>17555</v>
      </c>
      <c r="X775" s="2">
        <v>0.65200000000000002</v>
      </c>
      <c r="Y775" s="6">
        <f t="shared" si="98"/>
        <v>1.7404767624996664E-2</v>
      </c>
      <c r="AA775">
        <v>222313</v>
      </c>
      <c r="AB775">
        <v>12179</v>
      </c>
      <c r="AD775" t="s">
        <v>1</v>
      </c>
      <c r="AE775">
        <v>129</v>
      </c>
      <c r="AF775">
        <v>12</v>
      </c>
      <c r="AH775" t="s">
        <v>22071</v>
      </c>
      <c r="AI775" t="s">
        <v>22070</v>
      </c>
      <c r="AJ775" t="s">
        <v>22069</v>
      </c>
      <c r="AK775" t="s">
        <v>22068</v>
      </c>
      <c r="AL775">
        <v>4</v>
      </c>
      <c r="AM775" s="5">
        <f t="shared" si="99"/>
        <v>0.30769230769230771</v>
      </c>
      <c r="AN775" s="4">
        <f t="shared" si="100"/>
        <v>4.6602394198001925E-4</v>
      </c>
      <c r="AO775" s="3"/>
      <c r="AP775">
        <v>0</v>
      </c>
      <c r="AR775" t="s">
        <v>0</v>
      </c>
      <c r="AT775" s="2">
        <v>3.5990000000000002</v>
      </c>
      <c r="AU775" s="1">
        <f t="shared" si="101"/>
        <v>1.2323144520091671</v>
      </c>
      <c r="AV775" s="1">
        <f t="shared" si="102"/>
        <v>0.89353957834883402</v>
      </c>
      <c r="AW775" s="1">
        <f t="shared" si="103"/>
        <v>0.55476470468850114</v>
      </c>
    </row>
    <row r="776" spans="1:49" x14ac:dyDescent="0.2">
      <c r="A776">
        <v>774</v>
      </c>
      <c r="B776" t="s">
        <v>22067</v>
      </c>
      <c r="C776" t="s">
        <v>22066</v>
      </c>
      <c r="D776" t="s">
        <v>22065</v>
      </c>
      <c r="F776" t="s">
        <v>22064</v>
      </c>
      <c r="G776" t="s">
        <v>4</v>
      </c>
      <c r="H776" t="s">
        <v>3</v>
      </c>
      <c r="I776" t="s">
        <v>1964</v>
      </c>
      <c r="J776" t="s">
        <v>22063</v>
      </c>
      <c r="K776" t="s">
        <v>22062</v>
      </c>
      <c r="L776" t="s">
        <v>22061</v>
      </c>
      <c r="M776" t="s">
        <v>22060</v>
      </c>
      <c r="N776">
        <v>8</v>
      </c>
      <c r="O776" t="s">
        <v>22059</v>
      </c>
      <c r="P776" t="s">
        <v>22058</v>
      </c>
      <c r="Q776" t="s">
        <v>22057</v>
      </c>
      <c r="R776" s="7">
        <v>40148</v>
      </c>
      <c r="S776" s="8">
        <f t="shared" si="96"/>
        <v>2009</v>
      </c>
      <c r="T776" s="8">
        <v>2009</v>
      </c>
      <c r="U776" s="8">
        <f t="shared" si="97"/>
        <v>13</v>
      </c>
      <c r="V776" s="7">
        <v>40148</v>
      </c>
      <c r="W776" t="s">
        <v>2303</v>
      </c>
      <c r="X776" s="2">
        <v>0.436</v>
      </c>
      <c r="Y776" s="6">
        <f t="shared" si="98"/>
        <v>1.1638770988494702E-2</v>
      </c>
      <c r="AA776">
        <v>12268615</v>
      </c>
      <c r="AB776">
        <v>11700154717</v>
      </c>
      <c r="AD776" t="s">
        <v>1</v>
      </c>
      <c r="AE776">
        <v>12</v>
      </c>
      <c r="AF776">
        <v>4</v>
      </c>
      <c r="AH776" t="s">
        <v>1147</v>
      </c>
      <c r="AI776" t="s">
        <v>22056</v>
      </c>
      <c r="AJ776" t="s">
        <v>22055</v>
      </c>
      <c r="AK776" t="s">
        <v>22054</v>
      </c>
      <c r="AL776">
        <v>5</v>
      </c>
      <c r="AM776" s="5">
        <f t="shared" si="99"/>
        <v>0.38461538461538464</v>
      </c>
      <c r="AN776" s="4">
        <f t="shared" si="100"/>
        <v>5.8252992747502411E-4</v>
      </c>
      <c r="AO776" s="3"/>
      <c r="AP776">
        <v>0</v>
      </c>
      <c r="AR776" t="s">
        <v>0</v>
      </c>
      <c r="AT776" s="2">
        <v>1.3029999999999999</v>
      </c>
      <c r="AU776" s="1">
        <f t="shared" si="101"/>
        <v>0.83218986701887976</v>
      </c>
      <c r="AV776" s="1">
        <f t="shared" si="102"/>
        <v>0.61106504579848631</v>
      </c>
      <c r="AW776" s="1">
        <f t="shared" si="103"/>
        <v>0.38994022457809274</v>
      </c>
    </row>
    <row r="777" spans="1:49" x14ac:dyDescent="0.2">
      <c r="A777">
        <v>775</v>
      </c>
      <c r="B777" t="s">
        <v>22053</v>
      </c>
      <c r="C777" t="s">
        <v>22052</v>
      </c>
      <c r="E777">
        <v>19373827</v>
      </c>
      <c r="F777" t="s">
        <v>22051</v>
      </c>
      <c r="G777" t="s">
        <v>4</v>
      </c>
      <c r="H777" t="s">
        <v>3</v>
      </c>
      <c r="I777" t="s">
        <v>22050</v>
      </c>
      <c r="J777" t="s">
        <v>22049</v>
      </c>
      <c r="K777" t="s">
        <v>22048</v>
      </c>
      <c r="L777" t="s">
        <v>22047</v>
      </c>
      <c r="M777" t="s">
        <v>314</v>
      </c>
      <c r="N777">
        <v>4</v>
      </c>
      <c r="O777" t="s">
        <v>22046</v>
      </c>
      <c r="P777" t="s">
        <v>22045</v>
      </c>
      <c r="Q777" t="s">
        <v>22044</v>
      </c>
      <c r="R777" s="7">
        <v>40148</v>
      </c>
      <c r="S777" s="8">
        <f t="shared" si="96"/>
        <v>2009</v>
      </c>
      <c r="T777" s="8">
        <v>2009</v>
      </c>
      <c r="U777" s="8">
        <f t="shared" si="97"/>
        <v>13</v>
      </c>
      <c r="V777" s="7">
        <v>40148</v>
      </c>
      <c r="W777" t="s">
        <v>1243</v>
      </c>
      <c r="X777" s="2">
        <v>0.90700000000000003</v>
      </c>
      <c r="Y777" s="6">
        <f t="shared" si="98"/>
        <v>2.4211846987533703E-2</v>
      </c>
      <c r="AA777">
        <v>1928651</v>
      </c>
      <c r="AB777">
        <v>24176</v>
      </c>
      <c r="AC777" t="s">
        <v>1242</v>
      </c>
      <c r="AD777" t="s">
        <v>1</v>
      </c>
      <c r="AE777">
        <v>30</v>
      </c>
      <c r="AF777">
        <v>16</v>
      </c>
      <c r="AH777" t="s">
        <v>22043</v>
      </c>
      <c r="AI777" t="s">
        <v>22042</v>
      </c>
      <c r="AJ777" t="s">
        <v>22041</v>
      </c>
      <c r="AK777" t="s">
        <v>22040</v>
      </c>
      <c r="AL777">
        <v>16</v>
      </c>
      <c r="AM777" s="5">
        <f t="shared" si="99"/>
        <v>1.2307692307692308</v>
      </c>
      <c r="AN777" s="4">
        <f t="shared" si="100"/>
        <v>1.864095767920077E-3</v>
      </c>
      <c r="AO777" s="3"/>
      <c r="AP777">
        <v>0</v>
      </c>
      <c r="AR777" t="s">
        <v>0</v>
      </c>
      <c r="AT777" s="2">
        <v>3.3759999999999999</v>
      </c>
      <c r="AU777" s="1">
        <f t="shared" si="101"/>
        <v>1.7507521621649611</v>
      </c>
      <c r="AV777" s="1">
        <f t="shared" si="102"/>
        <v>1.3037971377726891</v>
      </c>
      <c r="AW777" s="1">
        <f t="shared" si="103"/>
        <v>0.85684211338041638</v>
      </c>
    </row>
    <row r="778" spans="1:49" x14ac:dyDescent="0.2">
      <c r="A778">
        <v>776</v>
      </c>
      <c r="B778" t="s">
        <v>22039</v>
      </c>
      <c r="C778" t="s">
        <v>22038</v>
      </c>
      <c r="D778" t="s">
        <v>22037</v>
      </c>
      <c r="F778" t="s">
        <v>22036</v>
      </c>
      <c r="G778" t="s">
        <v>4</v>
      </c>
      <c r="H778" t="s">
        <v>3</v>
      </c>
      <c r="I778" t="s">
        <v>22035</v>
      </c>
      <c r="J778" t="s">
        <v>22034</v>
      </c>
      <c r="K778" t="s">
        <v>22033</v>
      </c>
      <c r="L778" t="s">
        <v>22032</v>
      </c>
      <c r="M778" t="s">
        <v>22031</v>
      </c>
      <c r="N778">
        <v>7</v>
      </c>
      <c r="O778" t="s">
        <v>22030</v>
      </c>
      <c r="P778" t="s">
        <v>22029</v>
      </c>
      <c r="Q778" t="s">
        <v>22028</v>
      </c>
      <c r="R778" s="7">
        <v>40148</v>
      </c>
      <c r="S778" s="8">
        <f t="shared" si="96"/>
        <v>2009</v>
      </c>
      <c r="T778" s="8">
        <v>2009</v>
      </c>
      <c r="U778" s="8">
        <f t="shared" si="97"/>
        <v>13</v>
      </c>
      <c r="V778" s="7">
        <v>40148</v>
      </c>
      <c r="W778" t="s">
        <v>17555</v>
      </c>
      <c r="X778" s="2">
        <v>0.65200000000000002</v>
      </c>
      <c r="Y778" s="6">
        <f t="shared" si="98"/>
        <v>1.7404767624996664E-2</v>
      </c>
      <c r="AA778">
        <v>222313</v>
      </c>
      <c r="AB778">
        <v>12179</v>
      </c>
      <c r="AD778" t="s">
        <v>1</v>
      </c>
      <c r="AE778">
        <v>129</v>
      </c>
      <c r="AF778">
        <v>12</v>
      </c>
      <c r="AH778" t="s">
        <v>6850</v>
      </c>
      <c r="AI778" t="s">
        <v>22027</v>
      </c>
      <c r="AJ778" t="s">
        <v>22026</v>
      </c>
      <c r="AK778" t="s">
        <v>22025</v>
      </c>
      <c r="AL778">
        <v>5</v>
      </c>
      <c r="AM778" s="5">
        <f t="shared" si="99"/>
        <v>0.38461538461538464</v>
      </c>
      <c r="AN778" s="4">
        <f t="shared" si="100"/>
        <v>5.8252992747502411E-4</v>
      </c>
      <c r="AO778" s="3"/>
      <c r="AP778">
        <v>0</v>
      </c>
      <c r="AQ778" t="s">
        <v>449</v>
      </c>
      <c r="AR778">
        <v>17654083</v>
      </c>
      <c r="AS778" t="s">
        <v>197</v>
      </c>
      <c r="AT778" s="2">
        <v>3.5990000000000002</v>
      </c>
      <c r="AU778" s="1">
        <f t="shared" si="101"/>
        <v>1.235809631574017</v>
      </c>
      <c r="AV778" s="1">
        <f t="shared" si="102"/>
        <v>0.89936487762358441</v>
      </c>
      <c r="AW778" s="1">
        <f t="shared" si="103"/>
        <v>0.56292012367315158</v>
      </c>
    </row>
    <row r="779" spans="1:49" x14ac:dyDescent="0.2">
      <c r="A779">
        <v>777</v>
      </c>
      <c r="B779" t="s">
        <v>22024</v>
      </c>
      <c r="C779" t="s">
        <v>22023</v>
      </c>
      <c r="D779" t="s">
        <v>22022</v>
      </c>
      <c r="E779">
        <v>19723527</v>
      </c>
      <c r="F779" t="s">
        <v>22021</v>
      </c>
      <c r="G779" t="s">
        <v>4</v>
      </c>
      <c r="H779" t="s">
        <v>3</v>
      </c>
      <c r="I779" t="s">
        <v>22020</v>
      </c>
      <c r="J779">
        <v>60027245</v>
      </c>
      <c r="K779" t="s">
        <v>18600</v>
      </c>
      <c r="L779" t="s">
        <v>18599</v>
      </c>
      <c r="M779" t="s">
        <v>49</v>
      </c>
      <c r="N779">
        <v>5</v>
      </c>
      <c r="O779" t="s">
        <v>22019</v>
      </c>
      <c r="P779" t="s">
        <v>22018</v>
      </c>
      <c r="Q779" t="s">
        <v>22017</v>
      </c>
      <c r="R779" s="7">
        <v>40148</v>
      </c>
      <c r="S779" s="8">
        <f t="shared" si="96"/>
        <v>2009</v>
      </c>
      <c r="T779" s="8">
        <v>2009</v>
      </c>
      <c r="U779" s="8">
        <f t="shared" si="97"/>
        <v>13</v>
      </c>
      <c r="V779" s="7">
        <v>40148</v>
      </c>
      <c r="W779" t="s">
        <v>2323</v>
      </c>
      <c r="X779" s="2">
        <v>0.89900000000000002</v>
      </c>
      <c r="Y779" s="6">
        <f t="shared" si="98"/>
        <v>2.399829155655215E-2</v>
      </c>
      <c r="AA779">
        <v>221910</v>
      </c>
      <c r="AB779">
        <v>20487</v>
      </c>
      <c r="AD779" t="s">
        <v>1</v>
      </c>
      <c r="AE779">
        <v>55</v>
      </c>
      <c r="AF779">
        <v>12</v>
      </c>
      <c r="AH779" t="s">
        <v>22016</v>
      </c>
      <c r="AI779" t="s">
        <v>22015</v>
      </c>
      <c r="AJ779" t="s">
        <v>22014</v>
      </c>
      <c r="AK779" t="s">
        <v>22013</v>
      </c>
      <c r="AL779">
        <v>30</v>
      </c>
      <c r="AM779" s="5">
        <f t="shared" si="99"/>
        <v>2.3076923076923075</v>
      </c>
      <c r="AN779" s="4">
        <f t="shared" si="100"/>
        <v>3.4951795648501438E-3</v>
      </c>
      <c r="AO779" s="3"/>
      <c r="AP779">
        <v>0</v>
      </c>
      <c r="AR779" t="s">
        <v>0</v>
      </c>
      <c r="AT779" s="2">
        <v>2.3540000000000001</v>
      </c>
      <c r="AU779" s="1">
        <f t="shared" si="101"/>
        <v>1.7847357959041545</v>
      </c>
      <c r="AV779" s="1">
        <f t="shared" si="102"/>
        <v>1.3746735560701147</v>
      </c>
      <c r="AW779" s="1">
        <f t="shared" si="103"/>
        <v>0.96461131623607443</v>
      </c>
    </row>
    <row r="780" spans="1:49" x14ac:dyDescent="0.2">
      <c r="A780">
        <v>778</v>
      </c>
      <c r="B780" t="s">
        <v>22012</v>
      </c>
      <c r="C780" t="s">
        <v>22011</v>
      </c>
      <c r="D780" t="s">
        <v>22010</v>
      </c>
      <c r="F780" t="s">
        <v>22009</v>
      </c>
      <c r="G780" t="s">
        <v>4</v>
      </c>
      <c r="H780" t="s">
        <v>3</v>
      </c>
      <c r="I780" t="s">
        <v>22008</v>
      </c>
      <c r="J780" t="s">
        <v>22007</v>
      </c>
      <c r="K780" t="s">
        <v>22006</v>
      </c>
      <c r="L780" t="s">
        <v>22005</v>
      </c>
      <c r="M780" t="s">
        <v>200</v>
      </c>
      <c r="N780">
        <v>4</v>
      </c>
      <c r="O780" t="s">
        <v>22004</v>
      </c>
      <c r="P780" t="s">
        <v>22003</v>
      </c>
      <c r="Q780" t="s">
        <v>22002</v>
      </c>
      <c r="R780" s="7">
        <v>40148</v>
      </c>
      <c r="S780" s="8">
        <f t="shared" si="96"/>
        <v>2009</v>
      </c>
      <c r="T780" s="8">
        <v>2009</v>
      </c>
      <c r="U780" s="8">
        <f t="shared" si="97"/>
        <v>13</v>
      </c>
      <c r="V780" s="7">
        <v>40148</v>
      </c>
      <c r="W780" t="s">
        <v>19</v>
      </c>
      <c r="X780" s="2">
        <v>1.1339999999999999</v>
      </c>
      <c r="Y780" s="6">
        <f t="shared" si="98"/>
        <v>3.0271482341635299E-2</v>
      </c>
      <c r="AA780">
        <v>945765</v>
      </c>
      <c r="AB780">
        <v>12372</v>
      </c>
      <c r="AD780" t="s">
        <v>1</v>
      </c>
      <c r="AE780">
        <v>65</v>
      </c>
      <c r="AF780" s="10">
        <v>44541</v>
      </c>
      <c r="AH780" t="s">
        <v>22001</v>
      </c>
      <c r="AI780" t="s">
        <v>22000</v>
      </c>
      <c r="AJ780" t="s">
        <v>21999</v>
      </c>
      <c r="AK780" t="s">
        <v>21998</v>
      </c>
      <c r="AL780">
        <v>8</v>
      </c>
      <c r="AM780" s="5">
        <f t="shared" si="99"/>
        <v>0.61538461538461542</v>
      </c>
      <c r="AN780" s="4">
        <f t="shared" si="100"/>
        <v>9.320478839600385E-4</v>
      </c>
      <c r="AO780" s="3"/>
      <c r="AP780">
        <v>0</v>
      </c>
      <c r="AR780" t="s">
        <v>0</v>
      </c>
      <c r="AT780" s="2">
        <v>2.4129999999999998</v>
      </c>
      <c r="AU780" s="1">
        <f t="shared" si="101"/>
        <v>2.146965200433272</v>
      </c>
      <c r="AV780" s="1">
        <f t="shared" si="102"/>
        <v>1.560176511279767</v>
      </c>
      <c r="AW780" s="1">
        <f t="shared" si="103"/>
        <v>0.97338782212626151</v>
      </c>
    </row>
    <row r="781" spans="1:49" x14ac:dyDescent="0.2">
      <c r="A781">
        <v>779</v>
      </c>
      <c r="B781" t="s">
        <v>21997</v>
      </c>
      <c r="C781" t="s">
        <v>21996</v>
      </c>
      <c r="D781" t="s">
        <v>21995</v>
      </c>
      <c r="F781" t="s">
        <v>21994</v>
      </c>
      <c r="G781" t="s">
        <v>4</v>
      </c>
      <c r="H781" t="s">
        <v>3</v>
      </c>
      <c r="I781" t="s">
        <v>21993</v>
      </c>
      <c r="J781">
        <v>60019722</v>
      </c>
      <c r="K781" t="s">
        <v>1435</v>
      </c>
      <c r="L781" t="s">
        <v>1434</v>
      </c>
      <c r="M781" t="s">
        <v>101</v>
      </c>
      <c r="N781">
        <v>5</v>
      </c>
      <c r="O781" t="s">
        <v>21992</v>
      </c>
      <c r="P781" t="s">
        <v>21991</v>
      </c>
      <c r="Q781" t="s">
        <v>21990</v>
      </c>
      <c r="R781" s="7">
        <v>40148</v>
      </c>
      <c r="S781" s="8">
        <f t="shared" si="96"/>
        <v>2009</v>
      </c>
      <c r="T781" s="8">
        <v>2009</v>
      </c>
      <c r="U781" s="8">
        <f t="shared" si="97"/>
        <v>13</v>
      </c>
      <c r="V781" s="7">
        <v>40148</v>
      </c>
      <c r="W781" t="s">
        <v>19</v>
      </c>
      <c r="X781" s="2">
        <v>1.1339999999999999</v>
      </c>
      <c r="Y781" s="6">
        <f t="shared" si="98"/>
        <v>3.0271482341635299E-2</v>
      </c>
      <c r="AA781">
        <v>945765</v>
      </c>
      <c r="AB781">
        <v>12372</v>
      </c>
      <c r="AD781" t="s">
        <v>1</v>
      </c>
      <c r="AE781">
        <v>65</v>
      </c>
      <c r="AF781" s="10">
        <v>44541</v>
      </c>
      <c r="AH781" t="s">
        <v>21989</v>
      </c>
      <c r="AI781" t="s">
        <v>21988</v>
      </c>
      <c r="AJ781" t="s">
        <v>21987</v>
      </c>
      <c r="AK781" t="s">
        <v>21986</v>
      </c>
      <c r="AL781">
        <v>9</v>
      </c>
      <c r="AM781" s="5">
        <f t="shared" si="99"/>
        <v>0.69230769230769229</v>
      </c>
      <c r="AN781" s="4">
        <f t="shared" si="100"/>
        <v>1.0485538694550431E-3</v>
      </c>
      <c r="AO781" s="3"/>
      <c r="AP781">
        <v>0</v>
      </c>
      <c r="AR781" t="s">
        <v>0</v>
      </c>
      <c r="AT781" s="2">
        <v>2.4129999999999998</v>
      </c>
      <c r="AU781" s="1">
        <f t="shared" si="101"/>
        <v>2.1504603799981221</v>
      </c>
      <c r="AV781" s="1">
        <f t="shared" si="102"/>
        <v>1.566001810554517</v>
      </c>
      <c r="AW781" s="1">
        <f t="shared" si="103"/>
        <v>0.98154324111091196</v>
      </c>
    </row>
    <row r="782" spans="1:49" x14ac:dyDescent="0.2">
      <c r="A782">
        <v>780</v>
      </c>
      <c r="B782" t="s">
        <v>21985</v>
      </c>
      <c r="C782" t="s">
        <v>21984</v>
      </c>
      <c r="D782" t="s">
        <v>21983</v>
      </c>
      <c r="F782" t="s">
        <v>21982</v>
      </c>
      <c r="G782" t="s">
        <v>4</v>
      </c>
      <c r="H782" t="s">
        <v>3</v>
      </c>
      <c r="I782" t="s">
        <v>21981</v>
      </c>
      <c r="J782" t="s">
        <v>21980</v>
      </c>
      <c r="K782" t="s">
        <v>21979</v>
      </c>
      <c r="L782" t="s">
        <v>21978</v>
      </c>
      <c r="M782" t="s">
        <v>981</v>
      </c>
      <c r="N782">
        <v>6</v>
      </c>
      <c r="O782" t="s">
        <v>21977</v>
      </c>
      <c r="P782" t="s">
        <v>21976</v>
      </c>
      <c r="Q782" t="s">
        <v>21975</v>
      </c>
      <c r="R782" s="7">
        <v>40148</v>
      </c>
      <c r="S782" s="8">
        <f t="shared" si="96"/>
        <v>2009</v>
      </c>
      <c r="T782" s="8">
        <v>2009</v>
      </c>
      <c r="U782" s="8">
        <f t="shared" si="97"/>
        <v>13</v>
      </c>
      <c r="V782" s="7">
        <v>40148</v>
      </c>
      <c r="W782" t="s">
        <v>21974</v>
      </c>
      <c r="X782" s="2">
        <v>2.0270000000000001</v>
      </c>
      <c r="Y782" s="6">
        <f t="shared" si="98"/>
        <v>5.4109607324951285E-2</v>
      </c>
      <c r="AA782">
        <v>13596462</v>
      </c>
      <c r="AB782">
        <v>28379</v>
      </c>
      <c r="AD782" t="s">
        <v>1</v>
      </c>
      <c r="AE782">
        <v>61</v>
      </c>
      <c r="AF782">
        <v>12</v>
      </c>
      <c r="AH782" t="s">
        <v>21973</v>
      </c>
      <c r="AI782" t="s">
        <v>21972</v>
      </c>
      <c r="AJ782" t="s">
        <v>21971</v>
      </c>
      <c r="AK782" t="s">
        <v>21970</v>
      </c>
      <c r="AL782">
        <v>1</v>
      </c>
      <c r="AM782" s="5">
        <f t="shared" si="99"/>
        <v>7.6923076923076927E-2</v>
      </c>
      <c r="AN782" s="4">
        <f t="shared" si="100"/>
        <v>1.1650598549500481E-4</v>
      </c>
      <c r="AO782" s="3"/>
      <c r="AP782">
        <v>0</v>
      </c>
      <c r="AQ782" t="s">
        <v>105</v>
      </c>
      <c r="AR782" t="s">
        <v>21969</v>
      </c>
      <c r="AS782" t="s">
        <v>104</v>
      </c>
      <c r="AT782" s="2">
        <v>5.6109999999999998</v>
      </c>
      <c r="AU782" s="1">
        <f t="shared" si="101"/>
        <v>3.7911676923114404</v>
      </c>
      <c r="AV782" s="1">
        <f t="shared" si="102"/>
        <v>2.7113056655223144</v>
      </c>
      <c r="AW782" s="1">
        <f t="shared" si="103"/>
        <v>1.631443638733189</v>
      </c>
    </row>
    <row r="783" spans="1:49" x14ac:dyDescent="0.2">
      <c r="A783">
        <v>781</v>
      </c>
      <c r="B783" t="s">
        <v>21968</v>
      </c>
      <c r="C783" t="s">
        <v>21967</v>
      </c>
      <c r="D783" t="s">
        <v>21966</v>
      </c>
      <c r="F783" t="s">
        <v>21965</v>
      </c>
      <c r="G783" t="s">
        <v>4</v>
      </c>
      <c r="H783" t="s">
        <v>3</v>
      </c>
      <c r="I783" t="s">
        <v>21964</v>
      </c>
      <c r="J783">
        <v>60022054</v>
      </c>
      <c r="K783" t="s">
        <v>21963</v>
      </c>
      <c r="L783" t="s">
        <v>21962</v>
      </c>
      <c r="M783" t="s">
        <v>107</v>
      </c>
      <c r="N783">
        <v>5</v>
      </c>
      <c r="O783" t="s">
        <v>21961</v>
      </c>
      <c r="P783" t="s">
        <v>21960</v>
      </c>
      <c r="Q783" t="s">
        <v>21959</v>
      </c>
      <c r="R783" s="7">
        <v>40148</v>
      </c>
      <c r="S783" s="8">
        <f t="shared" si="96"/>
        <v>2009</v>
      </c>
      <c r="T783" s="8">
        <v>2009</v>
      </c>
      <c r="U783" s="8">
        <f t="shared" si="97"/>
        <v>13</v>
      </c>
      <c r="V783" s="7">
        <v>40148</v>
      </c>
      <c r="W783" t="s">
        <v>19</v>
      </c>
      <c r="X783" s="2">
        <v>1.1339999999999999</v>
      </c>
      <c r="Y783" s="6">
        <f t="shared" si="98"/>
        <v>3.0271482341635299E-2</v>
      </c>
      <c r="AA783">
        <v>945765</v>
      </c>
      <c r="AB783">
        <v>12372</v>
      </c>
      <c r="AD783" t="s">
        <v>1</v>
      </c>
      <c r="AE783">
        <v>65</v>
      </c>
      <c r="AF783" s="10">
        <v>44541</v>
      </c>
      <c r="AH783" t="s">
        <v>21958</v>
      </c>
      <c r="AI783" t="s">
        <v>21957</v>
      </c>
      <c r="AJ783" t="s">
        <v>21956</v>
      </c>
      <c r="AK783" t="s">
        <v>21955</v>
      </c>
      <c r="AL783">
        <v>22</v>
      </c>
      <c r="AM783" s="5">
        <f t="shared" si="99"/>
        <v>1.6923076923076923</v>
      </c>
      <c r="AN783" s="4">
        <f t="shared" si="100"/>
        <v>2.5631316808901058E-3</v>
      </c>
      <c r="AO783" s="3"/>
      <c r="AP783">
        <v>0</v>
      </c>
      <c r="AQ783" t="s">
        <v>309</v>
      </c>
      <c r="AR783" t="s">
        <v>0</v>
      </c>
      <c r="AS783" t="s">
        <v>308</v>
      </c>
      <c r="AT783" s="2">
        <v>2.4129999999999998</v>
      </c>
      <c r="AU783" s="1">
        <f t="shared" si="101"/>
        <v>2.1958977143411738</v>
      </c>
      <c r="AV783" s="1">
        <f t="shared" si="102"/>
        <v>1.6417307011262701</v>
      </c>
      <c r="AW783" s="1">
        <f t="shared" si="103"/>
        <v>1.0875636879113664</v>
      </c>
    </row>
    <row r="784" spans="1:49" x14ac:dyDescent="0.2">
      <c r="A784">
        <v>782</v>
      </c>
      <c r="B784" t="s">
        <v>21954</v>
      </c>
      <c r="C784" t="s">
        <v>21953</v>
      </c>
      <c r="F784" t="s">
        <v>21952</v>
      </c>
      <c r="G784" t="s">
        <v>4</v>
      </c>
      <c r="H784" t="s">
        <v>3</v>
      </c>
      <c r="I784" t="s">
        <v>21951</v>
      </c>
      <c r="J784">
        <v>60001881</v>
      </c>
      <c r="K784" t="s">
        <v>2180</v>
      </c>
      <c r="L784" t="s">
        <v>2179</v>
      </c>
      <c r="M784" t="s">
        <v>75</v>
      </c>
      <c r="N784">
        <v>3</v>
      </c>
      <c r="O784" t="s">
        <v>21950</v>
      </c>
      <c r="P784" t="s">
        <v>21949</v>
      </c>
      <c r="Q784" t="s">
        <v>13577</v>
      </c>
      <c r="R784" s="7">
        <v>40148</v>
      </c>
      <c r="S784" s="8">
        <f t="shared" si="96"/>
        <v>2009</v>
      </c>
      <c r="T784" s="8">
        <v>2009</v>
      </c>
      <c r="U784" s="8">
        <f t="shared" si="97"/>
        <v>13</v>
      </c>
      <c r="V784" s="7">
        <v>40148</v>
      </c>
      <c r="W784" t="s">
        <v>21948</v>
      </c>
      <c r="X784" s="2">
        <v>0.81299999999999994</v>
      </c>
      <c r="Y784" s="6">
        <f t="shared" si="98"/>
        <v>2.170257067350044E-2</v>
      </c>
      <c r="AA784">
        <v>222461</v>
      </c>
      <c r="AB784">
        <v>21162</v>
      </c>
      <c r="AC784">
        <v>15734803</v>
      </c>
      <c r="AD784" t="s">
        <v>1</v>
      </c>
      <c r="AE784">
        <v>44</v>
      </c>
      <c r="AF784">
        <v>23</v>
      </c>
      <c r="AH784" t="s">
        <v>21947</v>
      </c>
      <c r="AI784" t="s">
        <v>21946</v>
      </c>
      <c r="AK784" t="s">
        <v>21945</v>
      </c>
      <c r="AL784">
        <v>27</v>
      </c>
      <c r="AM784" s="5">
        <f t="shared" si="99"/>
        <v>2.0769230769230771</v>
      </c>
      <c r="AN784" s="4">
        <f t="shared" si="100"/>
        <v>3.1456616083651301E-3</v>
      </c>
      <c r="AO784" s="3"/>
      <c r="AP784">
        <v>0</v>
      </c>
      <c r="AQ784" t="s">
        <v>11</v>
      </c>
      <c r="AR784" t="s">
        <v>21944</v>
      </c>
      <c r="AS784" t="s">
        <v>10</v>
      </c>
      <c r="AT784" s="2">
        <v>4.22</v>
      </c>
      <c r="AU784" s="1">
        <f t="shared" si="101"/>
        <v>1.6135497953959848</v>
      </c>
      <c r="AV784" s="1">
        <f t="shared" si="102"/>
        <v>1.2424116140932786</v>
      </c>
      <c r="AW784" s="1">
        <f t="shared" si="103"/>
        <v>0.87127343279057234</v>
      </c>
    </row>
    <row r="785" spans="1:49" x14ac:dyDescent="0.2">
      <c r="A785">
        <v>783</v>
      </c>
      <c r="B785" t="s">
        <v>21943</v>
      </c>
      <c r="C785" t="s">
        <v>21942</v>
      </c>
      <c r="F785" t="s">
        <v>21941</v>
      </c>
      <c r="G785" t="s">
        <v>4</v>
      </c>
      <c r="H785" t="s">
        <v>3</v>
      </c>
      <c r="I785" t="s">
        <v>21940</v>
      </c>
      <c r="J785" t="s">
        <v>21939</v>
      </c>
      <c r="K785" t="s">
        <v>21938</v>
      </c>
      <c r="L785" t="s">
        <v>21937</v>
      </c>
      <c r="M785" t="s">
        <v>631</v>
      </c>
      <c r="N785">
        <v>7</v>
      </c>
      <c r="O785" t="s">
        <v>21936</v>
      </c>
      <c r="P785" t="s">
        <v>21935</v>
      </c>
      <c r="Q785" t="s">
        <v>21934</v>
      </c>
      <c r="R785" s="7">
        <v>40148</v>
      </c>
      <c r="S785" s="8">
        <f t="shared" si="96"/>
        <v>2009</v>
      </c>
      <c r="T785" s="8">
        <v>2009</v>
      </c>
      <c r="U785" s="8">
        <f t="shared" si="97"/>
        <v>13</v>
      </c>
      <c r="V785" s="7">
        <v>40148</v>
      </c>
      <c r="W785" t="s">
        <v>229</v>
      </c>
      <c r="X785" s="2">
        <v>0.30399999999999999</v>
      </c>
      <c r="Y785" s="6">
        <f t="shared" si="98"/>
        <v>8.115106377299057E-3</v>
      </c>
      <c r="AA785">
        <v>8952477</v>
      </c>
      <c r="AB785">
        <v>12250</v>
      </c>
      <c r="AD785" t="s">
        <v>1</v>
      </c>
      <c r="AE785">
        <v>51</v>
      </c>
      <c r="AF785">
        <v>12</v>
      </c>
      <c r="AH785" t="s">
        <v>21933</v>
      </c>
      <c r="AI785" t="s">
        <v>21932</v>
      </c>
      <c r="AJ785" t="s">
        <v>21931</v>
      </c>
      <c r="AK785" t="s">
        <v>21930</v>
      </c>
      <c r="AL785">
        <v>12</v>
      </c>
      <c r="AM785" s="5">
        <f t="shared" si="99"/>
        <v>0.92307692307692313</v>
      </c>
      <c r="AN785" s="4">
        <f t="shared" si="100"/>
        <v>1.3980718259400577E-3</v>
      </c>
      <c r="AO785" s="3"/>
      <c r="AP785">
        <v>0</v>
      </c>
      <c r="AR785" t="s">
        <v>0</v>
      </c>
      <c r="AT785" s="2" t="s">
        <v>9</v>
      </c>
      <c r="AU785" s="1">
        <f t="shared" si="101"/>
        <v>0.60999960118913565</v>
      </c>
      <c r="AV785" s="1">
        <f t="shared" si="102"/>
        <v>0.47565891016195577</v>
      </c>
      <c r="AW785" s="1">
        <f t="shared" si="103"/>
        <v>0.34131821913477578</v>
      </c>
    </row>
    <row r="786" spans="1:49" x14ac:dyDescent="0.2">
      <c r="A786">
        <v>784</v>
      </c>
      <c r="B786" t="s">
        <v>21929</v>
      </c>
      <c r="C786" t="s">
        <v>21928</v>
      </c>
      <c r="F786" t="s">
        <v>21927</v>
      </c>
      <c r="G786" t="s">
        <v>4</v>
      </c>
      <c r="H786" t="s">
        <v>3</v>
      </c>
      <c r="I786" t="s">
        <v>2131</v>
      </c>
      <c r="J786">
        <v>60095839</v>
      </c>
      <c r="K786" t="s">
        <v>2130</v>
      </c>
      <c r="L786" t="s">
        <v>249</v>
      </c>
      <c r="M786" t="s">
        <v>8</v>
      </c>
      <c r="N786">
        <v>2</v>
      </c>
      <c r="O786" t="s">
        <v>2129</v>
      </c>
      <c r="P786" t="s">
        <v>2128</v>
      </c>
      <c r="Q786" t="s">
        <v>2127</v>
      </c>
      <c r="R786" s="7">
        <v>40148</v>
      </c>
      <c r="S786" s="8">
        <f t="shared" si="96"/>
        <v>2009</v>
      </c>
      <c r="T786" s="8">
        <v>2009</v>
      </c>
      <c r="U786" s="8">
        <f t="shared" si="97"/>
        <v>13</v>
      </c>
      <c r="V786" s="7">
        <v>40148</v>
      </c>
      <c r="W786" t="s">
        <v>229</v>
      </c>
      <c r="X786" s="2">
        <v>0.30399999999999999</v>
      </c>
      <c r="Y786" s="6">
        <f t="shared" si="98"/>
        <v>8.115106377299057E-3</v>
      </c>
      <c r="AA786">
        <v>8952477</v>
      </c>
      <c r="AB786">
        <v>12250</v>
      </c>
      <c r="AD786" t="s">
        <v>1</v>
      </c>
      <c r="AE786">
        <v>51</v>
      </c>
      <c r="AF786">
        <v>12</v>
      </c>
      <c r="AH786" t="s">
        <v>21926</v>
      </c>
      <c r="AI786" t="s">
        <v>21925</v>
      </c>
      <c r="AJ786" t="s">
        <v>21924</v>
      </c>
      <c r="AK786" t="s">
        <v>21923</v>
      </c>
      <c r="AL786">
        <v>8</v>
      </c>
      <c r="AM786" s="5">
        <f t="shared" si="99"/>
        <v>0.61538461538461542</v>
      </c>
      <c r="AN786" s="4">
        <f t="shared" si="100"/>
        <v>9.320478839600385E-4</v>
      </c>
      <c r="AO786" s="3"/>
      <c r="AP786">
        <v>0</v>
      </c>
      <c r="AR786" t="s">
        <v>0</v>
      </c>
      <c r="AT786" s="2" t="s">
        <v>9</v>
      </c>
      <c r="AU786" s="1">
        <f t="shared" si="101"/>
        <v>0.59601888292973515</v>
      </c>
      <c r="AV786" s="1">
        <f t="shared" si="102"/>
        <v>0.4523577130629548</v>
      </c>
      <c r="AW786" s="1">
        <f t="shared" si="103"/>
        <v>0.3086965431961744</v>
      </c>
    </row>
    <row r="787" spans="1:49" x14ac:dyDescent="0.2">
      <c r="A787">
        <v>785</v>
      </c>
      <c r="B787" t="s">
        <v>21922</v>
      </c>
      <c r="C787" t="s">
        <v>21921</v>
      </c>
      <c r="F787" t="s">
        <v>21920</v>
      </c>
      <c r="G787" t="s">
        <v>4</v>
      </c>
      <c r="H787" t="s">
        <v>3</v>
      </c>
      <c r="I787" t="s">
        <v>1853</v>
      </c>
      <c r="J787">
        <v>60011357</v>
      </c>
      <c r="K787" t="s">
        <v>235</v>
      </c>
      <c r="L787" t="s">
        <v>234</v>
      </c>
      <c r="M787" t="s">
        <v>8</v>
      </c>
      <c r="N787">
        <v>2</v>
      </c>
      <c r="O787" t="s">
        <v>1852</v>
      </c>
      <c r="P787" t="s">
        <v>1851</v>
      </c>
      <c r="Q787" t="s">
        <v>233</v>
      </c>
      <c r="R787" s="7">
        <v>40148</v>
      </c>
      <c r="S787" s="8">
        <f t="shared" si="96"/>
        <v>2009</v>
      </c>
      <c r="T787" s="8">
        <v>2009</v>
      </c>
      <c r="U787" s="8">
        <f t="shared" si="97"/>
        <v>13</v>
      </c>
      <c r="V787" s="7">
        <v>40148</v>
      </c>
      <c r="W787" t="s">
        <v>229</v>
      </c>
      <c r="X787" s="2">
        <v>0.30399999999999999</v>
      </c>
      <c r="Y787" s="6">
        <f t="shared" si="98"/>
        <v>8.115106377299057E-3</v>
      </c>
      <c r="AA787">
        <v>8952477</v>
      </c>
      <c r="AB787">
        <v>12250</v>
      </c>
      <c r="AD787" t="s">
        <v>1</v>
      </c>
      <c r="AE787">
        <v>51</v>
      </c>
      <c r="AF787">
        <v>12</v>
      </c>
      <c r="AH787" t="s">
        <v>21919</v>
      </c>
      <c r="AI787" t="s">
        <v>21918</v>
      </c>
      <c r="AJ787" t="s">
        <v>21917</v>
      </c>
      <c r="AK787" t="s">
        <v>21916</v>
      </c>
      <c r="AL787">
        <v>12</v>
      </c>
      <c r="AM787" s="5">
        <f t="shared" si="99"/>
        <v>0.92307692307692313</v>
      </c>
      <c r="AN787" s="4">
        <f t="shared" si="100"/>
        <v>1.3980718259400577E-3</v>
      </c>
      <c r="AO787" s="3"/>
      <c r="AP787">
        <v>0</v>
      </c>
      <c r="AR787" t="s">
        <v>0</v>
      </c>
      <c r="AT787" s="2" t="s">
        <v>9</v>
      </c>
      <c r="AU787" s="1">
        <f t="shared" si="101"/>
        <v>0.60999960118913565</v>
      </c>
      <c r="AV787" s="1">
        <f t="shared" si="102"/>
        <v>0.47565891016195577</v>
      </c>
      <c r="AW787" s="1">
        <f t="shared" si="103"/>
        <v>0.34131821913477578</v>
      </c>
    </row>
    <row r="788" spans="1:49" x14ac:dyDescent="0.2">
      <c r="A788">
        <v>786</v>
      </c>
      <c r="B788" t="s">
        <v>21915</v>
      </c>
      <c r="C788" t="s">
        <v>21914</v>
      </c>
      <c r="F788" t="s">
        <v>21913</v>
      </c>
      <c r="G788" t="s">
        <v>4</v>
      </c>
      <c r="H788" t="s">
        <v>3</v>
      </c>
      <c r="I788" t="s">
        <v>21912</v>
      </c>
      <c r="J788">
        <v>107019462</v>
      </c>
      <c r="K788" t="s">
        <v>2402</v>
      </c>
      <c r="L788" t="s">
        <v>28</v>
      </c>
      <c r="M788" t="s">
        <v>27</v>
      </c>
      <c r="N788">
        <v>3</v>
      </c>
      <c r="O788" t="s">
        <v>21911</v>
      </c>
      <c r="P788" t="s">
        <v>21910</v>
      </c>
      <c r="Q788" t="s">
        <v>21909</v>
      </c>
      <c r="R788" s="7">
        <v>40148</v>
      </c>
      <c r="S788" s="8">
        <f t="shared" si="96"/>
        <v>2009</v>
      </c>
      <c r="T788" s="8">
        <v>2009</v>
      </c>
      <c r="U788" s="8">
        <f t="shared" si="97"/>
        <v>13</v>
      </c>
      <c r="V788" s="7">
        <v>40148</v>
      </c>
      <c r="W788" t="s">
        <v>229</v>
      </c>
      <c r="X788" s="2">
        <v>0.30399999999999999</v>
      </c>
      <c r="Y788" s="6">
        <f t="shared" si="98"/>
        <v>8.115106377299057E-3</v>
      </c>
      <c r="AA788">
        <v>8952477</v>
      </c>
      <c r="AB788">
        <v>12250</v>
      </c>
      <c r="AD788" t="s">
        <v>1</v>
      </c>
      <c r="AE788">
        <v>51</v>
      </c>
      <c r="AF788">
        <v>12</v>
      </c>
      <c r="AH788" t="s">
        <v>21908</v>
      </c>
      <c r="AI788" t="s">
        <v>21907</v>
      </c>
      <c r="AJ788" t="s">
        <v>21906</v>
      </c>
      <c r="AK788" t="s">
        <v>21905</v>
      </c>
      <c r="AL788">
        <v>5</v>
      </c>
      <c r="AM788" s="5">
        <f t="shared" si="99"/>
        <v>0.38461538461538464</v>
      </c>
      <c r="AN788" s="4">
        <f t="shared" si="100"/>
        <v>5.8252992747502411E-4</v>
      </c>
      <c r="AO788" s="3"/>
      <c r="AP788">
        <v>0</v>
      </c>
      <c r="AR788" t="s">
        <v>0</v>
      </c>
      <c r="AT788" s="2" t="s">
        <v>9</v>
      </c>
      <c r="AU788" s="1">
        <f t="shared" si="101"/>
        <v>0.58553334423518466</v>
      </c>
      <c r="AV788" s="1">
        <f t="shared" si="102"/>
        <v>0.43488181523870406</v>
      </c>
      <c r="AW788" s="1">
        <f t="shared" si="103"/>
        <v>0.28423028624222341</v>
      </c>
    </row>
    <row r="789" spans="1:49" x14ac:dyDescent="0.2">
      <c r="A789">
        <v>787</v>
      </c>
      <c r="B789" t="s">
        <v>21904</v>
      </c>
      <c r="C789" t="s">
        <v>21903</v>
      </c>
      <c r="F789" t="s">
        <v>21902</v>
      </c>
      <c r="G789" t="s">
        <v>4</v>
      </c>
      <c r="H789" t="s">
        <v>3</v>
      </c>
      <c r="I789" t="s">
        <v>2168</v>
      </c>
      <c r="J789">
        <v>60097583</v>
      </c>
      <c r="K789" t="s">
        <v>2167</v>
      </c>
      <c r="L789" t="s">
        <v>2166</v>
      </c>
      <c r="M789" t="s">
        <v>405</v>
      </c>
      <c r="N789">
        <v>2</v>
      </c>
      <c r="O789" t="s">
        <v>2165</v>
      </c>
      <c r="P789" t="s">
        <v>2164</v>
      </c>
      <c r="Q789" t="s">
        <v>2163</v>
      </c>
      <c r="R789" s="7">
        <v>40148</v>
      </c>
      <c r="S789" s="8">
        <f t="shared" si="96"/>
        <v>2009</v>
      </c>
      <c r="T789" s="8">
        <v>2009</v>
      </c>
      <c r="U789" s="8">
        <f t="shared" si="97"/>
        <v>13</v>
      </c>
      <c r="V789" s="7">
        <v>40148</v>
      </c>
      <c r="W789" t="s">
        <v>229</v>
      </c>
      <c r="X789" s="2">
        <v>0.30399999999999999</v>
      </c>
      <c r="Y789" s="6">
        <f t="shared" si="98"/>
        <v>8.115106377299057E-3</v>
      </c>
      <c r="AA789">
        <v>8952477</v>
      </c>
      <c r="AB789">
        <v>12250</v>
      </c>
      <c r="AD789" t="s">
        <v>1</v>
      </c>
      <c r="AE789">
        <v>51</v>
      </c>
      <c r="AF789">
        <v>12</v>
      </c>
      <c r="AH789" t="s">
        <v>21901</v>
      </c>
      <c r="AI789" t="s">
        <v>21900</v>
      </c>
      <c r="AJ789" t="s">
        <v>21899</v>
      </c>
      <c r="AK789" t="s">
        <v>21898</v>
      </c>
      <c r="AL789">
        <v>3</v>
      </c>
      <c r="AM789" s="5">
        <f t="shared" si="99"/>
        <v>0.23076923076923078</v>
      </c>
      <c r="AN789" s="4">
        <f t="shared" si="100"/>
        <v>3.4951795648501444E-4</v>
      </c>
      <c r="AO789" s="3"/>
      <c r="AP789">
        <v>0</v>
      </c>
      <c r="AR789" t="s">
        <v>0</v>
      </c>
      <c r="AT789" s="2" t="s">
        <v>9</v>
      </c>
      <c r="AU789" s="1">
        <f t="shared" si="101"/>
        <v>0.57854298510548441</v>
      </c>
      <c r="AV789" s="1">
        <f t="shared" si="102"/>
        <v>0.4232312166892036</v>
      </c>
      <c r="AW789" s="1">
        <f t="shared" si="103"/>
        <v>0.26791944827292274</v>
      </c>
    </row>
    <row r="790" spans="1:49" x14ac:dyDescent="0.2">
      <c r="A790">
        <v>788</v>
      </c>
      <c r="B790" t="s">
        <v>21897</v>
      </c>
      <c r="C790" t="s">
        <v>21896</v>
      </c>
      <c r="F790" t="s">
        <v>21895</v>
      </c>
      <c r="G790" t="s">
        <v>4</v>
      </c>
      <c r="H790" t="s">
        <v>3</v>
      </c>
      <c r="I790" t="s">
        <v>21894</v>
      </c>
      <c r="J790" t="s">
        <v>21893</v>
      </c>
      <c r="K790" t="s">
        <v>21892</v>
      </c>
      <c r="L790" t="s">
        <v>21891</v>
      </c>
      <c r="M790" t="s">
        <v>193</v>
      </c>
      <c r="N790">
        <v>6</v>
      </c>
      <c r="O790" t="s">
        <v>21890</v>
      </c>
      <c r="P790" t="s">
        <v>21889</v>
      </c>
      <c r="Q790" t="s">
        <v>21888</v>
      </c>
      <c r="R790" s="7">
        <v>40148</v>
      </c>
      <c r="S790" s="8">
        <f t="shared" si="96"/>
        <v>2009</v>
      </c>
      <c r="T790" s="8">
        <v>2009</v>
      </c>
      <c r="U790" s="8">
        <f t="shared" si="97"/>
        <v>13</v>
      </c>
      <c r="V790" s="7">
        <v>40148</v>
      </c>
      <c r="W790" t="s">
        <v>229</v>
      </c>
      <c r="X790" s="2">
        <v>0.30399999999999999</v>
      </c>
      <c r="Y790" s="6">
        <f t="shared" si="98"/>
        <v>8.115106377299057E-3</v>
      </c>
      <c r="AA790">
        <v>8952477</v>
      </c>
      <c r="AB790">
        <v>12250</v>
      </c>
      <c r="AD790" t="s">
        <v>1</v>
      </c>
      <c r="AE790">
        <v>51</v>
      </c>
      <c r="AF790">
        <v>12</v>
      </c>
      <c r="AH790" t="s">
        <v>21887</v>
      </c>
      <c r="AI790" t="s">
        <v>21886</v>
      </c>
      <c r="AJ790" t="s">
        <v>21885</v>
      </c>
      <c r="AK790" t="s">
        <v>21884</v>
      </c>
      <c r="AL790">
        <v>15</v>
      </c>
      <c r="AM790" s="5">
        <f t="shared" si="99"/>
        <v>1.1538461538461537</v>
      </c>
      <c r="AN790" s="4">
        <f t="shared" si="100"/>
        <v>1.7475897824250719E-3</v>
      </c>
      <c r="AO790" s="3"/>
      <c r="AP790">
        <v>0</v>
      </c>
      <c r="AR790" t="s">
        <v>0</v>
      </c>
      <c r="AT790" s="2" t="s">
        <v>9</v>
      </c>
      <c r="AU790" s="1">
        <f t="shared" si="101"/>
        <v>0.62048513988368614</v>
      </c>
      <c r="AV790" s="1">
        <f t="shared" si="102"/>
        <v>0.49313480798620646</v>
      </c>
      <c r="AW790" s="1">
        <f t="shared" si="103"/>
        <v>0.36578447608872677</v>
      </c>
    </row>
    <row r="791" spans="1:49" x14ac:dyDescent="0.2">
      <c r="A791">
        <v>789</v>
      </c>
      <c r="B791" t="s">
        <v>21883</v>
      </c>
      <c r="C791" t="s">
        <v>21882</v>
      </c>
      <c r="F791" t="s">
        <v>21881</v>
      </c>
      <c r="G791" t="s">
        <v>4</v>
      </c>
      <c r="H791" t="s">
        <v>3</v>
      </c>
      <c r="I791" t="s">
        <v>17892</v>
      </c>
      <c r="J791">
        <v>60008928</v>
      </c>
      <c r="K791" t="s">
        <v>6482</v>
      </c>
      <c r="L791" t="s">
        <v>2049</v>
      </c>
      <c r="M791" t="s">
        <v>1326</v>
      </c>
      <c r="N791">
        <v>3</v>
      </c>
      <c r="O791" t="s">
        <v>21880</v>
      </c>
      <c r="P791" t="s">
        <v>21879</v>
      </c>
      <c r="Q791" t="s">
        <v>21878</v>
      </c>
      <c r="R791" s="7">
        <v>40148</v>
      </c>
      <c r="S791" s="8">
        <f t="shared" si="96"/>
        <v>2009</v>
      </c>
      <c r="T791" s="8">
        <v>2009</v>
      </c>
      <c r="U791" s="8">
        <f t="shared" si="97"/>
        <v>13</v>
      </c>
      <c r="V791" s="7">
        <v>40148</v>
      </c>
      <c r="W791" t="s">
        <v>229</v>
      </c>
      <c r="X791" s="2">
        <v>0.30399999999999999</v>
      </c>
      <c r="Y791" s="6">
        <f t="shared" si="98"/>
        <v>8.115106377299057E-3</v>
      </c>
      <c r="AA791">
        <v>8952477</v>
      </c>
      <c r="AB791">
        <v>12250</v>
      </c>
      <c r="AD791" t="s">
        <v>1</v>
      </c>
      <c r="AE791">
        <v>51</v>
      </c>
      <c r="AF791">
        <v>12</v>
      </c>
      <c r="AH791" t="s">
        <v>21877</v>
      </c>
      <c r="AI791" t="s">
        <v>21876</v>
      </c>
      <c r="AJ791" t="s">
        <v>21875</v>
      </c>
      <c r="AK791" t="s">
        <v>21874</v>
      </c>
      <c r="AL791">
        <v>17</v>
      </c>
      <c r="AM791" s="5">
        <f t="shared" si="99"/>
        <v>1.3076923076923077</v>
      </c>
      <c r="AN791" s="4">
        <f t="shared" si="100"/>
        <v>1.9806017534150819E-3</v>
      </c>
      <c r="AO791" s="3"/>
      <c r="AP791">
        <v>0</v>
      </c>
      <c r="AR791" t="s">
        <v>0</v>
      </c>
      <c r="AT791" s="2" t="s">
        <v>9</v>
      </c>
      <c r="AU791" s="1">
        <f t="shared" si="101"/>
        <v>0.6274754990133864</v>
      </c>
      <c r="AV791" s="1">
        <f t="shared" si="102"/>
        <v>0.50478540653570692</v>
      </c>
      <c r="AW791" s="1">
        <f t="shared" si="103"/>
        <v>0.38209531405802744</v>
      </c>
    </row>
    <row r="792" spans="1:49" x14ac:dyDescent="0.2">
      <c r="A792">
        <v>790</v>
      </c>
      <c r="B792" t="s">
        <v>21873</v>
      </c>
      <c r="C792" t="s">
        <v>21872</v>
      </c>
      <c r="F792" t="s">
        <v>21871</v>
      </c>
      <c r="G792" t="s">
        <v>4</v>
      </c>
      <c r="H792" t="s">
        <v>3</v>
      </c>
      <c r="I792" t="s">
        <v>245</v>
      </c>
      <c r="J792">
        <v>60032330</v>
      </c>
      <c r="K792" t="s">
        <v>378</v>
      </c>
      <c r="L792" t="s">
        <v>377</v>
      </c>
      <c r="M792" t="s">
        <v>27</v>
      </c>
      <c r="N792">
        <v>3</v>
      </c>
      <c r="O792" t="s">
        <v>21870</v>
      </c>
      <c r="P792" t="s">
        <v>21869</v>
      </c>
      <c r="Q792" t="s">
        <v>376</v>
      </c>
      <c r="R792" s="7">
        <v>40148</v>
      </c>
      <c r="S792" s="8">
        <f t="shared" si="96"/>
        <v>2009</v>
      </c>
      <c r="T792" s="8">
        <v>2009</v>
      </c>
      <c r="U792" s="8">
        <f t="shared" si="97"/>
        <v>13</v>
      </c>
      <c r="V792" s="7">
        <v>40148</v>
      </c>
      <c r="W792" t="s">
        <v>229</v>
      </c>
      <c r="X792" s="2">
        <v>0.30399999999999999</v>
      </c>
      <c r="Y792" s="6">
        <f t="shared" si="98"/>
        <v>8.115106377299057E-3</v>
      </c>
      <c r="AA792">
        <v>8952477</v>
      </c>
      <c r="AB792">
        <v>12250</v>
      </c>
      <c r="AD792" t="s">
        <v>1</v>
      </c>
      <c r="AE792">
        <v>51</v>
      </c>
      <c r="AF792">
        <v>12</v>
      </c>
      <c r="AH792" t="s">
        <v>21868</v>
      </c>
      <c r="AI792" t="s">
        <v>21867</v>
      </c>
      <c r="AJ792" t="s">
        <v>21866</v>
      </c>
      <c r="AK792" t="s">
        <v>21865</v>
      </c>
      <c r="AL792">
        <v>9</v>
      </c>
      <c r="AM792" s="5">
        <f t="shared" si="99"/>
        <v>0.69230769230769229</v>
      </c>
      <c r="AN792" s="4">
        <f t="shared" si="100"/>
        <v>1.0485538694550431E-3</v>
      </c>
      <c r="AO792" s="3"/>
      <c r="AP792">
        <v>0</v>
      </c>
      <c r="AR792" t="s">
        <v>0</v>
      </c>
      <c r="AT792" s="2" t="s">
        <v>9</v>
      </c>
      <c r="AU792" s="1">
        <f t="shared" si="101"/>
        <v>0.59951406249458528</v>
      </c>
      <c r="AV792" s="1">
        <f t="shared" si="102"/>
        <v>0.45818301233770503</v>
      </c>
      <c r="AW792" s="1">
        <f t="shared" si="103"/>
        <v>0.31685196218082473</v>
      </c>
    </row>
    <row r="793" spans="1:49" x14ac:dyDescent="0.2">
      <c r="A793">
        <v>791</v>
      </c>
      <c r="B793" t="s">
        <v>21864</v>
      </c>
      <c r="C793" t="s">
        <v>21863</v>
      </c>
      <c r="F793" t="s">
        <v>21862</v>
      </c>
      <c r="G793" t="s">
        <v>4</v>
      </c>
      <c r="H793" t="s">
        <v>3</v>
      </c>
      <c r="I793" t="s">
        <v>1141</v>
      </c>
      <c r="J793" t="s">
        <v>21861</v>
      </c>
      <c r="K793" t="s">
        <v>21860</v>
      </c>
      <c r="L793" t="s">
        <v>21859</v>
      </c>
      <c r="M793" t="s">
        <v>21858</v>
      </c>
      <c r="N793">
        <v>3</v>
      </c>
      <c r="O793" t="s">
        <v>21857</v>
      </c>
      <c r="P793" t="s">
        <v>21856</v>
      </c>
      <c r="Q793" t="s">
        <v>21855</v>
      </c>
      <c r="R793" s="7">
        <v>40148</v>
      </c>
      <c r="S793" s="8">
        <f t="shared" si="96"/>
        <v>2009</v>
      </c>
      <c r="T793" s="8">
        <v>2009</v>
      </c>
      <c r="U793" s="8">
        <f t="shared" si="97"/>
        <v>13</v>
      </c>
      <c r="V793" s="7">
        <v>40148</v>
      </c>
      <c r="W793" t="s">
        <v>229</v>
      </c>
      <c r="X793" s="2">
        <v>0.30399999999999999</v>
      </c>
      <c r="Y793" s="6">
        <f t="shared" si="98"/>
        <v>8.115106377299057E-3</v>
      </c>
      <c r="AA793">
        <v>8952477</v>
      </c>
      <c r="AB793">
        <v>12250</v>
      </c>
      <c r="AD793" t="s">
        <v>1</v>
      </c>
      <c r="AE793">
        <v>51</v>
      </c>
      <c r="AF793">
        <v>12</v>
      </c>
      <c r="AH793" t="s">
        <v>21854</v>
      </c>
      <c r="AI793" t="s">
        <v>21853</v>
      </c>
      <c r="AJ793" t="s">
        <v>21852</v>
      </c>
      <c r="AK793" t="s">
        <v>21851</v>
      </c>
      <c r="AL793">
        <v>10</v>
      </c>
      <c r="AM793" s="5">
        <f t="shared" si="99"/>
        <v>0.76923076923076927</v>
      </c>
      <c r="AN793" s="4">
        <f t="shared" si="100"/>
        <v>1.1650598549500482E-3</v>
      </c>
      <c r="AO793" s="3"/>
      <c r="AP793">
        <v>0</v>
      </c>
      <c r="AR793" t="s">
        <v>0</v>
      </c>
      <c r="AT793" s="2" t="s">
        <v>9</v>
      </c>
      <c r="AU793" s="1">
        <f t="shared" si="101"/>
        <v>0.6030092420594354</v>
      </c>
      <c r="AV793" s="1">
        <f t="shared" si="102"/>
        <v>0.46400831161245526</v>
      </c>
      <c r="AW793" s="1">
        <f t="shared" si="103"/>
        <v>0.32500738116547506</v>
      </c>
    </row>
    <row r="794" spans="1:49" x14ac:dyDescent="0.2">
      <c r="A794">
        <v>792</v>
      </c>
      <c r="B794" t="s">
        <v>21850</v>
      </c>
      <c r="C794" t="s">
        <v>21849</v>
      </c>
      <c r="F794" t="s">
        <v>21848</v>
      </c>
      <c r="G794" t="s">
        <v>4</v>
      </c>
      <c r="H794" t="s">
        <v>3</v>
      </c>
      <c r="I794" t="s">
        <v>1959</v>
      </c>
      <c r="J794" t="s">
        <v>21847</v>
      </c>
      <c r="K794" t="s">
        <v>21846</v>
      </c>
      <c r="L794" t="s">
        <v>21845</v>
      </c>
      <c r="M794" t="s">
        <v>67</v>
      </c>
      <c r="N794">
        <v>2</v>
      </c>
      <c r="O794" t="s">
        <v>21844</v>
      </c>
      <c r="P794" t="s">
        <v>21843</v>
      </c>
      <c r="Q794" t="s">
        <v>21842</v>
      </c>
      <c r="R794" s="7">
        <v>40148</v>
      </c>
      <c r="S794" s="8">
        <f t="shared" si="96"/>
        <v>2009</v>
      </c>
      <c r="T794" s="8">
        <v>2009</v>
      </c>
      <c r="U794" s="8">
        <f t="shared" si="97"/>
        <v>13</v>
      </c>
      <c r="V794" s="7">
        <v>40148</v>
      </c>
      <c r="W794" t="s">
        <v>229</v>
      </c>
      <c r="X794" s="2">
        <v>0.30399999999999999</v>
      </c>
      <c r="Y794" s="6">
        <f t="shared" si="98"/>
        <v>8.115106377299057E-3</v>
      </c>
      <c r="AA794">
        <v>8952477</v>
      </c>
      <c r="AB794">
        <v>12250</v>
      </c>
      <c r="AD794" t="s">
        <v>1</v>
      </c>
      <c r="AE794">
        <v>51</v>
      </c>
      <c r="AF794">
        <v>12</v>
      </c>
      <c r="AH794" t="s">
        <v>21841</v>
      </c>
      <c r="AI794" t="s">
        <v>21840</v>
      </c>
      <c r="AJ794" t="s">
        <v>21839</v>
      </c>
      <c r="AK794" t="s">
        <v>21838</v>
      </c>
      <c r="AL794">
        <v>19</v>
      </c>
      <c r="AM794" s="5">
        <f t="shared" si="99"/>
        <v>1.4615384615384615</v>
      </c>
      <c r="AN794" s="4">
        <f t="shared" si="100"/>
        <v>2.2136137244050912E-3</v>
      </c>
      <c r="AO794" s="3"/>
      <c r="AP794">
        <v>0</v>
      </c>
      <c r="AR794" t="s">
        <v>0</v>
      </c>
      <c r="AT794" s="2" t="s">
        <v>9</v>
      </c>
      <c r="AU794" s="1">
        <f t="shared" si="101"/>
        <v>0.63446585814308665</v>
      </c>
      <c r="AV794" s="1">
        <f t="shared" si="102"/>
        <v>0.51643600508520737</v>
      </c>
      <c r="AW794" s="1">
        <f t="shared" si="103"/>
        <v>0.3984061520273281</v>
      </c>
    </row>
    <row r="795" spans="1:49" x14ac:dyDescent="0.2">
      <c r="A795">
        <v>793</v>
      </c>
      <c r="B795" t="s">
        <v>21837</v>
      </c>
      <c r="C795" t="s">
        <v>21836</v>
      </c>
      <c r="F795" t="s">
        <v>21835</v>
      </c>
      <c r="G795" t="s">
        <v>4</v>
      </c>
      <c r="H795" t="s">
        <v>3</v>
      </c>
      <c r="I795" t="s">
        <v>21834</v>
      </c>
      <c r="J795" t="s">
        <v>21833</v>
      </c>
      <c r="K795" t="s">
        <v>21832</v>
      </c>
      <c r="L795" t="s">
        <v>21831</v>
      </c>
      <c r="M795" t="s">
        <v>2</v>
      </c>
      <c r="N795">
        <v>3</v>
      </c>
      <c r="O795" t="s">
        <v>21830</v>
      </c>
      <c r="P795" t="s">
        <v>21829</v>
      </c>
      <c r="Q795" t="s">
        <v>21828</v>
      </c>
      <c r="R795" s="7">
        <v>40148</v>
      </c>
      <c r="S795" s="8">
        <f t="shared" si="96"/>
        <v>2009</v>
      </c>
      <c r="T795" s="8">
        <v>2009</v>
      </c>
      <c r="U795" s="8">
        <f t="shared" si="97"/>
        <v>13</v>
      </c>
      <c r="V795" s="7">
        <v>40148</v>
      </c>
      <c r="W795" t="s">
        <v>229</v>
      </c>
      <c r="X795" s="2">
        <v>0.30399999999999999</v>
      </c>
      <c r="Y795" s="6">
        <f t="shared" si="98"/>
        <v>8.115106377299057E-3</v>
      </c>
      <c r="AA795">
        <v>8952477</v>
      </c>
      <c r="AB795">
        <v>12250</v>
      </c>
      <c r="AD795" t="s">
        <v>1</v>
      </c>
      <c r="AE795">
        <v>51</v>
      </c>
      <c r="AF795">
        <v>12</v>
      </c>
      <c r="AH795" t="s">
        <v>21827</v>
      </c>
      <c r="AI795" t="s">
        <v>21826</v>
      </c>
      <c r="AJ795" t="s">
        <v>21825</v>
      </c>
      <c r="AK795" t="s">
        <v>21824</v>
      </c>
      <c r="AL795">
        <v>14</v>
      </c>
      <c r="AM795" s="5">
        <f t="shared" si="99"/>
        <v>1.0769230769230769</v>
      </c>
      <c r="AN795" s="4">
        <f t="shared" si="100"/>
        <v>1.6310837969300673E-3</v>
      </c>
      <c r="AO795" s="3"/>
      <c r="AP795">
        <v>0</v>
      </c>
      <c r="AR795" t="s">
        <v>0</v>
      </c>
      <c r="AT795" s="2" t="s">
        <v>9</v>
      </c>
      <c r="AU795" s="1">
        <f t="shared" si="101"/>
        <v>0.61698996031883602</v>
      </c>
      <c r="AV795" s="1">
        <f t="shared" si="102"/>
        <v>0.48730950871145623</v>
      </c>
      <c r="AW795" s="1">
        <f t="shared" si="103"/>
        <v>0.35762905710407644</v>
      </c>
    </row>
    <row r="796" spans="1:49" x14ac:dyDescent="0.2">
      <c r="A796">
        <v>794</v>
      </c>
      <c r="B796" t="s">
        <v>21823</v>
      </c>
      <c r="C796" t="s">
        <v>21822</v>
      </c>
      <c r="F796" t="s">
        <v>21821</v>
      </c>
      <c r="G796" t="s">
        <v>4</v>
      </c>
      <c r="H796" t="s">
        <v>3</v>
      </c>
      <c r="I796" t="s">
        <v>21820</v>
      </c>
      <c r="J796">
        <v>60032144</v>
      </c>
      <c r="K796" t="s">
        <v>117</v>
      </c>
      <c r="L796" t="s">
        <v>116</v>
      </c>
      <c r="M796" t="s">
        <v>27</v>
      </c>
      <c r="N796">
        <v>4</v>
      </c>
      <c r="O796" t="s">
        <v>21819</v>
      </c>
      <c r="P796" t="s">
        <v>21818</v>
      </c>
      <c r="Q796" t="s">
        <v>963</v>
      </c>
      <c r="R796" s="7">
        <v>40148</v>
      </c>
      <c r="S796" s="8">
        <f t="shared" si="96"/>
        <v>2009</v>
      </c>
      <c r="T796" s="8">
        <v>2009</v>
      </c>
      <c r="U796" s="8">
        <f t="shared" si="97"/>
        <v>13</v>
      </c>
      <c r="V796" s="7">
        <v>40148</v>
      </c>
      <c r="W796" t="s">
        <v>229</v>
      </c>
      <c r="X796" s="2">
        <v>0.30399999999999999</v>
      </c>
      <c r="Y796" s="6">
        <f t="shared" si="98"/>
        <v>8.115106377299057E-3</v>
      </c>
      <c r="AA796">
        <v>8952477</v>
      </c>
      <c r="AB796">
        <v>12250</v>
      </c>
      <c r="AD796" t="s">
        <v>1</v>
      </c>
      <c r="AE796">
        <v>51</v>
      </c>
      <c r="AF796">
        <v>12</v>
      </c>
      <c r="AH796" t="s">
        <v>21817</v>
      </c>
      <c r="AI796" t="s">
        <v>21816</v>
      </c>
      <c r="AJ796" t="s">
        <v>21815</v>
      </c>
      <c r="AK796" t="s">
        <v>21814</v>
      </c>
      <c r="AL796">
        <v>13</v>
      </c>
      <c r="AM796" s="5">
        <f t="shared" si="99"/>
        <v>1</v>
      </c>
      <c r="AN796" s="4">
        <f t="shared" si="100"/>
        <v>1.5145778114350624E-3</v>
      </c>
      <c r="AO796" s="3"/>
      <c r="AP796">
        <v>0</v>
      </c>
      <c r="AR796" t="s">
        <v>0</v>
      </c>
      <c r="AT796" s="2" t="s">
        <v>9</v>
      </c>
      <c r="AU796" s="1">
        <f t="shared" si="101"/>
        <v>0.61349478075398578</v>
      </c>
      <c r="AV796" s="1">
        <f t="shared" si="102"/>
        <v>0.481484209436706</v>
      </c>
      <c r="AW796" s="1">
        <f t="shared" si="103"/>
        <v>0.34947363811942611</v>
      </c>
    </row>
    <row r="797" spans="1:49" x14ac:dyDescent="0.2">
      <c r="A797">
        <v>795</v>
      </c>
      <c r="B797" t="s">
        <v>21813</v>
      </c>
      <c r="C797" t="s">
        <v>21812</v>
      </c>
      <c r="F797" t="s">
        <v>21811</v>
      </c>
      <c r="G797" t="s">
        <v>4</v>
      </c>
      <c r="H797" t="s">
        <v>3</v>
      </c>
      <c r="I797" t="s">
        <v>21810</v>
      </c>
      <c r="J797">
        <v>60031544</v>
      </c>
      <c r="K797" t="s">
        <v>1568</v>
      </c>
      <c r="L797" t="s">
        <v>1567</v>
      </c>
      <c r="M797" t="s">
        <v>405</v>
      </c>
      <c r="N797">
        <v>4</v>
      </c>
      <c r="O797" t="s">
        <v>21809</v>
      </c>
      <c r="P797" t="s">
        <v>21808</v>
      </c>
      <c r="Q797" t="s">
        <v>1566</v>
      </c>
      <c r="R797" s="7">
        <v>40148</v>
      </c>
      <c r="S797" s="8">
        <f t="shared" si="96"/>
        <v>2009</v>
      </c>
      <c r="T797" s="8">
        <v>2009</v>
      </c>
      <c r="U797" s="8">
        <f t="shared" si="97"/>
        <v>13</v>
      </c>
      <c r="V797" s="7">
        <v>40148</v>
      </c>
      <c r="W797" t="s">
        <v>229</v>
      </c>
      <c r="X797" s="2">
        <v>0.30399999999999999</v>
      </c>
      <c r="Y797" s="6">
        <f t="shared" si="98"/>
        <v>8.115106377299057E-3</v>
      </c>
      <c r="AA797">
        <v>8952477</v>
      </c>
      <c r="AB797">
        <v>12250</v>
      </c>
      <c r="AD797" t="s">
        <v>1</v>
      </c>
      <c r="AE797">
        <v>51</v>
      </c>
      <c r="AF797">
        <v>12</v>
      </c>
      <c r="AH797" t="s">
        <v>21807</v>
      </c>
      <c r="AI797" t="s">
        <v>21806</v>
      </c>
      <c r="AJ797" t="s">
        <v>21805</v>
      </c>
      <c r="AK797" t="s">
        <v>21804</v>
      </c>
      <c r="AL797">
        <v>5</v>
      </c>
      <c r="AM797" s="5">
        <f t="shared" si="99"/>
        <v>0.38461538461538464</v>
      </c>
      <c r="AN797" s="4">
        <f t="shared" si="100"/>
        <v>5.8252992747502411E-4</v>
      </c>
      <c r="AO797" s="3"/>
      <c r="AP797">
        <v>0</v>
      </c>
      <c r="AR797" t="s">
        <v>0</v>
      </c>
      <c r="AT797" s="2" t="s">
        <v>9</v>
      </c>
      <c r="AU797" s="1">
        <f t="shared" si="101"/>
        <v>0.58553334423518466</v>
      </c>
      <c r="AV797" s="1">
        <f t="shared" si="102"/>
        <v>0.43488181523870406</v>
      </c>
      <c r="AW797" s="1">
        <f t="shared" si="103"/>
        <v>0.28423028624222341</v>
      </c>
    </row>
    <row r="798" spans="1:49" x14ac:dyDescent="0.2">
      <c r="A798">
        <v>796</v>
      </c>
      <c r="B798" t="s">
        <v>21803</v>
      </c>
      <c r="C798" t="s">
        <v>21802</v>
      </c>
      <c r="F798" t="s">
        <v>21801</v>
      </c>
      <c r="G798" t="s">
        <v>4</v>
      </c>
      <c r="H798" t="s">
        <v>3</v>
      </c>
      <c r="I798" t="s">
        <v>18822</v>
      </c>
      <c r="J798">
        <v>60001873</v>
      </c>
      <c r="K798" t="s">
        <v>80</v>
      </c>
      <c r="L798" t="s">
        <v>28</v>
      </c>
      <c r="M798" t="s">
        <v>27</v>
      </c>
      <c r="N798">
        <v>2</v>
      </c>
      <c r="O798" t="s">
        <v>21800</v>
      </c>
      <c r="P798" t="s">
        <v>21799</v>
      </c>
      <c r="Q798" t="s">
        <v>79</v>
      </c>
      <c r="R798" s="7">
        <v>40148</v>
      </c>
      <c r="S798" s="8">
        <f t="shared" si="96"/>
        <v>2009</v>
      </c>
      <c r="T798" s="8">
        <v>2009</v>
      </c>
      <c r="U798" s="8">
        <f t="shared" si="97"/>
        <v>13</v>
      </c>
      <c r="V798" s="7">
        <v>40148</v>
      </c>
      <c r="W798" t="s">
        <v>229</v>
      </c>
      <c r="X798" s="2">
        <v>0.30399999999999999</v>
      </c>
      <c r="Y798" s="6">
        <f t="shared" si="98"/>
        <v>8.115106377299057E-3</v>
      </c>
      <c r="AA798">
        <v>8952477</v>
      </c>
      <c r="AB798">
        <v>12250</v>
      </c>
      <c r="AD798" t="s">
        <v>1</v>
      </c>
      <c r="AE798">
        <v>51</v>
      </c>
      <c r="AF798">
        <v>12</v>
      </c>
      <c r="AH798" t="s">
        <v>21798</v>
      </c>
      <c r="AI798" t="s">
        <v>21797</v>
      </c>
      <c r="AJ798" t="s">
        <v>21796</v>
      </c>
      <c r="AK798" t="s">
        <v>21795</v>
      </c>
      <c r="AL798">
        <v>3</v>
      </c>
      <c r="AM798" s="5">
        <f t="shared" si="99"/>
        <v>0.23076923076923078</v>
      </c>
      <c r="AN798" s="4">
        <f t="shared" si="100"/>
        <v>3.4951795648501444E-4</v>
      </c>
      <c r="AO798" s="3"/>
      <c r="AP798">
        <v>0</v>
      </c>
      <c r="AR798" t="s">
        <v>0</v>
      </c>
      <c r="AT798" s="2" t="s">
        <v>9</v>
      </c>
      <c r="AU798" s="1">
        <f t="shared" si="101"/>
        <v>0.57854298510548441</v>
      </c>
      <c r="AV798" s="1">
        <f t="shared" si="102"/>
        <v>0.4232312166892036</v>
      </c>
      <c r="AW798" s="1">
        <f t="shared" si="103"/>
        <v>0.26791944827292274</v>
      </c>
    </row>
    <row r="799" spans="1:49" x14ac:dyDescent="0.2">
      <c r="A799">
        <v>797</v>
      </c>
      <c r="B799" t="s">
        <v>21794</v>
      </c>
      <c r="C799" t="s">
        <v>21793</v>
      </c>
      <c r="F799" t="s">
        <v>21792</v>
      </c>
      <c r="G799" t="s">
        <v>4</v>
      </c>
      <c r="H799" t="s">
        <v>3</v>
      </c>
      <c r="I799" t="s">
        <v>21791</v>
      </c>
      <c r="J799" t="s">
        <v>278</v>
      </c>
      <c r="K799" t="s">
        <v>277</v>
      </c>
      <c r="L799" t="s">
        <v>276</v>
      </c>
      <c r="M799" t="s">
        <v>228</v>
      </c>
      <c r="N799">
        <v>3</v>
      </c>
      <c r="O799" t="s">
        <v>21790</v>
      </c>
      <c r="P799" t="s">
        <v>21789</v>
      </c>
      <c r="Q799" t="s">
        <v>21788</v>
      </c>
      <c r="R799" s="7">
        <v>40148</v>
      </c>
      <c r="S799" s="8">
        <f t="shared" si="96"/>
        <v>2009</v>
      </c>
      <c r="T799" s="8">
        <v>2009</v>
      </c>
      <c r="U799" s="8">
        <f t="shared" si="97"/>
        <v>13</v>
      </c>
      <c r="V799" s="7">
        <v>40148</v>
      </c>
      <c r="W799" t="s">
        <v>229</v>
      </c>
      <c r="X799" s="2">
        <v>0.30399999999999999</v>
      </c>
      <c r="Y799" s="6">
        <f t="shared" si="98"/>
        <v>8.115106377299057E-3</v>
      </c>
      <c r="AA799">
        <v>8952477</v>
      </c>
      <c r="AB799">
        <v>12250</v>
      </c>
      <c r="AD799" t="s">
        <v>1</v>
      </c>
      <c r="AE799">
        <v>51</v>
      </c>
      <c r="AF799">
        <v>12</v>
      </c>
      <c r="AH799" t="s">
        <v>21787</v>
      </c>
      <c r="AI799" t="s">
        <v>21786</v>
      </c>
      <c r="AJ799" t="s">
        <v>21785</v>
      </c>
      <c r="AK799" t="s">
        <v>21784</v>
      </c>
      <c r="AL799">
        <v>7</v>
      </c>
      <c r="AM799" s="5">
        <f t="shared" si="99"/>
        <v>0.53846153846153844</v>
      </c>
      <c r="AN799" s="4">
        <f t="shared" si="100"/>
        <v>8.1554189846503363E-4</v>
      </c>
      <c r="AO799" s="3"/>
      <c r="AP799">
        <v>0</v>
      </c>
      <c r="AR799" t="s">
        <v>0</v>
      </c>
      <c r="AT799" s="2" t="s">
        <v>9</v>
      </c>
      <c r="AU799" s="1">
        <f t="shared" si="101"/>
        <v>0.59252370336488491</v>
      </c>
      <c r="AV799" s="1">
        <f t="shared" si="102"/>
        <v>0.44653241378820457</v>
      </c>
      <c r="AW799" s="1">
        <f t="shared" si="103"/>
        <v>0.30054112421152407</v>
      </c>
    </row>
    <row r="800" spans="1:49" x14ac:dyDescent="0.2">
      <c r="A800">
        <v>798</v>
      </c>
      <c r="B800" t="s">
        <v>21783</v>
      </c>
      <c r="C800" t="s">
        <v>21782</v>
      </c>
      <c r="F800" t="s">
        <v>21781</v>
      </c>
      <c r="G800" t="s">
        <v>4</v>
      </c>
      <c r="H800" t="s">
        <v>3</v>
      </c>
      <c r="I800" t="s">
        <v>19936</v>
      </c>
      <c r="J800">
        <v>106168707</v>
      </c>
      <c r="K800" t="s">
        <v>21780</v>
      </c>
      <c r="L800" t="s">
        <v>21779</v>
      </c>
      <c r="M800" t="s">
        <v>27</v>
      </c>
      <c r="N800">
        <v>2</v>
      </c>
      <c r="O800" t="s">
        <v>21778</v>
      </c>
      <c r="P800" t="s">
        <v>21777</v>
      </c>
      <c r="Q800" t="s">
        <v>21776</v>
      </c>
      <c r="R800" s="7">
        <v>40148</v>
      </c>
      <c r="S800" s="8">
        <f t="shared" si="96"/>
        <v>2009</v>
      </c>
      <c r="T800" s="8">
        <v>2009</v>
      </c>
      <c r="U800" s="8">
        <f t="shared" si="97"/>
        <v>13</v>
      </c>
      <c r="V800" s="7">
        <v>40148</v>
      </c>
      <c r="W800" t="s">
        <v>229</v>
      </c>
      <c r="X800" s="2">
        <v>0.30399999999999999</v>
      </c>
      <c r="Y800" s="6">
        <f t="shared" si="98"/>
        <v>8.115106377299057E-3</v>
      </c>
      <c r="AA800">
        <v>8952477</v>
      </c>
      <c r="AB800">
        <v>12250</v>
      </c>
      <c r="AD800" t="s">
        <v>1</v>
      </c>
      <c r="AE800">
        <v>51</v>
      </c>
      <c r="AF800">
        <v>12</v>
      </c>
      <c r="AH800" t="s">
        <v>21775</v>
      </c>
      <c r="AI800" t="s">
        <v>21774</v>
      </c>
      <c r="AJ800" t="s">
        <v>21773</v>
      </c>
      <c r="AK800" t="s">
        <v>21772</v>
      </c>
      <c r="AL800">
        <v>1</v>
      </c>
      <c r="AM800" s="5">
        <f t="shared" si="99"/>
        <v>7.6923076923076927E-2</v>
      </c>
      <c r="AN800" s="4">
        <f t="shared" si="100"/>
        <v>1.1650598549500481E-4</v>
      </c>
      <c r="AO800" s="3"/>
      <c r="AP800">
        <v>0</v>
      </c>
      <c r="AR800" t="s">
        <v>0</v>
      </c>
      <c r="AT800" s="2" t="s">
        <v>9</v>
      </c>
      <c r="AU800" s="1">
        <f t="shared" si="101"/>
        <v>0.57155262597578405</v>
      </c>
      <c r="AV800" s="1">
        <f t="shared" si="102"/>
        <v>0.41158061813970309</v>
      </c>
      <c r="AW800" s="1">
        <f t="shared" si="103"/>
        <v>0.25160861030362203</v>
      </c>
    </row>
    <row r="801" spans="1:49" x14ac:dyDescent="0.2">
      <c r="A801">
        <v>799</v>
      </c>
      <c r="B801" t="s">
        <v>21771</v>
      </c>
      <c r="C801" t="s">
        <v>21770</v>
      </c>
      <c r="F801" t="s">
        <v>21769</v>
      </c>
      <c r="G801" t="s">
        <v>4</v>
      </c>
      <c r="H801" t="s">
        <v>3</v>
      </c>
      <c r="I801" t="s">
        <v>21768</v>
      </c>
      <c r="J801" t="s">
        <v>21767</v>
      </c>
      <c r="K801" t="s">
        <v>21766</v>
      </c>
      <c r="L801" t="s">
        <v>21765</v>
      </c>
      <c r="M801" t="s">
        <v>224</v>
      </c>
      <c r="N801">
        <v>2</v>
      </c>
      <c r="O801" t="s">
        <v>21764</v>
      </c>
      <c r="P801" t="s">
        <v>21763</v>
      </c>
      <c r="Q801" t="s">
        <v>21762</v>
      </c>
      <c r="R801" s="7">
        <v>40148</v>
      </c>
      <c r="S801" s="8">
        <f t="shared" si="96"/>
        <v>2009</v>
      </c>
      <c r="T801" s="8">
        <v>2009</v>
      </c>
      <c r="U801" s="8">
        <f t="shared" si="97"/>
        <v>13</v>
      </c>
      <c r="V801" s="7">
        <v>40148</v>
      </c>
      <c r="W801" t="s">
        <v>229</v>
      </c>
      <c r="X801" s="2">
        <v>0.30399999999999999</v>
      </c>
      <c r="Y801" s="6">
        <f t="shared" si="98"/>
        <v>8.115106377299057E-3</v>
      </c>
      <c r="AA801">
        <v>8952477</v>
      </c>
      <c r="AB801">
        <v>12250</v>
      </c>
      <c r="AD801" t="s">
        <v>1</v>
      </c>
      <c r="AE801">
        <v>51</v>
      </c>
      <c r="AF801">
        <v>12</v>
      </c>
      <c r="AH801" t="s">
        <v>21761</v>
      </c>
      <c r="AI801" t="s">
        <v>21760</v>
      </c>
      <c r="AJ801" t="s">
        <v>21759</v>
      </c>
      <c r="AK801" t="s">
        <v>21758</v>
      </c>
      <c r="AL801">
        <v>2</v>
      </c>
      <c r="AM801" s="5">
        <f t="shared" si="99"/>
        <v>0.15384615384615385</v>
      </c>
      <c r="AN801" s="4">
        <f t="shared" si="100"/>
        <v>2.3301197099000962E-4</v>
      </c>
      <c r="AO801" s="3"/>
      <c r="AP801">
        <v>0</v>
      </c>
      <c r="AR801" t="s">
        <v>0</v>
      </c>
      <c r="AT801" s="2" t="s">
        <v>9</v>
      </c>
      <c r="AU801" s="1">
        <f t="shared" si="101"/>
        <v>0.57504780554063428</v>
      </c>
      <c r="AV801" s="1">
        <f t="shared" si="102"/>
        <v>0.41740591741445332</v>
      </c>
      <c r="AW801" s="1">
        <f t="shared" si="103"/>
        <v>0.25976402928827236</v>
      </c>
    </row>
    <row r="802" spans="1:49" x14ac:dyDescent="0.2">
      <c r="A802">
        <v>800</v>
      </c>
      <c r="B802" t="s">
        <v>21757</v>
      </c>
      <c r="C802" t="s">
        <v>21756</v>
      </c>
      <c r="F802" t="s">
        <v>21755</v>
      </c>
      <c r="G802" t="s">
        <v>4</v>
      </c>
      <c r="H802" t="s">
        <v>3</v>
      </c>
      <c r="I802" t="s">
        <v>230</v>
      </c>
      <c r="J802">
        <v>60011357</v>
      </c>
      <c r="K802" t="s">
        <v>235</v>
      </c>
      <c r="L802" t="s">
        <v>234</v>
      </c>
      <c r="M802" t="s">
        <v>8</v>
      </c>
      <c r="N802">
        <v>2</v>
      </c>
      <c r="O802" t="s">
        <v>1859</v>
      </c>
      <c r="P802" t="s">
        <v>1858</v>
      </c>
      <c r="Q802" t="s">
        <v>233</v>
      </c>
      <c r="R802" s="7">
        <v>40148</v>
      </c>
      <c r="S802" s="8">
        <f t="shared" si="96"/>
        <v>2009</v>
      </c>
      <c r="T802" s="8">
        <v>2009</v>
      </c>
      <c r="U802" s="8">
        <f t="shared" si="97"/>
        <v>13</v>
      </c>
      <c r="V802" s="7">
        <v>40148</v>
      </c>
      <c r="W802" t="s">
        <v>229</v>
      </c>
      <c r="X802" s="2">
        <v>0.30399999999999999</v>
      </c>
      <c r="Y802" s="6">
        <f t="shared" si="98"/>
        <v>8.115106377299057E-3</v>
      </c>
      <c r="AA802">
        <v>8952477</v>
      </c>
      <c r="AB802">
        <v>12250</v>
      </c>
      <c r="AD802" t="s">
        <v>1</v>
      </c>
      <c r="AE802">
        <v>51</v>
      </c>
      <c r="AF802">
        <v>12</v>
      </c>
      <c r="AH802" t="s">
        <v>21754</v>
      </c>
      <c r="AI802" t="s">
        <v>21753</v>
      </c>
      <c r="AJ802" t="s">
        <v>21752</v>
      </c>
      <c r="AK802" t="s">
        <v>21751</v>
      </c>
      <c r="AL802">
        <v>52</v>
      </c>
      <c r="AM802" s="5">
        <f t="shared" si="99"/>
        <v>4</v>
      </c>
      <c r="AN802" s="4">
        <f t="shared" si="100"/>
        <v>6.0583112457402496E-3</v>
      </c>
      <c r="AO802" s="3"/>
      <c r="AP802">
        <v>0</v>
      </c>
      <c r="AR802" t="s">
        <v>0</v>
      </c>
      <c r="AT802" s="2" t="s">
        <v>9</v>
      </c>
      <c r="AU802" s="1">
        <f t="shared" si="101"/>
        <v>0.74980678378314147</v>
      </c>
      <c r="AV802" s="1">
        <f t="shared" si="102"/>
        <v>0.7086708811519653</v>
      </c>
      <c r="AW802" s="1">
        <f t="shared" si="103"/>
        <v>0.66753497852078925</v>
      </c>
    </row>
    <row r="803" spans="1:49" x14ac:dyDescent="0.2">
      <c r="A803">
        <v>801</v>
      </c>
      <c r="B803" t="s">
        <v>21750</v>
      </c>
      <c r="C803" t="s">
        <v>21749</v>
      </c>
      <c r="F803" t="s">
        <v>21748</v>
      </c>
      <c r="G803" t="s">
        <v>4</v>
      </c>
      <c r="H803" t="s">
        <v>3</v>
      </c>
      <c r="I803" t="s">
        <v>21747</v>
      </c>
      <c r="J803" t="s">
        <v>678</v>
      </c>
      <c r="K803" t="s">
        <v>677</v>
      </c>
      <c r="L803" t="s">
        <v>676</v>
      </c>
      <c r="M803" t="s">
        <v>195</v>
      </c>
      <c r="N803">
        <v>4</v>
      </c>
      <c r="O803" t="s">
        <v>21746</v>
      </c>
      <c r="P803" t="s">
        <v>21745</v>
      </c>
      <c r="Q803" t="s">
        <v>21744</v>
      </c>
      <c r="R803" s="7">
        <v>40148</v>
      </c>
      <c r="S803" s="8">
        <f t="shared" si="96"/>
        <v>2009</v>
      </c>
      <c r="T803" s="8">
        <v>2009</v>
      </c>
      <c r="U803" s="8">
        <f t="shared" si="97"/>
        <v>13</v>
      </c>
      <c r="V803" s="7">
        <v>40148</v>
      </c>
      <c r="W803" t="s">
        <v>229</v>
      </c>
      <c r="X803" s="2">
        <v>0.30399999999999999</v>
      </c>
      <c r="Y803" s="6">
        <f t="shared" si="98"/>
        <v>8.115106377299057E-3</v>
      </c>
      <c r="AA803">
        <v>8952477</v>
      </c>
      <c r="AB803">
        <v>12250</v>
      </c>
      <c r="AD803" t="s">
        <v>1</v>
      </c>
      <c r="AE803">
        <v>51</v>
      </c>
      <c r="AF803">
        <v>12</v>
      </c>
      <c r="AH803" t="s">
        <v>21743</v>
      </c>
      <c r="AI803" t="s">
        <v>21742</v>
      </c>
      <c r="AJ803" t="s">
        <v>21741</v>
      </c>
      <c r="AK803" t="s">
        <v>21740</v>
      </c>
      <c r="AL803">
        <v>0</v>
      </c>
      <c r="AM803" s="5">
        <f t="shared" si="99"/>
        <v>0</v>
      </c>
      <c r="AN803" s="4">
        <f t="shared" si="100"/>
        <v>0</v>
      </c>
      <c r="AO803" s="3"/>
      <c r="AP803">
        <v>0</v>
      </c>
      <c r="AR803" t="s">
        <v>0</v>
      </c>
      <c r="AT803" s="2" t="s">
        <v>9</v>
      </c>
      <c r="AU803" s="1">
        <f t="shared" si="101"/>
        <v>0.56805744641093392</v>
      </c>
      <c r="AV803" s="1">
        <f t="shared" si="102"/>
        <v>0.40575531886495286</v>
      </c>
      <c r="AW803" s="1">
        <f t="shared" si="103"/>
        <v>0.24345319131897172</v>
      </c>
    </row>
    <row r="804" spans="1:49" x14ac:dyDescent="0.2">
      <c r="A804">
        <v>802</v>
      </c>
      <c r="B804" t="s">
        <v>21739</v>
      </c>
      <c r="C804" t="s">
        <v>21738</v>
      </c>
      <c r="F804" t="s">
        <v>21737</v>
      </c>
      <c r="G804" t="s">
        <v>4</v>
      </c>
      <c r="H804" t="s">
        <v>3</v>
      </c>
      <c r="I804" t="s">
        <v>14084</v>
      </c>
      <c r="J804">
        <v>60024542</v>
      </c>
      <c r="K804" t="s">
        <v>240</v>
      </c>
      <c r="L804" t="s">
        <v>89</v>
      </c>
      <c r="M804" t="s">
        <v>34</v>
      </c>
      <c r="N804">
        <v>2</v>
      </c>
      <c r="O804" t="s">
        <v>14083</v>
      </c>
      <c r="P804" t="s">
        <v>14082</v>
      </c>
      <c r="Q804" t="s">
        <v>239</v>
      </c>
      <c r="R804" s="7">
        <v>40148</v>
      </c>
      <c r="S804" s="8">
        <f t="shared" si="96"/>
        <v>2009</v>
      </c>
      <c r="T804" s="8">
        <v>2009</v>
      </c>
      <c r="U804" s="8">
        <f t="shared" si="97"/>
        <v>13</v>
      </c>
      <c r="V804" s="7">
        <v>40148</v>
      </c>
      <c r="W804" t="s">
        <v>229</v>
      </c>
      <c r="X804" s="2">
        <v>0.30399999999999999</v>
      </c>
      <c r="Y804" s="6">
        <f t="shared" si="98"/>
        <v>8.115106377299057E-3</v>
      </c>
      <c r="AA804">
        <v>8952477</v>
      </c>
      <c r="AB804">
        <v>12250</v>
      </c>
      <c r="AD804" t="s">
        <v>1</v>
      </c>
      <c r="AE804">
        <v>51</v>
      </c>
      <c r="AF804">
        <v>12</v>
      </c>
      <c r="AH804" t="s">
        <v>21736</v>
      </c>
      <c r="AI804" t="s">
        <v>21735</v>
      </c>
      <c r="AJ804" t="s">
        <v>21734</v>
      </c>
      <c r="AK804" t="s">
        <v>21733</v>
      </c>
      <c r="AL804">
        <v>23</v>
      </c>
      <c r="AM804" s="5">
        <f t="shared" si="99"/>
        <v>1.7692307692307692</v>
      </c>
      <c r="AN804" s="4">
        <f t="shared" si="100"/>
        <v>2.6796376663851106E-3</v>
      </c>
      <c r="AO804" s="3"/>
      <c r="AP804">
        <v>0</v>
      </c>
      <c r="AR804" t="s">
        <v>0</v>
      </c>
      <c r="AT804" s="2" t="s">
        <v>9</v>
      </c>
      <c r="AU804" s="1">
        <f t="shared" si="101"/>
        <v>0.64844657640248726</v>
      </c>
      <c r="AV804" s="1">
        <f t="shared" si="102"/>
        <v>0.5397372021842084</v>
      </c>
      <c r="AW804" s="1">
        <f t="shared" si="103"/>
        <v>0.43102782796592948</v>
      </c>
    </row>
    <row r="805" spans="1:49" x14ac:dyDescent="0.2">
      <c r="A805">
        <v>803</v>
      </c>
      <c r="B805" t="s">
        <v>21732</v>
      </c>
      <c r="C805" t="s">
        <v>21731</v>
      </c>
      <c r="F805" t="s">
        <v>21730</v>
      </c>
      <c r="G805" t="s">
        <v>4</v>
      </c>
      <c r="H805" t="s">
        <v>3</v>
      </c>
      <c r="I805" t="s">
        <v>2120</v>
      </c>
      <c r="J805" t="s">
        <v>21727</v>
      </c>
      <c r="K805" t="s">
        <v>21729</v>
      </c>
      <c r="L805" t="s">
        <v>21728</v>
      </c>
      <c r="M805" t="s">
        <v>43</v>
      </c>
      <c r="N805">
        <v>2</v>
      </c>
      <c r="O805" t="s">
        <v>2239</v>
      </c>
      <c r="P805" t="s">
        <v>2238</v>
      </c>
      <c r="Q805" t="s">
        <v>21727</v>
      </c>
      <c r="R805" s="7">
        <v>40148</v>
      </c>
      <c r="S805" s="8">
        <f t="shared" si="96"/>
        <v>2009</v>
      </c>
      <c r="T805" s="8">
        <v>2009</v>
      </c>
      <c r="U805" s="8">
        <f t="shared" si="97"/>
        <v>13</v>
      </c>
      <c r="V805" s="7">
        <v>40148</v>
      </c>
      <c r="W805" t="s">
        <v>229</v>
      </c>
      <c r="X805" s="2">
        <v>0.30399999999999999</v>
      </c>
      <c r="Y805" s="6">
        <f t="shared" si="98"/>
        <v>8.115106377299057E-3</v>
      </c>
      <c r="AA805">
        <v>8952477</v>
      </c>
      <c r="AB805">
        <v>12250</v>
      </c>
      <c r="AD805" t="s">
        <v>1</v>
      </c>
      <c r="AE805">
        <v>51</v>
      </c>
      <c r="AF805">
        <v>12</v>
      </c>
      <c r="AH805" t="s">
        <v>21726</v>
      </c>
      <c r="AI805" t="s">
        <v>21725</v>
      </c>
      <c r="AJ805" t="s">
        <v>21724</v>
      </c>
      <c r="AK805" t="s">
        <v>21723</v>
      </c>
      <c r="AL805">
        <v>37</v>
      </c>
      <c r="AM805" s="5">
        <f t="shared" si="99"/>
        <v>2.8461538461538463</v>
      </c>
      <c r="AN805" s="4">
        <f t="shared" si="100"/>
        <v>4.3107214633151779E-3</v>
      </c>
      <c r="AO805" s="3"/>
      <c r="AP805">
        <v>0</v>
      </c>
      <c r="AR805" t="s">
        <v>0</v>
      </c>
      <c r="AT805" s="2" t="s">
        <v>9</v>
      </c>
      <c r="AU805" s="1">
        <f t="shared" si="101"/>
        <v>0.69737909031038925</v>
      </c>
      <c r="AV805" s="1">
        <f t="shared" si="102"/>
        <v>0.62129139203071171</v>
      </c>
      <c r="AW805" s="1">
        <f t="shared" si="103"/>
        <v>0.54520369375103417</v>
      </c>
    </row>
    <row r="806" spans="1:49" x14ac:dyDescent="0.2">
      <c r="A806">
        <v>804</v>
      </c>
      <c r="B806" t="s">
        <v>21722</v>
      </c>
      <c r="C806" t="s">
        <v>21721</v>
      </c>
      <c r="F806" t="s">
        <v>21720</v>
      </c>
      <c r="G806" t="s">
        <v>4</v>
      </c>
      <c r="H806" t="s">
        <v>3</v>
      </c>
      <c r="I806" t="s">
        <v>21719</v>
      </c>
      <c r="J806">
        <v>60005465</v>
      </c>
      <c r="K806" t="s">
        <v>174</v>
      </c>
      <c r="L806" t="s">
        <v>173</v>
      </c>
      <c r="M806" t="s">
        <v>34</v>
      </c>
      <c r="N806">
        <v>4</v>
      </c>
      <c r="O806" t="s">
        <v>21718</v>
      </c>
      <c r="P806" t="s">
        <v>21717</v>
      </c>
      <c r="Q806" t="s">
        <v>172</v>
      </c>
      <c r="R806" s="7">
        <v>40148</v>
      </c>
      <c r="S806" s="8">
        <f t="shared" si="96"/>
        <v>2009</v>
      </c>
      <c r="T806" s="8">
        <v>2009</v>
      </c>
      <c r="U806" s="8">
        <f t="shared" si="97"/>
        <v>13</v>
      </c>
      <c r="V806" s="7">
        <v>40148</v>
      </c>
      <c r="W806" t="s">
        <v>229</v>
      </c>
      <c r="X806" s="2">
        <v>0.30399999999999999</v>
      </c>
      <c r="Y806" s="6">
        <f t="shared" si="98"/>
        <v>8.115106377299057E-3</v>
      </c>
      <c r="AA806">
        <v>8952477</v>
      </c>
      <c r="AB806">
        <v>12250</v>
      </c>
      <c r="AD806" t="s">
        <v>1</v>
      </c>
      <c r="AE806">
        <v>51</v>
      </c>
      <c r="AF806">
        <v>12</v>
      </c>
      <c r="AH806" t="s">
        <v>21716</v>
      </c>
      <c r="AI806" t="s">
        <v>21715</v>
      </c>
      <c r="AJ806" t="s">
        <v>21714</v>
      </c>
      <c r="AK806" t="s">
        <v>21713</v>
      </c>
      <c r="AL806">
        <v>18</v>
      </c>
      <c r="AM806" s="5">
        <f t="shared" si="99"/>
        <v>1.3846153846153846</v>
      </c>
      <c r="AN806" s="4">
        <f t="shared" si="100"/>
        <v>2.0971077389100863E-3</v>
      </c>
      <c r="AO806" s="3"/>
      <c r="AP806">
        <v>0</v>
      </c>
      <c r="AR806" t="s">
        <v>0</v>
      </c>
      <c r="AT806" s="2" t="s">
        <v>9</v>
      </c>
      <c r="AU806" s="1">
        <f t="shared" si="101"/>
        <v>0.63097067857823652</v>
      </c>
      <c r="AV806" s="1">
        <f t="shared" si="102"/>
        <v>0.5106107058104572</v>
      </c>
      <c r="AW806" s="1">
        <f t="shared" si="103"/>
        <v>0.39025073304267777</v>
      </c>
    </row>
    <row r="807" spans="1:49" x14ac:dyDescent="0.2">
      <c r="A807">
        <v>805</v>
      </c>
      <c r="B807" t="s">
        <v>21712</v>
      </c>
      <c r="C807" t="s">
        <v>21711</v>
      </c>
      <c r="F807" t="s">
        <v>21710</v>
      </c>
      <c r="G807" t="s">
        <v>4</v>
      </c>
      <c r="H807" t="s">
        <v>3</v>
      </c>
      <c r="I807" t="s">
        <v>2148</v>
      </c>
      <c r="J807">
        <v>60025578</v>
      </c>
      <c r="K807" t="s">
        <v>92</v>
      </c>
      <c r="L807" t="s">
        <v>91</v>
      </c>
      <c r="M807" t="s">
        <v>34</v>
      </c>
      <c r="N807">
        <v>4</v>
      </c>
      <c r="O807" t="s">
        <v>21709</v>
      </c>
      <c r="P807" t="s">
        <v>21708</v>
      </c>
      <c r="Q807" t="s">
        <v>324</v>
      </c>
      <c r="R807" s="7">
        <v>40148</v>
      </c>
      <c r="S807" s="8">
        <f t="shared" si="96"/>
        <v>2009</v>
      </c>
      <c r="T807" s="8">
        <v>2009</v>
      </c>
      <c r="U807" s="8">
        <f t="shared" si="97"/>
        <v>13</v>
      </c>
      <c r="V807" s="7">
        <v>40148</v>
      </c>
      <c r="W807" t="s">
        <v>229</v>
      </c>
      <c r="X807" s="2">
        <v>0.30399999999999999</v>
      </c>
      <c r="Y807" s="6">
        <f t="shared" si="98"/>
        <v>8.115106377299057E-3</v>
      </c>
      <c r="AA807">
        <v>8952477</v>
      </c>
      <c r="AB807">
        <v>12250</v>
      </c>
      <c r="AD807" t="s">
        <v>1</v>
      </c>
      <c r="AE807">
        <v>51</v>
      </c>
      <c r="AF807">
        <v>12</v>
      </c>
      <c r="AH807" t="s">
        <v>21707</v>
      </c>
      <c r="AI807" t="s">
        <v>21706</v>
      </c>
      <c r="AJ807" t="s">
        <v>21705</v>
      </c>
      <c r="AK807" t="s">
        <v>21704</v>
      </c>
      <c r="AL807">
        <v>4</v>
      </c>
      <c r="AM807" s="5">
        <f t="shared" si="99"/>
        <v>0.30769230769230771</v>
      </c>
      <c r="AN807" s="4">
        <f t="shared" si="100"/>
        <v>4.6602394198001925E-4</v>
      </c>
      <c r="AO807" s="3"/>
      <c r="AP807">
        <v>0</v>
      </c>
      <c r="AR807" t="s">
        <v>0</v>
      </c>
      <c r="AT807" s="2" t="s">
        <v>9</v>
      </c>
      <c r="AU807" s="1">
        <f t="shared" si="101"/>
        <v>0.58203816467033453</v>
      </c>
      <c r="AV807" s="1">
        <f t="shared" si="102"/>
        <v>0.42905651596395383</v>
      </c>
      <c r="AW807" s="1">
        <f t="shared" si="103"/>
        <v>0.27607486725757308</v>
      </c>
    </row>
    <row r="808" spans="1:49" x14ac:dyDescent="0.2">
      <c r="A808">
        <v>806</v>
      </c>
      <c r="B808" t="s">
        <v>21703</v>
      </c>
      <c r="C808" t="s">
        <v>21702</v>
      </c>
      <c r="F808" t="s">
        <v>21701</v>
      </c>
      <c r="G808" t="s">
        <v>4</v>
      </c>
      <c r="H808" t="s">
        <v>3</v>
      </c>
      <c r="I808" t="s">
        <v>21700</v>
      </c>
      <c r="J808">
        <v>60013323</v>
      </c>
      <c r="K808" t="s">
        <v>1571</v>
      </c>
      <c r="L808" t="s">
        <v>368</v>
      </c>
      <c r="M808" t="s">
        <v>367</v>
      </c>
      <c r="N808">
        <v>2</v>
      </c>
      <c r="O808" t="s">
        <v>21699</v>
      </c>
      <c r="P808" t="s">
        <v>21698</v>
      </c>
      <c r="Q808" t="s">
        <v>1570</v>
      </c>
      <c r="R808" s="7">
        <v>40148</v>
      </c>
      <c r="S808" s="8">
        <f t="shared" si="96"/>
        <v>2009</v>
      </c>
      <c r="T808" s="8">
        <v>2009</v>
      </c>
      <c r="U808" s="8">
        <f t="shared" si="97"/>
        <v>13</v>
      </c>
      <c r="V808" s="7">
        <v>40148</v>
      </c>
      <c r="W808" t="s">
        <v>229</v>
      </c>
      <c r="X808" s="2">
        <v>0.30399999999999999</v>
      </c>
      <c r="Y808" s="6">
        <f t="shared" si="98"/>
        <v>8.115106377299057E-3</v>
      </c>
      <c r="AA808">
        <v>8952477</v>
      </c>
      <c r="AB808">
        <v>12250</v>
      </c>
      <c r="AD808" t="s">
        <v>1</v>
      </c>
      <c r="AE808">
        <v>51</v>
      </c>
      <c r="AF808">
        <v>12</v>
      </c>
      <c r="AH808" t="s">
        <v>21697</v>
      </c>
      <c r="AI808" t="s">
        <v>21696</v>
      </c>
      <c r="AJ808" t="s">
        <v>21695</v>
      </c>
      <c r="AK808" t="s">
        <v>21694</v>
      </c>
      <c r="AL808">
        <v>4</v>
      </c>
      <c r="AM808" s="5">
        <f t="shared" si="99"/>
        <v>0.30769230769230771</v>
      </c>
      <c r="AN808" s="4">
        <f t="shared" si="100"/>
        <v>4.6602394198001925E-4</v>
      </c>
      <c r="AO808" s="3"/>
      <c r="AP808">
        <v>0</v>
      </c>
      <c r="AR808" t="s">
        <v>0</v>
      </c>
      <c r="AT808" s="2" t="s">
        <v>9</v>
      </c>
      <c r="AU808" s="1">
        <f t="shared" si="101"/>
        <v>0.58203816467033453</v>
      </c>
      <c r="AV808" s="1">
        <f t="shared" si="102"/>
        <v>0.42905651596395383</v>
      </c>
      <c r="AW808" s="1">
        <f t="shared" si="103"/>
        <v>0.27607486725757308</v>
      </c>
    </row>
    <row r="809" spans="1:49" x14ac:dyDescent="0.2">
      <c r="A809">
        <v>807</v>
      </c>
      <c r="B809" t="s">
        <v>21693</v>
      </c>
      <c r="C809" t="s">
        <v>21692</v>
      </c>
      <c r="F809" t="s">
        <v>21691</v>
      </c>
      <c r="G809" t="s">
        <v>4</v>
      </c>
      <c r="H809" t="s">
        <v>3</v>
      </c>
      <c r="I809" t="s">
        <v>21690</v>
      </c>
      <c r="J809" t="s">
        <v>21689</v>
      </c>
      <c r="K809" t="s">
        <v>21688</v>
      </c>
      <c r="L809" t="s">
        <v>21687</v>
      </c>
      <c r="M809" t="s">
        <v>619</v>
      </c>
      <c r="N809">
        <v>6</v>
      </c>
      <c r="O809" t="s">
        <v>21686</v>
      </c>
      <c r="P809" t="s">
        <v>21685</v>
      </c>
      <c r="Q809" t="s">
        <v>21684</v>
      </c>
      <c r="R809" s="7">
        <v>40148</v>
      </c>
      <c r="S809" s="8">
        <f t="shared" si="96"/>
        <v>2009</v>
      </c>
      <c r="T809" s="8">
        <v>2009</v>
      </c>
      <c r="U809" s="8">
        <f t="shared" si="97"/>
        <v>13</v>
      </c>
      <c r="V809" s="7">
        <v>40148</v>
      </c>
      <c r="W809" t="s">
        <v>229</v>
      </c>
      <c r="X809" s="2">
        <v>0.30399999999999999</v>
      </c>
      <c r="Y809" s="6">
        <f t="shared" si="98"/>
        <v>8.115106377299057E-3</v>
      </c>
      <c r="AA809">
        <v>8952477</v>
      </c>
      <c r="AB809">
        <v>12250</v>
      </c>
      <c r="AD809" t="s">
        <v>1</v>
      </c>
      <c r="AE809">
        <v>51</v>
      </c>
      <c r="AF809">
        <v>12</v>
      </c>
      <c r="AH809" t="s">
        <v>21683</v>
      </c>
      <c r="AI809" t="s">
        <v>21682</v>
      </c>
      <c r="AJ809" t="s">
        <v>21681</v>
      </c>
      <c r="AK809" t="s">
        <v>21680</v>
      </c>
      <c r="AL809">
        <v>9</v>
      </c>
      <c r="AM809" s="5">
        <f t="shared" si="99"/>
        <v>0.69230769230769229</v>
      </c>
      <c r="AN809" s="4">
        <f t="shared" si="100"/>
        <v>1.0485538694550431E-3</v>
      </c>
      <c r="AO809" s="3"/>
      <c r="AP809">
        <v>0</v>
      </c>
      <c r="AR809" t="s">
        <v>0</v>
      </c>
      <c r="AT809" s="2" t="s">
        <v>9</v>
      </c>
      <c r="AU809" s="1">
        <f t="shared" si="101"/>
        <v>0.59951406249458528</v>
      </c>
      <c r="AV809" s="1">
        <f t="shared" si="102"/>
        <v>0.45818301233770503</v>
      </c>
      <c r="AW809" s="1">
        <f t="shared" si="103"/>
        <v>0.31685196218082473</v>
      </c>
    </row>
    <row r="810" spans="1:49" x14ac:dyDescent="0.2">
      <c r="A810">
        <v>808</v>
      </c>
      <c r="B810" t="s">
        <v>21679</v>
      </c>
      <c r="C810" t="s">
        <v>21678</v>
      </c>
      <c r="F810" t="s">
        <v>21677</v>
      </c>
      <c r="G810" t="s">
        <v>4</v>
      </c>
      <c r="H810" t="s">
        <v>3</v>
      </c>
      <c r="I810" t="s">
        <v>1700</v>
      </c>
      <c r="J810">
        <v>60117547</v>
      </c>
      <c r="K810" t="s">
        <v>1304</v>
      </c>
      <c r="L810" t="s">
        <v>214</v>
      </c>
      <c r="M810" t="s">
        <v>93</v>
      </c>
      <c r="N810">
        <v>4</v>
      </c>
      <c r="O810" t="s">
        <v>21676</v>
      </c>
      <c r="P810" t="s">
        <v>21675</v>
      </c>
      <c r="Q810" t="s">
        <v>1303</v>
      </c>
      <c r="R810" s="7">
        <v>40148</v>
      </c>
      <c r="S810" s="8">
        <f t="shared" si="96"/>
        <v>2009</v>
      </c>
      <c r="T810" s="8">
        <v>2009</v>
      </c>
      <c r="U810" s="8">
        <f t="shared" si="97"/>
        <v>13</v>
      </c>
      <c r="V810" s="7">
        <v>40148</v>
      </c>
      <c r="W810" t="s">
        <v>229</v>
      </c>
      <c r="X810" s="2">
        <v>0.30399999999999999</v>
      </c>
      <c r="Y810" s="6">
        <f t="shared" si="98"/>
        <v>8.115106377299057E-3</v>
      </c>
      <c r="AA810">
        <v>8952477</v>
      </c>
      <c r="AB810">
        <v>12250</v>
      </c>
      <c r="AD810" t="s">
        <v>1</v>
      </c>
      <c r="AE810">
        <v>51</v>
      </c>
      <c r="AF810">
        <v>12</v>
      </c>
      <c r="AH810" t="s">
        <v>21674</v>
      </c>
      <c r="AI810" t="s">
        <v>21673</v>
      </c>
      <c r="AJ810" t="s">
        <v>21672</v>
      </c>
      <c r="AK810" t="s">
        <v>21671</v>
      </c>
      <c r="AL810">
        <v>0</v>
      </c>
      <c r="AM810" s="5">
        <f t="shared" si="99"/>
        <v>0</v>
      </c>
      <c r="AN810" s="4">
        <f t="shared" si="100"/>
        <v>0</v>
      </c>
      <c r="AO810" s="3"/>
      <c r="AP810">
        <v>0</v>
      </c>
      <c r="AR810" t="s">
        <v>0</v>
      </c>
      <c r="AT810" s="2" t="s">
        <v>9</v>
      </c>
      <c r="AU810" s="1">
        <f t="shared" si="101"/>
        <v>0.56805744641093392</v>
      </c>
      <c r="AV810" s="1">
        <f t="shared" si="102"/>
        <v>0.40575531886495286</v>
      </c>
      <c r="AW810" s="1">
        <f t="shared" si="103"/>
        <v>0.24345319131897172</v>
      </c>
    </row>
    <row r="811" spans="1:49" x14ac:dyDescent="0.2">
      <c r="A811">
        <v>809</v>
      </c>
      <c r="B811" t="s">
        <v>21670</v>
      </c>
      <c r="C811" t="s">
        <v>21669</v>
      </c>
      <c r="F811" t="s">
        <v>21668</v>
      </c>
      <c r="G811" t="s">
        <v>4</v>
      </c>
      <c r="H811" t="s">
        <v>3</v>
      </c>
      <c r="I811" t="s">
        <v>21667</v>
      </c>
      <c r="J811">
        <v>60015179</v>
      </c>
      <c r="K811" t="s">
        <v>675</v>
      </c>
      <c r="L811" t="s">
        <v>674</v>
      </c>
      <c r="M811" t="s">
        <v>93</v>
      </c>
      <c r="N811">
        <v>5</v>
      </c>
      <c r="O811" t="s">
        <v>21666</v>
      </c>
      <c r="P811" t="s">
        <v>21665</v>
      </c>
      <c r="Q811" t="s">
        <v>21664</v>
      </c>
      <c r="R811" s="7">
        <v>40148</v>
      </c>
      <c r="S811" s="8">
        <f t="shared" si="96"/>
        <v>2009</v>
      </c>
      <c r="T811" s="8">
        <v>2009</v>
      </c>
      <c r="U811" s="8">
        <f t="shared" si="97"/>
        <v>13</v>
      </c>
      <c r="V811" s="7">
        <v>40148</v>
      </c>
      <c r="W811" t="s">
        <v>229</v>
      </c>
      <c r="X811" s="2">
        <v>0.30399999999999999</v>
      </c>
      <c r="Y811" s="6">
        <f t="shared" si="98"/>
        <v>8.115106377299057E-3</v>
      </c>
      <c r="AA811">
        <v>8952477</v>
      </c>
      <c r="AB811">
        <v>12250</v>
      </c>
      <c r="AD811" t="s">
        <v>1</v>
      </c>
      <c r="AE811">
        <v>51</v>
      </c>
      <c r="AF811">
        <v>12</v>
      </c>
      <c r="AH811" t="s">
        <v>21663</v>
      </c>
      <c r="AI811" t="s">
        <v>21662</v>
      </c>
      <c r="AJ811" t="s">
        <v>21661</v>
      </c>
      <c r="AK811" t="s">
        <v>21660</v>
      </c>
      <c r="AL811">
        <v>0</v>
      </c>
      <c r="AM811" s="5">
        <f t="shared" si="99"/>
        <v>0</v>
      </c>
      <c r="AN811" s="4">
        <f t="shared" si="100"/>
        <v>0</v>
      </c>
      <c r="AO811" s="3"/>
      <c r="AP811">
        <v>0</v>
      </c>
      <c r="AR811" t="s">
        <v>0</v>
      </c>
      <c r="AT811" s="2" t="s">
        <v>9</v>
      </c>
      <c r="AU811" s="1">
        <f t="shared" si="101"/>
        <v>0.56805744641093392</v>
      </c>
      <c r="AV811" s="1">
        <f t="shared" si="102"/>
        <v>0.40575531886495286</v>
      </c>
      <c r="AW811" s="1">
        <f t="shared" si="103"/>
        <v>0.24345319131897172</v>
      </c>
    </row>
    <row r="812" spans="1:49" x14ac:dyDescent="0.2">
      <c r="A812">
        <v>810</v>
      </c>
      <c r="B812" t="s">
        <v>21659</v>
      </c>
      <c r="C812" t="s">
        <v>21658</v>
      </c>
      <c r="F812" t="s">
        <v>21657</v>
      </c>
      <c r="G812" t="s">
        <v>4</v>
      </c>
      <c r="H812" t="s">
        <v>3</v>
      </c>
      <c r="I812" t="s">
        <v>21656</v>
      </c>
      <c r="J812">
        <v>60012370</v>
      </c>
      <c r="K812" t="s">
        <v>642</v>
      </c>
      <c r="L812" t="s">
        <v>641</v>
      </c>
      <c r="M812" t="s">
        <v>8</v>
      </c>
      <c r="N812">
        <v>4</v>
      </c>
      <c r="O812" t="s">
        <v>21655</v>
      </c>
      <c r="P812" t="s">
        <v>21654</v>
      </c>
      <c r="Q812" t="s">
        <v>21653</v>
      </c>
      <c r="R812" s="7">
        <v>40148</v>
      </c>
      <c r="S812" s="8">
        <f t="shared" si="96"/>
        <v>2009</v>
      </c>
      <c r="T812" s="8">
        <v>2009</v>
      </c>
      <c r="U812" s="8">
        <f t="shared" si="97"/>
        <v>13</v>
      </c>
      <c r="V812" s="7">
        <v>40148</v>
      </c>
      <c r="W812" t="s">
        <v>229</v>
      </c>
      <c r="X812" s="2">
        <v>0.30399999999999999</v>
      </c>
      <c r="Y812" s="6">
        <f t="shared" si="98"/>
        <v>8.115106377299057E-3</v>
      </c>
      <c r="AA812">
        <v>8952477</v>
      </c>
      <c r="AB812">
        <v>12250</v>
      </c>
      <c r="AD812" t="s">
        <v>1</v>
      </c>
      <c r="AE812">
        <v>51</v>
      </c>
      <c r="AF812">
        <v>12</v>
      </c>
      <c r="AH812" t="s">
        <v>21652</v>
      </c>
      <c r="AI812" t="s">
        <v>21651</v>
      </c>
      <c r="AJ812" t="s">
        <v>21650</v>
      </c>
      <c r="AK812" t="s">
        <v>21649</v>
      </c>
      <c r="AL812">
        <v>1</v>
      </c>
      <c r="AM812" s="5">
        <f t="shared" si="99"/>
        <v>7.6923076923076927E-2</v>
      </c>
      <c r="AN812" s="4">
        <f t="shared" si="100"/>
        <v>1.1650598549500481E-4</v>
      </c>
      <c r="AO812" s="3"/>
      <c r="AP812">
        <v>0</v>
      </c>
      <c r="AR812" t="s">
        <v>0</v>
      </c>
      <c r="AT812" s="2" t="s">
        <v>9</v>
      </c>
      <c r="AU812" s="1">
        <f t="shared" si="101"/>
        <v>0.57155262597578405</v>
      </c>
      <c r="AV812" s="1">
        <f t="shared" si="102"/>
        <v>0.41158061813970309</v>
      </c>
      <c r="AW812" s="1">
        <f t="shared" si="103"/>
        <v>0.25160861030362203</v>
      </c>
    </row>
    <row r="813" spans="1:49" x14ac:dyDescent="0.2">
      <c r="A813">
        <v>811</v>
      </c>
      <c r="B813" t="s">
        <v>21648</v>
      </c>
      <c r="C813" t="s">
        <v>21647</v>
      </c>
      <c r="F813" t="s">
        <v>21646</v>
      </c>
      <c r="G813" t="s">
        <v>4</v>
      </c>
      <c r="H813" t="s">
        <v>3</v>
      </c>
      <c r="I813" t="s">
        <v>21645</v>
      </c>
      <c r="J813">
        <v>60020585</v>
      </c>
      <c r="K813" t="s">
        <v>472</v>
      </c>
      <c r="L813" t="s">
        <v>471</v>
      </c>
      <c r="M813" t="s">
        <v>470</v>
      </c>
      <c r="N813">
        <v>1</v>
      </c>
      <c r="O813" t="s">
        <v>21644</v>
      </c>
      <c r="P813">
        <v>6603728683</v>
      </c>
      <c r="Q813">
        <v>60020585</v>
      </c>
      <c r="R813" s="7">
        <v>40148</v>
      </c>
      <c r="S813" s="8">
        <f t="shared" si="96"/>
        <v>2009</v>
      </c>
      <c r="T813" s="8">
        <v>2009</v>
      </c>
      <c r="U813" s="8">
        <f t="shared" si="97"/>
        <v>13</v>
      </c>
      <c r="V813" s="7">
        <v>40148</v>
      </c>
      <c r="W813" t="s">
        <v>229</v>
      </c>
      <c r="X813" s="2">
        <v>0.30399999999999999</v>
      </c>
      <c r="Y813" s="6">
        <f t="shared" si="98"/>
        <v>8.115106377299057E-3</v>
      </c>
      <c r="AA813">
        <v>8952477</v>
      </c>
      <c r="AB813">
        <v>12250</v>
      </c>
      <c r="AD813" t="s">
        <v>1</v>
      </c>
      <c r="AE813">
        <v>51</v>
      </c>
      <c r="AF813">
        <v>12</v>
      </c>
      <c r="AH813" t="s">
        <v>21643</v>
      </c>
      <c r="AI813" t="s">
        <v>21642</v>
      </c>
      <c r="AJ813" t="s">
        <v>21641</v>
      </c>
      <c r="AK813" t="s">
        <v>21640</v>
      </c>
      <c r="AL813">
        <v>1</v>
      </c>
      <c r="AM813" s="5">
        <f t="shared" si="99"/>
        <v>7.6923076923076927E-2</v>
      </c>
      <c r="AN813" s="4">
        <f t="shared" si="100"/>
        <v>1.1650598549500481E-4</v>
      </c>
      <c r="AO813" s="3"/>
      <c r="AP813">
        <v>0</v>
      </c>
      <c r="AR813" t="s">
        <v>0</v>
      </c>
      <c r="AT813" s="2" t="s">
        <v>9</v>
      </c>
      <c r="AU813" s="1">
        <f t="shared" si="101"/>
        <v>0.57155262597578405</v>
      </c>
      <c r="AV813" s="1">
        <f t="shared" si="102"/>
        <v>0.41158061813970309</v>
      </c>
      <c r="AW813" s="1">
        <f t="shared" si="103"/>
        <v>0.25160861030362203</v>
      </c>
    </row>
    <row r="814" spans="1:49" x14ac:dyDescent="0.2">
      <c r="A814">
        <v>812</v>
      </c>
      <c r="B814" t="s">
        <v>21639</v>
      </c>
      <c r="C814" t="s">
        <v>21638</v>
      </c>
      <c r="F814" t="s">
        <v>21637</v>
      </c>
      <c r="G814" t="s">
        <v>4</v>
      </c>
      <c r="H814" t="s">
        <v>3</v>
      </c>
      <c r="I814" t="s">
        <v>21636</v>
      </c>
      <c r="J814" t="s">
        <v>21635</v>
      </c>
      <c r="K814" t="s">
        <v>21634</v>
      </c>
      <c r="L814" t="s">
        <v>21633</v>
      </c>
      <c r="M814" t="s">
        <v>21632</v>
      </c>
      <c r="N814">
        <v>4</v>
      </c>
      <c r="O814" t="s">
        <v>21631</v>
      </c>
      <c r="P814" t="s">
        <v>21630</v>
      </c>
      <c r="Q814" t="s">
        <v>21629</v>
      </c>
      <c r="R814" s="7">
        <v>40148</v>
      </c>
      <c r="S814" s="8">
        <f t="shared" si="96"/>
        <v>2009</v>
      </c>
      <c r="T814" s="8">
        <v>2009</v>
      </c>
      <c r="U814" s="8">
        <f t="shared" si="97"/>
        <v>13</v>
      </c>
      <c r="V814" s="7">
        <v>40148</v>
      </c>
      <c r="W814" t="s">
        <v>229</v>
      </c>
      <c r="X814" s="2">
        <v>0.30399999999999999</v>
      </c>
      <c r="Y814" s="6">
        <f t="shared" si="98"/>
        <v>8.115106377299057E-3</v>
      </c>
      <c r="AA814">
        <v>8952477</v>
      </c>
      <c r="AB814">
        <v>12250</v>
      </c>
      <c r="AD814" t="s">
        <v>1</v>
      </c>
      <c r="AE814">
        <v>51</v>
      </c>
      <c r="AF814">
        <v>12</v>
      </c>
      <c r="AH814" t="s">
        <v>21628</v>
      </c>
      <c r="AI814" t="s">
        <v>21627</v>
      </c>
      <c r="AJ814" t="s">
        <v>21626</v>
      </c>
      <c r="AK814" t="s">
        <v>21625</v>
      </c>
      <c r="AL814">
        <v>3</v>
      </c>
      <c r="AM814" s="5">
        <f t="shared" si="99"/>
        <v>0.23076923076923078</v>
      </c>
      <c r="AN814" s="4">
        <f t="shared" si="100"/>
        <v>3.4951795648501444E-4</v>
      </c>
      <c r="AO814" s="3"/>
      <c r="AP814">
        <v>0</v>
      </c>
      <c r="AR814" t="s">
        <v>0</v>
      </c>
      <c r="AT814" s="2" t="s">
        <v>9</v>
      </c>
      <c r="AU814" s="1">
        <f t="shared" si="101"/>
        <v>0.57854298510548441</v>
      </c>
      <c r="AV814" s="1">
        <f t="shared" si="102"/>
        <v>0.4232312166892036</v>
      </c>
      <c r="AW814" s="1">
        <f t="shared" si="103"/>
        <v>0.26791944827292274</v>
      </c>
    </row>
    <row r="815" spans="1:49" x14ac:dyDescent="0.2">
      <c r="A815">
        <v>813</v>
      </c>
      <c r="B815" t="s">
        <v>21624</v>
      </c>
      <c r="C815" t="s">
        <v>21623</v>
      </c>
      <c r="F815" t="s">
        <v>21622</v>
      </c>
      <c r="G815" t="s">
        <v>4</v>
      </c>
      <c r="H815" t="s">
        <v>3</v>
      </c>
      <c r="I815" t="s">
        <v>736</v>
      </c>
      <c r="J815">
        <v>100605896</v>
      </c>
      <c r="K815" t="s">
        <v>1575</v>
      </c>
      <c r="L815" t="s">
        <v>249</v>
      </c>
      <c r="M815" t="s">
        <v>8</v>
      </c>
      <c r="N815">
        <v>1</v>
      </c>
      <c r="O815" t="s">
        <v>1574</v>
      </c>
      <c r="P815">
        <v>24281167000</v>
      </c>
      <c r="Q815">
        <v>100605896</v>
      </c>
      <c r="R815" s="7">
        <v>40148</v>
      </c>
      <c r="S815" s="8">
        <f t="shared" si="96"/>
        <v>2009</v>
      </c>
      <c r="T815" s="8">
        <v>2009</v>
      </c>
      <c r="U815" s="8">
        <f t="shared" si="97"/>
        <v>13</v>
      </c>
      <c r="V815" s="7">
        <v>40148</v>
      </c>
      <c r="W815" t="s">
        <v>229</v>
      </c>
      <c r="X815" s="2">
        <v>0.30399999999999999</v>
      </c>
      <c r="Y815" s="6">
        <f t="shared" si="98"/>
        <v>8.115106377299057E-3</v>
      </c>
      <c r="AA815">
        <v>8952477</v>
      </c>
      <c r="AB815">
        <v>12250</v>
      </c>
      <c r="AD815" t="s">
        <v>1</v>
      </c>
      <c r="AE815">
        <v>51</v>
      </c>
      <c r="AF815">
        <v>12</v>
      </c>
      <c r="AH815" t="s">
        <v>21621</v>
      </c>
      <c r="AI815" t="s">
        <v>21620</v>
      </c>
      <c r="AJ815" t="s">
        <v>21619</v>
      </c>
      <c r="AK815" t="s">
        <v>21618</v>
      </c>
      <c r="AL815">
        <v>10</v>
      </c>
      <c r="AM815" s="5">
        <f t="shared" si="99"/>
        <v>0.76923076923076927</v>
      </c>
      <c r="AN815" s="4">
        <f t="shared" si="100"/>
        <v>1.1650598549500482E-3</v>
      </c>
      <c r="AO815" s="3"/>
      <c r="AP815">
        <v>0</v>
      </c>
      <c r="AR815" t="s">
        <v>0</v>
      </c>
      <c r="AT815" s="2" t="s">
        <v>9</v>
      </c>
      <c r="AU815" s="1">
        <f t="shared" si="101"/>
        <v>0.6030092420594354</v>
      </c>
      <c r="AV815" s="1">
        <f t="shared" si="102"/>
        <v>0.46400831161245526</v>
      </c>
      <c r="AW815" s="1">
        <f t="shared" si="103"/>
        <v>0.32500738116547506</v>
      </c>
    </row>
    <row r="816" spans="1:49" x14ac:dyDescent="0.2">
      <c r="A816">
        <v>814</v>
      </c>
      <c r="B816" t="s">
        <v>21617</v>
      </c>
      <c r="C816" t="s">
        <v>21616</v>
      </c>
      <c r="D816" t="s">
        <v>21615</v>
      </c>
      <c r="F816" t="s">
        <v>21614</v>
      </c>
      <c r="G816" t="s">
        <v>4</v>
      </c>
      <c r="H816" t="s">
        <v>3</v>
      </c>
      <c r="I816" t="s">
        <v>21613</v>
      </c>
      <c r="J816">
        <v>60005141</v>
      </c>
      <c r="K816" t="s">
        <v>593</v>
      </c>
      <c r="L816" t="s">
        <v>592</v>
      </c>
      <c r="M816" t="s">
        <v>591</v>
      </c>
      <c r="N816">
        <v>5</v>
      </c>
      <c r="O816" t="s">
        <v>21612</v>
      </c>
      <c r="P816" t="s">
        <v>590</v>
      </c>
      <c r="Q816" t="s">
        <v>589</v>
      </c>
      <c r="R816" s="7">
        <v>40148</v>
      </c>
      <c r="S816" s="8">
        <f t="shared" si="96"/>
        <v>2009</v>
      </c>
      <c r="T816" s="8">
        <v>2009</v>
      </c>
      <c r="U816" s="8">
        <f t="shared" si="97"/>
        <v>13</v>
      </c>
      <c r="V816" s="7">
        <v>40148</v>
      </c>
      <c r="W816" t="s">
        <v>2090</v>
      </c>
      <c r="X816" s="2">
        <v>1.208</v>
      </c>
      <c r="Y816" s="6">
        <f t="shared" si="98"/>
        <v>3.2246870078214675E-2</v>
      </c>
      <c r="AA816">
        <v>1681699</v>
      </c>
      <c r="AB816">
        <v>30441</v>
      </c>
      <c r="AD816" t="s">
        <v>1</v>
      </c>
      <c r="AE816">
        <v>69</v>
      </c>
      <c r="AF816">
        <v>2</v>
      </c>
      <c r="AH816" t="s">
        <v>21611</v>
      </c>
      <c r="AI816" t="s">
        <v>21610</v>
      </c>
      <c r="AJ816" t="s">
        <v>21609</v>
      </c>
      <c r="AK816" t="s">
        <v>21608</v>
      </c>
      <c r="AL816">
        <v>14</v>
      </c>
      <c r="AM816" s="5">
        <f t="shared" si="99"/>
        <v>1.0769230769230769</v>
      </c>
      <c r="AN816" s="4">
        <f t="shared" si="100"/>
        <v>1.6310837969300673E-3</v>
      </c>
      <c r="AO816" s="3"/>
      <c r="AP816">
        <v>0</v>
      </c>
      <c r="AR816" t="s">
        <v>0</v>
      </c>
      <c r="AT816" s="2" t="s">
        <v>9</v>
      </c>
      <c r="AU816" s="1">
        <f t="shared" si="101"/>
        <v>2.3062134193829289</v>
      </c>
      <c r="AV816" s="1">
        <f t="shared" si="102"/>
        <v>1.6938976937572372</v>
      </c>
      <c r="AW816" s="1">
        <f t="shared" si="103"/>
        <v>1.0815819681315448</v>
      </c>
    </row>
    <row r="817" spans="1:49" x14ac:dyDescent="0.2">
      <c r="A817">
        <v>815</v>
      </c>
      <c r="B817" t="s">
        <v>21607</v>
      </c>
      <c r="C817" t="s">
        <v>21606</v>
      </c>
      <c r="F817" t="s">
        <v>21605</v>
      </c>
      <c r="G817" t="s">
        <v>4</v>
      </c>
      <c r="H817" t="s">
        <v>3</v>
      </c>
      <c r="I817" t="s">
        <v>21604</v>
      </c>
      <c r="J817">
        <v>60090652</v>
      </c>
      <c r="K817" t="s">
        <v>21369</v>
      </c>
      <c r="L817" t="s">
        <v>21368</v>
      </c>
      <c r="M817" t="s">
        <v>569</v>
      </c>
      <c r="N817">
        <v>5</v>
      </c>
      <c r="O817" t="s">
        <v>21603</v>
      </c>
      <c r="P817" t="s">
        <v>21602</v>
      </c>
      <c r="Q817" t="s">
        <v>21601</v>
      </c>
      <c r="R817" s="7">
        <v>40148</v>
      </c>
      <c r="S817" s="8">
        <f t="shared" si="96"/>
        <v>2009</v>
      </c>
      <c r="T817" s="8">
        <v>2009</v>
      </c>
      <c r="U817" s="8">
        <f t="shared" si="97"/>
        <v>13</v>
      </c>
      <c r="V817" s="7">
        <v>2009</v>
      </c>
      <c r="W817" t="s">
        <v>340</v>
      </c>
      <c r="X817" s="2">
        <v>0.20799999999999999</v>
      </c>
      <c r="Y817" s="6">
        <f t="shared" si="98"/>
        <v>5.552441205520408E-3</v>
      </c>
      <c r="AA817">
        <v>19376472</v>
      </c>
      <c r="AB817">
        <v>16800154725</v>
      </c>
      <c r="AD817" t="s">
        <v>1</v>
      </c>
      <c r="AF817">
        <v>14</v>
      </c>
      <c r="AH817" t="s">
        <v>21600</v>
      </c>
      <c r="AI817" t="s">
        <v>21599</v>
      </c>
      <c r="AK817" t="s">
        <v>21598</v>
      </c>
      <c r="AL817">
        <v>76</v>
      </c>
      <c r="AM817" s="5">
        <f t="shared" si="99"/>
        <v>5.8461538461538458</v>
      </c>
      <c r="AN817" s="4">
        <f t="shared" si="100"/>
        <v>8.8544548976203646E-3</v>
      </c>
      <c r="AO817" s="3"/>
      <c r="AP817">
        <v>0</v>
      </c>
      <c r="AR817" t="s">
        <v>0</v>
      </c>
      <c r="AT817" s="2" t="s">
        <v>9</v>
      </c>
      <c r="AU817" s="1">
        <f t="shared" si="101"/>
        <v>0.65430453131503941</v>
      </c>
      <c r="AV817" s="1">
        <f t="shared" si="102"/>
        <v>0.72034480515703858</v>
      </c>
      <c r="AW817" s="1">
        <f t="shared" si="103"/>
        <v>0.78638507899903776</v>
      </c>
    </row>
    <row r="818" spans="1:49" x14ac:dyDescent="0.2">
      <c r="A818">
        <v>816</v>
      </c>
      <c r="B818" t="s">
        <v>21597</v>
      </c>
      <c r="C818" t="s">
        <v>21596</v>
      </c>
      <c r="F818" t="s">
        <v>21595</v>
      </c>
      <c r="G818" t="s">
        <v>4</v>
      </c>
      <c r="H818" t="s">
        <v>3</v>
      </c>
      <c r="I818" t="s">
        <v>21594</v>
      </c>
      <c r="J818" t="s">
        <v>21593</v>
      </c>
      <c r="K818" t="s">
        <v>21592</v>
      </c>
      <c r="L818" t="s">
        <v>21591</v>
      </c>
      <c r="M818" t="s">
        <v>24</v>
      </c>
      <c r="N818">
        <v>3</v>
      </c>
      <c r="O818" t="s">
        <v>21590</v>
      </c>
      <c r="P818" t="s">
        <v>21589</v>
      </c>
      <c r="Q818" t="s">
        <v>21588</v>
      </c>
      <c r="R818" s="7">
        <v>40148</v>
      </c>
      <c r="S818" s="8">
        <f t="shared" si="96"/>
        <v>2009</v>
      </c>
      <c r="T818" s="8">
        <v>2009</v>
      </c>
      <c r="U818" s="8">
        <f t="shared" si="97"/>
        <v>13</v>
      </c>
      <c r="V818" s="7">
        <v>2009</v>
      </c>
      <c r="W818" t="s">
        <v>340</v>
      </c>
      <c r="X818" s="2">
        <v>0.20799999999999999</v>
      </c>
      <c r="Y818" s="6">
        <f t="shared" si="98"/>
        <v>5.552441205520408E-3</v>
      </c>
      <c r="AA818">
        <v>19376472</v>
      </c>
      <c r="AB818">
        <v>16800154725</v>
      </c>
      <c r="AD818" t="s">
        <v>1</v>
      </c>
      <c r="AF818">
        <v>16</v>
      </c>
      <c r="AH818" t="s">
        <v>21587</v>
      </c>
      <c r="AI818" t="s">
        <v>21586</v>
      </c>
      <c r="AK818" t="s">
        <v>21585</v>
      </c>
      <c r="AL818">
        <v>22</v>
      </c>
      <c r="AM818" s="5">
        <f t="shared" si="99"/>
        <v>1.6923076923076923</v>
      </c>
      <c r="AN818" s="4">
        <f t="shared" si="100"/>
        <v>2.5631316808901058E-3</v>
      </c>
      <c r="AO818" s="3"/>
      <c r="AP818">
        <v>0</v>
      </c>
      <c r="AR818" t="s">
        <v>0</v>
      </c>
      <c r="AT818" s="2" t="s">
        <v>9</v>
      </c>
      <c r="AU818" s="1">
        <f t="shared" si="101"/>
        <v>0.46556483481313171</v>
      </c>
      <c r="AV818" s="1">
        <f t="shared" si="102"/>
        <v>0.40577864432052568</v>
      </c>
      <c r="AW818" s="1">
        <f t="shared" si="103"/>
        <v>0.3459924538279196</v>
      </c>
    </row>
    <row r="819" spans="1:49" x14ac:dyDescent="0.2">
      <c r="A819">
        <v>817</v>
      </c>
      <c r="B819" t="s">
        <v>21584</v>
      </c>
      <c r="C819" t="s">
        <v>21583</v>
      </c>
      <c r="F819" t="s">
        <v>21582</v>
      </c>
      <c r="G819" t="s">
        <v>4</v>
      </c>
      <c r="H819" t="s">
        <v>3</v>
      </c>
      <c r="I819" t="s">
        <v>21581</v>
      </c>
      <c r="J819" t="s">
        <v>21580</v>
      </c>
      <c r="K819" t="s">
        <v>21579</v>
      </c>
      <c r="L819" t="s">
        <v>21578</v>
      </c>
      <c r="M819" t="s">
        <v>67</v>
      </c>
      <c r="N819">
        <v>3</v>
      </c>
      <c r="O819" t="s">
        <v>21577</v>
      </c>
      <c r="P819" t="s">
        <v>21576</v>
      </c>
      <c r="Q819" t="s">
        <v>21575</v>
      </c>
      <c r="R819" s="7">
        <v>40148</v>
      </c>
      <c r="S819" s="8">
        <f t="shared" si="96"/>
        <v>2009</v>
      </c>
      <c r="T819" s="8">
        <v>2009</v>
      </c>
      <c r="U819" s="8">
        <f t="shared" si="97"/>
        <v>13</v>
      </c>
      <c r="V819" s="7">
        <v>2009</v>
      </c>
      <c r="W819" t="s">
        <v>21484</v>
      </c>
      <c r="X819" s="2">
        <v>0.41799999999999998</v>
      </c>
      <c r="Y819" s="6">
        <f t="shared" si="98"/>
        <v>1.1158271268786204E-2</v>
      </c>
      <c r="AA819">
        <v>16744926</v>
      </c>
      <c r="AB819">
        <v>17300154920</v>
      </c>
      <c r="AD819" t="s">
        <v>1</v>
      </c>
      <c r="AE819">
        <v>30</v>
      </c>
      <c r="AF819">
        <v>7</v>
      </c>
      <c r="AG819">
        <v>75006</v>
      </c>
      <c r="AI819" t="s">
        <v>21574</v>
      </c>
      <c r="AJ819" t="s">
        <v>21573</v>
      </c>
      <c r="AK819" t="s">
        <v>21572</v>
      </c>
      <c r="AL819">
        <v>1</v>
      </c>
      <c r="AM819" s="5">
        <f t="shared" si="99"/>
        <v>7.6923076923076927E-2</v>
      </c>
      <c r="AN819" s="4">
        <f t="shared" si="100"/>
        <v>1.1650598549500481E-4</v>
      </c>
      <c r="AO819" s="3"/>
      <c r="AP819">
        <v>0</v>
      </c>
      <c r="AR819" t="s">
        <v>0</v>
      </c>
      <c r="AT819" s="2" t="s">
        <v>9</v>
      </c>
      <c r="AU819" s="1">
        <f t="shared" si="101"/>
        <v>0.78457416837988436</v>
      </c>
      <c r="AV819" s="1">
        <f t="shared" si="102"/>
        <v>0.56373886271406048</v>
      </c>
      <c r="AW819" s="1">
        <f t="shared" si="103"/>
        <v>0.34290355704823644</v>
      </c>
    </row>
    <row r="820" spans="1:49" x14ac:dyDescent="0.2">
      <c r="A820">
        <v>818</v>
      </c>
      <c r="B820" t="s">
        <v>21571</v>
      </c>
      <c r="C820" t="s">
        <v>21570</v>
      </c>
      <c r="F820" t="s">
        <v>21569</v>
      </c>
      <c r="G820" t="s">
        <v>4</v>
      </c>
      <c r="H820" t="s">
        <v>3</v>
      </c>
      <c r="I820" t="s">
        <v>87</v>
      </c>
      <c r="J820">
        <v>60009860</v>
      </c>
      <c r="K820" t="s">
        <v>86</v>
      </c>
      <c r="L820" t="s">
        <v>85</v>
      </c>
      <c r="M820" t="s">
        <v>34</v>
      </c>
      <c r="N820">
        <v>8</v>
      </c>
      <c r="O820" t="s">
        <v>21568</v>
      </c>
      <c r="P820" t="s">
        <v>21567</v>
      </c>
      <c r="Q820" t="s">
        <v>21566</v>
      </c>
      <c r="R820" s="7">
        <v>40148</v>
      </c>
      <c r="S820" s="8">
        <f t="shared" si="96"/>
        <v>2009</v>
      </c>
      <c r="T820" s="8">
        <v>2009</v>
      </c>
      <c r="U820" s="8">
        <f t="shared" si="97"/>
        <v>13</v>
      </c>
      <c r="V820" s="7">
        <v>2009</v>
      </c>
      <c r="W820" t="s">
        <v>21484</v>
      </c>
      <c r="X820" s="2">
        <v>0.41799999999999998</v>
      </c>
      <c r="Y820" s="6">
        <f t="shared" si="98"/>
        <v>1.1158271268786204E-2</v>
      </c>
      <c r="AA820">
        <v>16744926</v>
      </c>
      <c r="AB820">
        <v>17300154920</v>
      </c>
      <c r="AD820" t="s">
        <v>1</v>
      </c>
      <c r="AE820">
        <v>30</v>
      </c>
      <c r="AF820">
        <v>7</v>
      </c>
      <c r="AG820">
        <v>75012</v>
      </c>
      <c r="AI820" t="s">
        <v>21565</v>
      </c>
      <c r="AJ820" t="s">
        <v>21564</v>
      </c>
      <c r="AK820" t="s">
        <v>21563</v>
      </c>
      <c r="AL820">
        <v>17</v>
      </c>
      <c r="AM820" s="5">
        <f t="shared" si="99"/>
        <v>1.3076923076923077</v>
      </c>
      <c r="AN820" s="4">
        <f t="shared" si="100"/>
        <v>1.9806017534150819E-3</v>
      </c>
      <c r="AO820" s="3"/>
      <c r="AP820">
        <v>0</v>
      </c>
      <c r="AR820" t="s">
        <v>0</v>
      </c>
      <c r="AT820" s="2" t="s">
        <v>9</v>
      </c>
      <c r="AU820" s="1">
        <f t="shared" si="101"/>
        <v>0.84049704141748671</v>
      </c>
      <c r="AV820" s="1">
        <f t="shared" si="102"/>
        <v>0.65694365111006436</v>
      </c>
      <c r="AW820" s="1">
        <f t="shared" si="103"/>
        <v>0.47339026080264179</v>
      </c>
    </row>
    <row r="821" spans="1:49" x14ac:dyDescent="0.2">
      <c r="A821">
        <v>819</v>
      </c>
      <c r="B821" t="s">
        <v>21562</v>
      </c>
      <c r="C821" t="s">
        <v>21561</v>
      </c>
      <c r="D821" t="s">
        <v>21560</v>
      </c>
      <c r="E821">
        <v>19695885</v>
      </c>
      <c r="F821" t="s">
        <v>21559</v>
      </c>
      <c r="G821" t="s">
        <v>4</v>
      </c>
      <c r="H821" t="s">
        <v>3</v>
      </c>
      <c r="I821" t="s">
        <v>21558</v>
      </c>
      <c r="J821">
        <v>60026365</v>
      </c>
      <c r="K821" t="s">
        <v>21557</v>
      </c>
      <c r="L821" t="s">
        <v>683</v>
      </c>
      <c r="M821" t="s">
        <v>682</v>
      </c>
      <c r="N821">
        <v>1</v>
      </c>
      <c r="O821" t="s">
        <v>21556</v>
      </c>
      <c r="P821">
        <v>55886008700</v>
      </c>
      <c r="Q821">
        <v>60026365</v>
      </c>
      <c r="R821" s="7">
        <v>40148</v>
      </c>
      <c r="S821" s="8">
        <f t="shared" si="96"/>
        <v>2009</v>
      </c>
      <c r="T821" s="8">
        <v>2009</v>
      </c>
      <c r="U821" s="8">
        <f t="shared" si="97"/>
        <v>13</v>
      </c>
      <c r="V821" s="7">
        <v>40148</v>
      </c>
      <c r="W821" t="s">
        <v>1222</v>
      </c>
      <c r="X821" s="2">
        <v>0.51100000000000001</v>
      </c>
      <c r="Y821" s="6">
        <f t="shared" si="98"/>
        <v>1.3640853153946772E-2</v>
      </c>
      <c r="AA821">
        <v>9684328</v>
      </c>
      <c r="AB821">
        <v>110086</v>
      </c>
      <c r="AD821" t="s">
        <v>1</v>
      </c>
      <c r="AE821">
        <v>40</v>
      </c>
      <c r="AF821">
        <v>8</v>
      </c>
      <c r="AH821" t="s">
        <v>21555</v>
      </c>
      <c r="AI821" t="s">
        <v>21554</v>
      </c>
      <c r="AJ821" t="s">
        <v>21553</v>
      </c>
      <c r="AK821" t="s">
        <v>21552</v>
      </c>
      <c r="AL821">
        <v>34</v>
      </c>
      <c r="AM821" s="5">
        <f t="shared" si="99"/>
        <v>2.6153846153846154</v>
      </c>
      <c r="AN821" s="4">
        <f t="shared" si="100"/>
        <v>3.9612035068301637E-3</v>
      </c>
      <c r="AO821" s="3"/>
      <c r="AP821">
        <v>0</v>
      </c>
      <c r="AR821" t="s">
        <v>0</v>
      </c>
      <c r="AT821" s="2">
        <v>2.2509999999999999</v>
      </c>
      <c r="AU821" s="1">
        <f t="shared" si="101"/>
        <v>1.0736958259811791</v>
      </c>
      <c r="AV821" s="1">
        <f t="shared" si="102"/>
        <v>0.88010283303884673</v>
      </c>
      <c r="AW821" s="1">
        <f t="shared" si="103"/>
        <v>0.68650984009651461</v>
      </c>
    </row>
    <row r="822" spans="1:49" x14ac:dyDescent="0.2">
      <c r="A822">
        <v>820</v>
      </c>
      <c r="B822" t="s">
        <v>21551</v>
      </c>
      <c r="C822" t="s">
        <v>21550</v>
      </c>
      <c r="D822" t="s">
        <v>21549</v>
      </c>
      <c r="F822" t="s">
        <v>21548</v>
      </c>
      <c r="G822" t="s">
        <v>4</v>
      </c>
      <c r="H822" t="s">
        <v>3</v>
      </c>
      <c r="I822" t="s">
        <v>21547</v>
      </c>
      <c r="J822" t="s">
        <v>21546</v>
      </c>
      <c r="K822" t="s">
        <v>21545</v>
      </c>
      <c r="L822" t="s">
        <v>21544</v>
      </c>
      <c r="M822" t="s">
        <v>21543</v>
      </c>
      <c r="N822">
        <v>5</v>
      </c>
      <c r="O822" t="s">
        <v>21542</v>
      </c>
      <c r="P822" t="s">
        <v>21541</v>
      </c>
      <c r="Q822" t="s">
        <v>21540</v>
      </c>
      <c r="R822" s="7">
        <v>40148</v>
      </c>
      <c r="S822" s="8">
        <f t="shared" si="96"/>
        <v>2009</v>
      </c>
      <c r="T822" s="8">
        <v>2009</v>
      </c>
      <c r="U822" s="8">
        <f t="shared" si="97"/>
        <v>13</v>
      </c>
      <c r="V822" s="7">
        <v>40148</v>
      </c>
      <c r="W822" t="s">
        <v>464</v>
      </c>
      <c r="X822" s="2">
        <v>1.23</v>
      </c>
      <c r="Y822" s="6">
        <f t="shared" si="98"/>
        <v>3.2834147513413951E-2</v>
      </c>
      <c r="AA822">
        <v>9638695</v>
      </c>
      <c r="AB822">
        <v>17852</v>
      </c>
      <c r="AD822" t="s">
        <v>1</v>
      </c>
      <c r="AE822">
        <v>42</v>
      </c>
      <c r="AF822">
        <v>8</v>
      </c>
      <c r="AH822" t="s">
        <v>21539</v>
      </c>
      <c r="AI822" t="s">
        <v>21538</v>
      </c>
      <c r="AJ822" t="s">
        <v>21537</v>
      </c>
      <c r="AK822" t="s">
        <v>21536</v>
      </c>
      <c r="AL822">
        <v>88</v>
      </c>
      <c r="AM822" s="5">
        <f t="shared" si="99"/>
        <v>6.7692307692307692</v>
      </c>
      <c r="AN822" s="4">
        <f t="shared" si="100"/>
        <v>1.0252526723560423E-2</v>
      </c>
      <c r="AO822" s="3"/>
      <c r="AP822">
        <v>0</v>
      </c>
      <c r="AR822" t="s">
        <v>0</v>
      </c>
      <c r="AT822" s="2" t="s">
        <v>9</v>
      </c>
      <c r="AU822" s="1">
        <f t="shared" si="101"/>
        <v>2.6059661276457891</v>
      </c>
      <c r="AV822" s="1">
        <f t="shared" si="102"/>
        <v>2.1543337118487189</v>
      </c>
      <c r="AW822" s="1">
        <f t="shared" si="103"/>
        <v>1.7027012960516479</v>
      </c>
    </row>
    <row r="823" spans="1:49" x14ac:dyDescent="0.2">
      <c r="A823">
        <v>821</v>
      </c>
      <c r="B823" t="s">
        <v>21535</v>
      </c>
      <c r="F823" t="s">
        <v>21534</v>
      </c>
      <c r="G823" t="s">
        <v>4</v>
      </c>
      <c r="H823" t="s">
        <v>3</v>
      </c>
      <c r="I823" t="s">
        <v>21533</v>
      </c>
      <c r="J823">
        <v>60011278</v>
      </c>
      <c r="K823" t="s">
        <v>21532</v>
      </c>
      <c r="L823" t="s">
        <v>21531</v>
      </c>
      <c r="M823" t="s">
        <v>107</v>
      </c>
      <c r="N823">
        <v>3</v>
      </c>
      <c r="O823" t="s">
        <v>21530</v>
      </c>
      <c r="P823" t="s">
        <v>21529</v>
      </c>
      <c r="Q823" t="s">
        <v>21528</v>
      </c>
      <c r="R823" s="7">
        <v>40148</v>
      </c>
      <c r="S823" s="8">
        <f t="shared" si="96"/>
        <v>2009</v>
      </c>
      <c r="T823" s="8">
        <v>2009</v>
      </c>
      <c r="U823" s="8">
        <f t="shared" si="97"/>
        <v>13</v>
      </c>
      <c r="V823" s="7">
        <v>40148</v>
      </c>
      <c r="W823" t="s">
        <v>21527</v>
      </c>
      <c r="X823" s="2" t="s">
        <v>9</v>
      </c>
      <c r="Y823" s="6" t="e">
        <f t="shared" si="98"/>
        <v>#VALUE!</v>
      </c>
      <c r="AA823">
        <v>9729976</v>
      </c>
      <c r="AB823">
        <v>17700156502</v>
      </c>
      <c r="AC823">
        <v>9737294</v>
      </c>
      <c r="AD823" t="s">
        <v>1</v>
      </c>
      <c r="AE823">
        <v>11</v>
      </c>
      <c r="AF823" t="s">
        <v>21526</v>
      </c>
      <c r="AH823" s="10">
        <v>44534</v>
      </c>
      <c r="AI823" t="s">
        <v>21525</v>
      </c>
      <c r="AJ823" t="s">
        <v>21524</v>
      </c>
      <c r="AK823" t="s">
        <v>21523</v>
      </c>
      <c r="AL823">
        <v>0</v>
      </c>
      <c r="AM823" s="5">
        <f t="shared" si="99"/>
        <v>0</v>
      </c>
      <c r="AN823" s="4">
        <f t="shared" si="100"/>
        <v>0</v>
      </c>
      <c r="AO823" s="3"/>
      <c r="AP823">
        <v>0</v>
      </c>
      <c r="AR823" t="s">
        <v>0</v>
      </c>
      <c r="AT823" s="2" t="s">
        <v>9</v>
      </c>
      <c r="AU823" s="1" t="e">
        <f t="shared" si="101"/>
        <v>#VALUE!</v>
      </c>
      <c r="AV823" s="1" t="e">
        <f t="shared" si="102"/>
        <v>#VALUE!</v>
      </c>
      <c r="AW823" s="1" t="e">
        <f t="shared" si="103"/>
        <v>#VALUE!</v>
      </c>
    </row>
    <row r="824" spans="1:49" x14ac:dyDescent="0.2">
      <c r="A824">
        <v>822</v>
      </c>
      <c r="B824" t="s">
        <v>21522</v>
      </c>
      <c r="C824" t="s">
        <v>21521</v>
      </c>
      <c r="F824" t="s">
        <v>21520</v>
      </c>
      <c r="G824" t="s">
        <v>4</v>
      </c>
      <c r="H824" t="s">
        <v>3</v>
      </c>
      <c r="I824" t="s">
        <v>21519</v>
      </c>
      <c r="J824">
        <v>60010586</v>
      </c>
      <c r="K824" t="s">
        <v>581</v>
      </c>
      <c r="L824" t="s">
        <v>580</v>
      </c>
      <c r="M824" t="s">
        <v>101</v>
      </c>
      <c r="N824">
        <v>2</v>
      </c>
      <c r="O824" t="s">
        <v>21518</v>
      </c>
      <c r="P824" t="s">
        <v>21517</v>
      </c>
      <c r="Q824" t="s">
        <v>579</v>
      </c>
      <c r="R824" s="7">
        <v>40148</v>
      </c>
      <c r="S824" s="8">
        <f t="shared" si="96"/>
        <v>2009</v>
      </c>
      <c r="T824" s="8">
        <v>2009</v>
      </c>
      <c r="U824" s="8">
        <f t="shared" si="97"/>
        <v>13</v>
      </c>
      <c r="V824" s="7">
        <v>2009</v>
      </c>
      <c r="W824" t="s">
        <v>875</v>
      </c>
      <c r="X824" s="2">
        <v>1.3280000000000001</v>
      </c>
      <c r="Y824" s="6">
        <f t="shared" si="98"/>
        <v>3.5450201542937994E-2</v>
      </c>
      <c r="AA824">
        <v>15361225</v>
      </c>
      <c r="AB824">
        <v>18894</v>
      </c>
      <c r="AD824" t="s">
        <v>1</v>
      </c>
      <c r="AE824">
        <v>8</v>
      </c>
      <c r="AG824">
        <v>4757216</v>
      </c>
      <c r="AH824" t="s">
        <v>21516</v>
      </c>
      <c r="AI824" t="s">
        <v>21515</v>
      </c>
      <c r="AJ824" t="s">
        <v>21514</v>
      </c>
      <c r="AK824" t="s">
        <v>21513</v>
      </c>
      <c r="AL824">
        <v>15</v>
      </c>
      <c r="AM824" s="5">
        <f t="shared" si="99"/>
        <v>1.1538461538461537</v>
      </c>
      <c r="AN824" s="4">
        <f t="shared" si="100"/>
        <v>1.7475897824250719E-3</v>
      </c>
      <c r="AO824" s="3"/>
      <c r="AP824">
        <v>0</v>
      </c>
      <c r="AR824" t="s">
        <v>0</v>
      </c>
      <c r="AT824" s="2">
        <v>3.8340000000000001</v>
      </c>
      <c r="AU824" s="1">
        <f t="shared" si="101"/>
        <v>2.5339418014784116</v>
      </c>
      <c r="AV824" s="1">
        <f t="shared" si="102"/>
        <v>1.8598895662681532</v>
      </c>
      <c r="AW824" s="1">
        <f t="shared" si="103"/>
        <v>1.1858373310578949</v>
      </c>
    </row>
    <row r="825" spans="1:49" x14ac:dyDescent="0.2">
      <c r="A825">
        <v>823</v>
      </c>
      <c r="B825" t="s">
        <v>21512</v>
      </c>
      <c r="C825" t="s">
        <v>21511</v>
      </c>
      <c r="D825" t="s">
        <v>21510</v>
      </c>
      <c r="E825">
        <v>19336844</v>
      </c>
      <c r="F825" t="s">
        <v>21509</v>
      </c>
      <c r="G825" t="s">
        <v>4</v>
      </c>
      <c r="H825" t="s">
        <v>3</v>
      </c>
      <c r="I825" t="s">
        <v>21508</v>
      </c>
      <c r="J825">
        <v>60007151</v>
      </c>
      <c r="K825" t="s">
        <v>21507</v>
      </c>
      <c r="L825" t="s">
        <v>21506</v>
      </c>
      <c r="M825" t="s">
        <v>75</v>
      </c>
      <c r="N825">
        <v>2</v>
      </c>
      <c r="O825" t="s">
        <v>21505</v>
      </c>
      <c r="P825" t="s">
        <v>21504</v>
      </c>
      <c r="Q825" t="s">
        <v>21503</v>
      </c>
      <c r="R825" s="7">
        <v>40148</v>
      </c>
      <c r="S825" s="8">
        <f t="shared" si="96"/>
        <v>2009</v>
      </c>
      <c r="T825" s="8">
        <v>2009</v>
      </c>
      <c r="U825" s="8">
        <f t="shared" si="97"/>
        <v>13</v>
      </c>
      <c r="V825" s="7">
        <v>2009</v>
      </c>
      <c r="W825" t="s">
        <v>1173</v>
      </c>
      <c r="X825" s="2">
        <v>1.3120000000000001</v>
      </c>
      <c r="Y825" s="6">
        <f t="shared" si="98"/>
        <v>3.502309068097488E-2</v>
      </c>
      <c r="AA825">
        <v>319155</v>
      </c>
      <c r="AB825">
        <v>29203</v>
      </c>
      <c r="AC825">
        <v>13616560</v>
      </c>
      <c r="AD825" t="s">
        <v>1</v>
      </c>
      <c r="AE825">
        <v>54</v>
      </c>
      <c r="AF825">
        <v>8</v>
      </c>
      <c r="AH825" t="s">
        <v>21502</v>
      </c>
      <c r="AI825" t="s">
        <v>21501</v>
      </c>
      <c r="AK825" t="s">
        <v>21500</v>
      </c>
      <c r="AL825">
        <v>3</v>
      </c>
      <c r="AM825" s="5">
        <f t="shared" si="99"/>
        <v>0.23076923076923078</v>
      </c>
      <c r="AN825" s="4">
        <f t="shared" si="100"/>
        <v>3.4951795648501444E-4</v>
      </c>
      <c r="AO825" s="3"/>
      <c r="AP825">
        <v>0</v>
      </c>
      <c r="AR825" t="s">
        <v>0</v>
      </c>
      <c r="AT825" s="2">
        <v>3.609</v>
      </c>
      <c r="AU825" s="1">
        <f t="shared" si="101"/>
        <v>2.4621018863627921</v>
      </c>
      <c r="AV825" s="1">
        <f t="shared" si="102"/>
        <v>1.7686304318729948</v>
      </c>
      <c r="AW825" s="1">
        <f t="shared" si="103"/>
        <v>1.0751589773831975</v>
      </c>
    </row>
    <row r="826" spans="1:49" x14ac:dyDescent="0.2">
      <c r="A826">
        <v>824</v>
      </c>
      <c r="B826" t="s">
        <v>21499</v>
      </c>
      <c r="C826" t="s">
        <v>21498</v>
      </c>
      <c r="F826" t="s">
        <v>21497</v>
      </c>
      <c r="G826" t="s">
        <v>4</v>
      </c>
      <c r="H826" t="s">
        <v>3</v>
      </c>
      <c r="I826" t="s">
        <v>1016</v>
      </c>
      <c r="J826">
        <v>60005244</v>
      </c>
      <c r="K826" t="s">
        <v>511</v>
      </c>
      <c r="L826" t="s">
        <v>148</v>
      </c>
      <c r="M826" t="s">
        <v>34</v>
      </c>
      <c r="N826">
        <v>2</v>
      </c>
      <c r="O826" t="s">
        <v>21496</v>
      </c>
      <c r="P826" t="s">
        <v>21495</v>
      </c>
      <c r="Q826" t="s">
        <v>510</v>
      </c>
      <c r="R826" s="7">
        <v>40148</v>
      </c>
      <c r="S826" s="8">
        <f t="shared" si="96"/>
        <v>2009</v>
      </c>
      <c r="T826" s="8">
        <v>2009</v>
      </c>
      <c r="U826" s="8">
        <f t="shared" si="97"/>
        <v>13</v>
      </c>
      <c r="V826" s="7">
        <v>2009</v>
      </c>
      <c r="W826" t="s">
        <v>21484</v>
      </c>
      <c r="X826" s="2">
        <v>0.41799999999999998</v>
      </c>
      <c r="Y826" s="6">
        <f t="shared" si="98"/>
        <v>1.1158271268786204E-2</v>
      </c>
      <c r="AA826">
        <v>16744926</v>
      </c>
      <c r="AB826">
        <v>17300154920</v>
      </c>
      <c r="AD826" t="s">
        <v>1</v>
      </c>
      <c r="AE826">
        <v>30</v>
      </c>
      <c r="AF826">
        <v>5</v>
      </c>
      <c r="AG826">
        <v>54004</v>
      </c>
      <c r="AI826" t="s">
        <v>21494</v>
      </c>
      <c r="AJ826" t="s">
        <v>21493</v>
      </c>
      <c r="AK826" t="s">
        <v>21492</v>
      </c>
      <c r="AL826">
        <v>1</v>
      </c>
      <c r="AM826" s="5">
        <f t="shared" si="99"/>
        <v>7.6923076923076927E-2</v>
      </c>
      <c r="AN826" s="4">
        <f t="shared" si="100"/>
        <v>1.1650598549500481E-4</v>
      </c>
      <c r="AO826" s="3"/>
      <c r="AP826">
        <v>0</v>
      </c>
      <c r="AR826" t="s">
        <v>0</v>
      </c>
      <c r="AT826" s="2" t="s">
        <v>9</v>
      </c>
      <c r="AU826" s="1">
        <f t="shared" si="101"/>
        <v>0.78457416837988436</v>
      </c>
      <c r="AV826" s="1">
        <f t="shared" si="102"/>
        <v>0.56373886271406048</v>
      </c>
      <c r="AW826" s="1">
        <f t="shared" si="103"/>
        <v>0.34290355704823644</v>
      </c>
    </row>
    <row r="827" spans="1:49" x14ac:dyDescent="0.2">
      <c r="A827">
        <v>825</v>
      </c>
      <c r="B827" t="s">
        <v>21491</v>
      </c>
      <c r="C827" t="s">
        <v>21490</v>
      </c>
      <c r="F827" t="s">
        <v>21489</v>
      </c>
      <c r="G827" t="s">
        <v>4</v>
      </c>
      <c r="H827" t="s">
        <v>3</v>
      </c>
      <c r="I827" t="s">
        <v>21488</v>
      </c>
      <c r="J827">
        <v>60009860</v>
      </c>
      <c r="K827" t="s">
        <v>86</v>
      </c>
      <c r="L827" t="s">
        <v>85</v>
      </c>
      <c r="M827" t="s">
        <v>34</v>
      </c>
      <c r="N827">
        <v>3</v>
      </c>
      <c r="O827" t="s">
        <v>21487</v>
      </c>
      <c r="P827" t="s">
        <v>21486</v>
      </c>
      <c r="Q827" t="s">
        <v>21485</v>
      </c>
      <c r="R827" s="7">
        <v>40148</v>
      </c>
      <c r="S827" s="8">
        <f t="shared" si="96"/>
        <v>2009</v>
      </c>
      <c r="T827" s="8">
        <v>2009</v>
      </c>
      <c r="U827" s="8">
        <f t="shared" si="97"/>
        <v>13</v>
      </c>
      <c r="V827" s="7">
        <v>2009</v>
      </c>
      <c r="W827" t="s">
        <v>21484</v>
      </c>
      <c r="X827" s="2">
        <v>0.41799999999999998</v>
      </c>
      <c r="Y827" s="6">
        <f t="shared" si="98"/>
        <v>1.1158271268786204E-2</v>
      </c>
      <c r="AA827">
        <v>16744926</v>
      </c>
      <c r="AB827">
        <v>17300154920</v>
      </c>
      <c r="AD827" t="s">
        <v>1</v>
      </c>
      <c r="AE827">
        <v>30</v>
      </c>
      <c r="AF827">
        <v>1</v>
      </c>
      <c r="AG827">
        <v>15006</v>
      </c>
      <c r="AI827" t="s">
        <v>21483</v>
      </c>
      <c r="AJ827" t="s">
        <v>21482</v>
      </c>
      <c r="AK827" t="s">
        <v>21481</v>
      </c>
      <c r="AL827">
        <v>6</v>
      </c>
      <c r="AM827" s="5">
        <f t="shared" si="99"/>
        <v>0.46153846153846156</v>
      </c>
      <c r="AN827" s="4">
        <f t="shared" si="100"/>
        <v>6.9903591297002887E-4</v>
      </c>
      <c r="AO827" s="3"/>
      <c r="AP827">
        <v>0</v>
      </c>
      <c r="AR827" t="s">
        <v>0</v>
      </c>
      <c r="AT827" s="2" t="s">
        <v>9</v>
      </c>
      <c r="AU827" s="1">
        <f t="shared" si="101"/>
        <v>0.80205006620413499</v>
      </c>
      <c r="AV827" s="1">
        <f t="shared" si="102"/>
        <v>0.59286535908781168</v>
      </c>
      <c r="AW827" s="1">
        <f t="shared" si="103"/>
        <v>0.38368065197148815</v>
      </c>
    </row>
    <row r="828" spans="1:49" x14ac:dyDescent="0.2">
      <c r="A828">
        <v>826</v>
      </c>
      <c r="B828" t="s">
        <v>21480</v>
      </c>
      <c r="C828" t="s">
        <v>21479</v>
      </c>
      <c r="E828">
        <v>19719403</v>
      </c>
      <c r="F828" t="s">
        <v>21478</v>
      </c>
      <c r="G828" t="s">
        <v>4</v>
      </c>
      <c r="H828" t="s">
        <v>3</v>
      </c>
      <c r="I828" t="s">
        <v>21477</v>
      </c>
      <c r="J828">
        <v>60011047</v>
      </c>
      <c r="K828" t="s">
        <v>21476</v>
      </c>
      <c r="L828" t="s">
        <v>21475</v>
      </c>
      <c r="M828" t="s">
        <v>177</v>
      </c>
      <c r="N828">
        <v>2</v>
      </c>
      <c r="O828" t="s">
        <v>21474</v>
      </c>
      <c r="P828" t="s">
        <v>21473</v>
      </c>
      <c r="Q828" t="s">
        <v>21472</v>
      </c>
      <c r="R828" s="7">
        <v>40147</v>
      </c>
      <c r="S828" s="8">
        <f t="shared" si="96"/>
        <v>2009</v>
      </c>
      <c r="T828" s="8">
        <v>2009</v>
      </c>
      <c r="U828" s="8">
        <f t="shared" si="97"/>
        <v>13</v>
      </c>
      <c r="V828" s="7">
        <v>2009</v>
      </c>
      <c r="W828" t="s">
        <v>21471</v>
      </c>
      <c r="X828" s="2">
        <v>0.39100000000000001</v>
      </c>
      <c r="Y828" s="6">
        <f t="shared" si="98"/>
        <v>1.043752168922346E-2</v>
      </c>
      <c r="AA828">
        <v>2890003</v>
      </c>
      <c r="AB828">
        <v>24547</v>
      </c>
      <c r="AC828">
        <v>2890003</v>
      </c>
      <c r="AD828" t="s">
        <v>1</v>
      </c>
      <c r="AE828">
        <v>26</v>
      </c>
      <c r="AF828">
        <v>8</v>
      </c>
      <c r="AH828" t="s">
        <v>21470</v>
      </c>
      <c r="AI828" t="s">
        <v>21469</v>
      </c>
      <c r="AJ828" t="s">
        <v>21468</v>
      </c>
      <c r="AK828" t="s">
        <v>21467</v>
      </c>
      <c r="AL828">
        <v>27</v>
      </c>
      <c r="AM828" s="5">
        <f t="shared" si="99"/>
        <v>2.0769230769230771</v>
      </c>
      <c r="AN828" s="4">
        <f t="shared" si="100"/>
        <v>3.1456616083651301E-3</v>
      </c>
      <c r="AO828" s="3"/>
      <c r="AP828">
        <v>0</v>
      </c>
      <c r="AR828" t="s">
        <v>0</v>
      </c>
      <c r="AT828" s="2">
        <v>0.93100000000000005</v>
      </c>
      <c r="AU828" s="1">
        <f t="shared" si="101"/>
        <v>0.82499636649659602</v>
      </c>
      <c r="AV828" s="1">
        <f t="shared" si="102"/>
        <v>0.67915916487942951</v>
      </c>
      <c r="AW828" s="1">
        <f t="shared" si="103"/>
        <v>0.53332196326226289</v>
      </c>
    </row>
    <row r="829" spans="1:49" x14ac:dyDescent="0.2">
      <c r="A829">
        <v>827</v>
      </c>
      <c r="B829" t="s">
        <v>21466</v>
      </c>
      <c r="C829" t="s">
        <v>21465</v>
      </c>
      <c r="F829" t="s">
        <v>21464</v>
      </c>
      <c r="G829" t="s">
        <v>4</v>
      </c>
      <c r="H829" t="s">
        <v>3</v>
      </c>
      <c r="I829" t="s">
        <v>1463</v>
      </c>
      <c r="J829" t="s">
        <v>21463</v>
      </c>
      <c r="K829" t="s">
        <v>21462</v>
      </c>
      <c r="L829" t="s">
        <v>21461</v>
      </c>
      <c r="M829" t="s">
        <v>24</v>
      </c>
      <c r="N829">
        <v>2</v>
      </c>
      <c r="O829" t="s">
        <v>21460</v>
      </c>
      <c r="P829" t="s">
        <v>21459</v>
      </c>
      <c r="Q829" t="s">
        <v>21458</v>
      </c>
      <c r="R829" s="7">
        <v>40147</v>
      </c>
      <c r="S829" s="8">
        <f t="shared" si="96"/>
        <v>2009</v>
      </c>
      <c r="T829" s="8">
        <v>2009</v>
      </c>
      <c r="U829" s="8">
        <f t="shared" si="97"/>
        <v>13</v>
      </c>
      <c r="V829" s="7">
        <v>2009</v>
      </c>
      <c r="W829" t="s">
        <v>1182</v>
      </c>
      <c r="X829" s="2">
        <v>1.1819999999999999</v>
      </c>
      <c r="Y829" s="6">
        <f t="shared" si="98"/>
        <v>3.1552814927524625E-2</v>
      </c>
      <c r="AA829">
        <v>36951</v>
      </c>
      <c r="AB829">
        <v>27030</v>
      </c>
      <c r="AD829" t="s">
        <v>1</v>
      </c>
      <c r="AE829">
        <v>95</v>
      </c>
      <c r="AF829">
        <v>20</v>
      </c>
      <c r="AG829">
        <v>201101</v>
      </c>
      <c r="AI829" t="s">
        <v>21457</v>
      </c>
      <c r="AK829" t="s">
        <v>21456</v>
      </c>
      <c r="AL829">
        <v>86</v>
      </c>
      <c r="AM829" s="5">
        <f t="shared" si="99"/>
        <v>6.615384615384615</v>
      </c>
      <c r="AN829" s="4">
        <f t="shared" si="100"/>
        <v>1.0019514752570412E-2</v>
      </c>
      <c r="AO829" s="3"/>
      <c r="AP829">
        <v>0</v>
      </c>
      <c r="AQ829" t="s">
        <v>105</v>
      </c>
      <c r="AR829" t="s">
        <v>21455</v>
      </c>
      <c r="AS829" t="s">
        <v>104</v>
      </c>
      <c r="AT829" s="2">
        <v>3.7909999999999999</v>
      </c>
      <c r="AU829" s="1">
        <f t="shared" si="101"/>
        <v>2.5092824875038362</v>
      </c>
      <c r="AV829" s="1">
        <f t="shared" si="102"/>
        <v>2.0786164840047521</v>
      </c>
      <c r="AW829" s="1">
        <f t="shared" si="103"/>
        <v>1.6479504805056677</v>
      </c>
    </row>
    <row r="830" spans="1:49" x14ac:dyDescent="0.2">
      <c r="A830">
        <v>828</v>
      </c>
      <c r="B830" t="s">
        <v>21454</v>
      </c>
      <c r="C830" t="s">
        <v>21453</v>
      </c>
      <c r="D830" t="s">
        <v>21452</v>
      </c>
      <c r="F830" t="s">
        <v>21451</v>
      </c>
      <c r="G830" t="s">
        <v>4</v>
      </c>
      <c r="H830" t="s">
        <v>3</v>
      </c>
      <c r="I830" t="s">
        <v>21450</v>
      </c>
      <c r="J830">
        <v>60005322</v>
      </c>
      <c r="K830" t="s">
        <v>1508</v>
      </c>
      <c r="L830" t="s">
        <v>1507</v>
      </c>
      <c r="M830" t="s">
        <v>101</v>
      </c>
      <c r="N830">
        <v>4</v>
      </c>
      <c r="O830" t="s">
        <v>21449</v>
      </c>
      <c r="P830" t="s">
        <v>21448</v>
      </c>
      <c r="Q830" t="s">
        <v>21447</v>
      </c>
      <c r="R830" s="7">
        <v>40147</v>
      </c>
      <c r="S830" s="8">
        <f t="shared" si="96"/>
        <v>2009</v>
      </c>
      <c r="T830" s="8">
        <v>2009</v>
      </c>
      <c r="U830" s="8">
        <f t="shared" si="97"/>
        <v>13</v>
      </c>
      <c r="V830" s="7">
        <v>2009</v>
      </c>
      <c r="W830" t="s">
        <v>2492</v>
      </c>
      <c r="X830" s="2">
        <v>1.3280000000000001</v>
      </c>
      <c r="Y830" s="6">
        <f t="shared" si="98"/>
        <v>3.5450201542937994E-2</v>
      </c>
      <c r="AA830">
        <v>7413335</v>
      </c>
      <c r="AB830">
        <v>29251</v>
      </c>
      <c r="AC830">
        <v>13616587</v>
      </c>
      <c r="AD830" t="s">
        <v>1</v>
      </c>
      <c r="AE830">
        <v>51</v>
      </c>
      <c r="AF830">
        <v>12</v>
      </c>
      <c r="AG830">
        <v>124040</v>
      </c>
      <c r="AI830" t="s">
        <v>21446</v>
      </c>
      <c r="AK830" t="s">
        <v>21445</v>
      </c>
      <c r="AL830">
        <v>5</v>
      </c>
      <c r="AM830" s="5">
        <f t="shared" si="99"/>
        <v>0.38461538461538464</v>
      </c>
      <c r="AN830" s="4">
        <f t="shared" si="100"/>
        <v>5.8252992747502411E-4</v>
      </c>
      <c r="AO830" s="3"/>
      <c r="AP830">
        <v>0</v>
      </c>
      <c r="AR830" t="s">
        <v>0</v>
      </c>
      <c r="AT830" s="2">
        <v>2.4580000000000002</v>
      </c>
      <c r="AU830" s="1">
        <f t="shared" si="101"/>
        <v>2.4989900058299104</v>
      </c>
      <c r="AV830" s="1">
        <f t="shared" si="102"/>
        <v>1.801636573520651</v>
      </c>
      <c r="AW830" s="1">
        <f t="shared" si="103"/>
        <v>1.1042831412113916</v>
      </c>
    </row>
    <row r="831" spans="1:49" x14ac:dyDescent="0.2">
      <c r="A831">
        <v>829</v>
      </c>
      <c r="B831" t="s">
        <v>21444</v>
      </c>
      <c r="C831" t="s">
        <v>21443</v>
      </c>
      <c r="D831" t="s">
        <v>21442</v>
      </c>
      <c r="F831" t="s">
        <v>21441</v>
      </c>
      <c r="G831" t="s">
        <v>4</v>
      </c>
      <c r="H831" t="s">
        <v>3</v>
      </c>
      <c r="I831" t="s">
        <v>21440</v>
      </c>
      <c r="J831" t="s">
        <v>21439</v>
      </c>
      <c r="K831" t="s">
        <v>21438</v>
      </c>
      <c r="L831" t="s">
        <v>21437</v>
      </c>
      <c r="M831" t="s">
        <v>21436</v>
      </c>
      <c r="N831">
        <v>5</v>
      </c>
      <c r="O831" t="s">
        <v>21435</v>
      </c>
      <c r="P831" t="s">
        <v>21434</v>
      </c>
      <c r="Q831" t="s">
        <v>21433</v>
      </c>
      <c r="R831" s="7">
        <v>40147</v>
      </c>
      <c r="S831" s="8">
        <f t="shared" si="96"/>
        <v>2009</v>
      </c>
      <c r="T831" s="8">
        <v>2009</v>
      </c>
      <c r="U831" s="8">
        <f t="shared" si="97"/>
        <v>13</v>
      </c>
      <c r="V831" s="7">
        <v>2009</v>
      </c>
      <c r="W831" t="s">
        <v>2492</v>
      </c>
      <c r="X831" s="2">
        <v>1.3280000000000001</v>
      </c>
      <c r="Y831" s="6">
        <f t="shared" si="98"/>
        <v>3.5450201542937994E-2</v>
      </c>
      <c r="AA831">
        <v>7413335</v>
      </c>
      <c r="AB831">
        <v>29251</v>
      </c>
      <c r="AC831">
        <v>13616587</v>
      </c>
      <c r="AD831" t="s">
        <v>1</v>
      </c>
      <c r="AE831">
        <v>51</v>
      </c>
      <c r="AF831">
        <v>12</v>
      </c>
      <c r="AG831">
        <v>125008</v>
      </c>
      <c r="AI831" t="s">
        <v>21432</v>
      </c>
      <c r="AK831" t="s">
        <v>21431</v>
      </c>
      <c r="AL831">
        <v>15</v>
      </c>
      <c r="AM831" s="5">
        <f t="shared" si="99"/>
        <v>1.1538461538461537</v>
      </c>
      <c r="AN831" s="4">
        <f t="shared" si="100"/>
        <v>1.7475897824250719E-3</v>
      </c>
      <c r="AO831" s="3"/>
      <c r="AP831">
        <v>0</v>
      </c>
      <c r="AR831" t="s">
        <v>0</v>
      </c>
      <c r="AT831" s="2">
        <v>2.4580000000000002</v>
      </c>
      <c r="AU831" s="1">
        <f t="shared" si="101"/>
        <v>2.5339418014784116</v>
      </c>
      <c r="AV831" s="1">
        <f t="shared" si="102"/>
        <v>1.8598895662681532</v>
      </c>
      <c r="AW831" s="1">
        <f t="shared" si="103"/>
        <v>1.1858373310578949</v>
      </c>
    </row>
    <row r="832" spans="1:49" x14ac:dyDescent="0.2">
      <c r="A832">
        <v>830</v>
      </c>
      <c r="B832" t="s">
        <v>21430</v>
      </c>
      <c r="C832" t="s">
        <v>21429</v>
      </c>
      <c r="F832" t="s">
        <v>21428</v>
      </c>
      <c r="G832" t="s">
        <v>4</v>
      </c>
      <c r="H832" t="s">
        <v>3</v>
      </c>
      <c r="I832" t="s">
        <v>2424</v>
      </c>
      <c r="J832" t="s">
        <v>21427</v>
      </c>
      <c r="K832" t="s">
        <v>21426</v>
      </c>
      <c r="L832" t="s">
        <v>21425</v>
      </c>
      <c r="M832" t="s">
        <v>67</v>
      </c>
      <c r="N832">
        <v>4</v>
      </c>
      <c r="O832" t="s">
        <v>21424</v>
      </c>
      <c r="P832" t="s">
        <v>21423</v>
      </c>
      <c r="Q832" t="s">
        <v>21422</v>
      </c>
      <c r="R832" s="7">
        <v>40147</v>
      </c>
      <c r="S832" s="8">
        <f t="shared" si="96"/>
        <v>2009</v>
      </c>
      <c r="T832" s="8">
        <v>2009</v>
      </c>
      <c r="U832" s="8">
        <f t="shared" si="97"/>
        <v>13</v>
      </c>
      <c r="V832" s="7">
        <v>2009</v>
      </c>
      <c r="W832" t="s">
        <v>2421</v>
      </c>
      <c r="X832" s="2">
        <v>0.34799999999999998</v>
      </c>
      <c r="Y832" s="6">
        <f t="shared" si="98"/>
        <v>9.2896612476976049E-3</v>
      </c>
      <c r="AA832" t="s">
        <v>2420</v>
      </c>
      <c r="AB832">
        <v>27432</v>
      </c>
      <c r="AC832">
        <v>17413540</v>
      </c>
      <c r="AD832" t="s">
        <v>1</v>
      </c>
      <c r="AE832">
        <v>26</v>
      </c>
      <c r="AF832">
        <v>11</v>
      </c>
      <c r="AG832">
        <v>115201</v>
      </c>
      <c r="AI832" t="s">
        <v>21421</v>
      </c>
      <c r="AK832" t="s">
        <v>21420</v>
      </c>
      <c r="AL832">
        <v>1</v>
      </c>
      <c r="AM832" s="5">
        <f t="shared" si="99"/>
        <v>7.6923076923076927E-2</v>
      </c>
      <c r="AN832" s="4">
        <f t="shared" si="100"/>
        <v>1.1650598549500481E-4</v>
      </c>
      <c r="AO832" s="3"/>
      <c r="AP832">
        <v>0</v>
      </c>
      <c r="AR832" t="s">
        <v>0</v>
      </c>
      <c r="AT832" s="2">
        <v>1.4830000000000001</v>
      </c>
      <c r="AU832" s="1">
        <f t="shared" si="101"/>
        <v>0.65377146690368237</v>
      </c>
      <c r="AV832" s="1">
        <f t="shared" si="102"/>
        <v>0.47030836165963047</v>
      </c>
      <c r="AW832" s="1">
        <f t="shared" si="103"/>
        <v>0.28684525641557845</v>
      </c>
    </row>
    <row r="833" spans="1:49" x14ac:dyDescent="0.2">
      <c r="A833">
        <v>831</v>
      </c>
      <c r="B833" t="s">
        <v>21419</v>
      </c>
      <c r="F833" t="s">
        <v>21418</v>
      </c>
      <c r="G833" t="s">
        <v>4</v>
      </c>
      <c r="H833" t="s">
        <v>3</v>
      </c>
      <c r="I833" t="s">
        <v>21417</v>
      </c>
      <c r="J833" t="s">
        <v>21416</v>
      </c>
      <c r="K833" t="s">
        <v>21415</v>
      </c>
      <c r="L833" t="s">
        <v>21414</v>
      </c>
      <c r="M833" t="s">
        <v>228</v>
      </c>
      <c r="N833">
        <v>5</v>
      </c>
      <c r="O833" t="s">
        <v>21413</v>
      </c>
      <c r="P833" t="s">
        <v>21412</v>
      </c>
      <c r="Q833" t="s">
        <v>21411</v>
      </c>
      <c r="R833" s="7">
        <v>40144</v>
      </c>
      <c r="S833" s="8">
        <f t="shared" si="96"/>
        <v>2009</v>
      </c>
      <c r="T833" s="8">
        <v>2009</v>
      </c>
      <c r="U833" s="8">
        <f t="shared" si="97"/>
        <v>13</v>
      </c>
      <c r="V833" s="7">
        <v>2009</v>
      </c>
      <c r="W833" t="s">
        <v>2435</v>
      </c>
      <c r="X833" s="2">
        <v>0.11</v>
      </c>
      <c r="Y833" s="6">
        <f t="shared" si="98"/>
        <v>2.9363871759963698E-3</v>
      </c>
      <c r="AA833">
        <v>11092742</v>
      </c>
      <c r="AB833">
        <v>1900147401</v>
      </c>
      <c r="AD833" t="s">
        <v>1</v>
      </c>
      <c r="AE833">
        <v>8</v>
      </c>
      <c r="AF833">
        <v>8</v>
      </c>
      <c r="AH833" t="s">
        <v>21410</v>
      </c>
      <c r="AI833" t="s">
        <v>21409</v>
      </c>
      <c r="AJ833" t="s">
        <v>21408</v>
      </c>
      <c r="AK833" t="s">
        <v>21407</v>
      </c>
      <c r="AL833">
        <v>2</v>
      </c>
      <c r="AM833" s="5">
        <f t="shared" si="99"/>
        <v>0.15384615384615385</v>
      </c>
      <c r="AN833" s="4">
        <f t="shared" si="100"/>
        <v>2.3301197099000962E-4</v>
      </c>
      <c r="AO833" s="3"/>
      <c r="AP833">
        <v>0</v>
      </c>
      <c r="AR833" t="s">
        <v>0</v>
      </c>
      <c r="AT833" s="2" t="s">
        <v>9</v>
      </c>
      <c r="AU833" s="1">
        <f t="shared" si="101"/>
        <v>0.21253746144944616</v>
      </c>
      <c r="AV833" s="1">
        <f t="shared" si="102"/>
        <v>0.15846995734931899</v>
      </c>
      <c r="AW833" s="1">
        <f t="shared" si="103"/>
        <v>0.10440245324919177</v>
      </c>
    </row>
    <row r="834" spans="1:49" x14ac:dyDescent="0.2">
      <c r="A834">
        <v>832</v>
      </c>
      <c r="B834" t="s">
        <v>21406</v>
      </c>
      <c r="F834" t="s">
        <v>21405</v>
      </c>
      <c r="G834" t="s">
        <v>4</v>
      </c>
      <c r="H834" t="s">
        <v>3</v>
      </c>
      <c r="I834" t="s">
        <v>19738</v>
      </c>
      <c r="J834">
        <v>60001821</v>
      </c>
      <c r="K834" t="s">
        <v>571</v>
      </c>
      <c r="L834" t="s">
        <v>570</v>
      </c>
      <c r="M834" t="s">
        <v>569</v>
      </c>
      <c r="N834">
        <v>4</v>
      </c>
      <c r="O834" t="s">
        <v>21404</v>
      </c>
      <c r="P834" t="s">
        <v>21403</v>
      </c>
      <c r="Q834" t="s">
        <v>866</v>
      </c>
      <c r="R834" s="7">
        <v>40144</v>
      </c>
      <c r="S834" s="8">
        <f t="shared" ref="S834:S897" si="104">YEAR(R834)</f>
        <v>2009</v>
      </c>
      <c r="T834" s="8">
        <v>2009</v>
      </c>
      <c r="U834" s="8">
        <f t="shared" ref="U834:U897" si="105">2022-T834</f>
        <v>13</v>
      </c>
      <c r="V834" s="7">
        <v>2009</v>
      </c>
      <c r="W834" t="s">
        <v>2435</v>
      </c>
      <c r="X834" s="2">
        <v>0.11</v>
      </c>
      <c r="Y834" s="6">
        <f t="shared" ref="Y834:Y897" si="106">(X834-$Z$4)/($Z$3-$Z$4)</f>
        <v>2.9363871759963698E-3</v>
      </c>
      <c r="AA834">
        <v>11092742</v>
      </c>
      <c r="AB834">
        <v>1900147401</v>
      </c>
      <c r="AD834" t="s">
        <v>1</v>
      </c>
      <c r="AE834">
        <v>8</v>
      </c>
      <c r="AF834">
        <v>8</v>
      </c>
      <c r="AH834" t="s">
        <v>3842</v>
      </c>
      <c r="AI834" t="s">
        <v>21402</v>
      </c>
      <c r="AJ834" t="s">
        <v>21401</v>
      </c>
      <c r="AK834" t="s">
        <v>21400</v>
      </c>
      <c r="AL834">
        <v>2</v>
      </c>
      <c r="AM834" s="5">
        <f t="shared" ref="AM834:AM897" si="107">AL834/U834</f>
        <v>0.15384615384615385</v>
      </c>
      <c r="AN834" s="4">
        <f t="shared" ref="AN834:AN897" si="108">(AM834-$AO$4)/($AO$3-$AO$4)</f>
        <v>2.3301197099000962E-4</v>
      </c>
      <c r="AO834" s="3"/>
      <c r="AP834">
        <v>0</v>
      </c>
      <c r="AR834" t="s">
        <v>0</v>
      </c>
      <c r="AT834" s="2" t="s">
        <v>9</v>
      </c>
      <c r="AU834" s="1">
        <f t="shared" ref="AU834:AU897" si="109">(Y834*0.7+AN834*0.3)*100</f>
        <v>0.21253746144944616</v>
      </c>
      <c r="AV834" s="1">
        <f t="shared" ref="AV834:AV897" si="110">(Y834*0.5+AN834*0.5)*100</f>
        <v>0.15846995734931899</v>
      </c>
      <c r="AW834" s="1">
        <f t="shared" ref="AW834:AW897" si="111">(Y834*0.3+AN834*0.7)*100</f>
        <v>0.10440245324919177</v>
      </c>
    </row>
    <row r="835" spans="1:49" x14ac:dyDescent="0.2">
      <c r="A835">
        <v>833</v>
      </c>
      <c r="B835" t="s">
        <v>21399</v>
      </c>
      <c r="F835" t="s">
        <v>21398</v>
      </c>
      <c r="G835" t="s">
        <v>4</v>
      </c>
      <c r="H835" t="s">
        <v>3</v>
      </c>
      <c r="I835" t="s">
        <v>21304</v>
      </c>
      <c r="J835">
        <v>60005630</v>
      </c>
      <c r="K835" t="s">
        <v>1130</v>
      </c>
      <c r="L835" t="s">
        <v>1129</v>
      </c>
      <c r="M835" t="s">
        <v>405</v>
      </c>
      <c r="N835">
        <v>2</v>
      </c>
      <c r="O835" t="s">
        <v>21397</v>
      </c>
      <c r="P835" t="s">
        <v>21396</v>
      </c>
      <c r="Q835" t="s">
        <v>21301</v>
      </c>
      <c r="R835" s="7">
        <v>40144</v>
      </c>
      <c r="S835" s="8">
        <f t="shared" si="104"/>
        <v>2009</v>
      </c>
      <c r="T835" s="8">
        <v>2009</v>
      </c>
      <c r="U835" s="8">
        <f t="shared" si="105"/>
        <v>13</v>
      </c>
      <c r="V835" s="7">
        <v>2009</v>
      </c>
      <c r="W835" t="s">
        <v>2435</v>
      </c>
      <c r="X835" s="2">
        <v>0.11</v>
      </c>
      <c r="Y835" s="6">
        <f t="shared" si="106"/>
        <v>2.9363871759963698E-3</v>
      </c>
      <c r="AA835">
        <v>11092742</v>
      </c>
      <c r="AB835">
        <v>1900147401</v>
      </c>
      <c r="AD835" t="s">
        <v>1</v>
      </c>
      <c r="AE835">
        <v>8</v>
      </c>
      <c r="AF835">
        <v>8</v>
      </c>
      <c r="AH835" t="s">
        <v>21395</v>
      </c>
      <c r="AI835" t="s">
        <v>21394</v>
      </c>
      <c r="AJ835" t="s">
        <v>21393</v>
      </c>
      <c r="AK835" t="s">
        <v>21392</v>
      </c>
      <c r="AL835">
        <v>0</v>
      </c>
      <c r="AM835" s="5">
        <f t="shared" si="107"/>
        <v>0</v>
      </c>
      <c r="AN835" s="4">
        <f t="shared" si="108"/>
        <v>0</v>
      </c>
      <c r="AO835" s="3"/>
      <c r="AP835">
        <v>0</v>
      </c>
      <c r="AR835" t="s">
        <v>0</v>
      </c>
      <c r="AT835" s="2" t="s">
        <v>9</v>
      </c>
      <c r="AU835" s="1">
        <f t="shared" si="109"/>
        <v>0.20554710231974588</v>
      </c>
      <c r="AV835" s="1">
        <f t="shared" si="110"/>
        <v>0.1468193587998185</v>
      </c>
      <c r="AW835" s="1">
        <f t="shared" si="111"/>
        <v>8.8091615279891095E-2</v>
      </c>
    </row>
    <row r="836" spans="1:49" x14ac:dyDescent="0.2">
      <c r="A836">
        <v>834</v>
      </c>
      <c r="B836" t="s">
        <v>21391</v>
      </c>
      <c r="F836" t="s">
        <v>21390</v>
      </c>
      <c r="G836" t="s">
        <v>4</v>
      </c>
      <c r="H836" t="s">
        <v>3</v>
      </c>
      <c r="I836" t="s">
        <v>19854</v>
      </c>
      <c r="J836">
        <v>60012370</v>
      </c>
      <c r="K836" t="s">
        <v>642</v>
      </c>
      <c r="L836" t="s">
        <v>641</v>
      </c>
      <c r="M836" t="s">
        <v>8</v>
      </c>
      <c r="N836">
        <v>1</v>
      </c>
      <c r="O836" t="s">
        <v>21325</v>
      </c>
      <c r="P836">
        <v>24537334100</v>
      </c>
      <c r="Q836">
        <v>60012370</v>
      </c>
      <c r="R836" s="7">
        <v>40144</v>
      </c>
      <c r="S836" s="8">
        <f t="shared" si="104"/>
        <v>2009</v>
      </c>
      <c r="T836" s="8">
        <v>2009</v>
      </c>
      <c r="U836" s="8">
        <f t="shared" si="105"/>
        <v>13</v>
      </c>
      <c r="V836" s="7">
        <v>2009</v>
      </c>
      <c r="W836" t="s">
        <v>2435</v>
      </c>
      <c r="X836" s="2">
        <v>0.11</v>
      </c>
      <c r="Y836" s="6">
        <f t="shared" si="106"/>
        <v>2.9363871759963698E-3</v>
      </c>
      <c r="AA836">
        <v>11092742</v>
      </c>
      <c r="AB836">
        <v>1900147401</v>
      </c>
      <c r="AD836" t="s">
        <v>1</v>
      </c>
      <c r="AE836">
        <v>8</v>
      </c>
      <c r="AF836">
        <v>8</v>
      </c>
      <c r="AH836" t="s">
        <v>21389</v>
      </c>
      <c r="AI836" t="s">
        <v>21388</v>
      </c>
      <c r="AJ836" t="s">
        <v>21387</v>
      </c>
      <c r="AK836" t="s">
        <v>21386</v>
      </c>
      <c r="AL836">
        <v>0</v>
      </c>
      <c r="AM836" s="5">
        <f t="shared" si="107"/>
        <v>0</v>
      </c>
      <c r="AN836" s="4">
        <f t="shared" si="108"/>
        <v>0</v>
      </c>
      <c r="AO836" s="3"/>
      <c r="AP836">
        <v>0</v>
      </c>
      <c r="AR836" t="s">
        <v>0</v>
      </c>
      <c r="AT836" s="2" t="s">
        <v>9</v>
      </c>
      <c r="AU836" s="1">
        <f t="shared" si="109"/>
        <v>0.20554710231974588</v>
      </c>
      <c r="AV836" s="1">
        <f t="shared" si="110"/>
        <v>0.1468193587998185</v>
      </c>
      <c r="AW836" s="1">
        <f t="shared" si="111"/>
        <v>8.8091615279891095E-2</v>
      </c>
    </row>
    <row r="837" spans="1:49" x14ac:dyDescent="0.2">
      <c r="A837">
        <v>835</v>
      </c>
      <c r="B837" t="s">
        <v>21385</v>
      </c>
      <c r="C837" t="s">
        <v>21384</v>
      </c>
      <c r="E837">
        <v>19919145</v>
      </c>
      <c r="F837" t="s">
        <v>21383</v>
      </c>
      <c r="G837" t="s">
        <v>4</v>
      </c>
      <c r="H837" t="s">
        <v>3</v>
      </c>
      <c r="I837" t="s">
        <v>21382</v>
      </c>
      <c r="J837" t="s">
        <v>21381</v>
      </c>
      <c r="K837" t="s">
        <v>21380</v>
      </c>
      <c r="L837" t="s">
        <v>21379</v>
      </c>
      <c r="M837" t="s">
        <v>218</v>
      </c>
      <c r="N837">
        <v>5</v>
      </c>
      <c r="O837" t="s">
        <v>21378</v>
      </c>
      <c r="P837" t="s">
        <v>21377</v>
      </c>
      <c r="Q837" t="s">
        <v>21376</v>
      </c>
      <c r="R837" s="7">
        <v>40144</v>
      </c>
      <c r="S837" s="8">
        <f t="shared" si="104"/>
        <v>2009</v>
      </c>
      <c r="T837" s="8">
        <v>2009</v>
      </c>
      <c r="U837" s="8">
        <f t="shared" si="105"/>
        <v>13</v>
      </c>
      <c r="V837" s="7">
        <v>2009</v>
      </c>
      <c r="W837" t="s">
        <v>1145</v>
      </c>
      <c r="X837" s="2">
        <v>7.1150000000000002</v>
      </c>
      <c r="Y837" s="6">
        <f t="shared" si="106"/>
        <v>0.18993086142921972</v>
      </c>
      <c r="AA837">
        <v>27863</v>
      </c>
      <c r="AB837">
        <v>22680</v>
      </c>
      <c r="AD837" t="s">
        <v>1</v>
      </c>
      <c r="AE837">
        <v>131</v>
      </c>
      <c r="AF837">
        <v>46</v>
      </c>
      <c r="AH837" t="s">
        <v>21375</v>
      </c>
      <c r="AI837" t="s">
        <v>21374</v>
      </c>
      <c r="AK837" t="s">
        <v>21373</v>
      </c>
      <c r="AL837">
        <v>83</v>
      </c>
      <c r="AM837" s="5">
        <f t="shared" si="107"/>
        <v>6.384615384615385</v>
      </c>
      <c r="AN837" s="4">
        <f t="shared" si="108"/>
        <v>9.6699967960853991E-3</v>
      </c>
      <c r="AO837" s="3"/>
      <c r="AP837">
        <v>0</v>
      </c>
      <c r="AR837" t="s">
        <v>0</v>
      </c>
      <c r="AT837" s="2" t="s">
        <v>9</v>
      </c>
      <c r="AU837" s="1">
        <f t="shared" si="109"/>
        <v>13.585260203927943</v>
      </c>
      <c r="AV837" s="1">
        <f t="shared" si="110"/>
        <v>9.9800429112652562</v>
      </c>
      <c r="AW837" s="1">
        <f t="shared" si="111"/>
        <v>6.3748256186025696</v>
      </c>
    </row>
    <row r="838" spans="1:49" x14ac:dyDescent="0.2">
      <c r="A838">
        <v>836</v>
      </c>
      <c r="B838" t="s">
        <v>21372</v>
      </c>
      <c r="F838" t="s">
        <v>21371</v>
      </c>
      <c r="G838" t="s">
        <v>4</v>
      </c>
      <c r="H838" t="s">
        <v>3</v>
      </c>
      <c r="I838" t="s">
        <v>21370</v>
      </c>
      <c r="J838">
        <v>60090652</v>
      </c>
      <c r="K838" t="s">
        <v>21369</v>
      </c>
      <c r="L838" t="s">
        <v>21368</v>
      </c>
      <c r="M838" t="s">
        <v>569</v>
      </c>
      <c r="N838">
        <v>4</v>
      </c>
      <c r="O838" t="s">
        <v>21367</v>
      </c>
      <c r="P838" t="s">
        <v>21366</v>
      </c>
      <c r="Q838" t="s">
        <v>21365</v>
      </c>
      <c r="R838" s="7">
        <v>40144</v>
      </c>
      <c r="S838" s="8">
        <f t="shared" si="104"/>
        <v>2009</v>
      </c>
      <c r="T838" s="8">
        <v>2009</v>
      </c>
      <c r="U838" s="8">
        <f t="shared" si="105"/>
        <v>13</v>
      </c>
      <c r="V838" s="7">
        <v>2009</v>
      </c>
      <c r="W838" t="s">
        <v>2435</v>
      </c>
      <c r="X838" s="2">
        <v>0.11</v>
      </c>
      <c r="Y838" s="6">
        <f t="shared" si="106"/>
        <v>2.9363871759963698E-3</v>
      </c>
      <c r="AA838">
        <v>11092742</v>
      </c>
      <c r="AB838">
        <v>1900147401</v>
      </c>
      <c r="AD838" t="s">
        <v>1</v>
      </c>
      <c r="AE838">
        <v>8</v>
      </c>
      <c r="AF838">
        <v>8</v>
      </c>
      <c r="AH838" t="s">
        <v>21364</v>
      </c>
      <c r="AI838" t="s">
        <v>21363</v>
      </c>
      <c r="AJ838" t="s">
        <v>21362</v>
      </c>
      <c r="AK838" t="s">
        <v>21361</v>
      </c>
      <c r="AL838">
        <v>2</v>
      </c>
      <c r="AM838" s="5">
        <f t="shared" si="107"/>
        <v>0.15384615384615385</v>
      </c>
      <c r="AN838" s="4">
        <f t="shared" si="108"/>
        <v>2.3301197099000962E-4</v>
      </c>
      <c r="AO838" s="3"/>
      <c r="AP838">
        <v>0</v>
      </c>
      <c r="AR838" t="s">
        <v>0</v>
      </c>
      <c r="AT838" s="2" t="s">
        <v>9</v>
      </c>
      <c r="AU838" s="1">
        <f t="shared" si="109"/>
        <v>0.21253746144944616</v>
      </c>
      <c r="AV838" s="1">
        <f t="shared" si="110"/>
        <v>0.15846995734931899</v>
      </c>
      <c r="AW838" s="1">
        <f t="shared" si="111"/>
        <v>0.10440245324919177</v>
      </c>
    </row>
    <row r="839" spans="1:49" x14ac:dyDescent="0.2">
      <c r="A839">
        <v>837</v>
      </c>
      <c r="B839" t="s">
        <v>21360</v>
      </c>
      <c r="F839" t="s">
        <v>21359</v>
      </c>
      <c r="G839" t="s">
        <v>4</v>
      </c>
      <c r="H839" t="s">
        <v>3</v>
      </c>
      <c r="I839" t="s">
        <v>21304</v>
      </c>
      <c r="J839">
        <v>60005630</v>
      </c>
      <c r="K839" t="s">
        <v>1130</v>
      </c>
      <c r="L839" t="s">
        <v>1129</v>
      </c>
      <c r="M839" t="s">
        <v>405</v>
      </c>
      <c r="N839">
        <v>2</v>
      </c>
      <c r="O839" t="s">
        <v>21358</v>
      </c>
      <c r="P839" t="s">
        <v>21357</v>
      </c>
      <c r="Q839" t="s">
        <v>21301</v>
      </c>
      <c r="R839" s="7">
        <v>40144</v>
      </c>
      <c r="S839" s="8">
        <f t="shared" si="104"/>
        <v>2009</v>
      </c>
      <c r="T839" s="8">
        <v>2009</v>
      </c>
      <c r="U839" s="8">
        <f t="shared" si="105"/>
        <v>13</v>
      </c>
      <c r="V839" s="7">
        <v>2009</v>
      </c>
      <c r="W839" t="s">
        <v>2435</v>
      </c>
      <c r="X839" s="2">
        <v>0.11</v>
      </c>
      <c r="Y839" s="6">
        <f t="shared" si="106"/>
        <v>2.9363871759963698E-3</v>
      </c>
      <c r="AA839">
        <v>11092742</v>
      </c>
      <c r="AB839">
        <v>1900147401</v>
      </c>
      <c r="AD839" t="s">
        <v>1</v>
      </c>
      <c r="AE839">
        <v>8</v>
      </c>
      <c r="AF839">
        <v>8</v>
      </c>
      <c r="AH839" t="s">
        <v>21356</v>
      </c>
      <c r="AI839" t="s">
        <v>21355</v>
      </c>
      <c r="AJ839" t="s">
        <v>21354</v>
      </c>
      <c r="AK839" t="s">
        <v>21353</v>
      </c>
      <c r="AL839">
        <v>6</v>
      </c>
      <c r="AM839" s="5">
        <f t="shared" si="107"/>
        <v>0.46153846153846156</v>
      </c>
      <c r="AN839" s="4">
        <f t="shared" si="108"/>
        <v>6.9903591297002887E-4</v>
      </c>
      <c r="AO839" s="3"/>
      <c r="AP839">
        <v>0</v>
      </c>
      <c r="AR839" t="s">
        <v>0</v>
      </c>
      <c r="AT839" s="2" t="s">
        <v>9</v>
      </c>
      <c r="AU839" s="1">
        <f t="shared" si="109"/>
        <v>0.22651817970884675</v>
      </c>
      <c r="AV839" s="1">
        <f t="shared" si="110"/>
        <v>0.18177115444831993</v>
      </c>
      <c r="AW839" s="1">
        <f t="shared" si="111"/>
        <v>0.13702412918779311</v>
      </c>
    </row>
    <row r="840" spans="1:49" x14ac:dyDescent="0.2">
      <c r="A840">
        <v>838</v>
      </c>
      <c r="B840" t="s">
        <v>21352</v>
      </c>
      <c r="C840" t="s">
        <v>21351</v>
      </c>
      <c r="D840" t="s">
        <v>21350</v>
      </c>
      <c r="F840" t="s">
        <v>21349</v>
      </c>
      <c r="G840" t="s">
        <v>4</v>
      </c>
      <c r="H840" t="s">
        <v>3</v>
      </c>
      <c r="I840" t="s">
        <v>1227</v>
      </c>
      <c r="J840" t="s">
        <v>21348</v>
      </c>
      <c r="K840" t="s">
        <v>21347</v>
      </c>
      <c r="L840" t="s">
        <v>21346</v>
      </c>
      <c r="M840" t="s">
        <v>21345</v>
      </c>
      <c r="N840">
        <v>4</v>
      </c>
      <c r="O840" t="s">
        <v>21344</v>
      </c>
      <c r="P840" t="s">
        <v>21343</v>
      </c>
      <c r="Q840" t="s">
        <v>21342</v>
      </c>
      <c r="R840" s="7">
        <v>40144</v>
      </c>
      <c r="S840" s="8">
        <f t="shared" si="104"/>
        <v>2009</v>
      </c>
      <c r="T840" s="8">
        <v>2009</v>
      </c>
      <c r="U840" s="8">
        <f t="shared" si="105"/>
        <v>13</v>
      </c>
      <c r="V840" s="7">
        <v>2009</v>
      </c>
      <c r="W840" t="s">
        <v>1990</v>
      </c>
      <c r="X840" s="2">
        <v>0.85699999999999998</v>
      </c>
      <c r="Y840" s="6">
        <f t="shared" si="106"/>
        <v>2.287712554389899E-2</v>
      </c>
      <c r="AA840">
        <v>223727</v>
      </c>
      <c r="AB840">
        <v>28570</v>
      </c>
      <c r="AC840">
        <v>13616463</v>
      </c>
      <c r="AD840" t="s">
        <v>1</v>
      </c>
      <c r="AE840">
        <v>42</v>
      </c>
      <c r="AF840">
        <v>21</v>
      </c>
      <c r="AG840">
        <v>212002</v>
      </c>
      <c r="AI840" t="s">
        <v>21341</v>
      </c>
      <c r="AK840" t="s">
        <v>21340</v>
      </c>
      <c r="AL840">
        <v>18</v>
      </c>
      <c r="AM840" s="5">
        <f t="shared" si="107"/>
        <v>1.3846153846153846</v>
      </c>
      <c r="AN840" s="4">
        <f t="shared" si="108"/>
        <v>2.0971077389100863E-3</v>
      </c>
      <c r="AO840" s="3"/>
      <c r="AP840">
        <v>0</v>
      </c>
      <c r="AR840" t="s">
        <v>0</v>
      </c>
      <c r="AT840" s="2" t="s">
        <v>9</v>
      </c>
      <c r="AU840" s="1">
        <f t="shared" si="109"/>
        <v>1.6643120202402317</v>
      </c>
      <c r="AV840" s="1">
        <f t="shared" si="110"/>
        <v>1.2487116641404539</v>
      </c>
      <c r="AW840" s="1">
        <f t="shared" si="111"/>
        <v>0.83311130804067568</v>
      </c>
    </row>
    <row r="841" spans="1:49" x14ac:dyDescent="0.2">
      <c r="A841">
        <v>839</v>
      </c>
      <c r="B841" t="s">
        <v>21339</v>
      </c>
      <c r="F841" t="s">
        <v>21338</v>
      </c>
      <c r="G841" t="s">
        <v>4</v>
      </c>
      <c r="H841" t="s">
        <v>3</v>
      </c>
      <c r="I841" t="s">
        <v>888</v>
      </c>
      <c r="J841" t="s">
        <v>21337</v>
      </c>
      <c r="K841" t="s">
        <v>21336</v>
      </c>
      <c r="L841" t="s">
        <v>21335</v>
      </c>
      <c r="M841" t="s">
        <v>303</v>
      </c>
      <c r="N841">
        <v>4</v>
      </c>
      <c r="O841" t="s">
        <v>21334</v>
      </c>
      <c r="P841" t="s">
        <v>21333</v>
      </c>
      <c r="Q841" t="s">
        <v>21332</v>
      </c>
      <c r="R841" s="7">
        <v>40144</v>
      </c>
      <c r="S841" s="8">
        <f t="shared" si="104"/>
        <v>2009</v>
      </c>
      <c r="T841" s="8">
        <v>2009</v>
      </c>
      <c r="U841" s="8">
        <f t="shared" si="105"/>
        <v>13</v>
      </c>
      <c r="V841" s="7">
        <v>2009</v>
      </c>
      <c r="W841" t="s">
        <v>2435</v>
      </c>
      <c r="X841" s="2">
        <v>0.11</v>
      </c>
      <c r="Y841" s="6">
        <f t="shared" si="106"/>
        <v>2.9363871759963698E-3</v>
      </c>
      <c r="AA841">
        <v>11092742</v>
      </c>
      <c r="AB841">
        <v>1900147401</v>
      </c>
      <c r="AD841" t="s">
        <v>1</v>
      </c>
      <c r="AE841">
        <v>8</v>
      </c>
      <c r="AF841">
        <v>7</v>
      </c>
      <c r="AH841" t="s">
        <v>21331</v>
      </c>
      <c r="AI841" t="s">
        <v>21330</v>
      </c>
      <c r="AJ841" t="s">
        <v>21329</v>
      </c>
      <c r="AK841" t="s">
        <v>21328</v>
      </c>
      <c r="AL841">
        <v>2</v>
      </c>
      <c r="AM841" s="5">
        <f t="shared" si="107"/>
        <v>0.15384615384615385</v>
      </c>
      <c r="AN841" s="4">
        <f t="shared" si="108"/>
        <v>2.3301197099000962E-4</v>
      </c>
      <c r="AO841" s="3"/>
      <c r="AP841">
        <v>0</v>
      </c>
      <c r="AR841" t="s">
        <v>0</v>
      </c>
      <c r="AT841" s="2" t="s">
        <v>9</v>
      </c>
      <c r="AU841" s="1">
        <f t="shared" si="109"/>
        <v>0.21253746144944616</v>
      </c>
      <c r="AV841" s="1">
        <f t="shared" si="110"/>
        <v>0.15846995734931899</v>
      </c>
      <c r="AW841" s="1">
        <f t="shared" si="111"/>
        <v>0.10440245324919177</v>
      </c>
    </row>
    <row r="842" spans="1:49" x14ac:dyDescent="0.2">
      <c r="A842">
        <v>840</v>
      </c>
      <c r="B842" t="s">
        <v>21327</v>
      </c>
      <c r="F842" t="s">
        <v>21326</v>
      </c>
      <c r="G842" t="s">
        <v>4</v>
      </c>
      <c r="H842" t="s">
        <v>3</v>
      </c>
      <c r="I842" t="s">
        <v>19854</v>
      </c>
      <c r="J842">
        <v>60012370</v>
      </c>
      <c r="K842" t="s">
        <v>642</v>
      </c>
      <c r="L842" t="s">
        <v>641</v>
      </c>
      <c r="M842" t="s">
        <v>8</v>
      </c>
      <c r="N842">
        <v>1</v>
      </c>
      <c r="O842" t="s">
        <v>21325</v>
      </c>
      <c r="P842">
        <v>24537334100</v>
      </c>
      <c r="Q842">
        <v>60012370</v>
      </c>
      <c r="R842" s="7">
        <v>40144</v>
      </c>
      <c r="S842" s="8">
        <f t="shared" si="104"/>
        <v>2009</v>
      </c>
      <c r="T842" s="8">
        <v>2009</v>
      </c>
      <c r="U842" s="8">
        <f t="shared" si="105"/>
        <v>13</v>
      </c>
      <c r="V842" s="7">
        <v>2009</v>
      </c>
      <c r="W842" t="s">
        <v>2435</v>
      </c>
      <c r="X842" s="2">
        <v>0.11</v>
      </c>
      <c r="Y842" s="6">
        <f t="shared" si="106"/>
        <v>2.9363871759963698E-3</v>
      </c>
      <c r="AA842">
        <v>11092742</v>
      </c>
      <c r="AB842">
        <v>1900147401</v>
      </c>
      <c r="AD842" t="s">
        <v>1</v>
      </c>
      <c r="AE842">
        <v>8</v>
      </c>
      <c r="AF842">
        <v>8</v>
      </c>
      <c r="AH842" t="s">
        <v>21324</v>
      </c>
      <c r="AI842" t="s">
        <v>21323</v>
      </c>
      <c r="AJ842" t="s">
        <v>21322</v>
      </c>
      <c r="AK842" t="s">
        <v>21321</v>
      </c>
      <c r="AL842">
        <v>1</v>
      </c>
      <c r="AM842" s="5">
        <f t="shared" si="107"/>
        <v>7.6923076923076927E-2</v>
      </c>
      <c r="AN842" s="4">
        <f t="shared" si="108"/>
        <v>1.1650598549500481E-4</v>
      </c>
      <c r="AO842" s="3"/>
      <c r="AP842">
        <v>0</v>
      </c>
      <c r="AR842" t="s">
        <v>0</v>
      </c>
      <c r="AT842" s="2" t="s">
        <v>9</v>
      </c>
      <c r="AU842" s="1">
        <f t="shared" si="109"/>
        <v>0.20904228188459603</v>
      </c>
      <c r="AV842" s="1">
        <f t="shared" si="110"/>
        <v>0.15264465807456873</v>
      </c>
      <c r="AW842" s="1">
        <f t="shared" si="111"/>
        <v>9.6247034264541426E-2</v>
      </c>
    </row>
    <row r="843" spans="1:49" x14ac:dyDescent="0.2">
      <c r="A843">
        <v>841</v>
      </c>
      <c r="B843" t="s">
        <v>21320</v>
      </c>
      <c r="F843" t="s">
        <v>21319</v>
      </c>
      <c r="G843" t="s">
        <v>4</v>
      </c>
      <c r="H843" t="s">
        <v>3</v>
      </c>
      <c r="I843" t="s">
        <v>21318</v>
      </c>
      <c r="J843" t="s">
        <v>21317</v>
      </c>
      <c r="K843" t="s">
        <v>21316</v>
      </c>
      <c r="L843" t="s">
        <v>21315</v>
      </c>
      <c r="M843" t="s">
        <v>21314</v>
      </c>
      <c r="N843">
        <v>3</v>
      </c>
      <c r="O843" t="s">
        <v>21313</v>
      </c>
      <c r="P843" t="s">
        <v>21312</v>
      </c>
      <c r="Q843" t="s">
        <v>21311</v>
      </c>
      <c r="R843" s="7">
        <v>40144</v>
      </c>
      <c r="S843" s="8">
        <f t="shared" si="104"/>
        <v>2009</v>
      </c>
      <c r="T843" s="8">
        <v>2009</v>
      </c>
      <c r="U843" s="8">
        <f t="shared" si="105"/>
        <v>13</v>
      </c>
      <c r="V843" s="7">
        <v>2009</v>
      </c>
      <c r="W843" t="s">
        <v>2435</v>
      </c>
      <c r="X843" s="2">
        <v>0.11</v>
      </c>
      <c r="Y843" s="6">
        <f t="shared" si="106"/>
        <v>2.9363871759963698E-3</v>
      </c>
      <c r="AA843">
        <v>11092742</v>
      </c>
      <c r="AB843">
        <v>1900147401</v>
      </c>
      <c r="AD843" t="s">
        <v>1</v>
      </c>
      <c r="AE843">
        <v>8</v>
      </c>
      <c r="AF843">
        <v>8</v>
      </c>
      <c r="AH843" t="s">
        <v>21310</v>
      </c>
      <c r="AI843" t="s">
        <v>21309</v>
      </c>
      <c r="AJ843" t="s">
        <v>21308</v>
      </c>
      <c r="AK843" t="s">
        <v>21307</v>
      </c>
      <c r="AL843">
        <v>3</v>
      </c>
      <c r="AM843" s="5">
        <f t="shared" si="107"/>
        <v>0.23076923076923078</v>
      </c>
      <c r="AN843" s="4">
        <f t="shared" si="108"/>
        <v>3.4951795648501444E-4</v>
      </c>
      <c r="AO843" s="3"/>
      <c r="AP843">
        <v>0</v>
      </c>
      <c r="AR843" t="s">
        <v>0</v>
      </c>
      <c r="AT843" s="2" t="s">
        <v>9</v>
      </c>
      <c r="AU843" s="1">
        <f t="shared" si="109"/>
        <v>0.21603264101429631</v>
      </c>
      <c r="AV843" s="1">
        <f t="shared" si="110"/>
        <v>0.16429525662406921</v>
      </c>
      <c r="AW843" s="1">
        <f t="shared" si="111"/>
        <v>0.1125578722338421</v>
      </c>
    </row>
    <row r="844" spans="1:49" x14ac:dyDescent="0.2">
      <c r="A844">
        <v>842</v>
      </c>
      <c r="B844" t="s">
        <v>21306</v>
      </c>
      <c r="F844" t="s">
        <v>21305</v>
      </c>
      <c r="G844" t="s">
        <v>4</v>
      </c>
      <c r="H844" t="s">
        <v>3</v>
      </c>
      <c r="I844" t="s">
        <v>21304</v>
      </c>
      <c r="J844">
        <v>60005630</v>
      </c>
      <c r="K844" t="s">
        <v>1130</v>
      </c>
      <c r="L844" t="s">
        <v>1129</v>
      </c>
      <c r="M844" t="s">
        <v>405</v>
      </c>
      <c r="N844">
        <v>2</v>
      </c>
      <c r="O844" t="s">
        <v>21303</v>
      </c>
      <c r="P844" t="s">
        <v>21302</v>
      </c>
      <c r="Q844" t="s">
        <v>21301</v>
      </c>
      <c r="R844" s="7">
        <v>40144</v>
      </c>
      <c r="S844" s="8">
        <f t="shared" si="104"/>
        <v>2009</v>
      </c>
      <c r="T844" s="8">
        <v>2009</v>
      </c>
      <c r="U844" s="8">
        <f t="shared" si="105"/>
        <v>13</v>
      </c>
      <c r="V844" s="7">
        <v>2009</v>
      </c>
      <c r="W844" t="s">
        <v>2435</v>
      </c>
      <c r="X844" s="2">
        <v>0.11</v>
      </c>
      <c r="Y844" s="6">
        <f t="shared" si="106"/>
        <v>2.9363871759963698E-3</v>
      </c>
      <c r="AA844">
        <v>11092742</v>
      </c>
      <c r="AB844">
        <v>1900147401</v>
      </c>
      <c r="AD844" t="s">
        <v>1</v>
      </c>
      <c r="AE844">
        <v>8</v>
      </c>
      <c r="AF844">
        <v>8</v>
      </c>
      <c r="AH844" t="s">
        <v>21300</v>
      </c>
      <c r="AI844" t="s">
        <v>21299</v>
      </c>
      <c r="AJ844" t="s">
        <v>21298</v>
      </c>
      <c r="AK844" t="s">
        <v>21297</v>
      </c>
      <c r="AL844">
        <v>1</v>
      </c>
      <c r="AM844" s="5">
        <f t="shared" si="107"/>
        <v>7.6923076923076927E-2</v>
      </c>
      <c r="AN844" s="4">
        <f t="shared" si="108"/>
        <v>1.1650598549500481E-4</v>
      </c>
      <c r="AO844" s="3"/>
      <c r="AP844">
        <v>0</v>
      </c>
      <c r="AR844" t="s">
        <v>0</v>
      </c>
      <c r="AT844" s="2" t="s">
        <v>9</v>
      </c>
      <c r="AU844" s="1">
        <f t="shared" si="109"/>
        <v>0.20904228188459603</v>
      </c>
      <c r="AV844" s="1">
        <f t="shared" si="110"/>
        <v>0.15264465807456873</v>
      </c>
      <c r="AW844" s="1">
        <f t="shared" si="111"/>
        <v>9.6247034264541426E-2</v>
      </c>
    </row>
    <row r="845" spans="1:49" x14ac:dyDescent="0.2">
      <c r="A845">
        <v>843</v>
      </c>
      <c r="B845" t="s">
        <v>21296</v>
      </c>
      <c r="F845" t="s">
        <v>21295</v>
      </c>
      <c r="G845" t="s">
        <v>4</v>
      </c>
      <c r="H845" t="s">
        <v>3</v>
      </c>
      <c r="I845" t="s">
        <v>21294</v>
      </c>
      <c r="J845">
        <v>60025864</v>
      </c>
      <c r="K845" t="s">
        <v>1880</v>
      </c>
      <c r="L845" t="s">
        <v>1879</v>
      </c>
      <c r="M845" t="s">
        <v>8</v>
      </c>
      <c r="N845">
        <v>4</v>
      </c>
      <c r="O845" t="s">
        <v>21293</v>
      </c>
      <c r="P845" t="s">
        <v>21292</v>
      </c>
      <c r="Q845" t="s">
        <v>21291</v>
      </c>
      <c r="R845" s="7">
        <v>40144</v>
      </c>
      <c r="S845" s="8">
        <f t="shared" si="104"/>
        <v>2009</v>
      </c>
      <c r="T845" s="8">
        <v>2009</v>
      </c>
      <c r="U845" s="8">
        <f t="shared" si="105"/>
        <v>13</v>
      </c>
      <c r="V845" s="7">
        <v>2009</v>
      </c>
      <c r="W845" t="s">
        <v>2435</v>
      </c>
      <c r="X845" s="2">
        <v>0.11</v>
      </c>
      <c r="Y845" s="6">
        <f t="shared" si="106"/>
        <v>2.9363871759963698E-3</v>
      </c>
      <c r="AA845">
        <v>11092742</v>
      </c>
      <c r="AB845">
        <v>1900147401</v>
      </c>
      <c r="AD845" t="s">
        <v>1</v>
      </c>
      <c r="AE845">
        <v>8</v>
      </c>
      <c r="AF845">
        <v>8</v>
      </c>
      <c r="AH845" t="s">
        <v>21290</v>
      </c>
      <c r="AI845" t="s">
        <v>21289</v>
      </c>
      <c r="AJ845" t="s">
        <v>21288</v>
      </c>
      <c r="AK845" t="s">
        <v>21287</v>
      </c>
      <c r="AL845">
        <v>0</v>
      </c>
      <c r="AM845" s="5">
        <f t="shared" si="107"/>
        <v>0</v>
      </c>
      <c r="AN845" s="4">
        <f t="shared" si="108"/>
        <v>0</v>
      </c>
      <c r="AO845" s="3"/>
      <c r="AP845">
        <v>0</v>
      </c>
      <c r="AR845" t="s">
        <v>0</v>
      </c>
      <c r="AT845" s="2" t="s">
        <v>9</v>
      </c>
      <c r="AU845" s="1">
        <f t="shared" si="109"/>
        <v>0.20554710231974588</v>
      </c>
      <c r="AV845" s="1">
        <f t="shared" si="110"/>
        <v>0.1468193587998185</v>
      </c>
      <c r="AW845" s="1">
        <f t="shared" si="111"/>
        <v>8.8091615279891095E-2</v>
      </c>
    </row>
    <row r="846" spans="1:49" x14ac:dyDescent="0.2">
      <c r="A846">
        <v>844</v>
      </c>
      <c r="B846" t="s">
        <v>21286</v>
      </c>
      <c r="C846" t="s">
        <v>21285</v>
      </c>
      <c r="D846" t="s">
        <v>21284</v>
      </c>
      <c r="F846" t="s">
        <v>21283</v>
      </c>
      <c r="G846" t="s">
        <v>4</v>
      </c>
      <c r="H846" t="s">
        <v>3</v>
      </c>
      <c r="I846" t="s">
        <v>21282</v>
      </c>
      <c r="J846" t="s">
        <v>21281</v>
      </c>
      <c r="K846" t="s">
        <v>21280</v>
      </c>
      <c r="L846" t="s">
        <v>21279</v>
      </c>
      <c r="M846" t="s">
        <v>21278</v>
      </c>
      <c r="N846">
        <v>3</v>
      </c>
      <c r="O846" t="s">
        <v>21277</v>
      </c>
      <c r="P846" t="s">
        <v>21276</v>
      </c>
      <c r="Q846" t="s">
        <v>21275</v>
      </c>
      <c r="R846" s="7">
        <v>40143</v>
      </c>
      <c r="S846" s="8">
        <f t="shared" si="104"/>
        <v>2009</v>
      </c>
      <c r="T846" s="8">
        <v>2009</v>
      </c>
      <c r="U846" s="8">
        <f t="shared" si="105"/>
        <v>13</v>
      </c>
      <c r="V846" s="7">
        <v>40143</v>
      </c>
      <c r="W846" t="s">
        <v>5939</v>
      </c>
      <c r="X846" s="2">
        <v>0.47099999999999997</v>
      </c>
      <c r="Y846" s="6">
        <f t="shared" si="106"/>
        <v>1.2573075999039E-2</v>
      </c>
      <c r="AA846">
        <v>222860</v>
      </c>
      <c r="AB846">
        <v>24642</v>
      </c>
      <c r="AD846" t="s">
        <v>1</v>
      </c>
      <c r="AE846">
        <v>937</v>
      </c>
      <c r="AF846" s="10">
        <v>44256</v>
      </c>
      <c r="AH846" t="s">
        <v>21274</v>
      </c>
      <c r="AI846" t="s">
        <v>21273</v>
      </c>
      <c r="AJ846" t="s">
        <v>21272</v>
      </c>
      <c r="AK846" t="s">
        <v>21271</v>
      </c>
      <c r="AL846">
        <v>3</v>
      </c>
      <c r="AM846" s="5">
        <f t="shared" si="107"/>
        <v>0.23076923076923078</v>
      </c>
      <c r="AN846" s="4">
        <f t="shared" si="108"/>
        <v>3.4951795648501444E-4</v>
      </c>
      <c r="AO846" s="3"/>
      <c r="AP846">
        <v>0</v>
      </c>
      <c r="AR846" t="s">
        <v>21270</v>
      </c>
      <c r="AT846" s="2">
        <v>3.1960000000000002</v>
      </c>
      <c r="AU846" s="1">
        <f t="shared" si="109"/>
        <v>0.89060085862728045</v>
      </c>
      <c r="AV846" s="1">
        <f t="shared" si="110"/>
        <v>0.64612969777620077</v>
      </c>
      <c r="AW846" s="1">
        <f t="shared" si="111"/>
        <v>0.40165853692512099</v>
      </c>
    </row>
    <row r="847" spans="1:49" x14ac:dyDescent="0.2">
      <c r="A847">
        <v>845</v>
      </c>
      <c r="B847" t="s">
        <v>21269</v>
      </c>
      <c r="C847" t="s">
        <v>21268</v>
      </c>
      <c r="E847">
        <v>19842712</v>
      </c>
      <c r="F847" t="s">
        <v>21267</v>
      </c>
      <c r="G847" t="s">
        <v>4</v>
      </c>
      <c r="H847" t="s">
        <v>3</v>
      </c>
      <c r="I847" t="s">
        <v>21266</v>
      </c>
      <c r="J847" t="s">
        <v>21265</v>
      </c>
      <c r="K847" t="s">
        <v>21264</v>
      </c>
      <c r="L847" t="s">
        <v>21263</v>
      </c>
      <c r="M847" t="s">
        <v>584</v>
      </c>
      <c r="N847">
        <v>5</v>
      </c>
      <c r="O847" t="s">
        <v>21262</v>
      </c>
      <c r="P847" t="s">
        <v>21261</v>
      </c>
      <c r="Q847" t="s">
        <v>21260</v>
      </c>
      <c r="R847" s="7">
        <v>40141</v>
      </c>
      <c r="S847" s="8">
        <f t="shared" si="104"/>
        <v>2009</v>
      </c>
      <c r="T847" s="8">
        <v>2009</v>
      </c>
      <c r="U847" s="8">
        <f t="shared" si="105"/>
        <v>13</v>
      </c>
      <c r="V847" s="7">
        <v>40141</v>
      </c>
      <c r="W847" t="s">
        <v>1795</v>
      </c>
      <c r="X847" s="2">
        <v>1.43</v>
      </c>
      <c r="Y847" s="6">
        <f t="shared" si="106"/>
        <v>3.8173033287952803E-2</v>
      </c>
      <c r="AA847">
        <v>62960</v>
      </c>
      <c r="AB847">
        <v>16867</v>
      </c>
      <c r="AD847" t="s">
        <v>1</v>
      </c>
      <c r="AE847">
        <v>48</v>
      </c>
      <c r="AF847">
        <v>46</v>
      </c>
      <c r="AH847" t="s">
        <v>21259</v>
      </c>
      <c r="AI847" t="s">
        <v>21258</v>
      </c>
      <c r="AK847" t="s">
        <v>21257</v>
      </c>
      <c r="AL847">
        <v>57</v>
      </c>
      <c r="AM847" s="5">
        <f t="shared" si="107"/>
        <v>4.384615384615385</v>
      </c>
      <c r="AN847" s="4">
        <f t="shared" si="108"/>
        <v>6.6408411732152743E-3</v>
      </c>
      <c r="AO847" s="3"/>
      <c r="AP847">
        <v>0</v>
      </c>
      <c r="AQ847" t="s">
        <v>1143</v>
      </c>
      <c r="AR847" t="s">
        <v>21256</v>
      </c>
      <c r="AS847" t="s">
        <v>1142</v>
      </c>
      <c r="AT847" s="2">
        <v>3.1619999999999999</v>
      </c>
      <c r="AU847" s="1">
        <f t="shared" si="109"/>
        <v>2.8713375653531545</v>
      </c>
      <c r="AV847" s="1">
        <f t="shared" si="110"/>
        <v>2.2406937230584041</v>
      </c>
      <c r="AW847" s="1">
        <f t="shared" si="111"/>
        <v>1.6100498807636532</v>
      </c>
    </row>
    <row r="848" spans="1:49" x14ac:dyDescent="0.2">
      <c r="A848">
        <v>846</v>
      </c>
      <c r="B848" t="s">
        <v>21255</v>
      </c>
      <c r="C848" t="s">
        <v>21254</v>
      </c>
      <c r="E848">
        <v>19930670</v>
      </c>
      <c r="F848" t="s">
        <v>21253</v>
      </c>
      <c r="G848" t="s">
        <v>4</v>
      </c>
      <c r="H848" t="s">
        <v>3</v>
      </c>
      <c r="I848" t="s">
        <v>21252</v>
      </c>
      <c r="J848" t="s">
        <v>21251</v>
      </c>
      <c r="K848" t="s">
        <v>21250</v>
      </c>
      <c r="L848" t="s">
        <v>1782</v>
      </c>
      <c r="M848" t="s">
        <v>67</v>
      </c>
      <c r="N848">
        <v>5</v>
      </c>
      <c r="O848" t="s">
        <v>21249</v>
      </c>
      <c r="P848" t="s">
        <v>21248</v>
      </c>
      <c r="Q848" t="s">
        <v>21247</v>
      </c>
      <c r="R848" s="7">
        <v>40141</v>
      </c>
      <c r="S848" s="8">
        <f t="shared" si="104"/>
        <v>2009</v>
      </c>
      <c r="T848" s="8">
        <v>2009</v>
      </c>
      <c r="U848" s="8">
        <f t="shared" si="105"/>
        <v>13</v>
      </c>
      <c r="V848" s="7">
        <v>40141</v>
      </c>
      <c r="W848" t="s">
        <v>21246</v>
      </c>
      <c r="X848" s="2">
        <v>1.5469999999999999</v>
      </c>
      <c r="Y848" s="6">
        <f t="shared" si="106"/>
        <v>4.1296281466058037E-2</v>
      </c>
      <c r="AB848">
        <v>21727</v>
      </c>
      <c r="AC848">
        <v>14712164</v>
      </c>
      <c r="AD848" t="s">
        <v>1</v>
      </c>
      <c r="AE848">
        <v>10</v>
      </c>
      <c r="AG848">
        <v>553</v>
      </c>
      <c r="AI848" t="s">
        <v>21245</v>
      </c>
      <c r="AK848" t="s">
        <v>21244</v>
      </c>
      <c r="AL848">
        <v>102</v>
      </c>
      <c r="AM848" s="5">
        <f t="shared" si="107"/>
        <v>7.8461538461538458</v>
      </c>
      <c r="AN848" s="4">
        <f t="shared" si="108"/>
        <v>1.188361052049049E-2</v>
      </c>
      <c r="AO848" s="3"/>
      <c r="AP848">
        <v>1</v>
      </c>
      <c r="AR848" t="s">
        <v>0</v>
      </c>
      <c r="AT848" s="2">
        <v>3.9689999999999999</v>
      </c>
      <c r="AU848" s="1">
        <f t="shared" si="109"/>
        <v>3.2472480182387771</v>
      </c>
      <c r="AV848" s="1">
        <f t="shared" si="110"/>
        <v>2.6589945993274267</v>
      </c>
      <c r="AW848" s="1">
        <f t="shared" si="111"/>
        <v>2.0707411804160754</v>
      </c>
    </row>
    <row r="849" spans="1:49" x14ac:dyDescent="0.2">
      <c r="A849">
        <v>847</v>
      </c>
      <c r="B849" t="s">
        <v>21243</v>
      </c>
      <c r="C849" t="s">
        <v>21242</v>
      </c>
      <c r="F849" t="s">
        <v>21241</v>
      </c>
      <c r="G849" t="s">
        <v>4</v>
      </c>
      <c r="H849" t="s">
        <v>3</v>
      </c>
      <c r="I849" t="s">
        <v>21240</v>
      </c>
      <c r="J849">
        <v>60003970</v>
      </c>
      <c r="K849" t="s">
        <v>9763</v>
      </c>
      <c r="L849" t="s">
        <v>2359</v>
      </c>
      <c r="M849" t="s">
        <v>34</v>
      </c>
      <c r="N849">
        <v>5</v>
      </c>
      <c r="O849" t="s">
        <v>21239</v>
      </c>
      <c r="P849" t="s">
        <v>21238</v>
      </c>
      <c r="Q849" t="s">
        <v>9860</v>
      </c>
      <c r="R849" s="7">
        <v>40141</v>
      </c>
      <c r="S849" s="8">
        <f t="shared" si="104"/>
        <v>2009</v>
      </c>
      <c r="T849" s="8">
        <v>2009</v>
      </c>
      <c r="U849" s="8">
        <f t="shared" si="105"/>
        <v>13</v>
      </c>
      <c r="V849" s="7">
        <v>2009</v>
      </c>
      <c r="W849" t="s">
        <v>1182</v>
      </c>
      <c r="X849" s="2">
        <v>1.1819999999999999</v>
      </c>
      <c r="Y849" s="6">
        <f t="shared" si="106"/>
        <v>3.1552814927524625E-2</v>
      </c>
      <c r="AA849">
        <v>36951</v>
      </c>
      <c r="AB849">
        <v>27030</v>
      </c>
      <c r="AD849" t="s">
        <v>1</v>
      </c>
      <c r="AE849">
        <v>95</v>
      </c>
      <c r="AF849">
        <v>19</v>
      </c>
      <c r="AG849">
        <v>193506</v>
      </c>
      <c r="AI849" t="s">
        <v>21237</v>
      </c>
      <c r="AK849" t="s">
        <v>21236</v>
      </c>
      <c r="AL849">
        <v>60</v>
      </c>
      <c r="AM849" s="5">
        <f t="shared" si="107"/>
        <v>4.615384615384615</v>
      </c>
      <c r="AN849" s="4">
        <f t="shared" si="108"/>
        <v>6.9903591297002876E-3</v>
      </c>
      <c r="AO849" s="3"/>
      <c r="AP849">
        <v>0</v>
      </c>
      <c r="AQ849" t="s">
        <v>32</v>
      </c>
      <c r="AR849">
        <v>60531020</v>
      </c>
      <c r="AS849" t="s">
        <v>31</v>
      </c>
      <c r="AT849" s="2">
        <v>3.7909999999999999</v>
      </c>
      <c r="AU849" s="1">
        <f t="shared" si="109"/>
        <v>2.418407818817732</v>
      </c>
      <c r="AV849" s="1">
        <f t="shared" si="110"/>
        <v>1.9271587028612456</v>
      </c>
      <c r="AW849" s="1">
        <f t="shared" si="111"/>
        <v>1.4359095869047589</v>
      </c>
    </row>
    <row r="850" spans="1:49" x14ac:dyDescent="0.2">
      <c r="A850">
        <v>848</v>
      </c>
      <c r="B850" t="s">
        <v>21235</v>
      </c>
      <c r="C850" t="s">
        <v>21234</v>
      </c>
      <c r="D850">
        <v>916032791</v>
      </c>
      <c r="F850" t="s">
        <v>21233</v>
      </c>
      <c r="G850" t="s">
        <v>4</v>
      </c>
      <c r="H850" t="s">
        <v>3</v>
      </c>
      <c r="I850" t="s">
        <v>18314</v>
      </c>
      <c r="J850">
        <v>60028628</v>
      </c>
      <c r="K850" t="s">
        <v>21232</v>
      </c>
      <c r="L850" t="s">
        <v>784</v>
      </c>
      <c r="M850" t="s">
        <v>107</v>
      </c>
      <c r="N850">
        <v>3</v>
      </c>
      <c r="O850" t="s">
        <v>21231</v>
      </c>
      <c r="P850" t="s">
        <v>21230</v>
      </c>
      <c r="Q850" t="s">
        <v>21229</v>
      </c>
      <c r="R850" s="7">
        <v>40141</v>
      </c>
      <c r="S850" s="8">
        <f t="shared" si="104"/>
        <v>2009</v>
      </c>
      <c r="T850" s="8">
        <v>2009</v>
      </c>
      <c r="U850" s="8">
        <f t="shared" si="105"/>
        <v>13</v>
      </c>
      <c r="V850" s="7">
        <v>2009</v>
      </c>
      <c r="W850" t="s">
        <v>21228</v>
      </c>
      <c r="X850" s="2">
        <v>0.26400000000000001</v>
      </c>
      <c r="Y850" s="6">
        <f t="shared" si="106"/>
        <v>7.0473292223912874E-3</v>
      </c>
      <c r="AA850">
        <v>9349847</v>
      </c>
      <c r="AB850">
        <v>13859</v>
      </c>
      <c r="AC850">
        <v>14322110</v>
      </c>
      <c r="AD850" t="s">
        <v>1</v>
      </c>
      <c r="AE850">
        <v>20</v>
      </c>
      <c r="AF850">
        <v>4</v>
      </c>
      <c r="AH850" t="s">
        <v>21227</v>
      </c>
      <c r="AI850" t="s">
        <v>21226</v>
      </c>
      <c r="AJ850" t="s">
        <v>21225</v>
      </c>
      <c r="AK850" t="s">
        <v>21224</v>
      </c>
      <c r="AL850">
        <v>0</v>
      </c>
      <c r="AM850" s="5">
        <f t="shared" si="107"/>
        <v>0</v>
      </c>
      <c r="AN850" s="4">
        <f t="shared" si="108"/>
        <v>0</v>
      </c>
      <c r="AO850" s="3"/>
      <c r="AP850">
        <v>0</v>
      </c>
      <c r="AQ850" t="s">
        <v>105</v>
      </c>
      <c r="AR850" t="s">
        <v>21223</v>
      </c>
      <c r="AS850" t="s">
        <v>104</v>
      </c>
      <c r="AT850" s="2">
        <v>1.306</v>
      </c>
      <c r="AU850" s="1">
        <f t="shared" si="109"/>
        <v>0.49331304556739003</v>
      </c>
      <c r="AV850" s="1">
        <f t="shared" si="110"/>
        <v>0.35236646111956438</v>
      </c>
      <c r="AW850" s="1">
        <f t="shared" si="111"/>
        <v>0.21141987667173862</v>
      </c>
    </row>
    <row r="851" spans="1:49" x14ac:dyDescent="0.2">
      <c r="A851">
        <v>849</v>
      </c>
      <c r="B851" t="s">
        <v>21222</v>
      </c>
      <c r="C851" t="s">
        <v>21221</v>
      </c>
      <c r="D851" t="s">
        <v>21220</v>
      </c>
      <c r="F851" t="s">
        <v>21219</v>
      </c>
      <c r="G851" t="s">
        <v>4</v>
      </c>
      <c r="H851" t="s">
        <v>3</v>
      </c>
      <c r="I851" t="s">
        <v>21218</v>
      </c>
      <c r="J851" t="s">
        <v>21217</v>
      </c>
      <c r="K851" t="s">
        <v>21216</v>
      </c>
      <c r="L851" t="s">
        <v>21215</v>
      </c>
      <c r="M851" t="s">
        <v>21214</v>
      </c>
      <c r="N851">
        <v>3</v>
      </c>
      <c r="O851" t="s">
        <v>21213</v>
      </c>
      <c r="P851" t="s">
        <v>21212</v>
      </c>
      <c r="Q851" t="s">
        <v>21211</v>
      </c>
      <c r="R851" s="7">
        <v>40141</v>
      </c>
      <c r="S851" s="8">
        <f t="shared" si="104"/>
        <v>2009</v>
      </c>
      <c r="T851" s="8">
        <v>2009</v>
      </c>
      <c r="U851" s="8">
        <f t="shared" si="105"/>
        <v>13</v>
      </c>
      <c r="V851" s="7">
        <v>2009</v>
      </c>
      <c r="W851" t="s">
        <v>2079</v>
      </c>
      <c r="X851" s="2">
        <v>1.528</v>
      </c>
      <c r="Y851" s="6">
        <f t="shared" si="106"/>
        <v>4.0789087317476845E-2</v>
      </c>
      <c r="AA851">
        <v>2649381</v>
      </c>
      <c r="AB851">
        <v>27433</v>
      </c>
      <c r="AC851">
        <v>13616382</v>
      </c>
      <c r="AD851" t="s">
        <v>1</v>
      </c>
      <c r="AE851">
        <v>26</v>
      </c>
      <c r="AF851">
        <v>22</v>
      </c>
      <c r="AG851">
        <v>225012</v>
      </c>
      <c r="AI851" t="s">
        <v>21210</v>
      </c>
      <c r="AK851" t="s">
        <v>21209</v>
      </c>
      <c r="AL851">
        <v>0</v>
      </c>
      <c r="AM851" s="5">
        <f t="shared" si="107"/>
        <v>0</v>
      </c>
      <c r="AN851" s="4">
        <f t="shared" si="108"/>
        <v>0</v>
      </c>
      <c r="AO851" s="3"/>
      <c r="AP851">
        <v>0</v>
      </c>
      <c r="AQ851" t="s">
        <v>621</v>
      </c>
      <c r="AR851" t="s">
        <v>21208</v>
      </c>
      <c r="AS851" t="s">
        <v>620</v>
      </c>
      <c r="AT851" s="2">
        <v>3.528</v>
      </c>
      <c r="AU851" s="1">
        <f t="shared" si="109"/>
        <v>2.8552361122233791</v>
      </c>
      <c r="AV851" s="1">
        <f t="shared" si="110"/>
        <v>2.0394543658738424</v>
      </c>
      <c r="AW851" s="1">
        <f t="shared" si="111"/>
        <v>1.2236726195243053</v>
      </c>
    </row>
    <row r="852" spans="1:49" x14ac:dyDescent="0.2">
      <c r="A852">
        <v>850</v>
      </c>
      <c r="B852" t="s">
        <v>21207</v>
      </c>
      <c r="C852" t="s">
        <v>21206</v>
      </c>
      <c r="F852" t="s">
        <v>21205</v>
      </c>
      <c r="G852" t="s">
        <v>4</v>
      </c>
      <c r="H852" t="s">
        <v>3</v>
      </c>
      <c r="I852" t="s">
        <v>21204</v>
      </c>
      <c r="J852">
        <v>60004923</v>
      </c>
      <c r="K852" t="s">
        <v>1050</v>
      </c>
      <c r="L852" t="s">
        <v>1049</v>
      </c>
      <c r="M852" t="s">
        <v>107</v>
      </c>
      <c r="N852">
        <v>6</v>
      </c>
      <c r="O852" t="s">
        <v>21203</v>
      </c>
      <c r="P852" t="s">
        <v>21202</v>
      </c>
      <c r="Q852" t="s">
        <v>21201</v>
      </c>
      <c r="R852" s="7">
        <v>40140</v>
      </c>
      <c r="S852" s="8">
        <f t="shared" si="104"/>
        <v>2009</v>
      </c>
      <c r="T852" s="8">
        <v>2009</v>
      </c>
      <c r="U852" s="8">
        <f t="shared" si="105"/>
        <v>13</v>
      </c>
      <c r="V852" s="7">
        <v>40140</v>
      </c>
      <c r="W852" t="s">
        <v>1188</v>
      </c>
      <c r="X852" s="2">
        <v>6.069</v>
      </c>
      <c r="Y852" s="6">
        <f t="shared" si="106"/>
        <v>0.16200848882838151</v>
      </c>
      <c r="AA852" t="s">
        <v>1187</v>
      </c>
      <c r="AB852">
        <v>25143</v>
      </c>
      <c r="AC852">
        <v>16163028</v>
      </c>
      <c r="AD852" t="s">
        <v>1</v>
      </c>
      <c r="AE852">
        <v>19</v>
      </c>
      <c r="AF852">
        <v>22</v>
      </c>
      <c r="AH852" t="s">
        <v>21200</v>
      </c>
      <c r="AI852" t="s">
        <v>21199</v>
      </c>
      <c r="AK852" t="s">
        <v>21198</v>
      </c>
      <c r="AL852">
        <v>419</v>
      </c>
      <c r="AM852" s="5">
        <f t="shared" si="107"/>
        <v>32.230769230769234</v>
      </c>
      <c r="AN852" s="4">
        <f t="shared" si="108"/>
        <v>4.881600792240702E-2</v>
      </c>
      <c r="AO852" s="3"/>
      <c r="AP852">
        <v>1</v>
      </c>
      <c r="AR852" t="s">
        <v>0</v>
      </c>
      <c r="AT852" s="2">
        <v>18.808</v>
      </c>
      <c r="AU852" s="1">
        <f t="shared" si="109"/>
        <v>12.805074455658916</v>
      </c>
      <c r="AV852" s="1">
        <f t="shared" si="110"/>
        <v>10.541224837539426</v>
      </c>
      <c r="AW852" s="1">
        <f t="shared" si="111"/>
        <v>8.2773752194199357</v>
      </c>
    </row>
    <row r="853" spans="1:49" x14ac:dyDescent="0.2">
      <c r="A853">
        <v>851</v>
      </c>
      <c r="B853" t="s">
        <v>21197</v>
      </c>
      <c r="C853" t="s">
        <v>21196</v>
      </c>
      <c r="E853">
        <v>19997401</v>
      </c>
      <c r="F853" t="s">
        <v>21195</v>
      </c>
      <c r="G853" t="s">
        <v>4</v>
      </c>
      <c r="H853" t="s">
        <v>3</v>
      </c>
      <c r="I853" t="s">
        <v>1228</v>
      </c>
      <c r="J853">
        <v>60013789</v>
      </c>
      <c r="K853" t="s">
        <v>326</v>
      </c>
      <c r="L853" t="s">
        <v>163</v>
      </c>
      <c r="M853" t="s">
        <v>34</v>
      </c>
      <c r="N853">
        <v>4</v>
      </c>
      <c r="O853" t="s">
        <v>21194</v>
      </c>
      <c r="P853" t="s">
        <v>21193</v>
      </c>
      <c r="Q853" t="s">
        <v>4515</v>
      </c>
      <c r="R853" s="7">
        <v>40140</v>
      </c>
      <c r="S853" s="8">
        <f t="shared" si="104"/>
        <v>2009</v>
      </c>
      <c r="T853" s="8">
        <v>2009</v>
      </c>
      <c r="U853" s="8">
        <f t="shared" si="105"/>
        <v>13</v>
      </c>
      <c r="V853" s="7">
        <v>40140</v>
      </c>
      <c r="W853" t="s">
        <v>783</v>
      </c>
      <c r="X853" s="2">
        <v>1.3939999999999999</v>
      </c>
      <c r="Y853" s="6">
        <f t="shared" si="106"/>
        <v>3.721203384853581E-2</v>
      </c>
      <c r="AB853">
        <v>12862</v>
      </c>
      <c r="AC853">
        <v>10944087</v>
      </c>
      <c r="AD853" t="s">
        <v>1</v>
      </c>
      <c r="AE853">
        <v>17</v>
      </c>
      <c r="AF853">
        <v>24</v>
      </c>
      <c r="AH853" t="s">
        <v>21192</v>
      </c>
      <c r="AI853" t="s">
        <v>21191</v>
      </c>
      <c r="AK853" t="s">
        <v>21190</v>
      </c>
      <c r="AL853">
        <v>5</v>
      </c>
      <c r="AM853" s="5">
        <f t="shared" si="107"/>
        <v>0.38461538461538464</v>
      </c>
      <c r="AN853" s="4">
        <f t="shared" si="108"/>
        <v>5.8252992747502411E-4</v>
      </c>
      <c r="AO853" s="3"/>
      <c r="AP853">
        <v>1</v>
      </c>
      <c r="AR853" t="s">
        <v>0</v>
      </c>
      <c r="AT853" s="2">
        <v>3.8940000000000001</v>
      </c>
      <c r="AU853" s="1">
        <f t="shared" si="109"/>
        <v>2.6223182672217575</v>
      </c>
      <c r="AV853" s="1">
        <f t="shared" si="110"/>
        <v>1.8897281888005417</v>
      </c>
      <c r="AW853" s="1">
        <f t="shared" si="111"/>
        <v>1.1571381103793259</v>
      </c>
    </row>
    <row r="854" spans="1:49" x14ac:dyDescent="0.2">
      <c r="A854">
        <v>852</v>
      </c>
      <c r="B854" t="s">
        <v>21189</v>
      </c>
      <c r="C854" t="s">
        <v>21188</v>
      </c>
      <c r="D854">
        <v>913400190</v>
      </c>
      <c r="F854" t="s">
        <v>21187</v>
      </c>
      <c r="G854" t="s">
        <v>4</v>
      </c>
      <c r="H854" t="s">
        <v>3</v>
      </c>
      <c r="I854" t="s">
        <v>1333</v>
      </c>
      <c r="J854" t="s">
        <v>21186</v>
      </c>
      <c r="K854" t="s">
        <v>21185</v>
      </c>
      <c r="L854" t="s">
        <v>21184</v>
      </c>
      <c r="M854" t="s">
        <v>21183</v>
      </c>
      <c r="N854">
        <v>3</v>
      </c>
      <c r="O854" t="s">
        <v>21182</v>
      </c>
      <c r="P854" t="s">
        <v>21181</v>
      </c>
      <c r="Q854" t="s">
        <v>21180</v>
      </c>
      <c r="R854" s="7">
        <v>40140</v>
      </c>
      <c r="S854" s="8">
        <f t="shared" si="104"/>
        <v>2009</v>
      </c>
      <c r="T854" s="8">
        <v>2009</v>
      </c>
      <c r="U854" s="8">
        <f t="shared" si="105"/>
        <v>13</v>
      </c>
      <c r="V854" s="7">
        <v>2009</v>
      </c>
      <c r="W854" t="s">
        <v>1331</v>
      </c>
      <c r="X854" s="2">
        <v>0.51100000000000001</v>
      </c>
      <c r="Y854" s="6">
        <f t="shared" si="106"/>
        <v>1.3640853153946772E-2</v>
      </c>
      <c r="AA854">
        <v>222933</v>
      </c>
      <c r="AB854">
        <v>29630</v>
      </c>
      <c r="AC854">
        <v>14645262</v>
      </c>
      <c r="AD854" t="s">
        <v>1</v>
      </c>
      <c r="AE854">
        <v>43</v>
      </c>
      <c r="AF854" t="s">
        <v>21179</v>
      </c>
      <c r="AH854" t="s">
        <v>21178</v>
      </c>
      <c r="AI854" t="s">
        <v>21177</v>
      </c>
      <c r="AJ854" t="s">
        <v>21176</v>
      </c>
      <c r="AK854" t="s">
        <v>21175</v>
      </c>
      <c r="AL854">
        <v>5</v>
      </c>
      <c r="AM854" s="5">
        <f t="shared" si="107"/>
        <v>0.38461538461538464</v>
      </c>
      <c r="AN854" s="4">
        <f t="shared" si="108"/>
        <v>5.8252992747502411E-4</v>
      </c>
      <c r="AO854" s="3"/>
      <c r="AP854">
        <v>0</v>
      </c>
      <c r="AR854" t="s">
        <v>0</v>
      </c>
      <c r="AT854" s="2">
        <v>1.016</v>
      </c>
      <c r="AU854" s="1">
        <f t="shared" si="109"/>
        <v>0.97233561860052464</v>
      </c>
      <c r="AV854" s="1">
        <f t="shared" si="110"/>
        <v>0.71116915407108983</v>
      </c>
      <c r="AW854" s="1">
        <f t="shared" si="111"/>
        <v>0.4500026895416549</v>
      </c>
    </row>
    <row r="855" spans="1:49" x14ac:dyDescent="0.2">
      <c r="A855">
        <v>853</v>
      </c>
      <c r="B855" t="s">
        <v>21174</v>
      </c>
      <c r="C855" t="s">
        <v>21173</v>
      </c>
      <c r="D855">
        <v>913401837</v>
      </c>
      <c r="F855" t="s">
        <v>21172</v>
      </c>
      <c r="G855" t="s">
        <v>4</v>
      </c>
      <c r="H855" t="s">
        <v>3</v>
      </c>
      <c r="I855" t="s">
        <v>865</v>
      </c>
      <c r="J855" t="s">
        <v>21171</v>
      </c>
      <c r="K855" t="s">
        <v>21170</v>
      </c>
      <c r="L855" t="s">
        <v>204</v>
      </c>
      <c r="M855" t="s">
        <v>67</v>
      </c>
      <c r="N855">
        <v>2</v>
      </c>
      <c r="O855" t="s">
        <v>21169</v>
      </c>
      <c r="P855" t="s">
        <v>21168</v>
      </c>
      <c r="Q855" t="s">
        <v>21167</v>
      </c>
      <c r="R855" s="7">
        <v>40140</v>
      </c>
      <c r="S855" s="8">
        <f t="shared" si="104"/>
        <v>2009</v>
      </c>
      <c r="T855" s="8">
        <v>2009</v>
      </c>
      <c r="U855" s="8">
        <f t="shared" si="105"/>
        <v>13</v>
      </c>
      <c r="V855" s="7">
        <v>2009</v>
      </c>
      <c r="W855" t="s">
        <v>1331</v>
      </c>
      <c r="X855" s="2">
        <v>0.51100000000000001</v>
      </c>
      <c r="Y855" s="6">
        <f t="shared" si="106"/>
        <v>1.3640853153946772E-2</v>
      </c>
      <c r="AA855">
        <v>222933</v>
      </c>
      <c r="AB855">
        <v>29630</v>
      </c>
      <c r="AC855">
        <v>14645262</v>
      </c>
      <c r="AD855" t="s">
        <v>1</v>
      </c>
      <c r="AE855">
        <v>43</v>
      </c>
      <c r="AF855" t="s">
        <v>21166</v>
      </c>
      <c r="AH855" t="s">
        <v>21165</v>
      </c>
      <c r="AI855" t="s">
        <v>21164</v>
      </c>
      <c r="AJ855" t="s">
        <v>21163</v>
      </c>
      <c r="AK855" t="s">
        <v>21162</v>
      </c>
      <c r="AL855">
        <v>0</v>
      </c>
      <c r="AM855" s="5">
        <f t="shared" si="107"/>
        <v>0</v>
      </c>
      <c r="AN855" s="4">
        <f t="shared" si="108"/>
        <v>0</v>
      </c>
      <c r="AO855" s="3"/>
      <c r="AP855">
        <v>0</v>
      </c>
      <c r="AR855" t="s">
        <v>0</v>
      </c>
      <c r="AT855" s="2">
        <v>1.016</v>
      </c>
      <c r="AU855" s="1">
        <f t="shared" si="109"/>
        <v>0.95485972077627401</v>
      </c>
      <c r="AV855" s="1">
        <f t="shared" si="110"/>
        <v>0.68204265769733863</v>
      </c>
      <c r="AW855" s="1">
        <f t="shared" si="111"/>
        <v>0.40922559461840319</v>
      </c>
    </row>
    <row r="856" spans="1:49" x14ac:dyDescent="0.2">
      <c r="A856">
        <v>854</v>
      </c>
      <c r="B856" t="s">
        <v>21161</v>
      </c>
      <c r="C856" t="s">
        <v>21160</v>
      </c>
      <c r="F856" t="s">
        <v>21159</v>
      </c>
      <c r="G856" t="s">
        <v>4</v>
      </c>
      <c r="H856" t="s">
        <v>3</v>
      </c>
      <c r="I856" t="s">
        <v>21158</v>
      </c>
      <c r="J856" t="s">
        <v>21157</v>
      </c>
      <c r="K856" t="s">
        <v>21156</v>
      </c>
      <c r="L856" t="s">
        <v>21155</v>
      </c>
      <c r="M856" t="s">
        <v>67</v>
      </c>
      <c r="N856">
        <v>4</v>
      </c>
      <c r="O856" t="s">
        <v>21154</v>
      </c>
      <c r="P856" t="s">
        <v>21153</v>
      </c>
      <c r="Q856" t="s">
        <v>21152</v>
      </c>
      <c r="R856" s="7">
        <v>40137</v>
      </c>
      <c r="S856" s="8">
        <f t="shared" si="104"/>
        <v>2009</v>
      </c>
      <c r="T856" s="8">
        <v>2009</v>
      </c>
      <c r="U856" s="8">
        <f t="shared" si="105"/>
        <v>13</v>
      </c>
      <c r="V856" s="7">
        <v>40137</v>
      </c>
      <c r="W856" t="s">
        <v>21151</v>
      </c>
      <c r="X856" s="2">
        <v>0.26600000000000001</v>
      </c>
      <c r="Y856" s="6">
        <f t="shared" si="106"/>
        <v>7.1007180801366757E-3</v>
      </c>
      <c r="AA856">
        <v>3056120</v>
      </c>
      <c r="AB856">
        <v>15974</v>
      </c>
      <c r="AD856" t="s">
        <v>1</v>
      </c>
      <c r="AE856">
        <v>35</v>
      </c>
      <c r="AF856">
        <v>4</v>
      </c>
      <c r="AH856" t="s">
        <v>21150</v>
      </c>
      <c r="AI856" t="s">
        <v>21149</v>
      </c>
      <c r="AJ856" t="s">
        <v>21148</v>
      </c>
      <c r="AK856" t="s">
        <v>21147</v>
      </c>
      <c r="AL856">
        <v>6</v>
      </c>
      <c r="AM856" s="5">
        <f t="shared" si="107"/>
        <v>0.46153846153846156</v>
      </c>
      <c r="AN856" s="4">
        <f t="shared" si="108"/>
        <v>6.9903591297002887E-4</v>
      </c>
      <c r="AO856" s="3"/>
      <c r="AP856">
        <v>0</v>
      </c>
      <c r="AR856" t="s">
        <v>0</v>
      </c>
      <c r="AT856" s="2">
        <v>0.875</v>
      </c>
      <c r="AU856" s="1">
        <f t="shared" si="109"/>
        <v>0.51802134299866809</v>
      </c>
      <c r="AV856" s="1">
        <f t="shared" si="110"/>
        <v>0.38998769965533525</v>
      </c>
      <c r="AW856" s="1">
        <f t="shared" si="111"/>
        <v>0.2619540563120023</v>
      </c>
    </row>
    <row r="857" spans="1:49" x14ac:dyDescent="0.2">
      <c r="A857">
        <v>855</v>
      </c>
      <c r="B857" t="s">
        <v>21146</v>
      </c>
      <c r="C857" t="s">
        <v>21145</v>
      </c>
      <c r="D857" t="s">
        <v>21144</v>
      </c>
      <c r="F857" t="s">
        <v>21143</v>
      </c>
      <c r="G857" t="s">
        <v>4</v>
      </c>
      <c r="H857" t="s">
        <v>3</v>
      </c>
      <c r="I857" t="s">
        <v>21142</v>
      </c>
      <c r="J857">
        <v>60005437</v>
      </c>
      <c r="K857" t="s">
        <v>21141</v>
      </c>
      <c r="L857" t="s">
        <v>21140</v>
      </c>
      <c r="M857" t="s">
        <v>107</v>
      </c>
      <c r="N857">
        <v>4</v>
      </c>
      <c r="O857" t="s">
        <v>21139</v>
      </c>
      <c r="P857" t="s">
        <v>21138</v>
      </c>
      <c r="Q857" t="s">
        <v>21137</v>
      </c>
      <c r="R857" s="7">
        <v>40137</v>
      </c>
      <c r="S857" s="8">
        <f t="shared" si="104"/>
        <v>2009</v>
      </c>
      <c r="T857" s="8">
        <v>2009</v>
      </c>
      <c r="U857" s="8">
        <f t="shared" si="105"/>
        <v>13</v>
      </c>
      <c r="V857" s="7">
        <v>40137</v>
      </c>
      <c r="W857" t="s">
        <v>21136</v>
      </c>
      <c r="X857" s="2">
        <v>1.089</v>
      </c>
      <c r="Y857" s="6">
        <f t="shared" si="106"/>
        <v>2.9070233042364058E-2</v>
      </c>
      <c r="AA857">
        <v>3770273</v>
      </c>
      <c r="AB857">
        <v>28449</v>
      </c>
      <c r="AD857" t="s">
        <v>1</v>
      </c>
      <c r="AE857">
        <v>188</v>
      </c>
      <c r="AF857" s="10">
        <v>44256</v>
      </c>
      <c r="AH857" t="s">
        <v>8572</v>
      </c>
      <c r="AI857" t="s">
        <v>21135</v>
      </c>
      <c r="AJ857" t="s">
        <v>21134</v>
      </c>
      <c r="AK857" t="s">
        <v>21133</v>
      </c>
      <c r="AL857">
        <v>3</v>
      </c>
      <c r="AM857" s="5">
        <f t="shared" si="107"/>
        <v>0.23076923076923078</v>
      </c>
      <c r="AN857" s="4">
        <f t="shared" si="108"/>
        <v>3.4951795648501444E-4</v>
      </c>
      <c r="AO857" s="3"/>
      <c r="AP857">
        <v>0</v>
      </c>
      <c r="AQ857" t="s">
        <v>1941</v>
      </c>
      <c r="AR857" t="s">
        <v>21132</v>
      </c>
      <c r="AS857" t="s">
        <v>417</v>
      </c>
      <c r="AT857" s="2" t="s">
        <v>9</v>
      </c>
      <c r="AU857" s="1">
        <f t="shared" si="109"/>
        <v>2.0454018516600345</v>
      </c>
      <c r="AV857" s="1">
        <f t="shared" si="110"/>
        <v>1.4709875499424536</v>
      </c>
      <c r="AW857" s="1">
        <f t="shared" si="111"/>
        <v>0.89657324822487272</v>
      </c>
    </row>
    <row r="858" spans="1:49" x14ac:dyDescent="0.2">
      <c r="A858">
        <v>856</v>
      </c>
      <c r="B858" t="s">
        <v>21131</v>
      </c>
      <c r="C858" t="s">
        <v>21130</v>
      </c>
      <c r="F858" t="s">
        <v>21129</v>
      </c>
      <c r="G858" t="s">
        <v>4</v>
      </c>
      <c r="H858" t="s">
        <v>3</v>
      </c>
      <c r="I858" t="s">
        <v>21128</v>
      </c>
      <c r="J858">
        <v>60016653</v>
      </c>
      <c r="K858" t="s">
        <v>1492</v>
      </c>
      <c r="L858" t="s">
        <v>564</v>
      </c>
      <c r="M858" t="s">
        <v>101</v>
      </c>
      <c r="N858">
        <v>3</v>
      </c>
      <c r="O858" t="s">
        <v>21127</v>
      </c>
      <c r="P858" t="s">
        <v>21126</v>
      </c>
      <c r="Q858" t="s">
        <v>21125</v>
      </c>
      <c r="R858" s="7">
        <v>40137</v>
      </c>
      <c r="S858" s="8">
        <f t="shared" si="104"/>
        <v>2009</v>
      </c>
      <c r="T858" s="8">
        <v>2009</v>
      </c>
      <c r="U858" s="8">
        <f t="shared" si="105"/>
        <v>13</v>
      </c>
      <c r="V858" s="7">
        <v>2009</v>
      </c>
      <c r="W858" t="s">
        <v>2085</v>
      </c>
      <c r="X858" s="2">
        <v>1.401</v>
      </c>
      <c r="Y858" s="6">
        <f t="shared" si="106"/>
        <v>3.7398894850644675E-2</v>
      </c>
      <c r="AA858">
        <v>19327447</v>
      </c>
      <c r="AB858">
        <v>5200153123</v>
      </c>
      <c r="AC858">
        <v>19327455</v>
      </c>
      <c r="AD858" t="s">
        <v>1</v>
      </c>
      <c r="AE858">
        <v>113</v>
      </c>
      <c r="AF858">
        <v>43</v>
      </c>
      <c r="AH858" t="s">
        <v>21124</v>
      </c>
      <c r="AI858" t="s">
        <v>21123</v>
      </c>
      <c r="AK858" t="s">
        <v>21122</v>
      </c>
      <c r="AL858">
        <v>20</v>
      </c>
      <c r="AM858" s="5">
        <f t="shared" si="107"/>
        <v>1.5384615384615385</v>
      </c>
      <c r="AN858" s="4">
        <f t="shared" si="108"/>
        <v>2.3301197099000965E-3</v>
      </c>
      <c r="AO858" s="3"/>
      <c r="AP858">
        <v>0</v>
      </c>
      <c r="AR858" t="s">
        <v>0</v>
      </c>
      <c r="AT858" s="2">
        <v>4.1260000000000003</v>
      </c>
      <c r="AU858" s="1">
        <f t="shared" si="109"/>
        <v>2.6878262308421301</v>
      </c>
      <c r="AV858" s="1">
        <f t="shared" si="110"/>
        <v>1.9864507280272385</v>
      </c>
      <c r="AW858" s="1">
        <f t="shared" si="111"/>
        <v>1.285075225212347</v>
      </c>
    </row>
    <row r="859" spans="1:49" x14ac:dyDescent="0.2">
      <c r="A859">
        <v>857</v>
      </c>
      <c r="B859" t="s">
        <v>21121</v>
      </c>
      <c r="C859" t="s">
        <v>21120</v>
      </c>
      <c r="D859" t="s">
        <v>21119</v>
      </c>
      <c r="F859" t="s">
        <v>21118</v>
      </c>
      <c r="G859" t="s">
        <v>4</v>
      </c>
      <c r="H859" t="s">
        <v>3</v>
      </c>
      <c r="I859" t="s">
        <v>21117</v>
      </c>
      <c r="J859" t="s">
        <v>21116</v>
      </c>
      <c r="K859" t="s">
        <v>21115</v>
      </c>
      <c r="L859" t="s">
        <v>21114</v>
      </c>
      <c r="M859" t="s">
        <v>442</v>
      </c>
      <c r="N859">
        <v>5</v>
      </c>
      <c r="O859" t="s">
        <v>21113</v>
      </c>
      <c r="P859" t="s">
        <v>21112</v>
      </c>
      <c r="Q859" t="s">
        <v>21111</v>
      </c>
      <c r="R859" s="7">
        <v>40137</v>
      </c>
      <c r="S859" s="8">
        <f t="shared" si="104"/>
        <v>2009</v>
      </c>
      <c r="T859" s="8">
        <v>2009</v>
      </c>
      <c r="U859" s="8">
        <f t="shared" si="105"/>
        <v>13</v>
      </c>
      <c r="V859" s="7">
        <v>2009</v>
      </c>
      <c r="W859" t="s">
        <v>2222</v>
      </c>
      <c r="X859" s="2">
        <v>0.90800000000000003</v>
      </c>
      <c r="Y859" s="6">
        <f t="shared" si="106"/>
        <v>2.4238541416406398E-2</v>
      </c>
      <c r="AA859">
        <v>9538984</v>
      </c>
      <c r="AB859">
        <v>28567</v>
      </c>
      <c r="AC859" t="s">
        <v>2221</v>
      </c>
      <c r="AD859" t="s">
        <v>1</v>
      </c>
      <c r="AE859">
        <v>21</v>
      </c>
      <c r="AF859">
        <v>43</v>
      </c>
      <c r="AG859">
        <v>436009</v>
      </c>
      <c r="AI859" t="s">
        <v>21110</v>
      </c>
      <c r="AK859" t="s">
        <v>21109</v>
      </c>
      <c r="AL859">
        <v>14</v>
      </c>
      <c r="AM859" s="5">
        <f t="shared" si="107"/>
        <v>1.0769230769230769</v>
      </c>
      <c r="AN859" s="4">
        <f t="shared" si="108"/>
        <v>1.6310837969300673E-3</v>
      </c>
      <c r="AO859" s="3"/>
      <c r="AP859">
        <v>0</v>
      </c>
      <c r="AR859" t="s">
        <v>0</v>
      </c>
      <c r="AT859" s="2" t="s">
        <v>9</v>
      </c>
      <c r="AU859" s="1">
        <f t="shared" si="109"/>
        <v>1.74563041305635</v>
      </c>
      <c r="AV859" s="1">
        <f t="shared" si="110"/>
        <v>1.2934812606668233</v>
      </c>
      <c r="AW859" s="1">
        <f t="shared" si="111"/>
        <v>0.84133210827729665</v>
      </c>
    </row>
    <row r="860" spans="1:49" x14ac:dyDescent="0.2">
      <c r="A860">
        <v>858</v>
      </c>
      <c r="B860" t="s">
        <v>21108</v>
      </c>
      <c r="C860" t="s">
        <v>21107</v>
      </c>
      <c r="F860" t="s">
        <v>21106</v>
      </c>
      <c r="G860" t="s">
        <v>4</v>
      </c>
      <c r="H860" t="s">
        <v>3</v>
      </c>
      <c r="I860" t="s">
        <v>21105</v>
      </c>
      <c r="J860">
        <v>60122638</v>
      </c>
      <c r="K860" t="s">
        <v>21104</v>
      </c>
      <c r="L860" t="s">
        <v>1929</v>
      </c>
      <c r="M860" t="s">
        <v>107</v>
      </c>
      <c r="N860">
        <v>4</v>
      </c>
      <c r="O860" t="s">
        <v>21103</v>
      </c>
      <c r="P860" t="s">
        <v>21102</v>
      </c>
      <c r="Q860" t="s">
        <v>21101</v>
      </c>
      <c r="R860" s="7">
        <v>40137</v>
      </c>
      <c r="S860" s="8">
        <f t="shared" si="104"/>
        <v>2009</v>
      </c>
      <c r="T860" s="8">
        <v>2009</v>
      </c>
      <c r="U860" s="8">
        <f t="shared" si="105"/>
        <v>13</v>
      </c>
      <c r="V860" s="7">
        <v>2009</v>
      </c>
      <c r="W860" t="s">
        <v>2085</v>
      </c>
      <c r="X860" s="2">
        <v>1.401</v>
      </c>
      <c r="Y860" s="6">
        <f t="shared" si="106"/>
        <v>3.7398894850644675E-2</v>
      </c>
      <c r="AA860">
        <v>19327447</v>
      </c>
      <c r="AB860">
        <v>5200153123</v>
      </c>
      <c r="AC860">
        <v>19327455</v>
      </c>
      <c r="AD860" t="s">
        <v>1</v>
      </c>
      <c r="AE860">
        <v>113</v>
      </c>
      <c r="AF860">
        <v>43</v>
      </c>
      <c r="AH860" t="s">
        <v>21100</v>
      </c>
      <c r="AI860" t="s">
        <v>21099</v>
      </c>
      <c r="AK860" t="s">
        <v>21098</v>
      </c>
      <c r="AL860">
        <v>5</v>
      </c>
      <c r="AM860" s="5">
        <f t="shared" si="107"/>
        <v>0.38461538461538464</v>
      </c>
      <c r="AN860" s="4">
        <f t="shared" si="108"/>
        <v>5.8252992747502411E-4</v>
      </c>
      <c r="AO860" s="3"/>
      <c r="AP860">
        <v>0</v>
      </c>
      <c r="AR860" t="s">
        <v>0</v>
      </c>
      <c r="AT860" s="2">
        <v>4.1260000000000003</v>
      </c>
      <c r="AU860" s="1">
        <f t="shared" si="109"/>
        <v>2.6353985373693782</v>
      </c>
      <c r="AV860" s="1">
        <f t="shared" si="110"/>
        <v>1.8990712389059849</v>
      </c>
      <c r="AW860" s="1">
        <f t="shared" si="111"/>
        <v>1.1627439404425919</v>
      </c>
    </row>
    <row r="861" spans="1:49" x14ac:dyDescent="0.2">
      <c r="A861">
        <v>859</v>
      </c>
      <c r="B861" t="s">
        <v>21097</v>
      </c>
      <c r="C861" t="s">
        <v>21096</v>
      </c>
      <c r="F861" t="s">
        <v>21095</v>
      </c>
      <c r="G861" t="s">
        <v>4</v>
      </c>
      <c r="H861" t="s">
        <v>3</v>
      </c>
      <c r="I861" t="s">
        <v>21094</v>
      </c>
      <c r="J861" t="s">
        <v>21093</v>
      </c>
      <c r="K861" t="s">
        <v>21092</v>
      </c>
      <c r="L861" t="s">
        <v>21091</v>
      </c>
      <c r="M861" t="s">
        <v>21090</v>
      </c>
      <c r="N861">
        <v>4</v>
      </c>
      <c r="O861" t="s">
        <v>21089</v>
      </c>
      <c r="P861" t="s">
        <v>21088</v>
      </c>
      <c r="Q861" t="s">
        <v>21087</v>
      </c>
      <c r="R861" s="7">
        <v>40136</v>
      </c>
      <c r="S861" s="8">
        <f t="shared" si="104"/>
        <v>2009</v>
      </c>
      <c r="T861" s="8">
        <v>2009</v>
      </c>
      <c r="U861" s="8">
        <f t="shared" si="105"/>
        <v>13</v>
      </c>
      <c r="V861" s="7">
        <v>2009</v>
      </c>
      <c r="W861" t="s">
        <v>319</v>
      </c>
      <c r="X861" s="2">
        <v>0.55500000000000005</v>
      </c>
      <c r="Y861" s="6">
        <f t="shared" si="106"/>
        <v>1.4815408024345321E-2</v>
      </c>
      <c r="AA861">
        <v>17518725</v>
      </c>
      <c r="AB861">
        <v>6100153023</v>
      </c>
      <c r="AC861">
        <v>17518733</v>
      </c>
      <c r="AD861" t="s">
        <v>1</v>
      </c>
      <c r="AE861">
        <v>3</v>
      </c>
      <c r="AF861">
        <v>8</v>
      </c>
      <c r="AH861" t="s">
        <v>21086</v>
      </c>
      <c r="AI861" t="s">
        <v>21085</v>
      </c>
      <c r="AK861" t="s">
        <v>21084</v>
      </c>
      <c r="AL861">
        <v>9</v>
      </c>
      <c r="AM861" s="5">
        <f t="shared" si="107"/>
        <v>0.69230769230769229</v>
      </c>
      <c r="AN861" s="4">
        <f t="shared" si="108"/>
        <v>1.0485538694550431E-3</v>
      </c>
      <c r="AO861" s="3"/>
      <c r="AP861">
        <v>0</v>
      </c>
      <c r="AR861" t="s">
        <v>0</v>
      </c>
      <c r="AT861" s="2" t="s">
        <v>9</v>
      </c>
      <c r="AU861" s="1">
        <f t="shared" si="109"/>
        <v>1.0685351777878236</v>
      </c>
      <c r="AV861" s="1">
        <f t="shared" si="110"/>
        <v>0.79319809469001812</v>
      </c>
      <c r="AW861" s="1">
        <f t="shared" si="111"/>
        <v>0.51786101159221265</v>
      </c>
    </row>
    <row r="862" spans="1:49" x14ac:dyDescent="0.2">
      <c r="A862">
        <v>860</v>
      </c>
      <c r="B862" t="s">
        <v>21083</v>
      </c>
      <c r="C862" t="s">
        <v>21082</v>
      </c>
      <c r="F862" t="s">
        <v>21081</v>
      </c>
      <c r="G862" t="s">
        <v>4</v>
      </c>
      <c r="H862" t="s">
        <v>3</v>
      </c>
      <c r="I862" t="s">
        <v>21080</v>
      </c>
      <c r="J862">
        <v>60068535</v>
      </c>
      <c r="K862" t="s">
        <v>694</v>
      </c>
      <c r="L862" t="s">
        <v>693</v>
      </c>
      <c r="M862" t="s">
        <v>692</v>
      </c>
      <c r="N862">
        <v>4</v>
      </c>
      <c r="O862" t="s">
        <v>21079</v>
      </c>
      <c r="P862" t="s">
        <v>21078</v>
      </c>
      <c r="Q862" t="s">
        <v>21077</v>
      </c>
      <c r="R862" s="7">
        <v>40136</v>
      </c>
      <c r="S862" s="8">
        <f t="shared" si="104"/>
        <v>2009</v>
      </c>
      <c r="T862" s="8">
        <v>2009</v>
      </c>
      <c r="U862" s="8">
        <f t="shared" si="105"/>
        <v>13</v>
      </c>
      <c r="V862" s="7">
        <v>2009</v>
      </c>
      <c r="W862" t="s">
        <v>495</v>
      </c>
      <c r="X862" s="2">
        <v>0.14099999999999999</v>
      </c>
      <c r="Y862" s="6">
        <f t="shared" si="106"/>
        <v>3.7639144710498915E-3</v>
      </c>
      <c r="AA862">
        <v>402508</v>
      </c>
      <c r="AB862">
        <v>20868</v>
      </c>
      <c r="AD862" t="s">
        <v>1</v>
      </c>
      <c r="AE862">
        <v>68</v>
      </c>
      <c r="AF862">
        <v>14</v>
      </c>
      <c r="AH862" t="s">
        <v>21076</v>
      </c>
      <c r="AI862" t="s">
        <v>21075</v>
      </c>
      <c r="AK862" t="s">
        <v>21074</v>
      </c>
      <c r="AL862">
        <v>1</v>
      </c>
      <c r="AM862" s="5">
        <f t="shared" si="107"/>
        <v>7.6923076923076927E-2</v>
      </c>
      <c r="AN862" s="4">
        <f t="shared" si="108"/>
        <v>1.1650598549500481E-4</v>
      </c>
      <c r="AO862" s="3"/>
      <c r="AP862">
        <v>0</v>
      </c>
      <c r="AR862" t="s">
        <v>0</v>
      </c>
      <c r="AT862" s="2" t="s">
        <v>9</v>
      </c>
      <c r="AU862" s="1">
        <f t="shared" si="109"/>
        <v>0.26696919253834256</v>
      </c>
      <c r="AV862" s="1">
        <f t="shared" si="110"/>
        <v>0.19402102282724482</v>
      </c>
      <c r="AW862" s="1">
        <f t="shared" si="111"/>
        <v>0.12107285311614706</v>
      </c>
    </row>
    <row r="863" spans="1:49" x14ac:dyDescent="0.2">
      <c r="A863">
        <v>861</v>
      </c>
      <c r="B863" t="s">
        <v>21073</v>
      </c>
      <c r="C863" t="s">
        <v>21072</v>
      </c>
      <c r="F863" t="s">
        <v>21071</v>
      </c>
      <c r="G863" t="s">
        <v>4</v>
      </c>
      <c r="H863" t="s">
        <v>3</v>
      </c>
      <c r="I863" t="s">
        <v>21070</v>
      </c>
      <c r="J863">
        <v>60032325</v>
      </c>
      <c r="K863" t="s">
        <v>298</v>
      </c>
      <c r="L863" t="s">
        <v>297</v>
      </c>
      <c r="M863" t="s">
        <v>177</v>
      </c>
      <c r="N863">
        <v>2</v>
      </c>
      <c r="O863" t="s">
        <v>21069</v>
      </c>
      <c r="P863" t="s">
        <v>21068</v>
      </c>
      <c r="Q863" t="s">
        <v>21067</v>
      </c>
      <c r="R863" s="7">
        <v>40136</v>
      </c>
      <c r="S863" s="8">
        <f t="shared" si="104"/>
        <v>2009</v>
      </c>
      <c r="T863" s="8">
        <v>2009</v>
      </c>
      <c r="U863" s="8">
        <f t="shared" si="105"/>
        <v>13</v>
      </c>
      <c r="V863" s="7">
        <v>2009</v>
      </c>
      <c r="W863" t="s">
        <v>319</v>
      </c>
      <c r="X863" s="2">
        <v>0.55500000000000005</v>
      </c>
      <c r="Y863" s="6">
        <f t="shared" si="106"/>
        <v>1.4815408024345321E-2</v>
      </c>
      <c r="AA863">
        <v>17518725</v>
      </c>
      <c r="AB863">
        <v>6100153023</v>
      </c>
      <c r="AC863">
        <v>17518733</v>
      </c>
      <c r="AD863" t="s">
        <v>1</v>
      </c>
      <c r="AE863">
        <v>3</v>
      </c>
      <c r="AF863">
        <v>8</v>
      </c>
      <c r="AH863" t="s">
        <v>21066</v>
      </c>
      <c r="AI863" t="s">
        <v>21065</v>
      </c>
      <c r="AK863" t="s">
        <v>21064</v>
      </c>
      <c r="AL863">
        <v>14</v>
      </c>
      <c r="AM863" s="5">
        <f t="shared" si="107"/>
        <v>1.0769230769230769</v>
      </c>
      <c r="AN863" s="4">
        <f t="shared" si="108"/>
        <v>1.6310837969300673E-3</v>
      </c>
      <c r="AO863" s="3"/>
      <c r="AP863">
        <v>0</v>
      </c>
      <c r="AR863" t="s">
        <v>0</v>
      </c>
      <c r="AT863" s="2" t="s">
        <v>9</v>
      </c>
      <c r="AU863" s="1">
        <f t="shared" si="109"/>
        <v>1.0860110756120744</v>
      </c>
      <c r="AV863" s="1">
        <f t="shared" si="110"/>
        <v>0.82232459106376943</v>
      </c>
      <c r="AW863" s="1">
        <f t="shared" si="111"/>
        <v>0.55863810651546431</v>
      </c>
    </row>
    <row r="864" spans="1:49" x14ac:dyDescent="0.2">
      <c r="A864">
        <v>862</v>
      </c>
      <c r="B864" t="s">
        <v>21063</v>
      </c>
      <c r="C864" t="s">
        <v>21062</v>
      </c>
      <c r="F864" t="s">
        <v>21061</v>
      </c>
      <c r="G864" t="s">
        <v>4</v>
      </c>
      <c r="H864" t="s">
        <v>3</v>
      </c>
      <c r="I864" t="s">
        <v>1847</v>
      </c>
      <c r="J864">
        <v>60015986</v>
      </c>
      <c r="K864" t="s">
        <v>54</v>
      </c>
      <c r="L864" t="s">
        <v>53</v>
      </c>
      <c r="M864" t="s">
        <v>21</v>
      </c>
      <c r="N864">
        <v>4</v>
      </c>
      <c r="O864" t="s">
        <v>21060</v>
      </c>
      <c r="P864" t="s">
        <v>21059</v>
      </c>
      <c r="Q864" t="s">
        <v>728</v>
      </c>
      <c r="R864" s="7">
        <v>40136</v>
      </c>
      <c r="S864" s="8">
        <f t="shared" si="104"/>
        <v>2009</v>
      </c>
      <c r="T864" s="8">
        <v>2009</v>
      </c>
      <c r="U864" s="8">
        <f t="shared" si="105"/>
        <v>13</v>
      </c>
      <c r="V864" s="7">
        <v>2009</v>
      </c>
      <c r="W864" t="s">
        <v>48</v>
      </c>
      <c r="X864" s="2">
        <v>0.48899999999999999</v>
      </c>
      <c r="Y864" s="6">
        <f t="shared" si="106"/>
        <v>1.3053575718747497E-2</v>
      </c>
      <c r="AA864">
        <v>17518784</v>
      </c>
      <c r="AB864">
        <v>5700165202</v>
      </c>
      <c r="AD864" t="s">
        <v>1</v>
      </c>
      <c r="AE864">
        <v>3</v>
      </c>
      <c r="AF864">
        <v>6</v>
      </c>
      <c r="AH864" t="s">
        <v>13943</v>
      </c>
      <c r="AI864" t="s">
        <v>21058</v>
      </c>
      <c r="AK864" t="s">
        <v>21057</v>
      </c>
      <c r="AL864">
        <v>41</v>
      </c>
      <c r="AM864" s="5">
        <f t="shared" si="107"/>
        <v>3.1538461538461537</v>
      </c>
      <c r="AN864" s="4">
        <f t="shared" si="108"/>
        <v>4.7767454052951965E-3</v>
      </c>
      <c r="AO864" s="3"/>
      <c r="AP864">
        <v>0</v>
      </c>
      <c r="AR864" t="s">
        <v>0</v>
      </c>
      <c r="AT864" s="2" t="s">
        <v>9</v>
      </c>
      <c r="AU864" s="1">
        <f t="shared" si="109"/>
        <v>1.0570526624711805</v>
      </c>
      <c r="AV864" s="1">
        <f t="shared" si="110"/>
        <v>0.89151605620213459</v>
      </c>
      <c r="AW864" s="1">
        <f t="shared" si="111"/>
        <v>0.72597944993308861</v>
      </c>
    </row>
    <row r="865" spans="1:49" x14ac:dyDescent="0.2">
      <c r="A865">
        <v>863</v>
      </c>
      <c r="B865" t="s">
        <v>21056</v>
      </c>
      <c r="C865" t="s">
        <v>21055</v>
      </c>
      <c r="F865" t="s">
        <v>21054</v>
      </c>
      <c r="G865" t="s">
        <v>4</v>
      </c>
      <c r="H865" t="s">
        <v>3</v>
      </c>
      <c r="I865" t="s">
        <v>2354</v>
      </c>
      <c r="J865" t="s">
        <v>21053</v>
      </c>
      <c r="K865" t="s">
        <v>21052</v>
      </c>
      <c r="L865" t="s">
        <v>21051</v>
      </c>
      <c r="M865" t="s">
        <v>21050</v>
      </c>
      <c r="N865">
        <v>6</v>
      </c>
      <c r="O865" t="s">
        <v>21049</v>
      </c>
      <c r="P865" t="s">
        <v>21048</v>
      </c>
      <c r="Q865" t="s">
        <v>21047</v>
      </c>
      <c r="R865" s="7">
        <v>40136</v>
      </c>
      <c r="S865" s="8">
        <f t="shared" si="104"/>
        <v>2009</v>
      </c>
      <c r="T865" s="8">
        <v>2009</v>
      </c>
      <c r="U865" s="8">
        <f t="shared" si="105"/>
        <v>13</v>
      </c>
      <c r="V865" s="7">
        <v>2009</v>
      </c>
      <c r="W865" t="s">
        <v>319</v>
      </c>
      <c r="X865" s="2">
        <v>0.55500000000000005</v>
      </c>
      <c r="Y865" s="6">
        <f t="shared" si="106"/>
        <v>1.4815408024345321E-2</v>
      </c>
      <c r="AA865">
        <v>17518725</v>
      </c>
      <c r="AB865">
        <v>6100153023</v>
      </c>
      <c r="AC865">
        <v>17518733</v>
      </c>
      <c r="AD865" t="s">
        <v>1</v>
      </c>
      <c r="AE865">
        <v>3</v>
      </c>
      <c r="AF865">
        <v>8</v>
      </c>
      <c r="AH865" t="s">
        <v>21046</v>
      </c>
      <c r="AI865" t="s">
        <v>21045</v>
      </c>
      <c r="AK865" t="s">
        <v>21044</v>
      </c>
      <c r="AL865">
        <v>30</v>
      </c>
      <c r="AM865" s="5">
        <f t="shared" si="107"/>
        <v>2.3076923076923075</v>
      </c>
      <c r="AN865" s="4">
        <f t="shared" si="108"/>
        <v>3.4951795648501438E-3</v>
      </c>
      <c r="AO865" s="3"/>
      <c r="AP865">
        <v>0</v>
      </c>
      <c r="AR865" t="s">
        <v>0</v>
      </c>
      <c r="AT865" s="2" t="s">
        <v>9</v>
      </c>
      <c r="AU865" s="1">
        <f t="shared" si="109"/>
        <v>1.1419339486496767</v>
      </c>
      <c r="AV865" s="1">
        <f t="shared" si="110"/>
        <v>0.91552937945977331</v>
      </c>
      <c r="AW865" s="1">
        <f t="shared" si="111"/>
        <v>0.6891248102698696</v>
      </c>
    </row>
    <row r="866" spans="1:49" x14ac:dyDescent="0.2">
      <c r="A866">
        <v>864</v>
      </c>
      <c r="B866" t="s">
        <v>21043</v>
      </c>
      <c r="C866" t="s">
        <v>21042</v>
      </c>
      <c r="F866" t="s">
        <v>21041</v>
      </c>
      <c r="G866" t="s">
        <v>4</v>
      </c>
      <c r="H866" t="s">
        <v>3</v>
      </c>
      <c r="I866" t="s">
        <v>21040</v>
      </c>
      <c r="J866">
        <v>60001881</v>
      </c>
      <c r="K866" t="s">
        <v>2180</v>
      </c>
      <c r="L866" t="s">
        <v>2179</v>
      </c>
      <c r="M866" t="s">
        <v>75</v>
      </c>
      <c r="N866">
        <v>3</v>
      </c>
      <c r="O866" t="s">
        <v>21039</v>
      </c>
      <c r="P866" t="s">
        <v>21038</v>
      </c>
      <c r="Q866" t="s">
        <v>13577</v>
      </c>
      <c r="R866" s="7">
        <v>40136</v>
      </c>
      <c r="S866" s="8">
        <f t="shared" si="104"/>
        <v>2009</v>
      </c>
      <c r="T866" s="8">
        <v>2009</v>
      </c>
      <c r="U866" s="8">
        <f t="shared" si="105"/>
        <v>13</v>
      </c>
      <c r="V866" s="7">
        <v>2009</v>
      </c>
      <c r="W866" t="s">
        <v>48</v>
      </c>
      <c r="X866" s="2">
        <v>0.48899999999999999</v>
      </c>
      <c r="Y866" s="6">
        <f t="shared" si="106"/>
        <v>1.3053575718747497E-2</v>
      </c>
      <c r="AA866">
        <v>17518784</v>
      </c>
      <c r="AB866">
        <v>5700165202</v>
      </c>
      <c r="AD866" t="s">
        <v>1</v>
      </c>
      <c r="AE866">
        <v>3</v>
      </c>
      <c r="AF866">
        <v>6</v>
      </c>
      <c r="AH866" t="s">
        <v>21037</v>
      </c>
      <c r="AI866" t="s">
        <v>21036</v>
      </c>
      <c r="AK866" t="s">
        <v>21035</v>
      </c>
      <c r="AL866">
        <v>1</v>
      </c>
      <c r="AM866" s="5">
        <f t="shared" si="107"/>
        <v>7.6923076923076927E-2</v>
      </c>
      <c r="AN866" s="4">
        <f t="shared" si="108"/>
        <v>1.1650598549500481E-4</v>
      </c>
      <c r="AO866" s="3"/>
      <c r="AP866">
        <v>0</v>
      </c>
      <c r="AR866" t="s">
        <v>0</v>
      </c>
      <c r="AT866" s="2" t="s">
        <v>9</v>
      </c>
      <c r="AU866" s="1">
        <f t="shared" si="109"/>
        <v>0.91724547987717486</v>
      </c>
      <c r="AV866" s="1">
        <f t="shared" si="110"/>
        <v>0.65850408521212511</v>
      </c>
      <c r="AW866" s="1">
        <f t="shared" si="111"/>
        <v>0.39976269054707519</v>
      </c>
    </row>
    <row r="867" spans="1:49" x14ac:dyDescent="0.2">
      <c r="A867">
        <v>865</v>
      </c>
      <c r="B867" t="s">
        <v>21034</v>
      </c>
      <c r="C867" t="s">
        <v>21033</v>
      </c>
      <c r="F867" t="s">
        <v>21032</v>
      </c>
      <c r="G867" t="s">
        <v>4</v>
      </c>
      <c r="H867" t="s">
        <v>3</v>
      </c>
      <c r="I867" t="s">
        <v>1490</v>
      </c>
      <c r="J867">
        <v>60024350</v>
      </c>
      <c r="K867" t="s">
        <v>180</v>
      </c>
      <c r="L867" t="s">
        <v>182</v>
      </c>
      <c r="M867" t="s">
        <v>34</v>
      </c>
      <c r="N867">
        <v>5</v>
      </c>
      <c r="O867" t="s">
        <v>21031</v>
      </c>
      <c r="P867" t="s">
        <v>21030</v>
      </c>
      <c r="Q867" t="s">
        <v>181</v>
      </c>
      <c r="R867" s="7">
        <v>40136</v>
      </c>
      <c r="S867" s="8">
        <f t="shared" si="104"/>
        <v>2009</v>
      </c>
      <c r="T867" s="8">
        <v>2009</v>
      </c>
      <c r="U867" s="8">
        <f t="shared" si="105"/>
        <v>13</v>
      </c>
      <c r="V867" s="7">
        <v>2009</v>
      </c>
      <c r="W867" t="s">
        <v>319</v>
      </c>
      <c r="X867" s="2">
        <v>0.55500000000000005</v>
      </c>
      <c r="Y867" s="6">
        <f t="shared" si="106"/>
        <v>1.4815408024345321E-2</v>
      </c>
      <c r="AA867">
        <v>17518725</v>
      </c>
      <c r="AB867">
        <v>6100153023</v>
      </c>
      <c r="AC867">
        <v>17518733</v>
      </c>
      <c r="AD867" t="s">
        <v>1</v>
      </c>
      <c r="AE867">
        <v>3</v>
      </c>
      <c r="AF867">
        <v>8</v>
      </c>
      <c r="AH867" t="s">
        <v>21029</v>
      </c>
      <c r="AI867" t="s">
        <v>21028</v>
      </c>
      <c r="AK867" t="s">
        <v>21027</v>
      </c>
      <c r="AL867">
        <v>22</v>
      </c>
      <c r="AM867" s="5">
        <f t="shared" si="107"/>
        <v>1.6923076923076923</v>
      </c>
      <c r="AN867" s="4">
        <f t="shared" si="108"/>
        <v>2.5631316808901058E-3</v>
      </c>
      <c r="AO867" s="3"/>
      <c r="AP867">
        <v>0</v>
      </c>
      <c r="AR867" t="s">
        <v>0</v>
      </c>
      <c r="AT867" s="2" t="s">
        <v>9</v>
      </c>
      <c r="AU867" s="1">
        <f t="shared" si="109"/>
        <v>1.1139725121308757</v>
      </c>
      <c r="AV867" s="1">
        <f t="shared" si="110"/>
        <v>0.86892698526177137</v>
      </c>
      <c r="AW867" s="1">
        <f t="shared" si="111"/>
        <v>0.62388145839266695</v>
      </c>
    </row>
    <row r="868" spans="1:49" x14ac:dyDescent="0.2">
      <c r="A868">
        <v>866</v>
      </c>
      <c r="B868" t="s">
        <v>21026</v>
      </c>
      <c r="C868" t="s">
        <v>21025</v>
      </c>
      <c r="F868" t="s">
        <v>21024</v>
      </c>
      <c r="G868" t="s">
        <v>4</v>
      </c>
      <c r="H868" t="s">
        <v>3</v>
      </c>
      <c r="I868" t="s">
        <v>296</v>
      </c>
      <c r="J868" t="s">
        <v>295</v>
      </c>
      <c r="K868" t="s">
        <v>294</v>
      </c>
      <c r="L868" t="s">
        <v>293</v>
      </c>
      <c r="M868" t="s">
        <v>292</v>
      </c>
      <c r="N868">
        <v>4</v>
      </c>
      <c r="O868" t="s">
        <v>21023</v>
      </c>
      <c r="P868" t="s">
        <v>291</v>
      </c>
      <c r="Q868" t="s">
        <v>290</v>
      </c>
      <c r="R868" s="7">
        <v>40136</v>
      </c>
      <c r="S868" s="8">
        <f t="shared" si="104"/>
        <v>2009</v>
      </c>
      <c r="T868" s="8">
        <v>2009</v>
      </c>
      <c r="U868" s="8">
        <f t="shared" si="105"/>
        <v>13</v>
      </c>
      <c r="V868" s="7">
        <v>2009</v>
      </c>
      <c r="W868" t="s">
        <v>319</v>
      </c>
      <c r="X868" s="2">
        <v>0.55500000000000005</v>
      </c>
      <c r="Y868" s="6">
        <f t="shared" si="106"/>
        <v>1.4815408024345321E-2</v>
      </c>
      <c r="AA868">
        <v>17518725</v>
      </c>
      <c r="AB868">
        <v>6100153023</v>
      </c>
      <c r="AC868">
        <v>17518733</v>
      </c>
      <c r="AD868" t="s">
        <v>1</v>
      </c>
      <c r="AE868">
        <v>3</v>
      </c>
      <c r="AF868">
        <v>8</v>
      </c>
      <c r="AH868" t="s">
        <v>21022</v>
      </c>
      <c r="AI868" t="s">
        <v>21021</v>
      </c>
      <c r="AK868" t="s">
        <v>21020</v>
      </c>
      <c r="AL868">
        <v>26</v>
      </c>
      <c r="AM868" s="5">
        <f t="shared" si="107"/>
        <v>2</v>
      </c>
      <c r="AN868" s="4">
        <f t="shared" si="108"/>
        <v>3.0291556228701248E-3</v>
      </c>
      <c r="AO868" s="3"/>
      <c r="AP868">
        <v>0</v>
      </c>
      <c r="AR868" t="s">
        <v>0</v>
      </c>
      <c r="AT868" s="2" t="s">
        <v>9</v>
      </c>
      <c r="AU868" s="1">
        <f t="shared" si="109"/>
        <v>1.1279532303902762</v>
      </c>
      <c r="AV868" s="1">
        <f t="shared" si="110"/>
        <v>0.89222818236077228</v>
      </c>
      <c r="AW868" s="1">
        <f t="shared" si="111"/>
        <v>0.65650313433126828</v>
      </c>
    </row>
    <row r="869" spans="1:49" x14ac:dyDescent="0.2">
      <c r="A869">
        <v>867</v>
      </c>
      <c r="B869" t="s">
        <v>21019</v>
      </c>
      <c r="C869" t="s">
        <v>21018</v>
      </c>
      <c r="F869" t="s">
        <v>21017</v>
      </c>
      <c r="G869" t="s">
        <v>4</v>
      </c>
      <c r="H869" t="s">
        <v>3</v>
      </c>
      <c r="I869" t="s">
        <v>2138</v>
      </c>
      <c r="J869">
        <v>60025578</v>
      </c>
      <c r="K869" t="s">
        <v>92</v>
      </c>
      <c r="L869" t="s">
        <v>91</v>
      </c>
      <c r="M869" t="s">
        <v>34</v>
      </c>
      <c r="N869">
        <v>3</v>
      </c>
      <c r="O869" t="s">
        <v>21016</v>
      </c>
      <c r="P869" t="s">
        <v>21015</v>
      </c>
      <c r="Q869" t="s">
        <v>349</v>
      </c>
      <c r="R869" s="7">
        <v>40136</v>
      </c>
      <c r="S869" s="8">
        <f t="shared" si="104"/>
        <v>2009</v>
      </c>
      <c r="T869" s="8">
        <v>2009</v>
      </c>
      <c r="U869" s="8">
        <f t="shared" si="105"/>
        <v>13</v>
      </c>
      <c r="V869" s="7">
        <v>2009</v>
      </c>
      <c r="W869" t="s">
        <v>48</v>
      </c>
      <c r="X869" s="2">
        <v>0.48899999999999999</v>
      </c>
      <c r="Y869" s="6">
        <f t="shared" si="106"/>
        <v>1.3053575718747497E-2</v>
      </c>
      <c r="AA869">
        <v>17518784</v>
      </c>
      <c r="AB869">
        <v>5700165202</v>
      </c>
      <c r="AD869" t="s">
        <v>1</v>
      </c>
      <c r="AE869">
        <v>3</v>
      </c>
      <c r="AF869">
        <v>6</v>
      </c>
      <c r="AH869" t="s">
        <v>21014</v>
      </c>
      <c r="AI869" t="s">
        <v>21013</v>
      </c>
      <c r="AK869" t="s">
        <v>21012</v>
      </c>
      <c r="AL869">
        <v>9</v>
      </c>
      <c r="AM869" s="5">
        <f t="shared" si="107"/>
        <v>0.69230769230769229</v>
      </c>
      <c r="AN869" s="4">
        <f t="shared" si="108"/>
        <v>1.0485538694550431E-3</v>
      </c>
      <c r="AO869" s="3"/>
      <c r="AP869">
        <v>0</v>
      </c>
      <c r="AR869" t="s">
        <v>0</v>
      </c>
      <c r="AT869" s="2" t="s">
        <v>9</v>
      </c>
      <c r="AU869" s="1">
        <f t="shared" si="109"/>
        <v>0.94520691639597598</v>
      </c>
      <c r="AV869" s="1">
        <f t="shared" si="110"/>
        <v>0.70510647941012705</v>
      </c>
      <c r="AW869" s="1">
        <f t="shared" si="111"/>
        <v>0.4650060424242779</v>
      </c>
    </row>
    <row r="870" spans="1:49" x14ac:dyDescent="0.2">
      <c r="A870">
        <v>868</v>
      </c>
      <c r="B870" t="s">
        <v>21011</v>
      </c>
      <c r="C870" t="s">
        <v>21010</v>
      </c>
      <c r="F870" t="s">
        <v>21009</v>
      </c>
      <c r="G870" t="s">
        <v>4</v>
      </c>
      <c r="H870" t="s">
        <v>3</v>
      </c>
      <c r="I870" t="s">
        <v>21008</v>
      </c>
      <c r="J870">
        <v>60020351</v>
      </c>
      <c r="K870" t="s">
        <v>2214</v>
      </c>
      <c r="L870" t="s">
        <v>283</v>
      </c>
      <c r="M870" t="s">
        <v>8</v>
      </c>
      <c r="N870">
        <v>2</v>
      </c>
      <c r="O870" t="s">
        <v>21007</v>
      </c>
      <c r="P870" t="s">
        <v>21006</v>
      </c>
      <c r="Q870" t="s">
        <v>2213</v>
      </c>
      <c r="R870" s="7">
        <v>40136</v>
      </c>
      <c r="S870" s="8">
        <f t="shared" si="104"/>
        <v>2009</v>
      </c>
      <c r="T870" s="8">
        <v>2009</v>
      </c>
      <c r="U870" s="8">
        <f t="shared" si="105"/>
        <v>13</v>
      </c>
      <c r="V870" s="7">
        <v>2009</v>
      </c>
      <c r="W870" t="s">
        <v>319</v>
      </c>
      <c r="X870" s="2">
        <v>0.55500000000000005</v>
      </c>
      <c r="Y870" s="6">
        <f t="shared" si="106"/>
        <v>1.4815408024345321E-2</v>
      </c>
      <c r="AA870">
        <v>17518725</v>
      </c>
      <c r="AB870">
        <v>6100153023</v>
      </c>
      <c r="AC870">
        <v>17518733</v>
      </c>
      <c r="AD870" t="s">
        <v>1</v>
      </c>
      <c r="AE870">
        <v>3</v>
      </c>
      <c r="AF870">
        <v>8</v>
      </c>
      <c r="AH870" t="s">
        <v>21005</v>
      </c>
      <c r="AI870" t="s">
        <v>21004</v>
      </c>
      <c r="AK870" t="s">
        <v>21003</v>
      </c>
      <c r="AL870">
        <v>2</v>
      </c>
      <c r="AM870" s="5">
        <f t="shared" si="107"/>
        <v>0.15384615384615385</v>
      </c>
      <c r="AN870" s="4">
        <f t="shared" si="108"/>
        <v>2.3301197099000962E-4</v>
      </c>
      <c r="AO870" s="3"/>
      <c r="AP870">
        <v>0</v>
      </c>
      <c r="AR870" t="s">
        <v>0</v>
      </c>
      <c r="AT870" s="2" t="s">
        <v>9</v>
      </c>
      <c r="AU870" s="1">
        <f t="shared" si="109"/>
        <v>1.0440689208338727</v>
      </c>
      <c r="AV870" s="1">
        <f t="shared" si="110"/>
        <v>0.75242099976676646</v>
      </c>
      <c r="AW870" s="1">
        <f t="shared" si="111"/>
        <v>0.46077307869966022</v>
      </c>
    </row>
    <row r="871" spans="1:49" x14ac:dyDescent="0.2">
      <c r="A871">
        <v>869</v>
      </c>
      <c r="B871" t="s">
        <v>21002</v>
      </c>
      <c r="C871" t="s">
        <v>21001</v>
      </c>
      <c r="F871" t="s">
        <v>21000</v>
      </c>
      <c r="G871" t="s">
        <v>4</v>
      </c>
      <c r="H871" t="s">
        <v>3</v>
      </c>
      <c r="I871" t="s">
        <v>933</v>
      </c>
      <c r="J871">
        <v>60022927</v>
      </c>
      <c r="K871" t="s">
        <v>932</v>
      </c>
      <c r="L871" t="s">
        <v>152</v>
      </c>
      <c r="M871" t="s">
        <v>45</v>
      </c>
      <c r="N871">
        <v>2</v>
      </c>
      <c r="O871" t="s">
        <v>20999</v>
      </c>
      <c r="P871" t="s">
        <v>20998</v>
      </c>
      <c r="Q871" t="s">
        <v>1342</v>
      </c>
      <c r="R871" s="7">
        <v>40136</v>
      </c>
      <c r="S871" s="8">
        <f t="shared" si="104"/>
        <v>2009</v>
      </c>
      <c r="T871" s="8">
        <v>2009</v>
      </c>
      <c r="U871" s="8">
        <f t="shared" si="105"/>
        <v>13</v>
      </c>
      <c r="V871" s="7">
        <v>2009</v>
      </c>
      <c r="W871" t="s">
        <v>319</v>
      </c>
      <c r="X871" s="2">
        <v>0.55500000000000005</v>
      </c>
      <c r="Y871" s="6">
        <f t="shared" si="106"/>
        <v>1.4815408024345321E-2</v>
      </c>
      <c r="AA871">
        <v>17518725</v>
      </c>
      <c r="AB871">
        <v>6100153023</v>
      </c>
      <c r="AC871">
        <v>17518733</v>
      </c>
      <c r="AD871" t="s">
        <v>1</v>
      </c>
      <c r="AE871">
        <v>3</v>
      </c>
      <c r="AF871">
        <v>8</v>
      </c>
      <c r="AH871" t="s">
        <v>20997</v>
      </c>
      <c r="AI871" t="s">
        <v>20996</v>
      </c>
      <c r="AK871" t="s">
        <v>20995</v>
      </c>
      <c r="AL871">
        <v>28</v>
      </c>
      <c r="AM871" s="5">
        <f t="shared" si="107"/>
        <v>2.1538461538461537</v>
      </c>
      <c r="AN871" s="4">
        <f t="shared" si="108"/>
        <v>3.2621675938601345E-3</v>
      </c>
      <c r="AO871" s="3"/>
      <c r="AP871">
        <v>0</v>
      </c>
      <c r="AR871" t="s">
        <v>0</v>
      </c>
      <c r="AT871" s="2" t="s">
        <v>9</v>
      </c>
      <c r="AU871" s="1">
        <f t="shared" si="109"/>
        <v>1.1349435895199764</v>
      </c>
      <c r="AV871" s="1">
        <f t="shared" si="110"/>
        <v>0.90387878091027285</v>
      </c>
      <c r="AW871" s="1">
        <f t="shared" si="111"/>
        <v>0.67281397230056894</v>
      </c>
    </row>
    <row r="872" spans="1:49" x14ac:dyDescent="0.2">
      <c r="A872">
        <v>870</v>
      </c>
      <c r="B872" t="s">
        <v>20994</v>
      </c>
      <c r="C872" t="s">
        <v>20993</v>
      </c>
      <c r="F872" t="s">
        <v>20992</v>
      </c>
      <c r="G872" t="s">
        <v>4</v>
      </c>
      <c r="H872" t="s">
        <v>3</v>
      </c>
      <c r="I872" t="s">
        <v>20991</v>
      </c>
      <c r="J872" t="s">
        <v>902</v>
      </c>
      <c r="K872" t="s">
        <v>901</v>
      </c>
      <c r="L872" t="s">
        <v>900</v>
      </c>
      <c r="M872" t="s">
        <v>899</v>
      </c>
      <c r="N872">
        <v>6</v>
      </c>
      <c r="O872" t="s">
        <v>20990</v>
      </c>
      <c r="P872" t="s">
        <v>20989</v>
      </c>
      <c r="Q872" t="s">
        <v>20988</v>
      </c>
      <c r="R872" s="7">
        <v>40136</v>
      </c>
      <c r="S872" s="8">
        <f t="shared" si="104"/>
        <v>2009</v>
      </c>
      <c r="T872" s="8">
        <v>2009</v>
      </c>
      <c r="U872" s="8">
        <f t="shared" si="105"/>
        <v>13</v>
      </c>
      <c r="V872" s="7">
        <v>2009</v>
      </c>
      <c r="W872" t="s">
        <v>319</v>
      </c>
      <c r="X872" s="2">
        <v>0.55500000000000005</v>
      </c>
      <c r="Y872" s="6">
        <f t="shared" si="106"/>
        <v>1.4815408024345321E-2</v>
      </c>
      <c r="AA872">
        <v>17518725</v>
      </c>
      <c r="AB872">
        <v>6100153023</v>
      </c>
      <c r="AC872">
        <v>17518733</v>
      </c>
      <c r="AD872" t="s">
        <v>1</v>
      </c>
      <c r="AE872">
        <v>3</v>
      </c>
      <c r="AF872">
        <v>8</v>
      </c>
      <c r="AH872" t="s">
        <v>20987</v>
      </c>
      <c r="AI872" t="s">
        <v>20986</v>
      </c>
      <c r="AK872" t="s">
        <v>20985</v>
      </c>
      <c r="AL872">
        <v>4</v>
      </c>
      <c r="AM872" s="5">
        <f t="shared" si="107"/>
        <v>0.30769230769230771</v>
      </c>
      <c r="AN872" s="4">
        <f t="shared" si="108"/>
        <v>4.6602394198001925E-4</v>
      </c>
      <c r="AO872" s="3"/>
      <c r="AP872">
        <v>0</v>
      </c>
      <c r="AR872" t="s">
        <v>0</v>
      </c>
      <c r="AT872" s="2" t="s">
        <v>9</v>
      </c>
      <c r="AU872" s="1">
        <f t="shared" si="109"/>
        <v>1.051059279963573</v>
      </c>
      <c r="AV872" s="1">
        <f t="shared" si="110"/>
        <v>0.76407159831626703</v>
      </c>
      <c r="AW872" s="1">
        <f t="shared" si="111"/>
        <v>0.47708391666896088</v>
      </c>
    </row>
    <row r="873" spans="1:49" x14ac:dyDescent="0.2">
      <c r="A873">
        <v>871</v>
      </c>
      <c r="B873" t="s">
        <v>20984</v>
      </c>
      <c r="C873" t="s">
        <v>20983</v>
      </c>
      <c r="F873" t="s">
        <v>20982</v>
      </c>
      <c r="G873" t="s">
        <v>4</v>
      </c>
      <c r="H873" t="s">
        <v>3</v>
      </c>
      <c r="I873" t="s">
        <v>20981</v>
      </c>
      <c r="J873" t="s">
        <v>20980</v>
      </c>
      <c r="K873" t="s">
        <v>20979</v>
      </c>
      <c r="L873" t="s">
        <v>20978</v>
      </c>
      <c r="M873" t="s">
        <v>20977</v>
      </c>
      <c r="N873">
        <v>4</v>
      </c>
      <c r="O873" t="s">
        <v>20976</v>
      </c>
      <c r="P873" t="s">
        <v>20975</v>
      </c>
      <c r="Q873" t="s">
        <v>20974</v>
      </c>
      <c r="R873" s="7">
        <v>40136</v>
      </c>
      <c r="S873" s="8">
        <f t="shared" si="104"/>
        <v>2009</v>
      </c>
      <c r="T873" s="8">
        <v>2009</v>
      </c>
      <c r="U873" s="8">
        <f t="shared" si="105"/>
        <v>13</v>
      </c>
      <c r="V873" s="7">
        <v>2009</v>
      </c>
      <c r="W873" t="s">
        <v>319</v>
      </c>
      <c r="X873" s="2">
        <v>0.55500000000000005</v>
      </c>
      <c r="Y873" s="6">
        <f t="shared" si="106"/>
        <v>1.4815408024345321E-2</v>
      </c>
      <c r="AA873">
        <v>17518725</v>
      </c>
      <c r="AB873">
        <v>6100153023</v>
      </c>
      <c r="AC873">
        <v>17518733</v>
      </c>
      <c r="AD873" t="s">
        <v>1</v>
      </c>
      <c r="AE873">
        <v>3</v>
      </c>
      <c r="AF873">
        <v>8</v>
      </c>
      <c r="AH873" t="s">
        <v>20973</v>
      </c>
      <c r="AI873" t="s">
        <v>20972</v>
      </c>
      <c r="AK873" t="s">
        <v>20971</v>
      </c>
      <c r="AL873">
        <v>22</v>
      </c>
      <c r="AM873" s="5">
        <f t="shared" si="107"/>
        <v>1.6923076923076923</v>
      </c>
      <c r="AN873" s="4">
        <f t="shared" si="108"/>
        <v>2.5631316808901058E-3</v>
      </c>
      <c r="AO873" s="3"/>
      <c r="AP873">
        <v>0</v>
      </c>
      <c r="AR873" t="s">
        <v>0</v>
      </c>
      <c r="AT873" s="2" t="s">
        <v>9</v>
      </c>
      <c r="AU873" s="1">
        <f t="shared" si="109"/>
        <v>1.1139725121308757</v>
      </c>
      <c r="AV873" s="1">
        <f t="shared" si="110"/>
        <v>0.86892698526177137</v>
      </c>
      <c r="AW873" s="1">
        <f t="shared" si="111"/>
        <v>0.62388145839266695</v>
      </c>
    </row>
    <row r="874" spans="1:49" x14ac:dyDescent="0.2">
      <c r="A874">
        <v>872</v>
      </c>
      <c r="B874" t="s">
        <v>20970</v>
      </c>
      <c r="C874" t="s">
        <v>20969</v>
      </c>
      <c r="F874" t="s">
        <v>20968</v>
      </c>
      <c r="G874" t="s">
        <v>4</v>
      </c>
      <c r="H874" t="s">
        <v>3</v>
      </c>
      <c r="I874" t="s">
        <v>20967</v>
      </c>
      <c r="J874" t="s">
        <v>20966</v>
      </c>
      <c r="K874" t="s">
        <v>20965</v>
      </c>
      <c r="L874" t="s">
        <v>15240</v>
      </c>
      <c r="M874" t="s">
        <v>608</v>
      </c>
      <c r="N874">
        <v>4</v>
      </c>
      <c r="O874" t="s">
        <v>20964</v>
      </c>
      <c r="P874" t="s">
        <v>20963</v>
      </c>
      <c r="Q874" t="s">
        <v>20962</v>
      </c>
      <c r="R874" s="7">
        <v>40136</v>
      </c>
      <c r="S874" s="8">
        <f t="shared" si="104"/>
        <v>2009</v>
      </c>
      <c r="T874" s="8">
        <v>2009</v>
      </c>
      <c r="U874" s="8">
        <f t="shared" si="105"/>
        <v>13</v>
      </c>
      <c r="V874" s="7">
        <v>2009</v>
      </c>
      <c r="W874" t="s">
        <v>319</v>
      </c>
      <c r="X874" s="2">
        <v>0.55500000000000005</v>
      </c>
      <c r="Y874" s="6">
        <f t="shared" si="106"/>
        <v>1.4815408024345321E-2</v>
      </c>
      <c r="AA874">
        <v>17518725</v>
      </c>
      <c r="AB874">
        <v>6100153023</v>
      </c>
      <c r="AC874">
        <v>17518733</v>
      </c>
      <c r="AD874" t="s">
        <v>1</v>
      </c>
      <c r="AE874">
        <v>3</v>
      </c>
      <c r="AF874">
        <v>8</v>
      </c>
      <c r="AH874" t="s">
        <v>20961</v>
      </c>
      <c r="AI874" t="s">
        <v>20960</v>
      </c>
      <c r="AK874" t="s">
        <v>20959</v>
      </c>
      <c r="AL874">
        <v>12</v>
      </c>
      <c r="AM874" s="5">
        <f t="shared" si="107"/>
        <v>0.92307692307692313</v>
      </c>
      <c r="AN874" s="4">
        <f t="shared" si="108"/>
        <v>1.3980718259400577E-3</v>
      </c>
      <c r="AO874" s="3"/>
      <c r="AP874">
        <v>0</v>
      </c>
      <c r="AR874" t="s">
        <v>0</v>
      </c>
      <c r="AT874" s="2" t="s">
        <v>9</v>
      </c>
      <c r="AU874" s="1">
        <f t="shared" si="109"/>
        <v>1.0790207164823742</v>
      </c>
      <c r="AV874" s="1">
        <f t="shared" si="110"/>
        <v>0.81067399251426897</v>
      </c>
      <c r="AW874" s="1">
        <f t="shared" si="111"/>
        <v>0.54232726854616364</v>
      </c>
    </row>
    <row r="875" spans="1:49" x14ac:dyDescent="0.2">
      <c r="A875">
        <v>873</v>
      </c>
      <c r="B875" t="s">
        <v>20958</v>
      </c>
      <c r="C875" t="s">
        <v>20957</v>
      </c>
      <c r="F875" t="s">
        <v>20956</v>
      </c>
      <c r="G875" t="s">
        <v>4</v>
      </c>
      <c r="H875" t="s">
        <v>3</v>
      </c>
      <c r="I875" t="s">
        <v>20955</v>
      </c>
      <c r="J875">
        <v>60011774</v>
      </c>
      <c r="K875" t="s">
        <v>211</v>
      </c>
      <c r="L875" t="s">
        <v>210</v>
      </c>
      <c r="M875" t="s">
        <v>209</v>
      </c>
      <c r="N875">
        <v>2</v>
      </c>
      <c r="O875" t="s">
        <v>20954</v>
      </c>
      <c r="P875" t="s">
        <v>20953</v>
      </c>
      <c r="Q875" t="s">
        <v>8563</v>
      </c>
      <c r="R875" s="7">
        <v>40135</v>
      </c>
      <c r="S875" s="8">
        <f t="shared" si="104"/>
        <v>2009</v>
      </c>
      <c r="T875" s="8">
        <v>2009</v>
      </c>
      <c r="U875" s="8">
        <f t="shared" si="105"/>
        <v>13</v>
      </c>
      <c r="V875" s="7">
        <v>2009</v>
      </c>
      <c r="W875" t="s">
        <v>8107</v>
      </c>
      <c r="X875" s="2">
        <v>0.318</v>
      </c>
      <c r="Y875" s="6">
        <f t="shared" si="106"/>
        <v>8.4888283815167786E-3</v>
      </c>
      <c r="AA875">
        <v>338443</v>
      </c>
      <c r="AB875">
        <v>27160</v>
      </c>
      <c r="AC875">
        <v>15739120</v>
      </c>
      <c r="AD875" t="s">
        <v>1</v>
      </c>
      <c r="AE875">
        <v>52</v>
      </c>
      <c r="AF875" s="10">
        <v>44352</v>
      </c>
      <c r="AH875" t="s">
        <v>20952</v>
      </c>
      <c r="AI875" t="s">
        <v>20951</v>
      </c>
      <c r="AK875" t="s">
        <v>20950</v>
      </c>
      <c r="AL875">
        <v>0</v>
      </c>
      <c r="AM875" s="5">
        <f t="shared" si="107"/>
        <v>0</v>
      </c>
      <c r="AN875" s="4">
        <f t="shared" si="108"/>
        <v>0</v>
      </c>
      <c r="AO875" s="3"/>
      <c r="AP875">
        <v>0</v>
      </c>
      <c r="AQ875" t="s">
        <v>207</v>
      </c>
      <c r="AR875" t="s">
        <v>20949</v>
      </c>
      <c r="AS875" t="s">
        <v>206</v>
      </c>
      <c r="AT875" s="2">
        <v>0.77</v>
      </c>
      <c r="AU875" s="1">
        <f t="shared" si="109"/>
        <v>0.59421798670617454</v>
      </c>
      <c r="AV875" s="1">
        <f t="shared" si="110"/>
        <v>0.42444141907583893</v>
      </c>
      <c r="AW875" s="1">
        <f t="shared" si="111"/>
        <v>0.25466485144550338</v>
      </c>
    </row>
    <row r="876" spans="1:49" x14ac:dyDescent="0.2">
      <c r="A876">
        <v>874</v>
      </c>
      <c r="B876" t="s">
        <v>20948</v>
      </c>
      <c r="C876" t="s">
        <v>20947</v>
      </c>
      <c r="F876" t="s">
        <v>20946</v>
      </c>
      <c r="G876" t="s">
        <v>4</v>
      </c>
      <c r="H876" t="s">
        <v>3</v>
      </c>
      <c r="I876" t="s">
        <v>1903</v>
      </c>
      <c r="J876">
        <v>60033469</v>
      </c>
      <c r="K876" t="s">
        <v>15722</v>
      </c>
      <c r="L876" t="s">
        <v>347</v>
      </c>
      <c r="M876" t="s">
        <v>209</v>
      </c>
      <c r="N876">
        <v>2</v>
      </c>
      <c r="O876" t="s">
        <v>1902</v>
      </c>
      <c r="P876" t="s">
        <v>1901</v>
      </c>
      <c r="Q876" t="s">
        <v>20945</v>
      </c>
      <c r="R876" s="7">
        <v>40135</v>
      </c>
      <c r="S876" s="8">
        <f t="shared" si="104"/>
        <v>2009</v>
      </c>
      <c r="T876" s="8">
        <v>2009</v>
      </c>
      <c r="U876" s="8">
        <f t="shared" si="105"/>
        <v>13</v>
      </c>
      <c r="V876" s="7">
        <v>2009</v>
      </c>
      <c r="W876" t="s">
        <v>8107</v>
      </c>
      <c r="X876" s="2">
        <v>0.318</v>
      </c>
      <c r="Y876" s="6">
        <f t="shared" si="106"/>
        <v>8.4888283815167786E-3</v>
      </c>
      <c r="AA876">
        <v>338443</v>
      </c>
      <c r="AB876">
        <v>27160</v>
      </c>
      <c r="AC876">
        <v>15739120</v>
      </c>
      <c r="AD876" t="s">
        <v>1</v>
      </c>
      <c r="AE876">
        <v>52</v>
      </c>
      <c r="AF876" s="10">
        <v>44352</v>
      </c>
      <c r="AH876" t="s">
        <v>20944</v>
      </c>
      <c r="AI876" t="s">
        <v>20943</v>
      </c>
      <c r="AK876" t="s">
        <v>20942</v>
      </c>
      <c r="AL876">
        <v>0</v>
      </c>
      <c r="AM876" s="5">
        <f t="shared" si="107"/>
        <v>0</v>
      </c>
      <c r="AN876" s="4">
        <f t="shared" si="108"/>
        <v>0</v>
      </c>
      <c r="AO876" s="3"/>
      <c r="AP876">
        <v>0</v>
      </c>
      <c r="AR876" t="s">
        <v>0</v>
      </c>
      <c r="AT876" s="2">
        <v>0.77</v>
      </c>
      <c r="AU876" s="1">
        <f t="shared" si="109"/>
        <v>0.59421798670617454</v>
      </c>
      <c r="AV876" s="1">
        <f t="shared" si="110"/>
        <v>0.42444141907583893</v>
      </c>
      <c r="AW876" s="1">
        <f t="shared" si="111"/>
        <v>0.25466485144550338</v>
      </c>
    </row>
    <row r="877" spans="1:49" x14ac:dyDescent="0.2">
      <c r="A877">
        <v>875</v>
      </c>
      <c r="B877" t="s">
        <v>20941</v>
      </c>
      <c r="C877" t="s">
        <v>20940</v>
      </c>
      <c r="F877" t="s">
        <v>20939</v>
      </c>
      <c r="G877" t="s">
        <v>4</v>
      </c>
      <c r="H877" t="s">
        <v>3</v>
      </c>
      <c r="I877" t="s">
        <v>20938</v>
      </c>
      <c r="J877" t="s">
        <v>20937</v>
      </c>
      <c r="K877" t="s">
        <v>20936</v>
      </c>
      <c r="L877" t="s">
        <v>13557</v>
      </c>
      <c r="M877" t="s">
        <v>200</v>
      </c>
      <c r="N877">
        <v>12</v>
      </c>
      <c r="O877" t="s">
        <v>20935</v>
      </c>
      <c r="P877" t="s">
        <v>20934</v>
      </c>
      <c r="Q877" t="s">
        <v>20933</v>
      </c>
      <c r="R877" s="7">
        <v>40135</v>
      </c>
      <c r="S877" s="8">
        <f t="shared" si="104"/>
        <v>2009</v>
      </c>
      <c r="T877" s="8">
        <v>2009</v>
      </c>
      <c r="U877" s="8">
        <f t="shared" si="105"/>
        <v>13</v>
      </c>
      <c r="V877" s="7">
        <v>40135</v>
      </c>
      <c r="W877" t="s">
        <v>1170</v>
      </c>
      <c r="X877" s="2">
        <v>3.6880000000000002</v>
      </c>
      <c r="Y877" s="6">
        <f t="shared" si="106"/>
        <v>9.8449053682496471E-2</v>
      </c>
      <c r="AA877">
        <v>319007</v>
      </c>
      <c r="AB877">
        <v>29150</v>
      </c>
      <c r="AC877">
        <v>10797114</v>
      </c>
      <c r="AD877" t="s">
        <v>1</v>
      </c>
      <c r="AE877">
        <v>103</v>
      </c>
      <c r="AF877">
        <v>21</v>
      </c>
      <c r="AG877">
        <v>213002</v>
      </c>
      <c r="AI877" t="s">
        <v>20932</v>
      </c>
      <c r="AK877" t="s">
        <v>20931</v>
      </c>
      <c r="AL877">
        <v>44</v>
      </c>
      <c r="AM877" s="5">
        <f t="shared" si="107"/>
        <v>3.3846153846153846</v>
      </c>
      <c r="AN877" s="4">
        <f t="shared" si="108"/>
        <v>5.1262633617802115E-3</v>
      </c>
      <c r="AO877" s="3"/>
      <c r="AP877">
        <v>1</v>
      </c>
      <c r="AR877" t="s">
        <v>0</v>
      </c>
      <c r="AT877" s="2">
        <v>9.1609999999999996</v>
      </c>
      <c r="AU877" s="1">
        <f t="shared" si="109"/>
        <v>7.0452216586281589</v>
      </c>
      <c r="AV877" s="1">
        <f t="shared" si="110"/>
        <v>5.178765852213834</v>
      </c>
      <c r="AW877" s="1">
        <f t="shared" si="111"/>
        <v>3.3123100457995087</v>
      </c>
    </row>
    <row r="878" spans="1:49" x14ac:dyDescent="0.2">
      <c r="A878">
        <v>876</v>
      </c>
      <c r="B878" t="s">
        <v>20930</v>
      </c>
      <c r="C878" t="s">
        <v>20929</v>
      </c>
      <c r="F878" t="s">
        <v>20928</v>
      </c>
      <c r="G878" t="s">
        <v>4</v>
      </c>
      <c r="H878" t="s">
        <v>3</v>
      </c>
      <c r="I878" t="s">
        <v>20927</v>
      </c>
      <c r="J878">
        <v>60001738</v>
      </c>
      <c r="K878" t="s">
        <v>20926</v>
      </c>
      <c r="L878" t="s">
        <v>2158</v>
      </c>
      <c r="M878" t="s">
        <v>337</v>
      </c>
      <c r="N878">
        <v>4</v>
      </c>
      <c r="O878" t="s">
        <v>20925</v>
      </c>
      <c r="P878" t="s">
        <v>20924</v>
      </c>
      <c r="Q878" t="s">
        <v>20923</v>
      </c>
      <c r="R878" s="7">
        <v>40135</v>
      </c>
      <c r="S878" s="8">
        <f t="shared" si="104"/>
        <v>2009</v>
      </c>
      <c r="T878" s="8">
        <v>2009</v>
      </c>
      <c r="U878" s="8">
        <f t="shared" si="105"/>
        <v>13</v>
      </c>
      <c r="V878" s="7">
        <v>2009</v>
      </c>
      <c r="W878" t="s">
        <v>725</v>
      </c>
      <c r="X878" s="2">
        <v>0.46100000000000002</v>
      </c>
      <c r="Y878" s="6">
        <f t="shared" si="106"/>
        <v>1.2306131710312059E-2</v>
      </c>
      <c r="AA878">
        <v>16871472</v>
      </c>
      <c r="AB878">
        <v>18202</v>
      </c>
      <c r="AC878">
        <v>16871499</v>
      </c>
      <c r="AD878" t="s">
        <v>1</v>
      </c>
      <c r="AE878">
        <v>2009</v>
      </c>
      <c r="AG878">
        <v>894726</v>
      </c>
      <c r="AI878" t="s">
        <v>20922</v>
      </c>
      <c r="AK878" t="s">
        <v>20921</v>
      </c>
      <c r="AL878">
        <v>4</v>
      </c>
      <c r="AM878" s="5">
        <f t="shared" si="107"/>
        <v>0.30769230769230771</v>
      </c>
      <c r="AN878" s="4">
        <f t="shared" si="108"/>
        <v>4.6602394198001925E-4</v>
      </c>
      <c r="AO878" s="3"/>
      <c r="AP878">
        <v>1</v>
      </c>
      <c r="AR878" t="s">
        <v>0</v>
      </c>
      <c r="AS878" t="s">
        <v>4228</v>
      </c>
      <c r="AT878" s="2" t="s">
        <v>9</v>
      </c>
      <c r="AU878" s="1">
        <f t="shared" si="109"/>
        <v>0.87540993798124467</v>
      </c>
      <c r="AV878" s="1">
        <f t="shared" si="110"/>
        <v>0.63860778261460394</v>
      </c>
      <c r="AW878" s="1">
        <f t="shared" si="111"/>
        <v>0.40180562724796309</v>
      </c>
    </row>
    <row r="879" spans="1:49" x14ac:dyDescent="0.2">
      <c r="A879">
        <v>877</v>
      </c>
      <c r="B879" t="s">
        <v>20920</v>
      </c>
      <c r="C879" t="s">
        <v>20919</v>
      </c>
      <c r="F879" t="s">
        <v>20918</v>
      </c>
      <c r="G879" t="s">
        <v>4</v>
      </c>
      <c r="H879" t="s">
        <v>3</v>
      </c>
      <c r="I879" t="s">
        <v>20917</v>
      </c>
      <c r="J879" t="s">
        <v>20916</v>
      </c>
      <c r="K879" t="s">
        <v>20915</v>
      </c>
      <c r="L879" t="s">
        <v>20914</v>
      </c>
      <c r="M879" t="s">
        <v>363</v>
      </c>
      <c r="N879">
        <v>3</v>
      </c>
      <c r="O879" t="s">
        <v>20913</v>
      </c>
      <c r="P879" t="s">
        <v>20912</v>
      </c>
      <c r="Q879" t="s">
        <v>20911</v>
      </c>
      <c r="R879" s="7">
        <v>40135</v>
      </c>
      <c r="S879" s="8">
        <f t="shared" si="104"/>
        <v>2009</v>
      </c>
      <c r="T879" s="8">
        <v>2009</v>
      </c>
      <c r="U879" s="8">
        <f t="shared" si="105"/>
        <v>13</v>
      </c>
      <c r="V879" s="7">
        <v>2009</v>
      </c>
      <c r="W879" t="s">
        <v>725</v>
      </c>
      <c r="X879" s="2">
        <v>0.46100000000000002</v>
      </c>
      <c r="Y879" s="6">
        <f t="shared" si="106"/>
        <v>1.2306131710312059E-2</v>
      </c>
      <c r="AA879">
        <v>16871472</v>
      </c>
      <c r="AB879">
        <v>18202</v>
      </c>
      <c r="AC879">
        <v>16871499</v>
      </c>
      <c r="AD879" t="s">
        <v>1</v>
      </c>
      <c r="AE879">
        <v>2009</v>
      </c>
      <c r="AG879">
        <v>957159</v>
      </c>
      <c r="AI879" t="s">
        <v>20910</v>
      </c>
      <c r="AK879" t="s">
        <v>20909</v>
      </c>
      <c r="AL879">
        <v>9</v>
      </c>
      <c r="AM879" s="5">
        <f t="shared" si="107"/>
        <v>0.69230769230769229</v>
      </c>
      <c r="AN879" s="4">
        <f t="shared" si="108"/>
        <v>1.0485538694550431E-3</v>
      </c>
      <c r="AO879" s="3"/>
      <c r="AP879">
        <v>1</v>
      </c>
      <c r="AR879" t="s">
        <v>0</v>
      </c>
      <c r="AT879" s="2" t="s">
        <v>9</v>
      </c>
      <c r="AU879" s="1">
        <f t="shared" si="109"/>
        <v>0.8928858358054953</v>
      </c>
      <c r="AV879" s="1">
        <f t="shared" si="110"/>
        <v>0.66773427898835513</v>
      </c>
      <c r="AW879" s="1">
        <f t="shared" si="111"/>
        <v>0.4425827221712148</v>
      </c>
    </row>
    <row r="880" spans="1:49" x14ac:dyDescent="0.2">
      <c r="A880">
        <v>878</v>
      </c>
      <c r="B880" t="s">
        <v>20908</v>
      </c>
      <c r="F880" t="s">
        <v>20907</v>
      </c>
      <c r="G880" t="s">
        <v>4</v>
      </c>
      <c r="H880" t="s">
        <v>3</v>
      </c>
      <c r="I880" t="s">
        <v>20906</v>
      </c>
      <c r="J880">
        <v>60003161</v>
      </c>
      <c r="K880" t="s">
        <v>20905</v>
      </c>
      <c r="L880" t="s">
        <v>20904</v>
      </c>
      <c r="M880" t="s">
        <v>519</v>
      </c>
      <c r="N880">
        <v>3</v>
      </c>
      <c r="O880" t="s">
        <v>20903</v>
      </c>
      <c r="P880" t="s">
        <v>20902</v>
      </c>
      <c r="Q880" t="s">
        <v>20901</v>
      </c>
      <c r="R880" s="7">
        <v>40135</v>
      </c>
      <c r="S880" s="8">
        <f t="shared" si="104"/>
        <v>2009</v>
      </c>
      <c r="T880" s="8">
        <v>2009</v>
      </c>
      <c r="U880" s="8">
        <f t="shared" si="105"/>
        <v>13</v>
      </c>
      <c r="V880" s="7">
        <v>2009</v>
      </c>
      <c r="W880" t="s">
        <v>20900</v>
      </c>
      <c r="X880" s="2">
        <v>0.214</v>
      </c>
      <c r="Y880" s="6">
        <f t="shared" si="106"/>
        <v>5.7126077787565737E-3</v>
      </c>
      <c r="AA880">
        <v>15430537</v>
      </c>
      <c r="AB880">
        <v>12288</v>
      </c>
      <c r="AD880" t="s">
        <v>1</v>
      </c>
      <c r="AE880">
        <v>39</v>
      </c>
      <c r="AF880" s="10">
        <v>44257</v>
      </c>
      <c r="AH880" t="s">
        <v>20899</v>
      </c>
      <c r="AI880" t="s">
        <v>20898</v>
      </c>
      <c r="AJ880" t="s">
        <v>20897</v>
      </c>
      <c r="AK880" t="s">
        <v>20896</v>
      </c>
      <c r="AL880">
        <v>0</v>
      </c>
      <c r="AM880" s="5">
        <f t="shared" si="107"/>
        <v>0</v>
      </c>
      <c r="AN880" s="4">
        <f t="shared" si="108"/>
        <v>0</v>
      </c>
      <c r="AO880" s="3"/>
      <c r="AP880">
        <v>0</v>
      </c>
      <c r="AR880" t="s">
        <v>0</v>
      </c>
      <c r="AT880" s="2" t="s">
        <v>9</v>
      </c>
      <c r="AU880" s="1">
        <f t="shared" si="109"/>
        <v>0.39988254451296018</v>
      </c>
      <c r="AV880" s="1">
        <f t="shared" si="110"/>
        <v>0.28563038893782866</v>
      </c>
      <c r="AW880" s="1">
        <f t="shared" si="111"/>
        <v>0.1713782333626972</v>
      </c>
    </row>
    <row r="881" spans="1:49" x14ac:dyDescent="0.2">
      <c r="A881">
        <v>879</v>
      </c>
      <c r="B881" t="s">
        <v>20895</v>
      </c>
      <c r="C881" t="s">
        <v>20894</v>
      </c>
      <c r="F881" t="s">
        <v>20893</v>
      </c>
      <c r="G881" t="s">
        <v>4</v>
      </c>
      <c r="H881" t="s">
        <v>3</v>
      </c>
      <c r="I881" t="s">
        <v>20892</v>
      </c>
      <c r="J881" t="s">
        <v>20891</v>
      </c>
      <c r="K881" t="s">
        <v>20890</v>
      </c>
      <c r="L881" t="s">
        <v>20889</v>
      </c>
      <c r="M881" t="s">
        <v>11575</v>
      </c>
      <c r="N881">
        <v>6</v>
      </c>
      <c r="O881" t="s">
        <v>20888</v>
      </c>
      <c r="P881" t="s">
        <v>20887</v>
      </c>
      <c r="Q881" t="s">
        <v>20886</v>
      </c>
      <c r="R881" s="7">
        <v>40135</v>
      </c>
      <c r="S881" s="8">
        <f t="shared" si="104"/>
        <v>2009</v>
      </c>
      <c r="T881" s="8">
        <v>2009</v>
      </c>
      <c r="U881" s="8">
        <f t="shared" si="105"/>
        <v>13</v>
      </c>
      <c r="V881" s="7">
        <v>2009</v>
      </c>
      <c r="W881" t="s">
        <v>2421</v>
      </c>
      <c r="X881" s="2">
        <v>0.34799999999999998</v>
      </c>
      <c r="Y881" s="6">
        <f t="shared" si="106"/>
        <v>9.2896612476976049E-3</v>
      </c>
      <c r="AA881" t="s">
        <v>2420</v>
      </c>
      <c r="AB881">
        <v>27432</v>
      </c>
      <c r="AC881">
        <v>17413540</v>
      </c>
      <c r="AD881" t="s">
        <v>1</v>
      </c>
      <c r="AE881">
        <v>26</v>
      </c>
      <c r="AF881">
        <v>10</v>
      </c>
      <c r="AG881">
        <v>104101</v>
      </c>
      <c r="AI881" t="s">
        <v>20885</v>
      </c>
      <c r="AK881" t="s">
        <v>20884</v>
      </c>
      <c r="AL881">
        <v>1</v>
      </c>
      <c r="AM881" s="5">
        <f t="shared" si="107"/>
        <v>7.6923076923076927E-2</v>
      </c>
      <c r="AN881" s="4">
        <f t="shared" si="108"/>
        <v>1.1650598549500481E-4</v>
      </c>
      <c r="AO881" s="3"/>
      <c r="AP881">
        <v>0</v>
      </c>
      <c r="AR881" t="s">
        <v>0</v>
      </c>
      <c r="AT881" s="2">
        <v>1.4830000000000001</v>
      </c>
      <c r="AU881" s="1">
        <f t="shared" si="109"/>
        <v>0.65377146690368237</v>
      </c>
      <c r="AV881" s="1">
        <f t="shared" si="110"/>
        <v>0.47030836165963047</v>
      </c>
      <c r="AW881" s="1">
        <f t="shared" si="111"/>
        <v>0.28684525641557845</v>
      </c>
    </row>
    <row r="882" spans="1:49" x14ac:dyDescent="0.2">
      <c r="A882">
        <v>880</v>
      </c>
      <c r="B882" t="s">
        <v>20883</v>
      </c>
      <c r="C882" t="s">
        <v>20882</v>
      </c>
      <c r="F882" t="s">
        <v>20881</v>
      </c>
      <c r="G882" t="s">
        <v>4</v>
      </c>
      <c r="H882" t="s">
        <v>3</v>
      </c>
      <c r="I882" t="s">
        <v>20880</v>
      </c>
      <c r="J882">
        <v>60031155</v>
      </c>
      <c r="K882" t="s">
        <v>954</v>
      </c>
      <c r="L882" t="s">
        <v>953</v>
      </c>
      <c r="M882" t="s">
        <v>260</v>
      </c>
      <c r="N882">
        <v>3</v>
      </c>
      <c r="O882" t="s">
        <v>20879</v>
      </c>
      <c r="P882" t="s">
        <v>20878</v>
      </c>
      <c r="Q882" t="s">
        <v>3962</v>
      </c>
      <c r="R882" s="7">
        <v>40135</v>
      </c>
      <c r="S882" s="8">
        <f t="shared" si="104"/>
        <v>2009</v>
      </c>
      <c r="T882" s="8">
        <v>2009</v>
      </c>
      <c r="U882" s="8">
        <f t="shared" si="105"/>
        <v>13</v>
      </c>
      <c r="V882" s="7">
        <v>2009</v>
      </c>
      <c r="W882" t="s">
        <v>725</v>
      </c>
      <c r="X882" s="2">
        <v>0.46100000000000002</v>
      </c>
      <c r="Y882" s="6">
        <f t="shared" si="106"/>
        <v>1.2306131710312059E-2</v>
      </c>
      <c r="AA882">
        <v>16871472</v>
      </c>
      <c r="AB882">
        <v>18202</v>
      </c>
      <c r="AC882">
        <v>16871499</v>
      </c>
      <c r="AD882" t="s">
        <v>1</v>
      </c>
      <c r="AE882">
        <v>2009</v>
      </c>
      <c r="AG882">
        <v>802067</v>
      </c>
      <c r="AI882" t="s">
        <v>20877</v>
      </c>
      <c r="AK882" t="s">
        <v>20876</v>
      </c>
      <c r="AL882">
        <v>9</v>
      </c>
      <c r="AM882" s="5">
        <f t="shared" si="107"/>
        <v>0.69230769230769229</v>
      </c>
      <c r="AN882" s="4">
        <f t="shared" si="108"/>
        <v>1.0485538694550431E-3</v>
      </c>
      <c r="AO882" s="3"/>
      <c r="AP882">
        <v>1</v>
      </c>
      <c r="AR882" t="s">
        <v>0</v>
      </c>
      <c r="AT882" s="2" t="s">
        <v>9</v>
      </c>
      <c r="AU882" s="1">
        <f t="shared" si="109"/>
        <v>0.8928858358054953</v>
      </c>
      <c r="AV882" s="1">
        <f t="shared" si="110"/>
        <v>0.66773427898835513</v>
      </c>
      <c r="AW882" s="1">
        <f t="shared" si="111"/>
        <v>0.4425827221712148</v>
      </c>
    </row>
    <row r="883" spans="1:49" x14ac:dyDescent="0.2">
      <c r="A883">
        <v>881</v>
      </c>
      <c r="B883" t="s">
        <v>20875</v>
      </c>
      <c r="C883" t="s">
        <v>20874</v>
      </c>
      <c r="F883" t="s">
        <v>20873</v>
      </c>
      <c r="G883" t="s">
        <v>4</v>
      </c>
      <c r="H883" t="s">
        <v>3</v>
      </c>
      <c r="I883" t="s">
        <v>20872</v>
      </c>
      <c r="J883" t="s">
        <v>20871</v>
      </c>
      <c r="K883" t="s">
        <v>20870</v>
      </c>
      <c r="L883" t="s">
        <v>20869</v>
      </c>
      <c r="M883" t="s">
        <v>981</v>
      </c>
      <c r="N883">
        <v>4</v>
      </c>
      <c r="O883" t="s">
        <v>20868</v>
      </c>
      <c r="P883" t="s">
        <v>20867</v>
      </c>
      <c r="Q883" t="s">
        <v>20866</v>
      </c>
      <c r="R883" s="7">
        <v>40135</v>
      </c>
      <c r="S883" s="8">
        <f t="shared" si="104"/>
        <v>2009</v>
      </c>
      <c r="T883" s="8">
        <v>2009</v>
      </c>
      <c r="U883" s="8">
        <f t="shared" si="105"/>
        <v>13</v>
      </c>
      <c r="V883" s="7">
        <v>2009</v>
      </c>
      <c r="W883" t="s">
        <v>725</v>
      </c>
      <c r="X883" s="2">
        <v>0.46100000000000002</v>
      </c>
      <c r="Y883" s="6">
        <f t="shared" si="106"/>
        <v>1.2306131710312059E-2</v>
      </c>
      <c r="AA883">
        <v>16871472</v>
      </c>
      <c r="AB883">
        <v>18202</v>
      </c>
      <c r="AC883">
        <v>16871499</v>
      </c>
      <c r="AD883" t="s">
        <v>1</v>
      </c>
      <c r="AE883">
        <v>2009</v>
      </c>
      <c r="AG883">
        <v>879812</v>
      </c>
      <c r="AI883" t="s">
        <v>20865</v>
      </c>
      <c r="AK883" t="s">
        <v>20864</v>
      </c>
      <c r="AL883">
        <v>51</v>
      </c>
      <c r="AM883" s="5">
        <f t="shared" si="107"/>
        <v>3.9230769230769229</v>
      </c>
      <c r="AN883" s="4">
        <f t="shared" si="108"/>
        <v>5.9418052602452451E-3</v>
      </c>
      <c r="AO883" s="3"/>
      <c r="AP883">
        <v>1</v>
      </c>
      <c r="AQ883" t="s">
        <v>105</v>
      </c>
      <c r="AR883">
        <v>708469</v>
      </c>
      <c r="AS883" t="s">
        <v>104</v>
      </c>
      <c r="AT883" s="2" t="s">
        <v>9</v>
      </c>
      <c r="AU883" s="1">
        <f t="shared" si="109"/>
        <v>1.0396833775292014</v>
      </c>
      <c r="AV883" s="1">
        <f t="shared" si="110"/>
        <v>0.91239684852786518</v>
      </c>
      <c r="AW883" s="1">
        <f t="shared" si="111"/>
        <v>0.78511031952652877</v>
      </c>
    </row>
    <row r="884" spans="1:49" x14ac:dyDescent="0.2">
      <c r="A884">
        <v>882</v>
      </c>
      <c r="B884" t="s">
        <v>20863</v>
      </c>
      <c r="C884" t="s">
        <v>20862</v>
      </c>
      <c r="F884" t="s">
        <v>20861</v>
      </c>
      <c r="G884" t="s">
        <v>4</v>
      </c>
      <c r="H884" t="s">
        <v>3</v>
      </c>
      <c r="I884" t="s">
        <v>20860</v>
      </c>
      <c r="J884">
        <v>60014097</v>
      </c>
      <c r="K884" t="s">
        <v>407</v>
      </c>
      <c r="L884" t="s">
        <v>406</v>
      </c>
      <c r="M884" t="s">
        <v>405</v>
      </c>
      <c r="N884">
        <v>2</v>
      </c>
      <c r="O884" t="s">
        <v>20859</v>
      </c>
      <c r="P884" t="s">
        <v>20858</v>
      </c>
      <c r="Q884" t="s">
        <v>404</v>
      </c>
      <c r="R884" s="7">
        <v>40135</v>
      </c>
      <c r="S884" s="8">
        <f t="shared" si="104"/>
        <v>2009</v>
      </c>
      <c r="T884" s="8">
        <v>2009</v>
      </c>
      <c r="U884" s="8">
        <f t="shared" si="105"/>
        <v>13</v>
      </c>
      <c r="V884" s="7">
        <v>2009</v>
      </c>
      <c r="W884" t="s">
        <v>1433</v>
      </c>
      <c r="X884" s="2">
        <v>0.317</v>
      </c>
      <c r="Y884" s="6">
        <f t="shared" si="106"/>
        <v>8.4621339526440836E-3</v>
      </c>
      <c r="AA884">
        <v>16876172</v>
      </c>
      <c r="AB884">
        <v>15300154801</v>
      </c>
      <c r="AC884">
        <v>16876180</v>
      </c>
      <c r="AD884" t="s">
        <v>1</v>
      </c>
      <c r="AE884">
        <v>2009</v>
      </c>
      <c r="AG884">
        <v>473930</v>
      </c>
      <c r="AI884" t="s">
        <v>20857</v>
      </c>
      <c r="AK884" t="s">
        <v>20856</v>
      </c>
      <c r="AL884">
        <v>4</v>
      </c>
      <c r="AM884" s="5">
        <f t="shared" si="107"/>
        <v>0.30769230769230771</v>
      </c>
      <c r="AN884" s="4">
        <f t="shared" si="108"/>
        <v>4.6602394198001925E-4</v>
      </c>
      <c r="AO884" s="3"/>
      <c r="AP884">
        <v>1</v>
      </c>
      <c r="AR884" t="s">
        <v>0</v>
      </c>
      <c r="AT884" s="2">
        <v>1.63</v>
      </c>
      <c r="AU884" s="1">
        <f t="shared" si="109"/>
        <v>0.60633009494448631</v>
      </c>
      <c r="AV884" s="1">
        <f t="shared" si="110"/>
        <v>0.44640789473120512</v>
      </c>
      <c r="AW884" s="1">
        <f t="shared" si="111"/>
        <v>0.28648569451792383</v>
      </c>
    </row>
    <row r="885" spans="1:49" x14ac:dyDescent="0.2">
      <c r="A885">
        <v>883</v>
      </c>
      <c r="B885" t="s">
        <v>20855</v>
      </c>
      <c r="C885" t="s">
        <v>20854</v>
      </c>
      <c r="E885">
        <v>19920306</v>
      </c>
      <c r="F885" t="s">
        <v>20853</v>
      </c>
      <c r="G885" t="s">
        <v>4</v>
      </c>
      <c r="H885" t="s">
        <v>3</v>
      </c>
      <c r="I885" t="s">
        <v>1349</v>
      </c>
      <c r="J885">
        <v>60024751</v>
      </c>
      <c r="K885" t="s">
        <v>1348</v>
      </c>
      <c r="L885" t="s">
        <v>1347</v>
      </c>
      <c r="M885" t="s">
        <v>177</v>
      </c>
      <c r="N885">
        <v>2</v>
      </c>
      <c r="O885" t="s">
        <v>20852</v>
      </c>
      <c r="P885" t="s">
        <v>20851</v>
      </c>
      <c r="Q885" t="s">
        <v>20850</v>
      </c>
      <c r="R885" s="7">
        <v>40134</v>
      </c>
      <c r="S885" s="8">
        <f t="shared" si="104"/>
        <v>2009</v>
      </c>
      <c r="T885" s="8">
        <v>2009</v>
      </c>
      <c r="U885" s="8">
        <f t="shared" si="105"/>
        <v>13</v>
      </c>
      <c r="V885" s="7">
        <v>40134</v>
      </c>
      <c r="W885" t="s">
        <v>1173</v>
      </c>
      <c r="X885" s="2">
        <v>1.3120000000000001</v>
      </c>
      <c r="Y885" s="6">
        <f t="shared" si="106"/>
        <v>3.502309068097488E-2</v>
      </c>
      <c r="AA885">
        <v>319155</v>
      </c>
      <c r="AB885">
        <v>29203</v>
      </c>
      <c r="AC885">
        <v>13616560</v>
      </c>
      <c r="AD885" t="s">
        <v>1</v>
      </c>
      <c r="AE885">
        <v>54</v>
      </c>
      <c r="AF885">
        <v>23</v>
      </c>
      <c r="AH885" t="s">
        <v>20849</v>
      </c>
      <c r="AI885" t="s">
        <v>20848</v>
      </c>
      <c r="AK885" t="s">
        <v>20847</v>
      </c>
      <c r="AL885">
        <v>40</v>
      </c>
      <c r="AM885" s="5">
        <f t="shared" si="107"/>
        <v>3.0769230769230771</v>
      </c>
      <c r="AN885" s="4">
        <f t="shared" si="108"/>
        <v>4.6602394198001929E-3</v>
      </c>
      <c r="AO885" s="3"/>
      <c r="AP885">
        <v>0</v>
      </c>
      <c r="AR885" t="s">
        <v>0</v>
      </c>
      <c r="AT885" s="2">
        <v>3.609</v>
      </c>
      <c r="AU885" s="1">
        <f t="shared" si="109"/>
        <v>2.5914235302622473</v>
      </c>
      <c r="AV885" s="1">
        <f t="shared" si="110"/>
        <v>1.9841665050387536</v>
      </c>
      <c r="AW885" s="1">
        <f t="shared" si="111"/>
        <v>1.3769094798152599</v>
      </c>
    </row>
    <row r="886" spans="1:49" x14ac:dyDescent="0.2">
      <c r="A886">
        <v>884</v>
      </c>
      <c r="B886" t="s">
        <v>20846</v>
      </c>
      <c r="C886" t="s">
        <v>20845</v>
      </c>
      <c r="E886">
        <v>19880744</v>
      </c>
      <c r="F886" t="s">
        <v>20844</v>
      </c>
      <c r="G886" t="s">
        <v>4</v>
      </c>
      <c r="H886" t="s">
        <v>3</v>
      </c>
      <c r="I886" t="s">
        <v>20843</v>
      </c>
      <c r="J886" t="s">
        <v>20842</v>
      </c>
      <c r="K886" t="s">
        <v>20841</v>
      </c>
      <c r="L886" t="s">
        <v>2329</v>
      </c>
      <c r="M886" t="s">
        <v>24</v>
      </c>
      <c r="N886">
        <v>8</v>
      </c>
      <c r="O886" t="s">
        <v>20840</v>
      </c>
      <c r="P886" t="s">
        <v>20839</v>
      </c>
      <c r="Q886" t="s">
        <v>20838</v>
      </c>
      <c r="R886" s="7">
        <v>40134</v>
      </c>
      <c r="S886" s="8">
        <f t="shared" si="104"/>
        <v>2009</v>
      </c>
      <c r="T886" s="8">
        <v>2009</v>
      </c>
      <c r="U886" s="8">
        <f t="shared" si="105"/>
        <v>13</v>
      </c>
      <c r="V886" s="7">
        <v>40134</v>
      </c>
      <c r="W886" t="s">
        <v>1462</v>
      </c>
      <c r="X886" s="2">
        <v>5.0110000000000001</v>
      </c>
      <c r="Y886" s="6">
        <f t="shared" si="106"/>
        <v>0.13376578308107098</v>
      </c>
      <c r="AA886">
        <v>278424</v>
      </c>
      <c r="AB886">
        <v>21121</v>
      </c>
      <c r="AC886">
        <v>10916490</v>
      </c>
      <c r="AD886" t="s">
        <v>1</v>
      </c>
      <c r="AE886">
        <v>106</v>
      </c>
      <c r="AF886">
        <v>46</v>
      </c>
      <c r="AH886" t="s">
        <v>20837</v>
      </c>
      <c r="AI886" t="s">
        <v>20836</v>
      </c>
      <c r="AJ886" t="s">
        <v>20835</v>
      </c>
      <c r="AK886" t="s">
        <v>20834</v>
      </c>
      <c r="AL886">
        <v>513</v>
      </c>
      <c r="AM886" s="5">
        <f t="shared" si="107"/>
        <v>39.46153846153846</v>
      </c>
      <c r="AN886" s="4">
        <f t="shared" si="108"/>
        <v>5.9767570558937465E-2</v>
      </c>
      <c r="AO886" s="3"/>
      <c r="AP886">
        <v>1</v>
      </c>
      <c r="AR886" t="s">
        <v>0</v>
      </c>
      <c r="AT886" s="2" t="s">
        <v>9</v>
      </c>
      <c r="AU886" s="1">
        <f t="shared" si="109"/>
        <v>11.156631932443092</v>
      </c>
      <c r="AV886" s="1">
        <f t="shared" si="110"/>
        <v>9.6766676820004225</v>
      </c>
      <c r="AW886" s="1">
        <f t="shared" si="111"/>
        <v>8.1967034315577525</v>
      </c>
    </row>
    <row r="887" spans="1:49" x14ac:dyDescent="0.2">
      <c r="A887">
        <v>885</v>
      </c>
      <c r="B887" t="s">
        <v>20833</v>
      </c>
      <c r="C887" t="s">
        <v>20832</v>
      </c>
      <c r="F887" t="s">
        <v>20831</v>
      </c>
      <c r="G887" t="s">
        <v>4</v>
      </c>
      <c r="H887" t="s">
        <v>3</v>
      </c>
      <c r="I887" t="s">
        <v>20830</v>
      </c>
      <c r="J887" t="s">
        <v>20829</v>
      </c>
      <c r="K887" t="s">
        <v>20828</v>
      </c>
      <c r="L887" t="s">
        <v>20827</v>
      </c>
      <c r="M887" t="s">
        <v>62</v>
      </c>
      <c r="N887">
        <v>5</v>
      </c>
      <c r="O887" t="s">
        <v>20826</v>
      </c>
      <c r="P887" t="s">
        <v>20825</v>
      </c>
      <c r="Q887" t="s">
        <v>20824</v>
      </c>
      <c r="R887" s="7">
        <v>40134</v>
      </c>
      <c r="S887" s="8">
        <f t="shared" si="104"/>
        <v>2009</v>
      </c>
      <c r="T887" s="8">
        <v>2009</v>
      </c>
      <c r="U887" s="8">
        <f t="shared" si="105"/>
        <v>13</v>
      </c>
      <c r="V887" s="7">
        <v>40134</v>
      </c>
      <c r="W887" t="s">
        <v>1213</v>
      </c>
      <c r="X887" s="2">
        <v>1.5840000000000001</v>
      </c>
      <c r="Y887" s="6">
        <f t="shared" si="106"/>
        <v>4.2283975334347725E-2</v>
      </c>
      <c r="AA887">
        <v>13672630</v>
      </c>
      <c r="AB887">
        <v>29047</v>
      </c>
      <c r="AD887" t="s">
        <v>1</v>
      </c>
      <c r="AE887">
        <v>11</v>
      </c>
      <c r="AG887">
        <v>113032</v>
      </c>
      <c r="AI887" t="s">
        <v>20823</v>
      </c>
      <c r="AK887" t="s">
        <v>20822</v>
      </c>
      <c r="AL887">
        <v>28</v>
      </c>
      <c r="AM887" s="5">
        <f t="shared" si="107"/>
        <v>2.1538461538461537</v>
      </c>
      <c r="AN887" s="4">
        <f t="shared" si="108"/>
        <v>3.2621675938601345E-3</v>
      </c>
      <c r="AO887" s="3"/>
      <c r="AP887">
        <v>1</v>
      </c>
      <c r="AR887" t="s">
        <v>0</v>
      </c>
      <c r="AT887" s="2">
        <v>3.7290000000000001</v>
      </c>
      <c r="AU887" s="1">
        <f t="shared" si="109"/>
        <v>3.0577433012201447</v>
      </c>
      <c r="AV887" s="1">
        <f t="shared" si="110"/>
        <v>2.2773071464103927</v>
      </c>
      <c r="AW887" s="1">
        <f t="shared" si="111"/>
        <v>1.4968709916006411</v>
      </c>
    </row>
    <row r="888" spans="1:49" x14ac:dyDescent="0.2">
      <c r="A888">
        <v>886</v>
      </c>
      <c r="B888" t="s">
        <v>20821</v>
      </c>
      <c r="C888" t="s">
        <v>20820</v>
      </c>
      <c r="F888" t="s">
        <v>20819</v>
      </c>
      <c r="G888" t="s">
        <v>4</v>
      </c>
      <c r="H888" t="s">
        <v>3</v>
      </c>
      <c r="I888" t="s">
        <v>11677</v>
      </c>
      <c r="J888">
        <v>60025578</v>
      </c>
      <c r="K888" t="s">
        <v>92</v>
      </c>
      <c r="L888" t="s">
        <v>91</v>
      </c>
      <c r="M888" t="s">
        <v>34</v>
      </c>
      <c r="N888">
        <v>5</v>
      </c>
      <c r="O888" t="s">
        <v>20818</v>
      </c>
      <c r="P888" t="s">
        <v>20817</v>
      </c>
      <c r="Q888" t="s">
        <v>246</v>
      </c>
      <c r="R888" s="7">
        <v>40134</v>
      </c>
      <c r="S888" s="8">
        <f t="shared" si="104"/>
        <v>2009</v>
      </c>
      <c r="T888" s="8">
        <v>2009</v>
      </c>
      <c r="U888" s="8">
        <f t="shared" si="105"/>
        <v>13</v>
      </c>
      <c r="V888" s="7">
        <v>2009</v>
      </c>
      <c r="W888" t="s">
        <v>70</v>
      </c>
      <c r="X888" s="2">
        <v>0.375</v>
      </c>
      <c r="Y888" s="6">
        <f t="shared" si="106"/>
        <v>1.0010410827260351E-2</v>
      </c>
      <c r="AA888">
        <v>135194</v>
      </c>
      <c r="AB888">
        <v>24918</v>
      </c>
      <c r="AD888" t="s">
        <v>1</v>
      </c>
      <c r="AE888">
        <v>45</v>
      </c>
      <c r="AF888">
        <v>23</v>
      </c>
      <c r="AH888" t="s">
        <v>20816</v>
      </c>
      <c r="AI888" t="s">
        <v>20815</v>
      </c>
      <c r="AK888" t="s">
        <v>20814</v>
      </c>
      <c r="AL888">
        <v>4</v>
      </c>
      <c r="AM888" s="5">
        <f t="shared" si="107"/>
        <v>0.30769230769230771</v>
      </c>
      <c r="AN888" s="4">
        <f t="shared" si="108"/>
        <v>4.6602394198001925E-4</v>
      </c>
      <c r="AO888" s="3"/>
      <c r="AP888">
        <v>0</v>
      </c>
      <c r="AR888" t="s">
        <v>0</v>
      </c>
      <c r="AT888" s="2">
        <v>1.3140000000000001</v>
      </c>
      <c r="AU888" s="1">
        <f t="shared" si="109"/>
        <v>0.71470947616762515</v>
      </c>
      <c r="AV888" s="1">
        <f t="shared" si="110"/>
        <v>0.52382173846201852</v>
      </c>
      <c r="AW888" s="1">
        <f t="shared" si="111"/>
        <v>0.33293400075641189</v>
      </c>
    </row>
    <row r="889" spans="1:49" x14ac:dyDescent="0.2">
      <c r="A889">
        <v>887</v>
      </c>
      <c r="B889" t="s">
        <v>20813</v>
      </c>
      <c r="C889" t="s">
        <v>20812</v>
      </c>
      <c r="F889" t="s">
        <v>20811</v>
      </c>
      <c r="G889" t="s">
        <v>4</v>
      </c>
      <c r="H889" t="s">
        <v>3</v>
      </c>
      <c r="I889" t="s">
        <v>1038</v>
      </c>
      <c r="J889">
        <v>60025578</v>
      </c>
      <c r="K889" t="s">
        <v>92</v>
      </c>
      <c r="L889" t="s">
        <v>91</v>
      </c>
      <c r="M889" t="s">
        <v>34</v>
      </c>
      <c r="N889">
        <v>4</v>
      </c>
      <c r="O889" t="s">
        <v>1037</v>
      </c>
      <c r="P889" t="s">
        <v>1036</v>
      </c>
      <c r="Q889" t="s">
        <v>324</v>
      </c>
      <c r="R889" s="7">
        <v>40134</v>
      </c>
      <c r="S889" s="8">
        <f t="shared" si="104"/>
        <v>2009</v>
      </c>
      <c r="T889" s="8">
        <v>2009</v>
      </c>
      <c r="U889" s="8">
        <f t="shared" si="105"/>
        <v>13</v>
      </c>
      <c r="V889" s="7">
        <v>2009</v>
      </c>
      <c r="W889" t="s">
        <v>70</v>
      </c>
      <c r="X889" s="2">
        <v>0.375</v>
      </c>
      <c r="Y889" s="6">
        <f t="shared" si="106"/>
        <v>1.0010410827260351E-2</v>
      </c>
      <c r="AA889">
        <v>135194</v>
      </c>
      <c r="AB889">
        <v>24918</v>
      </c>
      <c r="AD889" t="s">
        <v>1</v>
      </c>
      <c r="AE889">
        <v>45</v>
      </c>
      <c r="AF889">
        <v>23</v>
      </c>
      <c r="AH889" t="s">
        <v>20810</v>
      </c>
      <c r="AI889" t="s">
        <v>20809</v>
      </c>
      <c r="AK889" t="s">
        <v>20808</v>
      </c>
      <c r="AL889">
        <v>8</v>
      </c>
      <c r="AM889" s="5">
        <f t="shared" si="107"/>
        <v>0.61538461538461542</v>
      </c>
      <c r="AN889" s="4">
        <f t="shared" si="108"/>
        <v>9.320478839600385E-4</v>
      </c>
      <c r="AO889" s="3"/>
      <c r="AP889">
        <v>0</v>
      </c>
      <c r="AR889" t="s">
        <v>0</v>
      </c>
      <c r="AT889" s="2">
        <v>1.3140000000000001</v>
      </c>
      <c r="AU889" s="1">
        <f t="shared" si="109"/>
        <v>0.72869019442702576</v>
      </c>
      <c r="AV889" s="1">
        <f t="shared" si="110"/>
        <v>0.54712293556101954</v>
      </c>
      <c r="AW889" s="1">
        <f t="shared" si="111"/>
        <v>0.36555567669501315</v>
      </c>
    </row>
    <row r="890" spans="1:49" x14ac:dyDescent="0.2">
      <c r="A890">
        <v>888</v>
      </c>
      <c r="B890" t="s">
        <v>20807</v>
      </c>
      <c r="C890" t="s">
        <v>20806</v>
      </c>
      <c r="F890" t="s">
        <v>20805</v>
      </c>
      <c r="G890" t="s">
        <v>4</v>
      </c>
      <c r="H890" t="s">
        <v>3</v>
      </c>
      <c r="I890" t="s">
        <v>20804</v>
      </c>
      <c r="J890">
        <v>60002947</v>
      </c>
      <c r="K890" t="s">
        <v>439</v>
      </c>
      <c r="L890" t="s">
        <v>438</v>
      </c>
      <c r="M890" t="s">
        <v>260</v>
      </c>
      <c r="N890">
        <v>3</v>
      </c>
      <c r="O890" t="s">
        <v>507</v>
      </c>
      <c r="P890" t="s">
        <v>506</v>
      </c>
      <c r="Q890" t="s">
        <v>505</v>
      </c>
      <c r="R890" s="7">
        <v>40134</v>
      </c>
      <c r="S890" s="8">
        <f t="shared" si="104"/>
        <v>2009</v>
      </c>
      <c r="T890" s="8">
        <v>2009</v>
      </c>
      <c r="U890" s="8">
        <f t="shared" si="105"/>
        <v>13</v>
      </c>
      <c r="V890" s="7">
        <v>2009</v>
      </c>
      <c r="W890" t="s">
        <v>20717</v>
      </c>
      <c r="X890" s="2">
        <v>0.74099999999999999</v>
      </c>
      <c r="Y890" s="6">
        <f t="shared" si="106"/>
        <v>1.9780571794666454E-2</v>
      </c>
      <c r="AA890">
        <v>17480221</v>
      </c>
      <c r="AB890">
        <v>4900152808</v>
      </c>
      <c r="AC890">
        <v>17480221</v>
      </c>
      <c r="AD890" t="s">
        <v>1</v>
      </c>
      <c r="AE890">
        <v>4</v>
      </c>
      <c r="AF890">
        <v>5</v>
      </c>
      <c r="AG890" t="s">
        <v>20803</v>
      </c>
      <c r="AI890" t="s">
        <v>20802</v>
      </c>
      <c r="AJ890" t="s">
        <v>20801</v>
      </c>
      <c r="AK890" t="s">
        <v>20800</v>
      </c>
      <c r="AL890">
        <v>0</v>
      </c>
      <c r="AM890" s="5">
        <f t="shared" si="107"/>
        <v>0</v>
      </c>
      <c r="AN890" s="4">
        <f t="shared" si="108"/>
        <v>0</v>
      </c>
      <c r="AO890" s="3"/>
      <c r="AP890">
        <v>0</v>
      </c>
      <c r="AR890" t="s">
        <v>0</v>
      </c>
      <c r="AT890" s="2">
        <v>1.415</v>
      </c>
      <c r="AU890" s="1">
        <f t="shared" si="109"/>
        <v>1.3846400256266516</v>
      </c>
      <c r="AV890" s="1">
        <f t="shared" si="110"/>
        <v>0.98902858973332275</v>
      </c>
      <c r="AW890" s="1">
        <f t="shared" si="111"/>
        <v>0.59341715383999361</v>
      </c>
    </row>
    <row r="891" spans="1:49" x14ac:dyDescent="0.2">
      <c r="A891">
        <v>889</v>
      </c>
      <c r="B891" t="s">
        <v>20799</v>
      </c>
      <c r="C891" t="s">
        <v>20798</v>
      </c>
      <c r="F891" t="s">
        <v>20797</v>
      </c>
      <c r="G891" t="s">
        <v>4</v>
      </c>
      <c r="H891" t="s">
        <v>3</v>
      </c>
      <c r="I891" t="s">
        <v>20796</v>
      </c>
      <c r="J891" t="s">
        <v>20795</v>
      </c>
      <c r="K891" t="s">
        <v>20794</v>
      </c>
      <c r="L891" t="s">
        <v>20793</v>
      </c>
      <c r="M891" t="s">
        <v>20792</v>
      </c>
      <c r="N891">
        <v>5</v>
      </c>
      <c r="O891" t="s">
        <v>20791</v>
      </c>
      <c r="P891" t="s">
        <v>20790</v>
      </c>
      <c r="Q891" t="s">
        <v>20789</v>
      </c>
      <c r="R891" s="7">
        <v>40134</v>
      </c>
      <c r="S891" s="8">
        <f t="shared" si="104"/>
        <v>2009</v>
      </c>
      <c r="T891" s="8">
        <v>2009</v>
      </c>
      <c r="U891" s="8">
        <f t="shared" si="105"/>
        <v>13</v>
      </c>
      <c r="V891" s="7">
        <v>2009</v>
      </c>
      <c r="W891" t="s">
        <v>1768</v>
      </c>
      <c r="X891" s="2">
        <v>1.071</v>
      </c>
      <c r="Y891" s="6">
        <f t="shared" si="106"/>
        <v>2.8589733322655561E-2</v>
      </c>
      <c r="AA891">
        <v>219606</v>
      </c>
      <c r="AB891">
        <v>28134</v>
      </c>
      <c r="AD891" t="s">
        <v>1</v>
      </c>
      <c r="AE891">
        <v>131</v>
      </c>
      <c r="AF891">
        <v>17</v>
      </c>
      <c r="AG891">
        <v>174114</v>
      </c>
      <c r="AI891" t="s">
        <v>20788</v>
      </c>
      <c r="AK891" t="s">
        <v>20787</v>
      </c>
      <c r="AL891">
        <v>40</v>
      </c>
      <c r="AM891" s="5">
        <f t="shared" si="107"/>
        <v>3.0769230769230771</v>
      </c>
      <c r="AN891" s="4">
        <f t="shared" si="108"/>
        <v>4.6602394198001929E-3</v>
      </c>
      <c r="AO891" s="3"/>
      <c r="AP891">
        <v>0</v>
      </c>
      <c r="AQ891" t="s">
        <v>60</v>
      </c>
      <c r="AR891">
        <v>226207</v>
      </c>
      <c r="AS891" t="s">
        <v>59</v>
      </c>
      <c r="AT891" s="2">
        <v>3.488</v>
      </c>
      <c r="AU891" s="1">
        <f t="shared" si="109"/>
        <v>2.1410885151798951</v>
      </c>
      <c r="AV891" s="1">
        <f t="shared" si="110"/>
        <v>1.6624986371227877</v>
      </c>
      <c r="AW891" s="1">
        <f t="shared" si="111"/>
        <v>1.1839087590656803</v>
      </c>
    </row>
    <row r="892" spans="1:49" x14ac:dyDescent="0.2">
      <c r="A892">
        <v>890</v>
      </c>
      <c r="B892" t="s">
        <v>20786</v>
      </c>
      <c r="C892" t="s">
        <v>20785</v>
      </c>
      <c r="F892" t="s">
        <v>20784</v>
      </c>
      <c r="G892" t="s">
        <v>4</v>
      </c>
      <c r="H892" t="s">
        <v>3</v>
      </c>
      <c r="I892" t="s">
        <v>1093</v>
      </c>
      <c r="J892">
        <v>60020697</v>
      </c>
      <c r="K892" t="s">
        <v>2460</v>
      </c>
      <c r="L892" t="s">
        <v>2459</v>
      </c>
      <c r="M892" t="s">
        <v>34</v>
      </c>
      <c r="N892">
        <v>1</v>
      </c>
      <c r="O892" t="s">
        <v>20783</v>
      </c>
      <c r="P892">
        <v>57070084500</v>
      </c>
      <c r="Q892">
        <v>60020697</v>
      </c>
      <c r="R892" s="7">
        <v>40134</v>
      </c>
      <c r="S892" s="8">
        <f t="shared" si="104"/>
        <v>2009</v>
      </c>
      <c r="T892" s="8">
        <v>2009</v>
      </c>
      <c r="U892" s="8">
        <f t="shared" si="105"/>
        <v>13</v>
      </c>
      <c r="V892" s="7">
        <v>2009</v>
      </c>
      <c r="W892" t="s">
        <v>2183</v>
      </c>
      <c r="X892" s="2">
        <v>0.39100000000000001</v>
      </c>
      <c r="Y892" s="6">
        <f t="shared" si="106"/>
        <v>1.043752168922346E-2</v>
      </c>
      <c r="AA892">
        <v>10090630</v>
      </c>
      <c r="AB892">
        <v>145343</v>
      </c>
      <c r="AD892" t="s">
        <v>1</v>
      </c>
      <c r="AE892">
        <v>11</v>
      </c>
      <c r="AF892">
        <v>4</v>
      </c>
      <c r="AH892" t="s">
        <v>20782</v>
      </c>
      <c r="AI892" t="s">
        <v>20781</v>
      </c>
      <c r="AJ892" t="s">
        <v>20780</v>
      </c>
      <c r="AK892" t="s">
        <v>20779</v>
      </c>
      <c r="AL892">
        <v>2</v>
      </c>
      <c r="AM892" s="5">
        <f t="shared" si="107"/>
        <v>0.15384615384615385</v>
      </c>
      <c r="AN892" s="4">
        <f t="shared" si="108"/>
        <v>2.3301197099000962E-4</v>
      </c>
      <c r="AO892" s="3"/>
      <c r="AP892">
        <v>0</v>
      </c>
      <c r="AR892" t="s">
        <v>0</v>
      </c>
      <c r="AT892" s="2" t="s">
        <v>9</v>
      </c>
      <c r="AU892" s="1">
        <f t="shared" si="109"/>
        <v>0.73761687737534243</v>
      </c>
      <c r="AV892" s="1">
        <f t="shared" si="110"/>
        <v>0.53352668301067341</v>
      </c>
      <c r="AW892" s="1">
        <f t="shared" si="111"/>
        <v>0.32943648864600444</v>
      </c>
    </row>
    <row r="893" spans="1:49" x14ac:dyDescent="0.2">
      <c r="A893">
        <v>891</v>
      </c>
      <c r="B893" t="s">
        <v>20778</v>
      </c>
      <c r="C893" t="s">
        <v>20777</v>
      </c>
      <c r="F893" t="s">
        <v>20776</v>
      </c>
      <c r="G893" t="s">
        <v>4</v>
      </c>
      <c r="H893" t="s">
        <v>3</v>
      </c>
      <c r="I893" t="s">
        <v>20775</v>
      </c>
      <c r="J893">
        <v>60030553</v>
      </c>
      <c r="K893" t="s">
        <v>613</v>
      </c>
      <c r="L893" t="s">
        <v>612</v>
      </c>
      <c r="M893" t="s">
        <v>49</v>
      </c>
      <c r="N893">
        <v>5</v>
      </c>
      <c r="O893" t="s">
        <v>20774</v>
      </c>
      <c r="P893" t="s">
        <v>20773</v>
      </c>
      <c r="Q893" t="s">
        <v>20772</v>
      </c>
      <c r="R893" s="7">
        <v>40134</v>
      </c>
      <c r="S893" s="8">
        <f t="shared" si="104"/>
        <v>2009</v>
      </c>
      <c r="T893" s="8">
        <v>2009</v>
      </c>
      <c r="U893" s="8">
        <f t="shared" si="105"/>
        <v>13</v>
      </c>
      <c r="V893" s="7">
        <v>2009</v>
      </c>
      <c r="W893" t="s">
        <v>70</v>
      </c>
      <c r="X893" s="2">
        <v>0.375</v>
      </c>
      <c r="Y893" s="6">
        <f t="shared" si="106"/>
        <v>1.0010410827260351E-2</v>
      </c>
      <c r="AA893">
        <v>135194</v>
      </c>
      <c r="AB893">
        <v>24918</v>
      </c>
      <c r="AD893" t="s">
        <v>1</v>
      </c>
      <c r="AE893">
        <v>45</v>
      </c>
      <c r="AF893">
        <v>23</v>
      </c>
      <c r="AH893" t="s">
        <v>20771</v>
      </c>
      <c r="AI893" t="s">
        <v>20770</v>
      </c>
      <c r="AK893" t="s">
        <v>20769</v>
      </c>
      <c r="AL893">
        <v>6</v>
      </c>
      <c r="AM893" s="5">
        <f t="shared" si="107"/>
        <v>0.46153846153846156</v>
      </c>
      <c r="AN893" s="4">
        <f t="shared" si="108"/>
        <v>6.9903591297002887E-4</v>
      </c>
      <c r="AO893" s="3"/>
      <c r="AP893">
        <v>0</v>
      </c>
      <c r="AR893" t="s">
        <v>0</v>
      </c>
      <c r="AT893" s="2">
        <v>1.3140000000000001</v>
      </c>
      <c r="AU893" s="1">
        <f t="shared" si="109"/>
        <v>0.7216998352973254</v>
      </c>
      <c r="AV893" s="1">
        <f t="shared" si="110"/>
        <v>0.53547233701151897</v>
      </c>
      <c r="AW893" s="1">
        <f t="shared" si="111"/>
        <v>0.34924483872571255</v>
      </c>
    </row>
    <row r="894" spans="1:49" x14ac:dyDescent="0.2">
      <c r="A894">
        <v>892</v>
      </c>
      <c r="B894" t="s">
        <v>20768</v>
      </c>
      <c r="C894" t="s">
        <v>20767</v>
      </c>
      <c r="F894" t="s">
        <v>20766</v>
      </c>
      <c r="G894" t="s">
        <v>4</v>
      </c>
      <c r="H894" t="s">
        <v>3</v>
      </c>
      <c r="I894" t="s">
        <v>814</v>
      </c>
      <c r="J894">
        <v>60015986</v>
      </c>
      <c r="K894" t="s">
        <v>54</v>
      </c>
      <c r="L894" t="s">
        <v>53</v>
      </c>
      <c r="M894" t="s">
        <v>21</v>
      </c>
      <c r="N894">
        <v>3</v>
      </c>
      <c r="O894" t="s">
        <v>20765</v>
      </c>
      <c r="P894" t="s">
        <v>20764</v>
      </c>
      <c r="Q894" t="s">
        <v>51</v>
      </c>
      <c r="R894" s="7">
        <v>40134</v>
      </c>
      <c r="S894" s="8">
        <f t="shared" si="104"/>
        <v>2009</v>
      </c>
      <c r="T894" s="8">
        <v>2009</v>
      </c>
      <c r="U894" s="8">
        <f t="shared" si="105"/>
        <v>13</v>
      </c>
      <c r="V894" s="7">
        <v>2009</v>
      </c>
      <c r="W894" t="s">
        <v>70</v>
      </c>
      <c r="X894" s="2">
        <v>0.375</v>
      </c>
      <c r="Y894" s="6">
        <f t="shared" si="106"/>
        <v>1.0010410827260351E-2</v>
      </c>
      <c r="AA894">
        <v>135194</v>
      </c>
      <c r="AB894">
        <v>24918</v>
      </c>
      <c r="AD894" t="s">
        <v>1</v>
      </c>
      <c r="AE894">
        <v>45</v>
      </c>
      <c r="AF894">
        <v>23</v>
      </c>
      <c r="AH894" t="s">
        <v>20763</v>
      </c>
      <c r="AI894" t="s">
        <v>20762</v>
      </c>
      <c r="AK894" t="s">
        <v>20761</v>
      </c>
      <c r="AL894">
        <v>18</v>
      </c>
      <c r="AM894" s="5">
        <f t="shared" si="107"/>
        <v>1.3846153846153846</v>
      </c>
      <c r="AN894" s="4">
        <f t="shared" si="108"/>
        <v>2.0971077389100863E-3</v>
      </c>
      <c r="AO894" s="3"/>
      <c r="AP894">
        <v>0</v>
      </c>
      <c r="AR894" t="s">
        <v>0</v>
      </c>
      <c r="AT894" s="2">
        <v>1.3140000000000001</v>
      </c>
      <c r="AU894" s="1">
        <f t="shared" si="109"/>
        <v>0.76364199007552713</v>
      </c>
      <c r="AV894" s="1">
        <f t="shared" si="110"/>
        <v>0.60537592830852194</v>
      </c>
      <c r="AW894" s="1">
        <f t="shared" si="111"/>
        <v>0.44710986654151652</v>
      </c>
    </row>
    <row r="895" spans="1:49" x14ac:dyDescent="0.2">
      <c r="A895">
        <v>893</v>
      </c>
      <c r="B895" t="s">
        <v>20760</v>
      </c>
      <c r="C895" t="s">
        <v>20759</v>
      </c>
      <c r="F895" t="s">
        <v>20758</v>
      </c>
      <c r="G895" t="s">
        <v>4</v>
      </c>
      <c r="H895" t="s">
        <v>3</v>
      </c>
      <c r="I895" t="s">
        <v>20757</v>
      </c>
      <c r="J895">
        <v>60009037</v>
      </c>
      <c r="K895" t="s">
        <v>1703</v>
      </c>
      <c r="L895" t="s">
        <v>1702</v>
      </c>
      <c r="M895" t="s">
        <v>107</v>
      </c>
      <c r="N895">
        <v>3</v>
      </c>
      <c r="O895" t="s">
        <v>20756</v>
      </c>
      <c r="P895" t="s">
        <v>20755</v>
      </c>
      <c r="Q895" t="s">
        <v>20754</v>
      </c>
      <c r="R895" s="7">
        <v>40133</v>
      </c>
      <c r="S895" s="8">
        <f t="shared" si="104"/>
        <v>2009</v>
      </c>
      <c r="T895" s="8">
        <v>2009</v>
      </c>
      <c r="U895" s="8">
        <f t="shared" si="105"/>
        <v>13</v>
      </c>
      <c r="V895" s="7">
        <v>40133</v>
      </c>
      <c r="W895" t="s">
        <v>1471</v>
      </c>
      <c r="X895" s="2">
        <v>1.887</v>
      </c>
      <c r="Y895" s="6">
        <f t="shared" si="106"/>
        <v>5.0372387282774087E-2</v>
      </c>
      <c r="AA895">
        <v>15507998</v>
      </c>
      <c r="AB895">
        <v>110157</v>
      </c>
      <c r="AC895">
        <v>15502368</v>
      </c>
      <c r="AD895" t="s">
        <v>1</v>
      </c>
      <c r="AE895">
        <v>80</v>
      </c>
      <c r="AF895">
        <v>10</v>
      </c>
      <c r="AG895">
        <v>102003</v>
      </c>
      <c r="AI895" t="s">
        <v>20753</v>
      </c>
      <c r="AK895" t="s">
        <v>20752</v>
      </c>
      <c r="AL895">
        <v>14</v>
      </c>
      <c r="AM895" s="5">
        <f t="shared" si="107"/>
        <v>1.0769230769230769</v>
      </c>
      <c r="AN895" s="4">
        <f t="shared" si="108"/>
        <v>1.6310837969300673E-3</v>
      </c>
      <c r="AO895" s="3"/>
      <c r="AP895">
        <v>0</v>
      </c>
      <c r="AR895" t="s">
        <v>0</v>
      </c>
      <c r="AT895" s="2" t="s">
        <v>9</v>
      </c>
      <c r="AU895" s="1">
        <f t="shared" si="109"/>
        <v>3.5749996237020873</v>
      </c>
      <c r="AV895" s="1">
        <f t="shared" si="110"/>
        <v>2.6001735539852078</v>
      </c>
      <c r="AW895" s="1">
        <f t="shared" si="111"/>
        <v>1.6253474842683271</v>
      </c>
    </row>
    <row r="896" spans="1:49" x14ac:dyDescent="0.2">
      <c r="A896">
        <v>894</v>
      </c>
      <c r="B896" t="s">
        <v>20751</v>
      </c>
      <c r="C896" t="s">
        <v>20750</v>
      </c>
      <c r="F896" t="s">
        <v>20749</v>
      </c>
      <c r="G896" t="s">
        <v>4</v>
      </c>
      <c r="H896" t="s">
        <v>3</v>
      </c>
      <c r="I896" t="s">
        <v>383</v>
      </c>
      <c r="J896">
        <v>60005510</v>
      </c>
      <c r="K896" t="s">
        <v>1074</v>
      </c>
      <c r="L896" t="s">
        <v>718</v>
      </c>
      <c r="M896" t="s">
        <v>717</v>
      </c>
      <c r="N896">
        <v>3</v>
      </c>
      <c r="O896" t="s">
        <v>20748</v>
      </c>
      <c r="P896" t="s">
        <v>20747</v>
      </c>
      <c r="Q896" t="s">
        <v>2159</v>
      </c>
      <c r="R896" s="7">
        <v>40133</v>
      </c>
      <c r="S896" s="8">
        <f t="shared" si="104"/>
        <v>2009</v>
      </c>
      <c r="T896" s="8">
        <v>2009</v>
      </c>
      <c r="U896" s="8">
        <f t="shared" si="105"/>
        <v>13</v>
      </c>
      <c r="V896" s="7">
        <v>2009</v>
      </c>
      <c r="W896" t="s">
        <v>1162</v>
      </c>
      <c r="X896" s="2">
        <v>0.35499999999999998</v>
      </c>
      <c r="Y896" s="6">
        <f t="shared" si="106"/>
        <v>9.4765222498064648E-3</v>
      </c>
      <c r="AA896">
        <v>17518628</v>
      </c>
      <c r="AB896">
        <v>5300152202</v>
      </c>
      <c r="AD896" t="s">
        <v>1</v>
      </c>
      <c r="AE896">
        <v>3</v>
      </c>
      <c r="AF896">
        <v>11</v>
      </c>
      <c r="AH896" t="s">
        <v>20746</v>
      </c>
      <c r="AI896" t="s">
        <v>20745</v>
      </c>
      <c r="AK896" t="s">
        <v>20744</v>
      </c>
      <c r="AL896">
        <v>1</v>
      </c>
      <c r="AM896" s="5">
        <f t="shared" si="107"/>
        <v>7.6923076923076927E-2</v>
      </c>
      <c r="AN896" s="4">
        <f t="shared" si="108"/>
        <v>1.1650598549500481E-4</v>
      </c>
      <c r="AO896" s="3"/>
      <c r="AP896">
        <v>0</v>
      </c>
      <c r="AR896" t="s">
        <v>0</v>
      </c>
      <c r="AT896" s="2">
        <v>1.542</v>
      </c>
      <c r="AU896" s="1">
        <f t="shared" si="109"/>
        <v>0.66685173705130263</v>
      </c>
      <c r="AV896" s="1">
        <f t="shared" si="110"/>
        <v>0.47965141176507348</v>
      </c>
      <c r="AW896" s="1">
        <f t="shared" si="111"/>
        <v>0.29245108647884427</v>
      </c>
    </row>
    <row r="897" spans="1:49" x14ac:dyDescent="0.2">
      <c r="A897">
        <v>895</v>
      </c>
      <c r="B897" t="s">
        <v>20743</v>
      </c>
      <c r="C897" t="s">
        <v>20742</v>
      </c>
      <c r="F897" t="s">
        <v>20741</v>
      </c>
      <c r="G897" t="s">
        <v>4</v>
      </c>
      <c r="H897" t="s">
        <v>3</v>
      </c>
      <c r="I897" t="s">
        <v>20740</v>
      </c>
      <c r="J897">
        <v>60003122</v>
      </c>
      <c r="K897" t="s">
        <v>2595</v>
      </c>
      <c r="L897" t="s">
        <v>2594</v>
      </c>
      <c r="M897" t="s">
        <v>82</v>
      </c>
      <c r="N897">
        <v>2</v>
      </c>
      <c r="O897" t="s">
        <v>20739</v>
      </c>
      <c r="P897" t="s">
        <v>20738</v>
      </c>
      <c r="Q897" t="s">
        <v>2591</v>
      </c>
      <c r="R897" s="7">
        <v>40133</v>
      </c>
      <c r="S897" s="8">
        <f t="shared" si="104"/>
        <v>2009</v>
      </c>
      <c r="T897" s="8">
        <v>2009</v>
      </c>
      <c r="U897" s="8">
        <f t="shared" si="105"/>
        <v>13</v>
      </c>
      <c r="V897" s="7">
        <v>2009</v>
      </c>
      <c r="W897" t="s">
        <v>1162</v>
      </c>
      <c r="X897" s="2">
        <v>0.35499999999999998</v>
      </c>
      <c r="Y897" s="6">
        <f t="shared" si="106"/>
        <v>9.4765222498064648E-3</v>
      </c>
      <c r="AA897">
        <v>17518628</v>
      </c>
      <c r="AB897">
        <v>5300152202</v>
      </c>
      <c r="AD897" t="s">
        <v>1</v>
      </c>
      <c r="AE897">
        <v>3</v>
      </c>
      <c r="AF897">
        <v>11</v>
      </c>
      <c r="AH897" t="s">
        <v>20737</v>
      </c>
      <c r="AI897" t="s">
        <v>20736</v>
      </c>
      <c r="AK897" t="s">
        <v>20735</v>
      </c>
      <c r="AL897">
        <v>1</v>
      </c>
      <c r="AM897" s="5">
        <f t="shared" si="107"/>
        <v>7.6923076923076927E-2</v>
      </c>
      <c r="AN897" s="4">
        <f t="shared" si="108"/>
        <v>1.1650598549500481E-4</v>
      </c>
      <c r="AO897" s="3"/>
      <c r="AP897">
        <v>0</v>
      </c>
      <c r="AR897" t="s">
        <v>0</v>
      </c>
      <c r="AT897" s="2">
        <v>1.542</v>
      </c>
      <c r="AU897" s="1">
        <f t="shared" si="109"/>
        <v>0.66685173705130263</v>
      </c>
      <c r="AV897" s="1">
        <f t="shared" si="110"/>
        <v>0.47965141176507348</v>
      </c>
      <c r="AW897" s="1">
        <f t="shared" si="111"/>
        <v>0.29245108647884427</v>
      </c>
    </row>
    <row r="898" spans="1:49" x14ac:dyDescent="0.2">
      <c r="A898">
        <v>896</v>
      </c>
      <c r="B898" t="s">
        <v>20734</v>
      </c>
      <c r="C898" t="s">
        <v>20733</v>
      </c>
      <c r="F898" t="s">
        <v>20732</v>
      </c>
      <c r="G898" t="s">
        <v>4</v>
      </c>
      <c r="H898" t="s">
        <v>3</v>
      </c>
      <c r="I898" t="s">
        <v>20731</v>
      </c>
      <c r="J898">
        <v>60023955</v>
      </c>
      <c r="K898" t="s">
        <v>20730</v>
      </c>
      <c r="L898" t="s">
        <v>2146</v>
      </c>
      <c r="M898" t="s">
        <v>2145</v>
      </c>
      <c r="N898">
        <v>4</v>
      </c>
      <c r="O898" t="s">
        <v>20729</v>
      </c>
      <c r="P898" t="s">
        <v>20728</v>
      </c>
      <c r="Q898" t="s">
        <v>20727</v>
      </c>
      <c r="R898" s="7">
        <v>40133</v>
      </c>
      <c r="S898" s="8">
        <f t="shared" ref="S898:S961" si="112">YEAR(R898)</f>
        <v>2009</v>
      </c>
      <c r="T898" s="8">
        <v>2009</v>
      </c>
      <c r="U898" s="8">
        <f t="shared" ref="U898:U961" si="113">2022-T898</f>
        <v>13</v>
      </c>
      <c r="V898" s="7">
        <v>2009</v>
      </c>
      <c r="W898" t="s">
        <v>1162</v>
      </c>
      <c r="X898" s="2">
        <v>0.35499999999999998</v>
      </c>
      <c r="Y898" s="6">
        <f t="shared" ref="Y898:Y961" si="114">(X898-$Z$4)/($Z$3-$Z$4)</f>
        <v>9.4765222498064648E-3</v>
      </c>
      <c r="AA898">
        <v>17518628</v>
      </c>
      <c r="AB898">
        <v>5300152202</v>
      </c>
      <c r="AD898" t="s">
        <v>1</v>
      </c>
      <c r="AE898">
        <v>3</v>
      </c>
      <c r="AF898">
        <v>11</v>
      </c>
      <c r="AH898" t="s">
        <v>20726</v>
      </c>
      <c r="AI898" t="s">
        <v>20725</v>
      </c>
      <c r="AK898" t="s">
        <v>20724</v>
      </c>
      <c r="AL898">
        <v>17</v>
      </c>
      <c r="AM898" s="5">
        <f t="shared" ref="AM898:AM961" si="115">AL898/U898</f>
        <v>1.3076923076923077</v>
      </c>
      <c r="AN898" s="4">
        <f t="shared" ref="AN898:AN961" si="116">(AM898-$AO$4)/($AO$3-$AO$4)</f>
        <v>1.9806017534150819E-3</v>
      </c>
      <c r="AO898" s="3"/>
      <c r="AP898">
        <v>0</v>
      </c>
      <c r="AR898" t="s">
        <v>0</v>
      </c>
      <c r="AT898" s="2">
        <v>1.542</v>
      </c>
      <c r="AU898" s="1">
        <f t="shared" ref="AU898:AU961" si="117">(Y898*0.7+AN898*0.3)*100</f>
        <v>0.72277461008890498</v>
      </c>
      <c r="AV898" s="1">
        <f t="shared" ref="AV898:AV961" si="118">(Y898*0.5+AN898*0.5)*100</f>
        <v>0.5728562001610773</v>
      </c>
      <c r="AW898" s="1">
        <f t="shared" ref="AW898:AW961" si="119">(Y898*0.3+AN898*0.7)*100</f>
        <v>0.42293779023324962</v>
      </c>
    </row>
    <row r="899" spans="1:49" x14ac:dyDescent="0.2">
      <c r="A899">
        <v>897</v>
      </c>
      <c r="B899" t="s">
        <v>20723</v>
      </c>
      <c r="C899" t="s">
        <v>20722</v>
      </c>
      <c r="F899" t="s">
        <v>20721</v>
      </c>
      <c r="G899" t="s">
        <v>4</v>
      </c>
      <c r="H899" t="s">
        <v>3</v>
      </c>
      <c r="I899" t="s">
        <v>20720</v>
      </c>
      <c r="J899">
        <v>60002947</v>
      </c>
      <c r="K899" t="s">
        <v>439</v>
      </c>
      <c r="L899" t="s">
        <v>438</v>
      </c>
      <c r="M899" t="s">
        <v>260</v>
      </c>
      <c r="N899">
        <v>3</v>
      </c>
      <c r="O899" t="s">
        <v>20719</v>
      </c>
      <c r="P899" t="s">
        <v>20718</v>
      </c>
      <c r="Q899" t="s">
        <v>505</v>
      </c>
      <c r="R899" s="7">
        <v>40133</v>
      </c>
      <c r="S899" s="8">
        <f t="shared" si="112"/>
        <v>2009</v>
      </c>
      <c r="T899" s="8">
        <v>2009</v>
      </c>
      <c r="U899" s="8">
        <f t="shared" si="113"/>
        <v>13</v>
      </c>
      <c r="V899" s="7">
        <v>2009</v>
      </c>
      <c r="W899" t="s">
        <v>20717</v>
      </c>
      <c r="X899" s="2">
        <v>0.74099999999999999</v>
      </c>
      <c r="Y899" s="6">
        <f t="shared" si="114"/>
        <v>1.9780571794666454E-2</v>
      </c>
      <c r="AA899">
        <v>17480221</v>
      </c>
      <c r="AB899">
        <v>4900152808</v>
      </c>
      <c r="AC899">
        <v>17480221</v>
      </c>
      <c r="AD899" t="s">
        <v>1</v>
      </c>
      <c r="AE899">
        <v>4</v>
      </c>
      <c r="AF899">
        <v>5</v>
      </c>
      <c r="AG899" t="s">
        <v>20716</v>
      </c>
      <c r="AI899" t="s">
        <v>20715</v>
      </c>
      <c r="AJ899" t="s">
        <v>20714</v>
      </c>
      <c r="AK899" t="s">
        <v>20713</v>
      </c>
      <c r="AL899">
        <v>7</v>
      </c>
      <c r="AM899" s="5">
        <f t="shared" si="115"/>
        <v>0.53846153846153844</v>
      </c>
      <c r="AN899" s="4">
        <f t="shared" si="116"/>
        <v>8.1554189846503363E-4</v>
      </c>
      <c r="AO899" s="3"/>
      <c r="AP899">
        <v>0</v>
      </c>
      <c r="AR899" t="s">
        <v>0</v>
      </c>
      <c r="AT899" s="2">
        <v>1.415</v>
      </c>
      <c r="AU899" s="1">
        <f t="shared" si="117"/>
        <v>1.4091062825806027</v>
      </c>
      <c r="AV899" s="1">
        <f t="shared" si="118"/>
        <v>1.0298056846565744</v>
      </c>
      <c r="AW899" s="1">
        <f t="shared" si="119"/>
        <v>0.65050508673254592</v>
      </c>
    </row>
    <row r="900" spans="1:49" x14ac:dyDescent="0.2">
      <c r="A900">
        <v>898</v>
      </c>
      <c r="B900" t="s">
        <v>20712</v>
      </c>
      <c r="C900" t="s">
        <v>20711</v>
      </c>
      <c r="D900" t="s">
        <v>20710</v>
      </c>
      <c r="F900" t="s">
        <v>20709</v>
      </c>
      <c r="G900" t="s">
        <v>4</v>
      </c>
      <c r="H900" t="s">
        <v>3</v>
      </c>
      <c r="I900" t="s">
        <v>20708</v>
      </c>
      <c r="J900">
        <v>60010953</v>
      </c>
      <c r="K900" t="s">
        <v>20707</v>
      </c>
      <c r="L900" t="s">
        <v>85</v>
      </c>
      <c r="M900" t="s">
        <v>34</v>
      </c>
      <c r="N900">
        <v>6</v>
      </c>
      <c r="O900" t="s">
        <v>20706</v>
      </c>
      <c r="P900" t="s">
        <v>20705</v>
      </c>
      <c r="Q900" t="s">
        <v>20704</v>
      </c>
      <c r="R900" s="7">
        <v>40133</v>
      </c>
      <c r="S900" s="8">
        <f t="shared" si="112"/>
        <v>2009</v>
      </c>
      <c r="T900" s="8">
        <v>2009</v>
      </c>
      <c r="U900" s="8">
        <f t="shared" si="113"/>
        <v>13</v>
      </c>
      <c r="V900" s="7">
        <v>2009</v>
      </c>
      <c r="W900" t="s">
        <v>20385</v>
      </c>
      <c r="X900" s="2">
        <v>0.89800000000000002</v>
      </c>
      <c r="Y900" s="6">
        <f t="shared" si="114"/>
        <v>2.3971597127679455E-2</v>
      </c>
      <c r="AA900">
        <v>9641726</v>
      </c>
      <c r="AB900">
        <v>29859</v>
      </c>
      <c r="AC900" t="s">
        <v>20384</v>
      </c>
      <c r="AD900" t="s">
        <v>1</v>
      </c>
      <c r="AE900">
        <v>18</v>
      </c>
      <c r="AF900">
        <v>9</v>
      </c>
      <c r="AG900">
        <v>95034</v>
      </c>
      <c r="AI900" t="s">
        <v>20703</v>
      </c>
      <c r="AK900" t="s">
        <v>20702</v>
      </c>
      <c r="AL900">
        <v>22</v>
      </c>
      <c r="AM900" s="5">
        <f t="shared" si="115"/>
        <v>1.6923076923076923</v>
      </c>
      <c r="AN900" s="4">
        <f t="shared" si="116"/>
        <v>2.5631316808901058E-3</v>
      </c>
      <c r="AO900" s="3"/>
      <c r="AP900">
        <v>0</v>
      </c>
      <c r="AR900" t="s">
        <v>0</v>
      </c>
      <c r="AT900" s="2">
        <v>3.585</v>
      </c>
      <c r="AU900" s="1">
        <f t="shared" si="117"/>
        <v>1.7549057493642648</v>
      </c>
      <c r="AV900" s="1">
        <f t="shared" si="118"/>
        <v>1.326736440428478</v>
      </c>
      <c r="AW900" s="1">
        <f t="shared" si="119"/>
        <v>0.89856713149269096</v>
      </c>
    </row>
    <row r="901" spans="1:49" x14ac:dyDescent="0.2">
      <c r="A901">
        <v>899</v>
      </c>
      <c r="B901" t="s">
        <v>20701</v>
      </c>
      <c r="C901" t="s">
        <v>20700</v>
      </c>
      <c r="F901" t="s">
        <v>20699</v>
      </c>
      <c r="G901" t="s">
        <v>4</v>
      </c>
      <c r="H901" t="s">
        <v>3</v>
      </c>
      <c r="I901" t="s">
        <v>18264</v>
      </c>
      <c r="J901" t="s">
        <v>20698</v>
      </c>
      <c r="K901" t="s">
        <v>20697</v>
      </c>
      <c r="L901" t="s">
        <v>20696</v>
      </c>
      <c r="M901" t="s">
        <v>67</v>
      </c>
      <c r="N901">
        <v>3</v>
      </c>
      <c r="O901" t="s">
        <v>20695</v>
      </c>
      <c r="P901" t="s">
        <v>20694</v>
      </c>
      <c r="Q901" t="s">
        <v>20693</v>
      </c>
      <c r="R901" s="7">
        <v>40133</v>
      </c>
      <c r="S901" s="8">
        <f t="shared" si="112"/>
        <v>2009</v>
      </c>
      <c r="T901" s="8">
        <v>2009</v>
      </c>
      <c r="U901" s="8">
        <f t="shared" si="113"/>
        <v>13</v>
      </c>
      <c r="V901" s="7">
        <v>2009</v>
      </c>
      <c r="W901" t="s">
        <v>1162</v>
      </c>
      <c r="X901" s="2">
        <v>0.35499999999999998</v>
      </c>
      <c r="Y901" s="6">
        <f t="shared" si="114"/>
        <v>9.4765222498064648E-3</v>
      </c>
      <c r="AA901">
        <v>17518628</v>
      </c>
      <c r="AB901">
        <v>5300152202</v>
      </c>
      <c r="AD901" t="s">
        <v>1</v>
      </c>
      <c r="AE901">
        <v>3</v>
      </c>
      <c r="AF901">
        <v>11</v>
      </c>
      <c r="AH901" t="s">
        <v>20692</v>
      </c>
      <c r="AI901" t="s">
        <v>20691</v>
      </c>
      <c r="AK901" t="s">
        <v>20690</v>
      </c>
      <c r="AL901">
        <v>16</v>
      </c>
      <c r="AM901" s="5">
        <f t="shared" si="115"/>
        <v>1.2307692307692308</v>
      </c>
      <c r="AN901" s="4">
        <f t="shared" si="116"/>
        <v>1.864095767920077E-3</v>
      </c>
      <c r="AO901" s="3"/>
      <c r="AP901">
        <v>0</v>
      </c>
      <c r="AR901" t="s">
        <v>0</v>
      </c>
      <c r="AT901" s="2">
        <v>1.542</v>
      </c>
      <c r="AU901" s="1">
        <f t="shared" si="117"/>
        <v>0.71927943052405474</v>
      </c>
      <c r="AV901" s="1">
        <f t="shared" si="118"/>
        <v>0.56703090088632713</v>
      </c>
      <c r="AW901" s="1">
        <f t="shared" si="119"/>
        <v>0.41478237124859929</v>
      </c>
    </row>
    <row r="902" spans="1:49" x14ac:dyDescent="0.2">
      <c r="A902">
        <v>900</v>
      </c>
      <c r="B902" t="s">
        <v>20689</v>
      </c>
      <c r="C902" t="s">
        <v>20688</v>
      </c>
      <c r="F902" t="s">
        <v>20687</v>
      </c>
      <c r="G902" t="s">
        <v>4</v>
      </c>
      <c r="H902" t="s">
        <v>3</v>
      </c>
      <c r="I902" t="s">
        <v>1920</v>
      </c>
      <c r="J902" t="s">
        <v>1919</v>
      </c>
      <c r="K902" t="s">
        <v>1918</v>
      </c>
      <c r="L902" t="s">
        <v>1917</v>
      </c>
      <c r="M902" t="s">
        <v>785</v>
      </c>
      <c r="N902">
        <v>3</v>
      </c>
      <c r="O902" t="s">
        <v>20686</v>
      </c>
      <c r="P902" t="s">
        <v>20685</v>
      </c>
      <c r="Q902" t="s">
        <v>1916</v>
      </c>
      <c r="R902" s="7">
        <v>40133</v>
      </c>
      <c r="S902" s="8">
        <f t="shared" si="112"/>
        <v>2009</v>
      </c>
      <c r="T902" s="8">
        <v>2009</v>
      </c>
      <c r="U902" s="8">
        <f t="shared" si="113"/>
        <v>13</v>
      </c>
      <c r="V902" s="7">
        <v>2009</v>
      </c>
      <c r="W902" t="s">
        <v>1162</v>
      </c>
      <c r="X902" s="2">
        <v>0.35499999999999998</v>
      </c>
      <c r="Y902" s="6">
        <f t="shared" si="114"/>
        <v>9.4765222498064648E-3</v>
      </c>
      <c r="AA902">
        <v>17518628</v>
      </c>
      <c r="AB902">
        <v>5300152202</v>
      </c>
      <c r="AD902" t="s">
        <v>1</v>
      </c>
      <c r="AE902">
        <v>3</v>
      </c>
      <c r="AF902">
        <v>11</v>
      </c>
      <c r="AH902" t="s">
        <v>20684</v>
      </c>
      <c r="AI902" t="s">
        <v>20683</v>
      </c>
      <c r="AK902" t="s">
        <v>20682</v>
      </c>
      <c r="AL902">
        <v>22</v>
      </c>
      <c r="AM902" s="5">
        <f t="shared" si="115"/>
        <v>1.6923076923076923</v>
      </c>
      <c r="AN902" s="4">
        <f t="shared" si="116"/>
        <v>2.5631316808901058E-3</v>
      </c>
      <c r="AO902" s="3"/>
      <c r="AP902">
        <v>0</v>
      </c>
      <c r="AR902" t="s">
        <v>0</v>
      </c>
      <c r="AT902" s="2">
        <v>1.542</v>
      </c>
      <c r="AU902" s="1">
        <f t="shared" si="117"/>
        <v>0.74025050791315561</v>
      </c>
      <c r="AV902" s="1">
        <f t="shared" si="118"/>
        <v>0.6019826965348285</v>
      </c>
      <c r="AW902" s="1">
        <f t="shared" si="119"/>
        <v>0.46371488515650139</v>
      </c>
    </row>
    <row r="903" spans="1:49" x14ac:dyDescent="0.2">
      <c r="A903">
        <v>901</v>
      </c>
      <c r="B903" t="s">
        <v>20681</v>
      </c>
      <c r="C903" t="s">
        <v>20680</v>
      </c>
      <c r="D903" t="s">
        <v>20679</v>
      </c>
      <c r="F903" t="s">
        <v>20678</v>
      </c>
      <c r="G903" t="s">
        <v>4</v>
      </c>
      <c r="H903" t="s">
        <v>3</v>
      </c>
      <c r="I903" t="s">
        <v>20677</v>
      </c>
      <c r="J903">
        <v>60004956</v>
      </c>
      <c r="K903" t="s">
        <v>3425</v>
      </c>
      <c r="L903" t="s">
        <v>3424</v>
      </c>
      <c r="M903" t="s">
        <v>47</v>
      </c>
      <c r="N903">
        <v>4</v>
      </c>
      <c r="O903" t="s">
        <v>20676</v>
      </c>
      <c r="P903" t="s">
        <v>20675</v>
      </c>
      <c r="Q903" t="s">
        <v>20674</v>
      </c>
      <c r="R903" s="7">
        <v>40133</v>
      </c>
      <c r="S903" s="8">
        <f t="shared" si="112"/>
        <v>2009</v>
      </c>
      <c r="T903" s="8">
        <v>2009</v>
      </c>
      <c r="U903" s="8">
        <f t="shared" si="113"/>
        <v>13</v>
      </c>
      <c r="V903" s="7">
        <v>2009</v>
      </c>
      <c r="W903" t="s">
        <v>1990</v>
      </c>
      <c r="X903" s="2">
        <v>0.85699999999999998</v>
      </c>
      <c r="Y903" s="6">
        <f t="shared" si="114"/>
        <v>2.287712554389899E-2</v>
      </c>
      <c r="AA903">
        <v>223727</v>
      </c>
      <c r="AB903">
        <v>28570</v>
      </c>
      <c r="AC903">
        <v>13616463</v>
      </c>
      <c r="AD903" t="s">
        <v>1</v>
      </c>
      <c r="AE903">
        <v>42</v>
      </c>
      <c r="AF903">
        <v>19</v>
      </c>
      <c r="AG903">
        <v>194016</v>
      </c>
      <c r="AI903" t="s">
        <v>20673</v>
      </c>
      <c r="AK903" t="s">
        <v>20672</v>
      </c>
      <c r="AL903">
        <v>16</v>
      </c>
      <c r="AM903" s="5">
        <f t="shared" si="115"/>
        <v>1.2307692307692308</v>
      </c>
      <c r="AN903" s="4">
        <f t="shared" si="116"/>
        <v>1.864095767920077E-3</v>
      </c>
      <c r="AO903" s="3"/>
      <c r="AP903">
        <v>0</v>
      </c>
      <c r="AR903" t="s">
        <v>0</v>
      </c>
      <c r="AT903" s="2" t="s">
        <v>9</v>
      </c>
      <c r="AU903" s="1">
        <f t="shared" si="117"/>
        <v>1.6573216611105315</v>
      </c>
      <c r="AV903" s="1">
        <f t="shared" si="118"/>
        <v>1.2370610655909533</v>
      </c>
      <c r="AW903" s="1">
        <f t="shared" si="119"/>
        <v>0.81680047007137502</v>
      </c>
    </row>
    <row r="904" spans="1:49" x14ac:dyDescent="0.2">
      <c r="A904">
        <v>902</v>
      </c>
      <c r="B904" t="s">
        <v>20671</v>
      </c>
      <c r="C904" t="s">
        <v>20670</v>
      </c>
      <c r="D904" t="s">
        <v>20669</v>
      </c>
      <c r="E904">
        <v>19661570</v>
      </c>
      <c r="F904" t="s">
        <v>20668</v>
      </c>
      <c r="G904" t="s">
        <v>4</v>
      </c>
      <c r="H904" t="s">
        <v>3</v>
      </c>
      <c r="I904" t="s">
        <v>20667</v>
      </c>
      <c r="J904" t="s">
        <v>20666</v>
      </c>
      <c r="K904" t="s">
        <v>20665</v>
      </c>
      <c r="L904" t="s">
        <v>20664</v>
      </c>
      <c r="M904" t="s">
        <v>24</v>
      </c>
      <c r="N904">
        <v>10</v>
      </c>
      <c r="O904" t="s">
        <v>20663</v>
      </c>
      <c r="P904" t="s">
        <v>20662</v>
      </c>
      <c r="Q904" t="s">
        <v>20661</v>
      </c>
      <c r="R904" s="7">
        <v>40133</v>
      </c>
      <c r="S904" s="8">
        <f t="shared" si="112"/>
        <v>2009</v>
      </c>
      <c r="T904" s="8">
        <v>2009</v>
      </c>
      <c r="U904" s="8">
        <f t="shared" si="113"/>
        <v>13</v>
      </c>
      <c r="V904" s="7">
        <v>2009</v>
      </c>
      <c r="W904" t="s">
        <v>1173</v>
      </c>
      <c r="X904" s="2">
        <v>1.3120000000000001</v>
      </c>
      <c r="Y904" s="6">
        <f t="shared" si="114"/>
        <v>3.502309068097488E-2</v>
      </c>
      <c r="AA904">
        <v>319155</v>
      </c>
      <c r="AB904">
        <v>29203</v>
      </c>
      <c r="AC904">
        <v>13616560</v>
      </c>
      <c r="AD904" t="s">
        <v>1</v>
      </c>
      <c r="AE904">
        <v>54</v>
      </c>
      <c r="AF904">
        <v>17</v>
      </c>
      <c r="AI904" t="s">
        <v>20660</v>
      </c>
      <c r="AK904" t="s">
        <v>20659</v>
      </c>
      <c r="AL904">
        <v>42</v>
      </c>
      <c r="AM904" s="5">
        <f t="shared" si="115"/>
        <v>3.2307692307692308</v>
      </c>
      <c r="AN904" s="4">
        <f t="shared" si="116"/>
        <v>4.8932513907902018E-3</v>
      </c>
      <c r="AO904" s="3"/>
      <c r="AP904">
        <v>0</v>
      </c>
      <c r="AR904" t="s">
        <v>0</v>
      </c>
      <c r="AT904" s="2">
        <v>3.609</v>
      </c>
      <c r="AU904" s="1">
        <f t="shared" si="117"/>
        <v>2.5984138893919475</v>
      </c>
      <c r="AV904" s="1">
        <f t="shared" si="118"/>
        <v>1.9958171035882539</v>
      </c>
      <c r="AW904" s="1">
        <f t="shared" si="119"/>
        <v>1.3932203177845606</v>
      </c>
    </row>
    <row r="905" spans="1:49" x14ac:dyDescent="0.2">
      <c r="A905">
        <v>903</v>
      </c>
      <c r="B905" t="s">
        <v>20658</v>
      </c>
      <c r="C905" t="s">
        <v>20657</v>
      </c>
      <c r="D905" t="s">
        <v>20656</v>
      </c>
      <c r="E905">
        <v>19567945</v>
      </c>
      <c r="F905" t="s">
        <v>20655</v>
      </c>
      <c r="G905" t="s">
        <v>4</v>
      </c>
      <c r="H905" t="s">
        <v>3</v>
      </c>
      <c r="I905" t="s">
        <v>20654</v>
      </c>
      <c r="J905" t="s">
        <v>1176</v>
      </c>
      <c r="K905" t="s">
        <v>1175</v>
      </c>
      <c r="L905" t="s">
        <v>1174</v>
      </c>
      <c r="M905" t="s">
        <v>24</v>
      </c>
      <c r="N905">
        <v>7</v>
      </c>
      <c r="O905" t="s">
        <v>20653</v>
      </c>
      <c r="P905" t="s">
        <v>20652</v>
      </c>
      <c r="Q905" t="s">
        <v>20651</v>
      </c>
      <c r="R905" s="7">
        <v>40133</v>
      </c>
      <c r="S905" s="8">
        <f t="shared" si="112"/>
        <v>2009</v>
      </c>
      <c r="T905" s="8">
        <v>2009</v>
      </c>
      <c r="U905" s="8">
        <f t="shared" si="113"/>
        <v>13</v>
      </c>
      <c r="V905" s="7">
        <v>2009</v>
      </c>
      <c r="W905" t="s">
        <v>1173</v>
      </c>
      <c r="X905" s="2">
        <v>1.3120000000000001</v>
      </c>
      <c r="Y905" s="6">
        <f t="shared" si="114"/>
        <v>3.502309068097488E-2</v>
      </c>
      <c r="AA905">
        <v>319155</v>
      </c>
      <c r="AB905">
        <v>29203</v>
      </c>
      <c r="AC905">
        <v>13616560</v>
      </c>
      <c r="AD905" t="s">
        <v>1</v>
      </c>
      <c r="AE905">
        <v>54</v>
      </c>
      <c r="AF905">
        <v>14</v>
      </c>
      <c r="AH905" t="s">
        <v>20650</v>
      </c>
      <c r="AI905" t="s">
        <v>20649</v>
      </c>
      <c r="AK905" t="s">
        <v>20648</v>
      </c>
      <c r="AL905">
        <v>63</v>
      </c>
      <c r="AM905" s="5">
        <f t="shared" si="115"/>
        <v>4.8461538461538458</v>
      </c>
      <c r="AN905" s="4">
        <f t="shared" si="116"/>
        <v>7.3398770861853027E-3</v>
      </c>
      <c r="AO905" s="3"/>
      <c r="AP905">
        <v>0</v>
      </c>
      <c r="AQ905" t="s">
        <v>1755</v>
      </c>
      <c r="AR905" t="s">
        <v>20647</v>
      </c>
      <c r="AS905" t="s">
        <v>1754</v>
      </c>
      <c r="AT905" s="2">
        <v>3.609</v>
      </c>
      <c r="AU905" s="1">
        <f t="shared" si="117"/>
        <v>2.6718126602538006</v>
      </c>
      <c r="AV905" s="1">
        <f t="shared" si="118"/>
        <v>2.118148388358009</v>
      </c>
      <c r="AW905" s="1">
        <f t="shared" si="119"/>
        <v>1.5644841164622176</v>
      </c>
    </row>
    <row r="906" spans="1:49" x14ac:dyDescent="0.2">
      <c r="A906">
        <v>904</v>
      </c>
      <c r="B906" t="s">
        <v>20646</v>
      </c>
      <c r="C906" t="s">
        <v>20645</v>
      </c>
      <c r="D906" t="s">
        <v>20644</v>
      </c>
      <c r="E906">
        <v>19531847</v>
      </c>
      <c r="F906" t="s">
        <v>20643</v>
      </c>
      <c r="G906" t="s">
        <v>4</v>
      </c>
      <c r="H906" t="s">
        <v>3</v>
      </c>
      <c r="I906" t="s">
        <v>20642</v>
      </c>
      <c r="J906">
        <v>60004661</v>
      </c>
      <c r="K906" t="s">
        <v>912</v>
      </c>
      <c r="L906" t="s">
        <v>911</v>
      </c>
      <c r="M906" t="s">
        <v>58</v>
      </c>
      <c r="N906">
        <v>3</v>
      </c>
      <c r="O906" t="s">
        <v>20641</v>
      </c>
      <c r="P906" t="s">
        <v>20640</v>
      </c>
      <c r="Q906" t="s">
        <v>20639</v>
      </c>
      <c r="R906" s="7">
        <v>40133</v>
      </c>
      <c r="S906" s="8">
        <f t="shared" si="112"/>
        <v>2009</v>
      </c>
      <c r="T906" s="8">
        <v>2009</v>
      </c>
      <c r="U906" s="8">
        <f t="shared" si="113"/>
        <v>13</v>
      </c>
      <c r="V906" s="7">
        <v>2009</v>
      </c>
      <c r="W906" t="s">
        <v>1173</v>
      </c>
      <c r="X906" s="2">
        <v>1.3120000000000001</v>
      </c>
      <c r="Y906" s="6">
        <f t="shared" si="114"/>
        <v>3.502309068097488E-2</v>
      </c>
      <c r="AA906">
        <v>319155</v>
      </c>
      <c r="AB906">
        <v>29203</v>
      </c>
      <c r="AC906">
        <v>13616560</v>
      </c>
      <c r="AD906" t="s">
        <v>1</v>
      </c>
      <c r="AE906">
        <v>54</v>
      </c>
      <c r="AF906">
        <v>13</v>
      </c>
      <c r="AH906" t="s">
        <v>20638</v>
      </c>
      <c r="AI906" t="s">
        <v>20637</v>
      </c>
      <c r="AK906" t="s">
        <v>20636</v>
      </c>
      <c r="AL906">
        <v>5</v>
      </c>
      <c r="AM906" s="5">
        <f t="shared" si="115"/>
        <v>0.38461538461538464</v>
      </c>
      <c r="AN906" s="4">
        <f t="shared" si="116"/>
        <v>5.8252992747502411E-4</v>
      </c>
      <c r="AO906" s="3"/>
      <c r="AP906">
        <v>0</v>
      </c>
      <c r="AR906" t="s">
        <v>0</v>
      </c>
      <c r="AT906" s="2">
        <v>3.609</v>
      </c>
      <c r="AU906" s="1">
        <f t="shared" si="117"/>
        <v>2.4690922454924924</v>
      </c>
      <c r="AV906" s="1">
        <f t="shared" si="118"/>
        <v>1.7802810304224952</v>
      </c>
      <c r="AW906" s="1">
        <f t="shared" si="119"/>
        <v>1.0914698153524982</v>
      </c>
    </row>
    <row r="907" spans="1:49" x14ac:dyDescent="0.2">
      <c r="A907">
        <v>905</v>
      </c>
      <c r="B907" t="s">
        <v>20635</v>
      </c>
      <c r="C907" t="s">
        <v>2414</v>
      </c>
      <c r="F907" t="s">
        <v>20634</v>
      </c>
      <c r="G907" t="s">
        <v>4</v>
      </c>
      <c r="H907" t="s">
        <v>3</v>
      </c>
      <c r="I907" t="s">
        <v>2413</v>
      </c>
      <c r="J907" t="s">
        <v>2412</v>
      </c>
      <c r="K907" t="s">
        <v>2411</v>
      </c>
      <c r="L907" t="s">
        <v>2410</v>
      </c>
      <c r="M907" t="s">
        <v>441</v>
      </c>
      <c r="N907">
        <v>6</v>
      </c>
      <c r="O907" t="s">
        <v>2409</v>
      </c>
      <c r="P907" t="s">
        <v>2408</v>
      </c>
      <c r="Q907" t="s">
        <v>2407</v>
      </c>
      <c r="R907" s="7">
        <v>40132</v>
      </c>
      <c r="S907" s="8">
        <f t="shared" si="112"/>
        <v>2009</v>
      </c>
      <c r="T907" s="8">
        <v>2009</v>
      </c>
      <c r="U907" s="8">
        <f t="shared" si="113"/>
        <v>13</v>
      </c>
      <c r="V907" s="7">
        <v>40132</v>
      </c>
      <c r="W907" t="s">
        <v>1906</v>
      </c>
      <c r="X907" s="2">
        <v>1.3460000000000001</v>
      </c>
      <c r="Y907" s="6">
        <f t="shared" si="114"/>
        <v>3.593070126264649E-2</v>
      </c>
      <c r="AA907">
        <v>7338724</v>
      </c>
      <c r="AB907">
        <v>12178</v>
      </c>
      <c r="AC907">
        <v>15582213</v>
      </c>
      <c r="AD907" t="s">
        <v>1</v>
      </c>
      <c r="AE907">
        <v>27</v>
      </c>
      <c r="AF907">
        <v>22</v>
      </c>
      <c r="AH907" t="s">
        <v>2406</v>
      </c>
      <c r="AI907" t="s">
        <v>20633</v>
      </c>
      <c r="AJ907" t="s">
        <v>20632</v>
      </c>
      <c r="AK907" t="s">
        <v>20631</v>
      </c>
      <c r="AL907">
        <v>0</v>
      </c>
      <c r="AM907" s="5">
        <f t="shared" si="115"/>
        <v>0</v>
      </c>
      <c r="AN907" s="4">
        <f t="shared" si="116"/>
        <v>0</v>
      </c>
      <c r="AO907" s="3"/>
      <c r="AP907">
        <v>0</v>
      </c>
      <c r="AR907" t="s">
        <v>0</v>
      </c>
      <c r="AT907" s="2">
        <v>4.1420000000000003</v>
      </c>
      <c r="AU907" s="1">
        <f t="shared" si="117"/>
        <v>2.5151490883852543</v>
      </c>
      <c r="AV907" s="1">
        <f t="shared" si="118"/>
        <v>1.7965350631323245</v>
      </c>
      <c r="AW907" s="1">
        <f t="shared" si="119"/>
        <v>1.0779210378793946</v>
      </c>
    </row>
    <row r="908" spans="1:49" x14ac:dyDescent="0.2">
      <c r="A908">
        <v>906</v>
      </c>
      <c r="B908" t="s">
        <v>20630</v>
      </c>
      <c r="C908" t="s">
        <v>20629</v>
      </c>
      <c r="F908" t="s">
        <v>20628</v>
      </c>
      <c r="G908" t="s">
        <v>4</v>
      </c>
      <c r="H908" t="s">
        <v>3</v>
      </c>
      <c r="I908" t="s">
        <v>20627</v>
      </c>
      <c r="J908">
        <v>60011362</v>
      </c>
      <c r="K908" t="s">
        <v>18424</v>
      </c>
      <c r="L908" t="s">
        <v>604</v>
      </c>
      <c r="M908" t="s">
        <v>480</v>
      </c>
      <c r="N908">
        <v>5</v>
      </c>
      <c r="O908" t="s">
        <v>20626</v>
      </c>
      <c r="P908" t="s">
        <v>20625</v>
      </c>
      <c r="Q908" t="s">
        <v>18421</v>
      </c>
      <c r="R908" s="7">
        <v>40132</v>
      </c>
      <c r="S908" s="8">
        <f t="shared" si="112"/>
        <v>2009</v>
      </c>
      <c r="T908" s="8">
        <v>2009</v>
      </c>
      <c r="U908" s="8">
        <f t="shared" si="113"/>
        <v>13</v>
      </c>
      <c r="V908" s="7">
        <v>40132</v>
      </c>
      <c r="W908" t="s">
        <v>2006</v>
      </c>
      <c r="X908" s="2">
        <v>0.81</v>
      </c>
      <c r="Y908" s="6">
        <f t="shared" si="114"/>
        <v>2.1622487386882359E-2</v>
      </c>
      <c r="AA908">
        <v>10411135</v>
      </c>
      <c r="AB908">
        <v>12116</v>
      </c>
      <c r="AD908" t="s">
        <v>1</v>
      </c>
      <c r="AE908">
        <v>21</v>
      </c>
      <c r="AF908">
        <v>22</v>
      </c>
      <c r="AH908" t="s">
        <v>20624</v>
      </c>
      <c r="AI908" t="s">
        <v>20623</v>
      </c>
      <c r="AJ908" t="s">
        <v>20622</v>
      </c>
      <c r="AK908" t="s">
        <v>20621</v>
      </c>
      <c r="AL908">
        <v>3</v>
      </c>
      <c r="AM908" s="5">
        <f t="shared" si="115"/>
        <v>0.23076923076923078</v>
      </c>
      <c r="AN908" s="4">
        <f t="shared" si="116"/>
        <v>3.4951795648501444E-4</v>
      </c>
      <c r="AO908" s="3"/>
      <c r="AP908">
        <v>0</v>
      </c>
      <c r="AQ908" t="s">
        <v>846</v>
      </c>
      <c r="AR908" t="s">
        <v>0</v>
      </c>
      <c r="AS908" t="s">
        <v>1319</v>
      </c>
      <c r="AT908" s="2">
        <v>2.468</v>
      </c>
      <c r="AU908" s="1">
        <f t="shared" si="117"/>
        <v>1.5240596557763153</v>
      </c>
      <c r="AV908" s="1">
        <f t="shared" si="118"/>
        <v>1.0986002671683686</v>
      </c>
      <c r="AW908" s="1">
        <f t="shared" si="119"/>
        <v>0.67314087856042171</v>
      </c>
    </row>
    <row r="909" spans="1:49" x14ac:dyDescent="0.2">
      <c r="A909">
        <v>907</v>
      </c>
      <c r="B909" t="s">
        <v>20620</v>
      </c>
      <c r="C909" t="s">
        <v>20619</v>
      </c>
      <c r="F909" t="s">
        <v>20618</v>
      </c>
      <c r="G909" t="s">
        <v>4</v>
      </c>
      <c r="H909" t="s">
        <v>3</v>
      </c>
      <c r="I909" t="s">
        <v>20617</v>
      </c>
      <c r="J909" t="s">
        <v>20616</v>
      </c>
      <c r="K909" t="s">
        <v>20615</v>
      </c>
      <c r="L909" t="s">
        <v>20614</v>
      </c>
      <c r="M909" t="s">
        <v>20613</v>
      </c>
      <c r="N909">
        <v>6</v>
      </c>
      <c r="O909" t="s">
        <v>20612</v>
      </c>
      <c r="P909" t="s">
        <v>20611</v>
      </c>
      <c r="Q909" t="s">
        <v>20610</v>
      </c>
      <c r="R909" s="7">
        <v>40132</v>
      </c>
      <c r="S909" s="8">
        <f t="shared" si="112"/>
        <v>2009</v>
      </c>
      <c r="T909" s="8">
        <v>2009</v>
      </c>
      <c r="U909" s="8">
        <f t="shared" si="113"/>
        <v>13</v>
      </c>
      <c r="V909" s="7">
        <v>40132</v>
      </c>
      <c r="W909" t="s">
        <v>2005</v>
      </c>
      <c r="X909" s="2">
        <v>0.76800000000000002</v>
      </c>
      <c r="Y909" s="6">
        <f t="shared" si="114"/>
        <v>2.0501321374229199E-2</v>
      </c>
      <c r="AA909" t="s">
        <v>2004</v>
      </c>
      <c r="AB909">
        <v>25901</v>
      </c>
      <c r="AC909">
        <v>10990518</v>
      </c>
      <c r="AD909" t="s">
        <v>1</v>
      </c>
      <c r="AE909">
        <v>47</v>
      </c>
      <c r="AF909">
        <v>22</v>
      </c>
      <c r="AH909" t="s">
        <v>20609</v>
      </c>
      <c r="AI909" t="s">
        <v>20608</v>
      </c>
      <c r="AK909" t="s">
        <v>20607</v>
      </c>
      <c r="AL909">
        <v>40</v>
      </c>
      <c r="AM909" s="5">
        <f t="shared" si="115"/>
        <v>3.0769230769230771</v>
      </c>
      <c r="AN909" s="4">
        <f t="shared" si="116"/>
        <v>4.6602394198001929E-3</v>
      </c>
      <c r="AO909" s="3"/>
      <c r="AP909">
        <v>0</v>
      </c>
      <c r="AQ909" t="s">
        <v>541</v>
      </c>
      <c r="AR909">
        <v>85665398</v>
      </c>
      <c r="AS909" t="s">
        <v>540</v>
      </c>
      <c r="AT909" s="2" t="s">
        <v>9</v>
      </c>
      <c r="AU909" s="1">
        <f t="shared" si="117"/>
        <v>1.5748996787900496</v>
      </c>
      <c r="AV909" s="1">
        <f t="shared" si="118"/>
        <v>1.2580780397014695</v>
      </c>
      <c r="AW909" s="1">
        <f t="shared" si="119"/>
        <v>0.9412564006128894</v>
      </c>
    </row>
    <row r="910" spans="1:49" x14ac:dyDescent="0.2">
      <c r="A910">
        <v>908</v>
      </c>
      <c r="B910" t="s">
        <v>20606</v>
      </c>
      <c r="C910" t="s">
        <v>20605</v>
      </c>
      <c r="F910" t="s">
        <v>20604</v>
      </c>
      <c r="G910" t="s">
        <v>4</v>
      </c>
      <c r="H910" t="s">
        <v>3</v>
      </c>
      <c r="I910" t="s">
        <v>20603</v>
      </c>
      <c r="J910" t="s">
        <v>20602</v>
      </c>
      <c r="K910" t="s">
        <v>20601</v>
      </c>
      <c r="L910" t="s">
        <v>20600</v>
      </c>
      <c r="M910" t="s">
        <v>20599</v>
      </c>
      <c r="N910">
        <v>7</v>
      </c>
      <c r="O910" t="s">
        <v>20598</v>
      </c>
      <c r="P910" t="s">
        <v>20597</v>
      </c>
      <c r="Q910" t="s">
        <v>20596</v>
      </c>
      <c r="R910" s="7">
        <v>40132</v>
      </c>
      <c r="S910" s="8">
        <f t="shared" si="112"/>
        <v>2009</v>
      </c>
      <c r="T910" s="8">
        <v>2009</v>
      </c>
      <c r="U910" s="8">
        <f t="shared" si="113"/>
        <v>13</v>
      </c>
      <c r="V910" s="7">
        <v>40132</v>
      </c>
      <c r="W910" t="s">
        <v>1906</v>
      </c>
      <c r="X910" s="2">
        <v>1.3460000000000001</v>
      </c>
      <c r="Y910" s="6">
        <f t="shared" si="114"/>
        <v>3.593070126264649E-2</v>
      </c>
      <c r="AA910">
        <v>7338724</v>
      </c>
      <c r="AB910">
        <v>12178</v>
      </c>
      <c r="AD910" t="s">
        <v>1</v>
      </c>
      <c r="AE910">
        <v>27</v>
      </c>
      <c r="AF910">
        <v>22</v>
      </c>
      <c r="AH910" t="s">
        <v>20595</v>
      </c>
      <c r="AI910" t="s">
        <v>20594</v>
      </c>
      <c r="AJ910" t="s">
        <v>20593</v>
      </c>
      <c r="AK910" t="s">
        <v>20592</v>
      </c>
      <c r="AL910">
        <v>7</v>
      </c>
      <c r="AM910" s="5">
        <f t="shared" si="115"/>
        <v>0.53846153846153844</v>
      </c>
      <c r="AN910" s="4">
        <f t="shared" si="116"/>
        <v>8.1554189846503363E-4</v>
      </c>
      <c r="AO910" s="3"/>
      <c r="AP910">
        <v>0</v>
      </c>
      <c r="AR910" t="s">
        <v>0</v>
      </c>
      <c r="AT910" s="2">
        <v>4.1420000000000003</v>
      </c>
      <c r="AU910" s="1">
        <f t="shared" si="117"/>
        <v>2.5396153453392052</v>
      </c>
      <c r="AV910" s="1">
        <f t="shared" si="118"/>
        <v>1.8373121580555762</v>
      </c>
      <c r="AW910" s="1">
        <f t="shared" si="119"/>
        <v>1.1350089707719471</v>
      </c>
    </row>
    <row r="911" spans="1:49" x14ac:dyDescent="0.2">
      <c r="A911">
        <v>909</v>
      </c>
      <c r="B911" t="s">
        <v>20591</v>
      </c>
      <c r="C911" t="s">
        <v>20590</v>
      </c>
      <c r="D911" t="s">
        <v>20589</v>
      </c>
      <c r="F911" t="s">
        <v>20588</v>
      </c>
      <c r="G911" t="s">
        <v>4</v>
      </c>
      <c r="H911" t="s">
        <v>3</v>
      </c>
      <c r="I911" t="s">
        <v>20587</v>
      </c>
      <c r="J911">
        <v>60069706</v>
      </c>
      <c r="K911" t="s">
        <v>15523</v>
      </c>
      <c r="L911" t="s">
        <v>1275</v>
      </c>
      <c r="M911" t="s">
        <v>34</v>
      </c>
      <c r="N911">
        <v>1</v>
      </c>
      <c r="O911" t="s">
        <v>20586</v>
      </c>
      <c r="P911">
        <v>14620016600</v>
      </c>
      <c r="Q911">
        <v>60069706</v>
      </c>
      <c r="R911" s="7">
        <v>40132</v>
      </c>
      <c r="S911" s="8">
        <f t="shared" si="112"/>
        <v>2009</v>
      </c>
      <c r="T911" s="8">
        <v>2009</v>
      </c>
      <c r="U911" s="8">
        <f t="shared" si="113"/>
        <v>13</v>
      </c>
      <c r="V911" s="7">
        <v>40132</v>
      </c>
      <c r="W911" t="s">
        <v>20585</v>
      </c>
      <c r="X911" s="2">
        <v>0.876</v>
      </c>
      <c r="Y911" s="6">
        <f t="shared" si="114"/>
        <v>2.3384319692480181E-2</v>
      </c>
      <c r="AA911">
        <v>3770427</v>
      </c>
      <c r="AB911">
        <v>23847</v>
      </c>
      <c r="AD911" t="s">
        <v>1</v>
      </c>
      <c r="AE911">
        <v>233</v>
      </c>
      <c r="AF911">
        <v>2</v>
      </c>
      <c r="AH911" t="s">
        <v>20584</v>
      </c>
      <c r="AI911" t="s">
        <v>20583</v>
      </c>
      <c r="AJ911" t="s">
        <v>20582</v>
      </c>
      <c r="AK911" t="s">
        <v>20581</v>
      </c>
      <c r="AL911">
        <v>3</v>
      </c>
      <c r="AM911" s="5">
        <f t="shared" si="115"/>
        <v>0.23076923076923078</v>
      </c>
      <c r="AN911" s="4">
        <f t="shared" si="116"/>
        <v>3.4951795648501444E-4</v>
      </c>
      <c r="AO911" s="3"/>
      <c r="AP911">
        <v>1</v>
      </c>
      <c r="AR911" t="s">
        <v>0</v>
      </c>
      <c r="AT911" s="2" t="s">
        <v>9</v>
      </c>
      <c r="AU911" s="1">
        <f t="shared" si="117"/>
        <v>1.6473879171681631</v>
      </c>
      <c r="AV911" s="1">
        <f t="shared" si="118"/>
        <v>1.1866918824482597</v>
      </c>
      <c r="AW911" s="1">
        <f t="shared" si="119"/>
        <v>0.72599584772835635</v>
      </c>
    </row>
    <row r="912" spans="1:49" x14ac:dyDescent="0.2">
      <c r="A912">
        <v>910</v>
      </c>
      <c r="B912" t="s">
        <v>20580</v>
      </c>
      <c r="C912" t="s">
        <v>20579</v>
      </c>
      <c r="D912" t="s">
        <v>20578</v>
      </c>
      <c r="F912" t="s">
        <v>20577</v>
      </c>
      <c r="G912" t="s">
        <v>4</v>
      </c>
      <c r="H912" t="s">
        <v>3</v>
      </c>
      <c r="I912" t="s">
        <v>20576</v>
      </c>
      <c r="J912" t="s">
        <v>20575</v>
      </c>
      <c r="K912" t="s">
        <v>20574</v>
      </c>
      <c r="L912" t="s">
        <v>20573</v>
      </c>
      <c r="M912" t="s">
        <v>20572</v>
      </c>
      <c r="N912">
        <v>5</v>
      </c>
      <c r="O912" t="s">
        <v>20571</v>
      </c>
      <c r="P912" t="s">
        <v>20570</v>
      </c>
      <c r="Q912" t="s">
        <v>20569</v>
      </c>
      <c r="R912" s="7">
        <v>40129</v>
      </c>
      <c r="S912" s="8">
        <f t="shared" si="112"/>
        <v>2009</v>
      </c>
      <c r="T912" s="8">
        <v>2009</v>
      </c>
      <c r="U912" s="8">
        <f t="shared" si="113"/>
        <v>13</v>
      </c>
      <c r="V912" s="7">
        <v>2009</v>
      </c>
      <c r="W912" t="s">
        <v>699</v>
      </c>
      <c r="X912" s="2">
        <v>1.774</v>
      </c>
      <c r="Y912" s="6">
        <f t="shared" si="114"/>
        <v>4.7355916820159633E-2</v>
      </c>
      <c r="AA912">
        <v>295515</v>
      </c>
      <c r="AB912">
        <v>29066</v>
      </c>
      <c r="AC912">
        <v>17414326</v>
      </c>
      <c r="AD912" t="s">
        <v>1</v>
      </c>
      <c r="AE912">
        <v>49</v>
      </c>
      <c r="AF912">
        <v>11</v>
      </c>
      <c r="AG912">
        <v>115019</v>
      </c>
      <c r="AI912" t="s">
        <v>20568</v>
      </c>
      <c r="AK912" t="s">
        <v>20567</v>
      </c>
      <c r="AL912">
        <v>29</v>
      </c>
      <c r="AM912" s="5">
        <f t="shared" si="115"/>
        <v>2.2307692307692308</v>
      </c>
      <c r="AN912" s="4">
        <f t="shared" si="116"/>
        <v>3.3786735793551394E-3</v>
      </c>
      <c r="AO912" s="3"/>
      <c r="AP912">
        <v>0</v>
      </c>
      <c r="AR912" t="s">
        <v>0</v>
      </c>
      <c r="AT912" s="2">
        <v>3.1789999999999998</v>
      </c>
      <c r="AU912" s="1">
        <f t="shared" si="117"/>
        <v>3.4162743847918278</v>
      </c>
      <c r="AV912" s="1">
        <f t="shared" si="118"/>
        <v>2.5367295199757387</v>
      </c>
      <c r="AW912" s="1">
        <f t="shared" si="119"/>
        <v>1.6571846551596485</v>
      </c>
    </row>
    <row r="913" spans="1:49" x14ac:dyDescent="0.2">
      <c r="A913">
        <v>911</v>
      </c>
      <c r="B913" t="s">
        <v>20566</v>
      </c>
      <c r="C913" t="s">
        <v>20565</v>
      </c>
      <c r="D913" t="s">
        <v>20564</v>
      </c>
      <c r="F913" t="s">
        <v>20563</v>
      </c>
      <c r="G913" t="s">
        <v>4</v>
      </c>
      <c r="H913" t="s">
        <v>3</v>
      </c>
      <c r="I913" t="s">
        <v>2319</v>
      </c>
      <c r="J913">
        <v>60026838</v>
      </c>
      <c r="K913" t="s">
        <v>2318</v>
      </c>
      <c r="L913" t="s">
        <v>2317</v>
      </c>
      <c r="M913" t="s">
        <v>101</v>
      </c>
      <c r="N913">
        <v>12</v>
      </c>
      <c r="O913" t="s">
        <v>20562</v>
      </c>
      <c r="P913" t="s">
        <v>20561</v>
      </c>
      <c r="Q913" t="s">
        <v>20560</v>
      </c>
      <c r="R913" s="7">
        <v>40129</v>
      </c>
      <c r="S913" s="8">
        <f t="shared" si="112"/>
        <v>2009</v>
      </c>
      <c r="T913" s="8">
        <v>2009</v>
      </c>
      <c r="U913" s="8">
        <f t="shared" si="113"/>
        <v>13</v>
      </c>
      <c r="V913" s="7">
        <v>2009</v>
      </c>
      <c r="W913" t="s">
        <v>699</v>
      </c>
      <c r="X913" s="2">
        <v>1.774</v>
      </c>
      <c r="Y913" s="6">
        <f t="shared" si="114"/>
        <v>4.7355916820159633E-2</v>
      </c>
      <c r="AA913">
        <v>295515</v>
      </c>
      <c r="AB913">
        <v>29066</v>
      </c>
      <c r="AC913">
        <v>17414326</v>
      </c>
      <c r="AD913" t="s">
        <v>1</v>
      </c>
      <c r="AE913">
        <v>49</v>
      </c>
      <c r="AF913">
        <v>11</v>
      </c>
      <c r="AG913">
        <v>115014</v>
      </c>
      <c r="AI913" t="s">
        <v>20559</v>
      </c>
      <c r="AK913" t="s">
        <v>20558</v>
      </c>
      <c r="AL913">
        <v>74</v>
      </c>
      <c r="AM913" s="5">
        <f t="shared" si="115"/>
        <v>5.6923076923076925</v>
      </c>
      <c r="AN913" s="4">
        <f t="shared" si="116"/>
        <v>8.6214429266303558E-3</v>
      </c>
      <c r="AO913" s="3"/>
      <c r="AP913">
        <v>0</v>
      </c>
      <c r="AR913" t="s">
        <v>0</v>
      </c>
      <c r="AT913" s="2">
        <v>3.1789999999999998</v>
      </c>
      <c r="AU913" s="1">
        <f t="shared" si="117"/>
        <v>3.5735574652100843</v>
      </c>
      <c r="AV913" s="1">
        <f t="shared" si="118"/>
        <v>2.7988679873394995</v>
      </c>
      <c r="AW913" s="1">
        <f t="shared" si="119"/>
        <v>2.0241785094689138</v>
      </c>
    </row>
    <row r="914" spans="1:49" x14ac:dyDescent="0.2">
      <c r="A914">
        <v>912</v>
      </c>
      <c r="B914" t="s">
        <v>20557</v>
      </c>
      <c r="C914" t="s">
        <v>20556</v>
      </c>
      <c r="D914" t="s">
        <v>20555</v>
      </c>
      <c r="E914">
        <v>19420416</v>
      </c>
      <c r="F914" t="s">
        <v>20554</v>
      </c>
      <c r="G914" t="s">
        <v>4</v>
      </c>
      <c r="H914" t="s">
        <v>3</v>
      </c>
      <c r="I914" t="s">
        <v>20553</v>
      </c>
      <c r="J914" t="s">
        <v>20552</v>
      </c>
      <c r="K914" t="s">
        <v>20551</v>
      </c>
      <c r="L914" t="s">
        <v>20550</v>
      </c>
      <c r="M914" t="s">
        <v>518</v>
      </c>
      <c r="N914">
        <v>5</v>
      </c>
      <c r="O914" t="s">
        <v>20549</v>
      </c>
      <c r="P914" t="s">
        <v>20548</v>
      </c>
      <c r="Q914" t="s">
        <v>20547</v>
      </c>
      <c r="R914" s="7">
        <v>40129</v>
      </c>
      <c r="S914" s="8">
        <f t="shared" si="112"/>
        <v>2009</v>
      </c>
      <c r="T914" s="8">
        <v>2009</v>
      </c>
      <c r="U914" s="8">
        <f t="shared" si="113"/>
        <v>13</v>
      </c>
      <c r="V914" s="7">
        <v>2009</v>
      </c>
      <c r="W914" t="s">
        <v>1173</v>
      </c>
      <c r="X914" s="2">
        <v>1.3120000000000001</v>
      </c>
      <c r="Y914" s="6">
        <f t="shared" si="114"/>
        <v>3.502309068097488E-2</v>
      </c>
      <c r="AA914">
        <v>319155</v>
      </c>
      <c r="AB914">
        <v>29203</v>
      </c>
      <c r="AC914">
        <v>13616560</v>
      </c>
      <c r="AD914" t="s">
        <v>1</v>
      </c>
      <c r="AE914">
        <v>54</v>
      </c>
      <c r="AF914">
        <v>10</v>
      </c>
      <c r="AH914" t="s">
        <v>20546</v>
      </c>
      <c r="AI914" t="s">
        <v>20545</v>
      </c>
      <c r="AK914" t="s">
        <v>20544</v>
      </c>
      <c r="AL914">
        <v>28</v>
      </c>
      <c r="AM914" s="5">
        <f t="shared" si="115"/>
        <v>2.1538461538461537</v>
      </c>
      <c r="AN914" s="4">
        <f t="shared" si="116"/>
        <v>3.2621675938601345E-3</v>
      </c>
      <c r="AO914" s="3"/>
      <c r="AP914">
        <v>0</v>
      </c>
      <c r="AR914" t="s">
        <v>0</v>
      </c>
      <c r="AT914" s="2">
        <v>3.609</v>
      </c>
      <c r="AU914" s="1">
        <f t="shared" si="117"/>
        <v>2.5494813754840457</v>
      </c>
      <c r="AV914" s="1">
        <f t="shared" si="118"/>
        <v>1.9142629137417508</v>
      </c>
      <c r="AW914" s="1">
        <f t="shared" si="119"/>
        <v>1.2790444519994557</v>
      </c>
    </row>
    <row r="915" spans="1:49" x14ac:dyDescent="0.2">
      <c r="A915">
        <v>913</v>
      </c>
      <c r="B915" t="s">
        <v>20543</v>
      </c>
      <c r="C915" t="s">
        <v>20542</v>
      </c>
      <c r="F915" t="s">
        <v>20541</v>
      </c>
      <c r="G915" t="s">
        <v>4</v>
      </c>
      <c r="H915" t="s">
        <v>3</v>
      </c>
      <c r="I915" t="s">
        <v>20540</v>
      </c>
      <c r="J915" t="s">
        <v>20539</v>
      </c>
      <c r="K915" t="s">
        <v>20538</v>
      </c>
      <c r="L915" t="s">
        <v>20537</v>
      </c>
      <c r="M915" t="s">
        <v>628</v>
      </c>
      <c r="N915">
        <v>6</v>
      </c>
      <c r="O915" t="s">
        <v>20536</v>
      </c>
      <c r="P915" t="s">
        <v>20535</v>
      </c>
      <c r="Q915" t="s">
        <v>20534</v>
      </c>
      <c r="R915" s="7">
        <v>40128</v>
      </c>
      <c r="S915" s="8">
        <f t="shared" si="112"/>
        <v>2009</v>
      </c>
      <c r="T915" s="8">
        <v>2009</v>
      </c>
      <c r="U915" s="8">
        <f t="shared" si="113"/>
        <v>13</v>
      </c>
      <c r="V915" s="7">
        <v>2009</v>
      </c>
      <c r="W915" t="s">
        <v>1767</v>
      </c>
      <c r="X915" s="2">
        <v>0.98</v>
      </c>
      <c r="Y915" s="6">
        <f t="shared" si="114"/>
        <v>2.6160540295240384E-2</v>
      </c>
      <c r="AA915">
        <v>14779226</v>
      </c>
      <c r="AB915">
        <v>9500153949</v>
      </c>
      <c r="AC915">
        <v>14779234</v>
      </c>
      <c r="AD915" t="s">
        <v>1</v>
      </c>
      <c r="AF915">
        <v>43</v>
      </c>
      <c r="AH915" t="s">
        <v>20533</v>
      </c>
      <c r="AI915" t="s">
        <v>20532</v>
      </c>
      <c r="AK915" t="s">
        <v>20531</v>
      </c>
      <c r="AL915">
        <v>34</v>
      </c>
      <c r="AM915" s="5">
        <f t="shared" si="115"/>
        <v>2.6153846153846154</v>
      </c>
      <c r="AN915" s="4">
        <f t="shared" si="116"/>
        <v>3.9612035068301637E-3</v>
      </c>
      <c r="AO915" s="3"/>
      <c r="AP915">
        <v>0</v>
      </c>
      <c r="AR915" t="s">
        <v>0</v>
      </c>
      <c r="AT915" s="2">
        <v>4.3899999999999997</v>
      </c>
      <c r="AU915" s="1">
        <f t="shared" si="117"/>
        <v>1.9500739258717315</v>
      </c>
      <c r="AV915" s="1">
        <f t="shared" si="118"/>
        <v>1.5060871901035273</v>
      </c>
      <c r="AW915" s="1">
        <f t="shared" si="119"/>
        <v>1.062100454335323</v>
      </c>
    </row>
    <row r="916" spans="1:49" x14ac:dyDescent="0.2">
      <c r="A916">
        <v>914</v>
      </c>
      <c r="B916" t="s">
        <v>20530</v>
      </c>
      <c r="C916" t="s">
        <v>20529</v>
      </c>
      <c r="F916" t="s">
        <v>20528</v>
      </c>
      <c r="G916" t="s">
        <v>4</v>
      </c>
      <c r="H916" t="s">
        <v>3</v>
      </c>
      <c r="I916" t="s">
        <v>20527</v>
      </c>
      <c r="J916">
        <v>60000762</v>
      </c>
      <c r="K916" t="s">
        <v>1497</v>
      </c>
      <c r="L916" t="s">
        <v>1133</v>
      </c>
      <c r="M916" t="s">
        <v>101</v>
      </c>
      <c r="N916">
        <v>1</v>
      </c>
      <c r="O916" t="s">
        <v>20526</v>
      </c>
      <c r="P916">
        <v>7102604218</v>
      </c>
      <c r="Q916">
        <v>60000762</v>
      </c>
      <c r="R916" s="7">
        <v>40127</v>
      </c>
      <c r="S916" s="8">
        <f t="shared" si="112"/>
        <v>2009</v>
      </c>
      <c r="T916" s="8">
        <v>2009</v>
      </c>
      <c r="U916" s="8">
        <f t="shared" si="113"/>
        <v>13</v>
      </c>
      <c r="V916" s="7">
        <v>40127</v>
      </c>
      <c r="W916" t="s">
        <v>1748</v>
      </c>
      <c r="X916" s="2" t="s">
        <v>9</v>
      </c>
      <c r="Y916" s="6" t="e">
        <f t="shared" si="114"/>
        <v>#VALUE!</v>
      </c>
      <c r="AA916">
        <v>14779226</v>
      </c>
      <c r="AB916">
        <v>62317</v>
      </c>
      <c r="AD916" t="s">
        <v>1</v>
      </c>
      <c r="AF916">
        <v>45</v>
      </c>
      <c r="AH916" t="s">
        <v>20525</v>
      </c>
      <c r="AI916" t="s">
        <v>20524</v>
      </c>
      <c r="AK916" t="s">
        <v>20523</v>
      </c>
      <c r="AL916">
        <v>2</v>
      </c>
      <c r="AM916" s="5">
        <f t="shared" si="115"/>
        <v>0.15384615384615385</v>
      </c>
      <c r="AN916" s="4">
        <f t="shared" si="116"/>
        <v>2.3301197099000962E-4</v>
      </c>
      <c r="AO916" s="3"/>
      <c r="AP916">
        <v>0</v>
      </c>
      <c r="AR916" t="s">
        <v>0</v>
      </c>
      <c r="AT916" s="2" t="s">
        <v>9</v>
      </c>
      <c r="AU916" s="1" t="e">
        <f t="shared" si="117"/>
        <v>#VALUE!</v>
      </c>
      <c r="AV916" s="1" t="e">
        <f t="shared" si="118"/>
        <v>#VALUE!</v>
      </c>
      <c r="AW916" s="1" t="e">
        <f t="shared" si="119"/>
        <v>#VALUE!</v>
      </c>
    </row>
    <row r="917" spans="1:49" x14ac:dyDescent="0.2">
      <c r="A917">
        <v>915</v>
      </c>
      <c r="B917" t="s">
        <v>20522</v>
      </c>
      <c r="C917" t="s">
        <v>20521</v>
      </c>
      <c r="F917" t="s">
        <v>20520</v>
      </c>
      <c r="G917" t="s">
        <v>4</v>
      </c>
      <c r="H917" t="s">
        <v>3</v>
      </c>
      <c r="I917" t="s">
        <v>20519</v>
      </c>
      <c r="J917">
        <v>60000112</v>
      </c>
      <c r="K917" t="s">
        <v>20518</v>
      </c>
      <c r="L917" t="s">
        <v>20517</v>
      </c>
      <c r="M917" t="s">
        <v>75</v>
      </c>
      <c r="N917">
        <v>4</v>
      </c>
      <c r="O917" t="s">
        <v>20516</v>
      </c>
      <c r="P917" t="s">
        <v>20515</v>
      </c>
      <c r="Q917" t="s">
        <v>20514</v>
      </c>
      <c r="R917" s="7">
        <v>40127</v>
      </c>
      <c r="S917" s="8">
        <f t="shared" si="112"/>
        <v>2009</v>
      </c>
      <c r="T917" s="8">
        <v>2009</v>
      </c>
      <c r="U917" s="8">
        <f t="shared" si="113"/>
        <v>13</v>
      </c>
      <c r="V917" s="7">
        <v>40127</v>
      </c>
      <c r="W917" t="s">
        <v>1748</v>
      </c>
      <c r="X917" s="2" t="s">
        <v>9</v>
      </c>
      <c r="Y917" s="6" t="e">
        <f t="shared" si="114"/>
        <v>#VALUE!</v>
      </c>
      <c r="AA917">
        <v>14779226</v>
      </c>
      <c r="AB917">
        <v>62317</v>
      </c>
      <c r="AD917" t="s">
        <v>1</v>
      </c>
      <c r="AF917">
        <v>45</v>
      </c>
      <c r="AH917" t="s">
        <v>20513</v>
      </c>
      <c r="AI917" t="s">
        <v>20512</v>
      </c>
      <c r="AK917" t="s">
        <v>20511</v>
      </c>
      <c r="AL917">
        <v>0</v>
      </c>
      <c r="AM917" s="5">
        <f t="shared" si="115"/>
        <v>0</v>
      </c>
      <c r="AN917" s="4">
        <f t="shared" si="116"/>
        <v>0</v>
      </c>
      <c r="AO917" s="3"/>
      <c r="AP917">
        <v>0</v>
      </c>
      <c r="AR917" t="s">
        <v>0</v>
      </c>
      <c r="AT917" s="2" t="s">
        <v>9</v>
      </c>
      <c r="AU917" s="1" t="e">
        <f t="shared" si="117"/>
        <v>#VALUE!</v>
      </c>
      <c r="AV917" s="1" t="e">
        <f t="shared" si="118"/>
        <v>#VALUE!</v>
      </c>
      <c r="AW917" s="1" t="e">
        <f t="shared" si="119"/>
        <v>#VALUE!</v>
      </c>
    </row>
    <row r="918" spans="1:49" x14ac:dyDescent="0.2">
      <c r="A918">
        <v>916</v>
      </c>
      <c r="B918" t="s">
        <v>20510</v>
      </c>
      <c r="C918" t="s">
        <v>20509</v>
      </c>
      <c r="F918" t="s">
        <v>20508</v>
      </c>
      <c r="G918" t="s">
        <v>4</v>
      </c>
      <c r="H918" t="s">
        <v>3</v>
      </c>
      <c r="I918" t="s">
        <v>20507</v>
      </c>
      <c r="J918">
        <v>60016972</v>
      </c>
      <c r="K918" t="s">
        <v>509</v>
      </c>
      <c r="L918" t="s">
        <v>152</v>
      </c>
      <c r="M918" t="s">
        <v>45</v>
      </c>
      <c r="N918">
        <v>2</v>
      </c>
      <c r="O918" t="s">
        <v>20506</v>
      </c>
      <c r="P918" t="s">
        <v>20505</v>
      </c>
      <c r="Q918" t="s">
        <v>515</v>
      </c>
      <c r="R918" s="7">
        <v>40127</v>
      </c>
      <c r="S918" s="8">
        <f t="shared" si="112"/>
        <v>2009</v>
      </c>
      <c r="T918" s="8">
        <v>2009</v>
      </c>
      <c r="U918" s="8">
        <f t="shared" si="113"/>
        <v>13</v>
      </c>
      <c r="V918" s="7">
        <v>40127</v>
      </c>
      <c r="W918" t="s">
        <v>1191</v>
      </c>
      <c r="X918" s="2">
        <v>0.17799999999999999</v>
      </c>
      <c r="Y918" s="6">
        <f t="shared" si="114"/>
        <v>4.7516083393395799E-3</v>
      </c>
      <c r="AB918">
        <v>5300152204</v>
      </c>
      <c r="AC918">
        <v>13492543</v>
      </c>
      <c r="AD918" t="s">
        <v>1</v>
      </c>
      <c r="AE918">
        <v>6</v>
      </c>
      <c r="AF918">
        <v>21</v>
      </c>
      <c r="AH918" t="s">
        <v>20504</v>
      </c>
      <c r="AI918" t="s">
        <v>20503</v>
      </c>
      <c r="AJ918" t="s">
        <v>20502</v>
      </c>
      <c r="AK918" t="s">
        <v>20501</v>
      </c>
      <c r="AL918">
        <v>9</v>
      </c>
      <c r="AM918" s="5">
        <f t="shared" si="115"/>
        <v>0.69230769230769229</v>
      </c>
      <c r="AN918" s="4">
        <f t="shared" si="116"/>
        <v>1.0485538694550431E-3</v>
      </c>
      <c r="AO918" s="3"/>
      <c r="AP918">
        <v>1</v>
      </c>
      <c r="AR918" t="s">
        <v>0</v>
      </c>
      <c r="AT918" s="2">
        <v>0.57799999999999996</v>
      </c>
      <c r="AU918" s="1">
        <f t="shared" si="117"/>
        <v>0.36406919983742192</v>
      </c>
      <c r="AV918" s="1">
        <f t="shared" si="118"/>
        <v>0.29000811043973118</v>
      </c>
      <c r="AW918" s="1">
        <f t="shared" si="119"/>
        <v>0.21594702104204044</v>
      </c>
    </row>
    <row r="919" spans="1:49" x14ac:dyDescent="0.2">
      <c r="A919">
        <v>917</v>
      </c>
      <c r="B919" t="s">
        <v>20500</v>
      </c>
      <c r="C919" t="s">
        <v>20499</v>
      </c>
      <c r="F919" t="s">
        <v>20498</v>
      </c>
      <c r="G919" t="s">
        <v>4</v>
      </c>
      <c r="H919" t="s">
        <v>3</v>
      </c>
      <c r="I919" t="s">
        <v>20497</v>
      </c>
      <c r="J919" t="s">
        <v>20496</v>
      </c>
      <c r="K919" t="s">
        <v>20495</v>
      </c>
      <c r="L919" t="s">
        <v>20494</v>
      </c>
      <c r="M919" t="s">
        <v>1456</v>
      </c>
      <c r="N919">
        <v>4</v>
      </c>
      <c r="O919" t="s">
        <v>20493</v>
      </c>
      <c r="P919" t="s">
        <v>20492</v>
      </c>
      <c r="Q919" t="s">
        <v>20491</v>
      </c>
      <c r="R919" s="7">
        <v>40127</v>
      </c>
      <c r="S919" s="8">
        <f t="shared" si="112"/>
        <v>2009</v>
      </c>
      <c r="T919" s="8">
        <v>2009</v>
      </c>
      <c r="U919" s="8">
        <f t="shared" si="113"/>
        <v>13</v>
      </c>
      <c r="V919" s="7">
        <v>2009</v>
      </c>
      <c r="W919" t="s">
        <v>1460</v>
      </c>
      <c r="X919" s="2">
        <v>0.69899999999999995</v>
      </c>
      <c r="Y919" s="6">
        <f t="shared" si="114"/>
        <v>1.8659405782013295E-2</v>
      </c>
      <c r="AA919">
        <v>218979</v>
      </c>
      <c r="AB919">
        <v>28132</v>
      </c>
      <c r="AD919" t="s">
        <v>1</v>
      </c>
      <c r="AE919">
        <v>106</v>
      </c>
      <c r="AF919">
        <v>8</v>
      </c>
      <c r="AG919">
        <v>84908</v>
      </c>
      <c r="AI919" t="s">
        <v>20490</v>
      </c>
      <c r="AK919" t="s">
        <v>20489</v>
      </c>
      <c r="AL919">
        <v>3</v>
      </c>
      <c r="AM919" s="5">
        <f t="shared" si="115"/>
        <v>0.23076923076923078</v>
      </c>
      <c r="AN919" s="4">
        <f t="shared" si="116"/>
        <v>3.4951795648501444E-4</v>
      </c>
      <c r="AO919" s="3"/>
      <c r="AP919">
        <v>0</v>
      </c>
      <c r="AQ919" t="s">
        <v>17949</v>
      </c>
      <c r="AR919" t="s">
        <v>20488</v>
      </c>
      <c r="AS919" t="s">
        <v>17947</v>
      </c>
      <c r="AT919" s="2">
        <v>2.5459999999999998</v>
      </c>
      <c r="AU919" s="1">
        <f t="shared" si="117"/>
        <v>1.3166439434354809</v>
      </c>
      <c r="AV919" s="1">
        <f t="shared" si="118"/>
        <v>0.95044618692491545</v>
      </c>
      <c r="AW919" s="1">
        <f t="shared" si="119"/>
        <v>0.58424843041434982</v>
      </c>
    </row>
    <row r="920" spans="1:49" x14ac:dyDescent="0.2">
      <c r="A920">
        <v>918</v>
      </c>
      <c r="B920" t="s">
        <v>20487</v>
      </c>
      <c r="C920" t="s">
        <v>20486</v>
      </c>
      <c r="F920" t="s">
        <v>20485</v>
      </c>
      <c r="G920" t="s">
        <v>4</v>
      </c>
      <c r="H920" t="s">
        <v>3</v>
      </c>
      <c r="I920" t="s">
        <v>2027</v>
      </c>
      <c r="J920">
        <v>60022403</v>
      </c>
      <c r="K920" t="s">
        <v>1591</v>
      </c>
      <c r="L920" t="s">
        <v>1590</v>
      </c>
      <c r="M920" t="s">
        <v>1589</v>
      </c>
      <c r="N920">
        <v>2</v>
      </c>
      <c r="O920" t="s">
        <v>20484</v>
      </c>
      <c r="P920" t="s">
        <v>20483</v>
      </c>
      <c r="Q920" t="s">
        <v>1588</v>
      </c>
      <c r="R920" s="7">
        <v>40127</v>
      </c>
      <c r="S920" s="8">
        <f t="shared" si="112"/>
        <v>2009</v>
      </c>
      <c r="T920" s="8">
        <v>2009</v>
      </c>
      <c r="U920" s="8">
        <f t="shared" si="113"/>
        <v>13</v>
      </c>
      <c r="V920" s="7">
        <v>2009</v>
      </c>
      <c r="W920" t="s">
        <v>1177</v>
      </c>
      <c r="X920" s="2">
        <v>1.218</v>
      </c>
      <c r="Y920" s="6">
        <f t="shared" si="114"/>
        <v>3.2513814366941618E-2</v>
      </c>
      <c r="AA920">
        <v>189448</v>
      </c>
      <c r="AB920">
        <v>15107</v>
      </c>
      <c r="AD920" t="s">
        <v>1</v>
      </c>
      <c r="AE920">
        <v>55</v>
      </c>
      <c r="AF920">
        <v>11</v>
      </c>
      <c r="AH920" t="s">
        <v>20482</v>
      </c>
      <c r="AI920" t="s">
        <v>20481</v>
      </c>
      <c r="AJ920" t="s">
        <v>20480</v>
      </c>
      <c r="AK920" t="s">
        <v>20479</v>
      </c>
      <c r="AL920">
        <v>0</v>
      </c>
      <c r="AM920" s="5">
        <f t="shared" si="115"/>
        <v>0</v>
      </c>
      <c r="AN920" s="4">
        <f t="shared" si="116"/>
        <v>0</v>
      </c>
      <c r="AO920" s="3"/>
      <c r="AP920">
        <v>0</v>
      </c>
      <c r="AR920" t="s">
        <v>0</v>
      </c>
      <c r="AT920" s="2" t="s">
        <v>9</v>
      </c>
      <c r="AU920" s="1">
        <f t="shared" si="117"/>
        <v>2.2759670056859131</v>
      </c>
      <c r="AV920" s="1">
        <f t="shared" si="118"/>
        <v>1.625690718347081</v>
      </c>
      <c r="AW920" s="1">
        <f t="shared" si="119"/>
        <v>0.97541443100824854</v>
      </c>
    </row>
    <row r="921" spans="1:49" x14ac:dyDescent="0.2">
      <c r="A921">
        <v>919</v>
      </c>
      <c r="B921" t="s">
        <v>20478</v>
      </c>
      <c r="C921" t="s">
        <v>20477</v>
      </c>
      <c r="F921" t="s">
        <v>20476</v>
      </c>
      <c r="G921" t="s">
        <v>4</v>
      </c>
      <c r="H921" t="s">
        <v>3</v>
      </c>
      <c r="I921" t="s">
        <v>9883</v>
      </c>
      <c r="J921" t="s">
        <v>20475</v>
      </c>
      <c r="K921" t="s">
        <v>20474</v>
      </c>
      <c r="L921" t="s">
        <v>20473</v>
      </c>
      <c r="M921" t="s">
        <v>859</v>
      </c>
      <c r="N921">
        <v>5</v>
      </c>
      <c r="O921" t="s">
        <v>20472</v>
      </c>
      <c r="P921" t="s">
        <v>20471</v>
      </c>
      <c r="Q921" t="s">
        <v>20470</v>
      </c>
      <c r="R921" s="7">
        <v>40127</v>
      </c>
      <c r="S921" s="8">
        <f t="shared" si="112"/>
        <v>2009</v>
      </c>
      <c r="T921" s="8">
        <v>2009</v>
      </c>
      <c r="U921" s="8">
        <f t="shared" si="113"/>
        <v>13</v>
      </c>
      <c r="V921" s="7">
        <v>2009</v>
      </c>
      <c r="W921" t="s">
        <v>88</v>
      </c>
      <c r="X921" s="2">
        <v>1.258</v>
      </c>
      <c r="Y921" s="6">
        <f t="shared" si="114"/>
        <v>3.3581591521849391E-2</v>
      </c>
      <c r="AA921">
        <v>134651</v>
      </c>
      <c r="AB921">
        <v>25169</v>
      </c>
      <c r="AD921" t="s">
        <v>1</v>
      </c>
      <c r="AE921">
        <v>156</v>
      </c>
      <c r="AF921">
        <v>12</v>
      </c>
      <c r="AI921" t="s">
        <v>20469</v>
      </c>
      <c r="AK921" t="s">
        <v>20468</v>
      </c>
      <c r="AL921">
        <v>7</v>
      </c>
      <c r="AM921" s="5">
        <f t="shared" si="115"/>
        <v>0.53846153846153844</v>
      </c>
      <c r="AN921" s="4">
        <f t="shared" si="116"/>
        <v>8.1554189846503363E-4</v>
      </c>
      <c r="AO921" s="3"/>
      <c r="AP921">
        <v>0</v>
      </c>
      <c r="AR921" t="s">
        <v>0</v>
      </c>
      <c r="AT921" s="2">
        <v>4.3159999999999998</v>
      </c>
      <c r="AU921" s="1">
        <f t="shared" si="117"/>
        <v>2.3751776634834081</v>
      </c>
      <c r="AV921" s="1">
        <f t="shared" si="118"/>
        <v>1.7198566710157213</v>
      </c>
      <c r="AW921" s="1">
        <f t="shared" si="119"/>
        <v>1.064535678548034</v>
      </c>
    </row>
    <row r="922" spans="1:49" x14ac:dyDescent="0.2">
      <c r="A922">
        <v>920</v>
      </c>
      <c r="B922" t="s">
        <v>20467</v>
      </c>
      <c r="C922" t="s">
        <v>20466</v>
      </c>
      <c r="F922" t="s">
        <v>20465</v>
      </c>
      <c r="G922" t="s">
        <v>4</v>
      </c>
      <c r="H922" t="s">
        <v>3</v>
      </c>
      <c r="I922" t="s">
        <v>20464</v>
      </c>
      <c r="J922" t="s">
        <v>20463</v>
      </c>
      <c r="K922" t="s">
        <v>20462</v>
      </c>
      <c r="L922" t="s">
        <v>20461</v>
      </c>
      <c r="M922" t="s">
        <v>1237</v>
      </c>
      <c r="N922">
        <v>4</v>
      </c>
      <c r="O922" t="s">
        <v>20460</v>
      </c>
      <c r="P922" t="s">
        <v>20459</v>
      </c>
      <c r="Q922" t="s">
        <v>20458</v>
      </c>
      <c r="R922" s="7">
        <v>40127</v>
      </c>
      <c r="S922" s="8">
        <f t="shared" si="112"/>
        <v>2009</v>
      </c>
      <c r="T922" s="8">
        <v>2009</v>
      </c>
      <c r="U922" s="8">
        <f t="shared" si="113"/>
        <v>13</v>
      </c>
      <c r="V922" s="7">
        <v>2009</v>
      </c>
      <c r="W922" t="s">
        <v>1177</v>
      </c>
      <c r="X922" s="2">
        <v>1.218</v>
      </c>
      <c r="Y922" s="6">
        <f t="shared" si="114"/>
        <v>3.2513814366941618E-2</v>
      </c>
      <c r="AA922">
        <v>189448</v>
      </c>
      <c r="AB922">
        <v>15107</v>
      </c>
      <c r="AD922" t="s">
        <v>1</v>
      </c>
      <c r="AE922">
        <v>55</v>
      </c>
      <c r="AF922">
        <v>11</v>
      </c>
      <c r="AH922" t="s">
        <v>20457</v>
      </c>
      <c r="AI922" t="s">
        <v>20456</v>
      </c>
      <c r="AJ922" t="s">
        <v>20455</v>
      </c>
      <c r="AK922" t="s">
        <v>20454</v>
      </c>
      <c r="AL922">
        <v>17</v>
      </c>
      <c r="AM922" s="5">
        <f t="shared" si="115"/>
        <v>1.3076923076923077</v>
      </c>
      <c r="AN922" s="4">
        <f t="shared" si="116"/>
        <v>1.9806017534150819E-3</v>
      </c>
      <c r="AO922" s="3"/>
      <c r="AP922">
        <v>0</v>
      </c>
      <c r="AQ922" t="s">
        <v>105</v>
      </c>
      <c r="AR922" t="s">
        <v>20453</v>
      </c>
      <c r="AS922" t="s">
        <v>104</v>
      </c>
      <c r="AT922" s="2" t="s">
        <v>9</v>
      </c>
      <c r="AU922" s="1">
        <f t="shared" si="117"/>
        <v>2.3353850582883657</v>
      </c>
      <c r="AV922" s="1">
        <f t="shared" si="118"/>
        <v>1.7247208060178347</v>
      </c>
      <c r="AW922" s="1">
        <f t="shared" si="119"/>
        <v>1.1140565537473042</v>
      </c>
    </row>
    <row r="923" spans="1:49" x14ac:dyDescent="0.2">
      <c r="A923">
        <v>921</v>
      </c>
      <c r="B923" t="s">
        <v>20452</v>
      </c>
      <c r="C923" t="s">
        <v>20451</v>
      </c>
      <c r="F923" t="s">
        <v>20450</v>
      </c>
      <c r="G923" t="s">
        <v>4</v>
      </c>
      <c r="H923" t="s">
        <v>3</v>
      </c>
      <c r="I923" t="s">
        <v>20449</v>
      </c>
      <c r="J923" t="s">
        <v>20448</v>
      </c>
      <c r="K923" t="s">
        <v>20447</v>
      </c>
      <c r="L923" t="s">
        <v>20446</v>
      </c>
      <c r="M923" t="s">
        <v>20445</v>
      </c>
      <c r="N923">
        <v>4</v>
      </c>
      <c r="O923" t="s">
        <v>20444</v>
      </c>
      <c r="P923" t="s">
        <v>20443</v>
      </c>
      <c r="Q923" t="s">
        <v>20442</v>
      </c>
      <c r="R923" s="7">
        <v>40127</v>
      </c>
      <c r="S923" s="8">
        <f t="shared" si="112"/>
        <v>2009</v>
      </c>
      <c r="T923" s="8">
        <v>2009</v>
      </c>
      <c r="U923" s="8">
        <f t="shared" si="113"/>
        <v>13</v>
      </c>
      <c r="V923" s="7">
        <v>2009</v>
      </c>
      <c r="W923" t="s">
        <v>1182</v>
      </c>
      <c r="X923" s="2">
        <v>1.1819999999999999</v>
      </c>
      <c r="Y923" s="6">
        <f t="shared" si="114"/>
        <v>3.1552814927524625E-2</v>
      </c>
      <c r="AA923">
        <v>36951</v>
      </c>
      <c r="AB923">
        <v>27030</v>
      </c>
      <c r="AD923" t="s">
        <v>1</v>
      </c>
      <c r="AE923">
        <v>95</v>
      </c>
      <c r="AF923">
        <v>17</v>
      </c>
      <c r="AG923">
        <v>172501</v>
      </c>
      <c r="AI923" t="s">
        <v>20441</v>
      </c>
      <c r="AK923" t="s">
        <v>20440</v>
      </c>
      <c r="AL923">
        <v>35</v>
      </c>
      <c r="AM923" s="5">
        <f t="shared" si="115"/>
        <v>2.6923076923076925</v>
      </c>
      <c r="AN923" s="4">
        <f t="shared" si="116"/>
        <v>4.0777094923251682E-3</v>
      </c>
      <c r="AO923" s="3"/>
      <c r="AP923">
        <v>0</v>
      </c>
      <c r="AQ923" t="s">
        <v>20439</v>
      </c>
      <c r="AR923" t="s">
        <v>0</v>
      </c>
      <c r="AS923" t="s">
        <v>20438</v>
      </c>
      <c r="AT923" s="2">
        <v>3.7909999999999999</v>
      </c>
      <c r="AU923" s="1">
        <f t="shared" si="117"/>
        <v>2.3310283296964789</v>
      </c>
      <c r="AV923" s="1">
        <f t="shared" si="118"/>
        <v>1.7815262209924896</v>
      </c>
      <c r="AW923" s="1">
        <f t="shared" si="119"/>
        <v>1.2320241122885005</v>
      </c>
    </row>
    <row r="924" spans="1:49" x14ac:dyDescent="0.2">
      <c r="A924">
        <v>922</v>
      </c>
      <c r="B924" t="s">
        <v>20437</v>
      </c>
      <c r="C924" t="s">
        <v>20436</v>
      </c>
      <c r="F924" t="s">
        <v>20435</v>
      </c>
      <c r="G924" t="s">
        <v>4</v>
      </c>
      <c r="H924" t="s">
        <v>3</v>
      </c>
      <c r="I924" t="s">
        <v>20434</v>
      </c>
      <c r="J924" t="s">
        <v>20433</v>
      </c>
      <c r="K924" t="s">
        <v>20432</v>
      </c>
      <c r="L924" t="s">
        <v>20431</v>
      </c>
      <c r="M924" t="s">
        <v>609</v>
      </c>
      <c r="N924">
        <v>5</v>
      </c>
      <c r="O924" t="s">
        <v>20430</v>
      </c>
      <c r="P924" t="s">
        <v>20429</v>
      </c>
      <c r="Q924" t="s">
        <v>20428</v>
      </c>
      <c r="R924" s="7">
        <v>40127</v>
      </c>
      <c r="S924" s="8">
        <f t="shared" si="112"/>
        <v>2009</v>
      </c>
      <c r="T924" s="8">
        <v>2009</v>
      </c>
      <c r="U924" s="8">
        <f t="shared" si="113"/>
        <v>13</v>
      </c>
      <c r="V924" s="7">
        <v>2009</v>
      </c>
      <c r="W924" t="s">
        <v>1177</v>
      </c>
      <c r="X924" s="2">
        <v>1.218</v>
      </c>
      <c r="Y924" s="6">
        <f t="shared" si="114"/>
        <v>3.2513814366941618E-2</v>
      </c>
      <c r="AA924">
        <v>189448</v>
      </c>
      <c r="AB924">
        <v>15107</v>
      </c>
      <c r="AD924" t="s">
        <v>1</v>
      </c>
      <c r="AE924">
        <v>55</v>
      </c>
      <c r="AF924">
        <v>11</v>
      </c>
      <c r="AH924" t="s">
        <v>20427</v>
      </c>
      <c r="AI924" t="s">
        <v>20426</v>
      </c>
      <c r="AJ924" t="s">
        <v>20425</v>
      </c>
      <c r="AK924" t="s">
        <v>20424</v>
      </c>
      <c r="AL924">
        <v>66</v>
      </c>
      <c r="AM924" s="5">
        <f t="shared" si="115"/>
        <v>5.0769230769230766</v>
      </c>
      <c r="AN924" s="4">
        <f t="shared" si="116"/>
        <v>7.6893950426703168E-3</v>
      </c>
      <c r="AO924" s="3"/>
      <c r="AP924">
        <v>0</v>
      </c>
      <c r="AQ924" t="s">
        <v>60</v>
      </c>
      <c r="AR924" t="s">
        <v>0</v>
      </c>
      <c r="AS924" t="s">
        <v>59</v>
      </c>
      <c r="AT924" s="2" t="s">
        <v>9</v>
      </c>
      <c r="AU924" s="1">
        <f t="shared" si="117"/>
        <v>2.5066488569660228</v>
      </c>
      <c r="AV924" s="1">
        <f t="shared" si="118"/>
        <v>2.0101604704805967</v>
      </c>
      <c r="AW924" s="1">
        <f t="shared" si="119"/>
        <v>1.5136720839951707</v>
      </c>
    </row>
    <row r="925" spans="1:49" x14ac:dyDescent="0.2">
      <c r="A925">
        <v>923</v>
      </c>
      <c r="B925" t="s">
        <v>20423</v>
      </c>
      <c r="C925" t="s">
        <v>20422</v>
      </c>
      <c r="F925" t="s">
        <v>20421</v>
      </c>
      <c r="G925" t="s">
        <v>4</v>
      </c>
      <c r="H925" t="s">
        <v>3</v>
      </c>
      <c r="I925" t="s">
        <v>16200</v>
      </c>
      <c r="J925" t="s">
        <v>20420</v>
      </c>
      <c r="K925" t="s">
        <v>20419</v>
      </c>
      <c r="L925" t="s">
        <v>20418</v>
      </c>
      <c r="M925" t="s">
        <v>20417</v>
      </c>
      <c r="N925">
        <v>4</v>
      </c>
      <c r="O925" t="s">
        <v>16196</v>
      </c>
      <c r="P925" t="s">
        <v>16195</v>
      </c>
      <c r="Q925" t="s">
        <v>20416</v>
      </c>
      <c r="R925" s="7">
        <v>40127</v>
      </c>
      <c r="S925" s="8">
        <f t="shared" si="112"/>
        <v>2009</v>
      </c>
      <c r="T925" s="8">
        <v>2009</v>
      </c>
      <c r="U925" s="8">
        <f t="shared" si="113"/>
        <v>13</v>
      </c>
      <c r="V925" s="7">
        <v>2009</v>
      </c>
      <c r="W925" t="s">
        <v>1177</v>
      </c>
      <c r="X925" s="2">
        <v>1.218</v>
      </c>
      <c r="Y925" s="6">
        <f t="shared" si="114"/>
        <v>3.2513814366941618E-2</v>
      </c>
      <c r="AA925">
        <v>189448</v>
      </c>
      <c r="AB925">
        <v>15107</v>
      </c>
      <c r="AD925" t="s">
        <v>1</v>
      </c>
      <c r="AE925">
        <v>55</v>
      </c>
      <c r="AF925">
        <v>11</v>
      </c>
      <c r="AH925" t="s">
        <v>20415</v>
      </c>
      <c r="AI925" t="s">
        <v>20414</v>
      </c>
      <c r="AJ925" t="s">
        <v>20413</v>
      </c>
      <c r="AK925" t="s">
        <v>20412</v>
      </c>
      <c r="AL925">
        <v>39</v>
      </c>
      <c r="AM925" s="5">
        <f t="shared" si="115"/>
        <v>3</v>
      </c>
      <c r="AN925" s="4">
        <f t="shared" si="116"/>
        <v>4.5437334343051876E-3</v>
      </c>
      <c r="AO925" s="3"/>
      <c r="AP925">
        <v>0</v>
      </c>
      <c r="AR925" t="s">
        <v>0</v>
      </c>
      <c r="AT925" s="2" t="s">
        <v>9</v>
      </c>
      <c r="AU925" s="1">
        <f t="shared" si="117"/>
        <v>2.412279008715069</v>
      </c>
      <c r="AV925" s="1">
        <f t="shared" si="118"/>
        <v>1.8528773900623403</v>
      </c>
      <c r="AW925" s="1">
        <f t="shared" si="119"/>
        <v>1.2934757714096117</v>
      </c>
    </row>
    <row r="926" spans="1:49" x14ac:dyDescent="0.2">
      <c r="A926">
        <v>924</v>
      </c>
      <c r="B926" t="s">
        <v>20411</v>
      </c>
      <c r="C926" t="s">
        <v>20410</v>
      </c>
      <c r="E926">
        <v>19731336</v>
      </c>
      <c r="F926" t="s">
        <v>20409</v>
      </c>
      <c r="G926" t="s">
        <v>4</v>
      </c>
      <c r="H926" t="s">
        <v>3</v>
      </c>
      <c r="I926" t="s">
        <v>20408</v>
      </c>
      <c r="J926">
        <v>60012556</v>
      </c>
      <c r="K926" t="s">
        <v>8659</v>
      </c>
      <c r="L926" t="s">
        <v>8658</v>
      </c>
      <c r="M926" t="s">
        <v>101</v>
      </c>
      <c r="N926">
        <v>4</v>
      </c>
      <c r="O926" t="s">
        <v>20407</v>
      </c>
      <c r="P926" t="s">
        <v>20406</v>
      </c>
      <c r="Q926" t="s">
        <v>20405</v>
      </c>
      <c r="R926" s="7">
        <v>40127</v>
      </c>
      <c r="S926" s="8">
        <f t="shared" si="112"/>
        <v>2009</v>
      </c>
      <c r="T926" s="8">
        <v>2009</v>
      </c>
      <c r="U926" s="8">
        <f t="shared" si="113"/>
        <v>13</v>
      </c>
      <c r="V926" s="7">
        <v>40127</v>
      </c>
      <c r="W926" t="s">
        <v>1756</v>
      </c>
      <c r="X926" s="2">
        <v>1.855</v>
      </c>
      <c r="Y926" s="6">
        <f t="shared" si="114"/>
        <v>4.9518165558847867E-2</v>
      </c>
      <c r="AA926">
        <v>219967</v>
      </c>
      <c r="AB926">
        <v>16689</v>
      </c>
      <c r="AC926">
        <v>10969861</v>
      </c>
      <c r="AD926" t="s">
        <v>1</v>
      </c>
      <c r="AE926">
        <v>517</v>
      </c>
      <c r="AF926">
        <v>2</v>
      </c>
      <c r="AH926" t="s">
        <v>20404</v>
      </c>
      <c r="AI926" t="s">
        <v>20403</v>
      </c>
      <c r="AJ926" t="s">
        <v>20402</v>
      </c>
      <c r="AK926" t="s">
        <v>20401</v>
      </c>
      <c r="AL926">
        <v>71</v>
      </c>
      <c r="AM926" s="5">
        <f t="shared" si="115"/>
        <v>5.4615384615384617</v>
      </c>
      <c r="AN926" s="4">
        <f t="shared" si="116"/>
        <v>8.2719249701453407E-3</v>
      </c>
      <c r="AO926" s="3"/>
      <c r="AP926">
        <v>0</v>
      </c>
      <c r="AR926" t="s">
        <v>0</v>
      </c>
      <c r="AT926" s="2">
        <v>3.2149999999999999</v>
      </c>
      <c r="AU926" s="1">
        <f t="shared" si="117"/>
        <v>3.7144293382237104</v>
      </c>
      <c r="AV926" s="1">
        <f t="shared" si="118"/>
        <v>2.8895045264496604</v>
      </c>
      <c r="AW926" s="1">
        <f t="shared" si="119"/>
        <v>2.0645797146756095</v>
      </c>
    </row>
    <row r="927" spans="1:49" x14ac:dyDescent="0.2">
      <c r="A927">
        <v>925</v>
      </c>
      <c r="B927" t="s">
        <v>20400</v>
      </c>
      <c r="C927" t="s">
        <v>20399</v>
      </c>
      <c r="D927" t="s">
        <v>20398</v>
      </c>
      <c r="F927" t="s">
        <v>20397</v>
      </c>
      <c r="G927" t="s">
        <v>4</v>
      </c>
      <c r="H927" t="s">
        <v>3</v>
      </c>
      <c r="I927" t="s">
        <v>476</v>
      </c>
      <c r="J927">
        <v>60003467</v>
      </c>
      <c r="K927" t="s">
        <v>475</v>
      </c>
      <c r="L927" t="s">
        <v>474</v>
      </c>
      <c r="M927" t="s">
        <v>107</v>
      </c>
      <c r="N927">
        <v>5</v>
      </c>
      <c r="O927" t="s">
        <v>20396</v>
      </c>
      <c r="P927" t="s">
        <v>20395</v>
      </c>
      <c r="Q927" t="s">
        <v>930</v>
      </c>
      <c r="R927" s="7">
        <v>40126</v>
      </c>
      <c r="S927" s="8">
        <f t="shared" si="112"/>
        <v>2009</v>
      </c>
      <c r="T927" s="8">
        <v>2009</v>
      </c>
      <c r="U927" s="8">
        <f t="shared" si="113"/>
        <v>13</v>
      </c>
      <c r="V927" s="7">
        <v>2009</v>
      </c>
      <c r="W927" t="s">
        <v>20385</v>
      </c>
      <c r="X927" s="2">
        <v>0.89800000000000002</v>
      </c>
      <c r="Y927" s="6">
        <f t="shared" si="114"/>
        <v>2.3971597127679455E-2</v>
      </c>
      <c r="AA927">
        <v>9641726</v>
      </c>
      <c r="AB927">
        <v>29859</v>
      </c>
      <c r="AC927" t="s">
        <v>20384</v>
      </c>
      <c r="AD927" t="s">
        <v>1</v>
      </c>
      <c r="AE927">
        <v>18</v>
      </c>
      <c r="AF927">
        <v>10</v>
      </c>
      <c r="AG927">
        <v>104026</v>
      </c>
      <c r="AI927" t="s">
        <v>20394</v>
      </c>
      <c r="AK927" t="s">
        <v>20393</v>
      </c>
      <c r="AL927">
        <v>43</v>
      </c>
      <c r="AM927" s="5">
        <f t="shared" si="115"/>
        <v>3.3076923076923075</v>
      </c>
      <c r="AN927" s="4">
        <f t="shared" si="116"/>
        <v>5.0097573762852062E-3</v>
      </c>
      <c r="AO927" s="3"/>
      <c r="AP927">
        <v>0</v>
      </c>
      <c r="AR927" t="s">
        <v>0</v>
      </c>
      <c r="AT927" s="2">
        <v>3.585</v>
      </c>
      <c r="AU927" s="1">
        <f t="shared" si="117"/>
        <v>1.8283045202261179</v>
      </c>
      <c r="AV927" s="1">
        <f t="shared" si="118"/>
        <v>1.4490677251982331</v>
      </c>
      <c r="AW927" s="1">
        <f t="shared" si="119"/>
        <v>1.0698309301703479</v>
      </c>
    </row>
    <row r="928" spans="1:49" x14ac:dyDescent="0.2">
      <c r="A928">
        <v>926</v>
      </c>
      <c r="B928" t="s">
        <v>20392</v>
      </c>
      <c r="C928" t="s">
        <v>20391</v>
      </c>
      <c r="D928" t="s">
        <v>20390</v>
      </c>
      <c r="F928" t="s">
        <v>20389</v>
      </c>
      <c r="G928" t="s">
        <v>4</v>
      </c>
      <c r="H928" t="s">
        <v>3</v>
      </c>
      <c r="I928" t="s">
        <v>20388</v>
      </c>
      <c r="J928">
        <v>60003500</v>
      </c>
      <c r="K928" t="s">
        <v>993</v>
      </c>
      <c r="L928" t="s">
        <v>992</v>
      </c>
      <c r="M928" t="s">
        <v>107</v>
      </c>
      <c r="N928">
        <v>2</v>
      </c>
      <c r="O928" t="s">
        <v>20387</v>
      </c>
      <c r="P928" t="s">
        <v>20386</v>
      </c>
      <c r="Q928" t="s">
        <v>991</v>
      </c>
      <c r="R928" s="7">
        <v>40126</v>
      </c>
      <c r="S928" s="8">
        <f t="shared" si="112"/>
        <v>2009</v>
      </c>
      <c r="T928" s="8">
        <v>2009</v>
      </c>
      <c r="U928" s="8">
        <f t="shared" si="113"/>
        <v>13</v>
      </c>
      <c r="V928" s="7">
        <v>2009</v>
      </c>
      <c r="W928" t="s">
        <v>20385</v>
      </c>
      <c r="X928" s="2">
        <v>0.89800000000000002</v>
      </c>
      <c r="Y928" s="6">
        <f t="shared" si="114"/>
        <v>2.3971597127679455E-2</v>
      </c>
      <c r="AA928">
        <v>9641726</v>
      </c>
      <c r="AB928">
        <v>29859</v>
      </c>
      <c r="AC928" t="s">
        <v>20384</v>
      </c>
      <c r="AD928" t="s">
        <v>1</v>
      </c>
      <c r="AE928">
        <v>18</v>
      </c>
      <c r="AF928">
        <v>10</v>
      </c>
      <c r="AG928">
        <v>104006</v>
      </c>
      <c r="AI928" t="s">
        <v>20383</v>
      </c>
      <c r="AK928" t="s">
        <v>20382</v>
      </c>
      <c r="AL928">
        <v>0</v>
      </c>
      <c r="AM928" s="5">
        <f t="shared" si="115"/>
        <v>0</v>
      </c>
      <c r="AN928" s="4">
        <f t="shared" si="116"/>
        <v>0</v>
      </c>
      <c r="AO928" s="3"/>
      <c r="AP928">
        <v>0</v>
      </c>
      <c r="AR928" t="s">
        <v>0</v>
      </c>
      <c r="AT928" s="2">
        <v>3.585</v>
      </c>
      <c r="AU928" s="1">
        <f t="shared" si="117"/>
        <v>1.6780117989375616</v>
      </c>
      <c r="AV928" s="1">
        <f t="shared" si="118"/>
        <v>1.1985798563839727</v>
      </c>
      <c r="AW928" s="1">
        <f t="shared" si="119"/>
        <v>0.71914791383038357</v>
      </c>
    </row>
    <row r="929" spans="1:49" x14ac:dyDescent="0.2">
      <c r="A929">
        <v>927</v>
      </c>
      <c r="B929" t="s">
        <v>20381</v>
      </c>
      <c r="C929" t="s">
        <v>20380</v>
      </c>
      <c r="D929" t="s">
        <v>20379</v>
      </c>
      <c r="F929" t="s">
        <v>20378</v>
      </c>
      <c r="G929" t="s">
        <v>4</v>
      </c>
      <c r="H929" t="s">
        <v>3</v>
      </c>
      <c r="I929" t="s">
        <v>20377</v>
      </c>
      <c r="J929" t="s">
        <v>20376</v>
      </c>
      <c r="K929" t="s">
        <v>20375</v>
      </c>
      <c r="L929" t="s">
        <v>20374</v>
      </c>
      <c r="M929" t="s">
        <v>43</v>
      </c>
      <c r="N929">
        <v>9</v>
      </c>
      <c r="O929" t="s">
        <v>20373</v>
      </c>
      <c r="P929" t="s">
        <v>20372</v>
      </c>
      <c r="Q929" t="s">
        <v>20371</v>
      </c>
      <c r="R929" s="7">
        <v>40126</v>
      </c>
      <c r="S929" s="8">
        <f t="shared" si="112"/>
        <v>2009</v>
      </c>
      <c r="T929" s="8">
        <v>2009</v>
      </c>
      <c r="U929" s="8">
        <f t="shared" si="113"/>
        <v>13</v>
      </c>
      <c r="V929" s="7">
        <v>2009</v>
      </c>
      <c r="W929" t="s">
        <v>12821</v>
      </c>
      <c r="X929" s="2">
        <v>1.0329999999999999</v>
      </c>
      <c r="Y929" s="6">
        <f t="shared" si="114"/>
        <v>2.7575345025493178E-2</v>
      </c>
      <c r="AA929">
        <v>9532048</v>
      </c>
      <c r="AB929">
        <v>12278</v>
      </c>
      <c r="AC929">
        <v>13616668</v>
      </c>
      <c r="AD929" t="s">
        <v>1</v>
      </c>
      <c r="AE929">
        <v>22</v>
      </c>
      <c r="AF929">
        <v>11</v>
      </c>
      <c r="AG929">
        <v>114001</v>
      </c>
      <c r="AI929" t="s">
        <v>20370</v>
      </c>
      <c r="AK929" t="s">
        <v>20369</v>
      </c>
      <c r="AL929">
        <v>33</v>
      </c>
      <c r="AM929" s="5">
        <f t="shared" si="115"/>
        <v>2.5384615384615383</v>
      </c>
      <c r="AN929" s="4">
        <f t="shared" si="116"/>
        <v>3.8446975213351584E-3</v>
      </c>
      <c r="AO929" s="3"/>
      <c r="AP929">
        <v>0</v>
      </c>
      <c r="AR929" t="s">
        <v>0</v>
      </c>
      <c r="AT929" s="2" t="s">
        <v>9</v>
      </c>
      <c r="AU929" s="1">
        <f t="shared" si="117"/>
        <v>2.0456150774245772</v>
      </c>
      <c r="AV929" s="1">
        <f t="shared" si="118"/>
        <v>1.5710021273414168</v>
      </c>
      <c r="AW929" s="1">
        <f t="shared" si="119"/>
        <v>1.0963891772582564</v>
      </c>
    </row>
    <row r="930" spans="1:49" x14ac:dyDescent="0.2">
      <c r="A930">
        <v>928</v>
      </c>
      <c r="B930" t="s">
        <v>20368</v>
      </c>
      <c r="C930" t="s">
        <v>20367</v>
      </c>
      <c r="F930" t="s">
        <v>20366</v>
      </c>
      <c r="G930" t="s">
        <v>4</v>
      </c>
      <c r="H930" t="s">
        <v>3</v>
      </c>
      <c r="I930" t="s">
        <v>20365</v>
      </c>
      <c r="J930" t="s">
        <v>20364</v>
      </c>
      <c r="K930" t="s">
        <v>20363</v>
      </c>
      <c r="L930" t="s">
        <v>20362</v>
      </c>
      <c r="M930" t="s">
        <v>20361</v>
      </c>
      <c r="N930">
        <v>5</v>
      </c>
      <c r="O930" t="s">
        <v>20360</v>
      </c>
      <c r="P930" t="s">
        <v>20359</v>
      </c>
      <c r="Q930" t="s">
        <v>20358</v>
      </c>
      <c r="R930" s="7">
        <v>40126</v>
      </c>
      <c r="S930" s="8">
        <f t="shared" si="112"/>
        <v>2009</v>
      </c>
      <c r="T930" s="8">
        <v>2009</v>
      </c>
      <c r="U930" s="8">
        <f t="shared" si="113"/>
        <v>13</v>
      </c>
      <c r="V930" s="7">
        <v>2009</v>
      </c>
      <c r="W930" t="s">
        <v>495</v>
      </c>
      <c r="X930" s="2">
        <v>0.14099999999999999</v>
      </c>
      <c r="Y930" s="6">
        <f t="shared" si="114"/>
        <v>3.7639144710498915E-3</v>
      </c>
      <c r="AA930">
        <v>402508</v>
      </c>
      <c r="AB930">
        <v>20868</v>
      </c>
      <c r="AD930" t="s">
        <v>1</v>
      </c>
      <c r="AE930">
        <v>68</v>
      </c>
      <c r="AF930">
        <v>12</v>
      </c>
      <c r="AH930" t="s">
        <v>1856</v>
      </c>
      <c r="AI930" t="s">
        <v>20357</v>
      </c>
      <c r="AK930" t="s">
        <v>20356</v>
      </c>
      <c r="AL930">
        <v>0</v>
      </c>
      <c r="AM930" s="5">
        <f t="shared" si="115"/>
        <v>0</v>
      </c>
      <c r="AN930" s="4">
        <f t="shared" si="116"/>
        <v>0</v>
      </c>
      <c r="AO930" s="3"/>
      <c r="AP930">
        <v>0</v>
      </c>
      <c r="AR930" t="s">
        <v>0</v>
      </c>
      <c r="AT930" s="2" t="s">
        <v>9</v>
      </c>
      <c r="AU930" s="1">
        <f t="shared" si="117"/>
        <v>0.26347401297349238</v>
      </c>
      <c r="AV930" s="1">
        <f t="shared" si="118"/>
        <v>0.18819572355249459</v>
      </c>
      <c r="AW930" s="1">
        <f t="shared" si="119"/>
        <v>0.11291743413149673</v>
      </c>
    </row>
    <row r="931" spans="1:49" x14ac:dyDescent="0.2">
      <c r="A931">
        <v>929</v>
      </c>
      <c r="B931" t="s">
        <v>20355</v>
      </c>
      <c r="C931" t="s">
        <v>20354</v>
      </c>
      <c r="D931" t="s">
        <v>20353</v>
      </c>
      <c r="E931">
        <v>19706964</v>
      </c>
      <c r="F931" t="s">
        <v>20352</v>
      </c>
      <c r="G931" t="s">
        <v>4</v>
      </c>
      <c r="H931" t="s">
        <v>3</v>
      </c>
      <c r="I931" t="s">
        <v>20351</v>
      </c>
      <c r="J931">
        <v>60074510</v>
      </c>
      <c r="K931" t="s">
        <v>20350</v>
      </c>
      <c r="L931" t="s">
        <v>2110</v>
      </c>
      <c r="M931" t="s">
        <v>949</v>
      </c>
      <c r="N931">
        <v>5</v>
      </c>
      <c r="O931" t="s">
        <v>20349</v>
      </c>
      <c r="P931" t="s">
        <v>20348</v>
      </c>
      <c r="Q931" t="s">
        <v>20347</v>
      </c>
      <c r="R931" s="7">
        <v>40126</v>
      </c>
      <c r="S931" s="8">
        <f t="shared" si="112"/>
        <v>2009</v>
      </c>
      <c r="T931" s="8">
        <v>2009</v>
      </c>
      <c r="U931" s="8">
        <f t="shared" si="113"/>
        <v>13</v>
      </c>
      <c r="V931" s="7">
        <v>2009</v>
      </c>
      <c r="W931" t="s">
        <v>1173</v>
      </c>
      <c r="X931" s="2">
        <v>1.3120000000000001</v>
      </c>
      <c r="Y931" s="6">
        <f t="shared" si="114"/>
        <v>3.502309068097488E-2</v>
      </c>
      <c r="AA931">
        <v>319155</v>
      </c>
      <c r="AB931">
        <v>29203</v>
      </c>
      <c r="AC931">
        <v>13616560</v>
      </c>
      <c r="AD931" t="s">
        <v>1</v>
      </c>
      <c r="AE931">
        <v>54</v>
      </c>
      <c r="AF931">
        <v>18</v>
      </c>
      <c r="AH931" t="s">
        <v>20346</v>
      </c>
      <c r="AI931" t="s">
        <v>20345</v>
      </c>
      <c r="AK931" t="s">
        <v>20344</v>
      </c>
      <c r="AL931">
        <v>14</v>
      </c>
      <c r="AM931" s="5">
        <f t="shared" si="115"/>
        <v>1.0769230769230769</v>
      </c>
      <c r="AN931" s="4">
        <f t="shared" si="116"/>
        <v>1.6310837969300673E-3</v>
      </c>
      <c r="AO931" s="3"/>
      <c r="AP931">
        <v>0</v>
      </c>
      <c r="AR931" t="s">
        <v>0</v>
      </c>
      <c r="AT931" s="2">
        <v>3.609</v>
      </c>
      <c r="AU931" s="1">
        <f t="shared" si="117"/>
        <v>2.500548861576144</v>
      </c>
      <c r="AV931" s="1">
        <f t="shared" si="118"/>
        <v>1.8327087238952475</v>
      </c>
      <c r="AW931" s="1">
        <f t="shared" si="119"/>
        <v>1.1648685862143511</v>
      </c>
    </row>
    <row r="932" spans="1:49" x14ac:dyDescent="0.2">
      <c r="A932">
        <v>930</v>
      </c>
      <c r="B932" t="s">
        <v>20343</v>
      </c>
      <c r="C932" t="s">
        <v>20342</v>
      </c>
      <c r="D932" t="s">
        <v>20341</v>
      </c>
      <c r="F932" t="s">
        <v>20340</v>
      </c>
      <c r="G932" t="s">
        <v>4</v>
      </c>
      <c r="H932" t="s">
        <v>3</v>
      </c>
      <c r="I932" t="s">
        <v>20339</v>
      </c>
      <c r="J932">
        <v>60007902</v>
      </c>
      <c r="K932" t="s">
        <v>20338</v>
      </c>
      <c r="L932" t="s">
        <v>1711</v>
      </c>
      <c r="M932" t="s">
        <v>101</v>
      </c>
      <c r="N932">
        <v>4</v>
      </c>
      <c r="O932" t="s">
        <v>20337</v>
      </c>
      <c r="P932" t="s">
        <v>20336</v>
      </c>
      <c r="Q932" t="s">
        <v>20335</v>
      </c>
      <c r="R932" s="7">
        <v>40126</v>
      </c>
      <c r="S932" s="8">
        <f t="shared" si="112"/>
        <v>2009</v>
      </c>
      <c r="T932" s="8">
        <v>2009</v>
      </c>
      <c r="U932" s="8">
        <f t="shared" si="113"/>
        <v>13</v>
      </c>
      <c r="V932" s="7">
        <v>2009</v>
      </c>
      <c r="W932" t="s">
        <v>12821</v>
      </c>
      <c r="X932" s="2">
        <v>1.0329999999999999</v>
      </c>
      <c r="Y932" s="6">
        <f t="shared" si="114"/>
        <v>2.7575345025493178E-2</v>
      </c>
      <c r="AA932">
        <v>9532048</v>
      </c>
      <c r="AB932">
        <v>12278</v>
      </c>
      <c r="AC932">
        <v>13616668</v>
      </c>
      <c r="AD932" t="s">
        <v>1</v>
      </c>
      <c r="AE932">
        <v>22</v>
      </c>
      <c r="AF932">
        <v>11</v>
      </c>
      <c r="AG932">
        <v>114013</v>
      </c>
      <c r="AI932" t="s">
        <v>20334</v>
      </c>
      <c r="AK932" t="s">
        <v>20333</v>
      </c>
      <c r="AL932">
        <v>5</v>
      </c>
      <c r="AM932" s="5">
        <f t="shared" si="115"/>
        <v>0.38461538461538464</v>
      </c>
      <c r="AN932" s="4">
        <f t="shared" si="116"/>
        <v>5.8252992747502411E-4</v>
      </c>
      <c r="AO932" s="3"/>
      <c r="AP932">
        <v>0</v>
      </c>
      <c r="AR932" t="s">
        <v>0</v>
      </c>
      <c r="AT932" s="2" t="s">
        <v>9</v>
      </c>
      <c r="AU932" s="1">
        <f t="shared" si="117"/>
        <v>1.9477500496087732</v>
      </c>
      <c r="AV932" s="1">
        <f t="shared" si="118"/>
        <v>1.4078937476484101</v>
      </c>
      <c r="AW932" s="1">
        <f t="shared" si="119"/>
        <v>0.86803744568804708</v>
      </c>
    </row>
    <row r="933" spans="1:49" x14ac:dyDescent="0.2">
      <c r="A933">
        <v>931</v>
      </c>
      <c r="B933" t="s">
        <v>20332</v>
      </c>
      <c r="C933" t="s">
        <v>20331</v>
      </c>
      <c r="D933" t="s">
        <v>20330</v>
      </c>
      <c r="F933" t="s">
        <v>20329</v>
      </c>
      <c r="G933" t="s">
        <v>4</v>
      </c>
      <c r="H933" t="s">
        <v>3</v>
      </c>
      <c r="I933" t="s">
        <v>6130</v>
      </c>
      <c r="J933" t="s">
        <v>20328</v>
      </c>
      <c r="K933" t="s">
        <v>20327</v>
      </c>
      <c r="L933" t="s">
        <v>20326</v>
      </c>
      <c r="M933" t="s">
        <v>20325</v>
      </c>
      <c r="N933">
        <v>4</v>
      </c>
      <c r="O933" t="s">
        <v>20324</v>
      </c>
      <c r="P933" t="s">
        <v>20323</v>
      </c>
      <c r="Q933" t="s">
        <v>20322</v>
      </c>
      <c r="R933" s="7">
        <v>40126</v>
      </c>
      <c r="S933" s="8">
        <f t="shared" si="112"/>
        <v>2009</v>
      </c>
      <c r="T933" s="8">
        <v>2009</v>
      </c>
      <c r="U933" s="8">
        <f t="shared" si="113"/>
        <v>13</v>
      </c>
      <c r="V933" s="7">
        <v>2009</v>
      </c>
      <c r="W933" t="s">
        <v>20321</v>
      </c>
      <c r="X933" s="2">
        <v>0.9</v>
      </c>
      <c r="Y933" s="6">
        <f t="shared" si="114"/>
        <v>2.4024985985424845E-2</v>
      </c>
      <c r="AA933">
        <v>9630252</v>
      </c>
      <c r="AB933">
        <v>29614</v>
      </c>
      <c r="AC933">
        <v>13616595</v>
      </c>
      <c r="AD933" t="s">
        <v>1</v>
      </c>
      <c r="AE933">
        <v>18</v>
      </c>
      <c r="AF933">
        <v>4</v>
      </c>
      <c r="AG933">
        <v>45009</v>
      </c>
      <c r="AI933" t="s">
        <v>20320</v>
      </c>
      <c r="AK933" t="s">
        <v>20319</v>
      </c>
      <c r="AL933">
        <v>32</v>
      </c>
      <c r="AM933" s="5">
        <f t="shared" si="115"/>
        <v>2.4615384615384617</v>
      </c>
      <c r="AN933" s="4">
        <f t="shared" si="116"/>
        <v>3.728191535840154E-3</v>
      </c>
      <c r="AO933" s="3"/>
      <c r="AP933">
        <v>0</v>
      </c>
      <c r="AR933" t="s">
        <v>0</v>
      </c>
      <c r="AT933" s="2" t="s">
        <v>9</v>
      </c>
      <c r="AU933" s="1">
        <f t="shared" si="117"/>
        <v>1.7935947650549438</v>
      </c>
      <c r="AV933" s="1">
        <f t="shared" si="118"/>
        <v>1.38765887606325</v>
      </c>
      <c r="AW933" s="1">
        <f t="shared" si="119"/>
        <v>0.98172298707155603</v>
      </c>
    </row>
    <row r="934" spans="1:49" x14ac:dyDescent="0.2">
      <c r="A934">
        <v>932</v>
      </c>
      <c r="B934" t="s">
        <v>20318</v>
      </c>
      <c r="C934" t="s">
        <v>20317</v>
      </c>
      <c r="D934" t="s">
        <v>20316</v>
      </c>
      <c r="F934" t="s">
        <v>20315</v>
      </c>
      <c r="G934" t="s">
        <v>4</v>
      </c>
      <c r="H934" t="s">
        <v>3</v>
      </c>
      <c r="I934" t="s">
        <v>20314</v>
      </c>
      <c r="J934" t="s">
        <v>20313</v>
      </c>
      <c r="K934" t="s">
        <v>20312</v>
      </c>
      <c r="L934" t="s">
        <v>20311</v>
      </c>
      <c r="M934" t="s">
        <v>20310</v>
      </c>
      <c r="N934">
        <v>2</v>
      </c>
      <c r="O934" t="s">
        <v>20309</v>
      </c>
      <c r="P934" t="s">
        <v>20308</v>
      </c>
      <c r="Q934" t="s">
        <v>20307</v>
      </c>
      <c r="R934" s="7">
        <v>40126</v>
      </c>
      <c r="S934" s="8">
        <f t="shared" si="112"/>
        <v>2009</v>
      </c>
      <c r="T934" s="8">
        <v>2009</v>
      </c>
      <c r="U934" s="8">
        <f t="shared" si="113"/>
        <v>13</v>
      </c>
      <c r="V934" s="7">
        <v>2009</v>
      </c>
      <c r="W934" t="s">
        <v>17357</v>
      </c>
      <c r="X934" s="2">
        <v>1.0029999999999999</v>
      </c>
      <c r="Y934" s="6">
        <f t="shared" si="114"/>
        <v>2.6774512159312348E-2</v>
      </c>
      <c r="AA934">
        <v>2665611</v>
      </c>
      <c r="AB934">
        <v>28497</v>
      </c>
      <c r="AC934">
        <v>13616420</v>
      </c>
      <c r="AD934" t="s">
        <v>1</v>
      </c>
      <c r="AE934">
        <v>25</v>
      </c>
      <c r="AF934">
        <v>7</v>
      </c>
      <c r="AG934">
        <v>75012</v>
      </c>
      <c r="AI934" t="s">
        <v>20306</v>
      </c>
      <c r="AK934" t="s">
        <v>20305</v>
      </c>
      <c r="AL934">
        <v>3</v>
      </c>
      <c r="AM934" s="5">
        <f t="shared" si="115"/>
        <v>0.23076923076923078</v>
      </c>
      <c r="AN934" s="4">
        <f t="shared" si="116"/>
        <v>3.4951795648501444E-4</v>
      </c>
      <c r="AO934" s="3"/>
      <c r="AP934">
        <v>0</v>
      </c>
      <c r="AR934" t="s">
        <v>0</v>
      </c>
      <c r="AT934" s="2">
        <v>2.407</v>
      </c>
      <c r="AU934" s="1">
        <f t="shared" si="117"/>
        <v>1.8847013898464147</v>
      </c>
      <c r="AV934" s="1">
        <f t="shared" si="118"/>
        <v>1.356201505789868</v>
      </c>
      <c r="AW934" s="1">
        <f t="shared" si="119"/>
        <v>0.82770162173332151</v>
      </c>
    </row>
    <row r="935" spans="1:49" x14ac:dyDescent="0.2">
      <c r="A935">
        <v>933</v>
      </c>
      <c r="B935" t="s">
        <v>20304</v>
      </c>
      <c r="C935" t="s">
        <v>20303</v>
      </c>
      <c r="D935" t="s">
        <v>20302</v>
      </c>
      <c r="F935" t="s">
        <v>20301</v>
      </c>
      <c r="G935" t="s">
        <v>4</v>
      </c>
      <c r="H935" t="s">
        <v>3</v>
      </c>
      <c r="I935" t="s">
        <v>20300</v>
      </c>
      <c r="J935" t="s">
        <v>20299</v>
      </c>
      <c r="K935" t="s">
        <v>20298</v>
      </c>
      <c r="L935" t="s">
        <v>18912</v>
      </c>
      <c r="M935" t="s">
        <v>608</v>
      </c>
      <c r="N935">
        <v>4</v>
      </c>
      <c r="O935" t="s">
        <v>20297</v>
      </c>
      <c r="P935" t="s">
        <v>20296</v>
      </c>
      <c r="Q935" t="s">
        <v>20295</v>
      </c>
      <c r="R935" s="7">
        <v>40126</v>
      </c>
      <c r="S935" s="8">
        <f t="shared" si="112"/>
        <v>2009</v>
      </c>
      <c r="T935" s="8">
        <v>2009</v>
      </c>
      <c r="U935" s="8">
        <f t="shared" si="113"/>
        <v>13</v>
      </c>
      <c r="V935" s="7">
        <v>2009</v>
      </c>
      <c r="W935" t="s">
        <v>1990</v>
      </c>
      <c r="X935" s="2">
        <v>0.85699999999999998</v>
      </c>
      <c r="Y935" s="6">
        <f t="shared" si="114"/>
        <v>2.287712554389899E-2</v>
      </c>
      <c r="AA935">
        <v>223727</v>
      </c>
      <c r="AB935">
        <v>28570</v>
      </c>
      <c r="AC935">
        <v>13616463</v>
      </c>
      <c r="AD935" t="s">
        <v>1</v>
      </c>
      <c r="AE935">
        <v>42</v>
      </c>
      <c r="AF935">
        <v>19</v>
      </c>
      <c r="AG935">
        <v>194019</v>
      </c>
      <c r="AI935" t="s">
        <v>20294</v>
      </c>
      <c r="AK935" t="s">
        <v>20293</v>
      </c>
      <c r="AL935">
        <v>31</v>
      </c>
      <c r="AM935" s="5">
        <f t="shared" si="115"/>
        <v>2.3846153846153846</v>
      </c>
      <c r="AN935" s="4">
        <f t="shared" si="116"/>
        <v>3.6116855503451491E-3</v>
      </c>
      <c r="AO935" s="3"/>
      <c r="AP935">
        <v>0</v>
      </c>
      <c r="AR935" t="s">
        <v>0</v>
      </c>
      <c r="AT935" s="2" t="s">
        <v>9</v>
      </c>
      <c r="AU935" s="1">
        <f t="shared" si="117"/>
        <v>1.7097493545832836</v>
      </c>
      <c r="AV935" s="1">
        <f t="shared" si="118"/>
        <v>1.3244405547122069</v>
      </c>
      <c r="AW935" s="1">
        <f t="shared" si="119"/>
        <v>0.93913175484113021</v>
      </c>
    </row>
    <row r="936" spans="1:49" x14ac:dyDescent="0.2">
      <c r="A936">
        <v>934</v>
      </c>
      <c r="B936" t="s">
        <v>20292</v>
      </c>
      <c r="C936" t="s">
        <v>20291</v>
      </c>
      <c r="D936">
        <v>915661118</v>
      </c>
      <c r="F936" t="s">
        <v>20290</v>
      </c>
      <c r="G936" t="s">
        <v>4</v>
      </c>
      <c r="H936" t="s">
        <v>3</v>
      </c>
      <c r="I936" t="s">
        <v>20289</v>
      </c>
      <c r="J936" t="s">
        <v>20288</v>
      </c>
      <c r="K936" t="s">
        <v>20287</v>
      </c>
      <c r="L936" t="s">
        <v>20286</v>
      </c>
      <c r="M936" t="s">
        <v>20285</v>
      </c>
      <c r="N936">
        <v>4</v>
      </c>
      <c r="O936" t="s">
        <v>20284</v>
      </c>
      <c r="P936" t="s">
        <v>20283</v>
      </c>
      <c r="Q936" t="s">
        <v>20282</v>
      </c>
      <c r="R936" s="7">
        <v>40126</v>
      </c>
      <c r="S936" s="8">
        <f t="shared" si="112"/>
        <v>2009</v>
      </c>
      <c r="T936" s="8">
        <v>2009</v>
      </c>
      <c r="U936" s="8">
        <f t="shared" si="113"/>
        <v>13</v>
      </c>
      <c r="V936" s="7">
        <v>2009</v>
      </c>
      <c r="W936" t="s">
        <v>20281</v>
      </c>
      <c r="X936" s="2">
        <v>0.30099999999999999</v>
      </c>
      <c r="Y936" s="6">
        <f t="shared" si="114"/>
        <v>8.0350230906809754E-3</v>
      </c>
      <c r="AA936">
        <v>10826076</v>
      </c>
      <c r="AB936">
        <v>24640</v>
      </c>
      <c r="AC936" t="s">
        <v>20280</v>
      </c>
      <c r="AD936" t="s">
        <v>1</v>
      </c>
      <c r="AE936">
        <v>32</v>
      </c>
      <c r="AF936">
        <v>17</v>
      </c>
      <c r="AH936" t="s">
        <v>20279</v>
      </c>
      <c r="AI936" t="s">
        <v>20278</v>
      </c>
      <c r="AJ936" t="s">
        <v>20277</v>
      </c>
      <c r="AK936" t="s">
        <v>20276</v>
      </c>
      <c r="AL936">
        <v>3</v>
      </c>
      <c r="AM936" s="5">
        <f t="shared" si="115"/>
        <v>0.23076923076923078</v>
      </c>
      <c r="AN936" s="4">
        <f t="shared" si="116"/>
        <v>3.4951795648501444E-4</v>
      </c>
      <c r="AO936" s="3"/>
      <c r="AP936">
        <v>0</v>
      </c>
      <c r="AR936" t="s">
        <v>20275</v>
      </c>
      <c r="AT936" s="2" t="s">
        <v>9</v>
      </c>
      <c r="AU936" s="1">
        <f t="shared" si="117"/>
        <v>0.57293715504221865</v>
      </c>
      <c r="AV936" s="1">
        <f t="shared" si="118"/>
        <v>0.41922705235829955</v>
      </c>
      <c r="AW936" s="1">
        <f t="shared" si="119"/>
        <v>0.26551694967438028</v>
      </c>
    </row>
    <row r="937" spans="1:49" x14ac:dyDescent="0.2">
      <c r="A937">
        <v>935</v>
      </c>
      <c r="B937" t="s">
        <v>20274</v>
      </c>
      <c r="C937" t="s">
        <v>20273</v>
      </c>
      <c r="E937">
        <v>19863268</v>
      </c>
      <c r="F937" t="s">
        <v>20272</v>
      </c>
      <c r="G937" t="s">
        <v>4</v>
      </c>
      <c r="H937" t="s">
        <v>3</v>
      </c>
      <c r="I937" t="s">
        <v>20271</v>
      </c>
      <c r="J937" t="s">
        <v>20270</v>
      </c>
      <c r="K937" t="s">
        <v>20269</v>
      </c>
      <c r="L937" t="s">
        <v>20268</v>
      </c>
      <c r="M937" t="s">
        <v>24</v>
      </c>
      <c r="N937">
        <v>5</v>
      </c>
      <c r="O937" t="s">
        <v>20267</v>
      </c>
      <c r="P937" t="s">
        <v>20266</v>
      </c>
      <c r="Q937" t="s">
        <v>20265</v>
      </c>
      <c r="R937" s="7">
        <v>40126</v>
      </c>
      <c r="S937" s="8">
        <f t="shared" si="112"/>
        <v>2009</v>
      </c>
      <c r="T937" s="8">
        <v>2009</v>
      </c>
      <c r="U937" s="8">
        <f t="shared" si="113"/>
        <v>13</v>
      </c>
      <c r="V937" s="7">
        <v>2009</v>
      </c>
      <c r="W937" t="s">
        <v>630</v>
      </c>
      <c r="X937" s="2">
        <v>0.51100000000000001</v>
      </c>
      <c r="Y937" s="6">
        <f t="shared" si="114"/>
        <v>1.3640853153946772E-2</v>
      </c>
      <c r="AA937">
        <v>1677063</v>
      </c>
      <c r="AB937">
        <v>16746</v>
      </c>
      <c r="AC937">
        <v>15635260</v>
      </c>
      <c r="AD937" t="s">
        <v>1</v>
      </c>
      <c r="AE937">
        <v>23</v>
      </c>
      <c r="AF937">
        <v>4</v>
      </c>
      <c r="AH937" t="s">
        <v>20264</v>
      </c>
      <c r="AI937" t="s">
        <v>20263</v>
      </c>
      <c r="AJ937" t="s">
        <v>20262</v>
      </c>
      <c r="AK937" t="s">
        <v>20261</v>
      </c>
      <c r="AL937">
        <v>66</v>
      </c>
      <c r="AM937" s="5">
        <f t="shared" si="115"/>
        <v>5.0769230769230766</v>
      </c>
      <c r="AN937" s="4">
        <f t="shared" si="116"/>
        <v>7.6893950426703168E-3</v>
      </c>
      <c r="AO937" s="3"/>
      <c r="AP937">
        <v>0</v>
      </c>
      <c r="AQ937" t="s">
        <v>397</v>
      </c>
      <c r="AR937" t="s">
        <v>20260</v>
      </c>
      <c r="AS937" t="s">
        <v>396</v>
      </c>
      <c r="AT937" s="2">
        <v>1.25</v>
      </c>
      <c r="AU937" s="1">
        <f t="shared" si="117"/>
        <v>1.1855415720563836</v>
      </c>
      <c r="AV937" s="1">
        <f t="shared" si="118"/>
        <v>1.0665124098308543</v>
      </c>
      <c r="AW937" s="1">
        <f t="shared" si="119"/>
        <v>0.94748324760532532</v>
      </c>
    </row>
    <row r="938" spans="1:49" x14ac:dyDescent="0.2">
      <c r="A938">
        <v>936</v>
      </c>
      <c r="B938" t="s">
        <v>20259</v>
      </c>
      <c r="C938" t="s">
        <v>20258</v>
      </c>
      <c r="D938" t="s">
        <v>20257</v>
      </c>
      <c r="E938">
        <v>19458408</v>
      </c>
      <c r="F938" t="s">
        <v>20256</v>
      </c>
      <c r="G938" t="s">
        <v>4</v>
      </c>
      <c r="H938" t="s">
        <v>3</v>
      </c>
      <c r="I938" t="s">
        <v>20255</v>
      </c>
      <c r="J938">
        <v>60013959</v>
      </c>
      <c r="K938" t="s">
        <v>979</v>
      </c>
      <c r="L938" t="s">
        <v>978</v>
      </c>
      <c r="M938" t="s">
        <v>107</v>
      </c>
      <c r="N938">
        <v>5</v>
      </c>
      <c r="O938" t="s">
        <v>20254</v>
      </c>
      <c r="P938" t="s">
        <v>20253</v>
      </c>
      <c r="Q938" t="s">
        <v>18066</v>
      </c>
      <c r="R938" s="7">
        <v>40126</v>
      </c>
      <c r="S938" s="8">
        <f t="shared" si="112"/>
        <v>2009</v>
      </c>
      <c r="T938" s="8">
        <v>2009</v>
      </c>
      <c r="U938" s="8">
        <f t="shared" si="113"/>
        <v>13</v>
      </c>
      <c r="V938" s="7">
        <v>2009</v>
      </c>
      <c r="W938" t="s">
        <v>1173</v>
      </c>
      <c r="X938" s="2">
        <v>1.3120000000000001</v>
      </c>
      <c r="Y938" s="6">
        <f t="shared" si="114"/>
        <v>3.502309068097488E-2</v>
      </c>
      <c r="AA938">
        <v>319155</v>
      </c>
      <c r="AB938">
        <v>29203</v>
      </c>
      <c r="AC938">
        <v>13616560</v>
      </c>
      <c r="AD938" t="s">
        <v>1</v>
      </c>
      <c r="AE938">
        <v>54</v>
      </c>
      <c r="AF938">
        <v>12</v>
      </c>
      <c r="AH938" t="s">
        <v>20252</v>
      </c>
      <c r="AI938" t="s">
        <v>20251</v>
      </c>
      <c r="AK938" t="s">
        <v>20250</v>
      </c>
      <c r="AL938">
        <v>34</v>
      </c>
      <c r="AM938" s="5">
        <f t="shared" si="115"/>
        <v>2.6153846153846154</v>
      </c>
      <c r="AN938" s="4">
        <f t="shared" si="116"/>
        <v>3.9612035068301637E-3</v>
      </c>
      <c r="AO938" s="3"/>
      <c r="AP938">
        <v>0</v>
      </c>
      <c r="AQ938" t="s">
        <v>1987</v>
      </c>
      <c r="AR938" t="s">
        <v>20249</v>
      </c>
      <c r="AS938" t="s">
        <v>1985</v>
      </c>
      <c r="AT938" s="2">
        <v>3.609</v>
      </c>
      <c r="AU938" s="1">
        <f t="shared" si="117"/>
        <v>2.5704524528731465</v>
      </c>
      <c r="AV938" s="1">
        <f t="shared" si="118"/>
        <v>1.9492147093902523</v>
      </c>
      <c r="AW938" s="1">
        <f t="shared" si="119"/>
        <v>1.3279769659073579</v>
      </c>
    </row>
    <row r="939" spans="1:49" x14ac:dyDescent="0.2">
      <c r="A939">
        <v>937</v>
      </c>
      <c r="B939" t="s">
        <v>20248</v>
      </c>
      <c r="C939" t="s">
        <v>20247</v>
      </c>
      <c r="D939" t="s">
        <v>20246</v>
      </c>
      <c r="E939">
        <v>19430110</v>
      </c>
      <c r="F939" t="s">
        <v>20245</v>
      </c>
      <c r="G939" t="s">
        <v>4</v>
      </c>
      <c r="H939" t="s">
        <v>3</v>
      </c>
      <c r="I939" t="s">
        <v>20244</v>
      </c>
      <c r="J939" t="s">
        <v>20243</v>
      </c>
      <c r="K939" t="s">
        <v>20242</v>
      </c>
      <c r="L939" t="s">
        <v>20241</v>
      </c>
      <c r="M939" t="s">
        <v>20240</v>
      </c>
      <c r="N939">
        <v>7</v>
      </c>
      <c r="O939" t="s">
        <v>20239</v>
      </c>
      <c r="P939" t="s">
        <v>20238</v>
      </c>
      <c r="Q939" t="s">
        <v>20237</v>
      </c>
      <c r="R939" s="7">
        <v>40126</v>
      </c>
      <c r="S939" s="8">
        <f t="shared" si="112"/>
        <v>2009</v>
      </c>
      <c r="T939" s="8">
        <v>2009</v>
      </c>
      <c r="U939" s="8">
        <f t="shared" si="113"/>
        <v>13</v>
      </c>
      <c r="V939" s="7">
        <v>2009</v>
      </c>
      <c r="W939" t="s">
        <v>1173</v>
      </c>
      <c r="X939" s="2">
        <v>1.3120000000000001</v>
      </c>
      <c r="Y939" s="6">
        <f t="shared" si="114"/>
        <v>3.502309068097488E-2</v>
      </c>
      <c r="AA939">
        <v>319155</v>
      </c>
      <c r="AB939">
        <v>29203</v>
      </c>
      <c r="AC939">
        <v>13616560</v>
      </c>
      <c r="AD939" t="s">
        <v>1</v>
      </c>
      <c r="AE939">
        <v>54</v>
      </c>
      <c r="AF939">
        <v>11</v>
      </c>
      <c r="AH939" t="s">
        <v>20236</v>
      </c>
      <c r="AI939" t="s">
        <v>20235</v>
      </c>
      <c r="AK939" t="s">
        <v>20234</v>
      </c>
      <c r="AL939">
        <v>60</v>
      </c>
      <c r="AM939" s="5">
        <f t="shared" si="115"/>
        <v>4.615384615384615</v>
      </c>
      <c r="AN939" s="4">
        <f t="shared" si="116"/>
        <v>6.9903591297002876E-3</v>
      </c>
      <c r="AO939" s="3"/>
      <c r="AP939">
        <v>0</v>
      </c>
      <c r="AR939" t="s">
        <v>0</v>
      </c>
      <c r="AT939" s="2">
        <v>3.609</v>
      </c>
      <c r="AU939" s="1">
        <f t="shared" si="117"/>
        <v>2.6613271215592502</v>
      </c>
      <c r="AV939" s="1">
        <f t="shared" si="118"/>
        <v>2.1006724905337584</v>
      </c>
      <c r="AW939" s="1">
        <f t="shared" si="119"/>
        <v>1.5400178595082665</v>
      </c>
    </row>
    <row r="940" spans="1:49" x14ac:dyDescent="0.2">
      <c r="A940">
        <v>938</v>
      </c>
      <c r="B940" t="s">
        <v>20233</v>
      </c>
      <c r="C940" t="s">
        <v>20232</v>
      </c>
      <c r="E940">
        <v>19606896</v>
      </c>
      <c r="F940" t="s">
        <v>20231</v>
      </c>
      <c r="G940" t="s">
        <v>4</v>
      </c>
      <c r="H940" t="s">
        <v>3</v>
      </c>
      <c r="I940" t="s">
        <v>20230</v>
      </c>
      <c r="J940" t="s">
        <v>20229</v>
      </c>
      <c r="K940" t="s">
        <v>20228</v>
      </c>
      <c r="L940" t="s">
        <v>20227</v>
      </c>
      <c r="M940" t="s">
        <v>1495</v>
      </c>
      <c r="N940">
        <v>6</v>
      </c>
      <c r="O940" t="s">
        <v>20226</v>
      </c>
      <c r="P940" t="s">
        <v>20225</v>
      </c>
      <c r="Q940" t="s">
        <v>20224</v>
      </c>
      <c r="R940" s="7">
        <v>40123</v>
      </c>
      <c r="S940" s="8">
        <f t="shared" si="112"/>
        <v>2009</v>
      </c>
      <c r="T940" s="8">
        <v>2009</v>
      </c>
      <c r="U940" s="8">
        <f t="shared" si="113"/>
        <v>13</v>
      </c>
      <c r="V940" s="7">
        <v>40123</v>
      </c>
      <c r="W940" t="s">
        <v>373</v>
      </c>
      <c r="X940" s="2">
        <v>1.6439999999999999</v>
      </c>
      <c r="Y940" s="6">
        <f t="shared" si="114"/>
        <v>4.3885641066709377E-2</v>
      </c>
      <c r="AA940">
        <v>15353893</v>
      </c>
      <c r="AB940">
        <v>17625</v>
      </c>
      <c r="AD940" t="s">
        <v>1</v>
      </c>
      <c r="AE940">
        <v>8</v>
      </c>
      <c r="AF940">
        <v>11</v>
      </c>
      <c r="AH940" t="s">
        <v>20223</v>
      </c>
      <c r="AI940" t="s">
        <v>20222</v>
      </c>
      <c r="AJ940" t="s">
        <v>20221</v>
      </c>
      <c r="AK940" t="s">
        <v>20220</v>
      </c>
      <c r="AL940">
        <v>35</v>
      </c>
      <c r="AM940" s="5">
        <f t="shared" si="115"/>
        <v>2.6923076923076925</v>
      </c>
      <c r="AN940" s="4">
        <f t="shared" si="116"/>
        <v>4.0777094923251682E-3</v>
      </c>
      <c r="AO940" s="3"/>
      <c r="AP940">
        <v>0</v>
      </c>
      <c r="AR940" t="s">
        <v>0</v>
      </c>
      <c r="AT940" s="2">
        <v>4.4660000000000002</v>
      </c>
      <c r="AU940" s="1">
        <f t="shared" si="117"/>
        <v>3.1943261594394112</v>
      </c>
      <c r="AV940" s="1">
        <f t="shared" si="118"/>
        <v>2.3981675279517272</v>
      </c>
      <c r="AW940" s="1">
        <f t="shared" si="119"/>
        <v>1.6020088964640431</v>
      </c>
    </row>
    <row r="941" spans="1:49" x14ac:dyDescent="0.2">
      <c r="A941">
        <v>939</v>
      </c>
      <c r="B941" t="s">
        <v>20219</v>
      </c>
      <c r="C941" t="s">
        <v>20218</v>
      </c>
      <c r="F941" t="s">
        <v>20217</v>
      </c>
      <c r="G941" t="s">
        <v>4</v>
      </c>
      <c r="H941" t="s">
        <v>3</v>
      </c>
      <c r="I941" t="s">
        <v>20216</v>
      </c>
      <c r="J941" t="s">
        <v>20215</v>
      </c>
      <c r="K941" t="s">
        <v>20214</v>
      </c>
      <c r="L941" t="s">
        <v>20213</v>
      </c>
      <c r="M941" t="s">
        <v>20212</v>
      </c>
      <c r="N941">
        <v>3</v>
      </c>
      <c r="O941" t="s">
        <v>20211</v>
      </c>
      <c r="P941" t="s">
        <v>20210</v>
      </c>
      <c r="Q941" t="s">
        <v>20209</v>
      </c>
      <c r="R941" s="7">
        <v>40123</v>
      </c>
      <c r="S941" s="8">
        <f t="shared" si="112"/>
        <v>2009</v>
      </c>
      <c r="T941" s="8">
        <v>2009</v>
      </c>
      <c r="U941" s="8">
        <f t="shared" si="113"/>
        <v>13</v>
      </c>
      <c r="V941" s="7">
        <v>2009</v>
      </c>
      <c r="W941" t="s">
        <v>427</v>
      </c>
      <c r="X941" s="2">
        <v>1.468</v>
      </c>
      <c r="Y941" s="6">
        <f t="shared" si="114"/>
        <v>3.9187421585115186E-2</v>
      </c>
      <c r="AA941">
        <v>906778</v>
      </c>
      <c r="AB941">
        <v>18931</v>
      </c>
      <c r="AD941" t="s">
        <v>1</v>
      </c>
      <c r="AE941">
        <v>57</v>
      </c>
      <c r="AF941">
        <v>10</v>
      </c>
      <c r="AH941" t="s">
        <v>20208</v>
      </c>
      <c r="AI941" t="s">
        <v>20207</v>
      </c>
      <c r="AJ941" t="s">
        <v>20206</v>
      </c>
      <c r="AK941" t="s">
        <v>20205</v>
      </c>
      <c r="AL941">
        <v>71</v>
      </c>
      <c r="AM941" s="5">
        <f t="shared" si="115"/>
        <v>5.4615384615384617</v>
      </c>
      <c r="AN941" s="4">
        <f t="shared" si="116"/>
        <v>8.2719249701453407E-3</v>
      </c>
      <c r="AO941" s="3"/>
      <c r="AP941">
        <v>0</v>
      </c>
      <c r="AQ941" t="s">
        <v>362</v>
      </c>
      <c r="AR941" t="s">
        <v>20204</v>
      </c>
      <c r="AS941" t="s">
        <v>361</v>
      </c>
      <c r="AT941" s="2">
        <v>5.0830000000000002</v>
      </c>
      <c r="AU941" s="1">
        <f t="shared" si="117"/>
        <v>2.9912772600624229</v>
      </c>
      <c r="AV941" s="1">
        <f t="shared" si="118"/>
        <v>2.3729673277630261</v>
      </c>
      <c r="AW941" s="1">
        <f t="shared" si="119"/>
        <v>1.7546573954636293</v>
      </c>
    </row>
    <row r="942" spans="1:49" x14ac:dyDescent="0.2">
      <c r="A942">
        <v>940</v>
      </c>
      <c r="B942" t="s">
        <v>20203</v>
      </c>
      <c r="C942" t="s">
        <v>20202</v>
      </c>
      <c r="D942" t="s">
        <v>20201</v>
      </c>
      <c r="F942" t="s">
        <v>20200</v>
      </c>
      <c r="G942" t="s">
        <v>4</v>
      </c>
      <c r="H942" t="s">
        <v>3</v>
      </c>
      <c r="I942" t="s">
        <v>2188</v>
      </c>
      <c r="J942" t="s">
        <v>20199</v>
      </c>
      <c r="K942" t="s">
        <v>20198</v>
      </c>
      <c r="L942" t="s">
        <v>20197</v>
      </c>
      <c r="M942" t="s">
        <v>20196</v>
      </c>
      <c r="N942">
        <v>4</v>
      </c>
      <c r="O942" t="s">
        <v>20195</v>
      </c>
      <c r="P942" t="s">
        <v>20194</v>
      </c>
      <c r="Q942" t="s">
        <v>20193</v>
      </c>
      <c r="R942" s="7">
        <v>40123</v>
      </c>
      <c r="S942" s="8">
        <f t="shared" si="112"/>
        <v>2009</v>
      </c>
      <c r="T942" s="8">
        <v>2009</v>
      </c>
      <c r="U942" s="8">
        <f t="shared" si="113"/>
        <v>13</v>
      </c>
      <c r="V942" s="7">
        <v>2009</v>
      </c>
      <c r="W942" t="s">
        <v>2079</v>
      </c>
      <c r="X942" s="2">
        <v>1.528</v>
      </c>
      <c r="Y942" s="6">
        <f t="shared" si="114"/>
        <v>4.0789087317476845E-2</v>
      </c>
      <c r="AA942">
        <v>2649381</v>
      </c>
      <c r="AB942">
        <v>27433</v>
      </c>
      <c r="AC942">
        <v>13616382</v>
      </c>
      <c r="AD942" t="s">
        <v>1</v>
      </c>
      <c r="AE942">
        <v>26</v>
      </c>
      <c r="AF942">
        <v>20</v>
      </c>
      <c r="AG942">
        <v>204009</v>
      </c>
      <c r="AI942" t="s">
        <v>20192</v>
      </c>
      <c r="AK942" t="s">
        <v>20191</v>
      </c>
      <c r="AL942">
        <v>18</v>
      </c>
      <c r="AM942" s="5">
        <f t="shared" si="115"/>
        <v>1.3846153846153846</v>
      </c>
      <c r="AN942" s="4">
        <f t="shared" si="116"/>
        <v>2.0971077389100863E-3</v>
      </c>
      <c r="AO942" s="3"/>
      <c r="AP942">
        <v>0</v>
      </c>
      <c r="AQ942" t="s">
        <v>621</v>
      </c>
      <c r="AR942" t="s">
        <v>1957</v>
      </c>
      <c r="AS942" t="s">
        <v>620</v>
      </c>
      <c r="AT942" s="2">
        <v>3.528</v>
      </c>
      <c r="AU942" s="1">
        <f t="shared" si="117"/>
        <v>2.9181493443906819</v>
      </c>
      <c r="AV942" s="1">
        <f t="shared" si="118"/>
        <v>2.1443097528193467</v>
      </c>
      <c r="AW942" s="1">
        <f t="shared" si="119"/>
        <v>1.3704701612480112</v>
      </c>
    </row>
    <row r="943" spans="1:49" x14ac:dyDescent="0.2">
      <c r="A943">
        <v>941</v>
      </c>
      <c r="B943" t="s">
        <v>20190</v>
      </c>
      <c r="C943" t="s">
        <v>20189</v>
      </c>
      <c r="F943" t="s">
        <v>20188</v>
      </c>
      <c r="G943" t="s">
        <v>4</v>
      </c>
      <c r="H943" t="s">
        <v>3</v>
      </c>
      <c r="I943" t="s">
        <v>245</v>
      </c>
      <c r="J943" t="s">
        <v>20187</v>
      </c>
      <c r="K943" t="s">
        <v>20186</v>
      </c>
      <c r="L943" t="s">
        <v>20185</v>
      </c>
      <c r="M943" t="s">
        <v>20184</v>
      </c>
      <c r="N943">
        <v>4</v>
      </c>
      <c r="O943" t="s">
        <v>20183</v>
      </c>
      <c r="P943" t="s">
        <v>20182</v>
      </c>
      <c r="Q943" t="s">
        <v>20181</v>
      </c>
      <c r="R943" s="7">
        <v>40123</v>
      </c>
      <c r="S943" s="8">
        <f t="shared" si="112"/>
        <v>2009</v>
      </c>
      <c r="T943" s="8">
        <v>2009</v>
      </c>
      <c r="U943" s="8">
        <f t="shared" si="113"/>
        <v>13</v>
      </c>
      <c r="V943" s="7">
        <v>2009</v>
      </c>
      <c r="W943" t="s">
        <v>427</v>
      </c>
      <c r="X943" s="2">
        <v>1.468</v>
      </c>
      <c r="Y943" s="6">
        <f t="shared" si="114"/>
        <v>3.9187421585115186E-2</v>
      </c>
      <c r="AA943">
        <v>906778</v>
      </c>
      <c r="AB943">
        <v>18931</v>
      </c>
      <c r="AD943" t="s">
        <v>1</v>
      </c>
      <c r="AE943">
        <v>57</v>
      </c>
      <c r="AF943">
        <v>10</v>
      </c>
      <c r="AH943" t="s">
        <v>20180</v>
      </c>
      <c r="AI943" t="s">
        <v>20179</v>
      </c>
      <c r="AJ943" t="s">
        <v>20178</v>
      </c>
      <c r="AK943" t="s">
        <v>20177</v>
      </c>
      <c r="AL943">
        <v>15</v>
      </c>
      <c r="AM943" s="5">
        <f t="shared" si="115"/>
        <v>1.1538461538461537</v>
      </c>
      <c r="AN943" s="4">
        <f t="shared" si="116"/>
        <v>1.7475897824250719E-3</v>
      </c>
      <c r="AO943" s="3"/>
      <c r="AP943">
        <v>0</v>
      </c>
      <c r="AR943" t="s">
        <v>0</v>
      </c>
      <c r="AT943" s="2">
        <v>5.0830000000000002</v>
      </c>
      <c r="AU943" s="1">
        <f t="shared" si="117"/>
        <v>2.7955472044308149</v>
      </c>
      <c r="AV943" s="1">
        <f t="shared" si="118"/>
        <v>2.0467505683770129</v>
      </c>
      <c r="AW943" s="1">
        <f t="shared" si="119"/>
        <v>1.2979539323232105</v>
      </c>
    </row>
    <row r="944" spans="1:49" x14ac:dyDescent="0.2">
      <c r="A944">
        <v>942</v>
      </c>
      <c r="B944" t="s">
        <v>20176</v>
      </c>
      <c r="C944" t="s">
        <v>20175</v>
      </c>
      <c r="D944" t="s">
        <v>20174</v>
      </c>
      <c r="F944" t="s">
        <v>20173</v>
      </c>
      <c r="G944" t="s">
        <v>4</v>
      </c>
      <c r="H944" t="s">
        <v>3</v>
      </c>
      <c r="I944" t="s">
        <v>2187</v>
      </c>
      <c r="J944" t="s">
        <v>20172</v>
      </c>
      <c r="K944" t="s">
        <v>20171</v>
      </c>
      <c r="L944" t="s">
        <v>20170</v>
      </c>
      <c r="M944" t="s">
        <v>20169</v>
      </c>
      <c r="N944">
        <v>4</v>
      </c>
      <c r="O944" t="s">
        <v>20168</v>
      </c>
      <c r="P944" t="s">
        <v>20167</v>
      </c>
      <c r="Q944" t="s">
        <v>20166</v>
      </c>
      <c r="R944" s="7">
        <v>40123</v>
      </c>
      <c r="S944" s="8">
        <f t="shared" si="112"/>
        <v>2009</v>
      </c>
      <c r="T944" s="8">
        <v>2009</v>
      </c>
      <c r="U944" s="8">
        <f t="shared" si="113"/>
        <v>13</v>
      </c>
      <c r="V944" s="7">
        <v>2009</v>
      </c>
      <c r="W944" t="s">
        <v>2079</v>
      </c>
      <c r="X944" s="2">
        <v>1.528</v>
      </c>
      <c r="Y944" s="6">
        <f t="shared" si="114"/>
        <v>4.0789087317476845E-2</v>
      </c>
      <c r="AA944">
        <v>2649381</v>
      </c>
      <c r="AB944">
        <v>27433</v>
      </c>
      <c r="AC944">
        <v>13616382</v>
      </c>
      <c r="AD944" t="s">
        <v>1</v>
      </c>
      <c r="AE944">
        <v>26</v>
      </c>
      <c r="AF944">
        <v>21</v>
      </c>
      <c r="AG944">
        <v>215004</v>
      </c>
      <c r="AI944" t="s">
        <v>20165</v>
      </c>
      <c r="AK944" t="s">
        <v>20164</v>
      </c>
      <c r="AL944">
        <v>8</v>
      </c>
      <c r="AM944" s="5">
        <f t="shared" si="115"/>
        <v>0.61538461538461542</v>
      </c>
      <c r="AN944" s="4">
        <f t="shared" si="116"/>
        <v>9.320478839600385E-4</v>
      </c>
      <c r="AO944" s="3"/>
      <c r="AP944">
        <v>0</v>
      </c>
      <c r="AR944" t="s">
        <v>0</v>
      </c>
      <c r="AT944" s="2">
        <v>3.528</v>
      </c>
      <c r="AU944" s="1">
        <f t="shared" si="117"/>
        <v>2.8831975487421801</v>
      </c>
      <c r="AV944" s="1">
        <f t="shared" si="118"/>
        <v>2.0860567600718438</v>
      </c>
      <c r="AW944" s="1">
        <f t="shared" si="119"/>
        <v>1.2889159714015079</v>
      </c>
    </row>
    <row r="945" spans="1:49" x14ac:dyDescent="0.2">
      <c r="A945">
        <v>943</v>
      </c>
      <c r="B945" t="s">
        <v>20163</v>
      </c>
      <c r="C945" t="s">
        <v>20162</v>
      </c>
      <c r="F945" t="s">
        <v>20161</v>
      </c>
      <c r="G945" t="s">
        <v>4</v>
      </c>
      <c r="H945" t="s">
        <v>3</v>
      </c>
      <c r="I945" t="s">
        <v>20160</v>
      </c>
      <c r="J945" t="s">
        <v>20159</v>
      </c>
      <c r="K945" t="s">
        <v>20158</v>
      </c>
      <c r="L945" t="s">
        <v>20157</v>
      </c>
      <c r="M945" t="s">
        <v>331</v>
      </c>
      <c r="N945">
        <v>3</v>
      </c>
      <c r="O945" t="s">
        <v>20156</v>
      </c>
      <c r="P945" t="s">
        <v>20155</v>
      </c>
      <c r="Q945" t="s">
        <v>20154</v>
      </c>
      <c r="R945" s="7">
        <v>40123</v>
      </c>
      <c r="S945" s="8">
        <f t="shared" si="112"/>
        <v>2009</v>
      </c>
      <c r="T945" s="8">
        <v>2009</v>
      </c>
      <c r="U945" s="8">
        <f t="shared" si="113"/>
        <v>13</v>
      </c>
      <c r="V945" s="7">
        <v>2009</v>
      </c>
      <c r="W945" t="s">
        <v>427</v>
      </c>
      <c r="X945" s="2">
        <v>1.468</v>
      </c>
      <c r="Y945" s="6">
        <f t="shared" si="114"/>
        <v>3.9187421585115186E-2</v>
      </c>
      <c r="AA945">
        <v>906778</v>
      </c>
      <c r="AB945">
        <v>18931</v>
      </c>
      <c r="AD945" t="s">
        <v>1</v>
      </c>
      <c r="AE945">
        <v>57</v>
      </c>
      <c r="AF945">
        <v>10</v>
      </c>
      <c r="AH945" t="s">
        <v>20153</v>
      </c>
      <c r="AI945" t="s">
        <v>20152</v>
      </c>
      <c r="AJ945" t="s">
        <v>20151</v>
      </c>
      <c r="AK945" t="s">
        <v>20150</v>
      </c>
      <c r="AL945">
        <v>28</v>
      </c>
      <c r="AM945" s="5">
        <f t="shared" si="115"/>
        <v>2.1538461538461537</v>
      </c>
      <c r="AN945" s="4">
        <f t="shared" si="116"/>
        <v>3.2621675938601345E-3</v>
      </c>
      <c r="AO945" s="3"/>
      <c r="AP945">
        <v>0</v>
      </c>
      <c r="AQ945" t="s">
        <v>1980</v>
      </c>
      <c r="AR945" t="s">
        <v>20149</v>
      </c>
      <c r="AS945" t="s">
        <v>1979</v>
      </c>
      <c r="AT945" s="2">
        <v>5.0830000000000002</v>
      </c>
      <c r="AU945" s="1">
        <f t="shared" si="117"/>
        <v>2.8409845387738666</v>
      </c>
      <c r="AV945" s="1">
        <f t="shared" si="118"/>
        <v>2.1224794589487659</v>
      </c>
      <c r="AW945" s="1">
        <f t="shared" si="119"/>
        <v>1.403974379123665</v>
      </c>
    </row>
    <row r="946" spans="1:49" x14ac:dyDescent="0.2">
      <c r="A946">
        <v>944</v>
      </c>
      <c r="B946" t="s">
        <v>20148</v>
      </c>
      <c r="C946" t="s">
        <v>20147</v>
      </c>
      <c r="F946" t="s">
        <v>20146</v>
      </c>
      <c r="G946" t="s">
        <v>4</v>
      </c>
      <c r="H946" t="s">
        <v>3</v>
      </c>
      <c r="I946" t="s">
        <v>18461</v>
      </c>
      <c r="J946">
        <v>60025488</v>
      </c>
      <c r="K946" t="s">
        <v>20145</v>
      </c>
      <c r="L946" t="s">
        <v>20144</v>
      </c>
      <c r="M946" t="s">
        <v>107</v>
      </c>
      <c r="N946">
        <v>2</v>
      </c>
      <c r="O946" t="s">
        <v>20143</v>
      </c>
      <c r="P946" t="s">
        <v>20142</v>
      </c>
      <c r="Q946" t="s">
        <v>20141</v>
      </c>
      <c r="R946" s="7">
        <v>40123</v>
      </c>
      <c r="S946" s="8">
        <f t="shared" si="112"/>
        <v>2009</v>
      </c>
      <c r="T946" s="8">
        <v>2009</v>
      </c>
      <c r="U946" s="8">
        <f t="shared" si="113"/>
        <v>13</v>
      </c>
      <c r="V946" s="7">
        <v>2009</v>
      </c>
      <c r="W946" t="s">
        <v>427</v>
      </c>
      <c r="X946" s="2">
        <v>1.468</v>
      </c>
      <c r="Y946" s="6">
        <f t="shared" si="114"/>
        <v>3.9187421585115186E-2</v>
      </c>
      <c r="AA946">
        <v>906778</v>
      </c>
      <c r="AB946">
        <v>18931</v>
      </c>
      <c r="AD946" t="s">
        <v>1</v>
      </c>
      <c r="AE946">
        <v>57</v>
      </c>
      <c r="AF946">
        <v>10</v>
      </c>
      <c r="AH946" t="s">
        <v>20140</v>
      </c>
      <c r="AI946" t="s">
        <v>20139</v>
      </c>
      <c r="AJ946" t="s">
        <v>20138</v>
      </c>
      <c r="AK946" t="s">
        <v>20137</v>
      </c>
      <c r="AL946">
        <v>3</v>
      </c>
      <c r="AM946" s="5">
        <f t="shared" si="115"/>
        <v>0.23076923076923078</v>
      </c>
      <c r="AN946" s="4">
        <f t="shared" si="116"/>
        <v>3.4951795648501444E-4</v>
      </c>
      <c r="AO946" s="3"/>
      <c r="AP946">
        <v>0</v>
      </c>
      <c r="AQ946" t="s">
        <v>105</v>
      </c>
      <c r="AR946" t="s">
        <v>20136</v>
      </c>
      <c r="AS946" t="s">
        <v>104</v>
      </c>
      <c r="AT946" s="2">
        <v>5.0830000000000002</v>
      </c>
      <c r="AU946" s="1">
        <f t="shared" si="117"/>
        <v>2.753605049652613</v>
      </c>
      <c r="AV946" s="1">
        <f t="shared" si="118"/>
        <v>1.9768469770800101</v>
      </c>
      <c r="AW946" s="1">
        <f t="shared" si="119"/>
        <v>1.2000889045074066</v>
      </c>
    </row>
    <row r="947" spans="1:49" x14ac:dyDescent="0.2">
      <c r="A947">
        <v>945</v>
      </c>
      <c r="B947" t="s">
        <v>20135</v>
      </c>
      <c r="C947" t="s">
        <v>20134</v>
      </c>
      <c r="F947" t="s">
        <v>20133</v>
      </c>
      <c r="G947" t="s">
        <v>4</v>
      </c>
      <c r="H947" t="s">
        <v>3</v>
      </c>
      <c r="I947" t="s">
        <v>20132</v>
      </c>
      <c r="J947" t="s">
        <v>8608</v>
      </c>
      <c r="K947" t="s">
        <v>8607</v>
      </c>
      <c r="L947" t="s">
        <v>8606</v>
      </c>
      <c r="M947" t="s">
        <v>303</v>
      </c>
      <c r="N947">
        <v>10</v>
      </c>
      <c r="O947" t="s">
        <v>20131</v>
      </c>
      <c r="P947" t="s">
        <v>20130</v>
      </c>
      <c r="Q947" t="s">
        <v>8603</v>
      </c>
      <c r="R947" s="7">
        <v>40123</v>
      </c>
      <c r="S947" s="8">
        <f t="shared" si="112"/>
        <v>2009</v>
      </c>
      <c r="T947" s="8">
        <v>2009</v>
      </c>
      <c r="U947" s="8">
        <f t="shared" si="113"/>
        <v>13</v>
      </c>
      <c r="V947" s="7">
        <v>2009</v>
      </c>
      <c r="W947" t="s">
        <v>5521</v>
      </c>
      <c r="X947" s="2">
        <v>1.337</v>
      </c>
      <c r="Y947" s="6">
        <f t="shared" si="114"/>
        <v>3.5690451402792235E-2</v>
      </c>
      <c r="AA947">
        <v>7413106</v>
      </c>
      <c r="AB947">
        <v>26005</v>
      </c>
      <c r="AD947" t="s">
        <v>1</v>
      </c>
      <c r="AE947">
        <v>30</v>
      </c>
      <c r="AF947">
        <v>11</v>
      </c>
      <c r="AH947" t="s">
        <v>20129</v>
      </c>
      <c r="AI947" t="s">
        <v>20128</v>
      </c>
      <c r="AJ947" t="s">
        <v>20127</v>
      </c>
      <c r="AK947" t="s">
        <v>20126</v>
      </c>
      <c r="AL947">
        <v>7</v>
      </c>
      <c r="AM947" s="5">
        <f t="shared" si="115"/>
        <v>0.53846153846153844</v>
      </c>
      <c r="AN947" s="4">
        <f t="shared" si="116"/>
        <v>8.1554189846503363E-4</v>
      </c>
      <c r="AO947" s="3"/>
      <c r="AP947">
        <v>0</v>
      </c>
      <c r="AR947" t="s">
        <v>0</v>
      </c>
      <c r="AT947" s="2">
        <v>4.1870000000000003</v>
      </c>
      <c r="AU947" s="1">
        <f t="shared" si="117"/>
        <v>2.522797855149407</v>
      </c>
      <c r="AV947" s="1">
        <f t="shared" si="118"/>
        <v>1.8252996650628635</v>
      </c>
      <c r="AW947" s="1">
        <f t="shared" si="119"/>
        <v>1.1278014749763194</v>
      </c>
    </row>
    <row r="948" spans="1:49" x14ac:dyDescent="0.2">
      <c r="A948">
        <v>946</v>
      </c>
      <c r="B948" t="s">
        <v>20125</v>
      </c>
      <c r="C948" t="s">
        <v>20124</v>
      </c>
      <c r="F948" t="s">
        <v>20123</v>
      </c>
      <c r="G948" t="s">
        <v>4</v>
      </c>
      <c r="H948" t="s">
        <v>3</v>
      </c>
      <c r="I948" t="s">
        <v>20122</v>
      </c>
      <c r="J948" t="s">
        <v>2083</v>
      </c>
      <c r="K948" t="s">
        <v>2082</v>
      </c>
      <c r="L948" t="s">
        <v>2081</v>
      </c>
      <c r="M948" t="s">
        <v>2080</v>
      </c>
      <c r="N948">
        <v>3</v>
      </c>
      <c r="O948" t="s">
        <v>20121</v>
      </c>
      <c r="P948" t="s">
        <v>20120</v>
      </c>
      <c r="Q948" t="s">
        <v>20119</v>
      </c>
      <c r="R948" s="7">
        <v>40123</v>
      </c>
      <c r="S948" s="8">
        <f t="shared" si="112"/>
        <v>2009</v>
      </c>
      <c r="T948" s="8">
        <v>2009</v>
      </c>
      <c r="U948" s="8">
        <f t="shared" si="113"/>
        <v>13</v>
      </c>
      <c r="V948" s="7">
        <v>2009</v>
      </c>
      <c r="W948" t="s">
        <v>2079</v>
      </c>
      <c r="X948" s="2">
        <v>1.528</v>
      </c>
      <c r="Y948" s="6">
        <f t="shared" si="114"/>
        <v>4.0789087317476845E-2</v>
      </c>
      <c r="AA948">
        <v>2649381</v>
      </c>
      <c r="AB948">
        <v>27433</v>
      </c>
      <c r="AC948">
        <v>13616382</v>
      </c>
      <c r="AD948" t="s">
        <v>1</v>
      </c>
      <c r="AE948">
        <v>26</v>
      </c>
      <c r="AF948">
        <v>20</v>
      </c>
      <c r="AG948">
        <v>204019</v>
      </c>
      <c r="AI948" t="s">
        <v>20118</v>
      </c>
      <c r="AK948" t="s">
        <v>20117</v>
      </c>
      <c r="AL948">
        <v>3</v>
      </c>
      <c r="AM948" s="5">
        <f t="shared" si="115"/>
        <v>0.23076923076923078</v>
      </c>
      <c r="AN948" s="4">
        <f t="shared" si="116"/>
        <v>3.4951795648501444E-4</v>
      </c>
      <c r="AO948" s="3"/>
      <c r="AP948">
        <v>0</v>
      </c>
      <c r="AR948" t="s">
        <v>0</v>
      </c>
      <c r="AT948" s="2">
        <v>3.528</v>
      </c>
      <c r="AU948" s="1">
        <f t="shared" si="117"/>
        <v>2.8657216509179295</v>
      </c>
      <c r="AV948" s="1">
        <f t="shared" si="118"/>
        <v>2.0569302636980931</v>
      </c>
      <c r="AW948" s="1">
        <f t="shared" si="119"/>
        <v>1.2481388764782564</v>
      </c>
    </row>
    <row r="949" spans="1:49" x14ac:dyDescent="0.2">
      <c r="A949">
        <v>947</v>
      </c>
      <c r="B949" t="s">
        <v>20116</v>
      </c>
      <c r="C949" t="s">
        <v>20115</v>
      </c>
      <c r="F949" t="s">
        <v>20114</v>
      </c>
      <c r="G949" t="s">
        <v>4</v>
      </c>
      <c r="H949" t="s">
        <v>3</v>
      </c>
      <c r="I949" t="s">
        <v>4045</v>
      </c>
      <c r="J949">
        <v>60013372</v>
      </c>
      <c r="K949" t="s">
        <v>4044</v>
      </c>
      <c r="L949" t="s">
        <v>1940</v>
      </c>
      <c r="M949" t="s">
        <v>107</v>
      </c>
      <c r="N949">
        <v>2</v>
      </c>
      <c r="O949" t="s">
        <v>4043</v>
      </c>
      <c r="P949" t="s">
        <v>4042</v>
      </c>
      <c r="Q949" t="s">
        <v>4041</v>
      </c>
      <c r="R949" s="7">
        <v>40123</v>
      </c>
      <c r="S949" s="8">
        <f t="shared" si="112"/>
        <v>2009</v>
      </c>
      <c r="T949" s="8">
        <v>2009</v>
      </c>
      <c r="U949" s="8">
        <f t="shared" si="113"/>
        <v>13</v>
      </c>
      <c r="V949" s="7">
        <v>2009</v>
      </c>
      <c r="W949" t="s">
        <v>427</v>
      </c>
      <c r="X949" s="2">
        <v>1.468</v>
      </c>
      <c r="Y949" s="6">
        <f t="shared" si="114"/>
        <v>3.9187421585115186E-2</v>
      </c>
      <c r="AA949">
        <v>906778</v>
      </c>
      <c r="AB949">
        <v>18931</v>
      </c>
      <c r="AD949" t="s">
        <v>1</v>
      </c>
      <c r="AE949">
        <v>57</v>
      </c>
      <c r="AF949">
        <v>10</v>
      </c>
      <c r="AH949" t="s">
        <v>20113</v>
      </c>
      <c r="AI949" t="s">
        <v>20112</v>
      </c>
      <c r="AJ949" t="s">
        <v>20111</v>
      </c>
      <c r="AK949" t="s">
        <v>20110</v>
      </c>
      <c r="AL949">
        <v>448</v>
      </c>
      <c r="AM949" s="5">
        <f t="shared" si="115"/>
        <v>34.46153846153846</v>
      </c>
      <c r="AN949" s="4">
        <f t="shared" si="116"/>
        <v>5.2194681501762152E-2</v>
      </c>
      <c r="AO949" s="3"/>
      <c r="AP949">
        <v>0</v>
      </c>
      <c r="AQ949" t="s">
        <v>2156</v>
      </c>
      <c r="AR949" t="s">
        <v>0</v>
      </c>
      <c r="AS949" t="s">
        <v>2155</v>
      </c>
      <c r="AT949" s="2">
        <v>5.0830000000000002</v>
      </c>
      <c r="AU949" s="1">
        <f t="shared" si="117"/>
        <v>4.3089599560109271</v>
      </c>
      <c r="AV949" s="1">
        <f t="shared" si="118"/>
        <v>4.5691051543438661</v>
      </c>
      <c r="AW949" s="1">
        <f t="shared" si="119"/>
        <v>4.829250352676806</v>
      </c>
    </row>
    <row r="950" spans="1:49" x14ac:dyDescent="0.2">
      <c r="A950">
        <v>948</v>
      </c>
      <c r="B950" t="s">
        <v>20109</v>
      </c>
      <c r="C950" t="s">
        <v>20108</v>
      </c>
      <c r="D950" t="s">
        <v>20107</v>
      </c>
      <c r="F950" t="s">
        <v>20106</v>
      </c>
      <c r="G950" t="s">
        <v>4</v>
      </c>
      <c r="H950" t="s">
        <v>3</v>
      </c>
      <c r="I950" t="s">
        <v>20105</v>
      </c>
      <c r="J950">
        <v>60011901</v>
      </c>
      <c r="K950" t="s">
        <v>20104</v>
      </c>
      <c r="L950" t="s">
        <v>20103</v>
      </c>
      <c r="M950" t="s">
        <v>101</v>
      </c>
      <c r="N950">
        <v>3</v>
      </c>
      <c r="O950" t="s">
        <v>20102</v>
      </c>
      <c r="P950" t="s">
        <v>20101</v>
      </c>
      <c r="Q950" t="s">
        <v>20100</v>
      </c>
      <c r="R950" s="7">
        <v>40123</v>
      </c>
      <c r="S950" s="8">
        <f t="shared" si="112"/>
        <v>2009</v>
      </c>
      <c r="T950" s="8">
        <v>2009</v>
      </c>
      <c r="U950" s="8">
        <f t="shared" si="113"/>
        <v>13</v>
      </c>
      <c r="V950" s="7">
        <v>2009</v>
      </c>
      <c r="W950" t="s">
        <v>2079</v>
      </c>
      <c r="X950" s="2">
        <v>1.528</v>
      </c>
      <c r="Y950" s="6">
        <f t="shared" si="114"/>
        <v>4.0789087317476845E-2</v>
      </c>
      <c r="AA950">
        <v>2649381</v>
      </c>
      <c r="AB950">
        <v>27433</v>
      </c>
      <c r="AC950">
        <v>13616382</v>
      </c>
      <c r="AD950" t="s">
        <v>1</v>
      </c>
      <c r="AE950">
        <v>26</v>
      </c>
      <c r="AF950">
        <v>20</v>
      </c>
      <c r="AG950">
        <v>204011</v>
      </c>
      <c r="AI950" t="s">
        <v>20099</v>
      </c>
      <c r="AK950" t="s">
        <v>20098</v>
      </c>
      <c r="AL950">
        <v>6</v>
      </c>
      <c r="AM950" s="5">
        <f t="shared" si="115"/>
        <v>0.46153846153846156</v>
      </c>
      <c r="AN950" s="4">
        <f t="shared" si="116"/>
        <v>6.9903591297002887E-4</v>
      </c>
      <c r="AO950" s="3"/>
      <c r="AP950">
        <v>0</v>
      </c>
      <c r="AR950" t="s">
        <v>0</v>
      </c>
      <c r="AT950" s="2">
        <v>3.528</v>
      </c>
      <c r="AU950" s="1">
        <f t="shared" si="117"/>
        <v>2.8762071896124799</v>
      </c>
      <c r="AV950" s="1">
        <f t="shared" si="118"/>
        <v>2.0744061615223437</v>
      </c>
      <c r="AW950" s="1">
        <f t="shared" si="119"/>
        <v>1.2726051334322073</v>
      </c>
    </row>
    <row r="951" spans="1:49" x14ac:dyDescent="0.2">
      <c r="A951">
        <v>949</v>
      </c>
      <c r="B951" t="s">
        <v>20097</v>
      </c>
      <c r="C951" t="s">
        <v>20096</v>
      </c>
      <c r="F951" t="s">
        <v>20095</v>
      </c>
      <c r="G951" t="s">
        <v>4</v>
      </c>
      <c r="H951" t="s">
        <v>3</v>
      </c>
      <c r="I951" t="s">
        <v>20094</v>
      </c>
      <c r="J951" t="s">
        <v>20093</v>
      </c>
      <c r="K951" t="s">
        <v>20092</v>
      </c>
      <c r="L951" t="s">
        <v>20091</v>
      </c>
      <c r="M951" t="s">
        <v>20090</v>
      </c>
      <c r="N951">
        <v>3</v>
      </c>
      <c r="O951" t="s">
        <v>20089</v>
      </c>
      <c r="P951" t="s">
        <v>20088</v>
      </c>
      <c r="Q951" t="s">
        <v>20087</v>
      </c>
      <c r="R951" s="7">
        <v>40123</v>
      </c>
      <c r="S951" s="8">
        <f t="shared" si="112"/>
        <v>2009</v>
      </c>
      <c r="T951" s="8">
        <v>2009</v>
      </c>
      <c r="U951" s="8">
        <f t="shared" si="113"/>
        <v>13</v>
      </c>
      <c r="V951" s="7">
        <v>2009</v>
      </c>
      <c r="W951" t="s">
        <v>2079</v>
      </c>
      <c r="X951" s="2">
        <v>1.528</v>
      </c>
      <c r="Y951" s="6">
        <f t="shared" si="114"/>
        <v>4.0789087317476845E-2</v>
      </c>
      <c r="AA951">
        <v>2649381</v>
      </c>
      <c r="AB951">
        <v>27433</v>
      </c>
      <c r="AC951">
        <v>13616382</v>
      </c>
      <c r="AD951" t="s">
        <v>1</v>
      </c>
      <c r="AE951">
        <v>26</v>
      </c>
      <c r="AF951">
        <v>20</v>
      </c>
      <c r="AG951">
        <v>204024</v>
      </c>
      <c r="AI951" t="s">
        <v>20086</v>
      </c>
      <c r="AK951" t="s">
        <v>20085</v>
      </c>
      <c r="AL951">
        <v>4</v>
      </c>
      <c r="AM951" s="5">
        <f t="shared" si="115"/>
        <v>0.30769230769230771</v>
      </c>
      <c r="AN951" s="4">
        <f t="shared" si="116"/>
        <v>4.6602394198001925E-4</v>
      </c>
      <c r="AO951" s="3"/>
      <c r="AP951">
        <v>0</v>
      </c>
      <c r="AQ951" t="s">
        <v>621</v>
      </c>
      <c r="AR951" t="s">
        <v>1957</v>
      </c>
      <c r="AS951" t="s">
        <v>620</v>
      </c>
      <c r="AT951" s="2">
        <v>3.528</v>
      </c>
      <c r="AU951" s="1">
        <f t="shared" si="117"/>
        <v>2.8692168304827796</v>
      </c>
      <c r="AV951" s="1">
        <f t="shared" si="118"/>
        <v>2.0627555629728431</v>
      </c>
      <c r="AW951" s="1">
        <f t="shared" si="119"/>
        <v>1.2562942954629066</v>
      </c>
    </row>
    <row r="952" spans="1:49" x14ac:dyDescent="0.2">
      <c r="A952">
        <v>950</v>
      </c>
      <c r="B952" t="s">
        <v>20084</v>
      </c>
      <c r="C952" t="s">
        <v>20083</v>
      </c>
      <c r="F952" t="s">
        <v>20082</v>
      </c>
      <c r="G952" t="s">
        <v>4</v>
      </c>
      <c r="H952" t="s">
        <v>3</v>
      </c>
      <c r="I952" t="s">
        <v>20081</v>
      </c>
      <c r="J952" t="s">
        <v>20080</v>
      </c>
      <c r="K952" t="s">
        <v>20079</v>
      </c>
      <c r="L952" t="s">
        <v>20078</v>
      </c>
      <c r="M952" t="s">
        <v>24</v>
      </c>
      <c r="N952">
        <v>6</v>
      </c>
      <c r="O952" t="s">
        <v>20077</v>
      </c>
      <c r="P952" t="s">
        <v>20076</v>
      </c>
      <c r="Q952" t="s">
        <v>20075</v>
      </c>
      <c r="R952" s="7">
        <v>40121</v>
      </c>
      <c r="S952" s="8">
        <f t="shared" si="112"/>
        <v>2009</v>
      </c>
      <c r="T952" s="8">
        <v>2009</v>
      </c>
      <c r="U952" s="8">
        <f t="shared" si="113"/>
        <v>13</v>
      </c>
      <c r="V952" s="7">
        <v>40121</v>
      </c>
      <c r="W952" t="s">
        <v>1145</v>
      </c>
      <c r="X952" s="2">
        <v>7.1150000000000002</v>
      </c>
      <c r="Y952" s="6">
        <f t="shared" si="114"/>
        <v>0.18993086142921972</v>
      </c>
      <c r="AA952">
        <v>27863</v>
      </c>
      <c r="AB952">
        <v>22680</v>
      </c>
      <c r="AD952" t="s">
        <v>1</v>
      </c>
      <c r="AE952">
        <v>131</v>
      </c>
      <c r="AF952">
        <v>43</v>
      </c>
      <c r="AH952" t="s">
        <v>20074</v>
      </c>
      <c r="AI952" t="s">
        <v>20073</v>
      </c>
      <c r="AK952" t="s">
        <v>20072</v>
      </c>
      <c r="AL952">
        <v>8</v>
      </c>
      <c r="AM952" s="5">
        <f t="shared" si="115"/>
        <v>0.61538461538461542</v>
      </c>
      <c r="AN952" s="4">
        <f t="shared" si="116"/>
        <v>9.320478839600385E-4</v>
      </c>
      <c r="AO952" s="3"/>
      <c r="AP952">
        <v>0</v>
      </c>
      <c r="AR952" t="s">
        <v>0</v>
      </c>
      <c r="AT952" s="2" t="s">
        <v>9</v>
      </c>
      <c r="AU952" s="1">
        <f t="shared" si="117"/>
        <v>13.323121736564181</v>
      </c>
      <c r="AV952" s="1">
        <f t="shared" si="118"/>
        <v>9.5431454656589878</v>
      </c>
      <c r="AW952" s="1">
        <f t="shared" si="119"/>
        <v>5.763169194753794</v>
      </c>
    </row>
    <row r="953" spans="1:49" x14ac:dyDescent="0.2">
      <c r="A953">
        <v>951</v>
      </c>
      <c r="B953" t="s">
        <v>20071</v>
      </c>
      <c r="C953" t="s">
        <v>20070</v>
      </c>
      <c r="F953" t="s">
        <v>20069</v>
      </c>
      <c r="G953" t="s">
        <v>4</v>
      </c>
      <c r="H953" t="s">
        <v>3</v>
      </c>
      <c r="I953" t="s">
        <v>20068</v>
      </c>
      <c r="J953">
        <v>60025578</v>
      </c>
      <c r="K953" t="s">
        <v>92</v>
      </c>
      <c r="L953" t="s">
        <v>91</v>
      </c>
      <c r="M953" t="s">
        <v>34</v>
      </c>
      <c r="N953">
        <v>4</v>
      </c>
      <c r="O953" t="s">
        <v>20067</v>
      </c>
      <c r="P953" t="s">
        <v>20066</v>
      </c>
      <c r="Q953" t="s">
        <v>324</v>
      </c>
      <c r="R953" s="7">
        <v>40121</v>
      </c>
      <c r="S953" s="8">
        <f t="shared" si="112"/>
        <v>2009</v>
      </c>
      <c r="T953" s="8">
        <v>2009</v>
      </c>
      <c r="U953" s="8">
        <f t="shared" si="113"/>
        <v>13</v>
      </c>
      <c r="V953" s="7">
        <v>2009</v>
      </c>
      <c r="W953" t="s">
        <v>70</v>
      </c>
      <c r="X953" s="2">
        <v>0.375</v>
      </c>
      <c r="Y953" s="6">
        <f t="shared" si="114"/>
        <v>1.0010410827260351E-2</v>
      </c>
      <c r="AA953">
        <v>135194</v>
      </c>
      <c r="AB953">
        <v>24918</v>
      </c>
      <c r="AD953" t="s">
        <v>1</v>
      </c>
      <c r="AE953">
        <v>45</v>
      </c>
      <c r="AF953">
        <v>22</v>
      </c>
      <c r="AH953" t="s">
        <v>20065</v>
      </c>
      <c r="AI953" t="s">
        <v>20064</v>
      </c>
      <c r="AK953" t="s">
        <v>20063</v>
      </c>
      <c r="AL953">
        <v>17</v>
      </c>
      <c r="AM953" s="5">
        <f t="shared" si="115"/>
        <v>1.3076923076923077</v>
      </c>
      <c r="AN953" s="4">
        <f t="shared" si="116"/>
        <v>1.9806017534150819E-3</v>
      </c>
      <c r="AO953" s="3"/>
      <c r="AP953">
        <v>0</v>
      </c>
      <c r="AR953" t="s">
        <v>0</v>
      </c>
      <c r="AT953" s="2">
        <v>1.3140000000000001</v>
      </c>
      <c r="AU953" s="1">
        <f t="shared" si="117"/>
        <v>0.76014681051067701</v>
      </c>
      <c r="AV953" s="1">
        <f t="shared" si="118"/>
        <v>0.59955062903377165</v>
      </c>
      <c r="AW953" s="1">
        <f t="shared" si="119"/>
        <v>0.43895444755686619</v>
      </c>
    </row>
    <row r="954" spans="1:49" x14ac:dyDescent="0.2">
      <c r="A954">
        <v>952</v>
      </c>
      <c r="B954" t="s">
        <v>20062</v>
      </c>
      <c r="C954" t="s">
        <v>20061</v>
      </c>
      <c r="F954" t="s">
        <v>20060</v>
      </c>
      <c r="G954" t="s">
        <v>4</v>
      </c>
      <c r="H954" t="s">
        <v>3</v>
      </c>
      <c r="I954" t="s">
        <v>20059</v>
      </c>
      <c r="J954" t="s">
        <v>1446</v>
      </c>
      <c r="K954" t="s">
        <v>1445</v>
      </c>
      <c r="L954" t="s">
        <v>1444</v>
      </c>
      <c r="M954" t="s">
        <v>1443</v>
      </c>
      <c r="N954">
        <v>4</v>
      </c>
      <c r="O954" t="s">
        <v>20058</v>
      </c>
      <c r="P954" t="s">
        <v>20057</v>
      </c>
      <c r="Q954" t="s">
        <v>20056</v>
      </c>
      <c r="R954" s="7">
        <v>40121</v>
      </c>
      <c r="S954" s="8">
        <f t="shared" si="112"/>
        <v>2009</v>
      </c>
      <c r="T954" s="8">
        <v>2009</v>
      </c>
      <c r="U954" s="8">
        <f t="shared" si="113"/>
        <v>13</v>
      </c>
      <c r="V954" s="7">
        <v>2009</v>
      </c>
      <c r="W954" t="s">
        <v>655</v>
      </c>
      <c r="X954" s="2">
        <v>0.92900000000000005</v>
      </c>
      <c r="Y954" s="6">
        <f t="shared" si="114"/>
        <v>2.4799124422732979E-2</v>
      </c>
      <c r="AA954">
        <v>10897798</v>
      </c>
      <c r="AB954">
        <v>18896</v>
      </c>
      <c r="AD954" t="s">
        <v>1</v>
      </c>
      <c r="AE954">
        <v>13</v>
      </c>
      <c r="AF954">
        <v>10</v>
      </c>
      <c r="AH954" t="s">
        <v>18609</v>
      </c>
      <c r="AI954" t="s">
        <v>20055</v>
      </c>
      <c r="AJ954" t="s">
        <v>20054</v>
      </c>
      <c r="AK954" t="s">
        <v>20053</v>
      </c>
      <c r="AL954">
        <v>14</v>
      </c>
      <c r="AM954" s="5">
        <f t="shared" si="115"/>
        <v>1.0769230769230769</v>
      </c>
      <c r="AN954" s="4">
        <f t="shared" si="116"/>
        <v>1.6310837969300673E-3</v>
      </c>
      <c r="AO954" s="3"/>
      <c r="AP954">
        <v>0</v>
      </c>
      <c r="AQ954" t="s">
        <v>638</v>
      </c>
      <c r="AR954" t="s">
        <v>20052</v>
      </c>
      <c r="AS954" t="s">
        <v>637</v>
      </c>
      <c r="AT954" s="2">
        <v>3.4359999999999999</v>
      </c>
      <c r="AU954" s="1">
        <f t="shared" si="117"/>
        <v>1.7848712234992106</v>
      </c>
      <c r="AV954" s="1">
        <f t="shared" si="118"/>
        <v>1.3215104109831524</v>
      </c>
      <c r="AW954" s="1">
        <f t="shared" si="119"/>
        <v>0.85814959846709404</v>
      </c>
    </row>
    <row r="955" spans="1:49" x14ac:dyDescent="0.2">
      <c r="A955">
        <v>953</v>
      </c>
      <c r="B955" t="s">
        <v>20051</v>
      </c>
      <c r="C955" t="s">
        <v>20050</v>
      </c>
      <c r="F955" t="s">
        <v>20049</v>
      </c>
      <c r="G955" t="s">
        <v>4</v>
      </c>
      <c r="H955" t="s">
        <v>3</v>
      </c>
      <c r="I955" t="s">
        <v>2967</v>
      </c>
      <c r="J955" t="s">
        <v>20048</v>
      </c>
      <c r="K955" t="s">
        <v>20047</v>
      </c>
      <c r="L955" t="s">
        <v>20046</v>
      </c>
      <c r="M955" t="s">
        <v>314</v>
      </c>
      <c r="N955">
        <v>9</v>
      </c>
      <c r="O955" t="s">
        <v>20045</v>
      </c>
      <c r="P955" t="s">
        <v>20044</v>
      </c>
      <c r="Q955" t="s">
        <v>20043</v>
      </c>
      <c r="R955" s="7">
        <v>40121</v>
      </c>
      <c r="S955" s="8">
        <f t="shared" si="112"/>
        <v>2009</v>
      </c>
      <c r="T955" s="8">
        <v>2009</v>
      </c>
      <c r="U955" s="8">
        <f t="shared" si="113"/>
        <v>13</v>
      </c>
      <c r="V955" s="7">
        <v>2009</v>
      </c>
      <c r="W955" t="s">
        <v>70</v>
      </c>
      <c r="X955" s="2">
        <v>0.375</v>
      </c>
      <c r="Y955" s="6">
        <f t="shared" si="114"/>
        <v>1.0010410827260351E-2</v>
      </c>
      <c r="AA955">
        <v>135194</v>
      </c>
      <c r="AB955">
        <v>24918</v>
      </c>
      <c r="AD955" t="s">
        <v>1</v>
      </c>
      <c r="AE955">
        <v>45</v>
      </c>
      <c r="AF955">
        <v>22</v>
      </c>
      <c r="AH955" t="s">
        <v>20042</v>
      </c>
      <c r="AI955" t="s">
        <v>20041</v>
      </c>
      <c r="AK955" t="s">
        <v>20040</v>
      </c>
      <c r="AL955">
        <v>79</v>
      </c>
      <c r="AM955" s="5">
        <f t="shared" si="115"/>
        <v>6.0769230769230766</v>
      </c>
      <c r="AN955" s="4">
        <f t="shared" si="116"/>
        <v>9.2039728541053797E-3</v>
      </c>
      <c r="AO955" s="3"/>
      <c r="AP955">
        <v>0</v>
      </c>
      <c r="AR955" t="s">
        <v>0</v>
      </c>
      <c r="AT955" s="2">
        <v>1.3140000000000001</v>
      </c>
      <c r="AU955" s="1">
        <f t="shared" si="117"/>
        <v>0.97684794353138593</v>
      </c>
      <c r="AV955" s="1">
        <f t="shared" si="118"/>
        <v>0.96071918406828649</v>
      </c>
      <c r="AW955" s="1">
        <f t="shared" si="119"/>
        <v>0.94459042460518716</v>
      </c>
    </row>
    <row r="956" spans="1:49" x14ac:dyDescent="0.2">
      <c r="A956">
        <v>954</v>
      </c>
      <c r="B956" t="s">
        <v>20039</v>
      </c>
      <c r="C956" t="s">
        <v>20038</v>
      </c>
      <c r="E956">
        <v>19780007</v>
      </c>
      <c r="F956" t="s">
        <v>20037</v>
      </c>
      <c r="G956" t="s">
        <v>4</v>
      </c>
      <c r="H956" t="s">
        <v>3</v>
      </c>
      <c r="I956" t="s">
        <v>20036</v>
      </c>
      <c r="J956" t="s">
        <v>20035</v>
      </c>
      <c r="K956" t="s">
        <v>20034</v>
      </c>
      <c r="L956" t="s">
        <v>20033</v>
      </c>
      <c r="M956" t="s">
        <v>20032</v>
      </c>
      <c r="N956">
        <v>5</v>
      </c>
      <c r="O956" t="s">
        <v>20031</v>
      </c>
      <c r="P956" t="s">
        <v>20030</v>
      </c>
      <c r="Q956" t="s">
        <v>20029</v>
      </c>
      <c r="R956" s="7">
        <v>40121</v>
      </c>
      <c r="S956" s="8">
        <f t="shared" si="112"/>
        <v>2009</v>
      </c>
      <c r="T956" s="8">
        <v>2009</v>
      </c>
      <c r="U956" s="8">
        <f t="shared" si="113"/>
        <v>13</v>
      </c>
      <c r="V956" s="7">
        <v>2009</v>
      </c>
      <c r="W956" t="s">
        <v>20028</v>
      </c>
      <c r="X956" s="2">
        <v>0.34100000000000003</v>
      </c>
      <c r="Y956" s="6">
        <f t="shared" si="114"/>
        <v>9.1028002455887467E-3</v>
      </c>
      <c r="AA956">
        <v>367281</v>
      </c>
      <c r="AB956">
        <v>18870</v>
      </c>
      <c r="AD956" t="s">
        <v>1</v>
      </c>
      <c r="AE956">
        <v>151</v>
      </c>
      <c r="AF956">
        <v>10</v>
      </c>
      <c r="AH956" t="s">
        <v>20027</v>
      </c>
      <c r="AI956" t="s">
        <v>20026</v>
      </c>
      <c r="AJ956" t="s">
        <v>20025</v>
      </c>
      <c r="AK956" t="s">
        <v>20024</v>
      </c>
      <c r="AL956">
        <v>17</v>
      </c>
      <c r="AM956" s="5">
        <f t="shared" si="115"/>
        <v>1.3076923076923077</v>
      </c>
      <c r="AN956" s="4">
        <f t="shared" si="116"/>
        <v>1.9806017534150819E-3</v>
      </c>
      <c r="AO956" s="3"/>
      <c r="AP956">
        <v>0</v>
      </c>
      <c r="AR956" t="s">
        <v>0</v>
      </c>
      <c r="AT956" s="2">
        <v>0.84499999999999997</v>
      </c>
      <c r="AU956" s="1">
        <f t="shared" si="117"/>
        <v>0.69661406979366469</v>
      </c>
      <c r="AV956" s="1">
        <f t="shared" si="118"/>
        <v>0.5541700999501914</v>
      </c>
      <c r="AW956" s="1">
        <f t="shared" si="119"/>
        <v>0.4117261301067181</v>
      </c>
    </row>
    <row r="957" spans="1:49" x14ac:dyDescent="0.2">
      <c r="A957">
        <v>955</v>
      </c>
      <c r="B957" t="s">
        <v>20023</v>
      </c>
      <c r="C957" t="s">
        <v>20022</v>
      </c>
      <c r="F957" t="s">
        <v>20021</v>
      </c>
      <c r="G957" t="s">
        <v>4</v>
      </c>
      <c r="H957" t="s">
        <v>3</v>
      </c>
      <c r="I957" t="s">
        <v>20020</v>
      </c>
      <c r="J957" t="s">
        <v>20019</v>
      </c>
      <c r="K957" t="s">
        <v>20018</v>
      </c>
      <c r="L957" t="s">
        <v>20017</v>
      </c>
      <c r="M957" t="s">
        <v>2287</v>
      </c>
      <c r="N957">
        <v>11</v>
      </c>
      <c r="O957" t="s">
        <v>20016</v>
      </c>
      <c r="P957" t="s">
        <v>20015</v>
      </c>
      <c r="Q957" t="s">
        <v>20014</v>
      </c>
      <c r="R957" s="7">
        <v>40121</v>
      </c>
      <c r="S957" s="8">
        <f t="shared" si="112"/>
        <v>2009</v>
      </c>
      <c r="T957" s="8">
        <v>2009</v>
      </c>
      <c r="U957" s="8">
        <f t="shared" si="113"/>
        <v>13</v>
      </c>
      <c r="V957" s="7">
        <v>2009</v>
      </c>
      <c r="W957" t="s">
        <v>20013</v>
      </c>
      <c r="X957" s="2">
        <v>1.0529999999999999</v>
      </c>
      <c r="Y957" s="6">
        <f t="shared" si="114"/>
        <v>2.8109233602947065E-2</v>
      </c>
      <c r="AA957">
        <v>14639076</v>
      </c>
      <c r="AB957">
        <v>27011</v>
      </c>
      <c r="AD957" t="s">
        <v>1</v>
      </c>
      <c r="AE957">
        <v>11</v>
      </c>
      <c r="AF957">
        <v>42</v>
      </c>
      <c r="AH957" t="s">
        <v>20012</v>
      </c>
      <c r="AI957" t="s">
        <v>20011</v>
      </c>
      <c r="AK957" t="s">
        <v>20010</v>
      </c>
      <c r="AL957">
        <v>16</v>
      </c>
      <c r="AM957" s="5">
        <f t="shared" si="115"/>
        <v>1.2307692307692308</v>
      </c>
      <c r="AN957" s="4">
        <f t="shared" si="116"/>
        <v>1.864095767920077E-3</v>
      </c>
      <c r="AO957" s="3"/>
      <c r="AP957">
        <v>0</v>
      </c>
      <c r="AR957" t="s">
        <v>0</v>
      </c>
      <c r="AT957" s="2">
        <v>3.6760000000000002</v>
      </c>
      <c r="AU957" s="1">
        <f t="shared" si="117"/>
        <v>2.0235692252438966</v>
      </c>
      <c r="AV957" s="1">
        <f t="shared" si="118"/>
        <v>1.4986664685433571</v>
      </c>
      <c r="AW957" s="1">
        <f t="shared" si="119"/>
        <v>0.9737637118428174</v>
      </c>
    </row>
    <row r="958" spans="1:49" x14ac:dyDescent="0.2">
      <c r="A958">
        <v>956</v>
      </c>
      <c r="B958" t="s">
        <v>20009</v>
      </c>
      <c r="C958" t="s">
        <v>20008</v>
      </c>
      <c r="F958" t="s">
        <v>20007</v>
      </c>
      <c r="G958" t="s">
        <v>4</v>
      </c>
      <c r="H958" t="s">
        <v>3</v>
      </c>
      <c r="I958" t="s">
        <v>20006</v>
      </c>
      <c r="J958">
        <v>60013141</v>
      </c>
      <c r="K958" t="s">
        <v>1657</v>
      </c>
      <c r="L958" t="s">
        <v>20005</v>
      </c>
      <c r="M958" t="s">
        <v>1890</v>
      </c>
      <c r="N958">
        <v>2</v>
      </c>
      <c r="O958" t="s">
        <v>20004</v>
      </c>
      <c r="P958" t="s">
        <v>20003</v>
      </c>
      <c r="Q958" t="s">
        <v>20002</v>
      </c>
      <c r="R958" s="7">
        <v>40121</v>
      </c>
      <c r="S958" s="8">
        <f t="shared" si="112"/>
        <v>2009</v>
      </c>
      <c r="T958" s="8">
        <v>2009</v>
      </c>
      <c r="U958" s="8">
        <f t="shared" si="113"/>
        <v>13</v>
      </c>
      <c r="V958" s="7">
        <v>2009</v>
      </c>
      <c r="W958" t="s">
        <v>1208</v>
      </c>
      <c r="X958" s="2">
        <v>1.6379999999999999</v>
      </c>
      <c r="Y958" s="6">
        <f t="shared" si="114"/>
        <v>4.3725474493473214E-2</v>
      </c>
      <c r="AA958" t="s">
        <v>1207</v>
      </c>
      <c r="AB958">
        <v>17391</v>
      </c>
      <c r="AD958" t="s">
        <v>1</v>
      </c>
      <c r="AE958">
        <v>57</v>
      </c>
      <c r="AF958">
        <v>11</v>
      </c>
      <c r="AH958" t="s">
        <v>20001</v>
      </c>
      <c r="AI958" t="s">
        <v>20000</v>
      </c>
      <c r="AJ958" t="s">
        <v>19999</v>
      </c>
      <c r="AK958" t="s">
        <v>19998</v>
      </c>
      <c r="AL958">
        <v>4</v>
      </c>
      <c r="AM958" s="5">
        <f t="shared" si="115"/>
        <v>0.30769230769230771</v>
      </c>
      <c r="AN958" s="4">
        <f t="shared" si="116"/>
        <v>4.6602394198001925E-4</v>
      </c>
      <c r="AO958" s="3"/>
      <c r="AP958">
        <v>0</v>
      </c>
      <c r="AR958" t="s">
        <v>19997</v>
      </c>
      <c r="AS958" t="s">
        <v>1921</v>
      </c>
      <c r="AT958" s="2">
        <v>4.931</v>
      </c>
      <c r="AU958" s="1">
        <f t="shared" si="117"/>
        <v>3.0747639328025254</v>
      </c>
      <c r="AV958" s="1">
        <f t="shared" si="118"/>
        <v>2.2095749217726617</v>
      </c>
      <c r="AW958" s="1">
        <f t="shared" si="119"/>
        <v>1.3443859107427978</v>
      </c>
    </row>
    <row r="959" spans="1:49" x14ac:dyDescent="0.2">
      <c r="A959">
        <v>957</v>
      </c>
      <c r="B959" t="s">
        <v>19996</v>
      </c>
      <c r="C959" t="s">
        <v>19995</v>
      </c>
      <c r="F959" t="s">
        <v>19994</v>
      </c>
      <c r="G959" t="s">
        <v>4</v>
      </c>
      <c r="H959" t="s">
        <v>3</v>
      </c>
      <c r="I959" t="s">
        <v>19993</v>
      </c>
      <c r="J959" t="s">
        <v>19992</v>
      </c>
      <c r="K959" t="s">
        <v>19991</v>
      </c>
      <c r="L959" t="s">
        <v>19990</v>
      </c>
      <c r="M959" t="s">
        <v>270</v>
      </c>
      <c r="N959">
        <v>5</v>
      </c>
      <c r="O959" t="s">
        <v>19989</v>
      </c>
      <c r="P959" t="s">
        <v>19988</v>
      </c>
      <c r="Q959" t="s">
        <v>19987</v>
      </c>
      <c r="R959" s="7">
        <v>40121</v>
      </c>
      <c r="S959" s="8">
        <f t="shared" si="112"/>
        <v>2009</v>
      </c>
      <c r="T959" s="8">
        <v>2009</v>
      </c>
      <c r="U959" s="8">
        <f t="shared" si="113"/>
        <v>13</v>
      </c>
      <c r="V959" s="7">
        <v>2009</v>
      </c>
      <c r="W959" t="s">
        <v>70</v>
      </c>
      <c r="X959" s="2">
        <v>0.375</v>
      </c>
      <c r="Y959" s="6">
        <f t="shared" si="114"/>
        <v>1.0010410827260351E-2</v>
      </c>
      <c r="AA959">
        <v>135194</v>
      </c>
      <c r="AB959">
        <v>24918</v>
      </c>
      <c r="AD959" t="s">
        <v>1</v>
      </c>
      <c r="AE959">
        <v>45</v>
      </c>
      <c r="AF959">
        <v>22</v>
      </c>
      <c r="AH959" t="s">
        <v>19986</v>
      </c>
      <c r="AI959" t="s">
        <v>19985</v>
      </c>
      <c r="AK959" t="s">
        <v>19984</v>
      </c>
      <c r="AL959">
        <v>26</v>
      </c>
      <c r="AM959" s="5">
        <f t="shared" si="115"/>
        <v>2</v>
      </c>
      <c r="AN959" s="4">
        <f t="shared" si="116"/>
        <v>3.0291556228701248E-3</v>
      </c>
      <c r="AO959" s="3"/>
      <c r="AP959">
        <v>0</v>
      </c>
      <c r="AQ959" t="s">
        <v>11</v>
      </c>
      <c r="AR959" t="s">
        <v>19983</v>
      </c>
      <c r="AS959" t="s">
        <v>10</v>
      </c>
      <c r="AT959" s="2">
        <v>1.3140000000000001</v>
      </c>
      <c r="AU959" s="1">
        <f t="shared" si="117"/>
        <v>0.79160342659432836</v>
      </c>
      <c r="AV959" s="1">
        <f t="shared" si="118"/>
        <v>0.65197832250652388</v>
      </c>
      <c r="AW959" s="1">
        <f t="shared" si="119"/>
        <v>0.51235321841871928</v>
      </c>
    </row>
    <row r="960" spans="1:49" x14ac:dyDescent="0.2">
      <c r="A960">
        <v>958</v>
      </c>
      <c r="B960" t="s">
        <v>19982</v>
      </c>
      <c r="C960" t="s">
        <v>19981</v>
      </c>
      <c r="F960" t="s">
        <v>19980</v>
      </c>
      <c r="G960" t="s">
        <v>4</v>
      </c>
      <c r="H960" t="s">
        <v>3</v>
      </c>
      <c r="I960" t="s">
        <v>19979</v>
      </c>
      <c r="J960" t="s">
        <v>1984</v>
      </c>
      <c r="K960" t="s">
        <v>1983</v>
      </c>
      <c r="L960" t="s">
        <v>1982</v>
      </c>
      <c r="M960" t="s">
        <v>1981</v>
      </c>
      <c r="N960">
        <v>3</v>
      </c>
      <c r="O960" t="s">
        <v>19978</v>
      </c>
      <c r="P960" t="s">
        <v>19977</v>
      </c>
      <c r="Q960" t="s">
        <v>19976</v>
      </c>
      <c r="R960" s="7">
        <v>40121</v>
      </c>
      <c r="S960" s="8">
        <f t="shared" si="112"/>
        <v>2009</v>
      </c>
      <c r="T960" s="8">
        <v>2009</v>
      </c>
      <c r="U960" s="8">
        <f t="shared" si="113"/>
        <v>13</v>
      </c>
      <c r="V960" s="7">
        <v>2009</v>
      </c>
      <c r="W960" t="s">
        <v>1208</v>
      </c>
      <c r="X960" s="2">
        <v>1.6379999999999999</v>
      </c>
      <c r="Y960" s="6">
        <f t="shared" si="114"/>
        <v>4.3725474493473214E-2</v>
      </c>
      <c r="AA960" t="s">
        <v>1207</v>
      </c>
      <c r="AB960">
        <v>17391</v>
      </c>
      <c r="AD960" t="s">
        <v>1</v>
      </c>
      <c r="AE960">
        <v>57</v>
      </c>
      <c r="AF960">
        <v>11</v>
      </c>
      <c r="AH960" t="s">
        <v>19975</v>
      </c>
      <c r="AI960" t="s">
        <v>19974</v>
      </c>
      <c r="AJ960" t="s">
        <v>19973</v>
      </c>
      <c r="AK960" t="s">
        <v>19972</v>
      </c>
      <c r="AL960">
        <v>266</v>
      </c>
      <c r="AM960" s="5">
        <f t="shared" si="115"/>
        <v>20.46153846153846</v>
      </c>
      <c r="AN960" s="4">
        <f t="shared" si="116"/>
        <v>3.0990592141671276E-2</v>
      </c>
      <c r="AO960" s="3"/>
      <c r="AP960">
        <v>0</v>
      </c>
      <c r="AQ960" t="s">
        <v>105</v>
      </c>
      <c r="AR960">
        <v>634786</v>
      </c>
      <c r="AS960" t="s">
        <v>104</v>
      </c>
      <c r="AT960" s="2">
        <v>4.931</v>
      </c>
      <c r="AU960" s="1">
        <f t="shared" si="117"/>
        <v>3.9905009787932628</v>
      </c>
      <c r="AV960" s="1">
        <f t="shared" si="118"/>
        <v>3.7358033317572246</v>
      </c>
      <c r="AW960" s="1">
        <f t="shared" si="119"/>
        <v>3.4811056847211854</v>
      </c>
    </row>
    <row r="961" spans="1:49" x14ac:dyDescent="0.2">
      <c r="A961">
        <v>959</v>
      </c>
      <c r="B961" t="s">
        <v>19971</v>
      </c>
      <c r="C961" t="s">
        <v>19970</v>
      </c>
      <c r="F961" t="s">
        <v>19969</v>
      </c>
      <c r="G961" t="s">
        <v>4</v>
      </c>
      <c r="H961" t="s">
        <v>3</v>
      </c>
      <c r="I961" t="s">
        <v>19968</v>
      </c>
      <c r="J961" t="s">
        <v>19967</v>
      </c>
      <c r="K961" t="s">
        <v>19966</v>
      </c>
      <c r="L961" t="s">
        <v>19965</v>
      </c>
      <c r="M961" t="s">
        <v>393</v>
      </c>
      <c r="N961">
        <v>2</v>
      </c>
      <c r="O961" t="s">
        <v>19964</v>
      </c>
      <c r="P961" t="s">
        <v>19963</v>
      </c>
      <c r="Q961" t="s">
        <v>19962</v>
      </c>
      <c r="R961" s="7">
        <v>40121</v>
      </c>
      <c r="S961" s="8">
        <f t="shared" si="112"/>
        <v>2009</v>
      </c>
      <c r="T961" s="8">
        <v>2009</v>
      </c>
      <c r="U961" s="8">
        <f t="shared" si="113"/>
        <v>13</v>
      </c>
      <c r="V961" s="7">
        <v>2009</v>
      </c>
      <c r="W961" t="s">
        <v>1163</v>
      </c>
      <c r="X961" s="2">
        <v>0.38400000000000001</v>
      </c>
      <c r="Y961" s="6">
        <f t="shared" si="114"/>
        <v>1.02506606871146E-2</v>
      </c>
      <c r="AA961">
        <v>17519675</v>
      </c>
      <c r="AB961">
        <v>6100153106</v>
      </c>
      <c r="AC961">
        <v>17519683</v>
      </c>
      <c r="AD961" t="s">
        <v>1</v>
      </c>
      <c r="AE961">
        <v>3</v>
      </c>
      <c r="AF961">
        <v>6</v>
      </c>
      <c r="AH961" t="s">
        <v>19961</v>
      </c>
      <c r="AI961" t="s">
        <v>19960</v>
      </c>
      <c r="AK961" t="s">
        <v>19959</v>
      </c>
      <c r="AL961">
        <v>15</v>
      </c>
      <c r="AM961" s="5">
        <f t="shared" si="115"/>
        <v>1.1538461538461537</v>
      </c>
      <c r="AN961" s="4">
        <f t="shared" si="116"/>
        <v>1.7475897824250719E-3</v>
      </c>
      <c r="AO961" s="3"/>
      <c r="AP961">
        <v>0</v>
      </c>
      <c r="AR961" t="s">
        <v>0</v>
      </c>
      <c r="AT961" s="2">
        <v>1.4890000000000001</v>
      </c>
      <c r="AU961" s="1">
        <f t="shared" si="117"/>
        <v>0.76997394157077403</v>
      </c>
      <c r="AV961" s="1">
        <f t="shared" si="118"/>
        <v>0.59991252347698354</v>
      </c>
      <c r="AW961" s="1">
        <f t="shared" si="119"/>
        <v>0.42985110538319299</v>
      </c>
    </row>
    <row r="962" spans="1:49" x14ac:dyDescent="0.2">
      <c r="A962">
        <v>960</v>
      </c>
      <c r="B962" t="s">
        <v>19958</v>
      </c>
      <c r="C962" t="s">
        <v>19957</v>
      </c>
      <c r="F962" t="s">
        <v>19956</v>
      </c>
      <c r="G962" t="s">
        <v>4</v>
      </c>
      <c r="H962" t="s">
        <v>3</v>
      </c>
      <c r="I962" t="s">
        <v>1964</v>
      </c>
      <c r="J962">
        <v>60016849</v>
      </c>
      <c r="K962" t="s">
        <v>142</v>
      </c>
      <c r="L962" t="s">
        <v>141</v>
      </c>
      <c r="M962" t="s">
        <v>82</v>
      </c>
      <c r="N962">
        <v>2</v>
      </c>
      <c r="O962" t="s">
        <v>19955</v>
      </c>
      <c r="P962" t="s">
        <v>19954</v>
      </c>
      <c r="Q962" t="s">
        <v>2157</v>
      </c>
      <c r="R962" s="7">
        <v>40121</v>
      </c>
      <c r="S962" s="8">
        <f t="shared" ref="S962:S1025" si="120">YEAR(R962)</f>
        <v>2009</v>
      </c>
      <c r="T962" s="8">
        <v>2009</v>
      </c>
      <c r="U962" s="8">
        <f t="shared" ref="U962:U1025" si="121">2022-T962</f>
        <v>13</v>
      </c>
      <c r="V962" s="7">
        <v>2009</v>
      </c>
      <c r="W962" t="s">
        <v>70</v>
      </c>
      <c r="X962" s="2">
        <v>0.375</v>
      </c>
      <c r="Y962" s="6">
        <f t="shared" ref="Y962:Y1025" si="122">(X962-$Z$4)/($Z$3-$Z$4)</f>
        <v>1.0010410827260351E-2</v>
      </c>
      <c r="AA962">
        <v>135194</v>
      </c>
      <c r="AB962">
        <v>24918</v>
      </c>
      <c r="AD962" t="s">
        <v>1</v>
      </c>
      <c r="AE962">
        <v>45</v>
      </c>
      <c r="AF962">
        <v>22</v>
      </c>
      <c r="AH962" t="s">
        <v>19953</v>
      </c>
      <c r="AI962" t="s">
        <v>19952</v>
      </c>
      <c r="AK962" t="s">
        <v>19951</v>
      </c>
      <c r="AL962">
        <v>121</v>
      </c>
      <c r="AM962" s="5">
        <f t="shared" ref="AM962:AM1025" si="123">AL962/U962</f>
        <v>9.3076923076923084</v>
      </c>
      <c r="AN962" s="4">
        <f t="shared" ref="AN962:AN1025" si="124">(AM962-$AO$4)/($AO$3-$AO$4)</f>
        <v>1.4097224244895583E-2</v>
      </c>
      <c r="AO962" s="3"/>
      <c r="AP962">
        <v>0</v>
      </c>
      <c r="AR962" t="s">
        <v>0</v>
      </c>
      <c r="AT962" s="2">
        <v>1.3140000000000001</v>
      </c>
      <c r="AU962" s="1">
        <f t="shared" ref="AU962:AU1025" si="125">(Y962*0.7+AN962*0.3)*100</f>
        <v>1.1236454852550921</v>
      </c>
      <c r="AV962" s="1">
        <f t="shared" ref="AV962:AV1025" si="126">(Y962*0.5+AN962*0.5)*100</f>
        <v>1.2053817536077969</v>
      </c>
      <c r="AW962" s="1">
        <f t="shared" ref="AW962:AW1025" si="127">(Y962*0.3+AN962*0.7)*100</f>
        <v>1.2871180219605012</v>
      </c>
    </row>
    <row r="963" spans="1:49" x14ac:dyDescent="0.2">
      <c r="A963">
        <v>961</v>
      </c>
      <c r="B963" t="s">
        <v>19950</v>
      </c>
      <c r="C963" t="s">
        <v>19949</v>
      </c>
      <c r="F963" t="s">
        <v>19948</v>
      </c>
      <c r="G963" t="s">
        <v>4</v>
      </c>
      <c r="H963" t="s">
        <v>3</v>
      </c>
      <c r="I963" t="s">
        <v>19947</v>
      </c>
      <c r="J963">
        <v>60103653</v>
      </c>
      <c r="K963" t="s">
        <v>339</v>
      </c>
      <c r="L963" t="s">
        <v>338</v>
      </c>
      <c r="M963" t="s">
        <v>337</v>
      </c>
      <c r="N963">
        <v>3</v>
      </c>
      <c r="O963" t="s">
        <v>19946</v>
      </c>
      <c r="P963" t="s">
        <v>19945</v>
      </c>
      <c r="Q963" t="s">
        <v>2379</v>
      </c>
      <c r="R963" s="7">
        <v>40121</v>
      </c>
      <c r="S963" s="8">
        <f t="shared" si="120"/>
        <v>2009</v>
      </c>
      <c r="T963" s="8">
        <v>2009</v>
      </c>
      <c r="U963" s="8">
        <f t="shared" si="121"/>
        <v>13</v>
      </c>
      <c r="V963" s="7">
        <v>2009</v>
      </c>
      <c r="W963" t="s">
        <v>655</v>
      </c>
      <c r="X963" s="2">
        <v>0.92900000000000005</v>
      </c>
      <c r="Y963" s="6">
        <f t="shared" si="122"/>
        <v>2.4799124422732979E-2</v>
      </c>
      <c r="AA963">
        <v>10897798</v>
      </c>
      <c r="AB963">
        <v>18896</v>
      </c>
      <c r="AD963" t="s">
        <v>1</v>
      </c>
      <c r="AE963">
        <v>13</v>
      </c>
      <c r="AF963">
        <v>10</v>
      </c>
      <c r="AH963" t="s">
        <v>19944</v>
      </c>
      <c r="AI963" t="s">
        <v>19943</v>
      </c>
      <c r="AJ963" t="s">
        <v>19942</v>
      </c>
      <c r="AK963" t="s">
        <v>19941</v>
      </c>
      <c r="AL963">
        <v>21</v>
      </c>
      <c r="AM963" s="5">
        <f t="shared" si="123"/>
        <v>1.6153846153846154</v>
      </c>
      <c r="AN963" s="4">
        <f t="shared" si="124"/>
        <v>2.4466256953951009E-3</v>
      </c>
      <c r="AO963" s="3"/>
      <c r="AP963">
        <v>0</v>
      </c>
      <c r="AR963" t="s">
        <v>0</v>
      </c>
      <c r="AT963" s="2">
        <v>3.4359999999999999</v>
      </c>
      <c r="AU963" s="1">
        <f t="shared" si="125"/>
        <v>1.8093374804531615</v>
      </c>
      <c r="AV963" s="1">
        <f t="shared" si="126"/>
        <v>1.3622875059064039</v>
      </c>
      <c r="AW963" s="1">
        <f t="shared" si="127"/>
        <v>0.91523753135964636</v>
      </c>
    </row>
    <row r="964" spans="1:49" x14ac:dyDescent="0.2">
      <c r="A964">
        <v>962</v>
      </c>
      <c r="B964" t="s">
        <v>19940</v>
      </c>
      <c r="C964" t="s">
        <v>19939</v>
      </c>
      <c r="D964" t="s">
        <v>19938</v>
      </c>
      <c r="F964" t="s">
        <v>19937</v>
      </c>
      <c r="G964" t="s">
        <v>4</v>
      </c>
      <c r="H964" t="s">
        <v>3</v>
      </c>
      <c r="I964" t="s">
        <v>19936</v>
      </c>
      <c r="J964">
        <v>60013682</v>
      </c>
      <c r="K964" t="s">
        <v>4540</v>
      </c>
      <c r="L964" t="s">
        <v>28</v>
      </c>
      <c r="M964" t="s">
        <v>27</v>
      </c>
      <c r="N964">
        <v>2</v>
      </c>
      <c r="O964" t="s">
        <v>19935</v>
      </c>
      <c r="P964" t="s">
        <v>19934</v>
      </c>
      <c r="Q964" t="s">
        <v>4537</v>
      </c>
      <c r="R964" s="7">
        <v>40121</v>
      </c>
      <c r="S964" s="8">
        <f t="shared" si="120"/>
        <v>2009</v>
      </c>
      <c r="T964" s="8">
        <v>2009</v>
      </c>
      <c r="U964" s="8">
        <f t="shared" si="121"/>
        <v>13</v>
      </c>
      <c r="V964" s="7">
        <v>2009</v>
      </c>
      <c r="W964" t="s">
        <v>2297</v>
      </c>
      <c r="X964" s="2">
        <v>0.56200000000000006</v>
      </c>
      <c r="Y964" s="6">
        <f t="shared" si="122"/>
        <v>1.5002269026454181E-2</v>
      </c>
      <c r="AA964">
        <v>3734633</v>
      </c>
      <c r="AB964">
        <v>25659</v>
      </c>
      <c r="AC964">
        <v>14697785</v>
      </c>
      <c r="AD964" t="s">
        <v>1</v>
      </c>
      <c r="AE964">
        <v>62</v>
      </c>
      <c r="AF964">
        <v>3</v>
      </c>
      <c r="AH964" t="s">
        <v>19933</v>
      </c>
      <c r="AI964" t="s">
        <v>19932</v>
      </c>
      <c r="AJ964" t="s">
        <v>19931</v>
      </c>
      <c r="AK964" t="s">
        <v>19930</v>
      </c>
      <c r="AL964">
        <v>2</v>
      </c>
      <c r="AM964" s="5">
        <f t="shared" si="123"/>
        <v>0.15384615384615385</v>
      </c>
      <c r="AN964" s="4">
        <f t="shared" si="124"/>
        <v>2.3301197099000962E-4</v>
      </c>
      <c r="AO964" s="3"/>
      <c r="AP964">
        <v>0</v>
      </c>
      <c r="AR964" t="s">
        <v>0</v>
      </c>
      <c r="AT964" s="2">
        <v>1.9950000000000001</v>
      </c>
      <c r="AU964" s="1">
        <f t="shared" si="125"/>
        <v>1.057149190981493</v>
      </c>
      <c r="AV964" s="1">
        <f t="shared" si="126"/>
        <v>0.76176404987220947</v>
      </c>
      <c r="AW964" s="1">
        <f t="shared" si="127"/>
        <v>0.46637890876292604</v>
      </c>
    </row>
    <row r="965" spans="1:49" x14ac:dyDescent="0.2">
      <c r="A965">
        <v>963</v>
      </c>
      <c r="B965" t="s">
        <v>19929</v>
      </c>
      <c r="C965" t="s">
        <v>19928</v>
      </c>
      <c r="E965">
        <v>19858490</v>
      </c>
      <c r="F965" t="s">
        <v>19927</v>
      </c>
      <c r="G965" t="s">
        <v>4</v>
      </c>
      <c r="H965" t="s">
        <v>3</v>
      </c>
      <c r="I965" t="s">
        <v>19926</v>
      </c>
      <c r="J965">
        <v>60014439</v>
      </c>
      <c r="K965" t="s">
        <v>2143</v>
      </c>
      <c r="L965" t="s">
        <v>2142</v>
      </c>
      <c r="M965" t="s">
        <v>107</v>
      </c>
      <c r="N965">
        <v>2</v>
      </c>
      <c r="O965" t="s">
        <v>19925</v>
      </c>
      <c r="P965" t="s">
        <v>19924</v>
      </c>
      <c r="Q965" t="s">
        <v>2141</v>
      </c>
      <c r="R965" s="7">
        <v>40120</v>
      </c>
      <c r="S965" s="8">
        <f t="shared" si="120"/>
        <v>2009</v>
      </c>
      <c r="T965" s="8">
        <v>2009</v>
      </c>
      <c r="U965" s="8">
        <f t="shared" si="121"/>
        <v>13</v>
      </c>
      <c r="V965" s="7">
        <v>40120</v>
      </c>
      <c r="W965" t="s">
        <v>1462</v>
      </c>
      <c r="X965" s="2">
        <v>5.0110000000000001</v>
      </c>
      <c r="Y965" s="6">
        <f t="shared" si="122"/>
        <v>0.13376578308107098</v>
      </c>
      <c r="AA965">
        <v>278424</v>
      </c>
      <c r="AB965">
        <v>21121</v>
      </c>
      <c r="AC965">
        <v>10916490</v>
      </c>
      <c r="AD965" t="s">
        <v>1</v>
      </c>
      <c r="AE965">
        <v>106</v>
      </c>
      <c r="AF965">
        <v>44</v>
      </c>
      <c r="AH965" t="s">
        <v>19923</v>
      </c>
      <c r="AI965" t="s">
        <v>19922</v>
      </c>
      <c r="AJ965" t="s">
        <v>19921</v>
      </c>
      <c r="AK965" t="s">
        <v>19920</v>
      </c>
      <c r="AL965">
        <v>162</v>
      </c>
      <c r="AM965" s="5">
        <f t="shared" si="123"/>
        <v>12.461538461538462</v>
      </c>
      <c r="AN965" s="4">
        <f t="shared" si="124"/>
        <v>1.8873969650190777E-2</v>
      </c>
      <c r="AO965" s="3"/>
      <c r="AP965">
        <v>1</v>
      </c>
      <c r="AR965" t="s">
        <v>0</v>
      </c>
      <c r="AT965" s="2" t="s">
        <v>9</v>
      </c>
      <c r="AU965" s="1">
        <f t="shared" si="125"/>
        <v>9.929823905180692</v>
      </c>
      <c r="AV965" s="1">
        <f t="shared" si="126"/>
        <v>7.6319876365630881</v>
      </c>
      <c r="AW965" s="1">
        <f t="shared" si="127"/>
        <v>5.3341513679454833</v>
      </c>
    </row>
    <row r="966" spans="1:49" x14ac:dyDescent="0.2">
      <c r="A966">
        <v>964</v>
      </c>
      <c r="B966" t="s">
        <v>19919</v>
      </c>
      <c r="C966" t="s">
        <v>19918</v>
      </c>
      <c r="E966">
        <v>19813782</v>
      </c>
      <c r="F966" t="s">
        <v>19917</v>
      </c>
      <c r="G966" t="s">
        <v>4</v>
      </c>
      <c r="H966" t="s">
        <v>3</v>
      </c>
      <c r="I966" t="s">
        <v>19916</v>
      </c>
      <c r="J966">
        <v>60016782</v>
      </c>
      <c r="K966" t="s">
        <v>19915</v>
      </c>
      <c r="L966" t="s">
        <v>784</v>
      </c>
      <c r="M966" t="s">
        <v>107</v>
      </c>
      <c r="N966">
        <v>2</v>
      </c>
      <c r="O966" t="s">
        <v>19914</v>
      </c>
      <c r="P966" t="s">
        <v>19913</v>
      </c>
      <c r="Q966" t="s">
        <v>19912</v>
      </c>
      <c r="R966" s="7">
        <v>40120</v>
      </c>
      <c r="S966" s="8">
        <f t="shared" si="120"/>
        <v>2009</v>
      </c>
      <c r="T966" s="8">
        <v>2009</v>
      </c>
      <c r="U966" s="8">
        <f t="shared" si="121"/>
        <v>13</v>
      </c>
      <c r="V966" s="7">
        <v>2009</v>
      </c>
      <c r="W966" t="s">
        <v>1432</v>
      </c>
      <c r="X966" s="2">
        <v>0.61899999999999999</v>
      </c>
      <c r="Y966" s="6">
        <f t="shared" si="122"/>
        <v>1.6523851472197752E-2</v>
      </c>
      <c r="AA966">
        <v>14966</v>
      </c>
      <c r="AB966">
        <v>12936</v>
      </c>
      <c r="AD966" t="s">
        <v>1</v>
      </c>
      <c r="AE966">
        <v>126</v>
      </c>
      <c r="AF966">
        <v>4</v>
      </c>
      <c r="AH966" t="s">
        <v>19911</v>
      </c>
      <c r="AI966" t="s">
        <v>19910</v>
      </c>
      <c r="AK966" t="s">
        <v>19909</v>
      </c>
      <c r="AL966">
        <v>18</v>
      </c>
      <c r="AM966" s="5">
        <f t="shared" si="123"/>
        <v>1.3846153846153846</v>
      </c>
      <c r="AN966" s="4">
        <f t="shared" si="124"/>
        <v>2.0971077389100863E-3</v>
      </c>
      <c r="AO966" s="3"/>
      <c r="AP966">
        <v>0</v>
      </c>
      <c r="AQ966" t="s">
        <v>397</v>
      </c>
      <c r="AR966" t="s">
        <v>19908</v>
      </c>
      <c r="AS966" t="s">
        <v>396</v>
      </c>
      <c r="AT966" s="2" t="s">
        <v>9</v>
      </c>
      <c r="AU966" s="1">
        <f t="shared" si="125"/>
        <v>1.2195828352211451</v>
      </c>
      <c r="AV966" s="1">
        <f t="shared" si="126"/>
        <v>0.93104796055539196</v>
      </c>
      <c r="AW966" s="1">
        <f t="shared" si="127"/>
        <v>0.64251308588963862</v>
      </c>
    </row>
    <row r="967" spans="1:49" x14ac:dyDescent="0.2">
      <c r="A967">
        <v>965</v>
      </c>
      <c r="B967" t="s">
        <v>19907</v>
      </c>
      <c r="C967" t="s">
        <v>19906</v>
      </c>
      <c r="D967" t="s">
        <v>19905</v>
      </c>
      <c r="F967" t="s">
        <v>19904</v>
      </c>
      <c r="G967" t="s">
        <v>4</v>
      </c>
      <c r="H967" t="s">
        <v>3</v>
      </c>
      <c r="I967" t="s">
        <v>285</v>
      </c>
      <c r="J967">
        <v>60023065</v>
      </c>
      <c r="K967" t="s">
        <v>284</v>
      </c>
      <c r="L967" t="s">
        <v>283</v>
      </c>
      <c r="M967" t="s">
        <v>8</v>
      </c>
      <c r="N967">
        <v>4</v>
      </c>
      <c r="O967" t="s">
        <v>19903</v>
      </c>
      <c r="P967" t="s">
        <v>19902</v>
      </c>
      <c r="Q967" t="s">
        <v>19901</v>
      </c>
      <c r="R967" s="7">
        <v>40120</v>
      </c>
      <c r="S967" s="8">
        <f t="shared" si="120"/>
        <v>2009</v>
      </c>
      <c r="T967" s="8">
        <v>2009</v>
      </c>
      <c r="U967" s="8">
        <f t="shared" si="121"/>
        <v>13</v>
      </c>
      <c r="V967" s="7">
        <v>40120</v>
      </c>
      <c r="W967" t="s">
        <v>1696</v>
      </c>
      <c r="X967" s="2">
        <v>1.1120000000000001</v>
      </c>
      <c r="Y967" s="6">
        <f t="shared" si="122"/>
        <v>2.9684204906436029E-2</v>
      </c>
      <c r="AA967">
        <v>9258388</v>
      </c>
      <c r="AB967">
        <v>12325</v>
      </c>
      <c r="AD967" t="s">
        <v>1</v>
      </c>
      <c r="AE967">
        <v>486</v>
      </c>
      <c r="AF967" s="10">
        <v>44228</v>
      </c>
      <c r="AH967" t="s">
        <v>19900</v>
      </c>
      <c r="AI967" t="s">
        <v>19899</v>
      </c>
      <c r="AJ967" t="s">
        <v>19898</v>
      </c>
      <c r="AK967" t="s">
        <v>19897</v>
      </c>
      <c r="AL967">
        <v>22</v>
      </c>
      <c r="AM967" s="5">
        <f t="shared" si="123"/>
        <v>1.6923076923076923</v>
      </c>
      <c r="AN967" s="4">
        <f t="shared" si="124"/>
        <v>2.5631316808901058E-3</v>
      </c>
      <c r="AO967" s="3"/>
      <c r="AP967">
        <v>0</v>
      </c>
      <c r="AR967" t="s">
        <v>0</v>
      </c>
      <c r="AT967" s="2">
        <v>5.3159999999999998</v>
      </c>
      <c r="AU967" s="1">
        <f t="shared" si="125"/>
        <v>2.1547882938772247</v>
      </c>
      <c r="AV967" s="1">
        <f t="shared" si="126"/>
        <v>1.6123668293663067</v>
      </c>
      <c r="AW967" s="1">
        <f t="shared" si="127"/>
        <v>1.0699453648553883</v>
      </c>
    </row>
    <row r="968" spans="1:49" x14ac:dyDescent="0.2">
      <c r="A968">
        <v>966</v>
      </c>
      <c r="B968" t="s">
        <v>19896</v>
      </c>
      <c r="C968" t="s">
        <v>19895</v>
      </c>
      <c r="E968">
        <v>19670222</v>
      </c>
      <c r="F968" t="s">
        <v>19894</v>
      </c>
      <c r="G968" t="s">
        <v>4</v>
      </c>
      <c r="H968" t="s">
        <v>3</v>
      </c>
      <c r="I968" t="s">
        <v>1437</v>
      </c>
      <c r="J968">
        <v>60103141</v>
      </c>
      <c r="K968" t="s">
        <v>19893</v>
      </c>
      <c r="L968" t="s">
        <v>163</v>
      </c>
      <c r="M968" t="s">
        <v>34</v>
      </c>
      <c r="N968">
        <v>7</v>
      </c>
      <c r="O968" t="s">
        <v>19892</v>
      </c>
      <c r="P968" t="s">
        <v>19891</v>
      </c>
      <c r="Q968" t="s">
        <v>19890</v>
      </c>
      <c r="R968" s="7">
        <v>40119</v>
      </c>
      <c r="S968" s="8">
        <f t="shared" si="120"/>
        <v>2009</v>
      </c>
      <c r="T968" s="8">
        <v>2009</v>
      </c>
      <c r="U968" s="8">
        <f t="shared" si="121"/>
        <v>13</v>
      </c>
      <c r="V968" s="7">
        <v>40119</v>
      </c>
      <c r="W968" t="s">
        <v>5505</v>
      </c>
      <c r="X968" s="2">
        <v>3.7850000000000001</v>
      </c>
      <c r="Y968" s="6">
        <f t="shared" si="122"/>
        <v>0.10103841328314782</v>
      </c>
      <c r="AA968">
        <v>16136810</v>
      </c>
      <c r="AB968">
        <v>3200147828</v>
      </c>
      <c r="AC968">
        <v>16136829</v>
      </c>
      <c r="AD968" t="s">
        <v>1</v>
      </c>
      <c r="AE968">
        <v>5</v>
      </c>
      <c r="AF968">
        <v>21</v>
      </c>
      <c r="AH968" t="s">
        <v>19889</v>
      </c>
      <c r="AI968" t="s">
        <v>19888</v>
      </c>
      <c r="AJ968" t="s">
        <v>19887</v>
      </c>
      <c r="AK968" t="s">
        <v>19886</v>
      </c>
      <c r="AL968">
        <v>76</v>
      </c>
      <c r="AM968" s="5">
        <f t="shared" si="123"/>
        <v>5.8461538461538458</v>
      </c>
      <c r="AN968" s="4">
        <f t="shared" si="124"/>
        <v>8.8544548976203646E-3</v>
      </c>
      <c r="AO968" s="3"/>
      <c r="AP968">
        <v>0</v>
      </c>
      <c r="AR968" t="s">
        <v>0</v>
      </c>
      <c r="AT968" s="2">
        <v>13.281000000000001</v>
      </c>
      <c r="AU968" s="1">
        <f t="shared" si="125"/>
        <v>7.3383225767489568</v>
      </c>
      <c r="AV968" s="1">
        <f t="shared" si="126"/>
        <v>5.4946434090384093</v>
      </c>
      <c r="AW968" s="1">
        <f t="shared" si="127"/>
        <v>3.65096424132786</v>
      </c>
    </row>
    <row r="969" spans="1:49" x14ac:dyDescent="0.2">
      <c r="A969">
        <v>967</v>
      </c>
      <c r="B969" t="s">
        <v>19885</v>
      </c>
      <c r="C969" t="s">
        <v>19884</v>
      </c>
      <c r="F969" t="s">
        <v>19883</v>
      </c>
      <c r="G969" t="s">
        <v>4</v>
      </c>
      <c r="H969" t="s">
        <v>3</v>
      </c>
      <c r="I969" t="s">
        <v>19882</v>
      </c>
      <c r="J969" t="s">
        <v>19881</v>
      </c>
      <c r="K969" t="s">
        <v>19880</v>
      </c>
      <c r="L969" t="s">
        <v>19879</v>
      </c>
      <c r="M969" t="s">
        <v>1681</v>
      </c>
      <c r="N969">
        <v>6</v>
      </c>
      <c r="O969" t="s">
        <v>19878</v>
      </c>
      <c r="P969" t="s">
        <v>19877</v>
      </c>
      <c r="Q969" t="s">
        <v>19876</v>
      </c>
      <c r="R969" s="7">
        <v>40119</v>
      </c>
      <c r="S969" s="8">
        <f t="shared" si="120"/>
        <v>2009</v>
      </c>
      <c r="T969" s="8">
        <v>2009</v>
      </c>
      <c r="U969" s="8">
        <f t="shared" si="121"/>
        <v>13</v>
      </c>
      <c r="V969" s="7">
        <v>40119</v>
      </c>
      <c r="W969" t="s">
        <v>162</v>
      </c>
      <c r="X969" s="2">
        <v>2.137</v>
      </c>
      <c r="Y969" s="6">
        <f t="shared" si="122"/>
        <v>5.7045994500947654E-2</v>
      </c>
      <c r="AA969">
        <v>46361</v>
      </c>
      <c r="AB969">
        <v>26750</v>
      </c>
      <c r="AC969">
        <v>14320746</v>
      </c>
      <c r="AD969" t="s">
        <v>1</v>
      </c>
      <c r="AE969">
        <v>506</v>
      </c>
      <c r="AF969">
        <v>3</v>
      </c>
      <c r="AH969" t="s">
        <v>19875</v>
      </c>
      <c r="AI969" t="s">
        <v>19874</v>
      </c>
      <c r="AJ969" t="s">
        <v>19873</v>
      </c>
      <c r="AK969" t="s">
        <v>19872</v>
      </c>
      <c r="AL969">
        <v>20</v>
      </c>
      <c r="AM969" s="5">
        <f t="shared" si="123"/>
        <v>1.5384615384615385</v>
      </c>
      <c r="AN969" s="4">
        <f t="shared" si="124"/>
        <v>2.3301197099000965E-3</v>
      </c>
      <c r="AO969" s="3"/>
      <c r="AP969">
        <v>1</v>
      </c>
      <c r="AR969" t="s">
        <v>0</v>
      </c>
      <c r="AT969" s="2" t="s">
        <v>9</v>
      </c>
      <c r="AU969" s="1">
        <f t="shared" si="125"/>
        <v>4.063123206363338</v>
      </c>
      <c r="AV969" s="1">
        <f t="shared" si="126"/>
        <v>2.9688057105423873</v>
      </c>
      <c r="AW969" s="1">
        <f t="shared" si="127"/>
        <v>1.8744882147214363</v>
      </c>
    </row>
    <row r="970" spans="1:49" x14ac:dyDescent="0.2">
      <c r="A970">
        <v>968</v>
      </c>
      <c r="B970" t="s">
        <v>19871</v>
      </c>
      <c r="C970" t="s">
        <v>19870</v>
      </c>
      <c r="F970" t="s">
        <v>19869</v>
      </c>
      <c r="G970" t="s">
        <v>4</v>
      </c>
      <c r="H970" t="s">
        <v>3</v>
      </c>
      <c r="I970" t="s">
        <v>19868</v>
      </c>
      <c r="J970" t="s">
        <v>19867</v>
      </c>
      <c r="K970" t="s">
        <v>19866</v>
      </c>
      <c r="L970" t="s">
        <v>19865</v>
      </c>
      <c r="M970" t="s">
        <v>241</v>
      </c>
      <c r="N970">
        <v>3</v>
      </c>
      <c r="O970" t="s">
        <v>19864</v>
      </c>
      <c r="P970" t="s">
        <v>19863</v>
      </c>
      <c r="Q970" t="s">
        <v>19862</v>
      </c>
      <c r="R970" s="7">
        <v>40119</v>
      </c>
      <c r="S970" s="8">
        <f t="shared" si="120"/>
        <v>2009</v>
      </c>
      <c r="T970" s="8">
        <v>2009</v>
      </c>
      <c r="U970" s="8">
        <f t="shared" si="121"/>
        <v>13</v>
      </c>
      <c r="V970" s="7">
        <v>2009</v>
      </c>
      <c r="W970" t="s">
        <v>427</v>
      </c>
      <c r="X970" s="2">
        <v>1.468</v>
      </c>
      <c r="Y970" s="6">
        <f t="shared" si="122"/>
        <v>3.9187421585115186E-2</v>
      </c>
      <c r="AA970">
        <v>906778</v>
      </c>
      <c r="AB970">
        <v>18931</v>
      </c>
      <c r="AD970" t="s">
        <v>1</v>
      </c>
      <c r="AE970">
        <v>57</v>
      </c>
      <c r="AF970">
        <v>9</v>
      </c>
      <c r="AH970" t="s">
        <v>19861</v>
      </c>
      <c r="AI970" t="s">
        <v>19860</v>
      </c>
      <c r="AJ970" t="s">
        <v>19859</v>
      </c>
      <c r="AK970" t="s">
        <v>19858</v>
      </c>
      <c r="AL970">
        <v>12</v>
      </c>
      <c r="AM970" s="5">
        <f t="shared" si="123"/>
        <v>0.92307692307692313</v>
      </c>
      <c r="AN970" s="4">
        <f t="shared" si="124"/>
        <v>1.3980718259400577E-3</v>
      </c>
      <c r="AO970" s="3"/>
      <c r="AP970">
        <v>0</v>
      </c>
      <c r="AR970" t="s">
        <v>0</v>
      </c>
      <c r="AT970" s="2">
        <v>5.0830000000000002</v>
      </c>
      <c r="AU970" s="1">
        <f t="shared" si="125"/>
        <v>2.7850616657362646</v>
      </c>
      <c r="AV970" s="1">
        <f t="shared" si="126"/>
        <v>2.0292746705527622</v>
      </c>
      <c r="AW970" s="1">
        <f t="shared" si="127"/>
        <v>1.2734876753692597</v>
      </c>
    </row>
    <row r="971" spans="1:49" x14ac:dyDescent="0.2">
      <c r="A971">
        <v>969</v>
      </c>
      <c r="B971" t="s">
        <v>19857</v>
      </c>
      <c r="C971" t="s">
        <v>19856</v>
      </c>
      <c r="F971" t="s">
        <v>19855</v>
      </c>
      <c r="G971" t="s">
        <v>4</v>
      </c>
      <c r="H971" t="s">
        <v>3</v>
      </c>
      <c r="I971" t="s">
        <v>19854</v>
      </c>
      <c r="J971" t="s">
        <v>19853</v>
      </c>
      <c r="K971" t="s">
        <v>19852</v>
      </c>
      <c r="L971" t="s">
        <v>780</v>
      </c>
      <c r="M971" t="s">
        <v>67</v>
      </c>
      <c r="N971">
        <v>5</v>
      </c>
      <c r="O971" t="s">
        <v>19851</v>
      </c>
      <c r="P971" t="s">
        <v>19850</v>
      </c>
      <c r="Q971" t="s">
        <v>19849</v>
      </c>
      <c r="R971" s="7">
        <v>40119</v>
      </c>
      <c r="S971" s="8">
        <f t="shared" si="120"/>
        <v>2009</v>
      </c>
      <c r="T971" s="8">
        <v>2009</v>
      </c>
      <c r="U971" s="8">
        <f t="shared" si="121"/>
        <v>13</v>
      </c>
      <c r="V971" s="7">
        <v>2009</v>
      </c>
      <c r="W971" t="s">
        <v>655</v>
      </c>
      <c r="X971" s="2">
        <v>0.92900000000000005</v>
      </c>
      <c r="Y971" s="6">
        <f t="shared" si="122"/>
        <v>2.4799124422732979E-2</v>
      </c>
      <c r="AA971">
        <v>10897798</v>
      </c>
      <c r="AB971">
        <v>18896</v>
      </c>
      <c r="AD971" t="s">
        <v>1</v>
      </c>
      <c r="AE971">
        <v>13</v>
      </c>
      <c r="AF971">
        <v>9</v>
      </c>
      <c r="AH971" t="s">
        <v>19848</v>
      </c>
      <c r="AI971" t="s">
        <v>19847</v>
      </c>
      <c r="AJ971" t="s">
        <v>19846</v>
      </c>
      <c r="AK971" t="s">
        <v>19845</v>
      </c>
      <c r="AL971">
        <v>1</v>
      </c>
      <c r="AM971" s="5">
        <f t="shared" si="123"/>
        <v>7.6923076923076927E-2</v>
      </c>
      <c r="AN971" s="4">
        <f t="shared" si="124"/>
        <v>1.1650598549500481E-4</v>
      </c>
      <c r="AO971" s="3"/>
      <c r="AP971">
        <v>0</v>
      </c>
      <c r="AQ971" t="s">
        <v>32</v>
      </c>
      <c r="AR971" t="s">
        <v>19844</v>
      </c>
      <c r="AS971" t="s">
        <v>31</v>
      </c>
      <c r="AT971" s="2">
        <v>3.4359999999999999</v>
      </c>
      <c r="AU971" s="1">
        <f t="shared" si="125"/>
        <v>1.7394338891561585</v>
      </c>
      <c r="AV971" s="1">
        <f t="shared" si="126"/>
        <v>1.2457815204113991</v>
      </c>
      <c r="AW971" s="1">
        <f t="shared" si="127"/>
        <v>0.75212915166663963</v>
      </c>
    </row>
    <row r="972" spans="1:49" x14ac:dyDescent="0.2">
      <c r="A972">
        <v>970</v>
      </c>
      <c r="B972" t="s">
        <v>19843</v>
      </c>
      <c r="C972" t="s">
        <v>19842</v>
      </c>
      <c r="F972" t="s">
        <v>19841</v>
      </c>
      <c r="G972" t="s">
        <v>4</v>
      </c>
      <c r="H972" t="s">
        <v>3</v>
      </c>
      <c r="I972" t="s">
        <v>19840</v>
      </c>
      <c r="J972" t="s">
        <v>19839</v>
      </c>
      <c r="K972" t="s">
        <v>19838</v>
      </c>
      <c r="L972" t="s">
        <v>19837</v>
      </c>
      <c r="M972" t="s">
        <v>19836</v>
      </c>
      <c r="N972">
        <v>4</v>
      </c>
      <c r="O972" t="s">
        <v>19835</v>
      </c>
      <c r="P972" t="s">
        <v>19834</v>
      </c>
      <c r="Q972" t="s">
        <v>19833</v>
      </c>
      <c r="R972" s="7">
        <v>40119</v>
      </c>
      <c r="S972" s="8">
        <f t="shared" si="120"/>
        <v>2009</v>
      </c>
      <c r="T972" s="8">
        <v>2009</v>
      </c>
      <c r="U972" s="8">
        <f t="shared" si="121"/>
        <v>13</v>
      </c>
      <c r="V972" s="7">
        <v>2009</v>
      </c>
      <c r="W972" t="s">
        <v>427</v>
      </c>
      <c r="X972" s="2">
        <v>1.468</v>
      </c>
      <c r="Y972" s="6">
        <f t="shared" si="122"/>
        <v>3.9187421585115186E-2</v>
      </c>
      <c r="AA972">
        <v>906778</v>
      </c>
      <c r="AB972">
        <v>18931</v>
      </c>
      <c r="AD972" t="s">
        <v>1</v>
      </c>
      <c r="AE972">
        <v>57</v>
      </c>
      <c r="AF972">
        <v>9</v>
      </c>
      <c r="AH972" t="s">
        <v>19832</v>
      </c>
      <c r="AI972" t="s">
        <v>19831</v>
      </c>
      <c r="AJ972" t="s">
        <v>19830</v>
      </c>
      <c r="AK972" t="s">
        <v>19829</v>
      </c>
      <c r="AL972">
        <v>8</v>
      </c>
      <c r="AM972" s="5">
        <f t="shared" si="123"/>
        <v>0.61538461538461542</v>
      </c>
      <c r="AN972" s="4">
        <f t="shared" si="124"/>
        <v>9.320478839600385E-4</v>
      </c>
      <c r="AO972" s="3"/>
      <c r="AP972">
        <v>0</v>
      </c>
      <c r="AQ972" t="s">
        <v>160</v>
      </c>
      <c r="AR972" t="s">
        <v>1784</v>
      </c>
      <c r="AS972" t="s">
        <v>159</v>
      </c>
      <c r="AT972" s="2">
        <v>5.0830000000000002</v>
      </c>
      <c r="AU972" s="1">
        <f t="shared" si="125"/>
        <v>2.7710809474768641</v>
      </c>
      <c r="AV972" s="1">
        <f t="shared" si="126"/>
        <v>2.0059734734537611</v>
      </c>
      <c r="AW972" s="1">
        <f t="shared" si="127"/>
        <v>1.2408659994306581</v>
      </c>
    </row>
    <row r="973" spans="1:49" x14ac:dyDescent="0.2">
      <c r="A973">
        <v>971</v>
      </c>
      <c r="B973" t="s">
        <v>19828</v>
      </c>
      <c r="C973" t="s">
        <v>19827</v>
      </c>
      <c r="F973" t="s">
        <v>19826</v>
      </c>
      <c r="G973" t="s">
        <v>4</v>
      </c>
      <c r="H973" t="s">
        <v>3</v>
      </c>
      <c r="I973" t="s">
        <v>19825</v>
      </c>
      <c r="J973" t="s">
        <v>19824</v>
      </c>
      <c r="K973" t="s">
        <v>19823</v>
      </c>
      <c r="L973" t="s">
        <v>19822</v>
      </c>
      <c r="M973" t="s">
        <v>608</v>
      </c>
      <c r="N973">
        <v>5</v>
      </c>
      <c r="O973" t="s">
        <v>19821</v>
      </c>
      <c r="P973" t="s">
        <v>19820</v>
      </c>
      <c r="Q973" t="s">
        <v>19819</v>
      </c>
      <c r="R973" s="7">
        <v>40119</v>
      </c>
      <c r="S973" s="8">
        <f t="shared" si="120"/>
        <v>2009</v>
      </c>
      <c r="T973" s="8">
        <v>2009</v>
      </c>
      <c r="U973" s="8">
        <f t="shared" si="121"/>
        <v>13</v>
      </c>
      <c r="V973" s="7">
        <v>2009</v>
      </c>
      <c r="W973" t="s">
        <v>1182</v>
      </c>
      <c r="X973" s="2">
        <v>1.1819999999999999</v>
      </c>
      <c r="Y973" s="6">
        <f t="shared" si="122"/>
        <v>3.1552814927524625E-2</v>
      </c>
      <c r="AA973">
        <v>36951</v>
      </c>
      <c r="AB973">
        <v>27030</v>
      </c>
      <c r="AD973" t="s">
        <v>1</v>
      </c>
      <c r="AE973">
        <v>95</v>
      </c>
      <c r="AF973">
        <v>16</v>
      </c>
      <c r="AG973">
        <v>161102</v>
      </c>
      <c r="AI973" t="s">
        <v>19818</v>
      </c>
      <c r="AK973" t="s">
        <v>19817</v>
      </c>
      <c r="AL973">
        <v>17</v>
      </c>
      <c r="AM973" s="5">
        <f t="shared" si="123"/>
        <v>1.3076923076923077</v>
      </c>
      <c r="AN973" s="4">
        <f t="shared" si="124"/>
        <v>1.9806017534150819E-3</v>
      </c>
      <c r="AO973" s="3"/>
      <c r="AP973">
        <v>0</v>
      </c>
      <c r="AQ973" t="s">
        <v>701</v>
      </c>
      <c r="AR973" t="s">
        <v>0</v>
      </c>
      <c r="AS973" t="s">
        <v>700</v>
      </c>
      <c r="AT973" s="2">
        <v>3.7909999999999999</v>
      </c>
      <c r="AU973" s="1">
        <f t="shared" si="125"/>
        <v>2.2681150975291762</v>
      </c>
      <c r="AV973" s="1">
        <f t="shared" si="126"/>
        <v>1.6766708340469851</v>
      </c>
      <c r="AW973" s="1">
        <f t="shared" si="127"/>
        <v>1.0852265705647945</v>
      </c>
    </row>
    <row r="974" spans="1:49" x14ac:dyDescent="0.2">
      <c r="A974">
        <v>972</v>
      </c>
      <c r="B974" t="s">
        <v>19816</v>
      </c>
      <c r="C974" t="s">
        <v>19815</v>
      </c>
      <c r="F974" t="s">
        <v>19814</v>
      </c>
      <c r="G974" t="s">
        <v>4</v>
      </c>
      <c r="H974" t="s">
        <v>3</v>
      </c>
      <c r="I974" t="s">
        <v>19813</v>
      </c>
      <c r="J974">
        <v>60033154</v>
      </c>
      <c r="K974" t="s">
        <v>672</v>
      </c>
      <c r="L974" t="s">
        <v>671</v>
      </c>
      <c r="M974" t="s">
        <v>82</v>
      </c>
      <c r="N974">
        <v>3</v>
      </c>
      <c r="O974" t="s">
        <v>19812</v>
      </c>
      <c r="P974" t="s">
        <v>19811</v>
      </c>
      <c r="Q974" t="s">
        <v>19711</v>
      </c>
      <c r="R974" s="7">
        <v>40119</v>
      </c>
      <c r="S974" s="8">
        <f t="shared" si="120"/>
        <v>2009</v>
      </c>
      <c r="T974" s="8">
        <v>2009</v>
      </c>
      <c r="U974" s="8">
        <f t="shared" si="121"/>
        <v>13</v>
      </c>
      <c r="V974" s="7">
        <v>2009</v>
      </c>
      <c r="W974" t="s">
        <v>427</v>
      </c>
      <c r="X974" s="2">
        <v>1.468</v>
      </c>
      <c r="Y974" s="6">
        <f t="shared" si="122"/>
        <v>3.9187421585115186E-2</v>
      </c>
      <c r="AA974">
        <v>906778</v>
      </c>
      <c r="AB974">
        <v>18931</v>
      </c>
      <c r="AD974" t="s">
        <v>1</v>
      </c>
      <c r="AE974">
        <v>57</v>
      </c>
      <c r="AF974">
        <v>9</v>
      </c>
      <c r="AH974" t="s">
        <v>19810</v>
      </c>
      <c r="AI974" t="s">
        <v>19809</v>
      </c>
      <c r="AJ974" t="s">
        <v>19808</v>
      </c>
      <c r="AK974" t="s">
        <v>19807</v>
      </c>
      <c r="AL974">
        <v>17</v>
      </c>
      <c r="AM974" s="5">
        <f t="shared" si="123"/>
        <v>1.3076923076923077</v>
      </c>
      <c r="AN974" s="4">
        <f t="shared" si="124"/>
        <v>1.9806017534150819E-3</v>
      </c>
      <c r="AO974" s="3"/>
      <c r="AP974">
        <v>0</v>
      </c>
      <c r="AQ974" t="s">
        <v>41</v>
      </c>
      <c r="AR974" t="s">
        <v>19806</v>
      </c>
      <c r="AS974" t="s">
        <v>40</v>
      </c>
      <c r="AT974" s="2">
        <v>5.0830000000000002</v>
      </c>
      <c r="AU974" s="1">
        <f t="shared" si="125"/>
        <v>2.8025375635605152</v>
      </c>
      <c r="AV974" s="1">
        <f t="shared" si="126"/>
        <v>2.0584011669265134</v>
      </c>
      <c r="AW974" s="1">
        <f t="shared" si="127"/>
        <v>1.3142647702925112</v>
      </c>
    </row>
    <row r="975" spans="1:49" x14ac:dyDescent="0.2">
      <c r="A975">
        <v>973</v>
      </c>
      <c r="B975" t="s">
        <v>19805</v>
      </c>
      <c r="C975" t="s">
        <v>19804</v>
      </c>
      <c r="F975" t="s">
        <v>19803</v>
      </c>
      <c r="G975" t="s">
        <v>4</v>
      </c>
      <c r="H975" t="s">
        <v>3</v>
      </c>
      <c r="I975" t="s">
        <v>2939</v>
      </c>
      <c r="J975" t="s">
        <v>19802</v>
      </c>
      <c r="K975" t="s">
        <v>19801</v>
      </c>
      <c r="L975" t="s">
        <v>19800</v>
      </c>
      <c r="M975" t="s">
        <v>19799</v>
      </c>
      <c r="N975">
        <v>4</v>
      </c>
      <c r="O975" t="s">
        <v>19798</v>
      </c>
      <c r="P975" t="s">
        <v>19797</v>
      </c>
      <c r="Q975" t="s">
        <v>19796</v>
      </c>
      <c r="R975" s="7">
        <v>40119</v>
      </c>
      <c r="S975" s="8">
        <f t="shared" si="120"/>
        <v>2009</v>
      </c>
      <c r="T975" s="8">
        <v>2009</v>
      </c>
      <c r="U975" s="8">
        <f t="shared" si="121"/>
        <v>13</v>
      </c>
      <c r="V975" s="7">
        <v>2009</v>
      </c>
      <c r="W975" t="s">
        <v>427</v>
      </c>
      <c r="X975" s="2">
        <v>1.468</v>
      </c>
      <c r="Y975" s="6">
        <f t="shared" si="122"/>
        <v>3.9187421585115186E-2</v>
      </c>
      <c r="AA975">
        <v>906778</v>
      </c>
      <c r="AB975">
        <v>18931</v>
      </c>
      <c r="AD975" t="s">
        <v>1</v>
      </c>
      <c r="AE975">
        <v>57</v>
      </c>
      <c r="AF975">
        <v>9</v>
      </c>
      <c r="AH975" t="s">
        <v>19795</v>
      </c>
      <c r="AI975" t="s">
        <v>19794</v>
      </c>
      <c r="AJ975" t="s">
        <v>19793</v>
      </c>
      <c r="AK975" t="s">
        <v>19792</v>
      </c>
      <c r="AL975">
        <v>65</v>
      </c>
      <c r="AM975" s="5">
        <f t="shared" si="123"/>
        <v>5</v>
      </c>
      <c r="AN975" s="4">
        <f t="shared" si="124"/>
        <v>7.5728890571753124E-3</v>
      </c>
      <c r="AO975" s="3"/>
      <c r="AP975">
        <v>0</v>
      </c>
      <c r="AQ975" t="s">
        <v>18948</v>
      </c>
      <c r="AR975" t="s">
        <v>1784</v>
      </c>
      <c r="AS975" t="s">
        <v>719</v>
      </c>
      <c r="AT975" s="2">
        <v>5.0830000000000002</v>
      </c>
      <c r="AU975" s="1">
        <f t="shared" si="125"/>
        <v>2.9703061826733221</v>
      </c>
      <c r="AV975" s="1">
        <f t="shared" si="126"/>
        <v>2.3380155321145248</v>
      </c>
      <c r="AW975" s="1">
        <f t="shared" si="127"/>
        <v>1.7057248815557275</v>
      </c>
    </row>
    <row r="976" spans="1:49" x14ac:dyDescent="0.2">
      <c r="A976">
        <v>974</v>
      </c>
      <c r="B976" t="s">
        <v>19791</v>
      </c>
      <c r="C976" t="s">
        <v>19790</v>
      </c>
      <c r="F976" t="s">
        <v>19789</v>
      </c>
      <c r="G976" t="s">
        <v>4</v>
      </c>
      <c r="H976" t="s">
        <v>3</v>
      </c>
      <c r="I976" t="s">
        <v>19788</v>
      </c>
      <c r="J976" t="s">
        <v>19787</v>
      </c>
      <c r="K976" t="s">
        <v>19786</v>
      </c>
      <c r="L976" t="s">
        <v>19785</v>
      </c>
      <c r="M976" t="s">
        <v>19784</v>
      </c>
      <c r="N976">
        <v>4</v>
      </c>
      <c r="O976" t="s">
        <v>19783</v>
      </c>
      <c r="P976" t="s">
        <v>19782</v>
      </c>
      <c r="Q976" t="s">
        <v>19781</v>
      </c>
      <c r="R976" s="7">
        <v>40119</v>
      </c>
      <c r="S976" s="8">
        <f t="shared" si="120"/>
        <v>2009</v>
      </c>
      <c r="T976" s="8">
        <v>2009</v>
      </c>
      <c r="U976" s="8">
        <f t="shared" si="121"/>
        <v>13</v>
      </c>
      <c r="V976" s="7">
        <v>2009</v>
      </c>
      <c r="W976" t="s">
        <v>427</v>
      </c>
      <c r="X976" s="2">
        <v>1.468</v>
      </c>
      <c r="Y976" s="6">
        <f t="shared" si="122"/>
        <v>3.9187421585115186E-2</v>
      </c>
      <c r="AA976">
        <v>906778</v>
      </c>
      <c r="AB976">
        <v>18931</v>
      </c>
      <c r="AD976" t="s">
        <v>1</v>
      </c>
      <c r="AE976">
        <v>57</v>
      </c>
      <c r="AF976">
        <v>9</v>
      </c>
      <c r="AH976" t="s">
        <v>19780</v>
      </c>
      <c r="AI976" t="s">
        <v>19779</v>
      </c>
      <c r="AJ976" t="s">
        <v>19778</v>
      </c>
      <c r="AK976" t="s">
        <v>19777</v>
      </c>
      <c r="AL976">
        <v>59</v>
      </c>
      <c r="AM976" s="5">
        <f t="shared" si="123"/>
        <v>4.5384615384615383</v>
      </c>
      <c r="AN976" s="4">
        <f t="shared" si="124"/>
        <v>6.8738531442052832E-3</v>
      </c>
      <c r="AO976" s="3"/>
      <c r="AP976">
        <v>0</v>
      </c>
      <c r="AQ976" t="s">
        <v>105</v>
      </c>
      <c r="AR976" t="s">
        <v>1422</v>
      </c>
      <c r="AS976" t="s">
        <v>104</v>
      </c>
      <c r="AT976" s="2">
        <v>5.0830000000000002</v>
      </c>
      <c r="AU976" s="1">
        <f t="shared" si="125"/>
        <v>2.9493351052842209</v>
      </c>
      <c r="AV976" s="1">
        <f t="shared" si="126"/>
        <v>2.3030637364660236</v>
      </c>
      <c r="AW976" s="1">
        <f t="shared" si="127"/>
        <v>1.6567923676478253</v>
      </c>
    </row>
    <row r="977" spans="1:49" x14ac:dyDescent="0.2">
      <c r="A977">
        <v>975</v>
      </c>
      <c r="B977" t="s">
        <v>19776</v>
      </c>
      <c r="C977" t="s">
        <v>19775</v>
      </c>
      <c r="F977" t="s">
        <v>19774</v>
      </c>
      <c r="G977" t="s">
        <v>4</v>
      </c>
      <c r="H977" t="s">
        <v>3</v>
      </c>
      <c r="I977" t="s">
        <v>19773</v>
      </c>
      <c r="J977" t="s">
        <v>19772</v>
      </c>
      <c r="K977" t="s">
        <v>19771</v>
      </c>
      <c r="L977" t="s">
        <v>8939</v>
      </c>
      <c r="M977" t="s">
        <v>698</v>
      </c>
      <c r="N977">
        <v>3</v>
      </c>
      <c r="O977" t="s">
        <v>19770</v>
      </c>
      <c r="P977" t="s">
        <v>19769</v>
      </c>
      <c r="Q977" t="s">
        <v>19768</v>
      </c>
      <c r="R977" s="7">
        <v>40119</v>
      </c>
      <c r="S977" s="8">
        <f t="shared" si="120"/>
        <v>2009</v>
      </c>
      <c r="T977" s="8">
        <v>2009</v>
      </c>
      <c r="U977" s="8">
        <f t="shared" si="121"/>
        <v>13</v>
      </c>
      <c r="V977" s="7">
        <v>2009</v>
      </c>
      <c r="W977" t="s">
        <v>427</v>
      </c>
      <c r="X977" s="2">
        <v>1.468</v>
      </c>
      <c r="Y977" s="6">
        <f t="shared" si="122"/>
        <v>3.9187421585115186E-2</v>
      </c>
      <c r="AA977">
        <v>906778</v>
      </c>
      <c r="AB977">
        <v>18931</v>
      </c>
      <c r="AD977" t="s">
        <v>1</v>
      </c>
      <c r="AE977">
        <v>57</v>
      </c>
      <c r="AF977">
        <v>9</v>
      </c>
      <c r="AH977" t="s">
        <v>19767</v>
      </c>
      <c r="AI977" t="s">
        <v>19766</v>
      </c>
      <c r="AJ977" t="s">
        <v>19765</v>
      </c>
      <c r="AK977" t="s">
        <v>19764</v>
      </c>
      <c r="AL977">
        <v>29</v>
      </c>
      <c r="AM977" s="5">
        <f t="shared" si="123"/>
        <v>2.2307692307692308</v>
      </c>
      <c r="AN977" s="4">
        <f t="shared" si="124"/>
        <v>3.3786735793551394E-3</v>
      </c>
      <c r="AO977" s="3"/>
      <c r="AP977">
        <v>0</v>
      </c>
      <c r="AQ977" t="s">
        <v>160</v>
      </c>
      <c r="AR977" t="s">
        <v>19763</v>
      </c>
      <c r="AS977" t="s">
        <v>159</v>
      </c>
      <c r="AT977" s="2">
        <v>5.0830000000000002</v>
      </c>
      <c r="AU977" s="1">
        <f t="shared" si="125"/>
        <v>2.8444797183387172</v>
      </c>
      <c r="AV977" s="1">
        <f t="shared" si="126"/>
        <v>2.1283047582235164</v>
      </c>
      <c r="AW977" s="1">
        <f t="shared" si="127"/>
        <v>1.4121297981083154</v>
      </c>
    </row>
    <row r="978" spans="1:49" x14ac:dyDescent="0.2">
      <c r="A978">
        <v>976</v>
      </c>
      <c r="B978" t="s">
        <v>19762</v>
      </c>
      <c r="C978" t="s">
        <v>19761</v>
      </c>
      <c r="F978" t="s">
        <v>19760</v>
      </c>
      <c r="G978" t="s">
        <v>4</v>
      </c>
      <c r="H978" t="s">
        <v>3</v>
      </c>
      <c r="I978" t="s">
        <v>437</v>
      </c>
      <c r="J978">
        <v>60025578</v>
      </c>
      <c r="K978" t="s">
        <v>92</v>
      </c>
      <c r="L978" t="s">
        <v>91</v>
      </c>
      <c r="M978" t="s">
        <v>34</v>
      </c>
      <c r="N978">
        <v>3</v>
      </c>
      <c r="O978" t="s">
        <v>19759</v>
      </c>
      <c r="P978" t="s">
        <v>19758</v>
      </c>
      <c r="Q978" t="s">
        <v>349</v>
      </c>
      <c r="R978" s="7">
        <v>40119</v>
      </c>
      <c r="S978" s="8">
        <f t="shared" si="120"/>
        <v>2009</v>
      </c>
      <c r="T978" s="8">
        <v>2009</v>
      </c>
      <c r="U978" s="8">
        <f t="shared" si="121"/>
        <v>13</v>
      </c>
      <c r="V978" s="7">
        <v>2009</v>
      </c>
      <c r="W978" t="s">
        <v>655</v>
      </c>
      <c r="X978" s="2">
        <v>0.92900000000000005</v>
      </c>
      <c r="Y978" s="6">
        <f t="shared" si="122"/>
        <v>2.4799124422732979E-2</v>
      </c>
      <c r="AA978">
        <v>10897798</v>
      </c>
      <c r="AB978">
        <v>18896</v>
      </c>
      <c r="AD978" t="s">
        <v>1</v>
      </c>
      <c r="AE978">
        <v>13</v>
      </c>
      <c r="AF978">
        <v>9</v>
      </c>
      <c r="AH978" t="s">
        <v>19757</v>
      </c>
      <c r="AI978" t="s">
        <v>19756</v>
      </c>
      <c r="AJ978" t="s">
        <v>19755</v>
      </c>
      <c r="AK978" t="s">
        <v>19754</v>
      </c>
      <c r="AL978">
        <v>3</v>
      </c>
      <c r="AM978" s="5">
        <f t="shared" si="123"/>
        <v>0.23076923076923078</v>
      </c>
      <c r="AN978" s="4">
        <f t="shared" si="124"/>
        <v>3.4951795648501444E-4</v>
      </c>
      <c r="AO978" s="3"/>
      <c r="AP978">
        <v>0</v>
      </c>
      <c r="AQ978" t="s">
        <v>32</v>
      </c>
      <c r="AR978">
        <v>60572148</v>
      </c>
      <c r="AS978" t="s">
        <v>31</v>
      </c>
      <c r="AT978" s="2">
        <v>3.4359999999999999</v>
      </c>
      <c r="AU978" s="1">
        <f t="shared" si="125"/>
        <v>1.7464242482858587</v>
      </c>
      <c r="AV978" s="1">
        <f t="shared" si="126"/>
        <v>1.2574321189608997</v>
      </c>
      <c r="AW978" s="1">
        <f t="shared" si="127"/>
        <v>0.76843998963594029</v>
      </c>
    </row>
    <row r="979" spans="1:49" x14ac:dyDescent="0.2">
      <c r="A979">
        <v>977</v>
      </c>
      <c r="B979" t="s">
        <v>19753</v>
      </c>
      <c r="C979" t="s">
        <v>19752</v>
      </c>
      <c r="F979" t="s">
        <v>19751</v>
      </c>
      <c r="G979" t="s">
        <v>4</v>
      </c>
      <c r="H979" t="s">
        <v>3</v>
      </c>
      <c r="I979" t="s">
        <v>5061</v>
      </c>
      <c r="J979" t="s">
        <v>19750</v>
      </c>
      <c r="K979" t="s">
        <v>19749</v>
      </c>
      <c r="L979" t="s">
        <v>5058</v>
      </c>
      <c r="M979" t="s">
        <v>241</v>
      </c>
      <c r="N979">
        <v>3</v>
      </c>
      <c r="O979" t="s">
        <v>19748</v>
      </c>
      <c r="P979" t="s">
        <v>19747</v>
      </c>
      <c r="Q979" t="s">
        <v>19746</v>
      </c>
      <c r="R979" s="7">
        <v>40119</v>
      </c>
      <c r="S979" s="8">
        <f t="shared" si="120"/>
        <v>2009</v>
      </c>
      <c r="T979" s="8">
        <v>2009</v>
      </c>
      <c r="U979" s="8">
        <f t="shared" si="121"/>
        <v>13</v>
      </c>
      <c r="V979" s="7">
        <v>2009</v>
      </c>
      <c r="W979" t="s">
        <v>1204</v>
      </c>
      <c r="X979" s="2">
        <v>0.58799999999999997</v>
      </c>
      <c r="Y979" s="6">
        <f t="shared" si="122"/>
        <v>1.5696324177144231E-2</v>
      </c>
      <c r="AA979">
        <v>7339453</v>
      </c>
      <c r="AB979">
        <v>16307</v>
      </c>
      <c r="AD979" t="s">
        <v>1</v>
      </c>
      <c r="AE979">
        <v>135</v>
      </c>
      <c r="AF979">
        <v>4</v>
      </c>
      <c r="AH979" t="s">
        <v>19745</v>
      </c>
      <c r="AI979" t="s">
        <v>19744</v>
      </c>
      <c r="AJ979" t="s">
        <v>19743</v>
      </c>
      <c r="AK979" t="s">
        <v>19742</v>
      </c>
      <c r="AL979">
        <v>25</v>
      </c>
      <c r="AM979" s="5">
        <f t="shared" si="123"/>
        <v>1.9230769230769231</v>
      </c>
      <c r="AN979" s="4">
        <f t="shared" si="124"/>
        <v>2.9126496373751204E-3</v>
      </c>
      <c r="AO979" s="3"/>
      <c r="AP979">
        <v>0</v>
      </c>
      <c r="AR979" t="s">
        <v>0</v>
      </c>
      <c r="AT979" s="2">
        <v>2.1840000000000002</v>
      </c>
      <c r="AU979" s="1">
        <f t="shared" si="125"/>
        <v>1.1861221815213496</v>
      </c>
      <c r="AV979" s="1">
        <f t="shared" si="126"/>
        <v>0.93044869072596759</v>
      </c>
      <c r="AW979" s="1">
        <f t="shared" si="127"/>
        <v>0.67477519993058532</v>
      </c>
    </row>
    <row r="980" spans="1:49" x14ac:dyDescent="0.2">
      <c r="A980">
        <v>978</v>
      </c>
      <c r="B980" t="s">
        <v>19741</v>
      </c>
      <c r="C980" t="s">
        <v>19740</v>
      </c>
      <c r="F980" t="s">
        <v>19739</v>
      </c>
      <c r="G980" t="s">
        <v>4</v>
      </c>
      <c r="H980" t="s">
        <v>3</v>
      </c>
      <c r="I980" t="s">
        <v>19738</v>
      </c>
      <c r="J980">
        <v>60001821</v>
      </c>
      <c r="K980" t="s">
        <v>571</v>
      </c>
      <c r="L980" t="s">
        <v>570</v>
      </c>
      <c r="M980" t="s">
        <v>569</v>
      </c>
      <c r="N980">
        <v>5</v>
      </c>
      <c r="O980" t="s">
        <v>19737</v>
      </c>
      <c r="P980" t="s">
        <v>19736</v>
      </c>
      <c r="Q980" t="s">
        <v>19735</v>
      </c>
      <c r="R980" s="7">
        <v>40118</v>
      </c>
      <c r="S980" s="8">
        <f t="shared" si="120"/>
        <v>2009</v>
      </c>
      <c r="T980" s="8">
        <v>2009</v>
      </c>
      <c r="U980" s="8">
        <f t="shared" si="121"/>
        <v>13</v>
      </c>
      <c r="V980" s="7">
        <v>40118</v>
      </c>
      <c r="W980" t="s">
        <v>639</v>
      </c>
      <c r="X980" s="2">
        <v>0.28599999999999998</v>
      </c>
      <c r="Y980" s="6">
        <f t="shared" si="122"/>
        <v>7.6346066575905605E-3</v>
      </c>
      <c r="AA980">
        <v>9205071</v>
      </c>
      <c r="AB980">
        <v>28139</v>
      </c>
      <c r="AC980">
        <v>15693937</v>
      </c>
      <c r="AD980" t="s">
        <v>1</v>
      </c>
      <c r="AE980">
        <v>23</v>
      </c>
      <c r="AF980" t="s">
        <v>881</v>
      </c>
      <c r="AH980" t="s">
        <v>19734</v>
      </c>
      <c r="AI980" t="s">
        <v>19733</v>
      </c>
      <c r="AK980" t="s">
        <v>19732</v>
      </c>
      <c r="AL980">
        <v>5</v>
      </c>
      <c r="AM980" s="5">
        <f t="shared" si="123"/>
        <v>0.38461538461538464</v>
      </c>
      <c r="AN980" s="4">
        <f t="shared" si="124"/>
        <v>5.8252992747502411E-4</v>
      </c>
      <c r="AO980" s="3"/>
      <c r="AP980">
        <v>0</v>
      </c>
      <c r="AR980" t="s">
        <v>0</v>
      </c>
      <c r="AT980" s="2" t="s">
        <v>9</v>
      </c>
      <c r="AU980" s="1">
        <f t="shared" si="125"/>
        <v>0.55189836385558999</v>
      </c>
      <c r="AV980" s="1">
        <f t="shared" si="126"/>
        <v>0.41085682925327921</v>
      </c>
      <c r="AW980" s="1">
        <f t="shared" si="127"/>
        <v>0.26981529465096848</v>
      </c>
    </row>
    <row r="981" spans="1:49" x14ac:dyDescent="0.2">
      <c r="A981">
        <v>979</v>
      </c>
      <c r="B981" t="s">
        <v>19731</v>
      </c>
      <c r="C981" t="s">
        <v>19730</v>
      </c>
      <c r="F981" t="s">
        <v>19729</v>
      </c>
      <c r="G981" t="s">
        <v>4</v>
      </c>
      <c r="H981" t="s">
        <v>3</v>
      </c>
      <c r="I981" t="s">
        <v>19728</v>
      </c>
      <c r="J981" t="s">
        <v>19727</v>
      </c>
      <c r="K981" t="s">
        <v>19726</v>
      </c>
      <c r="L981" t="s">
        <v>19725</v>
      </c>
      <c r="M981" t="s">
        <v>19724</v>
      </c>
      <c r="N981">
        <v>3</v>
      </c>
      <c r="O981" t="s">
        <v>19723</v>
      </c>
      <c r="P981" t="s">
        <v>19722</v>
      </c>
      <c r="Q981" t="s">
        <v>19721</v>
      </c>
      <c r="R981" s="7">
        <v>40118</v>
      </c>
      <c r="S981" s="8">
        <f t="shared" si="120"/>
        <v>2009</v>
      </c>
      <c r="T981" s="8">
        <v>2009</v>
      </c>
      <c r="U981" s="8">
        <f t="shared" si="121"/>
        <v>13</v>
      </c>
      <c r="V981" s="7">
        <v>40118</v>
      </c>
      <c r="W981" t="s">
        <v>19585</v>
      </c>
      <c r="X981" s="2">
        <v>0.39800000000000002</v>
      </c>
      <c r="Y981" s="6">
        <f t="shared" si="122"/>
        <v>1.0624382691332319E-2</v>
      </c>
      <c r="AA981" t="s">
        <v>19584</v>
      </c>
      <c r="AB981">
        <v>26771</v>
      </c>
      <c r="AC981" t="s">
        <v>19583</v>
      </c>
      <c r="AD981" t="s">
        <v>1</v>
      </c>
      <c r="AE981">
        <v>324</v>
      </c>
      <c r="AF981">
        <v>2</v>
      </c>
      <c r="AH981" t="s">
        <v>19720</v>
      </c>
      <c r="AI981" t="s">
        <v>19719</v>
      </c>
      <c r="AJ981" t="s">
        <v>19718</v>
      </c>
      <c r="AK981" t="s">
        <v>19717</v>
      </c>
      <c r="AL981">
        <v>0</v>
      </c>
      <c r="AM981" s="5">
        <f t="shared" si="123"/>
        <v>0</v>
      </c>
      <c r="AN981" s="4">
        <f t="shared" si="124"/>
        <v>0</v>
      </c>
      <c r="AO981" s="3"/>
      <c r="AP981">
        <v>1</v>
      </c>
      <c r="AR981" t="s">
        <v>0</v>
      </c>
      <c r="AT981" s="2">
        <v>1.83</v>
      </c>
      <c r="AU981" s="1">
        <f t="shared" si="125"/>
        <v>0.74370678839326232</v>
      </c>
      <c r="AV981" s="1">
        <f t="shared" si="126"/>
        <v>0.53121913456661596</v>
      </c>
      <c r="AW981" s="1">
        <f t="shared" si="127"/>
        <v>0.3187314807399696</v>
      </c>
    </row>
    <row r="982" spans="1:49" x14ac:dyDescent="0.2">
      <c r="A982">
        <v>980</v>
      </c>
      <c r="B982" t="s">
        <v>19716</v>
      </c>
      <c r="F982" t="s">
        <v>19715</v>
      </c>
      <c r="G982" t="s">
        <v>4</v>
      </c>
      <c r="H982" t="s">
        <v>3</v>
      </c>
      <c r="I982" t="s">
        <v>19714</v>
      </c>
      <c r="J982">
        <v>60033154</v>
      </c>
      <c r="K982" t="s">
        <v>672</v>
      </c>
      <c r="L982" t="s">
        <v>671</v>
      </c>
      <c r="M982" t="s">
        <v>82</v>
      </c>
      <c r="N982">
        <v>3</v>
      </c>
      <c r="O982" t="s">
        <v>19713</v>
      </c>
      <c r="P982" t="s">
        <v>19712</v>
      </c>
      <c r="Q982" t="s">
        <v>19711</v>
      </c>
      <c r="R982" s="7">
        <v>40118</v>
      </c>
      <c r="S982" s="8">
        <f t="shared" si="120"/>
        <v>2009</v>
      </c>
      <c r="T982" s="8">
        <v>2009</v>
      </c>
      <c r="U982" s="8">
        <f t="shared" si="121"/>
        <v>13</v>
      </c>
      <c r="V982" s="7">
        <v>40118</v>
      </c>
      <c r="W982" t="s">
        <v>987</v>
      </c>
      <c r="X982" s="2" t="s">
        <v>9</v>
      </c>
      <c r="Y982" s="6" t="e">
        <f t="shared" si="122"/>
        <v>#VALUE!</v>
      </c>
      <c r="AA982" t="s">
        <v>986</v>
      </c>
      <c r="AB982">
        <v>21100197994</v>
      </c>
      <c r="AC982">
        <v>20103778</v>
      </c>
      <c r="AD982" t="s">
        <v>1</v>
      </c>
      <c r="AE982">
        <v>35</v>
      </c>
      <c r="AH982" t="s">
        <v>19710</v>
      </c>
      <c r="AI982" t="s">
        <v>19709</v>
      </c>
      <c r="AJ982" t="s">
        <v>19708</v>
      </c>
      <c r="AK982" t="s">
        <v>19707</v>
      </c>
      <c r="AL982">
        <v>0</v>
      </c>
      <c r="AM982" s="5">
        <f t="shared" si="123"/>
        <v>0</v>
      </c>
      <c r="AN982" s="4">
        <f t="shared" si="124"/>
        <v>0</v>
      </c>
      <c r="AO982" s="3"/>
      <c r="AP982">
        <v>0</v>
      </c>
      <c r="AR982" t="s">
        <v>0</v>
      </c>
      <c r="AT982" s="2" t="s">
        <v>9</v>
      </c>
      <c r="AU982" s="1" t="e">
        <f t="shared" si="125"/>
        <v>#VALUE!</v>
      </c>
      <c r="AV982" s="1" t="e">
        <f t="shared" si="126"/>
        <v>#VALUE!</v>
      </c>
      <c r="AW982" s="1" t="e">
        <f t="shared" si="127"/>
        <v>#VALUE!</v>
      </c>
    </row>
    <row r="983" spans="1:49" x14ac:dyDescent="0.2">
      <c r="A983">
        <v>981</v>
      </c>
      <c r="B983" t="s">
        <v>19706</v>
      </c>
      <c r="C983" t="s">
        <v>19705</v>
      </c>
      <c r="F983" t="s">
        <v>19704</v>
      </c>
      <c r="G983" t="s">
        <v>4</v>
      </c>
      <c r="H983" t="s">
        <v>3</v>
      </c>
      <c r="I983" t="s">
        <v>19703</v>
      </c>
      <c r="J983">
        <v>60008158</v>
      </c>
      <c r="K983" t="s">
        <v>19702</v>
      </c>
      <c r="L983" t="s">
        <v>398</v>
      </c>
      <c r="M983" t="s">
        <v>107</v>
      </c>
      <c r="N983">
        <v>1</v>
      </c>
      <c r="O983" t="s">
        <v>19701</v>
      </c>
      <c r="P983">
        <v>7003581599</v>
      </c>
      <c r="Q983">
        <v>60008158</v>
      </c>
      <c r="R983" s="7">
        <v>40118</v>
      </c>
      <c r="S983" s="8">
        <f t="shared" si="120"/>
        <v>2009</v>
      </c>
      <c r="T983" s="8">
        <v>2009</v>
      </c>
      <c r="U983" s="8">
        <f t="shared" si="121"/>
        <v>13</v>
      </c>
      <c r="V983" s="7">
        <v>40118</v>
      </c>
      <c r="W983" t="s">
        <v>19585</v>
      </c>
      <c r="X983" s="2">
        <v>0.39800000000000002</v>
      </c>
      <c r="Y983" s="6">
        <f t="shared" si="122"/>
        <v>1.0624382691332319E-2</v>
      </c>
      <c r="AA983" t="s">
        <v>19584</v>
      </c>
      <c r="AB983">
        <v>26771</v>
      </c>
      <c r="AC983" t="s">
        <v>19583</v>
      </c>
      <c r="AD983" t="s">
        <v>1</v>
      </c>
      <c r="AE983">
        <v>324</v>
      </c>
      <c r="AF983">
        <v>2</v>
      </c>
      <c r="AH983" t="s">
        <v>1547</v>
      </c>
      <c r="AI983" t="s">
        <v>19700</v>
      </c>
      <c r="AJ983" t="s">
        <v>19699</v>
      </c>
      <c r="AK983" t="s">
        <v>19698</v>
      </c>
      <c r="AL983">
        <v>1</v>
      </c>
      <c r="AM983" s="5">
        <f t="shared" si="123"/>
        <v>7.6923076923076927E-2</v>
      </c>
      <c r="AN983" s="4">
        <f t="shared" si="124"/>
        <v>1.1650598549500481E-4</v>
      </c>
      <c r="AO983" s="3"/>
      <c r="AP983">
        <v>0</v>
      </c>
      <c r="AR983" t="s">
        <v>0</v>
      </c>
      <c r="AT983" s="2">
        <v>1.83</v>
      </c>
      <c r="AU983" s="1">
        <f t="shared" si="125"/>
        <v>0.74720196795811233</v>
      </c>
      <c r="AV983" s="1">
        <f t="shared" si="126"/>
        <v>0.53704443384136624</v>
      </c>
      <c r="AW983" s="1">
        <f t="shared" si="127"/>
        <v>0.32688689972461993</v>
      </c>
    </row>
    <row r="984" spans="1:49" x14ac:dyDescent="0.2">
      <c r="A984">
        <v>982</v>
      </c>
      <c r="B984" t="s">
        <v>19697</v>
      </c>
      <c r="F984" t="s">
        <v>19696</v>
      </c>
      <c r="G984" t="s">
        <v>4</v>
      </c>
      <c r="H984" t="s">
        <v>3</v>
      </c>
      <c r="I984" t="s">
        <v>19695</v>
      </c>
      <c r="J984" t="s">
        <v>19694</v>
      </c>
      <c r="K984" t="s">
        <v>19693</v>
      </c>
      <c r="L984" t="s">
        <v>19692</v>
      </c>
      <c r="M984" t="s">
        <v>19691</v>
      </c>
      <c r="N984">
        <v>3</v>
      </c>
      <c r="O984" t="s">
        <v>19690</v>
      </c>
      <c r="P984" t="s">
        <v>19689</v>
      </c>
      <c r="Q984" t="s">
        <v>19688</v>
      </c>
      <c r="R984" s="7">
        <v>40118</v>
      </c>
      <c r="S984" s="8">
        <f t="shared" si="120"/>
        <v>2009</v>
      </c>
      <c r="T984" s="8">
        <v>2009</v>
      </c>
      <c r="U984" s="8">
        <f t="shared" si="121"/>
        <v>13</v>
      </c>
      <c r="V984" s="7">
        <v>40118</v>
      </c>
      <c r="W984" t="s">
        <v>11870</v>
      </c>
      <c r="X984" s="2">
        <v>0.58399999999999996</v>
      </c>
      <c r="Y984" s="6">
        <f t="shared" si="122"/>
        <v>1.5589546461653453E-2</v>
      </c>
      <c r="AA984">
        <v>11100168</v>
      </c>
      <c r="AB984">
        <v>13907</v>
      </c>
      <c r="AD984" t="s">
        <v>1</v>
      </c>
      <c r="AE984">
        <v>48</v>
      </c>
      <c r="AF984">
        <v>6</v>
      </c>
      <c r="AH984" t="s">
        <v>19687</v>
      </c>
      <c r="AI984" t="s">
        <v>19686</v>
      </c>
      <c r="AJ984" t="s">
        <v>19685</v>
      </c>
      <c r="AK984" t="s">
        <v>19684</v>
      </c>
      <c r="AL984">
        <v>1</v>
      </c>
      <c r="AM984" s="5">
        <f t="shared" si="123"/>
        <v>7.6923076923076927E-2</v>
      </c>
      <c r="AN984" s="4">
        <f t="shared" si="124"/>
        <v>1.1650598549500481E-4</v>
      </c>
      <c r="AO984" s="3"/>
      <c r="AP984">
        <v>0</v>
      </c>
      <c r="AR984" t="s">
        <v>0</v>
      </c>
      <c r="AT984" s="2" t="s">
        <v>9</v>
      </c>
      <c r="AU984" s="1">
        <f t="shared" si="125"/>
        <v>1.0947634318805919</v>
      </c>
      <c r="AV984" s="1">
        <f t="shared" si="126"/>
        <v>0.78530262235742299</v>
      </c>
      <c r="AW984" s="1">
        <f t="shared" si="127"/>
        <v>0.47584181283425392</v>
      </c>
    </row>
    <row r="985" spans="1:49" x14ac:dyDescent="0.2">
      <c r="A985">
        <v>983</v>
      </c>
      <c r="B985" t="s">
        <v>19683</v>
      </c>
      <c r="C985" t="s">
        <v>19682</v>
      </c>
      <c r="F985" t="s">
        <v>19681</v>
      </c>
      <c r="G985" t="s">
        <v>4</v>
      </c>
      <c r="H985" t="s">
        <v>3</v>
      </c>
      <c r="I985" t="s">
        <v>19680</v>
      </c>
      <c r="J985">
        <v>60117528</v>
      </c>
      <c r="K985" t="s">
        <v>19679</v>
      </c>
      <c r="L985" t="s">
        <v>19678</v>
      </c>
      <c r="M985" t="s">
        <v>107</v>
      </c>
      <c r="N985">
        <v>1</v>
      </c>
      <c r="O985" t="s">
        <v>19677</v>
      </c>
      <c r="P985">
        <v>55241470000</v>
      </c>
      <c r="Q985">
        <v>60117528</v>
      </c>
      <c r="R985" s="7">
        <v>40118</v>
      </c>
      <c r="S985" s="8">
        <f t="shared" si="120"/>
        <v>2009</v>
      </c>
      <c r="T985" s="8">
        <v>2009</v>
      </c>
      <c r="U985" s="8">
        <f t="shared" si="121"/>
        <v>13</v>
      </c>
      <c r="V985" s="7">
        <v>40118</v>
      </c>
      <c r="W985" t="s">
        <v>19676</v>
      </c>
      <c r="X985" s="2">
        <v>1.1779999999999999</v>
      </c>
      <c r="Y985" s="6">
        <f t="shared" si="122"/>
        <v>3.1446037212033845E-2</v>
      </c>
      <c r="AA985">
        <v>168033</v>
      </c>
      <c r="AB985">
        <v>27965</v>
      </c>
      <c r="AD985" t="s">
        <v>1</v>
      </c>
      <c r="AE985">
        <v>74</v>
      </c>
      <c r="AF985">
        <v>6</v>
      </c>
      <c r="AG985" t="s">
        <v>19675</v>
      </c>
      <c r="AI985" t="s">
        <v>19674</v>
      </c>
      <c r="AK985" t="s">
        <v>19673</v>
      </c>
      <c r="AL985">
        <v>11</v>
      </c>
      <c r="AM985" s="5">
        <f t="shared" si="123"/>
        <v>0.84615384615384615</v>
      </c>
      <c r="AN985" s="4">
        <f t="shared" si="124"/>
        <v>1.2815658404450529E-3</v>
      </c>
      <c r="AO985" s="3"/>
      <c r="AP985">
        <v>0</v>
      </c>
      <c r="AR985" t="s">
        <v>0</v>
      </c>
      <c r="AT985" s="2">
        <v>2.9279999999999999</v>
      </c>
      <c r="AU985" s="1">
        <f t="shared" si="125"/>
        <v>2.2396695800557209</v>
      </c>
      <c r="AV985" s="1">
        <f t="shared" si="126"/>
        <v>1.6363801526239448</v>
      </c>
      <c r="AW985" s="1">
        <f t="shared" si="127"/>
        <v>1.033090725192169</v>
      </c>
    </row>
    <row r="986" spans="1:49" x14ac:dyDescent="0.2">
      <c r="A986">
        <v>984</v>
      </c>
      <c r="B986" t="s">
        <v>19672</v>
      </c>
      <c r="C986" t="s">
        <v>19671</v>
      </c>
      <c r="F986" t="s">
        <v>19670</v>
      </c>
      <c r="G986" t="s">
        <v>4</v>
      </c>
      <c r="H986" t="s">
        <v>3</v>
      </c>
      <c r="I986" t="s">
        <v>19669</v>
      </c>
      <c r="J986">
        <v>60013961</v>
      </c>
      <c r="K986" t="s">
        <v>19668</v>
      </c>
      <c r="L986" t="s">
        <v>19667</v>
      </c>
      <c r="M986" t="s">
        <v>1946</v>
      </c>
      <c r="N986">
        <v>1</v>
      </c>
      <c r="O986" t="s">
        <v>19666</v>
      </c>
      <c r="P986">
        <v>22834048600</v>
      </c>
      <c r="Q986">
        <v>60013961</v>
      </c>
      <c r="R986" s="7">
        <v>40118</v>
      </c>
      <c r="S986" s="8">
        <f t="shared" si="120"/>
        <v>2009</v>
      </c>
      <c r="T986" s="8">
        <v>2009</v>
      </c>
      <c r="U986" s="8">
        <f t="shared" si="121"/>
        <v>13</v>
      </c>
      <c r="V986" s="7">
        <v>40118</v>
      </c>
      <c r="W986" t="s">
        <v>19585</v>
      </c>
      <c r="X986" s="2">
        <v>0.39800000000000002</v>
      </c>
      <c r="Y986" s="6">
        <f t="shared" si="122"/>
        <v>1.0624382691332319E-2</v>
      </c>
      <c r="AA986" t="s">
        <v>19584</v>
      </c>
      <c r="AB986">
        <v>26771</v>
      </c>
      <c r="AC986" t="s">
        <v>19583</v>
      </c>
      <c r="AD986" t="s">
        <v>1</v>
      </c>
      <c r="AE986">
        <v>324</v>
      </c>
      <c r="AF986">
        <v>2</v>
      </c>
      <c r="AH986" t="s">
        <v>19665</v>
      </c>
      <c r="AI986" t="s">
        <v>19664</v>
      </c>
      <c r="AJ986" t="s">
        <v>19663</v>
      </c>
      <c r="AK986" t="s">
        <v>19662</v>
      </c>
      <c r="AL986">
        <v>3</v>
      </c>
      <c r="AM986" s="5">
        <f t="shared" si="123"/>
        <v>0.23076923076923078</v>
      </c>
      <c r="AN986" s="4">
        <f t="shared" si="124"/>
        <v>3.4951795648501444E-4</v>
      </c>
      <c r="AO986" s="3"/>
      <c r="AP986">
        <v>0</v>
      </c>
      <c r="AR986" t="s">
        <v>0</v>
      </c>
      <c r="AT986" s="2">
        <v>1.83</v>
      </c>
      <c r="AU986" s="1">
        <f t="shared" si="125"/>
        <v>0.7541923270878127</v>
      </c>
      <c r="AV986" s="1">
        <f t="shared" si="126"/>
        <v>0.5486950323908667</v>
      </c>
      <c r="AW986" s="1">
        <f t="shared" si="127"/>
        <v>0.34319773769392059</v>
      </c>
    </row>
    <row r="987" spans="1:49" x14ac:dyDescent="0.2">
      <c r="A987">
        <v>985</v>
      </c>
      <c r="B987" t="s">
        <v>19661</v>
      </c>
      <c r="C987" t="s">
        <v>19660</v>
      </c>
      <c r="F987" t="s">
        <v>19659</v>
      </c>
      <c r="G987" t="s">
        <v>4</v>
      </c>
      <c r="H987" t="s">
        <v>3</v>
      </c>
      <c r="I987" t="s">
        <v>1747</v>
      </c>
      <c r="J987">
        <v>60105210</v>
      </c>
      <c r="K987" t="s">
        <v>1746</v>
      </c>
      <c r="L987" t="s">
        <v>980</v>
      </c>
      <c r="M987" t="s">
        <v>480</v>
      </c>
      <c r="N987">
        <v>3</v>
      </c>
      <c r="O987" t="s">
        <v>1745</v>
      </c>
      <c r="P987" t="s">
        <v>1744</v>
      </c>
      <c r="Q987" t="s">
        <v>1743</v>
      </c>
      <c r="R987" s="7">
        <v>40118</v>
      </c>
      <c r="S987" s="8">
        <f t="shared" si="120"/>
        <v>2009</v>
      </c>
      <c r="T987" s="8">
        <v>2009</v>
      </c>
      <c r="U987" s="8">
        <f t="shared" si="121"/>
        <v>13</v>
      </c>
      <c r="V987" s="7">
        <v>40118</v>
      </c>
      <c r="W987" t="s">
        <v>19658</v>
      </c>
      <c r="X987" s="2">
        <v>0.39600000000000002</v>
      </c>
      <c r="Y987" s="6">
        <f t="shared" si="122"/>
        <v>1.0570993833586931E-2</v>
      </c>
      <c r="AA987">
        <v>3068919</v>
      </c>
      <c r="AB987">
        <v>12313</v>
      </c>
      <c r="AC987" t="s">
        <v>19657</v>
      </c>
      <c r="AD987" t="s">
        <v>1</v>
      </c>
      <c r="AE987">
        <v>41</v>
      </c>
      <c r="AF987" s="9">
        <v>41579</v>
      </c>
      <c r="AH987" t="s">
        <v>19656</v>
      </c>
      <c r="AI987" t="s">
        <v>19655</v>
      </c>
      <c r="AJ987" t="s">
        <v>19654</v>
      </c>
      <c r="AK987" t="s">
        <v>19653</v>
      </c>
      <c r="AL987">
        <v>0</v>
      </c>
      <c r="AM987" s="5">
        <f t="shared" si="123"/>
        <v>0</v>
      </c>
      <c r="AN987" s="4">
        <f t="shared" si="124"/>
        <v>0</v>
      </c>
      <c r="AO987" s="3"/>
      <c r="AP987">
        <v>0</v>
      </c>
      <c r="AR987" t="s">
        <v>0</v>
      </c>
      <c r="AT987" s="2">
        <v>2.0840000000000001</v>
      </c>
      <c r="AU987" s="1">
        <f t="shared" si="125"/>
        <v>0.73996956835108518</v>
      </c>
      <c r="AV987" s="1">
        <f t="shared" si="126"/>
        <v>0.52854969167934651</v>
      </c>
      <c r="AW987" s="1">
        <f t="shared" si="127"/>
        <v>0.3171298150076079</v>
      </c>
    </row>
    <row r="988" spans="1:49" x14ac:dyDescent="0.2">
      <c r="A988">
        <v>986</v>
      </c>
      <c r="B988" t="s">
        <v>19652</v>
      </c>
      <c r="F988" t="s">
        <v>19651</v>
      </c>
      <c r="G988" t="s">
        <v>4</v>
      </c>
      <c r="H988" t="s">
        <v>3</v>
      </c>
      <c r="I988" t="s">
        <v>19650</v>
      </c>
      <c r="J988">
        <v>60001565</v>
      </c>
      <c r="K988" t="s">
        <v>19649</v>
      </c>
      <c r="L988" t="s">
        <v>19648</v>
      </c>
      <c r="M988" t="s">
        <v>256</v>
      </c>
      <c r="N988">
        <v>2</v>
      </c>
      <c r="O988" t="s">
        <v>19647</v>
      </c>
      <c r="P988" t="s">
        <v>19646</v>
      </c>
      <c r="Q988" t="s">
        <v>19645</v>
      </c>
      <c r="R988" s="7">
        <v>40118</v>
      </c>
      <c r="S988" s="8">
        <f t="shared" si="120"/>
        <v>2009</v>
      </c>
      <c r="T988" s="8">
        <v>2009</v>
      </c>
      <c r="U988" s="8">
        <f t="shared" si="121"/>
        <v>13</v>
      </c>
      <c r="V988" s="7">
        <v>40118</v>
      </c>
      <c r="W988" t="s">
        <v>987</v>
      </c>
      <c r="X988" s="2" t="s">
        <v>9</v>
      </c>
      <c r="Y988" s="6" t="e">
        <f t="shared" si="122"/>
        <v>#VALUE!</v>
      </c>
      <c r="AA988" t="s">
        <v>986</v>
      </c>
      <c r="AB988">
        <v>21100197994</v>
      </c>
      <c r="AC988">
        <v>20103778</v>
      </c>
      <c r="AD988" t="s">
        <v>1</v>
      </c>
      <c r="AE988">
        <v>59</v>
      </c>
      <c r="AH988" t="s">
        <v>19644</v>
      </c>
      <c r="AI988" t="s">
        <v>19643</v>
      </c>
      <c r="AJ988" t="s">
        <v>19642</v>
      </c>
      <c r="AK988" t="s">
        <v>19641</v>
      </c>
      <c r="AL988">
        <v>0</v>
      </c>
      <c r="AM988" s="5">
        <f t="shared" si="123"/>
        <v>0</v>
      </c>
      <c r="AN988" s="4">
        <f t="shared" si="124"/>
        <v>0</v>
      </c>
      <c r="AO988" s="3"/>
      <c r="AP988">
        <v>0</v>
      </c>
      <c r="AR988" t="s">
        <v>0</v>
      </c>
      <c r="AT988" s="2" t="s">
        <v>9</v>
      </c>
      <c r="AU988" s="1" t="e">
        <f t="shared" si="125"/>
        <v>#VALUE!</v>
      </c>
      <c r="AV988" s="1" t="e">
        <f t="shared" si="126"/>
        <v>#VALUE!</v>
      </c>
      <c r="AW988" s="1" t="e">
        <f t="shared" si="127"/>
        <v>#VALUE!</v>
      </c>
    </row>
    <row r="989" spans="1:49" x14ac:dyDescent="0.2">
      <c r="A989">
        <v>987</v>
      </c>
      <c r="B989" t="s">
        <v>19640</v>
      </c>
      <c r="C989" t="s">
        <v>19639</v>
      </c>
      <c r="F989" t="s">
        <v>19638</v>
      </c>
      <c r="G989" t="s">
        <v>4</v>
      </c>
      <c r="H989" t="s">
        <v>3</v>
      </c>
      <c r="I989" t="s">
        <v>15198</v>
      </c>
      <c r="J989">
        <v>60068769</v>
      </c>
      <c r="K989" t="s">
        <v>1024</v>
      </c>
      <c r="L989" t="s">
        <v>664</v>
      </c>
      <c r="M989" t="s">
        <v>663</v>
      </c>
      <c r="N989">
        <v>2</v>
      </c>
      <c r="O989" t="s">
        <v>19637</v>
      </c>
      <c r="P989" t="s">
        <v>19636</v>
      </c>
      <c r="Q989" t="s">
        <v>15195</v>
      </c>
      <c r="R989" s="7">
        <v>40118</v>
      </c>
      <c r="S989" s="8">
        <f t="shared" si="120"/>
        <v>2009</v>
      </c>
      <c r="T989" s="8">
        <v>2009</v>
      </c>
      <c r="U989" s="8">
        <f t="shared" si="121"/>
        <v>13</v>
      </c>
      <c r="V989" s="7">
        <v>40118</v>
      </c>
      <c r="W989" t="s">
        <v>427</v>
      </c>
      <c r="X989" s="2">
        <v>1.468</v>
      </c>
      <c r="Y989" s="6">
        <f t="shared" si="122"/>
        <v>3.9187421585115186E-2</v>
      </c>
      <c r="AA989">
        <v>906778</v>
      </c>
      <c r="AB989">
        <v>18931</v>
      </c>
      <c r="AD989" t="s">
        <v>1</v>
      </c>
      <c r="AE989">
        <v>57</v>
      </c>
      <c r="AF989">
        <v>11</v>
      </c>
      <c r="AG989">
        <v>5336843</v>
      </c>
      <c r="AH989" t="s">
        <v>19635</v>
      </c>
      <c r="AI989" t="s">
        <v>19634</v>
      </c>
      <c r="AJ989" t="s">
        <v>19633</v>
      </c>
      <c r="AK989" t="s">
        <v>19632</v>
      </c>
      <c r="AL989">
        <v>4</v>
      </c>
      <c r="AM989" s="5">
        <f t="shared" si="123"/>
        <v>0.30769230769230771</v>
      </c>
      <c r="AN989" s="4">
        <f t="shared" si="124"/>
        <v>4.6602394198001925E-4</v>
      </c>
      <c r="AO989" s="3"/>
      <c r="AP989">
        <v>0</v>
      </c>
      <c r="AR989" t="s">
        <v>0</v>
      </c>
      <c r="AT989" s="2">
        <v>5.0830000000000002</v>
      </c>
      <c r="AU989" s="1">
        <f t="shared" si="125"/>
        <v>2.7571002292174631</v>
      </c>
      <c r="AV989" s="1">
        <f t="shared" si="126"/>
        <v>1.9826722763547602</v>
      </c>
      <c r="AW989" s="1">
        <f t="shared" si="127"/>
        <v>1.208244323492057</v>
      </c>
    </row>
    <row r="990" spans="1:49" x14ac:dyDescent="0.2">
      <c r="A990">
        <v>988</v>
      </c>
      <c r="B990" t="s">
        <v>19631</v>
      </c>
      <c r="C990" t="s">
        <v>19630</v>
      </c>
      <c r="F990" t="s">
        <v>19629</v>
      </c>
      <c r="G990" t="s">
        <v>4</v>
      </c>
      <c r="H990" t="s">
        <v>3</v>
      </c>
      <c r="I990" t="s">
        <v>19628</v>
      </c>
      <c r="J990">
        <v>60121655</v>
      </c>
      <c r="K990" t="s">
        <v>430</v>
      </c>
      <c r="L990" t="s">
        <v>429</v>
      </c>
      <c r="M990" t="s">
        <v>107</v>
      </c>
      <c r="N990">
        <v>4</v>
      </c>
      <c r="O990" t="s">
        <v>19627</v>
      </c>
      <c r="P990" t="s">
        <v>19626</v>
      </c>
      <c r="Q990" t="s">
        <v>19625</v>
      </c>
      <c r="R990" s="7">
        <v>40118</v>
      </c>
      <c r="S990" s="8">
        <f t="shared" si="120"/>
        <v>2009</v>
      </c>
      <c r="T990" s="8">
        <v>2009</v>
      </c>
      <c r="U990" s="8">
        <f t="shared" si="121"/>
        <v>13</v>
      </c>
      <c r="V990" s="7">
        <v>40118</v>
      </c>
      <c r="W990" t="s">
        <v>427</v>
      </c>
      <c r="X990" s="2">
        <v>1.468</v>
      </c>
      <c r="Y990" s="6">
        <f t="shared" si="122"/>
        <v>3.9187421585115186E-2</v>
      </c>
      <c r="AA990">
        <v>906778</v>
      </c>
      <c r="AB990">
        <v>18931</v>
      </c>
      <c r="AD990" t="s">
        <v>1</v>
      </c>
      <c r="AE990">
        <v>57</v>
      </c>
      <c r="AF990">
        <v>11</v>
      </c>
      <c r="AG990">
        <v>5336853</v>
      </c>
      <c r="AH990" t="s">
        <v>19624</v>
      </c>
      <c r="AI990" t="s">
        <v>19623</v>
      </c>
      <c r="AK990" t="s">
        <v>19622</v>
      </c>
      <c r="AL990">
        <v>2</v>
      </c>
      <c r="AM990" s="5">
        <f t="shared" si="123"/>
        <v>0.15384615384615385</v>
      </c>
      <c r="AN990" s="4">
        <f t="shared" si="124"/>
        <v>2.3301197099000962E-4</v>
      </c>
      <c r="AO990" s="3"/>
      <c r="AP990">
        <v>0</v>
      </c>
      <c r="AQ990" t="s">
        <v>1980</v>
      </c>
      <c r="AR990" t="s">
        <v>426</v>
      </c>
      <c r="AS990" t="s">
        <v>1979</v>
      </c>
      <c r="AT990" s="2">
        <v>5.0830000000000002</v>
      </c>
      <c r="AU990" s="1">
        <f t="shared" si="125"/>
        <v>2.7501098700877633</v>
      </c>
      <c r="AV990" s="1">
        <f t="shared" si="126"/>
        <v>1.9710216778052598</v>
      </c>
      <c r="AW990" s="1">
        <f t="shared" si="127"/>
        <v>1.1919334855227564</v>
      </c>
    </row>
    <row r="991" spans="1:49" x14ac:dyDescent="0.2">
      <c r="A991">
        <v>989</v>
      </c>
      <c r="B991" t="s">
        <v>19621</v>
      </c>
      <c r="C991" t="s">
        <v>19620</v>
      </c>
      <c r="F991" t="s">
        <v>19619</v>
      </c>
      <c r="G991" t="s">
        <v>4</v>
      </c>
      <c r="H991" t="s">
        <v>3</v>
      </c>
      <c r="I991" t="s">
        <v>19618</v>
      </c>
      <c r="J991" t="s">
        <v>19617</v>
      </c>
      <c r="K991" t="s">
        <v>19616</v>
      </c>
      <c r="L991" t="s">
        <v>19615</v>
      </c>
      <c r="M991" t="s">
        <v>224</v>
      </c>
      <c r="N991">
        <v>4</v>
      </c>
      <c r="O991" t="s">
        <v>19614</v>
      </c>
      <c r="P991" t="s">
        <v>19613</v>
      </c>
      <c r="Q991" t="s">
        <v>19612</v>
      </c>
      <c r="R991" s="7">
        <v>40118</v>
      </c>
      <c r="S991" s="8">
        <f t="shared" si="120"/>
        <v>2009</v>
      </c>
      <c r="T991" s="8">
        <v>2009</v>
      </c>
      <c r="U991" s="8">
        <f t="shared" si="121"/>
        <v>13</v>
      </c>
      <c r="V991" s="7">
        <v>40118</v>
      </c>
      <c r="W991" t="s">
        <v>427</v>
      </c>
      <c r="X991" s="2">
        <v>1.468</v>
      </c>
      <c r="Y991" s="6">
        <f t="shared" si="122"/>
        <v>3.9187421585115186E-2</v>
      </c>
      <c r="AA991">
        <v>906778</v>
      </c>
      <c r="AB991">
        <v>18931</v>
      </c>
      <c r="AD991" t="s">
        <v>1</v>
      </c>
      <c r="AE991">
        <v>57</v>
      </c>
      <c r="AF991">
        <v>11</v>
      </c>
      <c r="AG991">
        <v>5336844</v>
      </c>
      <c r="AH991" t="s">
        <v>19611</v>
      </c>
      <c r="AI991" t="s">
        <v>19610</v>
      </c>
      <c r="AJ991" t="s">
        <v>19609</v>
      </c>
      <c r="AK991" t="s">
        <v>19608</v>
      </c>
      <c r="AL991">
        <v>6</v>
      </c>
      <c r="AM991" s="5">
        <f t="shared" si="123"/>
        <v>0.46153846153846156</v>
      </c>
      <c r="AN991" s="4">
        <f t="shared" si="124"/>
        <v>6.9903591297002887E-4</v>
      </c>
      <c r="AO991" s="3"/>
      <c r="AP991">
        <v>0</v>
      </c>
      <c r="AQ991" t="s">
        <v>638</v>
      </c>
      <c r="AR991" t="s">
        <v>19607</v>
      </c>
      <c r="AS991" t="s">
        <v>637</v>
      </c>
      <c r="AT991" s="2">
        <v>5.0830000000000002</v>
      </c>
      <c r="AU991" s="1">
        <f t="shared" si="125"/>
        <v>2.7640905883471638</v>
      </c>
      <c r="AV991" s="1">
        <f t="shared" si="126"/>
        <v>1.9943228749042605</v>
      </c>
      <c r="AW991" s="1">
        <f t="shared" si="127"/>
        <v>1.2245551614613577</v>
      </c>
    </row>
    <row r="992" spans="1:49" x14ac:dyDescent="0.2">
      <c r="A992">
        <v>990</v>
      </c>
      <c r="B992" t="s">
        <v>19606</v>
      </c>
      <c r="C992" t="s">
        <v>19605</v>
      </c>
      <c r="F992" t="s">
        <v>19604</v>
      </c>
      <c r="G992" t="s">
        <v>4</v>
      </c>
      <c r="H992" t="s">
        <v>3</v>
      </c>
      <c r="I992" t="s">
        <v>19603</v>
      </c>
      <c r="J992">
        <v>60031855</v>
      </c>
      <c r="K992" t="s">
        <v>19602</v>
      </c>
      <c r="L992" t="s">
        <v>1595</v>
      </c>
      <c r="M992" t="s">
        <v>405</v>
      </c>
      <c r="N992">
        <v>2</v>
      </c>
      <c r="O992" t="s">
        <v>19601</v>
      </c>
      <c r="P992" t="s">
        <v>19600</v>
      </c>
      <c r="Q992" t="s">
        <v>19599</v>
      </c>
      <c r="R992" s="7">
        <v>40118</v>
      </c>
      <c r="S992" s="8">
        <f t="shared" si="120"/>
        <v>2009</v>
      </c>
      <c r="T992" s="8">
        <v>2009</v>
      </c>
      <c r="U992" s="8">
        <f t="shared" si="121"/>
        <v>13</v>
      </c>
      <c r="V992" s="7">
        <v>40118</v>
      </c>
      <c r="W992" t="s">
        <v>427</v>
      </c>
      <c r="X992" s="2">
        <v>1.468</v>
      </c>
      <c r="Y992" s="6">
        <f t="shared" si="122"/>
        <v>3.9187421585115186E-2</v>
      </c>
      <c r="AA992">
        <v>906778</v>
      </c>
      <c r="AB992">
        <v>18931</v>
      </c>
      <c r="AD992" t="s">
        <v>1</v>
      </c>
      <c r="AE992">
        <v>57</v>
      </c>
      <c r="AF992">
        <v>11</v>
      </c>
      <c r="AG992">
        <v>5336858</v>
      </c>
      <c r="AH992" t="s">
        <v>19598</v>
      </c>
      <c r="AI992" t="s">
        <v>19597</v>
      </c>
      <c r="AJ992" t="s">
        <v>19596</v>
      </c>
      <c r="AK992" t="s">
        <v>19595</v>
      </c>
      <c r="AL992">
        <v>9</v>
      </c>
      <c r="AM992" s="5">
        <f t="shared" si="123"/>
        <v>0.69230769230769229</v>
      </c>
      <c r="AN992" s="4">
        <f t="shared" si="124"/>
        <v>1.0485538694550431E-3</v>
      </c>
      <c r="AO992" s="3"/>
      <c r="AP992">
        <v>0</v>
      </c>
      <c r="AQ992" t="s">
        <v>19594</v>
      </c>
      <c r="AR992" t="s">
        <v>0</v>
      </c>
      <c r="AS992" t="s">
        <v>19593</v>
      </c>
      <c r="AT992" s="2">
        <v>5.0830000000000002</v>
      </c>
      <c r="AU992" s="1">
        <f t="shared" si="125"/>
        <v>2.7745761270417142</v>
      </c>
      <c r="AV992" s="1">
        <f t="shared" si="126"/>
        <v>2.0117987727285116</v>
      </c>
      <c r="AW992" s="1">
        <f t="shared" si="127"/>
        <v>1.2490214184153086</v>
      </c>
    </row>
    <row r="993" spans="1:49" x14ac:dyDescent="0.2">
      <c r="A993">
        <v>991</v>
      </c>
      <c r="B993" t="s">
        <v>19592</v>
      </c>
      <c r="C993" t="s">
        <v>19591</v>
      </c>
      <c r="F993" t="s">
        <v>19590</v>
      </c>
      <c r="G993" t="s">
        <v>4</v>
      </c>
      <c r="H993" t="s">
        <v>3</v>
      </c>
      <c r="I993" t="s">
        <v>19589</v>
      </c>
      <c r="J993">
        <v>60021624</v>
      </c>
      <c r="K993" t="s">
        <v>19588</v>
      </c>
      <c r="L993" t="s">
        <v>19587</v>
      </c>
      <c r="M993" t="s">
        <v>107</v>
      </c>
      <c r="N993">
        <v>1</v>
      </c>
      <c r="O993" t="s">
        <v>19586</v>
      </c>
      <c r="P993">
        <v>6603042990</v>
      </c>
      <c r="Q993">
        <v>60021624</v>
      </c>
      <c r="R993" s="7">
        <v>40118</v>
      </c>
      <c r="S993" s="8">
        <f t="shared" si="120"/>
        <v>2009</v>
      </c>
      <c r="T993" s="8">
        <v>2009</v>
      </c>
      <c r="U993" s="8">
        <f t="shared" si="121"/>
        <v>13</v>
      </c>
      <c r="V993" s="7">
        <v>40118</v>
      </c>
      <c r="W993" t="s">
        <v>19585</v>
      </c>
      <c r="X993" s="2">
        <v>0.39800000000000002</v>
      </c>
      <c r="Y993" s="6">
        <f t="shared" si="122"/>
        <v>1.0624382691332319E-2</v>
      </c>
      <c r="AA993" t="s">
        <v>19584</v>
      </c>
      <c r="AB993">
        <v>26771</v>
      </c>
      <c r="AC993" t="s">
        <v>19583</v>
      </c>
      <c r="AD993" t="s">
        <v>1</v>
      </c>
      <c r="AE993">
        <v>324</v>
      </c>
      <c r="AF993">
        <v>2</v>
      </c>
      <c r="AH993" t="s">
        <v>19582</v>
      </c>
      <c r="AI993" t="s">
        <v>19581</v>
      </c>
      <c r="AJ993" t="s">
        <v>19580</v>
      </c>
      <c r="AK993" t="s">
        <v>19579</v>
      </c>
      <c r="AL993">
        <v>5</v>
      </c>
      <c r="AM993" s="5">
        <f t="shared" si="123"/>
        <v>0.38461538461538464</v>
      </c>
      <c r="AN993" s="4">
        <f t="shared" si="124"/>
        <v>5.8252992747502411E-4</v>
      </c>
      <c r="AO993" s="3"/>
      <c r="AP993">
        <v>0</v>
      </c>
      <c r="AR993" t="s">
        <v>0</v>
      </c>
      <c r="AT993" s="2">
        <v>1.83</v>
      </c>
      <c r="AU993" s="1">
        <f t="shared" si="125"/>
        <v>0.76118268621751306</v>
      </c>
      <c r="AV993" s="1">
        <f t="shared" si="126"/>
        <v>0.56034563094036716</v>
      </c>
      <c r="AW993" s="1">
        <f t="shared" si="127"/>
        <v>0.35950857566322125</v>
      </c>
    </row>
    <row r="994" spans="1:49" x14ac:dyDescent="0.2">
      <c r="A994">
        <v>992</v>
      </c>
      <c r="B994" t="s">
        <v>19578</v>
      </c>
      <c r="C994" t="s">
        <v>19577</v>
      </c>
      <c r="F994" t="s">
        <v>19576</v>
      </c>
      <c r="G994" t="s">
        <v>4</v>
      </c>
      <c r="H994" t="s">
        <v>3</v>
      </c>
      <c r="I994" t="s">
        <v>19575</v>
      </c>
      <c r="J994">
        <v>60010365</v>
      </c>
      <c r="K994" t="s">
        <v>386</v>
      </c>
      <c r="L994" t="s">
        <v>385</v>
      </c>
      <c r="M994" t="s">
        <v>82</v>
      </c>
      <c r="N994">
        <v>2</v>
      </c>
      <c r="O994" t="s">
        <v>19574</v>
      </c>
      <c r="P994" t="s">
        <v>19573</v>
      </c>
      <c r="Q994" t="s">
        <v>384</v>
      </c>
      <c r="R994" s="7">
        <v>40118</v>
      </c>
      <c r="S994" s="8">
        <f t="shared" si="120"/>
        <v>2009</v>
      </c>
      <c r="T994" s="8">
        <v>2009</v>
      </c>
      <c r="U994" s="8">
        <f t="shared" si="121"/>
        <v>13</v>
      </c>
      <c r="V994" s="7">
        <v>40118</v>
      </c>
      <c r="W994" t="s">
        <v>427</v>
      </c>
      <c r="X994" s="2">
        <v>1.468</v>
      </c>
      <c r="Y994" s="6">
        <f t="shared" si="122"/>
        <v>3.9187421585115186E-2</v>
      </c>
      <c r="AA994">
        <v>906778</v>
      </c>
      <c r="AB994">
        <v>18931</v>
      </c>
      <c r="AD994" t="s">
        <v>1</v>
      </c>
      <c r="AE994">
        <v>57</v>
      </c>
      <c r="AF994">
        <v>11</v>
      </c>
      <c r="AG994">
        <v>5336854</v>
      </c>
      <c r="AH994" t="s">
        <v>19572</v>
      </c>
      <c r="AI994" t="s">
        <v>19571</v>
      </c>
      <c r="AJ994" t="s">
        <v>19570</v>
      </c>
      <c r="AK994" t="s">
        <v>19569</v>
      </c>
      <c r="AL994">
        <v>36</v>
      </c>
      <c r="AM994" s="5">
        <f t="shared" si="123"/>
        <v>2.7692307692307692</v>
      </c>
      <c r="AN994" s="4">
        <f t="shared" si="124"/>
        <v>4.1942154778201726E-3</v>
      </c>
      <c r="AO994" s="3"/>
      <c r="AP994">
        <v>0</v>
      </c>
      <c r="AQ994" t="s">
        <v>41</v>
      </c>
      <c r="AR994" t="s">
        <v>19568</v>
      </c>
      <c r="AS994" t="s">
        <v>40</v>
      </c>
      <c r="AT994" s="2">
        <v>5.0830000000000002</v>
      </c>
      <c r="AU994" s="1">
        <f t="shared" si="125"/>
        <v>2.868945975292668</v>
      </c>
      <c r="AV994" s="1">
        <f t="shared" si="126"/>
        <v>2.1690818531467682</v>
      </c>
      <c r="AW994" s="1">
        <f t="shared" si="127"/>
        <v>1.4692177310008676</v>
      </c>
    </row>
    <row r="995" spans="1:49" x14ac:dyDescent="0.2">
      <c r="A995">
        <v>993</v>
      </c>
      <c r="B995" t="s">
        <v>19567</v>
      </c>
      <c r="C995" t="s">
        <v>19566</v>
      </c>
      <c r="F995" t="s">
        <v>19565</v>
      </c>
      <c r="G995" t="s">
        <v>4</v>
      </c>
      <c r="H995" t="s">
        <v>3</v>
      </c>
      <c r="I995" t="s">
        <v>19564</v>
      </c>
      <c r="J995" t="s">
        <v>19563</v>
      </c>
      <c r="K995" t="s">
        <v>19562</v>
      </c>
      <c r="L995" t="s">
        <v>19561</v>
      </c>
      <c r="M995" t="s">
        <v>19560</v>
      </c>
      <c r="N995">
        <v>3</v>
      </c>
      <c r="O995" t="s">
        <v>19559</v>
      </c>
      <c r="P995" t="s">
        <v>19558</v>
      </c>
      <c r="Q995" t="s">
        <v>19557</v>
      </c>
      <c r="R995" s="7">
        <v>40118</v>
      </c>
      <c r="S995" s="8">
        <f t="shared" si="120"/>
        <v>2009</v>
      </c>
      <c r="T995" s="8">
        <v>2009</v>
      </c>
      <c r="U995" s="8">
        <f t="shared" si="121"/>
        <v>13</v>
      </c>
      <c r="V995" s="7">
        <v>40118</v>
      </c>
      <c r="W995" t="s">
        <v>427</v>
      </c>
      <c r="X995" s="2">
        <v>1.468</v>
      </c>
      <c r="Y995" s="6">
        <f t="shared" si="122"/>
        <v>3.9187421585115186E-2</v>
      </c>
      <c r="AA995">
        <v>906778</v>
      </c>
      <c r="AB995">
        <v>18931</v>
      </c>
      <c r="AD995" t="s">
        <v>1</v>
      </c>
      <c r="AE995">
        <v>57</v>
      </c>
      <c r="AF995">
        <v>11</v>
      </c>
      <c r="AG995">
        <v>5336863</v>
      </c>
      <c r="AH995" t="s">
        <v>19556</v>
      </c>
      <c r="AI995" t="s">
        <v>19555</v>
      </c>
      <c r="AJ995" t="s">
        <v>19554</v>
      </c>
      <c r="AK995" t="s">
        <v>19553</v>
      </c>
      <c r="AL995">
        <v>269</v>
      </c>
      <c r="AM995" s="5">
        <f t="shared" si="123"/>
        <v>20.692307692307693</v>
      </c>
      <c r="AN995" s="4">
        <f t="shared" si="124"/>
        <v>3.1340110098156293E-2</v>
      </c>
      <c r="AO995" s="3"/>
      <c r="AP995">
        <v>0</v>
      </c>
      <c r="AR995" t="s">
        <v>19552</v>
      </c>
      <c r="AT995" s="2">
        <v>5.0830000000000002</v>
      </c>
      <c r="AU995" s="1">
        <f t="shared" si="125"/>
        <v>3.6833228139027514</v>
      </c>
      <c r="AV995" s="1">
        <f t="shared" si="126"/>
        <v>3.5263765841635735</v>
      </c>
      <c r="AW995" s="1">
        <f t="shared" si="127"/>
        <v>3.3694303544243955</v>
      </c>
    </row>
    <row r="996" spans="1:49" x14ac:dyDescent="0.2">
      <c r="A996">
        <v>994</v>
      </c>
      <c r="B996" t="s">
        <v>19551</v>
      </c>
      <c r="C996" t="s">
        <v>19550</v>
      </c>
      <c r="F996" t="s">
        <v>19549</v>
      </c>
      <c r="G996" t="s">
        <v>4</v>
      </c>
      <c r="H996" t="s">
        <v>3</v>
      </c>
      <c r="I996" t="s">
        <v>2022</v>
      </c>
      <c r="J996">
        <v>60000765</v>
      </c>
      <c r="K996" t="s">
        <v>586</v>
      </c>
      <c r="L996" t="s">
        <v>585</v>
      </c>
      <c r="M996" t="s">
        <v>101</v>
      </c>
      <c r="N996">
        <v>2</v>
      </c>
      <c r="O996" t="s">
        <v>2021</v>
      </c>
      <c r="P996" t="s">
        <v>2020</v>
      </c>
      <c r="Q996" t="s">
        <v>2019</v>
      </c>
      <c r="R996" s="7">
        <v>40118</v>
      </c>
      <c r="S996" s="8">
        <f t="shared" si="120"/>
        <v>2009</v>
      </c>
      <c r="T996" s="8">
        <v>2009</v>
      </c>
      <c r="U996" s="8">
        <f t="shared" si="121"/>
        <v>13</v>
      </c>
      <c r="V996" s="7">
        <v>40118</v>
      </c>
      <c r="W996" t="s">
        <v>427</v>
      </c>
      <c r="X996" s="2">
        <v>1.468</v>
      </c>
      <c r="Y996" s="6">
        <f t="shared" si="122"/>
        <v>3.9187421585115186E-2</v>
      </c>
      <c r="AA996">
        <v>906778</v>
      </c>
      <c r="AB996">
        <v>18931</v>
      </c>
      <c r="AD996" t="s">
        <v>1</v>
      </c>
      <c r="AE996">
        <v>57</v>
      </c>
      <c r="AF996">
        <v>11</v>
      </c>
      <c r="AG996">
        <v>5336837</v>
      </c>
      <c r="AH996" t="s">
        <v>19548</v>
      </c>
      <c r="AI996" t="s">
        <v>19547</v>
      </c>
      <c r="AJ996" t="s">
        <v>19546</v>
      </c>
      <c r="AK996" t="s">
        <v>19545</v>
      </c>
      <c r="AL996">
        <v>8</v>
      </c>
      <c r="AM996" s="5">
        <f t="shared" si="123"/>
        <v>0.61538461538461542</v>
      </c>
      <c r="AN996" s="4">
        <f t="shared" si="124"/>
        <v>9.320478839600385E-4</v>
      </c>
      <c r="AO996" s="3"/>
      <c r="AP996">
        <v>0</v>
      </c>
      <c r="AQ996" t="s">
        <v>541</v>
      </c>
      <c r="AR996" t="s">
        <v>2018</v>
      </c>
      <c r="AS996" t="s">
        <v>540</v>
      </c>
      <c r="AT996" s="2">
        <v>5.0830000000000002</v>
      </c>
      <c r="AU996" s="1">
        <f t="shared" si="125"/>
        <v>2.7710809474768641</v>
      </c>
      <c r="AV996" s="1">
        <f t="shared" si="126"/>
        <v>2.0059734734537611</v>
      </c>
      <c r="AW996" s="1">
        <f t="shared" si="127"/>
        <v>1.2408659994306581</v>
      </c>
    </row>
    <row r="997" spans="1:49" x14ac:dyDescent="0.2">
      <c r="A997">
        <v>995</v>
      </c>
      <c r="B997" t="s">
        <v>19544</v>
      </c>
      <c r="C997" t="s">
        <v>19543</v>
      </c>
      <c r="F997" t="s">
        <v>19542</v>
      </c>
      <c r="G997" t="s">
        <v>4</v>
      </c>
      <c r="H997" t="s">
        <v>3</v>
      </c>
      <c r="I997" t="s">
        <v>2382</v>
      </c>
      <c r="J997" t="s">
        <v>19541</v>
      </c>
      <c r="K997" t="s">
        <v>19540</v>
      </c>
      <c r="L997" t="s">
        <v>19539</v>
      </c>
      <c r="M997" t="s">
        <v>19538</v>
      </c>
      <c r="N997">
        <v>3</v>
      </c>
      <c r="O997" t="s">
        <v>19537</v>
      </c>
      <c r="P997" t="s">
        <v>19536</v>
      </c>
      <c r="Q997" t="s">
        <v>19535</v>
      </c>
      <c r="R997" s="7">
        <v>40118</v>
      </c>
      <c r="S997" s="8">
        <f t="shared" si="120"/>
        <v>2009</v>
      </c>
      <c r="T997" s="8">
        <v>2009</v>
      </c>
      <c r="U997" s="8">
        <f t="shared" si="121"/>
        <v>13</v>
      </c>
      <c r="V997" s="7">
        <v>40118</v>
      </c>
      <c r="W997" t="s">
        <v>427</v>
      </c>
      <c r="X997" s="2">
        <v>1.468</v>
      </c>
      <c r="Y997" s="6">
        <f t="shared" si="122"/>
        <v>3.9187421585115186E-2</v>
      </c>
      <c r="AA997">
        <v>906778</v>
      </c>
      <c r="AB997">
        <v>18931</v>
      </c>
      <c r="AD997" t="s">
        <v>1</v>
      </c>
      <c r="AE997">
        <v>57</v>
      </c>
      <c r="AF997">
        <v>11</v>
      </c>
      <c r="AG997">
        <v>5336871</v>
      </c>
      <c r="AH997" t="s">
        <v>19534</v>
      </c>
      <c r="AI997" t="s">
        <v>19533</v>
      </c>
      <c r="AJ997" t="s">
        <v>19532</v>
      </c>
      <c r="AK997" t="s">
        <v>19531</v>
      </c>
      <c r="AL997">
        <v>37</v>
      </c>
      <c r="AM997" s="5">
        <f t="shared" si="123"/>
        <v>2.8461538461538463</v>
      </c>
      <c r="AN997" s="4">
        <f t="shared" si="124"/>
        <v>4.3107214633151779E-3</v>
      </c>
      <c r="AO997" s="3"/>
      <c r="AP997">
        <v>0</v>
      </c>
      <c r="AQ997" t="s">
        <v>19530</v>
      </c>
      <c r="AR997">
        <v>617108</v>
      </c>
      <c r="AS997" t="s">
        <v>603</v>
      </c>
      <c r="AT997" s="2">
        <v>5.0830000000000002</v>
      </c>
      <c r="AU997" s="1">
        <f t="shared" si="125"/>
        <v>2.8724411548575182</v>
      </c>
      <c r="AV997" s="1">
        <f t="shared" si="126"/>
        <v>2.1749071524215182</v>
      </c>
      <c r="AW997" s="1">
        <f t="shared" si="127"/>
        <v>1.4773731499855181</v>
      </c>
    </row>
    <row r="998" spans="1:49" x14ac:dyDescent="0.2">
      <c r="A998">
        <v>996</v>
      </c>
      <c r="B998" t="s">
        <v>19529</v>
      </c>
      <c r="C998" t="s">
        <v>19528</v>
      </c>
      <c r="F998" t="s">
        <v>19527</v>
      </c>
      <c r="G998" t="s">
        <v>4</v>
      </c>
      <c r="H998" t="s">
        <v>3</v>
      </c>
      <c r="I998" t="s">
        <v>19526</v>
      </c>
      <c r="J998">
        <v>60116086</v>
      </c>
      <c r="K998" t="s">
        <v>19525</v>
      </c>
      <c r="L998" t="s">
        <v>2477</v>
      </c>
      <c r="M998" t="s">
        <v>101</v>
      </c>
      <c r="N998">
        <v>2</v>
      </c>
      <c r="O998" t="s">
        <v>19524</v>
      </c>
      <c r="P998" t="s">
        <v>19523</v>
      </c>
      <c r="Q998" t="s">
        <v>19522</v>
      </c>
      <c r="R998" s="7">
        <v>40118</v>
      </c>
      <c r="S998" s="8">
        <f t="shared" si="120"/>
        <v>2009</v>
      </c>
      <c r="T998" s="8">
        <v>2009</v>
      </c>
      <c r="U998" s="8">
        <f t="shared" si="121"/>
        <v>13</v>
      </c>
      <c r="V998" s="7">
        <v>40118</v>
      </c>
      <c r="W998" t="s">
        <v>11830</v>
      </c>
      <c r="X998" s="2">
        <v>0.58099999999999996</v>
      </c>
      <c r="Y998" s="6">
        <f t="shared" si="122"/>
        <v>1.5509463175035369E-2</v>
      </c>
      <c r="AA998">
        <v>18671616</v>
      </c>
      <c r="AB998">
        <v>18300156716</v>
      </c>
      <c r="AC998">
        <v>18671624</v>
      </c>
      <c r="AD998" t="s">
        <v>1</v>
      </c>
      <c r="AE998">
        <v>39</v>
      </c>
      <c r="AF998">
        <v>4</v>
      </c>
      <c r="AH998" t="s">
        <v>19521</v>
      </c>
      <c r="AI998" t="s">
        <v>19520</v>
      </c>
      <c r="AJ998" t="s">
        <v>19519</v>
      </c>
      <c r="AK998" t="s">
        <v>19518</v>
      </c>
      <c r="AL998">
        <v>19</v>
      </c>
      <c r="AM998" s="5">
        <f t="shared" si="123"/>
        <v>1.4615384615384615</v>
      </c>
      <c r="AN998" s="4">
        <f t="shared" si="124"/>
        <v>2.2136137244050912E-3</v>
      </c>
      <c r="AO998" s="3"/>
      <c r="AP998">
        <v>0</v>
      </c>
      <c r="AR998" t="s">
        <v>0</v>
      </c>
      <c r="AT998" s="2">
        <v>1.5329999999999999</v>
      </c>
      <c r="AU998" s="1">
        <f t="shared" si="125"/>
        <v>1.1520708339846286</v>
      </c>
      <c r="AV998" s="1">
        <f t="shared" si="126"/>
        <v>0.88615384497202299</v>
      </c>
      <c r="AW998" s="1">
        <f t="shared" si="127"/>
        <v>0.62023685595941747</v>
      </c>
    </row>
    <row r="999" spans="1:49" x14ac:dyDescent="0.2">
      <c r="A999">
        <v>997</v>
      </c>
      <c r="B999" t="s">
        <v>19517</v>
      </c>
      <c r="C999" t="s">
        <v>19516</v>
      </c>
      <c r="F999" t="s">
        <v>19515</v>
      </c>
      <c r="G999" t="s">
        <v>4</v>
      </c>
      <c r="H999" t="s">
        <v>3</v>
      </c>
      <c r="I999" t="s">
        <v>2396</v>
      </c>
      <c r="J999">
        <v>60097596</v>
      </c>
      <c r="K999" t="s">
        <v>2395</v>
      </c>
      <c r="L999" t="s">
        <v>2394</v>
      </c>
      <c r="M999" t="s">
        <v>405</v>
      </c>
      <c r="N999">
        <v>2</v>
      </c>
      <c r="O999" t="s">
        <v>19514</v>
      </c>
      <c r="P999" t="s">
        <v>2393</v>
      </c>
      <c r="Q999" t="s">
        <v>2392</v>
      </c>
      <c r="R999" s="7">
        <v>40118</v>
      </c>
      <c r="S999" s="8">
        <f t="shared" si="120"/>
        <v>2009</v>
      </c>
      <c r="T999" s="8">
        <v>2009</v>
      </c>
      <c r="U999" s="8">
        <f t="shared" si="121"/>
        <v>13</v>
      </c>
      <c r="V999" s="7">
        <v>40118</v>
      </c>
      <c r="W999" t="s">
        <v>623</v>
      </c>
      <c r="X999" s="2">
        <v>0.218</v>
      </c>
      <c r="Y999" s="6">
        <f t="shared" si="122"/>
        <v>5.8193854942473512E-3</v>
      </c>
      <c r="AA999">
        <v>3772063</v>
      </c>
      <c r="AB999">
        <v>130012</v>
      </c>
      <c r="AC999" t="s">
        <v>19513</v>
      </c>
      <c r="AD999" t="s">
        <v>1</v>
      </c>
      <c r="AE999">
        <v>55</v>
      </c>
      <c r="AF999">
        <v>6</v>
      </c>
      <c r="AH999" t="s">
        <v>19512</v>
      </c>
      <c r="AI999" t="s">
        <v>19511</v>
      </c>
      <c r="AJ999" t="s">
        <v>19510</v>
      </c>
      <c r="AK999" t="s">
        <v>19509</v>
      </c>
      <c r="AL999">
        <v>1</v>
      </c>
      <c r="AM999" s="5">
        <f t="shared" si="123"/>
        <v>7.6923076923076927E-2</v>
      </c>
      <c r="AN999" s="4">
        <f t="shared" si="124"/>
        <v>1.1650598549500481E-4</v>
      </c>
      <c r="AO999" s="3"/>
      <c r="AP999">
        <v>0</v>
      </c>
      <c r="AR999" t="s">
        <v>0</v>
      </c>
      <c r="AT999" s="2">
        <v>2.3330000000000002</v>
      </c>
      <c r="AU999" s="1">
        <f t="shared" si="125"/>
        <v>0.41085216416216469</v>
      </c>
      <c r="AV999" s="1">
        <f t="shared" si="126"/>
        <v>0.29679457398711778</v>
      </c>
      <c r="AW999" s="1">
        <f t="shared" si="127"/>
        <v>0.18273698381207085</v>
      </c>
    </row>
    <row r="1000" spans="1:49" x14ac:dyDescent="0.2">
      <c r="A1000">
        <v>998</v>
      </c>
      <c r="B1000" t="s">
        <v>19508</v>
      </c>
      <c r="C1000" t="s">
        <v>19507</v>
      </c>
      <c r="F1000" t="s">
        <v>19506</v>
      </c>
      <c r="G1000" t="s">
        <v>4</v>
      </c>
      <c r="H1000" t="s">
        <v>3</v>
      </c>
      <c r="I1000" t="s">
        <v>19505</v>
      </c>
      <c r="J1000">
        <v>60032973</v>
      </c>
      <c r="K1000" t="s">
        <v>19504</v>
      </c>
      <c r="L1000" t="s">
        <v>1940</v>
      </c>
      <c r="M1000" t="s">
        <v>107</v>
      </c>
      <c r="N1000">
        <v>2</v>
      </c>
      <c r="O1000" t="s">
        <v>19503</v>
      </c>
      <c r="P1000" t="s">
        <v>19502</v>
      </c>
      <c r="Q1000" t="s">
        <v>19501</v>
      </c>
      <c r="R1000" s="7">
        <v>40118</v>
      </c>
      <c r="S1000" s="8">
        <f t="shared" si="120"/>
        <v>2009</v>
      </c>
      <c r="T1000" s="8">
        <v>2009</v>
      </c>
      <c r="U1000" s="8">
        <f t="shared" si="121"/>
        <v>13</v>
      </c>
      <c r="V1000" s="7">
        <v>40118</v>
      </c>
      <c r="W1000" t="s">
        <v>321</v>
      </c>
      <c r="X1000" s="2">
        <v>0.67100000000000004</v>
      </c>
      <c r="Y1000" s="6">
        <f t="shared" si="122"/>
        <v>1.7911961773577855E-2</v>
      </c>
      <c r="AA1000">
        <v>138746</v>
      </c>
      <c r="AB1000">
        <v>19811</v>
      </c>
      <c r="AD1000" t="s">
        <v>1</v>
      </c>
      <c r="AE1000">
        <v>102</v>
      </c>
      <c r="AF1000">
        <v>6</v>
      </c>
      <c r="AH1000" t="s">
        <v>19500</v>
      </c>
      <c r="AI1000" t="s">
        <v>19499</v>
      </c>
      <c r="AJ1000" t="s">
        <v>19498</v>
      </c>
      <c r="AK1000" t="s">
        <v>19497</v>
      </c>
      <c r="AL1000">
        <v>3</v>
      </c>
      <c r="AM1000" s="5">
        <f t="shared" si="123"/>
        <v>0.23076923076923078</v>
      </c>
      <c r="AN1000" s="4">
        <f t="shared" si="124"/>
        <v>3.4951795648501444E-4</v>
      </c>
      <c r="AO1000" s="3"/>
      <c r="AP1000">
        <v>1</v>
      </c>
      <c r="AR1000" t="s">
        <v>0</v>
      </c>
      <c r="AT1000" s="2" t="s">
        <v>9</v>
      </c>
      <c r="AU1000" s="1">
        <f t="shared" si="125"/>
        <v>1.2643228628450001</v>
      </c>
      <c r="AV1000" s="1">
        <f t="shared" si="126"/>
        <v>0.91307398650314342</v>
      </c>
      <c r="AW1000" s="1">
        <f t="shared" si="127"/>
        <v>0.56182511016128656</v>
      </c>
    </row>
    <row r="1001" spans="1:49" x14ac:dyDescent="0.2">
      <c r="A1001">
        <v>999</v>
      </c>
      <c r="B1001" t="s">
        <v>19496</v>
      </c>
      <c r="C1001" t="s">
        <v>19495</v>
      </c>
      <c r="F1001" t="s">
        <v>19494</v>
      </c>
      <c r="G1001" t="s">
        <v>4</v>
      </c>
      <c r="H1001" t="s">
        <v>3</v>
      </c>
      <c r="I1001" t="s">
        <v>19493</v>
      </c>
      <c r="J1001" t="s">
        <v>19492</v>
      </c>
      <c r="K1001" t="s">
        <v>19491</v>
      </c>
      <c r="L1001" t="s">
        <v>19490</v>
      </c>
      <c r="M1001" t="s">
        <v>1617</v>
      </c>
      <c r="N1001">
        <v>3</v>
      </c>
      <c r="O1001" t="s">
        <v>19489</v>
      </c>
      <c r="P1001" t="s">
        <v>19488</v>
      </c>
      <c r="Q1001" t="s">
        <v>19487</v>
      </c>
      <c r="R1001" s="7">
        <v>40118</v>
      </c>
      <c r="S1001" s="8">
        <f t="shared" si="120"/>
        <v>2009</v>
      </c>
      <c r="T1001" s="8">
        <v>2009</v>
      </c>
      <c r="U1001" s="8">
        <f t="shared" si="121"/>
        <v>13</v>
      </c>
      <c r="V1001" s="7">
        <v>40118</v>
      </c>
      <c r="W1001" t="s">
        <v>19486</v>
      </c>
      <c r="X1001" s="2">
        <v>1.079</v>
      </c>
      <c r="Y1001" s="6">
        <f t="shared" si="122"/>
        <v>2.8803288753637114E-2</v>
      </c>
      <c r="AA1001">
        <v>15588424</v>
      </c>
      <c r="AB1001">
        <v>4400151717</v>
      </c>
      <c r="AD1001" t="s">
        <v>1</v>
      </c>
      <c r="AE1001">
        <v>48</v>
      </c>
      <c r="AF1001">
        <v>11</v>
      </c>
      <c r="AH1001" t="s">
        <v>19485</v>
      </c>
      <c r="AI1001" t="s">
        <v>19484</v>
      </c>
      <c r="AK1001" t="s">
        <v>19483</v>
      </c>
      <c r="AL1001">
        <v>33</v>
      </c>
      <c r="AM1001" s="5">
        <f t="shared" si="123"/>
        <v>2.5384615384615383</v>
      </c>
      <c r="AN1001" s="4">
        <f t="shared" si="124"/>
        <v>3.8446975213351584E-3</v>
      </c>
      <c r="AO1001" s="3"/>
      <c r="AP1001">
        <v>1</v>
      </c>
      <c r="AR1001" t="s">
        <v>0</v>
      </c>
      <c r="AT1001" s="2">
        <v>2.923</v>
      </c>
      <c r="AU1001" s="1">
        <f t="shared" si="125"/>
        <v>2.1315711383946523</v>
      </c>
      <c r="AV1001" s="1">
        <f t="shared" si="126"/>
        <v>1.6323993137486135</v>
      </c>
      <c r="AW1001" s="1">
        <f t="shared" si="127"/>
        <v>1.1332274891025744</v>
      </c>
    </row>
    <row r="1002" spans="1:49" x14ac:dyDescent="0.2">
      <c r="A1002">
        <v>1000</v>
      </c>
      <c r="B1002" t="s">
        <v>19482</v>
      </c>
      <c r="C1002" t="s">
        <v>19481</v>
      </c>
      <c r="F1002" t="s">
        <v>19480</v>
      </c>
      <c r="G1002" t="s">
        <v>4</v>
      </c>
      <c r="H1002" t="s">
        <v>3</v>
      </c>
      <c r="I1002" t="s">
        <v>19479</v>
      </c>
      <c r="J1002">
        <v>60068524</v>
      </c>
      <c r="K1002" t="s">
        <v>19478</v>
      </c>
      <c r="L1002" t="s">
        <v>693</v>
      </c>
      <c r="M1002" t="s">
        <v>692</v>
      </c>
      <c r="N1002">
        <v>4</v>
      </c>
      <c r="O1002" t="s">
        <v>19477</v>
      </c>
      <c r="P1002" t="s">
        <v>19476</v>
      </c>
      <c r="Q1002" t="s">
        <v>19475</v>
      </c>
      <c r="R1002" s="7">
        <v>40118</v>
      </c>
      <c r="S1002" s="8">
        <f t="shared" si="120"/>
        <v>2009</v>
      </c>
      <c r="T1002" s="8">
        <v>2009</v>
      </c>
      <c r="U1002" s="8">
        <f t="shared" si="121"/>
        <v>13</v>
      </c>
      <c r="V1002" s="7">
        <v>40118</v>
      </c>
      <c r="W1002" t="s">
        <v>346</v>
      </c>
      <c r="X1002" s="2">
        <v>0.33300000000000002</v>
      </c>
      <c r="Y1002" s="6">
        <f t="shared" si="122"/>
        <v>8.8892448146071917E-3</v>
      </c>
      <c r="AA1002" t="s">
        <v>345</v>
      </c>
      <c r="AB1002">
        <v>29252</v>
      </c>
      <c r="AD1002" t="s">
        <v>1</v>
      </c>
      <c r="AE1002">
        <v>35</v>
      </c>
      <c r="AF1002">
        <v>10</v>
      </c>
      <c r="AH1002" t="s">
        <v>19474</v>
      </c>
      <c r="AI1002" t="s">
        <v>19473</v>
      </c>
      <c r="AK1002" t="s">
        <v>19472</v>
      </c>
      <c r="AL1002">
        <v>10</v>
      </c>
      <c r="AM1002" s="5">
        <f t="shared" si="123"/>
        <v>0.76923076923076927</v>
      </c>
      <c r="AN1002" s="4">
        <f t="shared" si="124"/>
        <v>1.1650598549500482E-3</v>
      </c>
      <c r="AO1002" s="3"/>
      <c r="AP1002">
        <v>0</v>
      </c>
      <c r="AR1002" t="s">
        <v>0</v>
      </c>
      <c r="AT1002" s="2">
        <v>0.97699999999999998</v>
      </c>
      <c r="AU1002" s="1">
        <f t="shared" si="125"/>
        <v>0.65719893267100482</v>
      </c>
      <c r="AV1002" s="1">
        <f t="shared" si="126"/>
        <v>0.50271523347786196</v>
      </c>
      <c r="AW1002" s="1">
        <f t="shared" si="127"/>
        <v>0.34823153428471909</v>
      </c>
    </row>
    <row r="1003" spans="1:49" x14ac:dyDescent="0.2">
      <c r="A1003">
        <v>1001</v>
      </c>
      <c r="B1003" t="s">
        <v>19471</v>
      </c>
      <c r="C1003" t="s">
        <v>19470</v>
      </c>
      <c r="E1003">
        <v>19823915</v>
      </c>
      <c r="F1003" t="s">
        <v>19469</v>
      </c>
      <c r="G1003" t="s">
        <v>4</v>
      </c>
      <c r="H1003" t="s">
        <v>3</v>
      </c>
      <c r="I1003" t="s">
        <v>827</v>
      </c>
      <c r="J1003" t="s">
        <v>19468</v>
      </c>
      <c r="K1003" t="s">
        <v>19467</v>
      </c>
      <c r="L1003" t="s">
        <v>19466</v>
      </c>
      <c r="M1003" t="s">
        <v>67</v>
      </c>
      <c r="N1003">
        <v>4</v>
      </c>
      <c r="O1003" t="s">
        <v>19465</v>
      </c>
      <c r="P1003" t="s">
        <v>19464</v>
      </c>
      <c r="Q1003" t="s">
        <v>19463</v>
      </c>
      <c r="R1003" s="7">
        <v>40118</v>
      </c>
      <c r="S1003" s="8">
        <f t="shared" si="120"/>
        <v>2009</v>
      </c>
      <c r="T1003" s="8">
        <v>2009</v>
      </c>
      <c r="U1003" s="8">
        <f t="shared" si="121"/>
        <v>13</v>
      </c>
      <c r="V1003" s="7">
        <v>40118</v>
      </c>
      <c r="W1003" t="s">
        <v>330</v>
      </c>
      <c r="X1003" s="2">
        <v>0.85499999999999998</v>
      </c>
      <c r="Y1003" s="6">
        <f t="shared" si="122"/>
        <v>2.28237366861536E-2</v>
      </c>
      <c r="AA1003">
        <v>980331</v>
      </c>
      <c r="AB1003">
        <v>23342</v>
      </c>
      <c r="AC1003">
        <v>15731561</v>
      </c>
      <c r="AD1003" t="s">
        <v>1</v>
      </c>
      <c r="AE1003">
        <v>35</v>
      </c>
      <c r="AF1003">
        <v>10</v>
      </c>
      <c r="AH1003" t="s">
        <v>19462</v>
      </c>
      <c r="AI1003" t="s">
        <v>19461</v>
      </c>
      <c r="AJ1003" t="s">
        <v>19460</v>
      </c>
      <c r="AK1003" t="s">
        <v>19459</v>
      </c>
      <c r="AL1003">
        <v>17</v>
      </c>
      <c r="AM1003" s="5">
        <f t="shared" si="123"/>
        <v>1.3076923076923077</v>
      </c>
      <c r="AN1003" s="4">
        <f t="shared" si="124"/>
        <v>1.9806017534150819E-3</v>
      </c>
      <c r="AO1003" s="3"/>
      <c r="AP1003">
        <v>0</v>
      </c>
      <c r="AQ1003" t="s">
        <v>32</v>
      </c>
      <c r="AR1003">
        <v>30571505</v>
      </c>
      <c r="AS1003" t="s">
        <v>31</v>
      </c>
      <c r="AT1003" s="2">
        <v>2.6259999999999999</v>
      </c>
      <c r="AU1003" s="1">
        <f t="shared" si="125"/>
        <v>1.6570796206332044</v>
      </c>
      <c r="AV1003" s="1">
        <f t="shared" si="126"/>
        <v>1.240216921978434</v>
      </c>
      <c r="AW1003" s="1">
        <f t="shared" si="127"/>
        <v>0.8233542233236637</v>
      </c>
    </row>
    <row r="1004" spans="1:49" x14ac:dyDescent="0.2">
      <c r="A1004">
        <v>1002</v>
      </c>
      <c r="B1004" t="s">
        <v>19458</v>
      </c>
      <c r="C1004" t="s">
        <v>19457</v>
      </c>
      <c r="E1004">
        <v>19902303</v>
      </c>
      <c r="F1004" t="s">
        <v>19456</v>
      </c>
      <c r="G1004" t="s">
        <v>4</v>
      </c>
      <c r="H1004" t="s">
        <v>3</v>
      </c>
      <c r="I1004" t="s">
        <v>19455</v>
      </c>
      <c r="J1004" t="s">
        <v>19454</v>
      </c>
      <c r="K1004" t="s">
        <v>19453</v>
      </c>
      <c r="L1004" t="s">
        <v>19452</v>
      </c>
      <c r="M1004" t="s">
        <v>19451</v>
      </c>
      <c r="N1004">
        <v>4</v>
      </c>
      <c r="O1004" t="s">
        <v>19450</v>
      </c>
      <c r="P1004" t="s">
        <v>19449</v>
      </c>
      <c r="Q1004" t="s">
        <v>19448</v>
      </c>
      <c r="R1004" s="7">
        <v>40118</v>
      </c>
      <c r="S1004" s="8">
        <f t="shared" si="120"/>
        <v>2009</v>
      </c>
      <c r="T1004" s="8">
        <v>2009</v>
      </c>
      <c r="U1004" s="8">
        <f t="shared" si="121"/>
        <v>13</v>
      </c>
      <c r="V1004" s="7">
        <v>40118</v>
      </c>
      <c r="W1004" t="s">
        <v>330</v>
      </c>
      <c r="X1004" s="2">
        <v>0.85499999999999998</v>
      </c>
      <c r="Y1004" s="6">
        <f t="shared" si="122"/>
        <v>2.28237366861536E-2</v>
      </c>
      <c r="AA1004">
        <v>980331</v>
      </c>
      <c r="AB1004">
        <v>23342</v>
      </c>
      <c r="AC1004">
        <v>15731561</v>
      </c>
      <c r="AD1004" t="s">
        <v>1</v>
      </c>
      <c r="AE1004">
        <v>35</v>
      </c>
      <c r="AF1004">
        <v>10</v>
      </c>
      <c r="AH1004" t="s">
        <v>19447</v>
      </c>
      <c r="AI1004" t="s">
        <v>19446</v>
      </c>
      <c r="AJ1004" t="s">
        <v>19445</v>
      </c>
      <c r="AK1004" t="s">
        <v>19444</v>
      </c>
      <c r="AL1004">
        <v>32</v>
      </c>
      <c r="AM1004" s="5">
        <f t="shared" si="123"/>
        <v>2.4615384615384617</v>
      </c>
      <c r="AN1004" s="4">
        <f t="shared" si="124"/>
        <v>3.728191535840154E-3</v>
      </c>
      <c r="AO1004" s="3"/>
      <c r="AP1004">
        <v>0</v>
      </c>
      <c r="AQ1004" t="s">
        <v>19443</v>
      </c>
      <c r="AR1004" t="s">
        <v>0</v>
      </c>
      <c r="AS1004" t="s">
        <v>19442</v>
      </c>
      <c r="AT1004" s="2">
        <v>2.6259999999999999</v>
      </c>
      <c r="AU1004" s="1">
        <f t="shared" si="125"/>
        <v>1.7095073141059565</v>
      </c>
      <c r="AV1004" s="1">
        <f t="shared" si="126"/>
        <v>1.3275964110996876</v>
      </c>
      <c r="AW1004" s="1">
        <f t="shared" si="127"/>
        <v>0.94568550809341867</v>
      </c>
    </row>
    <row r="1005" spans="1:49" x14ac:dyDescent="0.2">
      <c r="A1005">
        <v>1003</v>
      </c>
      <c r="B1005" t="s">
        <v>19441</v>
      </c>
      <c r="C1005" t="s">
        <v>19440</v>
      </c>
      <c r="F1005" t="s">
        <v>19439</v>
      </c>
      <c r="G1005" t="s">
        <v>4</v>
      </c>
      <c r="H1005" t="s">
        <v>3</v>
      </c>
      <c r="I1005" t="s">
        <v>15723</v>
      </c>
      <c r="N1005">
        <v>1</v>
      </c>
      <c r="O1005" t="s">
        <v>15721</v>
      </c>
      <c r="P1005">
        <v>36955184100</v>
      </c>
      <c r="R1005" s="7">
        <v>40118</v>
      </c>
      <c r="S1005" s="8">
        <f t="shared" si="120"/>
        <v>2009</v>
      </c>
      <c r="T1005" s="8">
        <v>2009</v>
      </c>
      <c r="U1005" s="8">
        <f t="shared" si="121"/>
        <v>13</v>
      </c>
      <c r="V1005" s="7">
        <v>40118</v>
      </c>
      <c r="W1005" t="s">
        <v>352</v>
      </c>
      <c r="X1005" s="2">
        <v>0.29499999999999998</v>
      </c>
      <c r="Y1005" s="6">
        <f t="shared" si="122"/>
        <v>7.8748565174448087E-3</v>
      </c>
      <c r="AA1005">
        <v>10642269</v>
      </c>
      <c r="AB1005">
        <v>19554</v>
      </c>
      <c r="AD1005" t="s">
        <v>1</v>
      </c>
      <c r="AE1005">
        <v>54</v>
      </c>
      <c r="AF1005">
        <v>11</v>
      </c>
      <c r="AH1005" t="s">
        <v>19438</v>
      </c>
      <c r="AI1005" t="s">
        <v>19437</v>
      </c>
      <c r="AK1005" t="s">
        <v>19436</v>
      </c>
      <c r="AL1005">
        <v>0</v>
      </c>
      <c r="AM1005" s="5">
        <f t="shared" si="123"/>
        <v>0</v>
      </c>
      <c r="AN1005" s="4">
        <f t="shared" si="124"/>
        <v>0</v>
      </c>
      <c r="AO1005" s="3"/>
      <c r="AP1005">
        <v>0</v>
      </c>
      <c r="AR1005" t="s">
        <v>0</v>
      </c>
      <c r="AT1005" s="2" t="s">
        <v>9</v>
      </c>
      <c r="AU1005" s="1">
        <f t="shared" si="125"/>
        <v>0.55123995622113653</v>
      </c>
      <c r="AV1005" s="1">
        <f t="shared" si="126"/>
        <v>0.39374282587224041</v>
      </c>
      <c r="AW1005" s="1">
        <f t="shared" si="127"/>
        <v>0.23624569552334423</v>
      </c>
    </row>
    <row r="1006" spans="1:49" x14ac:dyDescent="0.2">
      <c r="A1006">
        <v>1004</v>
      </c>
      <c r="B1006" t="s">
        <v>19435</v>
      </c>
      <c r="C1006" t="s">
        <v>19434</v>
      </c>
      <c r="F1006" t="s">
        <v>19433</v>
      </c>
      <c r="G1006" t="s">
        <v>4</v>
      </c>
      <c r="H1006" t="s">
        <v>3</v>
      </c>
      <c r="I1006" t="s">
        <v>19432</v>
      </c>
      <c r="J1006" t="s">
        <v>19431</v>
      </c>
      <c r="K1006" t="s">
        <v>19430</v>
      </c>
      <c r="L1006" t="s">
        <v>19429</v>
      </c>
      <c r="M1006" t="s">
        <v>19428</v>
      </c>
      <c r="N1006">
        <v>5</v>
      </c>
      <c r="O1006" t="s">
        <v>19427</v>
      </c>
      <c r="P1006" t="s">
        <v>19426</v>
      </c>
      <c r="Q1006" t="s">
        <v>19425</v>
      </c>
      <c r="R1006" s="7">
        <v>40118</v>
      </c>
      <c r="S1006" s="8">
        <f t="shared" si="120"/>
        <v>2009</v>
      </c>
      <c r="T1006" s="8">
        <v>2009</v>
      </c>
      <c r="U1006" s="8">
        <f t="shared" si="121"/>
        <v>13</v>
      </c>
      <c r="V1006" s="7">
        <v>40118</v>
      </c>
      <c r="W1006" t="s">
        <v>352</v>
      </c>
      <c r="X1006" s="2">
        <v>0.29499999999999998</v>
      </c>
      <c r="Y1006" s="6">
        <f t="shared" si="122"/>
        <v>7.8748565174448087E-3</v>
      </c>
      <c r="AA1006">
        <v>10642269</v>
      </c>
      <c r="AB1006">
        <v>19554</v>
      </c>
      <c r="AD1006" t="s">
        <v>1</v>
      </c>
      <c r="AE1006">
        <v>54</v>
      </c>
      <c r="AF1006">
        <v>11</v>
      </c>
      <c r="AH1006" t="s">
        <v>19424</v>
      </c>
      <c r="AI1006" t="s">
        <v>19423</v>
      </c>
      <c r="AK1006" t="s">
        <v>19422</v>
      </c>
      <c r="AL1006">
        <v>9</v>
      </c>
      <c r="AM1006" s="5">
        <f t="shared" si="123"/>
        <v>0.69230769230769229</v>
      </c>
      <c r="AN1006" s="4">
        <f t="shared" si="124"/>
        <v>1.0485538694550431E-3</v>
      </c>
      <c r="AO1006" s="3"/>
      <c r="AP1006">
        <v>0</v>
      </c>
      <c r="AQ1006" t="s">
        <v>19421</v>
      </c>
      <c r="AR1006">
        <v>3308</v>
      </c>
      <c r="AS1006" t="s">
        <v>14704</v>
      </c>
      <c r="AT1006" s="2" t="s">
        <v>9</v>
      </c>
      <c r="AU1006" s="1">
        <f t="shared" si="125"/>
        <v>0.58269657230478789</v>
      </c>
      <c r="AV1006" s="1">
        <f t="shared" si="126"/>
        <v>0.44617051934499263</v>
      </c>
      <c r="AW1006" s="1">
        <f t="shared" si="127"/>
        <v>0.30964446638519727</v>
      </c>
    </row>
    <row r="1007" spans="1:49" x14ac:dyDescent="0.2">
      <c r="A1007">
        <v>1005</v>
      </c>
      <c r="B1007" t="s">
        <v>19420</v>
      </c>
      <c r="C1007" t="s">
        <v>19419</v>
      </c>
      <c r="F1007" t="s">
        <v>19418</v>
      </c>
      <c r="G1007" t="s">
        <v>4</v>
      </c>
      <c r="H1007" t="s">
        <v>3</v>
      </c>
      <c r="I1007" t="s">
        <v>3844</v>
      </c>
      <c r="N1007">
        <v>2</v>
      </c>
      <c r="O1007" t="s">
        <v>19417</v>
      </c>
      <c r="P1007" t="s">
        <v>19416</v>
      </c>
      <c r="Q1007" t="s">
        <v>353</v>
      </c>
      <c r="R1007" s="7">
        <v>40118</v>
      </c>
      <c r="S1007" s="8">
        <f t="shared" si="120"/>
        <v>2009</v>
      </c>
      <c r="T1007" s="8">
        <v>2009</v>
      </c>
      <c r="U1007" s="8">
        <f t="shared" si="121"/>
        <v>13</v>
      </c>
      <c r="V1007" s="7">
        <v>40118</v>
      </c>
      <c r="W1007" t="s">
        <v>352</v>
      </c>
      <c r="X1007" s="2">
        <v>0.29499999999999998</v>
      </c>
      <c r="Y1007" s="6">
        <f t="shared" si="122"/>
        <v>7.8748565174448087E-3</v>
      </c>
      <c r="AA1007">
        <v>10642269</v>
      </c>
      <c r="AB1007">
        <v>19554</v>
      </c>
      <c r="AD1007" t="s">
        <v>1</v>
      </c>
      <c r="AE1007">
        <v>54</v>
      </c>
      <c r="AF1007">
        <v>11</v>
      </c>
      <c r="AH1007" t="s">
        <v>19415</v>
      </c>
      <c r="AI1007" t="s">
        <v>19414</v>
      </c>
      <c r="AK1007" t="s">
        <v>19413</v>
      </c>
      <c r="AL1007">
        <v>3</v>
      </c>
      <c r="AM1007" s="5">
        <f t="shared" si="123"/>
        <v>0.23076923076923078</v>
      </c>
      <c r="AN1007" s="4">
        <f t="shared" si="124"/>
        <v>3.4951795648501444E-4</v>
      </c>
      <c r="AO1007" s="3"/>
      <c r="AP1007">
        <v>0</v>
      </c>
      <c r="AQ1007" t="s">
        <v>355</v>
      </c>
      <c r="AR1007" t="s">
        <v>15399</v>
      </c>
      <c r="AS1007" t="s">
        <v>206</v>
      </c>
      <c r="AT1007" s="2" t="s">
        <v>9</v>
      </c>
      <c r="AU1007" s="1">
        <f t="shared" si="125"/>
        <v>0.56172549491568702</v>
      </c>
      <c r="AV1007" s="1">
        <f t="shared" si="126"/>
        <v>0.41121872369649121</v>
      </c>
      <c r="AW1007" s="1">
        <f t="shared" si="127"/>
        <v>0.26071195247729528</v>
      </c>
    </row>
    <row r="1008" spans="1:49" x14ac:dyDescent="0.2">
      <c r="A1008">
        <v>1006</v>
      </c>
      <c r="B1008" t="s">
        <v>19412</v>
      </c>
      <c r="C1008" t="s">
        <v>19411</v>
      </c>
      <c r="F1008" t="s">
        <v>19410</v>
      </c>
      <c r="G1008" t="s">
        <v>4</v>
      </c>
      <c r="H1008" t="s">
        <v>3</v>
      </c>
      <c r="I1008" t="s">
        <v>245</v>
      </c>
      <c r="J1008">
        <v>60028876</v>
      </c>
      <c r="K1008" t="s">
        <v>1285</v>
      </c>
      <c r="L1008" t="s">
        <v>1284</v>
      </c>
      <c r="M1008" t="s">
        <v>27</v>
      </c>
      <c r="N1008">
        <v>3</v>
      </c>
      <c r="O1008" t="s">
        <v>19409</v>
      </c>
      <c r="P1008" t="s">
        <v>19408</v>
      </c>
      <c r="Q1008" t="s">
        <v>19407</v>
      </c>
      <c r="R1008" s="7">
        <v>40118</v>
      </c>
      <c r="S1008" s="8">
        <f t="shared" si="120"/>
        <v>2009</v>
      </c>
      <c r="T1008" s="8">
        <v>2009</v>
      </c>
      <c r="U1008" s="8">
        <f t="shared" si="121"/>
        <v>13</v>
      </c>
      <c r="V1008" s="7">
        <v>40118</v>
      </c>
      <c r="W1008" t="s">
        <v>2288</v>
      </c>
      <c r="X1008" s="2">
        <v>0.76700000000000002</v>
      </c>
      <c r="Y1008" s="6">
        <f t="shared" si="122"/>
        <v>2.0474626945356504E-2</v>
      </c>
      <c r="AA1008">
        <v>983063</v>
      </c>
      <c r="AB1008">
        <v>26048</v>
      </c>
      <c r="AD1008" t="s">
        <v>1</v>
      </c>
      <c r="AE1008">
        <v>55</v>
      </c>
      <c r="AF1008">
        <v>4</v>
      </c>
      <c r="AG1008">
        <v>5373761</v>
      </c>
      <c r="AH1008" t="s">
        <v>19406</v>
      </c>
      <c r="AI1008" t="s">
        <v>19405</v>
      </c>
      <c r="AJ1008" t="s">
        <v>19404</v>
      </c>
      <c r="AK1008" t="s">
        <v>19403</v>
      </c>
      <c r="AL1008">
        <v>13</v>
      </c>
      <c r="AM1008" s="5">
        <f t="shared" si="123"/>
        <v>1</v>
      </c>
      <c r="AN1008" s="4">
        <f t="shared" si="124"/>
        <v>1.5145778114350624E-3</v>
      </c>
      <c r="AO1008" s="3"/>
      <c r="AP1008">
        <v>0</v>
      </c>
      <c r="AQ1008" t="s">
        <v>8895</v>
      </c>
      <c r="AR1008" t="s">
        <v>19402</v>
      </c>
      <c r="AS1008" t="s">
        <v>8893</v>
      </c>
      <c r="AT1008" s="2" t="s">
        <v>9</v>
      </c>
      <c r="AU1008" s="1">
        <f t="shared" si="125"/>
        <v>1.4786612205180072</v>
      </c>
      <c r="AV1008" s="1">
        <f t="shared" si="126"/>
        <v>1.0994602378395784</v>
      </c>
      <c r="AW1008" s="1">
        <f t="shared" si="127"/>
        <v>0.72025925516114941</v>
      </c>
    </row>
    <row r="1009" spans="1:49" x14ac:dyDescent="0.2">
      <c r="A1009">
        <v>1007</v>
      </c>
      <c r="B1009" t="s">
        <v>19401</v>
      </c>
      <c r="C1009" t="s">
        <v>19400</v>
      </c>
      <c r="F1009" t="s">
        <v>19399</v>
      </c>
      <c r="G1009" t="s">
        <v>4</v>
      </c>
      <c r="H1009" t="s">
        <v>3</v>
      </c>
      <c r="I1009" t="s">
        <v>931</v>
      </c>
      <c r="J1009" t="s">
        <v>19398</v>
      </c>
      <c r="K1009" t="s">
        <v>19397</v>
      </c>
      <c r="L1009" t="s">
        <v>19396</v>
      </c>
      <c r="M1009" t="s">
        <v>436</v>
      </c>
      <c r="N1009">
        <v>1</v>
      </c>
      <c r="O1009" t="s">
        <v>19395</v>
      </c>
      <c r="P1009">
        <v>7403007780</v>
      </c>
      <c r="Q1009" t="s">
        <v>19394</v>
      </c>
      <c r="R1009" s="7">
        <v>40118</v>
      </c>
      <c r="S1009" s="8">
        <f t="shared" si="120"/>
        <v>2009</v>
      </c>
      <c r="T1009" s="8">
        <v>2009</v>
      </c>
      <c r="U1009" s="8">
        <f t="shared" si="121"/>
        <v>13</v>
      </c>
      <c r="V1009" s="7">
        <v>40118</v>
      </c>
      <c r="W1009" t="s">
        <v>2288</v>
      </c>
      <c r="X1009" s="2">
        <v>0.76700000000000002</v>
      </c>
      <c r="Y1009" s="6">
        <f t="shared" si="122"/>
        <v>2.0474626945356504E-2</v>
      </c>
      <c r="AA1009">
        <v>983063</v>
      </c>
      <c r="AB1009">
        <v>26048</v>
      </c>
      <c r="AD1009" t="s">
        <v>1</v>
      </c>
      <c r="AE1009">
        <v>55</v>
      </c>
      <c r="AF1009">
        <v>4</v>
      </c>
      <c r="AG1009">
        <v>5373736</v>
      </c>
      <c r="AH1009" t="s">
        <v>19393</v>
      </c>
      <c r="AI1009" t="s">
        <v>19392</v>
      </c>
      <c r="AJ1009" t="s">
        <v>19391</v>
      </c>
      <c r="AK1009" t="s">
        <v>19390</v>
      </c>
      <c r="AL1009">
        <v>9</v>
      </c>
      <c r="AM1009" s="5">
        <f t="shared" si="123"/>
        <v>0.69230769230769229</v>
      </c>
      <c r="AN1009" s="4">
        <f t="shared" si="124"/>
        <v>1.0485538694550431E-3</v>
      </c>
      <c r="AO1009" s="3"/>
      <c r="AP1009">
        <v>0</v>
      </c>
      <c r="AQ1009" t="s">
        <v>32</v>
      </c>
      <c r="AR1009" t="s">
        <v>19389</v>
      </c>
      <c r="AS1009" t="s">
        <v>31</v>
      </c>
      <c r="AT1009" s="2" t="s">
        <v>9</v>
      </c>
      <c r="AU1009" s="1">
        <f t="shared" si="125"/>
        <v>1.4646805022586065</v>
      </c>
      <c r="AV1009" s="1">
        <f t="shared" si="126"/>
        <v>1.0761590407405774</v>
      </c>
      <c r="AW1009" s="1">
        <f t="shared" si="127"/>
        <v>0.68763757922254809</v>
      </c>
    </row>
    <row r="1010" spans="1:49" x14ac:dyDescent="0.2">
      <c r="A1010">
        <v>1008</v>
      </c>
      <c r="B1010" t="s">
        <v>19388</v>
      </c>
      <c r="C1010" t="s">
        <v>19387</v>
      </c>
      <c r="F1010" t="s">
        <v>19386</v>
      </c>
      <c r="G1010" t="s">
        <v>4</v>
      </c>
      <c r="H1010" t="s">
        <v>3</v>
      </c>
      <c r="I1010" t="s">
        <v>437</v>
      </c>
      <c r="J1010">
        <v>60006288</v>
      </c>
      <c r="K1010" t="s">
        <v>1512</v>
      </c>
      <c r="L1010" t="s">
        <v>30</v>
      </c>
      <c r="M1010" t="s">
        <v>29</v>
      </c>
      <c r="N1010">
        <v>3</v>
      </c>
      <c r="O1010" t="s">
        <v>19385</v>
      </c>
      <c r="P1010" t="s">
        <v>19384</v>
      </c>
      <c r="Q1010" t="s">
        <v>19383</v>
      </c>
      <c r="R1010" s="7">
        <v>40118</v>
      </c>
      <c r="S1010" s="8">
        <f t="shared" si="120"/>
        <v>2009</v>
      </c>
      <c r="T1010" s="8">
        <v>2009</v>
      </c>
      <c r="U1010" s="8">
        <f t="shared" si="121"/>
        <v>13</v>
      </c>
      <c r="V1010" s="7">
        <v>40118</v>
      </c>
      <c r="W1010" t="s">
        <v>2288</v>
      </c>
      <c r="X1010" s="2">
        <v>0.76700000000000002</v>
      </c>
      <c r="Y1010" s="6">
        <f t="shared" si="122"/>
        <v>2.0474626945356504E-2</v>
      </c>
      <c r="AA1010">
        <v>983063</v>
      </c>
      <c r="AB1010">
        <v>26048</v>
      </c>
      <c r="AD1010" t="s">
        <v>1</v>
      </c>
      <c r="AE1010">
        <v>55</v>
      </c>
      <c r="AF1010">
        <v>4</v>
      </c>
      <c r="AG1010">
        <v>5373739</v>
      </c>
      <c r="AH1010" t="s">
        <v>19382</v>
      </c>
      <c r="AI1010" t="s">
        <v>19381</v>
      </c>
      <c r="AJ1010" t="s">
        <v>19380</v>
      </c>
      <c r="AK1010" t="s">
        <v>19379</v>
      </c>
      <c r="AL1010">
        <v>17</v>
      </c>
      <c r="AM1010" s="5">
        <f t="shared" si="123"/>
        <v>1.3076923076923077</v>
      </c>
      <c r="AN1010" s="4">
        <f t="shared" si="124"/>
        <v>1.9806017534150819E-3</v>
      </c>
      <c r="AO1010" s="3"/>
      <c r="AP1010">
        <v>0</v>
      </c>
      <c r="AR1010" t="s">
        <v>0</v>
      </c>
      <c r="AT1010" s="2" t="s">
        <v>9</v>
      </c>
      <c r="AU1010" s="1">
        <f t="shared" si="125"/>
        <v>1.4926419387774077</v>
      </c>
      <c r="AV1010" s="1">
        <f t="shared" si="126"/>
        <v>1.1227614349385793</v>
      </c>
      <c r="AW1010" s="1">
        <f t="shared" si="127"/>
        <v>0.75288093109975085</v>
      </c>
    </row>
    <row r="1011" spans="1:49" x14ac:dyDescent="0.2">
      <c r="A1011">
        <v>1009</v>
      </c>
      <c r="B1011" t="s">
        <v>19378</v>
      </c>
      <c r="C1011" t="s">
        <v>19377</v>
      </c>
      <c r="F1011" t="s">
        <v>19376</v>
      </c>
      <c r="G1011" t="s">
        <v>4</v>
      </c>
      <c r="H1011" t="s">
        <v>3</v>
      </c>
      <c r="I1011" t="s">
        <v>19375</v>
      </c>
      <c r="J1011">
        <v>60016809</v>
      </c>
      <c r="K1011" t="s">
        <v>720</v>
      </c>
      <c r="L1011" t="s">
        <v>722</v>
      </c>
      <c r="M1011" t="s">
        <v>93</v>
      </c>
      <c r="N1011">
        <v>4</v>
      </c>
      <c r="O1011" t="s">
        <v>19374</v>
      </c>
      <c r="P1011" t="s">
        <v>19373</v>
      </c>
      <c r="Q1011" t="s">
        <v>721</v>
      </c>
      <c r="R1011" s="7">
        <v>40118</v>
      </c>
      <c r="S1011" s="8">
        <f t="shared" si="120"/>
        <v>2009</v>
      </c>
      <c r="T1011" s="8">
        <v>2009</v>
      </c>
      <c r="U1011" s="8">
        <f t="shared" si="121"/>
        <v>13</v>
      </c>
      <c r="V1011" s="7">
        <v>40118</v>
      </c>
      <c r="W1011" t="s">
        <v>2288</v>
      </c>
      <c r="X1011" s="2">
        <v>0.76700000000000002</v>
      </c>
      <c r="Y1011" s="6">
        <f t="shared" si="122"/>
        <v>2.0474626945356504E-2</v>
      </c>
      <c r="AA1011">
        <v>983063</v>
      </c>
      <c r="AB1011">
        <v>26048</v>
      </c>
      <c r="AD1011" t="s">
        <v>1</v>
      </c>
      <c r="AE1011">
        <v>55</v>
      </c>
      <c r="AF1011">
        <v>4</v>
      </c>
      <c r="AG1011">
        <v>5373745</v>
      </c>
      <c r="AH1011" t="s">
        <v>19372</v>
      </c>
      <c r="AI1011" t="s">
        <v>19371</v>
      </c>
      <c r="AJ1011" t="s">
        <v>19370</v>
      </c>
      <c r="AK1011" t="s">
        <v>19369</v>
      </c>
      <c r="AL1011">
        <v>18</v>
      </c>
      <c r="AM1011" s="5">
        <f t="shared" si="123"/>
        <v>1.3846153846153846</v>
      </c>
      <c r="AN1011" s="4">
        <f t="shared" si="124"/>
        <v>2.0971077389100863E-3</v>
      </c>
      <c r="AO1011" s="3"/>
      <c r="AP1011">
        <v>0</v>
      </c>
      <c r="AQ1011" t="s">
        <v>463</v>
      </c>
      <c r="AR1011" t="s">
        <v>19368</v>
      </c>
      <c r="AS1011" t="s">
        <v>462</v>
      </c>
      <c r="AT1011" s="2" t="s">
        <v>9</v>
      </c>
      <c r="AU1011" s="1">
        <f t="shared" si="125"/>
        <v>1.4961371183422578</v>
      </c>
      <c r="AV1011" s="1">
        <f t="shared" si="126"/>
        <v>1.1285867342133296</v>
      </c>
      <c r="AW1011" s="1">
        <f t="shared" si="127"/>
        <v>0.76103635008440107</v>
      </c>
    </row>
    <row r="1012" spans="1:49" x14ac:dyDescent="0.2">
      <c r="A1012">
        <v>1010</v>
      </c>
      <c r="B1012" t="s">
        <v>19367</v>
      </c>
      <c r="C1012" t="s">
        <v>19366</v>
      </c>
      <c r="F1012" t="s">
        <v>19365</v>
      </c>
      <c r="G1012" t="s">
        <v>4</v>
      </c>
      <c r="H1012" t="s">
        <v>3</v>
      </c>
      <c r="I1012" t="s">
        <v>19364</v>
      </c>
      <c r="J1012">
        <v>106067690</v>
      </c>
      <c r="K1012" t="s">
        <v>19363</v>
      </c>
      <c r="M1012" t="s">
        <v>209</v>
      </c>
      <c r="N1012">
        <v>1</v>
      </c>
      <c r="O1012" t="s">
        <v>19362</v>
      </c>
      <c r="P1012">
        <v>13807232900</v>
      </c>
      <c r="Q1012">
        <v>106067690</v>
      </c>
      <c r="R1012" s="7">
        <v>40118</v>
      </c>
      <c r="S1012" s="8">
        <f t="shared" si="120"/>
        <v>2009</v>
      </c>
      <c r="T1012" s="8">
        <v>2009</v>
      </c>
      <c r="U1012" s="8">
        <f t="shared" si="121"/>
        <v>13</v>
      </c>
      <c r="V1012" s="7">
        <v>40118</v>
      </c>
      <c r="W1012" t="s">
        <v>1792</v>
      </c>
      <c r="X1012" s="2">
        <v>0.185</v>
      </c>
      <c r="Y1012" s="6">
        <f t="shared" si="122"/>
        <v>4.9384693414484399E-3</v>
      </c>
      <c r="AA1012">
        <v>7352727</v>
      </c>
      <c r="AB1012">
        <v>32478</v>
      </c>
      <c r="AD1012" t="s">
        <v>1</v>
      </c>
      <c r="AE1012">
        <v>52</v>
      </c>
      <c r="AF1012">
        <v>11</v>
      </c>
      <c r="AH1012" t="s">
        <v>19361</v>
      </c>
      <c r="AI1012" t="s">
        <v>19360</v>
      </c>
      <c r="AK1012" t="s">
        <v>19359</v>
      </c>
      <c r="AL1012">
        <v>0</v>
      </c>
      <c r="AM1012" s="5">
        <f t="shared" si="123"/>
        <v>0</v>
      </c>
      <c r="AN1012" s="4">
        <f t="shared" si="124"/>
        <v>0</v>
      </c>
      <c r="AO1012" s="3"/>
      <c r="AP1012">
        <v>0</v>
      </c>
      <c r="AR1012" t="s">
        <v>0</v>
      </c>
      <c r="AT1012" s="2" t="s">
        <v>9</v>
      </c>
      <c r="AU1012" s="1">
        <f t="shared" si="125"/>
        <v>0.34569285390139076</v>
      </c>
      <c r="AV1012" s="1">
        <f t="shared" si="126"/>
        <v>0.24692346707242199</v>
      </c>
      <c r="AW1012" s="1">
        <f t="shared" si="127"/>
        <v>0.1481540802434532</v>
      </c>
    </row>
    <row r="1013" spans="1:49" x14ac:dyDescent="0.2">
      <c r="A1013">
        <v>1011</v>
      </c>
      <c r="B1013" t="s">
        <v>19358</v>
      </c>
      <c r="C1013" t="s">
        <v>19357</v>
      </c>
      <c r="D1013">
        <v>916683815</v>
      </c>
      <c r="F1013" t="s">
        <v>19356</v>
      </c>
      <c r="G1013" t="s">
        <v>4</v>
      </c>
      <c r="H1013" t="s">
        <v>3</v>
      </c>
      <c r="I1013" t="s">
        <v>19355</v>
      </c>
      <c r="J1013" t="s">
        <v>19354</v>
      </c>
      <c r="K1013" t="s">
        <v>19353</v>
      </c>
      <c r="L1013" t="s">
        <v>19352</v>
      </c>
      <c r="M1013" t="s">
        <v>503</v>
      </c>
      <c r="N1013">
        <v>3</v>
      </c>
      <c r="O1013" t="s">
        <v>19351</v>
      </c>
      <c r="P1013" t="s">
        <v>19350</v>
      </c>
      <c r="Q1013" t="s">
        <v>19349</v>
      </c>
      <c r="R1013" s="7">
        <v>40118</v>
      </c>
      <c r="S1013" s="8">
        <f t="shared" si="120"/>
        <v>2009</v>
      </c>
      <c r="T1013" s="8">
        <v>2009</v>
      </c>
      <c r="U1013" s="8">
        <f t="shared" si="121"/>
        <v>13</v>
      </c>
      <c r="V1013" s="7">
        <v>40118</v>
      </c>
      <c r="W1013" t="s">
        <v>776</v>
      </c>
      <c r="X1013" s="2">
        <v>0.251</v>
      </c>
      <c r="Y1013" s="6">
        <f t="shared" si="122"/>
        <v>6.7003016470462617E-3</v>
      </c>
      <c r="AA1013">
        <v>207217</v>
      </c>
      <c r="AB1013">
        <v>26145</v>
      </c>
      <c r="AC1013">
        <v>13623060</v>
      </c>
      <c r="AD1013" t="s">
        <v>1</v>
      </c>
      <c r="AE1013">
        <v>96</v>
      </c>
      <c r="AF1013">
        <v>11</v>
      </c>
      <c r="AH1013" t="s">
        <v>19348</v>
      </c>
      <c r="AI1013" t="s">
        <v>19347</v>
      </c>
      <c r="AJ1013" t="s">
        <v>19346</v>
      </c>
      <c r="AK1013" t="s">
        <v>19345</v>
      </c>
      <c r="AL1013">
        <v>5</v>
      </c>
      <c r="AM1013" s="5">
        <f t="shared" si="123"/>
        <v>0.38461538461538464</v>
      </c>
      <c r="AN1013" s="4">
        <f t="shared" si="124"/>
        <v>5.8252992747502411E-4</v>
      </c>
      <c r="AO1013" s="3"/>
      <c r="AP1013">
        <v>0</v>
      </c>
      <c r="AR1013" t="s">
        <v>0</v>
      </c>
      <c r="AT1013" s="2">
        <v>1.3360000000000001</v>
      </c>
      <c r="AU1013" s="1">
        <f t="shared" si="125"/>
        <v>0.486497013117489</v>
      </c>
      <c r="AV1013" s="1">
        <f t="shared" si="126"/>
        <v>0.36414157872606429</v>
      </c>
      <c r="AW1013" s="1">
        <f t="shared" si="127"/>
        <v>0.24178614433463952</v>
      </c>
    </row>
    <row r="1014" spans="1:49" x14ac:dyDescent="0.2">
      <c r="A1014">
        <v>1012</v>
      </c>
      <c r="B1014" t="s">
        <v>19344</v>
      </c>
      <c r="C1014" t="s">
        <v>19343</v>
      </c>
      <c r="F1014" t="s">
        <v>19342</v>
      </c>
      <c r="G1014" t="s">
        <v>4</v>
      </c>
      <c r="H1014" t="s">
        <v>3</v>
      </c>
      <c r="I1014" t="s">
        <v>19341</v>
      </c>
      <c r="J1014" t="s">
        <v>19340</v>
      </c>
      <c r="K1014" t="s">
        <v>19339</v>
      </c>
      <c r="L1014" t="s">
        <v>19338</v>
      </c>
      <c r="M1014" t="s">
        <v>1229</v>
      </c>
      <c r="N1014">
        <v>4</v>
      </c>
      <c r="O1014" t="s">
        <v>19337</v>
      </c>
      <c r="P1014" t="s">
        <v>19336</v>
      </c>
      <c r="Q1014" t="s">
        <v>19335</v>
      </c>
      <c r="R1014" s="7">
        <v>40118</v>
      </c>
      <c r="S1014" s="8">
        <f t="shared" si="120"/>
        <v>2009</v>
      </c>
      <c r="T1014" s="8">
        <v>2009</v>
      </c>
      <c r="U1014" s="8">
        <f t="shared" si="121"/>
        <v>13</v>
      </c>
      <c r="V1014" s="7">
        <v>40118</v>
      </c>
      <c r="W1014" t="s">
        <v>1150</v>
      </c>
      <c r="X1014" s="2">
        <v>0.496</v>
      </c>
      <c r="Y1014" s="6">
        <f t="shared" si="122"/>
        <v>1.3240436720856359E-2</v>
      </c>
      <c r="AA1014">
        <v>15213323</v>
      </c>
      <c r="AB1014">
        <v>17335</v>
      </c>
      <c r="AD1014" t="s">
        <v>1</v>
      </c>
      <c r="AE1014">
        <v>32</v>
      </c>
      <c r="AF1014">
        <v>4</v>
      </c>
      <c r="AG1014">
        <v>5156273</v>
      </c>
      <c r="AH1014" t="s">
        <v>19334</v>
      </c>
      <c r="AI1014" t="s">
        <v>19333</v>
      </c>
      <c r="AJ1014" t="s">
        <v>19332</v>
      </c>
      <c r="AK1014" t="s">
        <v>19331</v>
      </c>
      <c r="AL1014">
        <v>12</v>
      </c>
      <c r="AM1014" s="5">
        <f t="shared" si="123"/>
        <v>0.92307692307692313</v>
      </c>
      <c r="AN1014" s="4">
        <f t="shared" si="124"/>
        <v>1.3980718259400577E-3</v>
      </c>
      <c r="AO1014" s="3"/>
      <c r="AP1014">
        <v>0</v>
      </c>
      <c r="AR1014" t="s">
        <v>0</v>
      </c>
      <c r="AT1014" s="2" t="s">
        <v>9</v>
      </c>
      <c r="AU1014" s="1">
        <f t="shared" si="125"/>
        <v>0.96877272523814684</v>
      </c>
      <c r="AV1014" s="1">
        <f t="shared" si="126"/>
        <v>0.7319254273398208</v>
      </c>
      <c r="AW1014" s="1">
        <f t="shared" si="127"/>
        <v>0.49507812944149476</v>
      </c>
    </row>
    <row r="1015" spans="1:49" x14ac:dyDescent="0.2">
      <c r="A1015">
        <v>1013</v>
      </c>
      <c r="B1015" t="s">
        <v>19330</v>
      </c>
      <c r="C1015" t="s">
        <v>19329</v>
      </c>
      <c r="F1015" t="s">
        <v>19328</v>
      </c>
      <c r="G1015" t="s">
        <v>4</v>
      </c>
      <c r="H1015" t="s">
        <v>3</v>
      </c>
      <c r="I1015" t="s">
        <v>19327</v>
      </c>
      <c r="J1015" t="s">
        <v>19326</v>
      </c>
      <c r="K1015" t="s">
        <v>19325</v>
      </c>
      <c r="L1015" t="s">
        <v>19324</v>
      </c>
      <c r="M1015" t="s">
        <v>981</v>
      </c>
      <c r="N1015">
        <v>10</v>
      </c>
      <c r="O1015" t="s">
        <v>19323</v>
      </c>
      <c r="P1015" t="s">
        <v>19322</v>
      </c>
      <c r="Q1015" t="s">
        <v>19321</v>
      </c>
      <c r="R1015" s="7">
        <v>40118</v>
      </c>
      <c r="S1015" s="8">
        <f t="shared" si="120"/>
        <v>2009</v>
      </c>
      <c r="T1015" s="8">
        <v>2009</v>
      </c>
      <c r="U1015" s="8">
        <f t="shared" si="121"/>
        <v>13</v>
      </c>
      <c r="V1015" s="7">
        <v>40118</v>
      </c>
      <c r="W1015" t="s">
        <v>1150</v>
      </c>
      <c r="X1015" s="2">
        <v>0.496</v>
      </c>
      <c r="Y1015" s="6">
        <f t="shared" si="122"/>
        <v>1.3240436720856359E-2</v>
      </c>
      <c r="AA1015">
        <v>15213323</v>
      </c>
      <c r="AB1015">
        <v>17335</v>
      </c>
      <c r="AD1015" t="s">
        <v>1</v>
      </c>
      <c r="AE1015">
        <v>32</v>
      </c>
      <c r="AF1015">
        <v>4</v>
      </c>
      <c r="AG1015">
        <v>5276811</v>
      </c>
      <c r="AH1015" t="s">
        <v>19320</v>
      </c>
      <c r="AI1015" t="s">
        <v>19319</v>
      </c>
      <c r="AJ1015" t="s">
        <v>19318</v>
      </c>
      <c r="AK1015" t="s">
        <v>19317</v>
      </c>
      <c r="AL1015">
        <v>18</v>
      </c>
      <c r="AM1015" s="5">
        <f t="shared" si="123"/>
        <v>1.3846153846153846</v>
      </c>
      <c r="AN1015" s="4">
        <f t="shared" si="124"/>
        <v>2.0971077389100863E-3</v>
      </c>
      <c r="AO1015" s="3"/>
      <c r="AP1015">
        <v>0</v>
      </c>
      <c r="AR1015" t="s">
        <v>19316</v>
      </c>
      <c r="AT1015" s="2" t="s">
        <v>9</v>
      </c>
      <c r="AU1015" s="1">
        <f t="shared" si="125"/>
        <v>0.9897438026272477</v>
      </c>
      <c r="AV1015" s="1">
        <f t="shared" si="126"/>
        <v>0.76687722298832228</v>
      </c>
      <c r="AW1015" s="1">
        <f t="shared" si="127"/>
        <v>0.54401064334939686</v>
      </c>
    </row>
    <row r="1016" spans="1:49" x14ac:dyDescent="0.2">
      <c r="A1016">
        <v>1014</v>
      </c>
      <c r="B1016" t="s">
        <v>19315</v>
      </c>
      <c r="C1016" t="s">
        <v>19314</v>
      </c>
      <c r="F1016" t="s">
        <v>19313</v>
      </c>
      <c r="G1016" t="s">
        <v>4</v>
      </c>
      <c r="H1016" t="s">
        <v>3</v>
      </c>
      <c r="I1016" t="s">
        <v>19312</v>
      </c>
      <c r="J1016" t="s">
        <v>19311</v>
      </c>
      <c r="K1016" t="s">
        <v>19310</v>
      </c>
      <c r="L1016" t="s">
        <v>19309</v>
      </c>
      <c r="M1016" t="s">
        <v>19308</v>
      </c>
      <c r="N1016">
        <v>4</v>
      </c>
      <c r="O1016" t="s">
        <v>19307</v>
      </c>
      <c r="P1016" t="s">
        <v>19306</v>
      </c>
      <c r="Q1016" t="s">
        <v>19305</v>
      </c>
      <c r="R1016" s="7">
        <v>40118</v>
      </c>
      <c r="S1016" s="8">
        <f t="shared" si="120"/>
        <v>2009</v>
      </c>
      <c r="T1016" s="8">
        <v>2009</v>
      </c>
      <c r="U1016" s="8">
        <f t="shared" si="121"/>
        <v>13</v>
      </c>
      <c r="V1016" s="7">
        <v>40118</v>
      </c>
      <c r="W1016" t="s">
        <v>19304</v>
      </c>
      <c r="X1016" s="2">
        <v>0.15</v>
      </c>
      <c r="Y1016" s="6">
        <f t="shared" si="122"/>
        <v>4.0041643309041402E-3</v>
      </c>
      <c r="AA1016" t="s">
        <v>19303</v>
      </c>
      <c r="AB1016">
        <v>144631</v>
      </c>
      <c r="AD1016" t="s">
        <v>1</v>
      </c>
      <c r="AE1016">
        <v>126</v>
      </c>
      <c r="AF1016">
        <v>11</v>
      </c>
      <c r="AH1016" t="s">
        <v>19302</v>
      </c>
      <c r="AI1016" t="s">
        <v>19301</v>
      </c>
      <c r="AJ1016" t="s">
        <v>19300</v>
      </c>
      <c r="AK1016" t="s">
        <v>19299</v>
      </c>
      <c r="AL1016">
        <v>3</v>
      </c>
      <c r="AM1016" s="5">
        <f t="shared" si="123"/>
        <v>0.23076923076923078</v>
      </c>
      <c r="AN1016" s="4">
        <f t="shared" si="124"/>
        <v>3.4951795648501444E-4</v>
      </c>
      <c r="AO1016" s="3"/>
      <c r="AP1016">
        <v>0</v>
      </c>
      <c r="AR1016" t="s">
        <v>0</v>
      </c>
      <c r="AT1016" s="2" t="s">
        <v>9</v>
      </c>
      <c r="AU1016" s="1">
        <f t="shared" si="125"/>
        <v>0.29077704185784026</v>
      </c>
      <c r="AV1016" s="1">
        <f t="shared" si="126"/>
        <v>0.21768411436945773</v>
      </c>
      <c r="AW1016" s="1">
        <f t="shared" si="127"/>
        <v>0.14459118688107522</v>
      </c>
    </row>
    <row r="1017" spans="1:49" x14ac:dyDescent="0.2">
      <c r="A1017">
        <v>1015</v>
      </c>
      <c r="B1017" t="s">
        <v>19298</v>
      </c>
      <c r="C1017" t="s">
        <v>19297</v>
      </c>
      <c r="D1017" t="s">
        <v>19296</v>
      </c>
      <c r="F1017" t="s">
        <v>19295</v>
      </c>
      <c r="G1017" t="s">
        <v>4</v>
      </c>
      <c r="H1017" t="s">
        <v>3</v>
      </c>
      <c r="I1017" t="s">
        <v>19294</v>
      </c>
      <c r="J1017">
        <v>60011055</v>
      </c>
      <c r="K1017" t="s">
        <v>9331</v>
      </c>
      <c r="L1017" t="s">
        <v>1133</v>
      </c>
      <c r="M1017" t="s">
        <v>101</v>
      </c>
      <c r="N1017">
        <v>2</v>
      </c>
      <c r="O1017" t="s">
        <v>19293</v>
      </c>
      <c r="P1017" t="s">
        <v>19292</v>
      </c>
      <c r="Q1017" t="s">
        <v>9636</v>
      </c>
      <c r="R1017" s="7">
        <v>40118</v>
      </c>
      <c r="S1017" s="8">
        <f t="shared" si="120"/>
        <v>2009</v>
      </c>
      <c r="T1017" s="8">
        <v>2009</v>
      </c>
      <c r="U1017" s="8">
        <f t="shared" si="121"/>
        <v>13</v>
      </c>
      <c r="V1017" s="7">
        <v>40118</v>
      </c>
      <c r="W1017" t="s">
        <v>1157</v>
      </c>
      <c r="X1017" s="2">
        <v>0.54700000000000004</v>
      </c>
      <c r="Y1017" s="6">
        <f t="shared" si="122"/>
        <v>1.4601852593363766E-2</v>
      </c>
      <c r="AA1017">
        <v>14348411</v>
      </c>
      <c r="AB1017">
        <v>17683</v>
      </c>
      <c r="AC1017">
        <v>16180399</v>
      </c>
      <c r="AD1017" t="s">
        <v>1</v>
      </c>
      <c r="AE1017">
        <v>63</v>
      </c>
      <c r="AF1017">
        <v>11</v>
      </c>
      <c r="AH1017" t="s">
        <v>19291</v>
      </c>
      <c r="AI1017" t="s">
        <v>19290</v>
      </c>
      <c r="AJ1017" t="s">
        <v>19289</v>
      </c>
      <c r="AK1017" t="s">
        <v>19288</v>
      </c>
      <c r="AL1017">
        <v>0</v>
      </c>
      <c r="AM1017" s="5">
        <f t="shared" si="123"/>
        <v>0</v>
      </c>
      <c r="AN1017" s="4">
        <f t="shared" si="124"/>
        <v>0</v>
      </c>
      <c r="AO1017" s="3"/>
      <c r="AP1017">
        <v>0</v>
      </c>
      <c r="AR1017" t="s">
        <v>0</v>
      </c>
      <c r="AT1017" s="2" t="s">
        <v>9</v>
      </c>
      <c r="AU1017" s="1">
        <f t="shared" si="125"/>
        <v>1.0221296815354637</v>
      </c>
      <c r="AV1017" s="1">
        <f t="shared" si="126"/>
        <v>0.73009262966818833</v>
      </c>
      <c r="AW1017" s="1">
        <f t="shared" si="127"/>
        <v>0.43805557780091298</v>
      </c>
    </row>
    <row r="1018" spans="1:49" x14ac:dyDescent="0.2">
      <c r="A1018">
        <v>1016</v>
      </c>
      <c r="B1018" t="s">
        <v>19287</v>
      </c>
      <c r="C1018" t="s">
        <v>19286</v>
      </c>
      <c r="D1018" t="s">
        <v>19285</v>
      </c>
      <c r="F1018" t="s">
        <v>19284</v>
      </c>
      <c r="G1018" t="s">
        <v>4</v>
      </c>
      <c r="H1018" t="s">
        <v>3</v>
      </c>
      <c r="I1018" t="s">
        <v>19283</v>
      </c>
      <c r="J1018" t="s">
        <v>19282</v>
      </c>
      <c r="K1018" t="s">
        <v>19281</v>
      </c>
      <c r="L1018" t="s">
        <v>19280</v>
      </c>
      <c r="M1018" t="s">
        <v>2</v>
      </c>
      <c r="N1018">
        <v>3</v>
      </c>
      <c r="O1018" t="s">
        <v>19279</v>
      </c>
      <c r="P1018" t="s">
        <v>19278</v>
      </c>
      <c r="Q1018" t="s">
        <v>19277</v>
      </c>
      <c r="R1018" s="7">
        <v>40118</v>
      </c>
      <c r="S1018" s="8">
        <f t="shared" si="120"/>
        <v>2009</v>
      </c>
      <c r="T1018" s="8">
        <v>2009</v>
      </c>
      <c r="U1018" s="8">
        <f t="shared" si="121"/>
        <v>13</v>
      </c>
      <c r="V1018" s="7">
        <v>40118</v>
      </c>
      <c r="W1018" t="s">
        <v>19276</v>
      </c>
      <c r="X1018" s="2">
        <v>0.5</v>
      </c>
      <c r="Y1018" s="6">
        <f t="shared" si="122"/>
        <v>1.3347214436347135E-2</v>
      </c>
      <c r="AA1018">
        <v>253154</v>
      </c>
      <c r="AB1018">
        <v>12162</v>
      </c>
      <c r="AC1018">
        <v>14697769</v>
      </c>
      <c r="AD1018" t="s">
        <v>1</v>
      </c>
      <c r="AE1018">
        <v>89</v>
      </c>
      <c r="AF1018">
        <v>7</v>
      </c>
      <c r="AH1018" t="s">
        <v>19275</v>
      </c>
      <c r="AI1018" t="s">
        <v>19274</v>
      </c>
      <c r="AJ1018" t="s">
        <v>19273</v>
      </c>
      <c r="AK1018" t="s">
        <v>19272</v>
      </c>
      <c r="AL1018">
        <v>10</v>
      </c>
      <c r="AM1018" s="5">
        <f t="shared" si="123"/>
        <v>0.76923076923076927</v>
      </c>
      <c r="AN1018" s="4">
        <f t="shared" si="124"/>
        <v>1.1650598549500482E-3</v>
      </c>
      <c r="AO1018" s="3"/>
      <c r="AP1018">
        <v>0</v>
      </c>
      <c r="AR1018" t="s">
        <v>0</v>
      </c>
      <c r="AT1018" s="2" t="s">
        <v>9</v>
      </c>
      <c r="AU1018" s="1">
        <f t="shared" si="125"/>
        <v>0.96925680619280086</v>
      </c>
      <c r="AV1018" s="1">
        <f t="shared" si="126"/>
        <v>0.72561371456485912</v>
      </c>
      <c r="AW1018" s="1">
        <f t="shared" si="127"/>
        <v>0.48197062293691739</v>
      </c>
    </row>
    <row r="1019" spans="1:49" x14ac:dyDescent="0.2">
      <c r="A1019">
        <v>1017</v>
      </c>
      <c r="B1019" t="s">
        <v>19271</v>
      </c>
      <c r="C1019" t="s">
        <v>19270</v>
      </c>
      <c r="F1019" t="s">
        <v>19269</v>
      </c>
      <c r="G1019" t="s">
        <v>4</v>
      </c>
      <c r="H1019" t="s">
        <v>3</v>
      </c>
      <c r="I1019" t="s">
        <v>19268</v>
      </c>
      <c r="J1019" t="s">
        <v>19267</v>
      </c>
      <c r="K1019" t="s">
        <v>19266</v>
      </c>
      <c r="L1019" t="s">
        <v>19265</v>
      </c>
      <c r="M1019" t="s">
        <v>19264</v>
      </c>
      <c r="N1019">
        <v>4</v>
      </c>
      <c r="O1019" t="s">
        <v>19263</v>
      </c>
      <c r="P1019" t="s">
        <v>19262</v>
      </c>
      <c r="Q1019" t="s">
        <v>19261</v>
      </c>
      <c r="R1019" s="7">
        <v>40118</v>
      </c>
      <c r="S1019" s="8">
        <f t="shared" si="120"/>
        <v>2009</v>
      </c>
      <c r="T1019" s="8">
        <v>2009</v>
      </c>
      <c r="U1019" s="8">
        <f t="shared" si="121"/>
        <v>13</v>
      </c>
      <c r="V1019" s="7">
        <v>40118</v>
      </c>
      <c r="W1019" t="s">
        <v>19260</v>
      </c>
      <c r="X1019" s="2">
        <v>0.74</v>
      </c>
      <c r="Y1019" s="6">
        <f t="shared" si="122"/>
        <v>1.9753877365793759E-2</v>
      </c>
      <c r="AA1019" t="s">
        <v>19259</v>
      </c>
      <c r="AB1019">
        <v>24074</v>
      </c>
      <c r="AD1019" t="s">
        <v>1</v>
      </c>
      <c r="AE1019">
        <v>92</v>
      </c>
      <c r="AF1019">
        <v>11</v>
      </c>
      <c r="AH1019" t="s">
        <v>19258</v>
      </c>
      <c r="AI1019" t="s">
        <v>19257</v>
      </c>
      <c r="AK1019" t="s">
        <v>19256</v>
      </c>
      <c r="AL1019">
        <v>33</v>
      </c>
      <c r="AM1019" s="5">
        <f t="shared" si="123"/>
        <v>2.5384615384615383</v>
      </c>
      <c r="AN1019" s="4">
        <f t="shared" si="124"/>
        <v>3.8446975213351584E-3</v>
      </c>
      <c r="AO1019" s="3"/>
      <c r="AP1019">
        <v>0</v>
      </c>
      <c r="AR1019" t="s">
        <v>0</v>
      </c>
      <c r="AT1019" s="2">
        <v>2.1640000000000001</v>
      </c>
      <c r="AU1019" s="1">
        <f t="shared" si="125"/>
        <v>1.4981123412456177</v>
      </c>
      <c r="AV1019" s="1">
        <f t="shared" si="126"/>
        <v>1.1799287443564459</v>
      </c>
      <c r="AW1019" s="1">
        <f t="shared" si="127"/>
        <v>0.86174514746727382</v>
      </c>
    </row>
    <row r="1020" spans="1:49" x14ac:dyDescent="0.2">
      <c r="A1020">
        <v>1018</v>
      </c>
      <c r="B1020" t="s">
        <v>19255</v>
      </c>
      <c r="C1020" t="s">
        <v>19254</v>
      </c>
      <c r="F1020" t="s">
        <v>19253</v>
      </c>
      <c r="G1020" t="s">
        <v>4</v>
      </c>
      <c r="H1020" t="s">
        <v>3</v>
      </c>
      <c r="I1020" t="s">
        <v>19252</v>
      </c>
      <c r="J1020" t="s">
        <v>19251</v>
      </c>
      <c r="K1020" t="s">
        <v>19250</v>
      </c>
      <c r="L1020" t="s">
        <v>19249</v>
      </c>
      <c r="M1020" t="s">
        <v>966</v>
      </c>
      <c r="N1020">
        <v>7</v>
      </c>
      <c r="O1020" t="s">
        <v>19248</v>
      </c>
      <c r="P1020" t="s">
        <v>19247</v>
      </c>
      <c r="Q1020" t="s">
        <v>19246</v>
      </c>
      <c r="R1020" s="7">
        <v>40118</v>
      </c>
      <c r="S1020" s="8">
        <f t="shared" si="120"/>
        <v>2009</v>
      </c>
      <c r="T1020" s="8">
        <v>2009</v>
      </c>
      <c r="U1020" s="8">
        <f t="shared" si="121"/>
        <v>13</v>
      </c>
      <c r="V1020" s="7">
        <v>40118</v>
      </c>
      <c r="W1020" t="s">
        <v>618</v>
      </c>
      <c r="X1020" s="2">
        <v>0.215</v>
      </c>
      <c r="Y1020" s="6">
        <f t="shared" si="122"/>
        <v>5.7393022076292679E-3</v>
      </c>
      <c r="AA1020">
        <v>3744884</v>
      </c>
      <c r="AB1020">
        <v>28637</v>
      </c>
      <c r="AD1020" t="s">
        <v>1</v>
      </c>
      <c r="AE1020">
        <v>55</v>
      </c>
      <c r="AF1020" t="s">
        <v>617</v>
      </c>
      <c r="AH1020" t="s">
        <v>19245</v>
      </c>
      <c r="AI1020" t="s">
        <v>19244</v>
      </c>
      <c r="AJ1020" t="s">
        <v>19243</v>
      </c>
      <c r="AK1020" t="s">
        <v>19242</v>
      </c>
      <c r="AL1020">
        <v>2</v>
      </c>
      <c r="AM1020" s="5">
        <f t="shared" si="123"/>
        <v>0.15384615384615385</v>
      </c>
      <c r="AN1020" s="4">
        <f t="shared" si="124"/>
        <v>2.3301197099000962E-4</v>
      </c>
      <c r="AO1020" s="3"/>
      <c r="AP1020">
        <v>0</v>
      </c>
      <c r="AR1020" t="s">
        <v>0</v>
      </c>
      <c r="AT1020" s="2">
        <v>0.64900000000000002</v>
      </c>
      <c r="AU1020" s="1">
        <f t="shared" si="125"/>
        <v>0.40874151366374911</v>
      </c>
      <c r="AV1020" s="1">
        <f t="shared" si="126"/>
        <v>0.2986157089309639</v>
      </c>
      <c r="AW1020" s="1">
        <f t="shared" si="127"/>
        <v>0.18848990419817871</v>
      </c>
    </row>
    <row r="1021" spans="1:49" x14ac:dyDescent="0.2">
      <c r="A1021">
        <v>1019</v>
      </c>
      <c r="B1021" t="s">
        <v>19241</v>
      </c>
      <c r="C1021" t="s">
        <v>19240</v>
      </c>
      <c r="F1021" t="s">
        <v>19239</v>
      </c>
      <c r="G1021" t="s">
        <v>4</v>
      </c>
      <c r="H1021" t="s">
        <v>3</v>
      </c>
      <c r="I1021" t="s">
        <v>222</v>
      </c>
      <c r="J1021" t="s">
        <v>19238</v>
      </c>
      <c r="K1021" t="s">
        <v>19237</v>
      </c>
      <c r="L1021" t="s">
        <v>19236</v>
      </c>
      <c r="M1021" t="s">
        <v>1981</v>
      </c>
      <c r="N1021">
        <v>1</v>
      </c>
      <c r="O1021" t="s">
        <v>19235</v>
      </c>
      <c r="P1021">
        <v>55153739600</v>
      </c>
      <c r="Q1021" t="s">
        <v>19234</v>
      </c>
      <c r="R1021" s="7">
        <v>40118</v>
      </c>
      <c r="S1021" s="8">
        <f t="shared" si="120"/>
        <v>2009</v>
      </c>
      <c r="T1021" s="8">
        <v>2009</v>
      </c>
      <c r="U1021" s="8">
        <f t="shared" si="121"/>
        <v>13</v>
      </c>
      <c r="V1021" s="7">
        <v>40118</v>
      </c>
      <c r="W1021" t="s">
        <v>618</v>
      </c>
      <c r="X1021" s="2">
        <v>0.215</v>
      </c>
      <c r="Y1021" s="6">
        <f t="shared" si="122"/>
        <v>5.7393022076292679E-3</v>
      </c>
      <c r="AA1021">
        <v>3744884</v>
      </c>
      <c r="AB1021">
        <v>28637</v>
      </c>
      <c r="AD1021" t="s">
        <v>1</v>
      </c>
      <c r="AE1021">
        <v>55</v>
      </c>
      <c r="AF1021" t="s">
        <v>19233</v>
      </c>
      <c r="AH1021" t="s">
        <v>19232</v>
      </c>
      <c r="AI1021" t="s">
        <v>19231</v>
      </c>
      <c r="AJ1021" t="s">
        <v>19230</v>
      </c>
      <c r="AK1021" t="s">
        <v>19229</v>
      </c>
      <c r="AL1021">
        <v>0</v>
      </c>
      <c r="AM1021" s="5">
        <f t="shared" si="123"/>
        <v>0</v>
      </c>
      <c r="AN1021" s="4">
        <f t="shared" si="124"/>
        <v>0</v>
      </c>
      <c r="AO1021" s="3"/>
      <c r="AP1021">
        <v>0</v>
      </c>
      <c r="AR1021" t="s">
        <v>0</v>
      </c>
      <c r="AT1021" s="2">
        <v>0.64900000000000002</v>
      </c>
      <c r="AU1021" s="1">
        <f t="shared" si="125"/>
        <v>0.40175115453404875</v>
      </c>
      <c r="AV1021" s="1">
        <f t="shared" si="126"/>
        <v>0.28696511038146338</v>
      </c>
      <c r="AW1021" s="1">
        <f t="shared" si="127"/>
        <v>0.17217906622887805</v>
      </c>
    </row>
    <row r="1022" spans="1:49" x14ac:dyDescent="0.2">
      <c r="A1022">
        <v>1020</v>
      </c>
      <c r="B1022" t="s">
        <v>19228</v>
      </c>
      <c r="C1022" t="s">
        <v>19227</v>
      </c>
      <c r="F1022" t="s">
        <v>19226</v>
      </c>
      <c r="G1022" t="s">
        <v>4</v>
      </c>
      <c r="H1022" t="s">
        <v>3</v>
      </c>
      <c r="I1022" t="s">
        <v>19225</v>
      </c>
      <c r="J1022">
        <v>60018029</v>
      </c>
      <c r="K1022" t="s">
        <v>19224</v>
      </c>
      <c r="L1022" t="s">
        <v>641</v>
      </c>
      <c r="M1022" t="s">
        <v>8</v>
      </c>
      <c r="N1022">
        <v>1</v>
      </c>
      <c r="O1022" t="s">
        <v>19223</v>
      </c>
      <c r="P1022">
        <v>8380245800</v>
      </c>
      <c r="Q1022">
        <v>60018029</v>
      </c>
      <c r="R1022" s="7">
        <v>40118</v>
      </c>
      <c r="S1022" s="8">
        <f t="shared" si="120"/>
        <v>2009</v>
      </c>
      <c r="T1022" s="8">
        <v>2009</v>
      </c>
      <c r="U1022" s="8">
        <f t="shared" si="121"/>
        <v>13</v>
      </c>
      <c r="V1022" s="7">
        <v>40118</v>
      </c>
      <c r="W1022" t="s">
        <v>427</v>
      </c>
      <c r="X1022" s="2">
        <v>1.468</v>
      </c>
      <c r="Y1022" s="6">
        <f t="shared" si="122"/>
        <v>3.9187421585115186E-2</v>
      </c>
      <c r="AA1022">
        <v>906778</v>
      </c>
      <c r="AB1022">
        <v>18931</v>
      </c>
      <c r="AD1022" t="s">
        <v>1</v>
      </c>
      <c r="AE1022">
        <v>57</v>
      </c>
      <c r="AF1022">
        <v>11</v>
      </c>
      <c r="AG1022">
        <v>5336840</v>
      </c>
      <c r="AH1022" t="s">
        <v>19222</v>
      </c>
      <c r="AI1022" t="s">
        <v>19221</v>
      </c>
      <c r="AK1022" t="s">
        <v>19220</v>
      </c>
      <c r="AL1022">
        <v>18</v>
      </c>
      <c r="AM1022" s="5">
        <f t="shared" si="123"/>
        <v>1.3846153846153846</v>
      </c>
      <c r="AN1022" s="4">
        <f t="shared" si="124"/>
        <v>2.0971077389100863E-3</v>
      </c>
      <c r="AO1022" s="3"/>
      <c r="AP1022">
        <v>0</v>
      </c>
      <c r="AQ1022" t="s">
        <v>6</v>
      </c>
      <c r="AR1022" t="s">
        <v>19219</v>
      </c>
      <c r="AS1022" t="s">
        <v>5</v>
      </c>
      <c r="AT1022" s="2">
        <v>5.0830000000000002</v>
      </c>
      <c r="AU1022" s="1">
        <f t="shared" si="125"/>
        <v>2.8060327431253653</v>
      </c>
      <c r="AV1022" s="1">
        <f t="shared" si="126"/>
        <v>2.0642264662012635</v>
      </c>
      <c r="AW1022" s="1">
        <f t="shared" si="127"/>
        <v>1.3224201892771617</v>
      </c>
    </row>
    <row r="1023" spans="1:49" x14ac:dyDescent="0.2">
      <c r="A1023">
        <v>1021</v>
      </c>
      <c r="B1023" t="s">
        <v>19218</v>
      </c>
      <c r="C1023" t="s">
        <v>19217</v>
      </c>
      <c r="F1023" t="s">
        <v>19216</v>
      </c>
      <c r="G1023" t="s">
        <v>4</v>
      </c>
      <c r="H1023" t="s">
        <v>3</v>
      </c>
      <c r="I1023" t="s">
        <v>19215</v>
      </c>
      <c r="J1023">
        <v>60005273</v>
      </c>
      <c r="K1023" t="s">
        <v>896</v>
      </c>
      <c r="L1023" t="s">
        <v>28</v>
      </c>
      <c r="M1023" t="s">
        <v>27</v>
      </c>
      <c r="N1023">
        <v>3</v>
      </c>
      <c r="O1023" t="s">
        <v>19214</v>
      </c>
      <c r="P1023" t="s">
        <v>19213</v>
      </c>
      <c r="Q1023" t="s">
        <v>2302</v>
      </c>
      <c r="R1023" s="7">
        <v>40118</v>
      </c>
      <c r="S1023" s="8">
        <f t="shared" si="120"/>
        <v>2009</v>
      </c>
      <c r="T1023" s="8">
        <v>2009</v>
      </c>
      <c r="U1023" s="8">
        <f t="shared" si="121"/>
        <v>13</v>
      </c>
      <c r="V1023" s="7">
        <v>40118</v>
      </c>
      <c r="W1023" t="s">
        <v>427</v>
      </c>
      <c r="X1023" s="2">
        <v>1.468</v>
      </c>
      <c r="Y1023" s="6">
        <f t="shared" si="122"/>
        <v>3.9187421585115186E-2</v>
      </c>
      <c r="AA1023">
        <v>906778</v>
      </c>
      <c r="AB1023">
        <v>18931</v>
      </c>
      <c r="AD1023" t="s">
        <v>1</v>
      </c>
      <c r="AE1023">
        <v>57</v>
      </c>
      <c r="AF1023">
        <v>11</v>
      </c>
      <c r="AG1023">
        <v>5336870</v>
      </c>
      <c r="AH1023" t="s">
        <v>19212</v>
      </c>
      <c r="AI1023" t="s">
        <v>19211</v>
      </c>
      <c r="AK1023" t="s">
        <v>19210</v>
      </c>
      <c r="AL1023">
        <v>203</v>
      </c>
      <c r="AM1023" s="5">
        <f t="shared" si="123"/>
        <v>15.615384615384615</v>
      </c>
      <c r="AN1023" s="4">
        <f t="shared" si="124"/>
        <v>2.3650715055485976E-2</v>
      </c>
      <c r="AO1023" s="3"/>
      <c r="AP1023">
        <v>0</v>
      </c>
      <c r="AQ1023" t="s">
        <v>638</v>
      </c>
      <c r="AR1023" t="s">
        <v>1441</v>
      </c>
      <c r="AS1023" t="s">
        <v>637</v>
      </c>
      <c r="AT1023" s="2">
        <v>5.0830000000000002</v>
      </c>
      <c r="AU1023" s="1">
        <f t="shared" si="125"/>
        <v>3.4526409626226418</v>
      </c>
      <c r="AV1023" s="1">
        <f t="shared" si="126"/>
        <v>3.1419068320300578</v>
      </c>
      <c r="AW1023" s="1">
        <f t="shared" si="127"/>
        <v>2.8311727014374739</v>
      </c>
    </row>
    <row r="1024" spans="1:49" x14ac:dyDescent="0.2">
      <c r="A1024">
        <v>1022</v>
      </c>
      <c r="B1024" t="s">
        <v>19209</v>
      </c>
      <c r="C1024" t="s">
        <v>19208</v>
      </c>
      <c r="F1024" t="s">
        <v>19207</v>
      </c>
      <c r="G1024" t="s">
        <v>4</v>
      </c>
      <c r="H1024" t="s">
        <v>3</v>
      </c>
      <c r="I1024" t="s">
        <v>19206</v>
      </c>
      <c r="J1024">
        <v>60015543</v>
      </c>
      <c r="K1024" t="s">
        <v>217</v>
      </c>
      <c r="L1024" t="s">
        <v>216</v>
      </c>
      <c r="M1024" t="s">
        <v>107</v>
      </c>
      <c r="N1024">
        <v>1</v>
      </c>
      <c r="O1024" t="s">
        <v>19205</v>
      </c>
      <c r="P1024">
        <v>6603211971</v>
      </c>
      <c r="Q1024">
        <v>60015543</v>
      </c>
      <c r="R1024" s="7">
        <v>40118</v>
      </c>
      <c r="S1024" s="8">
        <f t="shared" si="120"/>
        <v>2009</v>
      </c>
      <c r="T1024" s="8">
        <v>2009</v>
      </c>
      <c r="U1024" s="8">
        <f t="shared" si="121"/>
        <v>13</v>
      </c>
      <c r="V1024" s="7">
        <v>40118</v>
      </c>
      <c r="W1024" t="s">
        <v>19204</v>
      </c>
      <c r="X1024" s="2">
        <v>0.38700000000000001</v>
      </c>
      <c r="Y1024" s="6">
        <f t="shared" si="122"/>
        <v>1.0330743973732683E-2</v>
      </c>
      <c r="AA1024">
        <v>94293</v>
      </c>
      <c r="AB1024">
        <v>23433</v>
      </c>
      <c r="AD1024" t="s">
        <v>1</v>
      </c>
      <c r="AE1024">
        <v>63</v>
      </c>
      <c r="AF1024">
        <v>11</v>
      </c>
      <c r="AH1024" t="s">
        <v>19203</v>
      </c>
      <c r="AI1024" t="s">
        <v>19202</v>
      </c>
      <c r="AJ1024" t="s">
        <v>19201</v>
      </c>
      <c r="AK1024" t="s">
        <v>19200</v>
      </c>
      <c r="AL1024">
        <v>11</v>
      </c>
      <c r="AM1024" s="5">
        <f t="shared" si="123"/>
        <v>0.84615384615384615</v>
      </c>
      <c r="AN1024" s="4">
        <f t="shared" si="124"/>
        <v>1.2815658404450529E-3</v>
      </c>
      <c r="AO1024" s="3"/>
      <c r="AP1024">
        <v>0</v>
      </c>
      <c r="AR1024" t="s">
        <v>0</v>
      </c>
      <c r="AT1024" s="2">
        <v>1.5089999999999999</v>
      </c>
      <c r="AU1024" s="1">
        <f t="shared" si="125"/>
        <v>0.7615990533746394</v>
      </c>
      <c r="AV1024" s="1">
        <f t="shared" si="126"/>
        <v>0.58061549070888674</v>
      </c>
      <c r="AW1024" s="1">
        <f t="shared" si="127"/>
        <v>0.39963192804313413</v>
      </c>
    </row>
    <row r="1025" spans="1:49" x14ac:dyDescent="0.2">
      <c r="A1025">
        <v>1023</v>
      </c>
      <c r="B1025" t="s">
        <v>19199</v>
      </c>
      <c r="C1025" t="s">
        <v>19198</v>
      </c>
      <c r="E1025">
        <v>19156518</v>
      </c>
      <c r="F1025" t="s">
        <v>19197</v>
      </c>
      <c r="G1025" t="s">
        <v>4</v>
      </c>
      <c r="H1025" t="s">
        <v>3</v>
      </c>
      <c r="I1025" t="s">
        <v>219</v>
      </c>
      <c r="J1025" t="s">
        <v>19196</v>
      </c>
      <c r="K1025" t="s">
        <v>19195</v>
      </c>
      <c r="L1025" t="s">
        <v>19194</v>
      </c>
      <c r="M1025" t="s">
        <v>19193</v>
      </c>
      <c r="N1025">
        <v>7</v>
      </c>
      <c r="O1025" t="s">
        <v>19192</v>
      </c>
      <c r="P1025" t="s">
        <v>19191</v>
      </c>
      <c r="Q1025" t="s">
        <v>19190</v>
      </c>
      <c r="R1025" s="7">
        <v>40118</v>
      </c>
      <c r="S1025" s="8">
        <f t="shared" si="120"/>
        <v>2009</v>
      </c>
      <c r="T1025" s="8">
        <v>2009</v>
      </c>
      <c r="U1025" s="8">
        <f t="shared" si="121"/>
        <v>13</v>
      </c>
      <c r="V1025" s="7">
        <v>40118</v>
      </c>
      <c r="W1025" t="s">
        <v>19189</v>
      </c>
      <c r="X1025" s="2">
        <v>0.73699999999999999</v>
      </c>
      <c r="Y1025" s="6">
        <f t="shared" si="122"/>
        <v>1.9673794079175678E-2</v>
      </c>
      <c r="AA1025">
        <v>2820080</v>
      </c>
      <c r="AB1025">
        <v>17513</v>
      </c>
      <c r="AC1025">
        <v>15734986</v>
      </c>
      <c r="AD1025" t="s">
        <v>1</v>
      </c>
      <c r="AE1025">
        <v>26</v>
      </c>
      <c r="AF1025">
        <v>8</v>
      </c>
      <c r="AH1025" t="s">
        <v>19188</v>
      </c>
      <c r="AI1025" t="s">
        <v>19187</v>
      </c>
      <c r="AJ1025" t="s">
        <v>19186</v>
      </c>
      <c r="AK1025" t="s">
        <v>19185</v>
      </c>
      <c r="AL1025">
        <v>12</v>
      </c>
      <c r="AM1025" s="5">
        <f t="shared" si="123"/>
        <v>0.92307692307692313</v>
      </c>
      <c r="AN1025" s="4">
        <f t="shared" si="124"/>
        <v>1.3980718259400577E-3</v>
      </c>
      <c r="AO1025" s="3"/>
      <c r="AP1025">
        <v>0</v>
      </c>
      <c r="AQ1025" t="s">
        <v>397</v>
      </c>
      <c r="AR1025" t="s">
        <v>19184</v>
      </c>
      <c r="AS1025" t="s">
        <v>396</v>
      </c>
      <c r="AT1025" s="2">
        <v>2.9159999999999999</v>
      </c>
      <c r="AU1025" s="1">
        <f t="shared" si="125"/>
        <v>1.419107740320499</v>
      </c>
      <c r="AV1025" s="1">
        <f t="shared" si="126"/>
        <v>1.0535932952557867</v>
      </c>
      <c r="AW1025" s="1">
        <f t="shared" si="127"/>
        <v>0.6880788501910744</v>
      </c>
    </row>
    <row r="1026" spans="1:49" x14ac:dyDescent="0.2">
      <c r="A1026">
        <v>1024</v>
      </c>
      <c r="B1026" t="s">
        <v>19183</v>
      </c>
      <c r="C1026" t="s">
        <v>19182</v>
      </c>
      <c r="F1026" t="s">
        <v>19181</v>
      </c>
      <c r="G1026" t="s">
        <v>4</v>
      </c>
      <c r="H1026" t="s">
        <v>3</v>
      </c>
      <c r="I1026" t="s">
        <v>19180</v>
      </c>
      <c r="J1026">
        <v>100901212</v>
      </c>
      <c r="K1026" t="s">
        <v>19179</v>
      </c>
      <c r="L1026" t="s">
        <v>634</v>
      </c>
      <c r="M1026" t="s">
        <v>75</v>
      </c>
      <c r="N1026">
        <v>1</v>
      </c>
      <c r="O1026" t="s">
        <v>19178</v>
      </c>
      <c r="P1026">
        <v>7103350855</v>
      </c>
      <c r="Q1026">
        <v>100901212</v>
      </c>
      <c r="R1026" s="7">
        <v>40118</v>
      </c>
      <c r="S1026" s="8">
        <f t="shared" ref="S1026:S1089" si="128">YEAR(R1026)</f>
        <v>2009</v>
      </c>
      <c r="T1026" s="8">
        <v>2009</v>
      </c>
      <c r="U1026" s="8">
        <f t="shared" ref="U1026:U1089" si="129">2022-T1026</f>
        <v>13</v>
      </c>
      <c r="V1026" s="7">
        <v>40118</v>
      </c>
      <c r="W1026" t="s">
        <v>3905</v>
      </c>
      <c r="X1026" s="2">
        <v>0.39600000000000002</v>
      </c>
      <c r="Y1026" s="6">
        <f t="shared" ref="Y1026:Y1089" si="130">(X1026-$Z$4)/($Z$3-$Z$4)</f>
        <v>1.0570993833586931E-2</v>
      </c>
      <c r="AA1026">
        <v>8858985</v>
      </c>
      <c r="AB1026">
        <v>25993</v>
      </c>
      <c r="AD1026" t="s">
        <v>1</v>
      </c>
      <c r="AE1026">
        <v>24</v>
      </c>
      <c r="AF1026">
        <v>11</v>
      </c>
      <c r="AG1026">
        <v>5344177</v>
      </c>
      <c r="AH1026" t="s">
        <v>1355</v>
      </c>
      <c r="AI1026" t="s">
        <v>19177</v>
      </c>
      <c r="AK1026" t="s">
        <v>19176</v>
      </c>
      <c r="AL1026">
        <v>15</v>
      </c>
      <c r="AM1026" s="5">
        <f t="shared" ref="AM1026:AM1089" si="131">AL1026/U1026</f>
        <v>1.1538461538461537</v>
      </c>
      <c r="AN1026" s="4">
        <f t="shared" ref="AN1026:AN1089" si="132">(AM1026-$AO$4)/($AO$3-$AO$4)</f>
        <v>1.7475897824250719E-3</v>
      </c>
      <c r="AO1026" s="3"/>
      <c r="AP1026">
        <v>0</v>
      </c>
      <c r="AR1026" t="s">
        <v>0</v>
      </c>
      <c r="AT1026" s="2" t="s">
        <v>9</v>
      </c>
      <c r="AU1026" s="1">
        <f t="shared" ref="AU1026:AU1089" si="133">(Y1026*0.7+AN1026*0.3)*100</f>
        <v>0.7923972618238373</v>
      </c>
      <c r="AV1026" s="1">
        <f t="shared" ref="AV1026:AV1089" si="134">(Y1026*0.5+AN1026*0.5)*100</f>
        <v>0.61592918080060011</v>
      </c>
      <c r="AW1026" s="1">
        <f t="shared" ref="AW1026:AW1089" si="135">(Y1026*0.3+AN1026*0.7)*100</f>
        <v>0.43946109977736297</v>
      </c>
    </row>
    <row r="1027" spans="1:49" x14ac:dyDescent="0.2">
      <c r="A1027">
        <v>1025</v>
      </c>
      <c r="B1027" t="s">
        <v>19175</v>
      </c>
      <c r="C1027" t="s">
        <v>19174</v>
      </c>
      <c r="F1027" t="s">
        <v>19173</v>
      </c>
      <c r="G1027" t="s">
        <v>4</v>
      </c>
      <c r="H1027" t="s">
        <v>3</v>
      </c>
      <c r="I1027" t="s">
        <v>19172</v>
      </c>
      <c r="J1027" t="s">
        <v>19171</v>
      </c>
      <c r="K1027" t="s">
        <v>19170</v>
      </c>
      <c r="L1027" t="s">
        <v>19169</v>
      </c>
      <c r="M1027" t="s">
        <v>558</v>
      </c>
      <c r="N1027">
        <v>4</v>
      </c>
      <c r="O1027" t="s">
        <v>19168</v>
      </c>
      <c r="P1027" t="s">
        <v>19167</v>
      </c>
      <c r="Q1027" t="s">
        <v>19166</v>
      </c>
      <c r="R1027" s="7">
        <v>40118</v>
      </c>
      <c r="S1027" s="8">
        <f t="shared" si="128"/>
        <v>2009</v>
      </c>
      <c r="T1027" s="8">
        <v>2009</v>
      </c>
      <c r="U1027" s="8">
        <f t="shared" si="129"/>
        <v>13</v>
      </c>
      <c r="V1027" s="7">
        <v>40118</v>
      </c>
      <c r="W1027" t="s">
        <v>3905</v>
      </c>
      <c r="X1027" s="2">
        <v>0.39600000000000002</v>
      </c>
      <c r="Y1027" s="6">
        <f t="shared" si="130"/>
        <v>1.0570993833586931E-2</v>
      </c>
      <c r="AA1027">
        <v>8858985</v>
      </c>
      <c r="AB1027">
        <v>25993</v>
      </c>
      <c r="AD1027" t="s">
        <v>1</v>
      </c>
      <c r="AE1027">
        <v>24</v>
      </c>
      <c r="AF1027">
        <v>11</v>
      </c>
      <c r="AG1027">
        <v>5344178</v>
      </c>
      <c r="AH1027" t="s">
        <v>19165</v>
      </c>
      <c r="AI1027" t="s">
        <v>19164</v>
      </c>
      <c r="AK1027" t="s">
        <v>19163</v>
      </c>
      <c r="AL1027">
        <v>9</v>
      </c>
      <c r="AM1027" s="5">
        <f t="shared" si="131"/>
        <v>0.69230769230769229</v>
      </c>
      <c r="AN1027" s="4">
        <f t="shared" si="132"/>
        <v>1.0485538694550431E-3</v>
      </c>
      <c r="AO1027" s="3"/>
      <c r="AP1027">
        <v>0</v>
      </c>
      <c r="AR1027" t="s">
        <v>0</v>
      </c>
      <c r="AT1027" s="2" t="s">
        <v>9</v>
      </c>
      <c r="AU1027" s="1">
        <f t="shared" si="133"/>
        <v>0.77142618443473643</v>
      </c>
      <c r="AV1027" s="1">
        <f t="shared" si="134"/>
        <v>0.58097738515209874</v>
      </c>
      <c r="AW1027" s="1">
        <f t="shared" si="135"/>
        <v>0.39052858586946088</v>
      </c>
    </row>
    <row r="1028" spans="1:49" x14ac:dyDescent="0.2">
      <c r="A1028">
        <v>1026</v>
      </c>
      <c r="B1028" t="s">
        <v>19162</v>
      </c>
      <c r="C1028" t="s">
        <v>19161</v>
      </c>
      <c r="F1028" t="s">
        <v>19160</v>
      </c>
      <c r="G1028" t="s">
        <v>4</v>
      </c>
      <c r="H1028" t="s">
        <v>3</v>
      </c>
      <c r="I1028" t="s">
        <v>19159</v>
      </c>
      <c r="J1028">
        <v>60068538</v>
      </c>
      <c r="K1028" t="s">
        <v>19158</v>
      </c>
      <c r="L1028" t="s">
        <v>2292</v>
      </c>
      <c r="M1028" t="s">
        <v>692</v>
      </c>
      <c r="N1028">
        <v>3</v>
      </c>
      <c r="O1028" t="s">
        <v>19157</v>
      </c>
      <c r="P1028" t="s">
        <v>19156</v>
      </c>
      <c r="Q1028" t="s">
        <v>19155</v>
      </c>
      <c r="R1028" s="7">
        <v>40118</v>
      </c>
      <c r="S1028" s="8">
        <f t="shared" si="128"/>
        <v>2009</v>
      </c>
      <c r="T1028" s="8">
        <v>2009</v>
      </c>
      <c r="U1028" s="8">
        <f t="shared" si="129"/>
        <v>13</v>
      </c>
      <c r="V1028" s="7">
        <v>40118</v>
      </c>
      <c r="W1028" t="s">
        <v>19154</v>
      </c>
      <c r="X1028" s="2">
        <v>0.28199999999999997</v>
      </c>
      <c r="Y1028" s="6">
        <f t="shared" si="130"/>
        <v>7.527828942099783E-3</v>
      </c>
      <c r="AA1028">
        <v>392316</v>
      </c>
      <c r="AB1028">
        <v>17968</v>
      </c>
      <c r="AC1028">
        <v>15739325</v>
      </c>
      <c r="AD1028" t="s">
        <v>1</v>
      </c>
      <c r="AE1028">
        <v>41</v>
      </c>
      <c r="AF1028">
        <v>6</v>
      </c>
      <c r="AH1028" t="s">
        <v>19153</v>
      </c>
      <c r="AI1028" t="s">
        <v>19152</v>
      </c>
      <c r="AJ1028" t="s">
        <v>19151</v>
      </c>
      <c r="AK1028" t="s">
        <v>19150</v>
      </c>
      <c r="AL1028">
        <v>13</v>
      </c>
      <c r="AM1028" s="5">
        <f t="shared" si="131"/>
        <v>1</v>
      </c>
      <c r="AN1028" s="4">
        <f t="shared" si="132"/>
        <v>1.5145778114350624E-3</v>
      </c>
      <c r="AO1028" s="3"/>
      <c r="AP1028">
        <v>0</v>
      </c>
      <c r="AR1028" t="s">
        <v>0</v>
      </c>
      <c r="AT1028" s="2">
        <v>0.62</v>
      </c>
      <c r="AU1028" s="1">
        <f t="shared" si="133"/>
        <v>0.57238536029003662</v>
      </c>
      <c r="AV1028" s="1">
        <f t="shared" si="134"/>
        <v>0.45212033767674226</v>
      </c>
      <c r="AW1028" s="1">
        <f t="shared" si="135"/>
        <v>0.33185531506344779</v>
      </c>
    </row>
    <row r="1029" spans="1:49" x14ac:dyDescent="0.2">
      <c r="A1029">
        <v>1027</v>
      </c>
      <c r="B1029" t="s">
        <v>19149</v>
      </c>
      <c r="C1029" t="s">
        <v>19148</v>
      </c>
      <c r="F1029" t="s">
        <v>19147</v>
      </c>
      <c r="G1029" t="s">
        <v>4</v>
      </c>
      <c r="H1029" t="s">
        <v>3</v>
      </c>
      <c r="I1029" t="s">
        <v>19146</v>
      </c>
      <c r="J1029" t="s">
        <v>19145</v>
      </c>
      <c r="K1029" t="s">
        <v>19144</v>
      </c>
      <c r="L1029" t="s">
        <v>19143</v>
      </c>
      <c r="M1029" t="s">
        <v>19142</v>
      </c>
      <c r="N1029">
        <v>5</v>
      </c>
      <c r="O1029" t="s">
        <v>19141</v>
      </c>
      <c r="P1029" t="s">
        <v>19140</v>
      </c>
      <c r="Q1029" t="s">
        <v>19139</v>
      </c>
      <c r="R1029" s="7">
        <v>40118</v>
      </c>
      <c r="S1029" s="8">
        <f t="shared" si="128"/>
        <v>2009</v>
      </c>
      <c r="T1029" s="8">
        <v>2009</v>
      </c>
      <c r="U1029" s="8">
        <f t="shared" si="129"/>
        <v>13</v>
      </c>
      <c r="V1029" s="7">
        <v>40118</v>
      </c>
      <c r="W1029" t="s">
        <v>5358</v>
      </c>
      <c r="X1029" s="2">
        <v>2.0070000000000001</v>
      </c>
      <c r="Y1029" s="6">
        <f t="shared" si="130"/>
        <v>5.3575718747497406E-2</v>
      </c>
      <c r="AA1029">
        <v>948276</v>
      </c>
      <c r="AB1029">
        <v>27962</v>
      </c>
      <c r="AD1029" t="s">
        <v>1</v>
      </c>
      <c r="AE1029">
        <v>36</v>
      </c>
      <c r="AF1029">
        <v>22</v>
      </c>
      <c r="AG1029" t="s">
        <v>19138</v>
      </c>
      <c r="AI1029" t="s">
        <v>19137</v>
      </c>
      <c r="AK1029" t="s">
        <v>19136</v>
      </c>
      <c r="AL1029">
        <v>18</v>
      </c>
      <c r="AM1029" s="5">
        <f t="shared" si="131"/>
        <v>1.3846153846153846</v>
      </c>
      <c r="AN1029" s="4">
        <f t="shared" si="132"/>
        <v>2.0971077389100863E-3</v>
      </c>
      <c r="AO1029" s="3"/>
      <c r="AP1029">
        <v>0</v>
      </c>
      <c r="AQ1029" t="s">
        <v>105</v>
      </c>
      <c r="AR1029">
        <v>801490</v>
      </c>
      <c r="AS1029" t="s">
        <v>104</v>
      </c>
      <c r="AT1029" s="2">
        <v>4.72</v>
      </c>
      <c r="AU1029" s="1">
        <f t="shared" si="133"/>
        <v>3.8132135444921209</v>
      </c>
      <c r="AV1029" s="1">
        <f t="shared" si="134"/>
        <v>2.7836413243203748</v>
      </c>
      <c r="AW1029" s="1">
        <f t="shared" si="135"/>
        <v>1.754069104148628</v>
      </c>
    </row>
    <row r="1030" spans="1:49" x14ac:dyDescent="0.2">
      <c r="A1030">
        <v>1028</v>
      </c>
      <c r="B1030" t="s">
        <v>19135</v>
      </c>
      <c r="C1030" t="s">
        <v>19134</v>
      </c>
      <c r="D1030" t="s">
        <v>19133</v>
      </c>
      <c r="F1030" t="s">
        <v>19132</v>
      </c>
      <c r="G1030" t="s">
        <v>4</v>
      </c>
      <c r="H1030" t="s">
        <v>3</v>
      </c>
      <c r="I1030" t="s">
        <v>19131</v>
      </c>
      <c r="J1030">
        <v>60025063</v>
      </c>
      <c r="K1030" t="s">
        <v>10922</v>
      </c>
      <c r="L1030" t="s">
        <v>10921</v>
      </c>
      <c r="M1030" t="s">
        <v>1826</v>
      </c>
      <c r="N1030">
        <v>6</v>
      </c>
      <c r="O1030" t="s">
        <v>19130</v>
      </c>
      <c r="P1030" t="s">
        <v>19129</v>
      </c>
      <c r="Q1030" t="s">
        <v>19128</v>
      </c>
      <c r="R1030" s="7">
        <v>40118</v>
      </c>
      <c r="S1030" s="8">
        <f t="shared" si="128"/>
        <v>2009</v>
      </c>
      <c r="T1030" s="8">
        <v>2009</v>
      </c>
      <c r="U1030" s="8">
        <f t="shared" si="129"/>
        <v>13</v>
      </c>
      <c r="V1030" s="7">
        <v>40118</v>
      </c>
      <c r="W1030" t="s">
        <v>1740</v>
      </c>
      <c r="X1030" s="2">
        <v>0.69899999999999995</v>
      </c>
      <c r="Y1030" s="6">
        <f t="shared" si="130"/>
        <v>1.8659405782013295E-2</v>
      </c>
      <c r="AA1030">
        <v>9244247</v>
      </c>
      <c r="AB1030">
        <v>13660</v>
      </c>
      <c r="AD1030" t="s">
        <v>1</v>
      </c>
      <c r="AE1030">
        <v>156</v>
      </c>
      <c r="AF1030">
        <v>1</v>
      </c>
      <c r="AH1030" t="s">
        <v>805</v>
      </c>
      <c r="AI1030" t="s">
        <v>19127</v>
      </c>
      <c r="AJ1030" t="s">
        <v>19126</v>
      </c>
      <c r="AK1030" t="s">
        <v>19125</v>
      </c>
      <c r="AL1030">
        <v>59</v>
      </c>
      <c r="AM1030" s="5">
        <f t="shared" si="131"/>
        <v>4.5384615384615383</v>
      </c>
      <c r="AN1030" s="4">
        <f t="shared" si="132"/>
        <v>6.8738531442052832E-3</v>
      </c>
      <c r="AO1030" s="3"/>
      <c r="AP1030">
        <v>0</v>
      </c>
      <c r="AR1030">
        <v>339970</v>
      </c>
      <c r="AT1030" s="2" t="s">
        <v>9</v>
      </c>
      <c r="AU1030" s="1">
        <f t="shared" si="133"/>
        <v>1.512373999067089</v>
      </c>
      <c r="AV1030" s="1">
        <f t="shared" si="134"/>
        <v>1.2766629463109289</v>
      </c>
      <c r="AW1030" s="1">
        <f t="shared" si="135"/>
        <v>1.0409518935547686</v>
      </c>
    </row>
    <row r="1031" spans="1:49" x14ac:dyDescent="0.2">
      <c r="A1031">
        <v>1029</v>
      </c>
      <c r="B1031" t="s">
        <v>19124</v>
      </c>
      <c r="F1031" t="s">
        <v>19123</v>
      </c>
      <c r="G1031" t="s">
        <v>4</v>
      </c>
      <c r="H1031" t="s">
        <v>3</v>
      </c>
      <c r="I1031" t="s">
        <v>19122</v>
      </c>
      <c r="J1031">
        <v>60031159</v>
      </c>
      <c r="K1031" t="s">
        <v>606</v>
      </c>
      <c r="L1031" t="s">
        <v>605</v>
      </c>
      <c r="M1031" t="s">
        <v>29</v>
      </c>
      <c r="N1031">
        <v>1</v>
      </c>
      <c r="O1031" t="s">
        <v>19121</v>
      </c>
      <c r="P1031">
        <v>35235724000</v>
      </c>
      <c r="Q1031">
        <v>60031159</v>
      </c>
      <c r="R1031" s="7">
        <v>40118</v>
      </c>
      <c r="S1031" s="8">
        <f t="shared" si="128"/>
        <v>2009</v>
      </c>
      <c r="T1031" s="8">
        <v>2009</v>
      </c>
      <c r="U1031" s="8">
        <f t="shared" si="129"/>
        <v>13</v>
      </c>
      <c r="V1031" s="7">
        <v>40118</v>
      </c>
      <c r="W1031" t="s">
        <v>1356</v>
      </c>
      <c r="X1031" s="2" t="s">
        <v>9</v>
      </c>
      <c r="Y1031" s="6" t="e">
        <f t="shared" si="130"/>
        <v>#VALUE!</v>
      </c>
      <c r="AA1031">
        <v>3764265</v>
      </c>
      <c r="AB1031">
        <v>14448</v>
      </c>
      <c r="AD1031" t="s">
        <v>1</v>
      </c>
      <c r="AE1031">
        <v>2009</v>
      </c>
      <c r="AF1031">
        <v>140</v>
      </c>
      <c r="AH1031" t="s">
        <v>1796</v>
      </c>
      <c r="AI1031" t="s">
        <v>19120</v>
      </c>
      <c r="AK1031" t="s">
        <v>19119</v>
      </c>
      <c r="AL1031">
        <v>0</v>
      </c>
      <c r="AM1031" s="5">
        <f t="shared" si="131"/>
        <v>0</v>
      </c>
      <c r="AN1031" s="4">
        <f t="shared" si="132"/>
        <v>0</v>
      </c>
      <c r="AO1031" s="3"/>
      <c r="AP1031">
        <v>0</v>
      </c>
      <c r="AR1031" t="s">
        <v>0</v>
      </c>
      <c r="AT1031" s="2" t="s">
        <v>9</v>
      </c>
      <c r="AU1031" s="1" t="e">
        <f t="shared" si="133"/>
        <v>#VALUE!</v>
      </c>
      <c r="AV1031" s="1" t="e">
        <f t="shared" si="134"/>
        <v>#VALUE!</v>
      </c>
      <c r="AW1031" s="1" t="e">
        <f t="shared" si="135"/>
        <v>#VALUE!</v>
      </c>
    </row>
    <row r="1032" spans="1:49" x14ac:dyDescent="0.2">
      <c r="A1032">
        <v>1030</v>
      </c>
      <c r="B1032" t="s">
        <v>19118</v>
      </c>
      <c r="C1032" t="s">
        <v>19117</v>
      </c>
      <c r="E1032">
        <v>19296150</v>
      </c>
      <c r="F1032" t="s">
        <v>19116</v>
      </c>
      <c r="G1032" t="s">
        <v>4</v>
      </c>
      <c r="H1032" t="s">
        <v>3</v>
      </c>
      <c r="I1032" t="s">
        <v>19115</v>
      </c>
      <c r="J1032">
        <v>60016446</v>
      </c>
      <c r="K1032" t="s">
        <v>19114</v>
      </c>
      <c r="L1032" t="s">
        <v>989</v>
      </c>
      <c r="M1032" t="s">
        <v>17</v>
      </c>
      <c r="N1032">
        <v>1</v>
      </c>
      <c r="O1032" t="s">
        <v>19113</v>
      </c>
      <c r="P1032">
        <v>6602252655</v>
      </c>
      <c r="Q1032">
        <v>60016446</v>
      </c>
      <c r="R1032" s="7">
        <v>40118</v>
      </c>
      <c r="S1032" s="8">
        <f t="shared" si="128"/>
        <v>2009</v>
      </c>
      <c r="T1032" s="8">
        <v>2009</v>
      </c>
      <c r="U1032" s="8">
        <f t="shared" si="129"/>
        <v>13</v>
      </c>
      <c r="V1032" s="7">
        <v>40118</v>
      </c>
      <c r="W1032" t="s">
        <v>19112</v>
      </c>
      <c r="X1032" s="2">
        <v>0.69299999999999995</v>
      </c>
      <c r="Y1032" s="6">
        <f t="shared" si="130"/>
        <v>1.8499239208777128E-2</v>
      </c>
      <c r="AA1032" t="s">
        <v>19111</v>
      </c>
      <c r="AB1032">
        <v>20416</v>
      </c>
      <c r="AD1032" t="s">
        <v>1</v>
      </c>
      <c r="AE1032">
        <v>33</v>
      </c>
      <c r="AF1032">
        <v>6</v>
      </c>
      <c r="AH1032" t="s">
        <v>19110</v>
      </c>
      <c r="AI1032" t="s">
        <v>19109</v>
      </c>
      <c r="AJ1032" t="s">
        <v>19108</v>
      </c>
      <c r="AK1032" t="s">
        <v>19107</v>
      </c>
      <c r="AL1032">
        <v>13</v>
      </c>
      <c r="AM1032" s="5">
        <f t="shared" si="131"/>
        <v>1</v>
      </c>
      <c r="AN1032" s="4">
        <f t="shared" si="132"/>
        <v>1.5145778114350624E-3</v>
      </c>
      <c r="AO1032" s="3"/>
      <c r="AP1032">
        <v>0</v>
      </c>
      <c r="AR1032" t="s">
        <v>0</v>
      </c>
      <c r="AT1032" s="2">
        <v>2.3260000000000001</v>
      </c>
      <c r="AU1032" s="1">
        <f t="shared" si="133"/>
        <v>1.3403840789574508</v>
      </c>
      <c r="AV1032" s="1">
        <f t="shared" si="134"/>
        <v>1.0006908510106094</v>
      </c>
      <c r="AW1032" s="1">
        <f t="shared" si="135"/>
        <v>0.66099762306376819</v>
      </c>
    </row>
    <row r="1033" spans="1:49" x14ac:dyDescent="0.2">
      <c r="A1033">
        <v>1031</v>
      </c>
      <c r="B1033" t="s">
        <v>19106</v>
      </c>
      <c r="C1033" t="s">
        <v>19105</v>
      </c>
      <c r="F1033" t="s">
        <v>19104</v>
      </c>
      <c r="G1033" t="s">
        <v>4</v>
      </c>
      <c r="H1033" t="s">
        <v>3</v>
      </c>
      <c r="I1033" t="s">
        <v>19103</v>
      </c>
      <c r="J1033">
        <v>60006164</v>
      </c>
      <c r="K1033" t="s">
        <v>1097</v>
      </c>
      <c r="L1033" t="s">
        <v>1096</v>
      </c>
      <c r="M1033" t="s">
        <v>107</v>
      </c>
      <c r="N1033">
        <v>3</v>
      </c>
      <c r="O1033" t="s">
        <v>19102</v>
      </c>
      <c r="P1033" t="s">
        <v>19101</v>
      </c>
      <c r="Q1033" t="s">
        <v>1095</v>
      </c>
      <c r="R1033" s="7">
        <v>40118</v>
      </c>
      <c r="S1033" s="8">
        <f t="shared" si="128"/>
        <v>2009</v>
      </c>
      <c r="T1033" s="8">
        <v>2009</v>
      </c>
      <c r="U1033" s="8">
        <f t="shared" si="129"/>
        <v>13</v>
      </c>
      <c r="V1033" s="7">
        <v>40118</v>
      </c>
      <c r="W1033" t="s">
        <v>2333</v>
      </c>
      <c r="X1033" s="2">
        <v>0.374</v>
      </c>
      <c r="Y1033" s="6">
        <f t="shared" si="130"/>
        <v>9.9837163983876563E-3</v>
      </c>
      <c r="AA1033">
        <v>2365731</v>
      </c>
      <c r="AB1033">
        <v>24060</v>
      </c>
      <c r="AD1033" t="s">
        <v>1</v>
      </c>
      <c r="AE1033">
        <v>282</v>
      </c>
      <c r="AF1033">
        <v>2</v>
      </c>
      <c r="AH1033" t="s">
        <v>19100</v>
      </c>
      <c r="AI1033" t="s">
        <v>19099</v>
      </c>
      <c r="AJ1033" t="s">
        <v>19098</v>
      </c>
      <c r="AK1033" t="s">
        <v>19097</v>
      </c>
      <c r="AL1033">
        <v>1</v>
      </c>
      <c r="AM1033" s="5">
        <f t="shared" si="131"/>
        <v>7.6923076923076927E-2</v>
      </c>
      <c r="AN1033" s="4">
        <f t="shared" si="132"/>
        <v>1.1650598549500481E-4</v>
      </c>
      <c r="AO1033" s="3"/>
      <c r="AP1033">
        <v>0</v>
      </c>
      <c r="AR1033" t="s">
        <v>0</v>
      </c>
      <c r="AT1033" s="2" t="s">
        <v>9</v>
      </c>
      <c r="AU1033" s="1">
        <f t="shared" si="133"/>
        <v>0.70235532745198603</v>
      </c>
      <c r="AV1033" s="1">
        <f t="shared" si="134"/>
        <v>0.505011119194133</v>
      </c>
      <c r="AW1033" s="1">
        <f t="shared" si="135"/>
        <v>0.30766691093628001</v>
      </c>
    </row>
    <row r="1034" spans="1:49" x14ac:dyDescent="0.2">
      <c r="A1034">
        <v>1032</v>
      </c>
      <c r="B1034" t="s">
        <v>19096</v>
      </c>
      <c r="C1034" t="s">
        <v>19095</v>
      </c>
      <c r="F1034" t="s">
        <v>19094</v>
      </c>
      <c r="G1034" t="s">
        <v>4</v>
      </c>
      <c r="H1034" t="s">
        <v>3</v>
      </c>
      <c r="I1034" t="s">
        <v>19093</v>
      </c>
      <c r="J1034" t="s">
        <v>19092</v>
      </c>
      <c r="K1034" t="s">
        <v>19091</v>
      </c>
      <c r="L1034" t="s">
        <v>19090</v>
      </c>
      <c r="M1034" t="s">
        <v>19089</v>
      </c>
      <c r="N1034">
        <v>4</v>
      </c>
      <c r="O1034" t="s">
        <v>19088</v>
      </c>
      <c r="P1034" t="s">
        <v>19087</v>
      </c>
      <c r="Q1034" t="s">
        <v>19086</v>
      </c>
      <c r="R1034" s="7">
        <v>40118</v>
      </c>
      <c r="S1034" s="8">
        <f t="shared" si="128"/>
        <v>2009</v>
      </c>
      <c r="T1034" s="8">
        <v>2009</v>
      </c>
      <c r="U1034" s="8">
        <f t="shared" si="129"/>
        <v>13</v>
      </c>
      <c r="V1034" s="7">
        <v>40118</v>
      </c>
      <c r="W1034" t="s">
        <v>327</v>
      </c>
      <c r="X1034" s="2">
        <v>0.63600000000000001</v>
      </c>
      <c r="Y1034" s="6">
        <f t="shared" si="130"/>
        <v>1.6977656763033557E-2</v>
      </c>
      <c r="AA1034">
        <v>14248220</v>
      </c>
      <c r="AB1034">
        <v>130124</v>
      </c>
      <c r="AD1034" t="s">
        <v>1</v>
      </c>
      <c r="AE1034">
        <v>9</v>
      </c>
      <c r="AF1034">
        <v>11</v>
      </c>
      <c r="AH1034" t="s">
        <v>19085</v>
      </c>
      <c r="AI1034" t="s">
        <v>19084</v>
      </c>
      <c r="AJ1034" t="s">
        <v>19083</v>
      </c>
      <c r="AK1034" t="s">
        <v>19082</v>
      </c>
      <c r="AL1034">
        <v>13</v>
      </c>
      <c r="AM1034" s="5">
        <f t="shared" si="131"/>
        <v>1</v>
      </c>
      <c r="AN1034" s="4">
        <f t="shared" si="132"/>
        <v>1.5145778114350624E-3</v>
      </c>
      <c r="AO1034" s="3"/>
      <c r="AP1034">
        <v>1</v>
      </c>
      <c r="AR1034" t="s">
        <v>0</v>
      </c>
      <c r="AT1034" s="2">
        <v>3.5760000000000001</v>
      </c>
      <c r="AU1034" s="1">
        <f t="shared" si="133"/>
        <v>1.2338733077554009</v>
      </c>
      <c r="AV1034" s="1">
        <f t="shared" si="134"/>
        <v>0.92461172872343089</v>
      </c>
      <c r="AW1034" s="1">
        <f t="shared" si="135"/>
        <v>0.61535014969146107</v>
      </c>
    </row>
    <row r="1035" spans="1:49" x14ac:dyDescent="0.2">
      <c r="A1035">
        <v>1033</v>
      </c>
      <c r="B1035" t="s">
        <v>19081</v>
      </c>
      <c r="C1035" t="s">
        <v>19080</v>
      </c>
      <c r="F1035" t="s">
        <v>19079</v>
      </c>
      <c r="G1035" t="s">
        <v>4</v>
      </c>
      <c r="H1035" t="s">
        <v>3</v>
      </c>
      <c r="I1035" t="s">
        <v>285</v>
      </c>
      <c r="J1035" t="s">
        <v>19078</v>
      </c>
      <c r="K1035" t="s">
        <v>19077</v>
      </c>
      <c r="L1035" t="s">
        <v>19076</v>
      </c>
      <c r="M1035" t="s">
        <v>307</v>
      </c>
      <c r="N1035">
        <v>3</v>
      </c>
      <c r="O1035" t="s">
        <v>19075</v>
      </c>
      <c r="P1035" t="s">
        <v>19074</v>
      </c>
      <c r="Q1035" t="s">
        <v>19073</v>
      </c>
      <c r="R1035" s="7">
        <v>40118</v>
      </c>
      <c r="S1035" s="8">
        <f t="shared" si="128"/>
        <v>2009</v>
      </c>
      <c r="T1035" s="8">
        <v>2009</v>
      </c>
      <c r="U1035" s="8">
        <f t="shared" si="129"/>
        <v>13</v>
      </c>
      <c r="V1035" s="7">
        <v>40118</v>
      </c>
      <c r="W1035" t="s">
        <v>375</v>
      </c>
      <c r="X1035" s="2">
        <v>2.0099999999999998</v>
      </c>
      <c r="Y1035" s="6">
        <f t="shared" si="130"/>
        <v>5.3655802034115477E-2</v>
      </c>
      <c r="AA1035">
        <v>15361276</v>
      </c>
      <c r="AB1035">
        <v>18933</v>
      </c>
      <c r="AD1035" t="s">
        <v>1</v>
      </c>
      <c r="AE1035">
        <v>8</v>
      </c>
      <c r="AF1035">
        <v>11</v>
      </c>
      <c r="AG1035">
        <v>5336762</v>
      </c>
      <c r="AH1035" t="s">
        <v>19072</v>
      </c>
      <c r="AI1035" t="s">
        <v>19071</v>
      </c>
      <c r="AJ1035" t="s">
        <v>19070</v>
      </c>
      <c r="AK1035" t="s">
        <v>19069</v>
      </c>
      <c r="AL1035">
        <v>1</v>
      </c>
      <c r="AM1035" s="5">
        <f t="shared" si="131"/>
        <v>7.6923076923076927E-2</v>
      </c>
      <c r="AN1035" s="4">
        <f t="shared" si="132"/>
        <v>1.1650598549500481E-4</v>
      </c>
      <c r="AO1035" s="3"/>
      <c r="AP1035">
        <v>0</v>
      </c>
      <c r="AR1035" t="s">
        <v>0</v>
      </c>
      <c r="AT1035" s="2" t="s">
        <v>9</v>
      </c>
      <c r="AU1035" s="1">
        <f t="shared" si="133"/>
        <v>3.7594013219529336</v>
      </c>
      <c r="AV1035" s="1">
        <f t="shared" si="134"/>
        <v>2.6886154009805243</v>
      </c>
      <c r="AW1035" s="1">
        <f t="shared" si="135"/>
        <v>1.6178294800081146</v>
      </c>
    </row>
    <row r="1036" spans="1:49" x14ac:dyDescent="0.2">
      <c r="A1036">
        <v>1034</v>
      </c>
      <c r="B1036" t="s">
        <v>19068</v>
      </c>
      <c r="C1036" t="s">
        <v>19067</v>
      </c>
      <c r="F1036" t="s">
        <v>19066</v>
      </c>
      <c r="G1036" t="s">
        <v>4</v>
      </c>
      <c r="H1036" t="s">
        <v>3</v>
      </c>
      <c r="I1036" t="s">
        <v>19065</v>
      </c>
      <c r="J1036">
        <v>60007278</v>
      </c>
      <c r="K1036" t="s">
        <v>447</v>
      </c>
      <c r="L1036" t="s">
        <v>446</v>
      </c>
      <c r="M1036" t="s">
        <v>107</v>
      </c>
      <c r="N1036">
        <v>2</v>
      </c>
      <c r="O1036" t="s">
        <v>19064</v>
      </c>
      <c r="P1036" t="s">
        <v>19063</v>
      </c>
      <c r="Q1036" t="s">
        <v>2086</v>
      </c>
      <c r="R1036" s="7">
        <v>40118</v>
      </c>
      <c r="S1036" s="8">
        <f t="shared" si="128"/>
        <v>2009</v>
      </c>
      <c r="T1036" s="8">
        <v>2009</v>
      </c>
      <c r="U1036" s="8">
        <f t="shared" si="129"/>
        <v>13</v>
      </c>
      <c r="V1036" s="7">
        <v>40118</v>
      </c>
      <c r="W1036" t="s">
        <v>375</v>
      </c>
      <c r="X1036" s="2">
        <v>2.0099999999999998</v>
      </c>
      <c r="Y1036" s="6">
        <f t="shared" si="130"/>
        <v>5.3655802034115477E-2</v>
      </c>
      <c r="AA1036">
        <v>15361276</v>
      </c>
      <c r="AB1036">
        <v>18933</v>
      </c>
      <c r="AD1036" t="s">
        <v>1</v>
      </c>
      <c r="AE1036">
        <v>8</v>
      </c>
      <c r="AF1036">
        <v>11</v>
      </c>
      <c r="AG1036">
        <v>5336764</v>
      </c>
      <c r="AH1036" t="s">
        <v>19062</v>
      </c>
      <c r="AI1036" t="s">
        <v>19061</v>
      </c>
      <c r="AJ1036" t="s">
        <v>19060</v>
      </c>
      <c r="AK1036" t="s">
        <v>19059</v>
      </c>
      <c r="AL1036">
        <v>34</v>
      </c>
      <c r="AM1036" s="5">
        <f t="shared" si="131"/>
        <v>2.6153846153846154</v>
      </c>
      <c r="AN1036" s="4">
        <f t="shared" si="132"/>
        <v>3.9612035068301637E-3</v>
      </c>
      <c r="AO1036" s="3"/>
      <c r="AP1036">
        <v>0</v>
      </c>
      <c r="AR1036" t="s">
        <v>0</v>
      </c>
      <c r="AT1036" s="2" t="s">
        <v>9</v>
      </c>
      <c r="AU1036" s="1">
        <f t="shared" si="133"/>
        <v>3.8747422475929882</v>
      </c>
      <c r="AV1036" s="1">
        <f t="shared" si="134"/>
        <v>2.8808502770472821</v>
      </c>
      <c r="AW1036" s="1">
        <f t="shared" si="135"/>
        <v>1.8869583065015756</v>
      </c>
    </row>
    <row r="1037" spans="1:49" x14ac:dyDescent="0.2">
      <c r="A1037">
        <v>1035</v>
      </c>
      <c r="B1037" t="s">
        <v>19058</v>
      </c>
      <c r="C1037" t="s">
        <v>19057</v>
      </c>
      <c r="F1037" t="s">
        <v>19056</v>
      </c>
      <c r="G1037" t="s">
        <v>4</v>
      </c>
      <c r="H1037" t="s">
        <v>3</v>
      </c>
      <c r="I1037" t="s">
        <v>19055</v>
      </c>
      <c r="J1037" t="s">
        <v>19054</v>
      </c>
      <c r="K1037" t="s">
        <v>19053</v>
      </c>
      <c r="L1037" t="s">
        <v>19052</v>
      </c>
      <c r="M1037" t="s">
        <v>24</v>
      </c>
      <c r="N1037">
        <v>3</v>
      </c>
      <c r="O1037" t="s">
        <v>19051</v>
      </c>
      <c r="P1037" t="s">
        <v>19050</v>
      </c>
      <c r="Q1037" t="s">
        <v>19049</v>
      </c>
      <c r="R1037" s="7">
        <v>40118</v>
      </c>
      <c r="S1037" s="8">
        <f t="shared" si="128"/>
        <v>2009</v>
      </c>
      <c r="T1037" s="8">
        <v>2009</v>
      </c>
      <c r="U1037" s="8">
        <f t="shared" si="129"/>
        <v>13</v>
      </c>
      <c r="V1037" s="7">
        <v>40118</v>
      </c>
      <c r="W1037" t="s">
        <v>375</v>
      </c>
      <c r="X1037" s="2">
        <v>2.0099999999999998</v>
      </c>
      <c r="Y1037" s="6">
        <f t="shared" si="130"/>
        <v>5.3655802034115477E-2</v>
      </c>
      <c r="AA1037">
        <v>15361276</v>
      </c>
      <c r="AB1037">
        <v>18933</v>
      </c>
      <c r="AD1037" t="s">
        <v>1</v>
      </c>
      <c r="AE1037">
        <v>8</v>
      </c>
      <c r="AF1037">
        <v>11</v>
      </c>
      <c r="AG1037">
        <v>5336774</v>
      </c>
      <c r="AH1037" t="s">
        <v>19048</v>
      </c>
      <c r="AI1037" t="s">
        <v>19047</v>
      </c>
      <c r="AJ1037" t="s">
        <v>19046</v>
      </c>
      <c r="AK1037" t="s">
        <v>19045</v>
      </c>
      <c r="AL1037">
        <v>5</v>
      </c>
      <c r="AM1037" s="5">
        <f t="shared" si="131"/>
        <v>0.38461538461538464</v>
      </c>
      <c r="AN1037" s="4">
        <f t="shared" si="132"/>
        <v>5.8252992747502411E-4</v>
      </c>
      <c r="AO1037" s="3"/>
      <c r="AP1037">
        <v>0</v>
      </c>
      <c r="AR1037" t="s">
        <v>0</v>
      </c>
      <c r="AT1037" s="2" t="s">
        <v>9</v>
      </c>
      <c r="AU1037" s="1">
        <f t="shared" si="133"/>
        <v>3.7733820402123337</v>
      </c>
      <c r="AV1037" s="1">
        <f t="shared" si="134"/>
        <v>2.711916598079525</v>
      </c>
      <c r="AW1037" s="1">
        <f t="shared" si="135"/>
        <v>1.6504511559467159</v>
      </c>
    </row>
    <row r="1038" spans="1:49" x14ac:dyDescent="0.2">
      <c r="A1038">
        <v>1036</v>
      </c>
      <c r="B1038" t="s">
        <v>19044</v>
      </c>
      <c r="C1038" t="s">
        <v>19043</v>
      </c>
      <c r="F1038" t="s">
        <v>19042</v>
      </c>
      <c r="G1038" t="s">
        <v>4</v>
      </c>
      <c r="H1038" t="s">
        <v>3</v>
      </c>
      <c r="I1038" t="s">
        <v>19041</v>
      </c>
      <c r="J1038" t="s">
        <v>19040</v>
      </c>
      <c r="K1038" t="s">
        <v>19039</v>
      </c>
      <c r="L1038" t="s">
        <v>19038</v>
      </c>
      <c r="M1038" t="s">
        <v>19037</v>
      </c>
      <c r="N1038">
        <v>3</v>
      </c>
      <c r="O1038" t="s">
        <v>19036</v>
      </c>
      <c r="P1038" t="s">
        <v>19035</v>
      </c>
      <c r="Q1038" t="s">
        <v>19034</v>
      </c>
      <c r="R1038" s="7">
        <v>40118</v>
      </c>
      <c r="S1038" s="8">
        <f t="shared" si="128"/>
        <v>2009</v>
      </c>
      <c r="T1038" s="8">
        <v>2009</v>
      </c>
      <c r="U1038" s="8">
        <f t="shared" si="129"/>
        <v>13</v>
      </c>
      <c r="V1038" s="7">
        <v>40118</v>
      </c>
      <c r="W1038" t="s">
        <v>375</v>
      </c>
      <c r="X1038" s="2">
        <v>2.0099999999999998</v>
      </c>
      <c r="Y1038" s="6">
        <f t="shared" si="130"/>
        <v>5.3655802034115477E-2</v>
      </c>
      <c r="AA1038">
        <v>15361276</v>
      </c>
      <c r="AB1038">
        <v>18933</v>
      </c>
      <c r="AD1038" t="s">
        <v>1</v>
      </c>
      <c r="AE1038">
        <v>8</v>
      </c>
      <c r="AF1038">
        <v>11</v>
      </c>
      <c r="AG1038">
        <v>5336760</v>
      </c>
      <c r="AH1038" t="s">
        <v>19033</v>
      </c>
      <c r="AI1038" t="s">
        <v>19032</v>
      </c>
      <c r="AJ1038" t="s">
        <v>19031</v>
      </c>
      <c r="AK1038" t="s">
        <v>19030</v>
      </c>
      <c r="AL1038">
        <v>0</v>
      </c>
      <c r="AM1038" s="5">
        <f t="shared" si="131"/>
        <v>0</v>
      </c>
      <c r="AN1038" s="4">
        <f t="shared" si="132"/>
        <v>0</v>
      </c>
      <c r="AO1038" s="3"/>
      <c r="AP1038">
        <v>0</v>
      </c>
      <c r="AR1038" t="s">
        <v>0</v>
      </c>
      <c r="AT1038" s="2" t="s">
        <v>9</v>
      </c>
      <c r="AU1038" s="1">
        <f t="shared" si="133"/>
        <v>3.7559061423880831</v>
      </c>
      <c r="AV1038" s="1">
        <f t="shared" si="134"/>
        <v>2.6827901017057738</v>
      </c>
      <c r="AW1038" s="1">
        <f t="shared" si="135"/>
        <v>1.6096740610234643</v>
      </c>
    </row>
    <row r="1039" spans="1:49" x14ac:dyDescent="0.2">
      <c r="A1039">
        <v>1037</v>
      </c>
      <c r="B1039" t="s">
        <v>19029</v>
      </c>
      <c r="C1039" t="s">
        <v>19028</v>
      </c>
      <c r="F1039" t="s">
        <v>19027</v>
      </c>
      <c r="G1039" t="s">
        <v>4</v>
      </c>
      <c r="H1039" t="s">
        <v>3</v>
      </c>
      <c r="I1039" t="s">
        <v>19026</v>
      </c>
      <c r="J1039">
        <v>108087543</v>
      </c>
      <c r="K1039" t="s">
        <v>19025</v>
      </c>
      <c r="M1039" t="s">
        <v>107</v>
      </c>
      <c r="N1039">
        <v>2</v>
      </c>
      <c r="O1039" t="s">
        <v>19024</v>
      </c>
      <c r="P1039" t="s">
        <v>19023</v>
      </c>
      <c r="Q1039" t="s">
        <v>19022</v>
      </c>
      <c r="R1039" s="7">
        <v>40118</v>
      </c>
      <c r="S1039" s="8">
        <f t="shared" si="128"/>
        <v>2009</v>
      </c>
      <c r="T1039" s="8">
        <v>2009</v>
      </c>
      <c r="U1039" s="8">
        <f t="shared" si="129"/>
        <v>13</v>
      </c>
      <c r="V1039" s="7">
        <v>40118</v>
      </c>
      <c r="W1039" t="s">
        <v>375</v>
      </c>
      <c r="X1039" s="2">
        <v>2.0099999999999998</v>
      </c>
      <c r="Y1039" s="6">
        <f t="shared" si="130"/>
        <v>5.3655802034115477E-2</v>
      </c>
      <c r="AA1039">
        <v>15361276</v>
      </c>
      <c r="AB1039">
        <v>18933</v>
      </c>
      <c r="AD1039" t="s">
        <v>1</v>
      </c>
      <c r="AE1039">
        <v>8</v>
      </c>
      <c r="AF1039">
        <v>11</v>
      </c>
      <c r="AG1039">
        <v>5336796</v>
      </c>
      <c r="AH1039" t="s">
        <v>19021</v>
      </c>
      <c r="AI1039" t="s">
        <v>19020</v>
      </c>
      <c r="AJ1039" t="s">
        <v>19019</v>
      </c>
      <c r="AK1039" t="s">
        <v>19018</v>
      </c>
      <c r="AL1039">
        <v>51</v>
      </c>
      <c r="AM1039" s="5">
        <f t="shared" si="131"/>
        <v>3.9230769230769229</v>
      </c>
      <c r="AN1039" s="4">
        <f t="shared" si="132"/>
        <v>5.9418052602452451E-3</v>
      </c>
      <c r="AO1039" s="3"/>
      <c r="AP1039">
        <v>0</v>
      </c>
      <c r="AR1039" t="s">
        <v>0</v>
      </c>
      <c r="AT1039" s="2" t="s">
        <v>9</v>
      </c>
      <c r="AU1039" s="1">
        <f t="shared" si="133"/>
        <v>3.9341603001954404</v>
      </c>
      <c r="AV1039" s="1">
        <f t="shared" si="134"/>
        <v>2.9798803647180359</v>
      </c>
      <c r="AW1039" s="1">
        <f t="shared" si="135"/>
        <v>2.0256004292406313</v>
      </c>
    </row>
    <row r="1040" spans="1:49" x14ac:dyDescent="0.2">
      <c r="A1040">
        <v>1038</v>
      </c>
      <c r="B1040" t="s">
        <v>19017</v>
      </c>
      <c r="C1040" t="s">
        <v>19016</v>
      </c>
      <c r="D1040" t="s">
        <v>19015</v>
      </c>
      <c r="F1040" t="s">
        <v>19014</v>
      </c>
      <c r="G1040" t="s">
        <v>4</v>
      </c>
      <c r="H1040" t="s">
        <v>3</v>
      </c>
      <c r="I1040" t="s">
        <v>19013</v>
      </c>
      <c r="J1040">
        <v>60025272</v>
      </c>
      <c r="K1040" t="s">
        <v>179</v>
      </c>
      <c r="L1040" t="s">
        <v>178</v>
      </c>
      <c r="M1040" t="s">
        <v>177</v>
      </c>
      <c r="N1040">
        <v>4</v>
      </c>
      <c r="O1040" t="s">
        <v>19012</v>
      </c>
      <c r="P1040" t="s">
        <v>19011</v>
      </c>
      <c r="Q1040" t="s">
        <v>1723</v>
      </c>
      <c r="R1040" s="7">
        <v>40118</v>
      </c>
      <c r="S1040" s="8">
        <f t="shared" si="128"/>
        <v>2009</v>
      </c>
      <c r="T1040" s="8">
        <v>2009</v>
      </c>
      <c r="U1040" s="8">
        <f t="shared" si="129"/>
        <v>13</v>
      </c>
      <c r="V1040" s="7">
        <v>40118</v>
      </c>
      <c r="W1040" t="s">
        <v>227</v>
      </c>
      <c r="X1040" s="2">
        <v>0.54200000000000004</v>
      </c>
      <c r="Y1040" s="6">
        <f t="shared" si="130"/>
        <v>1.4468380449000295E-2</v>
      </c>
      <c r="AA1040">
        <v>13504495</v>
      </c>
      <c r="AB1040">
        <v>12121</v>
      </c>
      <c r="AD1040" t="s">
        <v>1</v>
      </c>
      <c r="AE1040">
        <v>52</v>
      </c>
      <c r="AF1040">
        <v>6</v>
      </c>
      <c r="AH1040" t="s">
        <v>19010</v>
      </c>
      <c r="AI1040" t="s">
        <v>19009</v>
      </c>
      <c r="AJ1040" t="s">
        <v>19008</v>
      </c>
      <c r="AK1040" t="s">
        <v>19007</v>
      </c>
      <c r="AL1040">
        <v>1</v>
      </c>
      <c r="AM1040" s="5">
        <f t="shared" si="131"/>
        <v>7.6923076923076927E-2</v>
      </c>
      <c r="AN1040" s="4">
        <f t="shared" si="132"/>
        <v>1.1650598549500481E-4</v>
      </c>
      <c r="AO1040" s="3"/>
      <c r="AP1040">
        <v>0</v>
      </c>
      <c r="AR1040" t="s">
        <v>0</v>
      </c>
      <c r="AT1040" s="2" t="s">
        <v>9</v>
      </c>
      <c r="AU1040" s="1">
        <f t="shared" si="133"/>
        <v>1.0162818109948706</v>
      </c>
      <c r="AV1040" s="1">
        <f t="shared" si="134"/>
        <v>0.72924432172476494</v>
      </c>
      <c r="AW1040" s="1">
        <f t="shared" si="135"/>
        <v>0.44220683245465914</v>
      </c>
    </row>
    <row r="1041" spans="1:49" x14ac:dyDescent="0.2">
      <c r="A1041">
        <v>1039</v>
      </c>
      <c r="B1041" t="s">
        <v>19006</v>
      </c>
      <c r="C1041" t="s">
        <v>19005</v>
      </c>
      <c r="F1041" t="s">
        <v>19004</v>
      </c>
      <c r="G1041" t="s">
        <v>4</v>
      </c>
      <c r="H1041" t="s">
        <v>3</v>
      </c>
      <c r="I1041" t="s">
        <v>19003</v>
      </c>
      <c r="J1041">
        <v>60025235</v>
      </c>
      <c r="K1041" t="s">
        <v>3652</v>
      </c>
      <c r="L1041" t="s">
        <v>119</v>
      </c>
      <c r="M1041" t="s">
        <v>21</v>
      </c>
      <c r="N1041">
        <v>1</v>
      </c>
      <c r="O1041" t="s">
        <v>19002</v>
      </c>
      <c r="P1041">
        <v>25626009000</v>
      </c>
      <c r="Q1041">
        <v>60025235</v>
      </c>
      <c r="R1041" s="7">
        <v>40118</v>
      </c>
      <c r="S1041" s="8">
        <f t="shared" si="128"/>
        <v>2009</v>
      </c>
      <c r="T1041" s="8">
        <v>2009</v>
      </c>
      <c r="U1041" s="8">
        <f t="shared" si="129"/>
        <v>13</v>
      </c>
      <c r="V1041" s="7">
        <v>40118</v>
      </c>
      <c r="W1041" t="s">
        <v>1730</v>
      </c>
      <c r="X1041" s="2">
        <v>0.65500000000000003</v>
      </c>
      <c r="Y1041" s="6">
        <f t="shared" si="130"/>
        <v>1.7484850911614749E-2</v>
      </c>
      <c r="AA1041">
        <v>189375</v>
      </c>
      <c r="AB1041">
        <v>26051</v>
      </c>
      <c r="AD1041" t="s">
        <v>1</v>
      </c>
      <c r="AE1041">
        <v>51</v>
      </c>
      <c r="AF1041">
        <v>4</v>
      </c>
      <c r="AG1041">
        <v>5313926</v>
      </c>
      <c r="AH1041" t="s">
        <v>19001</v>
      </c>
      <c r="AI1041" t="s">
        <v>19000</v>
      </c>
      <c r="AJ1041" t="s">
        <v>18999</v>
      </c>
      <c r="AK1041" t="s">
        <v>18998</v>
      </c>
      <c r="AL1041">
        <v>33</v>
      </c>
      <c r="AM1041" s="5">
        <f t="shared" si="131"/>
        <v>2.5384615384615383</v>
      </c>
      <c r="AN1041" s="4">
        <f t="shared" si="132"/>
        <v>3.8446975213351584E-3</v>
      </c>
      <c r="AO1041" s="3"/>
      <c r="AP1041">
        <v>0</v>
      </c>
      <c r="AR1041" t="s">
        <v>0</v>
      </c>
      <c r="AT1041" s="2" t="s">
        <v>9</v>
      </c>
      <c r="AU1041" s="1">
        <f t="shared" si="133"/>
        <v>1.339280489453087</v>
      </c>
      <c r="AV1041" s="1">
        <f t="shared" si="134"/>
        <v>1.0664774216474955</v>
      </c>
      <c r="AW1041" s="1">
        <f t="shared" si="135"/>
        <v>0.79367435384190343</v>
      </c>
    </row>
    <row r="1042" spans="1:49" x14ac:dyDescent="0.2">
      <c r="A1042">
        <v>1040</v>
      </c>
      <c r="B1042" t="s">
        <v>18997</v>
      </c>
      <c r="C1042" t="s">
        <v>18996</v>
      </c>
      <c r="F1042" t="s">
        <v>18995</v>
      </c>
      <c r="G1042" t="s">
        <v>4</v>
      </c>
      <c r="H1042" t="s">
        <v>3</v>
      </c>
      <c r="I1042" t="s">
        <v>1811</v>
      </c>
      <c r="J1042">
        <v>60025960</v>
      </c>
      <c r="K1042" t="s">
        <v>1004</v>
      </c>
      <c r="L1042" t="s">
        <v>28</v>
      </c>
      <c r="M1042" t="s">
        <v>27</v>
      </c>
      <c r="N1042">
        <v>2</v>
      </c>
      <c r="O1042" t="s">
        <v>18994</v>
      </c>
      <c r="P1042" t="s">
        <v>18993</v>
      </c>
      <c r="Q1042" t="s">
        <v>18992</v>
      </c>
      <c r="R1042" s="7">
        <v>40118</v>
      </c>
      <c r="S1042" s="8">
        <f t="shared" si="128"/>
        <v>2009</v>
      </c>
      <c r="T1042" s="8">
        <v>2009</v>
      </c>
      <c r="U1042" s="8">
        <f t="shared" si="129"/>
        <v>13</v>
      </c>
      <c r="V1042" s="7">
        <v>40118</v>
      </c>
      <c r="W1042" t="s">
        <v>1730</v>
      </c>
      <c r="X1042" s="2">
        <v>0.65500000000000003</v>
      </c>
      <c r="Y1042" s="6">
        <f t="shared" si="130"/>
        <v>1.7484850911614749E-2</v>
      </c>
      <c r="AA1042">
        <v>189375</v>
      </c>
      <c r="AB1042">
        <v>26051</v>
      </c>
      <c r="AD1042" t="s">
        <v>1</v>
      </c>
      <c r="AE1042">
        <v>51</v>
      </c>
      <c r="AF1042">
        <v>4</v>
      </c>
      <c r="AG1042">
        <v>5238622</v>
      </c>
      <c r="AH1042" t="s">
        <v>18991</v>
      </c>
      <c r="AI1042" t="s">
        <v>18990</v>
      </c>
      <c r="AJ1042" t="s">
        <v>18989</v>
      </c>
      <c r="AK1042" t="s">
        <v>18988</v>
      </c>
      <c r="AL1042">
        <v>5</v>
      </c>
      <c r="AM1042" s="5">
        <f t="shared" si="131"/>
        <v>0.38461538461538464</v>
      </c>
      <c r="AN1042" s="4">
        <f t="shared" si="132"/>
        <v>5.8252992747502411E-4</v>
      </c>
      <c r="AO1042" s="3"/>
      <c r="AP1042">
        <v>0</v>
      </c>
      <c r="AQ1042" t="s">
        <v>638</v>
      </c>
      <c r="AR1042" t="s">
        <v>18987</v>
      </c>
      <c r="AS1042" t="s">
        <v>637</v>
      </c>
      <c r="AT1042" s="2" t="s">
        <v>9</v>
      </c>
      <c r="AU1042" s="1">
        <f t="shared" si="133"/>
        <v>1.241415461637283</v>
      </c>
      <c r="AV1042" s="1">
        <f t="shared" si="134"/>
        <v>0.90336904195448875</v>
      </c>
      <c r="AW1042" s="1">
        <f t="shared" si="135"/>
        <v>0.56532262227169416</v>
      </c>
    </row>
    <row r="1043" spans="1:49" x14ac:dyDescent="0.2">
      <c r="A1043">
        <v>1041</v>
      </c>
      <c r="B1043" t="s">
        <v>18986</v>
      </c>
      <c r="C1043" t="s">
        <v>18985</v>
      </c>
      <c r="F1043" t="s">
        <v>18984</v>
      </c>
      <c r="G1043" t="s">
        <v>4</v>
      </c>
      <c r="H1043" t="s">
        <v>3</v>
      </c>
      <c r="I1043" t="s">
        <v>18983</v>
      </c>
      <c r="J1043">
        <v>60031624</v>
      </c>
      <c r="K1043" t="s">
        <v>1739</v>
      </c>
      <c r="L1043" t="s">
        <v>1738</v>
      </c>
      <c r="M1043" t="s">
        <v>21</v>
      </c>
      <c r="N1043">
        <v>3</v>
      </c>
      <c r="O1043" t="s">
        <v>18982</v>
      </c>
      <c r="P1043" t="s">
        <v>18981</v>
      </c>
      <c r="Q1043" t="s">
        <v>18980</v>
      </c>
      <c r="R1043" s="7">
        <v>40118</v>
      </c>
      <c r="S1043" s="8">
        <f t="shared" si="128"/>
        <v>2009</v>
      </c>
      <c r="T1043" s="8">
        <v>2009</v>
      </c>
      <c r="U1043" s="8">
        <f t="shared" si="129"/>
        <v>13</v>
      </c>
      <c r="V1043" s="7">
        <v>40118</v>
      </c>
      <c r="W1043" t="s">
        <v>1730</v>
      </c>
      <c r="X1043" s="2">
        <v>0.65500000000000003</v>
      </c>
      <c r="Y1043" s="6">
        <f t="shared" si="130"/>
        <v>1.7484850911614749E-2</v>
      </c>
      <c r="AA1043">
        <v>189375</v>
      </c>
      <c r="AB1043">
        <v>26051</v>
      </c>
      <c r="AD1043" t="s">
        <v>1</v>
      </c>
      <c r="AE1043">
        <v>51</v>
      </c>
      <c r="AF1043">
        <v>4</v>
      </c>
      <c r="AG1043">
        <v>5306181</v>
      </c>
      <c r="AH1043" t="s">
        <v>18979</v>
      </c>
      <c r="AI1043" t="s">
        <v>18978</v>
      </c>
      <c r="AJ1043" t="s">
        <v>18977</v>
      </c>
      <c r="AK1043" t="s">
        <v>18976</v>
      </c>
      <c r="AL1043">
        <v>35</v>
      </c>
      <c r="AM1043" s="5">
        <f t="shared" si="131"/>
        <v>2.6923076923076925</v>
      </c>
      <c r="AN1043" s="4">
        <f t="shared" si="132"/>
        <v>4.0777094923251682E-3</v>
      </c>
      <c r="AO1043" s="3"/>
      <c r="AP1043">
        <v>0</v>
      </c>
      <c r="AR1043" t="s">
        <v>0</v>
      </c>
      <c r="AT1043" s="2" t="s">
        <v>9</v>
      </c>
      <c r="AU1043" s="1">
        <f t="shared" si="133"/>
        <v>1.3462708485827872</v>
      </c>
      <c r="AV1043" s="1">
        <f t="shared" si="134"/>
        <v>1.0781280201969958</v>
      </c>
      <c r="AW1043" s="1">
        <f t="shared" si="135"/>
        <v>0.80998519181120432</v>
      </c>
    </row>
    <row r="1044" spans="1:49" x14ac:dyDescent="0.2">
      <c r="A1044">
        <v>1042</v>
      </c>
      <c r="B1044" t="s">
        <v>18975</v>
      </c>
      <c r="C1044" t="s">
        <v>18974</v>
      </c>
      <c r="F1044" t="s">
        <v>18973</v>
      </c>
      <c r="G1044" t="s">
        <v>4</v>
      </c>
      <c r="H1044" t="s">
        <v>3</v>
      </c>
      <c r="I1044" t="s">
        <v>18972</v>
      </c>
      <c r="J1044" t="s">
        <v>18971</v>
      </c>
      <c r="K1044" t="s">
        <v>18970</v>
      </c>
      <c r="L1044" t="s">
        <v>18969</v>
      </c>
      <c r="M1044" t="s">
        <v>18472</v>
      </c>
      <c r="N1044">
        <v>6</v>
      </c>
      <c r="O1044" t="s">
        <v>18968</v>
      </c>
      <c r="P1044" t="s">
        <v>18967</v>
      </c>
      <c r="Q1044" t="s">
        <v>18966</v>
      </c>
      <c r="R1044" s="7">
        <v>40118</v>
      </c>
      <c r="S1044" s="8">
        <f t="shared" si="128"/>
        <v>2009</v>
      </c>
      <c r="T1044" s="8">
        <v>2009</v>
      </c>
      <c r="U1044" s="8">
        <f t="shared" si="129"/>
        <v>13</v>
      </c>
      <c r="V1044" s="7">
        <v>40118</v>
      </c>
      <c r="W1044" t="s">
        <v>1408</v>
      </c>
      <c r="X1044" s="2">
        <v>0.79900000000000004</v>
      </c>
      <c r="Y1044" s="6">
        <f t="shared" si="130"/>
        <v>2.1328848669282724E-2</v>
      </c>
      <c r="AA1044">
        <v>15497747</v>
      </c>
      <c r="AB1044">
        <v>9500153930</v>
      </c>
      <c r="AD1044" t="s">
        <v>1</v>
      </c>
      <c r="AE1044">
        <v>56</v>
      </c>
      <c r="AF1044">
        <v>11</v>
      </c>
      <c r="AG1044">
        <v>5308247</v>
      </c>
      <c r="AH1044" t="s">
        <v>14883</v>
      </c>
      <c r="AI1044" t="s">
        <v>18965</v>
      </c>
      <c r="AJ1044" t="s">
        <v>18964</v>
      </c>
      <c r="AK1044" t="s">
        <v>18963</v>
      </c>
      <c r="AL1044">
        <v>75</v>
      </c>
      <c r="AM1044" s="5">
        <f t="shared" si="131"/>
        <v>5.7692307692307692</v>
      </c>
      <c r="AN1044" s="4">
        <f t="shared" si="132"/>
        <v>8.7379489121253602E-3</v>
      </c>
      <c r="AO1044" s="3"/>
      <c r="AP1044">
        <v>0</v>
      </c>
      <c r="AR1044" t="s">
        <v>0</v>
      </c>
      <c r="AT1044" s="2" t="s">
        <v>9</v>
      </c>
      <c r="AU1044" s="1">
        <f t="shared" si="133"/>
        <v>1.7551578742135514</v>
      </c>
      <c r="AV1044" s="1">
        <f t="shared" si="134"/>
        <v>1.5033398790704042</v>
      </c>
      <c r="AW1044" s="1">
        <f t="shared" si="135"/>
        <v>1.2515218839272571</v>
      </c>
    </row>
    <row r="1045" spans="1:49" x14ac:dyDescent="0.2">
      <c r="A1045">
        <v>1043</v>
      </c>
      <c r="B1045" t="s">
        <v>18962</v>
      </c>
      <c r="C1045" t="s">
        <v>18961</v>
      </c>
      <c r="F1045" t="s">
        <v>18960</v>
      </c>
      <c r="G1045" t="s">
        <v>4</v>
      </c>
      <c r="H1045" t="s">
        <v>3</v>
      </c>
      <c r="I1045" t="s">
        <v>973</v>
      </c>
      <c r="J1045" t="s">
        <v>18959</v>
      </c>
      <c r="K1045" t="s">
        <v>18958</v>
      </c>
      <c r="L1045" t="s">
        <v>18957</v>
      </c>
      <c r="M1045" t="s">
        <v>18956</v>
      </c>
      <c r="N1045">
        <v>4</v>
      </c>
      <c r="O1045" t="s">
        <v>18955</v>
      </c>
      <c r="P1045" t="s">
        <v>18954</v>
      </c>
      <c r="Q1045" t="s">
        <v>18953</v>
      </c>
      <c r="R1045" s="7">
        <v>40118</v>
      </c>
      <c r="S1045" s="8">
        <f t="shared" si="128"/>
        <v>2009</v>
      </c>
      <c r="T1045" s="8">
        <v>2009</v>
      </c>
      <c r="U1045" s="8">
        <f t="shared" si="129"/>
        <v>13</v>
      </c>
      <c r="V1045" s="7">
        <v>40118</v>
      </c>
      <c r="W1045" t="s">
        <v>560</v>
      </c>
      <c r="X1045" s="2">
        <v>1.3720000000000001</v>
      </c>
      <c r="Y1045" s="6">
        <f t="shared" si="130"/>
        <v>3.662475641333654E-2</v>
      </c>
      <c r="AA1045">
        <v>189480</v>
      </c>
      <c r="AB1045">
        <v>17366</v>
      </c>
      <c r="AD1045" t="s">
        <v>1</v>
      </c>
      <c r="AE1045">
        <v>57</v>
      </c>
      <c r="AF1045">
        <v>11</v>
      </c>
      <c r="AG1045">
        <v>5288536</v>
      </c>
      <c r="AH1045" t="s">
        <v>18952</v>
      </c>
      <c r="AI1045" t="s">
        <v>18951</v>
      </c>
      <c r="AJ1045" t="s">
        <v>18950</v>
      </c>
      <c r="AK1045" t="s">
        <v>18949</v>
      </c>
      <c r="AL1045">
        <v>6</v>
      </c>
      <c r="AM1045" s="5">
        <f t="shared" si="131"/>
        <v>0.46153846153846156</v>
      </c>
      <c r="AN1045" s="4">
        <f t="shared" si="132"/>
        <v>6.9903591297002887E-4</v>
      </c>
      <c r="AO1045" s="3"/>
      <c r="AP1045">
        <v>0</v>
      </c>
      <c r="AQ1045" t="s">
        <v>18948</v>
      </c>
      <c r="AR1045" t="s">
        <v>5516</v>
      </c>
      <c r="AS1045" t="s">
        <v>719</v>
      </c>
      <c r="AT1045" s="2" t="s">
        <v>9</v>
      </c>
      <c r="AU1045" s="1">
        <f t="shared" si="133"/>
        <v>2.5847040263226586</v>
      </c>
      <c r="AV1045" s="1">
        <f t="shared" si="134"/>
        <v>1.8661896163153284</v>
      </c>
      <c r="AW1045" s="1">
        <f t="shared" si="135"/>
        <v>1.1476752063079982</v>
      </c>
    </row>
    <row r="1046" spans="1:49" x14ac:dyDescent="0.2">
      <c r="A1046">
        <v>1044</v>
      </c>
      <c r="B1046" t="s">
        <v>18947</v>
      </c>
      <c r="C1046" t="s">
        <v>18946</v>
      </c>
      <c r="F1046" t="s">
        <v>18945</v>
      </c>
      <c r="G1046" t="s">
        <v>4</v>
      </c>
      <c r="H1046" t="s">
        <v>3</v>
      </c>
      <c r="I1046" t="s">
        <v>18944</v>
      </c>
      <c r="J1046" t="s">
        <v>18943</v>
      </c>
      <c r="K1046" t="s">
        <v>18942</v>
      </c>
      <c r="L1046" t="s">
        <v>18941</v>
      </c>
      <c r="M1046" t="s">
        <v>1443</v>
      </c>
      <c r="N1046">
        <v>4</v>
      </c>
      <c r="O1046" t="s">
        <v>18940</v>
      </c>
      <c r="P1046" t="s">
        <v>18939</v>
      </c>
      <c r="Q1046" t="s">
        <v>18938</v>
      </c>
      <c r="R1046" s="7">
        <v>40118</v>
      </c>
      <c r="S1046" s="8">
        <f t="shared" si="128"/>
        <v>2009</v>
      </c>
      <c r="T1046" s="8">
        <v>2009</v>
      </c>
      <c r="U1046" s="8">
        <f t="shared" si="129"/>
        <v>13</v>
      </c>
      <c r="V1046" s="7">
        <v>40118</v>
      </c>
      <c r="W1046" t="s">
        <v>655</v>
      </c>
      <c r="X1046" s="2">
        <v>0.92900000000000005</v>
      </c>
      <c r="Y1046" s="6">
        <f t="shared" si="130"/>
        <v>2.4799124422732979E-2</v>
      </c>
      <c r="AA1046">
        <v>10897798</v>
      </c>
      <c r="AB1046">
        <v>18896</v>
      </c>
      <c r="AD1046" t="s">
        <v>1</v>
      </c>
      <c r="AE1046">
        <v>13</v>
      </c>
      <c r="AF1046">
        <v>11</v>
      </c>
      <c r="AG1046">
        <v>5337058</v>
      </c>
      <c r="AH1046" t="s">
        <v>18937</v>
      </c>
      <c r="AI1046" t="s">
        <v>18936</v>
      </c>
      <c r="AJ1046" t="s">
        <v>18935</v>
      </c>
      <c r="AK1046" t="s">
        <v>18934</v>
      </c>
      <c r="AL1046">
        <v>26</v>
      </c>
      <c r="AM1046" s="5">
        <f t="shared" si="131"/>
        <v>2</v>
      </c>
      <c r="AN1046" s="4">
        <f t="shared" si="132"/>
        <v>3.0291556228701248E-3</v>
      </c>
      <c r="AO1046" s="3"/>
      <c r="AP1046">
        <v>0</v>
      </c>
      <c r="AR1046" t="s">
        <v>0</v>
      </c>
      <c r="AS1046" t="s">
        <v>18933</v>
      </c>
      <c r="AT1046" s="2">
        <v>3.4359999999999999</v>
      </c>
      <c r="AU1046" s="1">
        <f t="shared" si="133"/>
        <v>1.8268133782774123</v>
      </c>
      <c r="AV1046" s="1">
        <f t="shared" si="134"/>
        <v>1.3914140022801553</v>
      </c>
      <c r="AW1046" s="1">
        <f t="shared" si="135"/>
        <v>0.95601462628289813</v>
      </c>
    </row>
    <row r="1047" spans="1:49" x14ac:dyDescent="0.2">
      <c r="A1047">
        <v>1045</v>
      </c>
      <c r="B1047" t="s">
        <v>18932</v>
      </c>
      <c r="C1047" t="s">
        <v>18931</v>
      </c>
      <c r="F1047" t="s">
        <v>18930</v>
      </c>
      <c r="G1047" t="s">
        <v>4</v>
      </c>
      <c r="H1047" t="s">
        <v>3</v>
      </c>
      <c r="I1047" t="s">
        <v>18929</v>
      </c>
      <c r="J1047" t="s">
        <v>18928</v>
      </c>
      <c r="K1047" t="s">
        <v>18927</v>
      </c>
      <c r="L1047" t="s">
        <v>18926</v>
      </c>
      <c r="M1047" t="s">
        <v>1180</v>
      </c>
      <c r="N1047">
        <v>3</v>
      </c>
      <c r="O1047" t="s">
        <v>18925</v>
      </c>
      <c r="P1047" t="s">
        <v>18924</v>
      </c>
      <c r="Q1047" t="s">
        <v>18923</v>
      </c>
      <c r="R1047" s="7">
        <v>40118</v>
      </c>
      <c r="S1047" s="8">
        <f t="shared" si="128"/>
        <v>2009</v>
      </c>
      <c r="T1047" s="8">
        <v>2009</v>
      </c>
      <c r="U1047" s="8">
        <f t="shared" si="129"/>
        <v>13</v>
      </c>
      <c r="V1047" s="7">
        <v>40118</v>
      </c>
      <c r="W1047" t="s">
        <v>560</v>
      </c>
      <c r="X1047" s="2">
        <v>1.3720000000000001</v>
      </c>
      <c r="Y1047" s="6">
        <f t="shared" si="130"/>
        <v>3.662475641333654E-2</v>
      </c>
      <c r="AA1047">
        <v>189480</v>
      </c>
      <c r="AB1047">
        <v>17366</v>
      </c>
      <c r="AD1047" t="s">
        <v>1</v>
      </c>
      <c r="AE1047">
        <v>57</v>
      </c>
      <c r="AF1047">
        <v>11</v>
      </c>
      <c r="AG1047">
        <v>5290124</v>
      </c>
      <c r="AH1047" t="s">
        <v>18922</v>
      </c>
      <c r="AI1047" t="s">
        <v>18921</v>
      </c>
      <c r="AJ1047" t="s">
        <v>18920</v>
      </c>
      <c r="AK1047" t="s">
        <v>18919</v>
      </c>
      <c r="AL1047">
        <v>53</v>
      </c>
      <c r="AM1047" s="5">
        <f t="shared" si="131"/>
        <v>4.0769230769230766</v>
      </c>
      <c r="AN1047" s="4">
        <f t="shared" si="132"/>
        <v>6.174817231235254E-3</v>
      </c>
      <c r="AO1047" s="3"/>
      <c r="AP1047">
        <v>0</v>
      </c>
      <c r="AQ1047" t="s">
        <v>32</v>
      </c>
      <c r="AR1047">
        <v>60788402</v>
      </c>
      <c r="AS1047" t="s">
        <v>31</v>
      </c>
      <c r="AT1047" s="2" t="s">
        <v>9</v>
      </c>
      <c r="AU1047" s="1">
        <f t="shared" si="133"/>
        <v>2.7489774658706154</v>
      </c>
      <c r="AV1047" s="1">
        <f t="shared" si="134"/>
        <v>2.1399786822285898</v>
      </c>
      <c r="AW1047" s="1">
        <f t="shared" si="135"/>
        <v>1.5309798985865639</v>
      </c>
    </row>
    <row r="1048" spans="1:49" x14ac:dyDescent="0.2">
      <c r="A1048">
        <v>1046</v>
      </c>
      <c r="B1048" t="s">
        <v>18918</v>
      </c>
      <c r="C1048" t="s">
        <v>18917</v>
      </c>
      <c r="F1048" t="s">
        <v>18916</v>
      </c>
      <c r="G1048" t="s">
        <v>4</v>
      </c>
      <c r="H1048" t="s">
        <v>3</v>
      </c>
      <c r="I1048" t="s">
        <v>18915</v>
      </c>
      <c r="J1048" t="s">
        <v>18914</v>
      </c>
      <c r="K1048" t="s">
        <v>18913</v>
      </c>
      <c r="L1048" t="s">
        <v>18912</v>
      </c>
      <c r="M1048" t="s">
        <v>608</v>
      </c>
      <c r="N1048">
        <v>6</v>
      </c>
      <c r="O1048" t="s">
        <v>18911</v>
      </c>
      <c r="P1048" t="s">
        <v>18910</v>
      </c>
      <c r="Q1048" t="s">
        <v>18909</v>
      </c>
      <c r="R1048" s="7">
        <v>40118</v>
      </c>
      <c r="S1048" s="8">
        <f t="shared" si="128"/>
        <v>2009</v>
      </c>
      <c r="T1048" s="8">
        <v>2009</v>
      </c>
      <c r="U1048" s="8">
        <f t="shared" si="129"/>
        <v>13</v>
      </c>
      <c r="V1048" s="7">
        <v>40118</v>
      </c>
      <c r="W1048" t="s">
        <v>560</v>
      </c>
      <c r="X1048" s="2">
        <v>1.3720000000000001</v>
      </c>
      <c r="Y1048" s="6">
        <f t="shared" si="130"/>
        <v>3.662475641333654E-2</v>
      </c>
      <c r="AA1048">
        <v>189480</v>
      </c>
      <c r="AB1048">
        <v>17366</v>
      </c>
      <c r="AD1048" t="s">
        <v>1</v>
      </c>
      <c r="AE1048">
        <v>57</v>
      </c>
      <c r="AF1048">
        <v>11</v>
      </c>
      <c r="AG1048">
        <v>5290128</v>
      </c>
      <c r="AH1048" t="s">
        <v>18908</v>
      </c>
      <c r="AI1048" t="s">
        <v>18907</v>
      </c>
      <c r="AJ1048" t="s">
        <v>18906</v>
      </c>
      <c r="AK1048" t="s">
        <v>18905</v>
      </c>
      <c r="AL1048">
        <v>36</v>
      </c>
      <c r="AM1048" s="5">
        <f t="shared" si="131"/>
        <v>2.7692307692307692</v>
      </c>
      <c r="AN1048" s="4">
        <f t="shared" si="132"/>
        <v>4.1942154778201726E-3</v>
      </c>
      <c r="AO1048" s="3"/>
      <c r="AP1048">
        <v>0</v>
      </c>
      <c r="AQ1048" t="s">
        <v>444</v>
      </c>
      <c r="AR1048" t="s">
        <v>18904</v>
      </c>
      <c r="AS1048" t="s">
        <v>443</v>
      </c>
      <c r="AT1048" s="2" t="s">
        <v>9</v>
      </c>
      <c r="AU1048" s="1">
        <f t="shared" si="133"/>
        <v>2.6895594132681628</v>
      </c>
      <c r="AV1048" s="1">
        <f t="shared" si="134"/>
        <v>2.0409485945578356</v>
      </c>
      <c r="AW1048" s="1">
        <f t="shared" si="135"/>
        <v>1.3923377758475082</v>
      </c>
    </row>
    <row r="1049" spans="1:49" x14ac:dyDescent="0.2">
      <c r="A1049">
        <v>1047</v>
      </c>
      <c r="B1049" t="s">
        <v>18903</v>
      </c>
      <c r="C1049" t="s">
        <v>18902</v>
      </c>
      <c r="D1049">
        <v>916960709</v>
      </c>
      <c r="F1049" t="s">
        <v>18901</v>
      </c>
      <c r="G1049" t="s">
        <v>4</v>
      </c>
      <c r="H1049" t="s">
        <v>3</v>
      </c>
      <c r="I1049" t="s">
        <v>274</v>
      </c>
      <c r="J1049" t="s">
        <v>273</v>
      </c>
      <c r="K1049" t="s">
        <v>272</v>
      </c>
      <c r="L1049" t="s">
        <v>271</v>
      </c>
      <c r="M1049" t="s">
        <v>270</v>
      </c>
      <c r="N1049">
        <v>4</v>
      </c>
      <c r="O1049" t="s">
        <v>18900</v>
      </c>
      <c r="P1049" t="s">
        <v>18899</v>
      </c>
      <c r="Q1049" t="s">
        <v>18898</v>
      </c>
      <c r="R1049" s="7">
        <v>40118</v>
      </c>
      <c r="S1049" s="8">
        <f t="shared" si="128"/>
        <v>2009</v>
      </c>
      <c r="T1049" s="8">
        <v>2009</v>
      </c>
      <c r="U1049" s="8">
        <f t="shared" si="129"/>
        <v>13</v>
      </c>
      <c r="V1049" s="7">
        <v>40118</v>
      </c>
      <c r="W1049" t="s">
        <v>151</v>
      </c>
      <c r="X1049" s="2">
        <v>0.22500000000000001</v>
      </c>
      <c r="Y1049" s="6">
        <f t="shared" si="130"/>
        <v>6.0062464963562111E-3</v>
      </c>
      <c r="AA1049">
        <v>2726343</v>
      </c>
      <c r="AB1049">
        <v>16128</v>
      </c>
      <c r="AC1049" t="s">
        <v>150</v>
      </c>
      <c r="AD1049" t="s">
        <v>1</v>
      </c>
      <c r="AE1049">
        <v>29</v>
      </c>
      <c r="AF1049">
        <v>8</v>
      </c>
      <c r="AH1049" t="s">
        <v>18897</v>
      </c>
      <c r="AI1049" t="s">
        <v>18896</v>
      </c>
      <c r="AJ1049" t="s">
        <v>18895</v>
      </c>
      <c r="AK1049" t="s">
        <v>18894</v>
      </c>
      <c r="AL1049">
        <v>5</v>
      </c>
      <c r="AM1049" s="5">
        <f t="shared" si="131"/>
        <v>0.38461538461538464</v>
      </c>
      <c r="AN1049" s="4">
        <f t="shared" si="132"/>
        <v>5.8252992747502411E-4</v>
      </c>
      <c r="AO1049" s="3"/>
      <c r="AP1049">
        <v>0</v>
      </c>
      <c r="AQ1049" t="s">
        <v>11</v>
      </c>
      <c r="AR1049" t="s">
        <v>18893</v>
      </c>
      <c r="AS1049" t="s">
        <v>10</v>
      </c>
      <c r="AT1049" s="2">
        <v>1.099</v>
      </c>
      <c r="AU1049" s="1">
        <f t="shared" si="133"/>
        <v>0.4379131525691855</v>
      </c>
      <c r="AV1049" s="1">
        <f t="shared" si="134"/>
        <v>0.32943882119156176</v>
      </c>
      <c r="AW1049" s="1">
        <f t="shared" si="135"/>
        <v>0.22096448981393804</v>
      </c>
    </row>
    <row r="1050" spans="1:49" x14ac:dyDescent="0.2">
      <c r="A1050">
        <v>1048</v>
      </c>
      <c r="B1050" t="s">
        <v>18892</v>
      </c>
      <c r="C1050" t="s">
        <v>18891</v>
      </c>
      <c r="F1050" t="s">
        <v>18890</v>
      </c>
      <c r="G1050" t="s">
        <v>4</v>
      </c>
      <c r="H1050" t="s">
        <v>3</v>
      </c>
      <c r="I1050" t="s">
        <v>8941</v>
      </c>
      <c r="J1050">
        <v>60014138</v>
      </c>
      <c r="K1050" t="s">
        <v>18889</v>
      </c>
      <c r="L1050" t="s">
        <v>438</v>
      </c>
      <c r="M1050" t="s">
        <v>260</v>
      </c>
      <c r="N1050">
        <v>1</v>
      </c>
      <c r="O1050" t="s">
        <v>18888</v>
      </c>
      <c r="P1050">
        <v>16025317800</v>
      </c>
      <c r="Q1050">
        <v>60014138</v>
      </c>
      <c r="R1050" s="7">
        <v>40118</v>
      </c>
      <c r="S1050" s="8">
        <f t="shared" si="128"/>
        <v>2009</v>
      </c>
      <c r="T1050" s="8">
        <v>2009</v>
      </c>
      <c r="U1050" s="8">
        <f t="shared" si="129"/>
        <v>13</v>
      </c>
      <c r="V1050" s="7">
        <v>40118</v>
      </c>
      <c r="W1050" t="s">
        <v>655</v>
      </c>
      <c r="X1050" s="2">
        <v>0.92900000000000005</v>
      </c>
      <c r="Y1050" s="6">
        <f t="shared" si="130"/>
        <v>2.4799124422732979E-2</v>
      </c>
      <c r="AA1050">
        <v>10897798</v>
      </c>
      <c r="AB1050">
        <v>18896</v>
      </c>
      <c r="AD1050" t="s">
        <v>1</v>
      </c>
      <c r="AE1050">
        <v>13</v>
      </c>
      <c r="AF1050">
        <v>11</v>
      </c>
      <c r="AG1050">
        <v>5337057</v>
      </c>
      <c r="AH1050" t="s">
        <v>18887</v>
      </c>
      <c r="AI1050" t="s">
        <v>18886</v>
      </c>
      <c r="AJ1050" t="s">
        <v>18885</v>
      </c>
      <c r="AK1050" t="s">
        <v>18884</v>
      </c>
      <c r="AL1050">
        <v>14</v>
      </c>
      <c r="AM1050" s="5">
        <f t="shared" si="131"/>
        <v>1.0769230769230769</v>
      </c>
      <c r="AN1050" s="4">
        <f t="shared" si="132"/>
        <v>1.6310837969300673E-3</v>
      </c>
      <c r="AO1050" s="3"/>
      <c r="AP1050">
        <v>0</v>
      </c>
      <c r="AR1050" t="s">
        <v>0</v>
      </c>
      <c r="AT1050" s="2">
        <v>3.4359999999999999</v>
      </c>
      <c r="AU1050" s="1">
        <f t="shared" si="133"/>
        <v>1.7848712234992106</v>
      </c>
      <c r="AV1050" s="1">
        <f t="shared" si="134"/>
        <v>1.3215104109831524</v>
      </c>
      <c r="AW1050" s="1">
        <f t="shared" si="135"/>
        <v>0.85814959846709404</v>
      </c>
    </row>
    <row r="1051" spans="1:49" x14ac:dyDescent="0.2">
      <c r="A1051">
        <v>1049</v>
      </c>
      <c r="B1051" t="s">
        <v>18883</v>
      </c>
      <c r="C1051" t="s">
        <v>18882</v>
      </c>
      <c r="F1051" t="s">
        <v>18881</v>
      </c>
      <c r="G1051" t="s">
        <v>4</v>
      </c>
      <c r="H1051" t="s">
        <v>3</v>
      </c>
      <c r="I1051" t="s">
        <v>18880</v>
      </c>
      <c r="J1051" t="s">
        <v>18879</v>
      </c>
      <c r="K1051" t="s">
        <v>18878</v>
      </c>
      <c r="L1051" t="s">
        <v>1186</v>
      </c>
      <c r="M1051" t="s">
        <v>24</v>
      </c>
      <c r="N1051">
        <v>4</v>
      </c>
      <c r="O1051" t="s">
        <v>18877</v>
      </c>
      <c r="P1051" t="s">
        <v>18876</v>
      </c>
      <c r="Q1051" t="s">
        <v>18875</v>
      </c>
      <c r="R1051" s="7">
        <v>40118</v>
      </c>
      <c r="S1051" s="8">
        <f t="shared" si="128"/>
        <v>2009</v>
      </c>
      <c r="T1051" s="8">
        <v>2009</v>
      </c>
      <c r="U1051" s="8">
        <f t="shared" si="129"/>
        <v>13</v>
      </c>
      <c r="V1051" s="7">
        <v>40118</v>
      </c>
      <c r="W1051" t="s">
        <v>560</v>
      </c>
      <c r="X1051" s="2">
        <v>1.3720000000000001</v>
      </c>
      <c r="Y1051" s="6">
        <f t="shared" si="130"/>
        <v>3.662475641333654E-2</v>
      </c>
      <c r="AA1051">
        <v>189480</v>
      </c>
      <c r="AB1051">
        <v>17366</v>
      </c>
      <c r="AD1051" t="s">
        <v>1</v>
      </c>
      <c r="AE1051">
        <v>57</v>
      </c>
      <c r="AF1051">
        <v>11</v>
      </c>
      <c r="AG1051">
        <v>5276805</v>
      </c>
      <c r="AH1051" t="s">
        <v>18874</v>
      </c>
      <c r="AI1051" t="s">
        <v>18873</v>
      </c>
      <c r="AJ1051" t="s">
        <v>18872</v>
      </c>
      <c r="AK1051" t="s">
        <v>18871</v>
      </c>
      <c r="AL1051">
        <v>43</v>
      </c>
      <c r="AM1051" s="5">
        <f t="shared" si="131"/>
        <v>3.3076923076923075</v>
      </c>
      <c r="AN1051" s="4">
        <f t="shared" si="132"/>
        <v>5.0097573762852062E-3</v>
      </c>
      <c r="AO1051" s="3"/>
      <c r="AP1051">
        <v>0</v>
      </c>
      <c r="AR1051" t="s">
        <v>0</v>
      </c>
      <c r="AT1051" s="2" t="s">
        <v>9</v>
      </c>
      <c r="AU1051" s="1">
        <f t="shared" si="133"/>
        <v>2.7140256702221137</v>
      </c>
      <c r="AV1051" s="1">
        <f t="shared" si="134"/>
        <v>2.0817256894810874</v>
      </c>
      <c r="AW1051" s="1">
        <f t="shared" si="135"/>
        <v>1.4494257087400606</v>
      </c>
    </row>
    <row r="1052" spans="1:49" x14ac:dyDescent="0.2">
      <c r="A1052">
        <v>1050</v>
      </c>
      <c r="B1052" t="s">
        <v>18870</v>
      </c>
      <c r="C1052" t="s">
        <v>18869</v>
      </c>
      <c r="F1052" t="s">
        <v>18868</v>
      </c>
      <c r="G1052" t="s">
        <v>4</v>
      </c>
      <c r="H1052" t="s">
        <v>3</v>
      </c>
      <c r="I1052" t="s">
        <v>18867</v>
      </c>
      <c r="J1052" t="s">
        <v>18866</v>
      </c>
      <c r="K1052" t="s">
        <v>18865</v>
      </c>
      <c r="L1052" t="s">
        <v>201</v>
      </c>
      <c r="M1052" t="s">
        <v>200</v>
      </c>
      <c r="N1052">
        <v>4</v>
      </c>
      <c r="O1052" t="s">
        <v>18864</v>
      </c>
      <c r="P1052" t="s">
        <v>18863</v>
      </c>
      <c r="Q1052" t="s">
        <v>18862</v>
      </c>
      <c r="R1052" s="7">
        <v>40118</v>
      </c>
      <c r="S1052" s="8">
        <f t="shared" si="128"/>
        <v>2009</v>
      </c>
      <c r="T1052" s="8">
        <v>2009</v>
      </c>
      <c r="U1052" s="8">
        <f t="shared" si="129"/>
        <v>13</v>
      </c>
      <c r="V1052" s="7">
        <v>40118</v>
      </c>
      <c r="W1052" t="s">
        <v>1730</v>
      </c>
      <c r="X1052" s="2">
        <v>0.65500000000000003</v>
      </c>
      <c r="Y1052" s="6">
        <f t="shared" si="130"/>
        <v>1.7484850911614749E-2</v>
      </c>
      <c r="AA1052">
        <v>189375</v>
      </c>
      <c r="AB1052">
        <v>26051</v>
      </c>
      <c r="AD1052" t="s">
        <v>1</v>
      </c>
      <c r="AE1052">
        <v>51</v>
      </c>
      <c r="AF1052">
        <v>4</v>
      </c>
      <c r="AG1052">
        <v>5319726</v>
      </c>
      <c r="AH1052" t="s">
        <v>18861</v>
      </c>
      <c r="AI1052" t="s">
        <v>18860</v>
      </c>
      <c r="AJ1052" t="s">
        <v>18859</v>
      </c>
      <c r="AK1052" t="s">
        <v>18858</v>
      </c>
      <c r="AL1052">
        <v>6</v>
      </c>
      <c r="AM1052" s="5">
        <f t="shared" si="131"/>
        <v>0.46153846153846156</v>
      </c>
      <c r="AN1052" s="4">
        <f t="shared" si="132"/>
        <v>6.9903591297002887E-4</v>
      </c>
      <c r="AO1052" s="3"/>
      <c r="AP1052">
        <v>0</v>
      </c>
      <c r="AQ1052" t="s">
        <v>1734</v>
      </c>
      <c r="AR1052" t="s">
        <v>0</v>
      </c>
      <c r="AS1052" t="s">
        <v>1733</v>
      </c>
      <c r="AT1052" s="2" t="s">
        <v>9</v>
      </c>
      <c r="AU1052" s="1">
        <f t="shared" si="133"/>
        <v>1.2449106412021331</v>
      </c>
      <c r="AV1052" s="1">
        <f t="shared" si="134"/>
        <v>0.90919434122923892</v>
      </c>
      <c r="AW1052" s="1">
        <f t="shared" si="135"/>
        <v>0.5734780412563445</v>
      </c>
    </row>
    <row r="1053" spans="1:49" x14ac:dyDescent="0.2">
      <c r="A1053">
        <v>1051</v>
      </c>
      <c r="B1053" t="s">
        <v>18857</v>
      </c>
      <c r="C1053" t="s">
        <v>18856</v>
      </c>
      <c r="F1053" t="s">
        <v>18855</v>
      </c>
      <c r="G1053" t="s">
        <v>4</v>
      </c>
      <c r="H1053" t="s">
        <v>3</v>
      </c>
      <c r="I1053" t="s">
        <v>9653</v>
      </c>
      <c r="J1053">
        <v>60010126</v>
      </c>
      <c r="K1053" t="s">
        <v>3125</v>
      </c>
      <c r="L1053" t="s">
        <v>3124</v>
      </c>
      <c r="M1053" t="s">
        <v>405</v>
      </c>
      <c r="N1053">
        <v>2</v>
      </c>
      <c r="O1053" t="s">
        <v>18854</v>
      </c>
      <c r="P1053" t="s">
        <v>9651</v>
      </c>
      <c r="Q1053" t="s">
        <v>7899</v>
      </c>
      <c r="R1053" s="7">
        <v>40118</v>
      </c>
      <c r="S1053" s="8">
        <f t="shared" si="128"/>
        <v>2009</v>
      </c>
      <c r="T1053" s="8">
        <v>2009</v>
      </c>
      <c r="U1053" s="8">
        <f t="shared" si="129"/>
        <v>13</v>
      </c>
      <c r="V1053" s="7">
        <v>40118</v>
      </c>
      <c r="W1053" t="s">
        <v>655</v>
      </c>
      <c r="X1053" s="2">
        <v>0.92900000000000005</v>
      </c>
      <c r="Y1053" s="6">
        <f t="shared" si="130"/>
        <v>2.4799124422732979E-2</v>
      </c>
      <c r="AA1053">
        <v>10897798</v>
      </c>
      <c r="AB1053">
        <v>18896</v>
      </c>
      <c r="AD1053" t="s">
        <v>1</v>
      </c>
      <c r="AE1053">
        <v>13</v>
      </c>
      <c r="AF1053">
        <v>11</v>
      </c>
      <c r="AG1053">
        <v>5337054</v>
      </c>
      <c r="AH1053" t="s">
        <v>18853</v>
      </c>
      <c r="AI1053" t="s">
        <v>18852</v>
      </c>
      <c r="AJ1053" t="s">
        <v>18851</v>
      </c>
      <c r="AK1053" t="s">
        <v>18850</v>
      </c>
      <c r="AL1053">
        <v>26</v>
      </c>
      <c r="AM1053" s="5">
        <f t="shared" si="131"/>
        <v>2</v>
      </c>
      <c r="AN1053" s="4">
        <f t="shared" si="132"/>
        <v>3.0291556228701248E-3</v>
      </c>
      <c r="AO1053" s="3"/>
      <c r="AP1053">
        <v>0</v>
      </c>
      <c r="AR1053" t="s">
        <v>0</v>
      </c>
      <c r="AT1053" s="2">
        <v>3.4359999999999999</v>
      </c>
      <c r="AU1053" s="1">
        <f t="shared" si="133"/>
        <v>1.8268133782774123</v>
      </c>
      <c r="AV1053" s="1">
        <f t="shared" si="134"/>
        <v>1.3914140022801553</v>
      </c>
      <c r="AW1053" s="1">
        <f t="shared" si="135"/>
        <v>0.95601462628289813</v>
      </c>
    </row>
    <row r="1054" spans="1:49" x14ac:dyDescent="0.2">
      <c r="A1054">
        <v>1052</v>
      </c>
      <c r="B1054" t="s">
        <v>18849</v>
      </c>
      <c r="C1054" t="s">
        <v>18848</v>
      </c>
      <c r="F1054" t="s">
        <v>18847</v>
      </c>
      <c r="G1054" t="s">
        <v>4</v>
      </c>
      <c r="H1054" t="s">
        <v>3</v>
      </c>
      <c r="I1054" t="s">
        <v>1400</v>
      </c>
      <c r="J1054" t="s">
        <v>18846</v>
      </c>
      <c r="K1054" t="s">
        <v>18845</v>
      </c>
      <c r="L1054" t="s">
        <v>18844</v>
      </c>
      <c r="M1054" t="s">
        <v>18843</v>
      </c>
      <c r="N1054">
        <v>4</v>
      </c>
      <c r="O1054" t="s">
        <v>18842</v>
      </c>
      <c r="P1054" t="s">
        <v>18841</v>
      </c>
      <c r="Q1054" t="s">
        <v>18840</v>
      </c>
      <c r="R1054" s="7">
        <v>40118</v>
      </c>
      <c r="S1054" s="8">
        <f t="shared" si="128"/>
        <v>2009</v>
      </c>
      <c r="T1054" s="8">
        <v>2009</v>
      </c>
      <c r="U1054" s="8">
        <f t="shared" si="129"/>
        <v>13</v>
      </c>
      <c r="V1054" s="7">
        <v>40118</v>
      </c>
      <c r="W1054" t="s">
        <v>560</v>
      </c>
      <c r="X1054" s="2">
        <v>1.3720000000000001</v>
      </c>
      <c r="Y1054" s="6">
        <f t="shared" si="130"/>
        <v>3.662475641333654E-2</v>
      </c>
      <c r="AA1054">
        <v>189480</v>
      </c>
      <c r="AB1054">
        <v>17366</v>
      </c>
      <c r="AD1054" t="s">
        <v>1</v>
      </c>
      <c r="AE1054">
        <v>57</v>
      </c>
      <c r="AF1054">
        <v>11</v>
      </c>
      <c r="AG1054">
        <v>5290132</v>
      </c>
      <c r="AH1054" t="s">
        <v>18839</v>
      </c>
      <c r="AI1054" t="s">
        <v>18838</v>
      </c>
      <c r="AJ1054" t="s">
        <v>18837</v>
      </c>
      <c r="AK1054" t="s">
        <v>18836</v>
      </c>
      <c r="AL1054">
        <v>35</v>
      </c>
      <c r="AM1054" s="5">
        <f t="shared" si="131"/>
        <v>2.6923076923076925</v>
      </c>
      <c r="AN1054" s="4">
        <f t="shared" si="132"/>
        <v>4.0777094923251682E-3</v>
      </c>
      <c r="AO1054" s="3"/>
      <c r="AP1054">
        <v>0</v>
      </c>
      <c r="AR1054" t="s">
        <v>0</v>
      </c>
      <c r="AT1054" s="2" t="s">
        <v>9</v>
      </c>
      <c r="AU1054" s="1">
        <f t="shared" si="133"/>
        <v>2.6860642337033127</v>
      </c>
      <c r="AV1054" s="1">
        <f t="shared" si="134"/>
        <v>2.0351232952830851</v>
      </c>
      <c r="AW1054" s="1">
        <f t="shared" si="135"/>
        <v>1.384182356862858</v>
      </c>
    </row>
    <row r="1055" spans="1:49" x14ac:dyDescent="0.2">
      <c r="A1055">
        <v>1053</v>
      </c>
      <c r="B1055" t="s">
        <v>18835</v>
      </c>
      <c r="C1055" t="s">
        <v>18834</v>
      </c>
      <c r="F1055" t="s">
        <v>18833</v>
      </c>
      <c r="G1055" t="s">
        <v>4</v>
      </c>
      <c r="H1055" t="s">
        <v>3</v>
      </c>
      <c r="I1055" t="s">
        <v>247</v>
      </c>
      <c r="J1055">
        <v>60025278</v>
      </c>
      <c r="K1055" t="s">
        <v>268</v>
      </c>
      <c r="L1055" t="s">
        <v>163</v>
      </c>
      <c r="M1055" t="s">
        <v>34</v>
      </c>
      <c r="N1055">
        <v>3</v>
      </c>
      <c r="O1055" t="s">
        <v>18832</v>
      </c>
      <c r="P1055" t="s">
        <v>18831</v>
      </c>
      <c r="Q1055" t="s">
        <v>267</v>
      </c>
      <c r="R1055" s="7">
        <v>40118</v>
      </c>
      <c r="S1055" s="8">
        <f t="shared" si="128"/>
        <v>2009</v>
      </c>
      <c r="T1055" s="8">
        <v>2009</v>
      </c>
      <c r="U1055" s="8">
        <f t="shared" si="129"/>
        <v>13</v>
      </c>
      <c r="V1055" s="7">
        <v>40118</v>
      </c>
      <c r="W1055" t="s">
        <v>560</v>
      </c>
      <c r="X1055" s="2">
        <v>1.3720000000000001</v>
      </c>
      <c r="Y1055" s="6">
        <f t="shared" si="130"/>
        <v>3.662475641333654E-2</v>
      </c>
      <c r="AA1055">
        <v>189480</v>
      </c>
      <c r="AB1055">
        <v>17366</v>
      </c>
      <c r="AD1055" t="s">
        <v>1</v>
      </c>
      <c r="AE1055">
        <v>57</v>
      </c>
      <c r="AF1055">
        <v>11</v>
      </c>
      <c r="AG1055">
        <v>5282537</v>
      </c>
      <c r="AH1055" t="s">
        <v>18830</v>
      </c>
      <c r="AI1055" t="s">
        <v>18829</v>
      </c>
      <c r="AJ1055" t="s">
        <v>18828</v>
      </c>
      <c r="AK1055" t="s">
        <v>18827</v>
      </c>
      <c r="AL1055">
        <v>6</v>
      </c>
      <c r="AM1055" s="5">
        <f t="shared" si="131"/>
        <v>0.46153846153846156</v>
      </c>
      <c r="AN1055" s="4">
        <f t="shared" si="132"/>
        <v>6.9903591297002887E-4</v>
      </c>
      <c r="AO1055" s="3"/>
      <c r="AP1055">
        <v>0</v>
      </c>
      <c r="AQ1055" t="s">
        <v>32</v>
      </c>
      <c r="AR1055" t="s">
        <v>18826</v>
      </c>
      <c r="AS1055" t="s">
        <v>31</v>
      </c>
      <c r="AT1055" s="2" t="s">
        <v>9</v>
      </c>
      <c r="AU1055" s="1">
        <f t="shared" si="133"/>
        <v>2.5847040263226586</v>
      </c>
      <c r="AV1055" s="1">
        <f t="shared" si="134"/>
        <v>1.8661896163153284</v>
      </c>
      <c r="AW1055" s="1">
        <f t="shared" si="135"/>
        <v>1.1476752063079982</v>
      </c>
    </row>
    <row r="1056" spans="1:49" x14ac:dyDescent="0.2">
      <c r="A1056">
        <v>1054</v>
      </c>
      <c r="B1056" t="s">
        <v>18825</v>
      </c>
      <c r="C1056" t="s">
        <v>18824</v>
      </c>
      <c r="F1056" t="s">
        <v>18823</v>
      </c>
      <c r="G1056" t="s">
        <v>4</v>
      </c>
      <c r="H1056" t="s">
        <v>3</v>
      </c>
      <c r="I1056" t="s">
        <v>18822</v>
      </c>
      <c r="J1056" t="s">
        <v>18821</v>
      </c>
      <c r="K1056" t="s">
        <v>18820</v>
      </c>
      <c r="L1056" t="s">
        <v>18819</v>
      </c>
      <c r="M1056" t="s">
        <v>224</v>
      </c>
      <c r="N1056">
        <v>3</v>
      </c>
      <c r="O1056" t="s">
        <v>18818</v>
      </c>
      <c r="P1056" t="s">
        <v>18817</v>
      </c>
      <c r="Q1056" t="s">
        <v>18816</v>
      </c>
      <c r="R1056" s="7">
        <v>40118</v>
      </c>
      <c r="S1056" s="8">
        <f t="shared" si="128"/>
        <v>2009</v>
      </c>
      <c r="T1056" s="8">
        <v>2009</v>
      </c>
      <c r="U1056" s="8">
        <f t="shared" si="129"/>
        <v>13</v>
      </c>
      <c r="V1056" s="7">
        <v>40118</v>
      </c>
      <c r="W1056" t="s">
        <v>1405</v>
      </c>
      <c r="X1056" s="2">
        <v>1.365</v>
      </c>
      <c r="Y1056" s="6">
        <f t="shared" si="130"/>
        <v>3.6437895411227675E-2</v>
      </c>
      <c r="AA1056">
        <v>189545</v>
      </c>
      <c r="AB1056">
        <v>17393</v>
      </c>
      <c r="AD1056" t="s">
        <v>1</v>
      </c>
      <c r="AE1056">
        <v>58</v>
      </c>
      <c r="AF1056">
        <v>9</v>
      </c>
      <c r="AG1056">
        <v>5164956</v>
      </c>
      <c r="AH1056" t="s">
        <v>18815</v>
      </c>
      <c r="AI1056" t="s">
        <v>18814</v>
      </c>
      <c r="AJ1056" t="s">
        <v>18813</v>
      </c>
      <c r="AK1056" t="s">
        <v>18812</v>
      </c>
      <c r="AL1056">
        <v>6</v>
      </c>
      <c r="AM1056" s="5">
        <f t="shared" si="131"/>
        <v>0.46153846153846156</v>
      </c>
      <c r="AN1056" s="4">
        <f t="shared" si="132"/>
        <v>6.9903591297002887E-4</v>
      </c>
      <c r="AO1056" s="3"/>
      <c r="AP1056">
        <v>0</v>
      </c>
      <c r="AR1056" t="s">
        <v>0</v>
      </c>
      <c r="AT1056" s="2" t="s">
        <v>9</v>
      </c>
      <c r="AU1056" s="1">
        <f t="shared" si="133"/>
        <v>2.5716237561750379</v>
      </c>
      <c r="AV1056" s="1">
        <f t="shared" si="134"/>
        <v>1.856846566209885</v>
      </c>
      <c r="AW1056" s="1">
        <f t="shared" si="135"/>
        <v>1.142069376244732</v>
      </c>
    </row>
    <row r="1057" spans="1:49" x14ac:dyDescent="0.2">
      <c r="A1057">
        <v>1055</v>
      </c>
      <c r="B1057" t="s">
        <v>18811</v>
      </c>
      <c r="C1057" t="s">
        <v>18810</v>
      </c>
      <c r="F1057" t="s">
        <v>18809</v>
      </c>
      <c r="G1057" t="s">
        <v>4</v>
      </c>
      <c r="H1057" t="s">
        <v>3</v>
      </c>
      <c r="I1057" t="s">
        <v>18808</v>
      </c>
      <c r="J1057" t="s">
        <v>18807</v>
      </c>
      <c r="K1057" t="s">
        <v>18806</v>
      </c>
      <c r="L1057" t="s">
        <v>9410</v>
      </c>
      <c r="M1057" t="s">
        <v>9409</v>
      </c>
      <c r="N1057">
        <v>3</v>
      </c>
      <c r="O1057" t="s">
        <v>18805</v>
      </c>
      <c r="P1057" t="s">
        <v>18804</v>
      </c>
      <c r="Q1057" t="s">
        <v>18803</v>
      </c>
      <c r="R1057" s="7">
        <v>40118</v>
      </c>
      <c r="S1057" s="8">
        <f t="shared" si="128"/>
        <v>2009</v>
      </c>
      <c r="T1057" s="8">
        <v>2009</v>
      </c>
      <c r="U1057" s="8">
        <f t="shared" si="129"/>
        <v>13</v>
      </c>
      <c r="V1057" s="7">
        <v>40118</v>
      </c>
      <c r="W1057" t="s">
        <v>357</v>
      </c>
      <c r="X1057" s="2">
        <v>0.74099999999999999</v>
      </c>
      <c r="Y1057" s="6">
        <f t="shared" si="130"/>
        <v>1.9780571794666454E-2</v>
      </c>
      <c r="AA1057">
        <v>7403224</v>
      </c>
      <c r="AB1057">
        <v>12341</v>
      </c>
      <c r="AD1057" t="s">
        <v>1</v>
      </c>
      <c r="AE1057">
        <v>26</v>
      </c>
      <c r="AF1057">
        <v>11</v>
      </c>
      <c r="AH1057" t="s">
        <v>18802</v>
      </c>
      <c r="AI1057" t="s">
        <v>18801</v>
      </c>
      <c r="AK1057" t="s">
        <v>18800</v>
      </c>
      <c r="AL1057">
        <v>13</v>
      </c>
      <c r="AM1057" s="5">
        <f t="shared" si="131"/>
        <v>1</v>
      </c>
      <c r="AN1057" s="4">
        <f t="shared" si="132"/>
        <v>1.5145778114350624E-3</v>
      </c>
      <c r="AO1057" s="3"/>
      <c r="AP1057">
        <v>0</v>
      </c>
      <c r="AR1057" t="s">
        <v>0</v>
      </c>
      <c r="AT1057" s="2" t="s">
        <v>9</v>
      </c>
      <c r="AU1057" s="1">
        <f t="shared" si="133"/>
        <v>1.4300773599697036</v>
      </c>
      <c r="AV1057" s="1">
        <f t="shared" si="134"/>
        <v>1.0647574803050759</v>
      </c>
      <c r="AW1057" s="1">
        <f t="shared" si="135"/>
        <v>0.69943760064044791</v>
      </c>
    </row>
    <row r="1058" spans="1:49" x14ac:dyDescent="0.2">
      <c r="A1058">
        <v>1056</v>
      </c>
      <c r="B1058" t="s">
        <v>18799</v>
      </c>
      <c r="C1058" t="s">
        <v>18798</v>
      </c>
      <c r="F1058" t="s">
        <v>18797</v>
      </c>
      <c r="G1058" t="s">
        <v>4</v>
      </c>
      <c r="H1058" t="s">
        <v>3</v>
      </c>
      <c r="I1058" t="s">
        <v>1490</v>
      </c>
      <c r="J1058" t="s">
        <v>18796</v>
      </c>
      <c r="K1058" t="s">
        <v>18795</v>
      </c>
      <c r="L1058" t="s">
        <v>18794</v>
      </c>
      <c r="M1058" t="s">
        <v>15319</v>
      </c>
      <c r="N1058">
        <v>4</v>
      </c>
      <c r="O1058" t="s">
        <v>18793</v>
      </c>
      <c r="P1058" t="s">
        <v>18792</v>
      </c>
      <c r="Q1058" t="s">
        <v>18791</v>
      </c>
      <c r="R1058" s="7">
        <v>40118</v>
      </c>
      <c r="S1058" s="8">
        <f t="shared" si="128"/>
        <v>2009</v>
      </c>
      <c r="T1058" s="8">
        <v>2009</v>
      </c>
      <c r="U1058" s="8">
        <f t="shared" si="129"/>
        <v>13</v>
      </c>
      <c r="V1058" s="7">
        <v>40118</v>
      </c>
      <c r="W1058" t="s">
        <v>1405</v>
      </c>
      <c r="X1058" s="2">
        <v>1.365</v>
      </c>
      <c r="Y1058" s="6">
        <f t="shared" si="130"/>
        <v>3.6437895411227675E-2</v>
      </c>
      <c r="AA1058">
        <v>189545</v>
      </c>
      <c r="AB1058">
        <v>17393</v>
      </c>
      <c r="AD1058" t="s">
        <v>1</v>
      </c>
      <c r="AE1058">
        <v>58</v>
      </c>
      <c r="AF1058">
        <v>9</v>
      </c>
      <c r="AG1058">
        <v>5075560</v>
      </c>
      <c r="AH1058" t="s">
        <v>18790</v>
      </c>
      <c r="AI1058" t="s">
        <v>18789</v>
      </c>
      <c r="AJ1058" t="s">
        <v>18788</v>
      </c>
      <c r="AK1058" t="s">
        <v>18787</v>
      </c>
      <c r="AL1058">
        <v>3</v>
      </c>
      <c r="AM1058" s="5">
        <f t="shared" si="131"/>
        <v>0.23076923076923078</v>
      </c>
      <c r="AN1058" s="4">
        <f t="shared" si="132"/>
        <v>3.4951795648501444E-4</v>
      </c>
      <c r="AO1058" s="3"/>
      <c r="AP1058">
        <v>0</v>
      </c>
      <c r="AQ1058" t="s">
        <v>32</v>
      </c>
      <c r="AR1058">
        <v>60672036</v>
      </c>
      <c r="AS1058" t="s">
        <v>31</v>
      </c>
      <c r="AT1058" s="2" t="s">
        <v>9</v>
      </c>
      <c r="AU1058" s="1">
        <f t="shared" si="133"/>
        <v>2.5611382174804875</v>
      </c>
      <c r="AV1058" s="1">
        <f t="shared" si="134"/>
        <v>1.8393706683856346</v>
      </c>
      <c r="AW1058" s="1">
        <f t="shared" si="135"/>
        <v>1.1176031192907812</v>
      </c>
    </row>
    <row r="1059" spans="1:49" x14ac:dyDescent="0.2">
      <c r="A1059">
        <v>1057</v>
      </c>
      <c r="B1059" t="s">
        <v>18786</v>
      </c>
      <c r="C1059" t="s">
        <v>18785</v>
      </c>
      <c r="F1059" t="s">
        <v>18784</v>
      </c>
      <c r="G1059" t="s">
        <v>4</v>
      </c>
      <c r="H1059" t="s">
        <v>3</v>
      </c>
      <c r="I1059" t="s">
        <v>2138</v>
      </c>
      <c r="J1059" t="s">
        <v>18783</v>
      </c>
      <c r="K1059" t="s">
        <v>18782</v>
      </c>
      <c r="L1059" t="s">
        <v>18781</v>
      </c>
      <c r="M1059" t="s">
        <v>303</v>
      </c>
      <c r="N1059">
        <v>3</v>
      </c>
      <c r="O1059" t="s">
        <v>18780</v>
      </c>
      <c r="P1059" t="s">
        <v>18779</v>
      </c>
      <c r="Q1059" t="s">
        <v>18778</v>
      </c>
      <c r="R1059" s="7">
        <v>40118</v>
      </c>
      <c r="S1059" s="8">
        <f t="shared" si="128"/>
        <v>2009</v>
      </c>
      <c r="T1059" s="8">
        <v>2009</v>
      </c>
      <c r="U1059" s="8">
        <f t="shared" si="129"/>
        <v>13</v>
      </c>
      <c r="V1059" s="7">
        <v>40118</v>
      </c>
      <c r="W1059" t="s">
        <v>1405</v>
      </c>
      <c r="X1059" s="2">
        <v>1.365</v>
      </c>
      <c r="Y1059" s="6">
        <f t="shared" si="130"/>
        <v>3.6437895411227675E-2</v>
      </c>
      <c r="AA1059">
        <v>189545</v>
      </c>
      <c r="AB1059">
        <v>17393</v>
      </c>
      <c r="AD1059" t="s">
        <v>1</v>
      </c>
      <c r="AE1059">
        <v>58</v>
      </c>
      <c r="AF1059">
        <v>9</v>
      </c>
      <c r="AG1059">
        <v>4926206</v>
      </c>
      <c r="AH1059" t="s">
        <v>18777</v>
      </c>
      <c r="AI1059" t="s">
        <v>18776</v>
      </c>
      <c r="AJ1059" t="s">
        <v>18775</v>
      </c>
      <c r="AK1059" t="s">
        <v>18774</v>
      </c>
      <c r="AL1059">
        <v>7</v>
      </c>
      <c r="AM1059" s="5">
        <f t="shared" si="131"/>
        <v>0.53846153846153844</v>
      </c>
      <c r="AN1059" s="4">
        <f t="shared" si="132"/>
        <v>8.1554189846503363E-4</v>
      </c>
      <c r="AO1059" s="3"/>
      <c r="AP1059">
        <v>0</v>
      </c>
      <c r="AQ1059" t="s">
        <v>6</v>
      </c>
      <c r="AR1059" t="s">
        <v>18773</v>
      </c>
      <c r="AS1059" t="s">
        <v>5</v>
      </c>
      <c r="AT1059" s="2" t="s">
        <v>9</v>
      </c>
      <c r="AU1059" s="1">
        <f t="shared" si="133"/>
        <v>2.575118935739888</v>
      </c>
      <c r="AV1059" s="1">
        <f t="shared" si="134"/>
        <v>1.8626718654846355</v>
      </c>
      <c r="AW1059" s="1">
        <f t="shared" si="135"/>
        <v>1.1502247952293825</v>
      </c>
    </row>
    <row r="1060" spans="1:49" x14ac:dyDescent="0.2">
      <c r="A1060">
        <v>1058</v>
      </c>
      <c r="B1060" t="s">
        <v>18772</v>
      </c>
      <c r="C1060" t="s">
        <v>18771</v>
      </c>
      <c r="F1060" t="s">
        <v>18770</v>
      </c>
      <c r="G1060" t="s">
        <v>4</v>
      </c>
      <c r="H1060" t="s">
        <v>3</v>
      </c>
      <c r="I1060" t="s">
        <v>18769</v>
      </c>
      <c r="J1060">
        <v>60003892</v>
      </c>
      <c r="K1060" t="s">
        <v>2266</v>
      </c>
      <c r="L1060" t="s">
        <v>2265</v>
      </c>
      <c r="M1060" t="s">
        <v>107</v>
      </c>
      <c r="N1060">
        <v>3</v>
      </c>
      <c r="O1060" t="s">
        <v>18768</v>
      </c>
      <c r="P1060" t="s">
        <v>18767</v>
      </c>
      <c r="Q1060" t="s">
        <v>2416</v>
      </c>
      <c r="R1060" s="7">
        <v>40118</v>
      </c>
      <c r="S1060" s="8">
        <f t="shared" si="128"/>
        <v>2009</v>
      </c>
      <c r="T1060" s="8">
        <v>2009</v>
      </c>
      <c r="U1060" s="8">
        <f t="shared" si="129"/>
        <v>13</v>
      </c>
      <c r="V1060" s="7">
        <v>40118</v>
      </c>
      <c r="W1060" t="s">
        <v>1405</v>
      </c>
      <c r="X1060" s="2">
        <v>1.365</v>
      </c>
      <c r="Y1060" s="6">
        <f t="shared" si="130"/>
        <v>3.6437895411227675E-2</v>
      </c>
      <c r="AA1060">
        <v>189545</v>
      </c>
      <c r="AB1060">
        <v>17393</v>
      </c>
      <c r="AD1060" t="s">
        <v>1</v>
      </c>
      <c r="AE1060">
        <v>58</v>
      </c>
      <c r="AF1060">
        <v>9</v>
      </c>
      <c r="AG1060">
        <v>5153368</v>
      </c>
      <c r="AH1060" t="s">
        <v>18766</v>
      </c>
      <c r="AI1060" t="s">
        <v>18765</v>
      </c>
      <c r="AJ1060" t="s">
        <v>18764</v>
      </c>
      <c r="AK1060" t="s">
        <v>18763</v>
      </c>
      <c r="AL1060">
        <v>8</v>
      </c>
      <c r="AM1060" s="5">
        <f t="shared" si="131"/>
        <v>0.61538461538461542</v>
      </c>
      <c r="AN1060" s="4">
        <f t="shared" si="132"/>
        <v>9.320478839600385E-4</v>
      </c>
      <c r="AO1060" s="3"/>
      <c r="AP1060">
        <v>0</v>
      </c>
      <c r="AR1060" t="s">
        <v>0</v>
      </c>
      <c r="AT1060" s="2" t="s">
        <v>9</v>
      </c>
      <c r="AU1060" s="1">
        <f t="shared" si="133"/>
        <v>2.5786141153047382</v>
      </c>
      <c r="AV1060" s="1">
        <f t="shared" si="134"/>
        <v>1.8684971647593855</v>
      </c>
      <c r="AW1060" s="1">
        <f t="shared" si="135"/>
        <v>1.1583802142140327</v>
      </c>
    </row>
    <row r="1061" spans="1:49" x14ac:dyDescent="0.2">
      <c r="A1061">
        <v>1059</v>
      </c>
      <c r="B1061" t="s">
        <v>18762</v>
      </c>
      <c r="C1061" t="s">
        <v>18761</v>
      </c>
      <c r="F1061" t="s">
        <v>18760</v>
      </c>
      <c r="G1061" t="s">
        <v>4</v>
      </c>
      <c r="H1061" t="s">
        <v>3</v>
      </c>
      <c r="I1061" t="s">
        <v>1630</v>
      </c>
      <c r="J1061">
        <v>60008950</v>
      </c>
      <c r="K1061" t="s">
        <v>1629</v>
      </c>
      <c r="L1061" t="s">
        <v>1628</v>
      </c>
      <c r="M1061" t="s">
        <v>480</v>
      </c>
      <c r="N1061">
        <v>3</v>
      </c>
      <c r="O1061" t="s">
        <v>18759</v>
      </c>
      <c r="P1061" t="s">
        <v>18758</v>
      </c>
      <c r="Q1061" t="s">
        <v>2025</v>
      </c>
      <c r="R1061" s="7">
        <v>40118</v>
      </c>
      <c r="S1061" s="8">
        <f t="shared" si="128"/>
        <v>2009</v>
      </c>
      <c r="T1061" s="8">
        <v>2009</v>
      </c>
      <c r="U1061" s="8">
        <f t="shared" si="129"/>
        <v>13</v>
      </c>
      <c r="V1061" s="7">
        <v>40118</v>
      </c>
      <c r="W1061" t="s">
        <v>1405</v>
      </c>
      <c r="X1061" s="2">
        <v>1.365</v>
      </c>
      <c r="Y1061" s="6">
        <f t="shared" si="130"/>
        <v>3.6437895411227675E-2</v>
      </c>
      <c r="AA1061">
        <v>189545</v>
      </c>
      <c r="AB1061">
        <v>17393</v>
      </c>
      <c r="AD1061" t="s">
        <v>1</v>
      </c>
      <c r="AE1061">
        <v>58</v>
      </c>
      <c r="AF1061">
        <v>9</v>
      </c>
      <c r="AG1061">
        <v>5129956</v>
      </c>
      <c r="AH1061" t="s">
        <v>18757</v>
      </c>
      <c r="AI1061" t="s">
        <v>18756</v>
      </c>
      <c r="AJ1061" t="s">
        <v>18755</v>
      </c>
      <c r="AK1061" t="s">
        <v>18754</v>
      </c>
      <c r="AL1061">
        <v>30</v>
      </c>
      <c r="AM1061" s="5">
        <f t="shared" si="131"/>
        <v>2.3076923076923075</v>
      </c>
      <c r="AN1061" s="4">
        <f t="shared" si="132"/>
        <v>3.4951795648501438E-3</v>
      </c>
      <c r="AO1061" s="3"/>
      <c r="AP1061">
        <v>0</v>
      </c>
      <c r="AR1061" t="s">
        <v>0</v>
      </c>
      <c r="AT1061" s="2" t="s">
        <v>9</v>
      </c>
      <c r="AU1061" s="1">
        <f t="shared" si="133"/>
        <v>2.6555080657314414</v>
      </c>
      <c r="AV1061" s="1">
        <f t="shared" si="134"/>
        <v>1.9966537488038911</v>
      </c>
      <c r="AW1061" s="1">
        <f t="shared" si="135"/>
        <v>1.3377994318763402</v>
      </c>
    </row>
    <row r="1062" spans="1:49" x14ac:dyDescent="0.2">
      <c r="A1062">
        <v>1060</v>
      </c>
      <c r="B1062" t="s">
        <v>18753</v>
      </c>
      <c r="C1062" t="s">
        <v>18752</v>
      </c>
      <c r="F1062" t="s">
        <v>18751</v>
      </c>
      <c r="G1062" t="s">
        <v>4</v>
      </c>
      <c r="H1062" t="s">
        <v>3</v>
      </c>
      <c r="I1062" t="s">
        <v>18750</v>
      </c>
      <c r="J1062" t="s">
        <v>18749</v>
      </c>
      <c r="K1062" t="s">
        <v>18748</v>
      </c>
      <c r="L1062" t="s">
        <v>18747</v>
      </c>
      <c r="M1062" t="s">
        <v>18746</v>
      </c>
      <c r="N1062">
        <v>5</v>
      </c>
      <c r="O1062" t="s">
        <v>18745</v>
      </c>
      <c r="P1062" t="s">
        <v>18744</v>
      </c>
      <c r="Q1062" t="s">
        <v>18743</v>
      </c>
      <c r="R1062" s="7">
        <v>40118</v>
      </c>
      <c r="S1062" s="8">
        <f t="shared" si="128"/>
        <v>2009</v>
      </c>
      <c r="T1062" s="8">
        <v>2009</v>
      </c>
      <c r="U1062" s="8">
        <f t="shared" si="129"/>
        <v>13</v>
      </c>
      <c r="V1062" s="7">
        <v>40118</v>
      </c>
      <c r="W1062" t="s">
        <v>357</v>
      </c>
      <c r="X1062" s="2">
        <v>0.74099999999999999</v>
      </c>
      <c r="Y1062" s="6">
        <f t="shared" si="130"/>
        <v>1.9780571794666454E-2</v>
      </c>
      <c r="AA1062">
        <v>7403224</v>
      </c>
      <c r="AB1062">
        <v>12341</v>
      </c>
      <c r="AD1062" t="s">
        <v>1</v>
      </c>
      <c r="AE1062">
        <v>26</v>
      </c>
      <c r="AF1062">
        <v>11</v>
      </c>
      <c r="AH1062" t="s">
        <v>18742</v>
      </c>
      <c r="AI1062" t="s">
        <v>18741</v>
      </c>
      <c r="AK1062" t="s">
        <v>18740</v>
      </c>
      <c r="AL1062">
        <v>3</v>
      </c>
      <c r="AM1062" s="5">
        <f t="shared" si="131"/>
        <v>0.23076923076923078</v>
      </c>
      <c r="AN1062" s="4">
        <f t="shared" si="132"/>
        <v>3.4951795648501444E-4</v>
      </c>
      <c r="AO1062" s="3"/>
      <c r="AP1062">
        <v>0</v>
      </c>
      <c r="AR1062" t="s">
        <v>0</v>
      </c>
      <c r="AT1062" s="2" t="s">
        <v>9</v>
      </c>
      <c r="AU1062" s="1">
        <f t="shared" si="133"/>
        <v>1.3951255643212022</v>
      </c>
      <c r="AV1062" s="1">
        <f t="shared" si="134"/>
        <v>1.0065044875575735</v>
      </c>
      <c r="AW1062" s="1">
        <f t="shared" si="135"/>
        <v>0.6178834107939446</v>
      </c>
    </row>
    <row r="1063" spans="1:49" x14ac:dyDescent="0.2">
      <c r="A1063">
        <v>1061</v>
      </c>
      <c r="B1063" t="s">
        <v>18739</v>
      </c>
      <c r="C1063" t="s">
        <v>18738</v>
      </c>
      <c r="F1063" t="s">
        <v>18737</v>
      </c>
      <c r="G1063" t="s">
        <v>4</v>
      </c>
      <c r="H1063" t="s">
        <v>3</v>
      </c>
      <c r="I1063" t="s">
        <v>18736</v>
      </c>
      <c r="J1063" t="s">
        <v>18735</v>
      </c>
      <c r="K1063" t="s">
        <v>18734</v>
      </c>
      <c r="L1063" t="s">
        <v>18733</v>
      </c>
      <c r="M1063" t="s">
        <v>320</v>
      </c>
      <c r="N1063">
        <v>3</v>
      </c>
      <c r="O1063" t="s">
        <v>18732</v>
      </c>
      <c r="P1063" t="s">
        <v>18731</v>
      </c>
      <c r="Q1063" t="s">
        <v>18730</v>
      </c>
      <c r="R1063" s="7">
        <v>40118</v>
      </c>
      <c r="S1063" s="8">
        <f t="shared" si="128"/>
        <v>2009</v>
      </c>
      <c r="T1063" s="8">
        <v>2009</v>
      </c>
      <c r="U1063" s="8">
        <f t="shared" si="129"/>
        <v>13</v>
      </c>
      <c r="V1063" s="7">
        <v>40118</v>
      </c>
      <c r="W1063" t="s">
        <v>1405</v>
      </c>
      <c r="X1063" s="2">
        <v>1.365</v>
      </c>
      <c r="Y1063" s="6">
        <f t="shared" si="130"/>
        <v>3.6437895411227675E-2</v>
      </c>
      <c r="AA1063">
        <v>189545</v>
      </c>
      <c r="AB1063">
        <v>17393</v>
      </c>
      <c r="AD1063" t="s">
        <v>1</v>
      </c>
      <c r="AE1063">
        <v>58</v>
      </c>
      <c r="AF1063">
        <v>9</v>
      </c>
      <c r="AG1063">
        <v>5061621</v>
      </c>
      <c r="AH1063" t="s">
        <v>18729</v>
      </c>
      <c r="AI1063" t="s">
        <v>18728</v>
      </c>
      <c r="AJ1063" t="s">
        <v>18727</v>
      </c>
      <c r="AK1063" t="s">
        <v>18726</v>
      </c>
      <c r="AL1063">
        <v>54</v>
      </c>
      <c r="AM1063" s="5">
        <f t="shared" si="131"/>
        <v>4.1538461538461542</v>
      </c>
      <c r="AN1063" s="4">
        <f t="shared" si="132"/>
        <v>6.2913232167302602E-3</v>
      </c>
      <c r="AO1063" s="3"/>
      <c r="AP1063">
        <v>0</v>
      </c>
      <c r="AQ1063" t="s">
        <v>41</v>
      </c>
      <c r="AR1063" t="s">
        <v>0</v>
      </c>
      <c r="AS1063" t="s">
        <v>40</v>
      </c>
      <c r="AT1063" s="2" t="s">
        <v>9</v>
      </c>
      <c r="AU1063" s="1">
        <f t="shared" si="133"/>
        <v>2.7393923752878448</v>
      </c>
      <c r="AV1063" s="1">
        <f t="shared" si="134"/>
        <v>2.1364609313978966</v>
      </c>
      <c r="AW1063" s="1">
        <f t="shared" si="135"/>
        <v>1.5335294875079484</v>
      </c>
    </row>
    <row r="1064" spans="1:49" x14ac:dyDescent="0.2">
      <c r="A1064">
        <v>1062</v>
      </c>
      <c r="B1064" t="s">
        <v>18725</v>
      </c>
      <c r="C1064" t="s">
        <v>18724</v>
      </c>
      <c r="F1064" t="s">
        <v>18723</v>
      </c>
      <c r="G1064" t="s">
        <v>4</v>
      </c>
      <c r="H1064" t="s">
        <v>3</v>
      </c>
      <c r="I1064" t="s">
        <v>18722</v>
      </c>
      <c r="J1064">
        <v>60018926</v>
      </c>
      <c r="K1064" t="s">
        <v>2190</v>
      </c>
      <c r="L1064" t="s">
        <v>429</v>
      </c>
      <c r="M1064" t="s">
        <v>107</v>
      </c>
      <c r="N1064">
        <v>1</v>
      </c>
      <c r="O1064" t="s">
        <v>18721</v>
      </c>
      <c r="P1064">
        <v>57203074220</v>
      </c>
      <c r="Q1064">
        <v>60018926</v>
      </c>
      <c r="R1064" s="7">
        <v>40118</v>
      </c>
      <c r="S1064" s="8">
        <f t="shared" si="128"/>
        <v>2009</v>
      </c>
      <c r="T1064" s="8">
        <v>2009</v>
      </c>
      <c r="U1064" s="8">
        <f t="shared" si="129"/>
        <v>13</v>
      </c>
      <c r="V1064" s="7">
        <v>40118</v>
      </c>
      <c r="W1064" t="s">
        <v>1405</v>
      </c>
      <c r="X1064" s="2">
        <v>1.365</v>
      </c>
      <c r="Y1064" s="6">
        <f t="shared" si="130"/>
        <v>3.6437895411227675E-2</v>
      </c>
      <c r="AA1064">
        <v>189545</v>
      </c>
      <c r="AB1064">
        <v>17393</v>
      </c>
      <c r="AD1064" t="s">
        <v>1</v>
      </c>
      <c r="AE1064">
        <v>58</v>
      </c>
      <c r="AF1064">
        <v>9</v>
      </c>
      <c r="AG1064">
        <v>5196819</v>
      </c>
      <c r="AH1064" t="s">
        <v>18720</v>
      </c>
      <c r="AI1064" t="s">
        <v>18719</v>
      </c>
      <c r="AJ1064" t="s">
        <v>18718</v>
      </c>
      <c r="AK1064" t="s">
        <v>18717</v>
      </c>
      <c r="AL1064">
        <v>1</v>
      </c>
      <c r="AM1064" s="5">
        <f t="shared" si="131"/>
        <v>7.6923076923076927E-2</v>
      </c>
      <c r="AN1064" s="4">
        <f t="shared" si="132"/>
        <v>1.1650598549500481E-4</v>
      </c>
      <c r="AO1064" s="3"/>
      <c r="AP1064">
        <v>0</v>
      </c>
      <c r="AR1064" t="s">
        <v>0</v>
      </c>
      <c r="AT1064" s="2" t="s">
        <v>9</v>
      </c>
      <c r="AU1064" s="1">
        <f t="shared" si="133"/>
        <v>2.5541478583507868</v>
      </c>
      <c r="AV1064" s="1">
        <f t="shared" si="134"/>
        <v>1.8277200698361342</v>
      </c>
      <c r="AW1064" s="1">
        <f t="shared" si="135"/>
        <v>1.1012922813214805</v>
      </c>
    </row>
    <row r="1065" spans="1:49" x14ac:dyDescent="0.2">
      <c r="A1065">
        <v>1063</v>
      </c>
      <c r="B1065" t="s">
        <v>18716</v>
      </c>
      <c r="C1065" t="s">
        <v>18715</v>
      </c>
      <c r="E1065">
        <v>19902126</v>
      </c>
      <c r="F1065" t="s">
        <v>18714</v>
      </c>
      <c r="G1065" t="s">
        <v>4</v>
      </c>
      <c r="H1065" t="s">
        <v>3</v>
      </c>
      <c r="I1065" t="s">
        <v>1693</v>
      </c>
      <c r="J1065" t="s">
        <v>18713</v>
      </c>
      <c r="K1065" t="s">
        <v>18712</v>
      </c>
      <c r="L1065" t="s">
        <v>1340</v>
      </c>
      <c r="M1065" t="s">
        <v>67</v>
      </c>
      <c r="N1065">
        <v>2</v>
      </c>
      <c r="O1065" t="s">
        <v>18711</v>
      </c>
      <c r="P1065" t="s">
        <v>18710</v>
      </c>
      <c r="Q1065" t="s">
        <v>18709</v>
      </c>
      <c r="R1065" s="7">
        <v>40118</v>
      </c>
      <c r="S1065" s="8">
        <f t="shared" si="128"/>
        <v>2009</v>
      </c>
      <c r="T1065" s="8">
        <v>2009</v>
      </c>
      <c r="U1065" s="8">
        <f t="shared" si="129"/>
        <v>13</v>
      </c>
      <c r="V1065" s="7">
        <v>40118</v>
      </c>
      <c r="W1065" t="s">
        <v>18708</v>
      </c>
      <c r="X1065" s="2">
        <v>0.77100000000000002</v>
      </c>
      <c r="Y1065" s="6">
        <f t="shared" si="130"/>
        <v>2.0581404660847284E-2</v>
      </c>
      <c r="AA1065">
        <v>16729145</v>
      </c>
      <c r="AB1065">
        <v>51013</v>
      </c>
      <c r="AC1065">
        <v>17457270</v>
      </c>
      <c r="AD1065" t="s">
        <v>1</v>
      </c>
      <c r="AE1065">
        <v>41</v>
      </c>
      <c r="AF1065">
        <v>11</v>
      </c>
      <c r="AH1065" t="s">
        <v>18707</v>
      </c>
      <c r="AI1065" t="s">
        <v>18706</v>
      </c>
      <c r="AJ1065" t="s">
        <v>18705</v>
      </c>
      <c r="AK1065" t="s">
        <v>18704</v>
      </c>
      <c r="AL1065">
        <v>0</v>
      </c>
      <c r="AM1065" s="5">
        <f t="shared" si="131"/>
        <v>0</v>
      </c>
      <c r="AN1065" s="4">
        <f t="shared" si="132"/>
        <v>0</v>
      </c>
      <c r="AO1065" s="3"/>
      <c r="AP1065">
        <v>0</v>
      </c>
      <c r="AR1065" t="s">
        <v>0</v>
      </c>
      <c r="AT1065" s="2">
        <v>3.8479999999999999</v>
      </c>
      <c r="AU1065" s="1">
        <f t="shared" si="133"/>
        <v>1.4406983262593098</v>
      </c>
      <c r="AV1065" s="1">
        <f t="shared" si="134"/>
        <v>1.0290702330423642</v>
      </c>
      <c r="AW1065" s="1">
        <f t="shared" si="135"/>
        <v>0.61744213982541851</v>
      </c>
    </row>
    <row r="1066" spans="1:49" x14ac:dyDescent="0.2">
      <c r="A1066">
        <v>1064</v>
      </c>
      <c r="B1066" t="s">
        <v>18703</v>
      </c>
      <c r="C1066" t="s">
        <v>18702</v>
      </c>
      <c r="F1066" t="s">
        <v>18701</v>
      </c>
      <c r="G1066" t="s">
        <v>4</v>
      </c>
      <c r="H1066" t="s">
        <v>3</v>
      </c>
      <c r="I1066" t="s">
        <v>18700</v>
      </c>
      <c r="J1066" t="s">
        <v>18699</v>
      </c>
      <c r="K1066" t="s">
        <v>18698</v>
      </c>
      <c r="L1066" t="s">
        <v>18697</v>
      </c>
      <c r="M1066" t="s">
        <v>1254</v>
      </c>
      <c r="N1066">
        <v>3</v>
      </c>
      <c r="O1066" t="s">
        <v>18696</v>
      </c>
      <c r="P1066" t="s">
        <v>18695</v>
      </c>
      <c r="Q1066" t="s">
        <v>18694</v>
      </c>
      <c r="R1066" s="7">
        <v>40118</v>
      </c>
      <c r="S1066" s="8">
        <f t="shared" si="128"/>
        <v>2009</v>
      </c>
      <c r="T1066" s="8">
        <v>2009</v>
      </c>
      <c r="U1066" s="8">
        <f t="shared" si="129"/>
        <v>13</v>
      </c>
      <c r="V1066" s="7">
        <v>40118</v>
      </c>
      <c r="W1066" t="s">
        <v>1302</v>
      </c>
      <c r="X1066" s="2">
        <v>0.34399999999999997</v>
      </c>
      <c r="Y1066" s="6">
        <f t="shared" si="130"/>
        <v>9.1828835322068283E-3</v>
      </c>
      <c r="AA1066">
        <v>10745351</v>
      </c>
      <c r="AB1066">
        <v>17964</v>
      </c>
      <c r="AC1066">
        <v>10991131</v>
      </c>
      <c r="AD1066" t="s">
        <v>1</v>
      </c>
      <c r="AE1066">
        <v>22</v>
      </c>
      <c r="AF1066">
        <v>11</v>
      </c>
      <c r="AH1066" t="s">
        <v>18693</v>
      </c>
      <c r="AI1066" t="s">
        <v>18692</v>
      </c>
      <c r="AJ1066" t="s">
        <v>18691</v>
      </c>
      <c r="AK1066" t="s">
        <v>18690</v>
      </c>
      <c r="AL1066">
        <v>3</v>
      </c>
      <c r="AM1066" s="5">
        <f t="shared" si="131"/>
        <v>0.23076923076923078</v>
      </c>
      <c r="AN1066" s="4">
        <f t="shared" si="132"/>
        <v>3.4951795648501444E-4</v>
      </c>
      <c r="AO1066" s="3"/>
      <c r="AP1066">
        <v>0</v>
      </c>
      <c r="AR1066" t="s">
        <v>0</v>
      </c>
      <c r="AT1066" s="2" t="s">
        <v>9</v>
      </c>
      <c r="AU1066" s="1">
        <f t="shared" si="133"/>
        <v>0.65328738594902835</v>
      </c>
      <c r="AV1066" s="1">
        <f t="shared" si="134"/>
        <v>0.47662007443459214</v>
      </c>
      <c r="AW1066" s="1">
        <f t="shared" si="135"/>
        <v>0.29995276292015588</v>
      </c>
    </row>
    <row r="1067" spans="1:49" x14ac:dyDescent="0.2">
      <c r="A1067">
        <v>1065</v>
      </c>
      <c r="B1067" t="s">
        <v>18689</v>
      </c>
      <c r="C1067" t="s">
        <v>18688</v>
      </c>
      <c r="F1067" t="s">
        <v>18687</v>
      </c>
      <c r="G1067" t="s">
        <v>4</v>
      </c>
      <c r="H1067" t="s">
        <v>3</v>
      </c>
      <c r="I1067" t="s">
        <v>18686</v>
      </c>
      <c r="J1067">
        <v>60069394</v>
      </c>
      <c r="K1067" t="s">
        <v>18685</v>
      </c>
      <c r="L1067" t="s">
        <v>636</v>
      </c>
      <c r="M1067" t="s">
        <v>635</v>
      </c>
      <c r="N1067">
        <v>1</v>
      </c>
      <c r="O1067" t="s">
        <v>18684</v>
      </c>
      <c r="P1067">
        <v>7409809481</v>
      </c>
      <c r="Q1067">
        <v>60069394</v>
      </c>
      <c r="R1067" s="7">
        <v>40118</v>
      </c>
      <c r="S1067" s="8">
        <f t="shared" si="128"/>
        <v>2009</v>
      </c>
      <c r="T1067" s="8">
        <v>2009</v>
      </c>
      <c r="U1067" s="8">
        <f t="shared" si="129"/>
        <v>13</v>
      </c>
      <c r="V1067" s="7">
        <v>40118</v>
      </c>
      <c r="W1067" t="s">
        <v>335</v>
      </c>
      <c r="X1067" s="2">
        <v>0.27800000000000002</v>
      </c>
      <c r="Y1067" s="6">
        <f t="shared" si="130"/>
        <v>7.4210512266090073E-3</v>
      </c>
      <c r="AA1067" t="s">
        <v>334</v>
      </c>
      <c r="AB1067">
        <v>21402</v>
      </c>
      <c r="AC1067">
        <v>15685403</v>
      </c>
      <c r="AD1067" t="s">
        <v>1</v>
      </c>
      <c r="AE1067">
        <v>82</v>
      </c>
      <c r="AF1067">
        <v>11</v>
      </c>
      <c r="AH1067" t="s">
        <v>18683</v>
      </c>
      <c r="AI1067" t="s">
        <v>18682</v>
      </c>
      <c r="AK1067" t="s">
        <v>18681</v>
      </c>
      <c r="AL1067">
        <v>3</v>
      </c>
      <c r="AM1067" s="5">
        <f t="shared" si="131"/>
        <v>0.23076923076923078</v>
      </c>
      <c r="AN1067" s="4">
        <f t="shared" si="132"/>
        <v>3.4951795648501444E-4</v>
      </c>
      <c r="AO1067" s="3"/>
      <c r="AP1067">
        <v>0</v>
      </c>
      <c r="AR1067" t="s">
        <v>0</v>
      </c>
      <c r="AT1067" s="2">
        <v>0.52900000000000003</v>
      </c>
      <c r="AU1067" s="1">
        <f t="shared" si="133"/>
        <v>0.52995912455718086</v>
      </c>
      <c r="AV1067" s="1">
        <f t="shared" si="134"/>
        <v>0.38852845915470108</v>
      </c>
      <c r="AW1067" s="1">
        <f t="shared" si="135"/>
        <v>0.24709779375222124</v>
      </c>
    </row>
    <row r="1068" spans="1:49" x14ac:dyDescent="0.2">
      <c r="A1068">
        <v>1066</v>
      </c>
      <c r="B1068" t="s">
        <v>18680</v>
      </c>
      <c r="C1068" t="s">
        <v>18679</v>
      </c>
      <c r="E1068">
        <v>19789118</v>
      </c>
      <c r="F1068" t="s">
        <v>18678</v>
      </c>
      <c r="G1068" t="s">
        <v>4</v>
      </c>
      <c r="H1068" t="s">
        <v>3</v>
      </c>
      <c r="I1068" t="s">
        <v>18677</v>
      </c>
      <c r="J1068" t="s">
        <v>18676</v>
      </c>
      <c r="K1068" t="s">
        <v>18675</v>
      </c>
      <c r="L1068" t="s">
        <v>18674</v>
      </c>
      <c r="M1068" t="s">
        <v>56</v>
      </c>
      <c r="N1068">
        <v>9</v>
      </c>
      <c r="O1068" t="s">
        <v>18673</v>
      </c>
      <c r="P1068" t="s">
        <v>18672</v>
      </c>
      <c r="Q1068" t="s">
        <v>18671</v>
      </c>
      <c r="R1068" s="7">
        <v>40118</v>
      </c>
      <c r="S1068" s="8">
        <f t="shared" si="128"/>
        <v>2009</v>
      </c>
      <c r="T1068" s="8">
        <v>2009</v>
      </c>
      <c r="U1068" s="8">
        <f t="shared" si="129"/>
        <v>13</v>
      </c>
      <c r="V1068" s="7">
        <v>40118</v>
      </c>
      <c r="W1068" t="s">
        <v>2205</v>
      </c>
      <c r="X1068" s="2">
        <v>1.2929999999999999</v>
      </c>
      <c r="Y1068" s="6">
        <f t="shared" si="130"/>
        <v>3.4515896532393689E-2</v>
      </c>
      <c r="AA1068">
        <v>10897771</v>
      </c>
      <c r="AB1068">
        <v>16039</v>
      </c>
      <c r="AD1068" t="s">
        <v>1</v>
      </c>
      <c r="AE1068">
        <v>13</v>
      </c>
      <c r="AF1068">
        <v>6</v>
      </c>
      <c r="AG1068">
        <v>5272227</v>
      </c>
      <c r="AH1068" t="s">
        <v>18670</v>
      </c>
      <c r="AI1068" t="s">
        <v>18669</v>
      </c>
      <c r="AJ1068" t="s">
        <v>18668</v>
      </c>
      <c r="AK1068" t="s">
        <v>18667</v>
      </c>
      <c r="AL1068">
        <v>234</v>
      </c>
      <c r="AM1068" s="5">
        <f t="shared" si="131"/>
        <v>18</v>
      </c>
      <c r="AN1068" s="4">
        <f t="shared" si="132"/>
        <v>2.7262400605831124E-2</v>
      </c>
      <c r="AO1068" s="3"/>
      <c r="AP1068">
        <v>0</v>
      </c>
      <c r="AR1068" t="s">
        <v>18666</v>
      </c>
      <c r="AT1068" s="2" t="s">
        <v>9</v>
      </c>
      <c r="AU1068" s="1">
        <f t="shared" si="133"/>
        <v>3.2339847754424915</v>
      </c>
      <c r="AV1068" s="1">
        <f t="shared" si="134"/>
        <v>3.088914856911241</v>
      </c>
      <c r="AW1068" s="1">
        <f t="shared" si="135"/>
        <v>2.9438449383799892</v>
      </c>
    </row>
    <row r="1069" spans="1:49" x14ac:dyDescent="0.2">
      <c r="A1069">
        <v>1067</v>
      </c>
      <c r="B1069" t="s">
        <v>18665</v>
      </c>
      <c r="C1069" t="s">
        <v>18664</v>
      </c>
      <c r="F1069" t="s">
        <v>18663</v>
      </c>
      <c r="G1069" t="s">
        <v>4</v>
      </c>
      <c r="H1069" t="s">
        <v>3</v>
      </c>
      <c r="I1069" t="s">
        <v>18662</v>
      </c>
      <c r="J1069" t="s">
        <v>18661</v>
      </c>
      <c r="K1069" t="s">
        <v>18660</v>
      </c>
      <c r="L1069" t="s">
        <v>18659</v>
      </c>
      <c r="M1069" t="s">
        <v>608</v>
      </c>
      <c r="N1069">
        <v>5</v>
      </c>
      <c r="O1069" t="s">
        <v>18658</v>
      </c>
      <c r="P1069" t="s">
        <v>18657</v>
      </c>
      <c r="Q1069" t="s">
        <v>18656</v>
      </c>
      <c r="R1069" s="7">
        <v>40118</v>
      </c>
      <c r="S1069" s="8">
        <f t="shared" si="128"/>
        <v>2009</v>
      </c>
      <c r="T1069" s="8">
        <v>2009</v>
      </c>
      <c r="U1069" s="8">
        <f t="shared" si="129"/>
        <v>13</v>
      </c>
      <c r="V1069" s="7">
        <v>40118</v>
      </c>
      <c r="W1069" t="s">
        <v>2098</v>
      </c>
      <c r="X1069" s="2">
        <v>0.216</v>
      </c>
      <c r="Y1069" s="6">
        <f t="shared" si="130"/>
        <v>5.765996636501962E-3</v>
      </c>
      <c r="AA1069">
        <v>12860042</v>
      </c>
      <c r="AB1069">
        <v>60815</v>
      </c>
      <c r="AC1069">
        <v>12860050</v>
      </c>
      <c r="AD1069" t="s">
        <v>1</v>
      </c>
      <c r="AE1069">
        <v>48</v>
      </c>
      <c r="AF1069">
        <v>2</v>
      </c>
      <c r="AI1069" t="s">
        <v>18655</v>
      </c>
      <c r="AK1069" t="s">
        <v>18654</v>
      </c>
      <c r="AL1069">
        <v>23</v>
      </c>
      <c r="AM1069" s="5">
        <f t="shared" si="131"/>
        <v>1.7692307692307692</v>
      </c>
      <c r="AN1069" s="4">
        <f t="shared" si="132"/>
        <v>2.6796376663851106E-3</v>
      </c>
      <c r="AO1069" s="3"/>
      <c r="AP1069">
        <v>0</v>
      </c>
      <c r="AR1069" t="s">
        <v>0</v>
      </c>
      <c r="AT1069" s="2" t="s">
        <v>9</v>
      </c>
      <c r="AU1069" s="1">
        <f t="shared" si="133"/>
        <v>0.48400889454669066</v>
      </c>
      <c r="AV1069" s="1">
        <f t="shared" si="134"/>
        <v>0.4222817151443537</v>
      </c>
      <c r="AW1069" s="1">
        <f t="shared" si="135"/>
        <v>0.36055453574201657</v>
      </c>
    </row>
    <row r="1070" spans="1:49" x14ac:dyDescent="0.2">
      <c r="A1070">
        <v>1068</v>
      </c>
      <c r="B1070" t="s">
        <v>18653</v>
      </c>
      <c r="C1070" t="s">
        <v>18652</v>
      </c>
      <c r="F1070" t="s">
        <v>18651</v>
      </c>
      <c r="G1070" t="s">
        <v>4</v>
      </c>
      <c r="H1070" t="s">
        <v>3</v>
      </c>
      <c r="I1070" t="s">
        <v>16865</v>
      </c>
      <c r="J1070">
        <v>60031707</v>
      </c>
      <c r="K1070" t="s">
        <v>1871</v>
      </c>
      <c r="L1070" t="s">
        <v>1870</v>
      </c>
      <c r="M1070" t="s">
        <v>107</v>
      </c>
      <c r="N1070">
        <v>1</v>
      </c>
      <c r="O1070" t="s">
        <v>16864</v>
      </c>
      <c r="P1070">
        <v>7006894465</v>
      </c>
      <c r="Q1070">
        <v>60031707</v>
      </c>
      <c r="R1070" s="7">
        <v>40118</v>
      </c>
      <c r="S1070" s="8">
        <f t="shared" si="128"/>
        <v>2009</v>
      </c>
      <c r="T1070" s="8">
        <v>2009</v>
      </c>
      <c r="U1070" s="8">
        <f t="shared" si="129"/>
        <v>13</v>
      </c>
      <c r="V1070" s="7">
        <v>40118</v>
      </c>
      <c r="W1070" t="s">
        <v>364</v>
      </c>
      <c r="X1070" s="2">
        <v>0.91600000000000004</v>
      </c>
      <c r="Y1070" s="6">
        <f t="shared" si="130"/>
        <v>2.4452096847387951E-2</v>
      </c>
      <c r="AA1070">
        <v>189359</v>
      </c>
      <c r="AB1070">
        <v>17344</v>
      </c>
      <c r="AD1070" t="s">
        <v>1</v>
      </c>
      <c r="AE1070">
        <v>52</v>
      </c>
      <c r="AF1070">
        <v>4</v>
      </c>
      <c r="AG1070">
        <v>4967894</v>
      </c>
      <c r="AH1070" t="s">
        <v>18650</v>
      </c>
      <c r="AI1070" t="s">
        <v>18649</v>
      </c>
      <c r="AJ1070" t="s">
        <v>18648</v>
      </c>
      <c r="AK1070" t="s">
        <v>18647</v>
      </c>
      <c r="AL1070">
        <v>5</v>
      </c>
      <c r="AM1070" s="5">
        <f t="shared" si="131"/>
        <v>0.38461538461538464</v>
      </c>
      <c r="AN1070" s="4">
        <f t="shared" si="132"/>
        <v>5.8252992747502411E-4</v>
      </c>
      <c r="AO1070" s="3"/>
      <c r="AP1070">
        <v>0</v>
      </c>
      <c r="AR1070" t="s">
        <v>0</v>
      </c>
      <c r="AT1070" s="2">
        <v>2.1160000000000001</v>
      </c>
      <c r="AU1070" s="1">
        <f t="shared" si="133"/>
        <v>1.7291226771414072</v>
      </c>
      <c r="AV1070" s="1">
        <f t="shared" si="134"/>
        <v>1.2517313387431488</v>
      </c>
      <c r="AW1070" s="1">
        <f t="shared" si="135"/>
        <v>0.77434000034489014</v>
      </c>
    </row>
    <row r="1071" spans="1:49" x14ac:dyDescent="0.2">
      <c r="A1071">
        <v>1069</v>
      </c>
      <c r="B1071" t="s">
        <v>18646</v>
      </c>
      <c r="C1071" t="s">
        <v>18645</v>
      </c>
      <c r="D1071" t="s">
        <v>18644</v>
      </c>
      <c r="F1071" t="s">
        <v>18643</v>
      </c>
      <c r="G1071" t="s">
        <v>4</v>
      </c>
      <c r="H1071" t="s">
        <v>3</v>
      </c>
      <c r="I1071" t="s">
        <v>18642</v>
      </c>
      <c r="J1071" t="s">
        <v>18641</v>
      </c>
      <c r="K1071" t="s">
        <v>18640</v>
      </c>
      <c r="L1071" t="s">
        <v>18639</v>
      </c>
      <c r="M1071" t="s">
        <v>195</v>
      </c>
      <c r="N1071">
        <v>3</v>
      </c>
      <c r="O1071" t="s">
        <v>18638</v>
      </c>
      <c r="P1071" t="s">
        <v>18637</v>
      </c>
      <c r="Q1071" t="s">
        <v>18636</v>
      </c>
      <c r="R1071" s="7">
        <v>40118</v>
      </c>
      <c r="S1071" s="8">
        <f t="shared" si="128"/>
        <v>2009</v>
      </c>
      <c r="T1071" s="8">
        <v>2009</v>
      </c>
      <c r="U1071" s="8">
        <f t="shared" si="129"/>
        <v>13</v>
      </c>
      <c r="V1071" s="7">
        <v>40118</v>
      </c>
      <c r="W1071" t="s">
        <v>14583</v>
      </c>
      <c r="X1071" s="2" t="s">
        <v>9</v>
      </c>
      <c r="Y1071" s="6" t="e">
        <f t="shared" si="130"/>
        <v>#VALUE!</v>
      </c>
      <c r="AA1071">
        <v>18731988</v>
      </c>
      <c r="AB1071">
        <v>5700191206</v>
      </c>
      <c r="AD1071" t="s">
        <v>1</v>
      </c>
      <c r="AE1071">
        <v>3</v>
      </c>
      <c r="AF1071" s="10">
        <v>44289</v>
      </c>
      <c r="AH1071" t="s">
        <v>18635</v>
      </c>
      <c r="AI1071" t="s">
        <v>18634</v>
      </c>
      <c r="AJ1071" t="s">
        <v>18633</v>
      </c>
      <c r="AK1071" t="s">
        <v>18632</v>
      </c>
      <c r="AL1071">
        <v>11</v>
      </c>
      <c r="AM1071" s="5">
        <f t="shared" si="131"/>
        <v>0.84615384615384615</v>
      </c>
      <c r="AN1071" s="4">
        <f t="shared" si="132"/>
        <v>1.2815658404450529E-3</v>
      </c>
      <c r="AO1071" s="3"/>
      <c r="AP1071">
        <v>0</v>
      </c>
      <c r="AQ1071" t="s">
        <v>463</v>
      </c>
      <c r="AR1071" t="s">
        <v>18631</v>
      </c>
      <c r="AS1071" t="s">
        <v>462</v>
      </c>
      <c r="AT1071" s="2" t="s">
        <v>9</v>
      </c>
      <c r="AU1071" s="1" t="e">
        <f t="shared" si="133"/>
        <v>#VALUE!</v>
      </c>
      <c r="AV1071" s="1" t="e">
        <f t="shared" si="134"/>
        <v>#VALUE!</v>
      </c>
      <c r="AW1071" s="1" t="e">
        <f t="shared" si="135"/>
        <v>#VALUE!</v>
      </c>
    </row>
    <row r="1072" spans="1:49" x14ac:dyDescent="0.2">
      <c r="A1072">
        <v>1070</v>
      </c>
      <c r="B1072" t="s">
        <v>18630</v>
      </c>
      <c r="C1072" t="s">
        <v>18629</v>
      </c>
      <c r="F1072" t="s">
        <v>18628</v>
      </c>
      <c r="G1072" t="s">
        <v>4</v>
      </c>
      <c r="H1072" t="s">
        <v>3</v>
      </c>
      <c r="I1072" t="s">
        <v>18627</v>
      </c>
      <c r="J1072">
        <v>60000990</v>
      </c>
      <c r="K1072" t="s">
        <v>2056</v>
      </c>
      <c r="L1072" t="s">
        <v>2055</v>
      </c>
      <c r="M1072" t="s">
        <v>58</v>
      </c>
      <c r="N1072">
        <v>3</v>
      </c>
      <c r="O1072" t="s">
        <v>18626</v>
      </c>
      <c r="P1072" t="s">
        <v>18625</v>
      </c>
      <c r="Q1072" t="s">
        <v>18624</v>
      </c>
      <c r="R1072" s="7">
        <v>40118</v>
      </c>
      <c r="S1072" s="8">
        <f t="shared" si="128"/>
        <v>2009</v>
      </c>
      <c r="T1072" s="8">
        <v>2009</v>
      </c>
      <c r="U1072" s="8">
        <f t="shared" si="129"/>
        <v>13</v>
      </c>
      <c r="V1072" s="7">
        <v>40118</v>
      </c>
      <c r="W1072" t="s">
        <v>191</v>
      </c>
      <c r="X1072" s="2">
        <v>0.94</v>
      </c>
      <c r="Y1072" s="6">
        <f t="shared" si="130"/>
        <v>2.5092763140332611E-2</v>
      </c>
      <c r="AA1072">
        <v>15311309</v>
      </c>
      <c r="AB1072">
        <v>17295</v>
      </c>
      <c r="AD1072" t="s">
        <v>1</v>
      </c>
      <c r="AE1072">
        <v>19</v>
      </c>
      <c r="AF1072">
        <v>11</v>
      </c>
      <c r="AG1072">
        <v>5290047</v>
      </c>
      <c r="AH1072" t="s">
        <v>18623</v>
      </c>
      <c r="AI1072" t="s">
        <v>18622</v>
      </c>
      <c r="AJ1072" t="s">
        <v>18621</v>
      </c>
      <c r="AK1072" t="s">
        <v>18620</v>
      </c>
      <c r="AL1072">
        <v>4</v>
      </c>
      <c r="AM1072" s="5">
        <f t="shared" si="131"/>
        <v>0.30769230769230771</v>
      </c>
      <c r="AN1072" s="4">
        <f t="shared" si="132"/>
        <v>4.6602394198001925E-4</v>
      </c>
      <c r="AO1072" s="3"/>
      <c r="AP1072">
        <v>0</v>
      </c>
      <c r="AR1072" t="s">
        <v>0</v>
      </c>
      <c r="AS1072" t="s">
        <v>2198</v>
      </c>
      <c r="AT1072" s="2" t="s">
        <v>9</v>
      </c>
      <c r="AU1072" s="1">
        <f t="shared" si="133"/>
        <v>1.7704741380826832</v>
      </c>
      <c r="AV1072" s="1">
        <f t="shared" si="134"/>
        <v>1.2779393541156314</v>
      </c>
      <c r="AW1072" s="1">
        <f t="shared" si="135"/>
        <v>0.78540457014857967</v>
      </c>
    </row>
    <row r="1073" spans="1:49" x14ac:dyDescent="0.2">
      <c r="A1073">
        <v>1071</v>
      </c>
      <c r="B1073" t="s">
        <v>18619</v>
      </c>
      <c r="C1073" t="s">
        <v>18618</v>
      </c>
      <c r="F1073" t="s">
        <v>18617</v>
      </c>
      <c r="G1073" t="s">
        <v>4</v>
      </c>
      <c r="H1073" t="s">
        <v>3</v>
      </c>
      <c r="I1073" t="s">
        <v>18616</v>
      </c>
      <c r="J1073" t="s">
        <v>18615</v>
      </c>
      <c r="K1073" t="s">
        <v>18614</v>
      </c>
      <c r="L1073" t="s">
        <v>18613</v>
      </c>
      <c r="M1073" t="s">
        <v>303</v>
      </c>
      <c r="N1073">
        <v>6</v>
      </c>
      <c r="O1073" t="s">
        <v>18612</v>
      </c>
      <c r="P1073" t="s">
        <v>18611</v>
      </c>
      <c r="Q1073" t="s">
        <v>18610</v>
      </c>
      <c r="R1073" s="7">
        <v>40118</v>
      </c>
      <c r="S1073" s="8">
        <f t="shared" si="128"/>
        <v>2009</v>
      </c>
      <c r="T1073" s="8">
        <v>2009</v>
      </c>
      <c r="U1073" s="8">
        <f t="shared" si="129"/>
        <v>13</v>
      </c>
      <c r="V1073" s="7">
        <v>40118</v>
      </c>
      <c r="W1073" t="s">
        <v>191</v>
      </c>
      <c r="X1073" s="2">
        <v>0.94</v>
      </c>
      <c r="Y1073" s="6">
        <f t="shared" si="130"/>
        <v>2.5092763140332611E-2</v>
      </c>
      <c r="AA1073">
        <v>15311309</v>
      </c>
      <c r="AB1073">
        <v>17295</v>
      </c>
      <c r="AD1073" t="s">
        <v>1</v>
      </c>
      <c r="AE1073">
        <v>19</v>
      </c>
      <c r="AF1073">
        <v>11</v>
      </c>
      <c r="AG1073">
        <v>5290004</v>
      </c>
      <c r="AH1073" t="s">
        <v>18609</v>
      </c>
      <c r="AI1073" t="s">
        <v>18608</v>
      </c>
      <c r="AJ1073" t="s">
        <v>18607</v>
      </c>
      <c r="AK1073" t="s">
        <v>18606</v>
      </c>
      <c r="AL1073">
        <v>5</v>
      </c>
      <c r="AM1073" s="5">
        <f t="shared" si="131"/>
        <v>0.38461538461538464</v>
      </c>
      <c r="AN1073" s="4">
        <f t="shared" si="132"/>
        <v>5.8252992747502411E-4</v>
      </c>
      <c r="AO1073" s="3"/>
      <c r="AP1073">
        <v>0</v>
      </c>
      <c r="AQ1073" t="s">
        <v>6</v>
      </c>
      <c r="AR1073" t="s">
        <v>18605</v>
      </c>
      <c r="AS1073" t="s">
        <v>5</v>
      </c>
      <c r="AT1073" s="2" t="s">
        <v>9</v>
      </c>
      <c r="AU1073" s="1">
        <f t="shared" si="133"/>
        <v>1.7739693176475335</v>
      </c>
      <c r="AV1073" s="1">
        <f t="shared" si="134"/>
        <v>1.2837646533903819</v>
      </c>
      <c r="AW1073" s="1">
        <f t="shared" si="135"/>
        <v>0.79355998913322989</v>
      </c>
    </row>
    <row r="1074" spans="1:49" x14ac:dyDescent="0.2">
      <c r="A1074">
        <v>1072</v>
      </c>
      <c r="B1074" t="s">
        <v>18604</v>
      </c>
      <c r="C1074" t="s">
        <v>18603</v>
      </c>
      <c r="E1074">
        <v>19851797</v>
      </c>
      <c r="F1074" t="s">
        <v>18602</v>
      </c>
      <c r="G1074" t="s">
        <v>4</v>
      </c>
      <c r="H1074" t="s">
        <v>3</v>
      </c>
      <c r="I1074" t="s">
        <v>18601</v>
      </c>
      <c r="J1074">
        <v>60027245</v>
      </c>
      <c r="K1074" t="s">
        <v>18600</v>
      </c>
      <c r="L1074" t="s">
        <v>18599</v>
      </c>
      <c r="M1074" t="s">
        <v>49</v>
      </c>
      <c r="N1074">
        <v>4</v>
      </c>
      <c r="O1074" t="s">
        <v>18598</v>
      </c>
      <c r="P1074" t="s">
        <v>18597</v>
      </c>
      <c r="Q1074" t="s">
        <v>18596</v>
      </c>
      <c r="R1074" s="7">
        <v>40118</v>
      </c>
      <c r="S1074" s="8">
        <f t="shared" si="128"/>
        <v>2009</v>
      </c>
      <c r="T1074" s="8">
        <v>2009</v>
      </c>
      <c r="U1074" s="8">
        <f t="shared" si="129"/>
        <v>13</v>
      </c>
      <c r="V1074" s="7">
        <v>40118</v>
      </c>
      <c r="W1074" t="s">
        <v>18595</v>
      </c>
      <c r="X1074" s="2">
        <v>0.377</v>
      </c>
      <c r="Y1074" s="6">
        <f t="shared" si="130"/>
        <v>1.006379968500574E-2</v>
      </c>
      <c r="AA1074">
        <v>13542516</v>
      </c>
      <c r="AB1074">
        <v>22507</v>
      </c>
      <c r="AD1074" t="s">
        <v>1</v>
      </c>
      <c r="AE1074">
        <v>9</v>
      </c>
      <c r="AF1074">
        <v>2</v>
      </c>
      <c r="AH1074" t="s">
        <v>18594</v>
      </c>
      <c r="AI1074" t="s">
        <v>18593</v>
      </c>
      <c r="AJ1074" t="s">
        <v>18592</v>
      </c>
      <c r="AK1074" t="s">
        <v>18591</v>
      </c>
      <c r="AL1074">
        <v>30</v>
      </c>
      <c r="AM1074" s="5">
        <f t="shared" si="131"/>
        <v>2.3076923076923075</v>
      </c>
      <c r="AN1074" s="4">
        <f t="shared" si="132"/>
        <v>3.4951795648501438E-3</v>
      </c>
      <c r="AO1074" s="3"/>
      <c r="AP1074">
        <v>0</v>
      </c>
      <c r="AR1074" t="s">
        <v>0</v>
      </c>
      <c r="AS1074" t="s">
        <v>700</v>
      </c>
      <c r="AT1074" s="2" t="s">
        <v>9</v>
      </c>
      <c r="AU1074" s="1">
        <f t="shared" si="133"/>
        <v>0.809321364895906</v>
      </c>
      <c r="AV1074" s="1">
        <f t="shared" si="134"/>
        <v>0.67794896249279413</v>
      </c>
      <c r="AW1074" s="1">
        <f t="shared" si="135"/>
        <v>0.54657656008968225</v>
      </c>
    </row>
    <row r="1075" spans="1:49" x14ac:dyDescent="0.2">
      <c r="A1075">
        <v>1073</v>
      </c>
      <c r="B1075" t="s">
        <v>18590</v>
      </c>
      <c r="C1075" t="s">
        <v>18589</v>
      </c>
      <c r="F1075" t="s">
        <v>18588</v>
      </c>
      <c r="G1075" t="s">
        <v>4</v>
      </c>
      <c r="H1075" t="s">
        <v>3</v>
      </c>
      <c r="I1075" t="s">
        <v>18587</v>
      </c>
      <c r="J1075">
        <v>60021032</v>
      </c>
      <c r="K1075" t="s">
        <v>850</v>
      </c>
      <c r="L1075" t="s">
        <v>1280</v>
      </c>
      <c r="M1075" t="s">
        <v>107</v>
      </c>
      <c r="N1075">
        <v>6</v>
      </c>
      <c r="O1075" t="s">
        <v>18586</v>
      </c>
      <c r="P1075" t="s">
        <v>18585</v>
      </c>
      <c r="Q1075" t="s">
        <v>18584</v>
      </c>
      <c r="R1075" s="7">
        <v>40118</v>
      </c>
      <c r="S1075" s="8">
        <f t="shared" si="128"/>
        <v>2009</v>
      </c>
      <c r="T1075" s="8">
        <v>2009</v>
      </c>
      <c r="U1075" s="8">
        <f t="shared" si="129"/>
        <v>13</v>
      </c>
      <c r="V1075" s="7">
        <v>40118</v>
      </c>
      <c r="W1075" t="s">
        <v>458</v>
      </c>
      <c r="X1075" s="2">
        <v>1.6519999999999999</v>
      </c>
      <c r="Y1075" s="6">
        <f t="shared" si="130"/>
        <v>4.409919649769093E-2</v>
      </c>
      <c r="AA1075" t="s">
        <v>457</v>
      </c>
      <c r="AB1075">
        <v>17337</v>
      </c>
      <c r="AD1075" t="s">
        <v>1</v>
      </c>
      <c r="AE1075">
        <v>57</v>
      </c>
      <c r="AF1075">
        <v>11</v>
      </c>
      <c r="AG1075">
        <v>5164998</v>
      </c>
      <c r="AH1075" t="s">
        <v>18583</v>
      </c>
      <c r="AI1075" t="s">
        <v>18582</v>
      </c>
      <c r="AJ1075" t="s">
        <v>18581</v>
      </c>
      <c r="AK1075" t="s">
        <v>18580</v>
      </c>
      <c r="AL1075">
        <v>32</v>
      </c>
      <c r="AM1075" s="5">
        <f t="shared" si="131"/>
        <v>2.4615384615384617</v>
      </c>
      <c r="AN1075" s="4">
        <f t="shared" si="132"/>
        <v>3.728191535840154E-3</v>
      </c>
      <c r="AO1075" s="3"/>
      <c r="AP1075">
        <v>0</v>
      </c>
      <c r="AR1075" t="s">
        <v>0</v>
      </c>
      <c r="AT1075" s="2" t="s">
        <v>9</v>
      </c>
      <c r="AU1075" s="1">
        <f t="shared" si="133"/>
        <v>3.1987895009135694</v>
      </c>
      <c r="AV1075" s="1">
        <f t="shared" si="134"/>
        <v>2.3913694016765543</v>
      </c>
      <c r="AW1075" s="1">
        <f t="shared" si="135"/>
        <v>1.5839493024395384</v>
      </c>
    </row>
    <row r="1076" spans="1:49" x14ac:dyDescent="0.2">
      <c r="A1076">
        <v>1074</v>
      </c>
      <c r="B1076" t="s">
        <v>18579</v>
      </c>
      <c r="C1076" t="s">
        <v>18578</v>
      </c>
      <c r="F1076" t="s">
        <v>18577</v>
      </c>
      <c r="G1076" t="s">
        <v>4</v>
      </c>
      <c r="H1076" t="s">
        <v>3</v>
      </c>
      <c r="I1076" t="s">
        <v>18576</v>
      </c>
      <c r="J1076" t="s">
        <v>18575</v>
      </c>
      <c r="K1076" t="s">
        <v>18574</v>
      </c>
      <c r="L1076" t="s">
        <v>18573</v>
      </c>
      <c r="M1076" t="s">
        <v>331</v>
      </c>
      <c r="N1076">
        <v>6</v>
      </c>
      <c r="O1076" t="s">
        <v>18572</v>
      </c>
      <c r="P1076" t="s">
        <v>18571</v>
      </c>
      <c r="Q1076" t="s">
        <v>18570</v>
      </c>
      <c r="R1076" s="7">
        <v>40118</v>
      </c>
      <c r="S1076" s="8">
        <f t="shared" si="128"/>
        <v>2009</v>
      </c>
      <c r="T1076" s="8">
        <v>2009</v>
      </c>
      <c r="U1076" s="8">
        <f t="shared" si="129"/>
        <v>13</v>
      </c>
      <c r="V1076" s="7">
        <v>40118</v>
      </c>
      <c r="W1076" t="s">
        <v>458</v>
      </c>
      <c r="X1076" s="2">
        <v>1.6519999999999999</v>
      </c>
      <c r="Y1076" s="6">
        <f t="shared" si="130"/>
        <v>4.409919649769093E-2</v>
      </c>
      <c r="AA1076" t="s">
        <v>457</v>
      </c>
      <c r="AB1076">
        <v>17337</v>
      </c>
      <c r="AD1076" t="s">
        <v>1</v>
      </c>
      <c r="AE1076">
        <v>57</v>
      </c>
      <c r="AF1076">
        <v>11</v>
      </c>
      <c r="AG1076">
        <v>5235093</v>
      </c>
      <c r="AH1076" t="s">
        <v>18569</v>
      </c>
      <c r="AI1076" t="s">
        <v>18568</v>
      </c>
      <c r="AJ1076" t="s">
        <v>18567</v>
      </c>
      <c r="AK1076" t="s">
        <v>18566</v>
      </c>
      <c r="AL1076">
        <v>3</v>
      </c>
      <c r="AM1076" s="5">
        <f t="shared" si="131"/>
        <v>0.23076923076923078</v>
      </c>
      <c r="AN1076" s="4">
        <f t="shared" si="132"/>
        <v>3.4951795648501444E-4</v>
      </c>
      <c r="AO1076" s="3"/>
      <c r="AP1076">
        <v>0</v>
      </c>
      <c r="AR1076" t="s">
        <v>0</v>
      </c>
      <c r="AT1076" s="2" t="s">
        <v>9</v>
      </c>
      <c r="AU1076" s="1">
        <f t="shared" si="133"/>
        <v>3.0974292935329153</v>
      </c>
      <c r="AV1076" s="1">
        <f t="shared" si="134"/>
        <v>2.2224357227087972</v>
      </c>
      <c r="AW1076" s="1">
        <f t="shared" si="135"/>
        <v>1.3474421518846789</v>
      </c>
    </row>
    <row r="1077" spans="1:49" x14ac:dyDescent="0.2">
      <c r="A1077">
        <v>1075</v>
      </c>
      <c r="B1077" t="s">
        <v>18565</v>
      </c>
      <c r="C1077" t="s">
        <v>18564</v>
      </c>
      <c r="F1077" t="s">
        <v>18563</v>
      </c>
      <c r="G1077" t="s">
        <v>4</v>
      </c>
      <c r="H1077" t="s">
        <v>3</v>
      </c>
      <c r="I1077" t="s">
        <v>18562</v>
      </c>
      <c r="J1077" t="s">
        <v>18561</v>
      </c>
      <c r="K1077" t="s">
        <v>18560</v>
      </c>
      <c r="L1077" t="s">
        <v>18559</v>
      </c>
      <c r="M1077" t="s">
        <v>18558</v>
      </c>
      <c r="N1077">
        <v>4</v>
      </c>
      <c r="O1077" t="s">
        <v>18557</v>
      </c>
      <c r="P1077" t="s">
        <v>18556</v>
      </c>
      <c r="Q1077" t="s">
        <v>18555</v>
      </c>
      <c r="R1077" s="7">
        <v>40118</v>
      </c>
      <c r="S1077" s="8">
        <f t="shared" si="128"/>
        <v>2009</v>
      </c>
      <c r="T1077" s="8">
        <v>2009</v>
      </c>
      <c r="U1077" s="8">
        <f t="shared" si="129"/>
        <v>13</v>
      </c>
      <c r="V1077" s="7">
        <v>40118</v>
      </c>
      <c r="W1077" t="s">
        <v>458</v>
      </c>
      <c r="X1077" s="2">
        <v>1.6519999999999999</v>
      </c>
      <c r="Y1077" s="6">
        <f t="shared" si="130"/>
        <v>4.409919649769093E-2</v>
      </c>
      <c r="AA1077" t="s">
        <v>457</v>
      </c>
      <c r="AB1077">
        <v>17337</v>
      </c>
      <c r="AD1077" t="s">
        <v>1</v>
      </c>
      <c r="AE1077">
        <v>57</v>
      </c>
      <c r="AF1077">
        <v>11</v>
      </c>
      <c r="AG1077">
        <v>5233846</v>
      </c>
      <c r="AH1077" t="s">
        <v>18554</v>
      </c>
      <c r="AI1077" t="s">
        <v>18553</v>
      </c>
      <c r="AJ1077" t="s">
        <v>18552</v>
      </c>
      <c r="AK1077" t="s">
        <v>18551</v>
      </c>
      <c r="AL1077">
        <v>45</v>
      </c>
      <c r="AM1077" s="5">
        <f t="shared" si="131"/>
        <v>3.4615384615384617</v>
      </c>
      <c r="AN1077" s="4">
        <f t="shared" si="132"/>
        <v>5.2427693472752168E-3</v>
      </c>
      <c r="AO1077" s="3"/>
      <c r="AP1077">
        <v>0</v>
      </c>
      <c r="AR1077" t="s">
        <v>0</v>
      </c>
      <c r="AT1077" s="2" t="s">
        <v>9</v>
      </c>
      <c r="AU1077" s="1">
        <f t="shared" si="133"/>
        <v>3.2442268352566215</v>
      </c>
      <c r="AV1077" s="1">
        <f t="shared" si="134"/>
        <v>2.4670982922483073</v>
      </c>
      <c r="AW1077" s="1">
        <f t="shared" si="135"/>
        <v>1.6899697492399928</v>
      </c>
    </row>
    <row r="1078" spans="1:49" x14ac:dyDescent="0.2">
      <c r="A1078">
        <v>1076</v>
      </c>
      <c r="B1078" t="s">
        <v>18550</v>
      </c>
      <c r="C1078" t="s">
        <v>18549</v>
      </c>
      <c r="F1078" t="s">
        <v>18548</v>
      </c>
      <c r="G1078" t="s">
        <v>4</v>
      </c>
      <c r="H1078" t="s">
        <v>3</v>
      </c>
      <c r="I1078" t="s">
        <v>18547</v>
      </c>
      <c r="J1078">
        <v>60029428</v>
      </c>
      <c r="K1078" t="s">
        <v>452</v>
      </c>
      <c r="L1078" t="s">
        <v>451</v>
      </c>
      <c r="M1078" t="s">
        <v>101</v>
      </c>
      <c r="N1078">
        <v>3</v>
      </c>
      <c r="O1078" t="s">
        <v>18546</v>
      </c>
      <c r="P1078" t="s">
        <v>18545</v>
      </c>
      <c r="Q1078" t="s">
        <v>450</v>
      </c>
      <c r="R1078" s="7">
        <v>40118</v>
      </c>
      <c r="S1078" s="8">
        <f t="shared" si="128"/>
        <v>2009</v>
      </c>
      <c r="T1078" s="8">
        <v>2009</v>
      </c>
      <c r="U1078" s="8">
        <f t="shared" si="129"/>
        <v>13</v>
      </c>
      <c r="V1078" s="7">
        <v>40118</v>
      </c>
      <c r="W1078" t="s">
        <v>458</v>
      </c>
      <c r="X1078" s="2">
        <v>1.6519999999999999</v>
      </c>
      <c r="Y1078" s="6">
        <f t="shared" si="130"/>
        <v>4.409919649769093E-2</v>
      </c>
      <c r="AA1078" t="s">
        <v>457</v>
      </c>
      <c r="AB1078">
        <v>17337</v>
      </c>
      <c r="AD1078" t="s">
        <v>1</v>
      </c>
      <c r="AE1078">
        <v>57</v>
      </c>
      <c r="AF1078">
        <v>11</v>
      </c>
      <c r="AG1078">
        <v>5232858</v>
      </c>
      <c r="AH1078" t="s">
        <v>18544</v>
      </c>
      <c r="AI1078" t="s">
        <v>18543</v>
      </c>
      <c r="AJ1078" t="s">
        <v>18542</v>
      </c>
      <c r="AK1078" t="s">
        <v>18541</v>
      </c>
      <c r="AL1078">
        <v>2</v>
      </c>
      <c r="AM1078" s="5">
        <f t="shared" si="131"/>
        <v>0.15384615384615385</v>
      </c>
      <c r="AN1078" s="4">
        <f t="shared" si="132"/>
        <v>2.3301197099000962E-4</v>
      </c>
      <c r="AO1078" s="3"/>
      <c r="AP1078">
        <v>0</v>
      </c>
      <c r="AQ1078" t="s">
        <v>541</v>
      </c>
      <c r="AR1078" t="s">
        <v>0</v>
      </c>
      <c r="AS1078" t="s">
        <v>540</v>
      </c>
      <c r="AT1078" s="2" t="s">
        <v>9</v>
      </c>
      <c r="AU1078" s="1">
        <f t="shared" si="133"/>
        <v>3.0939341139680656</v>
      </c>
      <c r="AV1078" s="1">
        <f t="shared" si="134"/>
        <v>2.2166104234340471</v>
      </c>
      <c r="AW1078" s="1">
        <f t="shared" si="135"/>
        <v>1.3392867329000284</v>
      </c>
    </row>
    <row r="1079" spans="1:49" x14ac:dyDescent="0.2">
      <c r="A1079">
        <v>1077</v>
      </c>
      <c r="B1079" t="s">
        <v>18540</v>
      </c>
      <c r="C1079" t="s">
        <v>18539</v>
      </c>
      <c r="F1079" t="s">
        <v>18538</v>
      </c>
      <c r="G1079" t="s">
        <v>4</v>
      </c>
      <c r="H1079" t="s">
        <v>3</v>
      </c>
      <c r="I1079" t="s">
        <v>18537</v>
      </c>
      <c r="J1079">
        <v>60021859</v>
      </c>
      <c r="K1079" t="s">
        <v>1055</v>
      </c>
      <c r="L1079" t="s">
        <v>1054</v>
      </c>
      <c r="M1079" t="s">
        <v>21</v>
      </c>
      <c r="N1079">
        <v>5</v>
      </c>
      <c r="O1079" t="s">
        <v>18536</v>
      </c>
      <c r="P1079" t="s">
        <v>18535</v>
      </c>
      <c r="Q1079" t="s">
        <v>2331</v>
      </c>
      <c r="R1079" s="7">
        <v>40118</v>
      </c>
      <c r="S1079" s="8">
        <f t="shared" si="128"/>
        <v>2009</v>
      </c>
      <c r="T1079" s="8">
        <v>2009</v>
      </c>
      <c r="U1079" s="8">
        <f t="shared" si="129"/>
        <v>13</v>
      </c>
      <c r="V1079" s="7">
        <v>40118</v>
      </c>
      <c r="W1079" t="s">
        <v>458</v>
      </c>
      <c r="X1079" s="2">
        <v>1.6519999999999999</v>
      </c>
      <c r="Y1079" s="6">
        <f t="shared" si="130"/>
        <v>4.409919649769093E-2</v>
      </c>
      <c r="AA1079" t="s">
        <v>457</v>
      </c>
      <c r="AB1079">
        <v>17337</v>
      </c>
      <c r="AD1079" t="s">
        <v>1</v>
      </c>
      <c r="AE1079">
        <v>57</v>
      </c>
      <c r="AF1079">
        <v>11</v>
      </c>
      <c r="AG1079">
        <v>5232862</v>
      </c>
      <c r="AH1079" t="s">
        <v>18534</v>
      </c>
      <c r="AI1079" t="s">
        <v>18533</v>
      </c>
      <c r="AJ1079" t="s">
        <v>18532</v>
      </c>
      <c r="AK1079" t="s">
        <v>18531</v>
      </c>
      <c r="AL1079">
        <v>23</v>
      </c>
      <c r="AM1079" s="5">
        <f t="shared" si="131"/>
        <v>1.7692307692307692</v>
      </c>
      <c r="AN1079" s="4">
        <f t="shared" si="132"/>
        <v>2.6796376663851106E-3</v>
      </c>
      <c r="AO1079" s="3"/>
      <c r="AP1079">
        <v>0</v>
      </c>
      <c r="AR1079" t="s">
        <v>0</v>
      </c>
      <c r="AT1079" s="2" t="s">
        <v>9</v>
      </c>
      <c r="AU1079" s="1">
        <f t="shared" si="133"/>
        <v>3.1673328848299183</v>
      </c>
      <c r="AV1079" s="1">
        <f t="shared" si="134"/>
        <v>2.338941708203802</v>
      </c>
      <c r="AW1079" s="1">
        <f t="shared" si="135"/>
        <v>1.5105505315776857</v>
      </c>
    </row>
    <row r="1080" spans="1:49" x14ac:dyDescent="0.2">
      <c r="A1080">
        <v>1078</v>
      </c>
      <c r="B1080" t="s">
        <v>18530</v>
      </c>
      <c r="C1080" t="s">
        <v>18529</v>
      </c>
      <c r="F1080" t="s">
        <v>18528</v>
      </c>
      <c r="G1080" t="s">
        <v>4</v>
      </c>
      <c r="H1080" t="s">
        <v>3</v>
      </c>
      <c r="I1080" t="s">
        <v>18527</v>
      </c>
      <c r="J1080">
        <v>60028189</v>
      </c>
      <c r="K1080" t="s">
        <v>18526</v>
      </c>
      <c r="L1080" t="s">
        <v>406</v>
      </c>
      <c r="M1080" t="s">
        <v>405</v>
      </c>
      <c r="N1080">
        <v>2</v>
      </c>
      <c r="O1080" t="s">
        <v>18525</v>
      </c>
      <c r="P1080" t="s">
        <v>18524</v>
      </c>
      <c r="Q1080" t="s">
        <v>18523</v>
      </c>
      <c r="R1080" s="7">
        <v>40118</v>
      </c>
      <c r="S1080" s="8">
        <f t="shared" si="128"/>
        <v>2009</v>
      </c>
      <c r="T1080" s="8">
        <v>2009</v>
      </c>
      <c r="U1080" s="8">
        <f t="shared" si="129"/>
        <v>13</v>
      </c>
      <c r="V1080" s="7">
        <v>40118</v>
      </c>
      <c r="W1080" t="s">
        <v>458</v>
      </c>
      <c r="X1080" s="2">
        <v>1.6519999999999999</v>
      </c>
      <c r="Y1080" s="6">
        <f t="shared" si="130"/>
        <v>4.409919649769093E-2</v>
      </c>
      <c r="AA1080" t="s">
        <v>457</v>
      </c>
      <c r="AB1080">
        <v>17337</v>
      </c>
      <c r="AD1080" t="s">
        <v>1</v>
      </c>
      <c r="AE1080">
        <v>57</v>
      </c>
      <c r="AF1080">
        <v>11</v>
      </c>
      <c r="AG1080">
        <v>5153346</v>
      </c>
      <c r="AH1080" t="s">
        <v>18522</v>
      </c>
      <c r="AI1080" t="s">
        <v>18521</v>
      </c>
      <c r="AJ1080" t="s">
        <v>18520</v>
      </c>
      <c r="AK1080" t="s">
        <v>18519</v>
      </c>
      <c r="AL1080">
        <v>35</v>
      </c>
      <c r="AM1080" s="5">
        <f t="shared" si="131"/>
        <v>2.6923076923076925</v>
      </c>
      <c r="AN1080" s="4">
        <f t="shared" si="132"/>
        <v>4.0777094923251682E-3</v>
      </c>
      <c r="AO1080" s="3"/>
      <c r="AP1080">
        <v>0</v>
      </c>
      <c r="AR1080" t="s">
        <v>0</v>
      </c>
      <c r="AT1080" s="2" t="s">
        <v>9</v>
      </c>
      <c r="AU1080" s="1">
        <f t="shared" si="133"/>
        <v>3.2092750396081198</v>
      </c>
      <c r="AV1080" s="1">
        <f t="shared" si="134"/>
        <v>2.4088452995008049</v>
      </c>
      <c r="AW1080" s="1">
        <f t="shared" si="135"/>
        <v>1.6084155593934897</v>
      </c>
    </row>
    <row r="1081" spans="1:49" x14ac:dyDescent="0.2">
      <c r="A1081">
        <v>1079</v>
      </c>
      <c r="B1081" t="s">
        <v>18518</v>
      </c>
      <c r="C1081" t="s">
        <v>18517</v>
      </c>
      <c r="F1081" t="s">
        <v>18516</v>
      </c>
      <c r="G1081" t="s">
        <v>4</v>
      </c>
      <c r="H1081" t="s">
        <v>3</v>
      </c>
      <c r="I1081" t="s">
        <v>18515</v>
      </c>
      <c r="J1081" t="s">
        <v>18514</v>
      </c>
      <c r="K1081" t="s">
        <v>18513</v>
      </c>
      <c r="L1081" t="s">
        <v>18512</v>
      </c>
      <c r="M1081" t="s">
        <v>24</v>
      </c>
      <c r="N1081">
        <v>2</v>
      </c>
      <c r="O1081" t="s">
        <v>18511</v>
      </c>
      <c r="P1081" t="s">
        <v>18510</v>
      </c>
      <c r="Q1081" t="s">
        <v>18509</v>
      </c>
      <c r="R1081" s="7">
        <v>40118</v>
      </c>
      <c r="S1081" s="8">
        <f t="shared" si="128"/>
        <v>2009</v>
      </c>
      <c r="T1081" s="8">
        <v>2009</v>
      </c>
      <c r="U1081" s="8">
        <f t="shared" si="129"/>
        <v>13</v>
      </c>
      <c r="V1081" s="7">
        <v>40118</v>
      </c>
      <c r="W1081" t="s">
        <v>458</v>
      </c>
      <c r="X1081" s="2">
        <v>1.6519999999999999</v>
      </c>
      <c r="Y1081" s="6">
        <f t="shared" si="130"/>
        <v>4.409919649769093E-2</v>
      </c>
      <c r="AA1081" t="s">
        <v>457</v>
      </c>
      <c r="AB1081">
        <v>17337</v>
      </c>
      <c r="AD1081" t="s">
        <v>1</v>
      </c>
      <c r="AE1081">
        <v>57</v>
      </c>
      <c r="AF1081">
        <v>11</v>
      </c>
      <c r="AG1081">
        <v>5159527</v>
      </c>
      <c r="AH1081" t="s">
        <v>18508</v>
      </c>
      <c r="AI1081" t="s">
        <v>18507</v>
      </c>
      <c r="AJ1081" t="s">
        <v>18506</v>
      </c>
      <c r="AK1081" t="s">
        <v>18505</v>
      </c>
      <c r="AL1081">
        <v>27</v>
      </c>
      <c r="AM1081" s="5">
        <f t="shared" si="131"/>
        <v>2.0769230769230771</v>
      </c>
      <c r="AN1081" s="4">
        <f t="shared" si="132"/>
        <v>3.1456616083651301E-3</v>
      </c>
      <c r="AO1081" s="3"/>
      <c r="AP1081">
        <v>0</v>
      </c>
      <c r="AQ1081" t="s">
        <v>105</v>
      </c>
      <c r="AR1081" t="s">
        <v>1999</v>
      </c>
      <c r="AS1081" t="s">
        <v>104</v>
      </c>
      <c r="AT1081" s="2" t="s">
        <v>9</v>
      </c>
      <c r="AU1081" s="1">
        <f t="shared" si="133"/>
        <v>3.1813136030893188</v>
      </c>
      <c r="AV1081" s="1">
        <f t="shared" si="134"/>
        <v>2.3622429053028031</v>
      </c>
      <c r="AW1081" s="1">
        <f t="shared" si="135"/>
        <v>1.5431722075162868</v>
      </c>
    </row>
    <row r="1082" spans="1:49" x14ac:dyDescent="0.2">
      <c r="A1082">
        <v>1080</v>
      </c>
      <c r="B1082" t="s">
        <v>18504</v>
      </c>
      <c r="C1082" t="s">
        <v>18503</v>
      </c>
      <c r="F1082" t="s">
        <v>18502</v>
      </c>
      <c r="G1082" t="s">
        <v>4</v>
      </c>
      <c r="H1082" t="s">
        <v>3</v>
      </c>
      <c r="I1082" t="s">
        <v>2267</v>
      </c>
      <c r="J1082" t="s">
        <v>18497</v>
      </c>
      <c r="K1082" t="s">
        <v>18501</v>
      </c>
      <c r="L1082" t="s">
        <v>18500</v>
      </c>
      <c r="M1082" t="s">
        <v>120</v>
      </c>
      <c r="N1082">
        <v>3</v>
      </c>
      <c r="O1082" t="s">
        <v>18499</v>
      </c>
      <c r="P1082" t="s">
        <v>18498</v>
      </c>
      <c r="Q1082" t="s">
        <v>18497</v>
      </c>
      <c r="R1082" s="7">
        <v>40118</v>
      </c>
      <c r="S1082" s="8">
        <f t="shared" si="128"/>
        <v>2009</v>
      </c>
      <c r="T1082" s="8">
        <v>2009</v>
      </c>
      <c r="U1082" s="8">
        <f t="shared" si="129"/>
        <v>13</v>
      </c>
      <c r="V1082" s="7">
        <v>40118</v>
      </c>
      <c r="W1082" t="s">
        <v>458</v>
      </c>
      <c r="X1082" s="2">
        <v>1.6519999999999999</v>
      </c>
      <c r="Y1082" s="6">
        <f t="shared" si="130"/>
        <v>4.409919649769093E-2</v>
      </c>
      <c r="AA1082" t="s">
        <v>457</v>
      </c>
      <c r="AB1082">
        <v>17337</v>
      </c>
      <c r="AD1082" t="s">
        <v>1</v>
      </c>
      <c r="AE1082">
        <v>57</v>
      </c>
      <c r="AF1082">
        <v>11</v>
      </c>
      <c r="AG1082">
        <v>5164989</v>
      </c>
      <c r="AH1082" t="s">
        <v>18496</v>
      </c>
      <c r="AI1082" t="s">
        <v>18495</v>
      </c>
      <c r="AJ1082" t="s">
        <v>18494</v>
      </c>
      <c r="AK1082" t="s">
        <v>18493</v>
      </c>
      <c r="AL1082">
        <v>21</v>
      </c>
      <c r="AM1082" s="5">
        <f t="shared" si="131"/>
        <v>1.6153846153846154</v>
      </c>
      <c r="AN1082" s="4">
        <f t="shared" si="132"/>
        <v>2.4466256953951009E-3</v>
      </c>
      <c r="AO1082" s="3"/>
      <c r="AP1082">
        <v>0</v>
      </c>
      <c r="AQ1082" t="s">
        <v>60</v>
      </c>
      <c r="AR1082">
        <v>205294</v>
      </c>
      <c r="AS1082" t="s">
        <v>59</v>
      </c>
      <c r="AT1082" s="2" t="s">
        <v>9</v>
      </c>
      <c r="AU1082" s="1">
        <f t="shared" si="133"/>
        <v>3.160342525700218</v>
      </c>
      <c r="AV1082" s="1">
        <f t="shared" si="134"/>
        <v>2.3272911096543019</v>
      </c>
      <c r="AW1082" s="1">
        <f t="shared" si="135"/>
        <v>1.494239693608385</v>
      </c>
    </row>
    <row r="1083" spans="1:49" x14ac:dyDescent="0.2">
      <c r="A1083">
        <v>1081</v>
      </c>
      <c r="B1083" t="s">
        <v>18492</v>
      </c>
      <c r="C1083" t="s">
        <v>18491</v>
      </c>
      <c r="F1083" t="s">
        <v>18490</v>
      </c>
      <c r="G1083" t="s">
        <v>4</v>
      </c>
      <c r="H1083" t="s">
        <v>3</v>
      </c>
      <c r="I1083" t="s">
        <v>18489</v>
      </c>
      <c r="J1083" t="s">
        <v>18488</v>
      </c>
      <c r="K1083" t="s">
        <v>18487</v>
      </c>
      <c r="L1083" t="s">
        <v>18486</v>
      </c>
      <c r="M1083" t="s">
        <v>18485</v>
      </c>
      <c r="N1083">
        <v>8</v>
      </c>
      <c r="O1083" t="s">
        <v>18484</v>
      </c>
      <c r="P1083" t="s">
        <v>18483</v>
      </c>
      <c r="Q1083" t="s">
        <v>18482</v>
      </c>
      <c r="R1083" s="7">
        <v>40118</v>
      </c>
      <c r="S1083" s="8">
        <f t="shared" si="128"/>
        <v>2009</v>
      </c>
      <c r="T1083" s="8">
        <v>2009</v>
      </c>
      <c r="U1083" s="8">
        <f t="shared" si="129"/>
        <v>13</v>
      </c>
      <c r="V1083" s="7">
        <v>40118</v>
      </c>
      <c r="W1083" t="s">
        <v>1404</v>
      </c>
      <c r="X1083" s="2">
        <v>2.823</v>
      </c>
      <c r="Y1083" s="6">
        <f t="shared" si="130"/>
        <v>7.5358372707615917E-2</v>
      </c>
      <c r="AA1083">
        <v>1636804</v>
      </c>
      <c r="AB1083">
        <v>17249</v>
      </c>
      <c r="AD1083" t="s">
        <v>1</v>
      </c>
      <c r="AE1083">
        <v>47</v>
      </c>
      <c r="AF1083">
        <v>11</v>
      </c>
      <c r="AG1083">
        <v>5307476</v>
      </c>
      <c r="AH1083" t="s">
        <v>15645</v>
      </c>
      <c r="AI1083" t="s">
        <v>18481</v>
      </c>
      <c r="AK1083" t="s">
        <v>18480</v>
      </c>
      <c r="AL1083">
        <v>57</v>
      </c>
      <c r="AM1083" s="5">
        <f t="shared" si="131"/>
        <v>4.384615384615385</v>
      </c>
      <c r="AN1083" s="4">
        <f t="shared" si="132"/>
        <v>6.6408411732152743E-3</v>
      </c>
      <c r="AO1083" s="3"/>
      <c r="AP1083">
        <v>0</v>
      </c>
      <c r="AQ1083" t="s">
        <v>1956</v>
      </c>
      <c r="AR1083" t="s">
        <v>0</v>
      </c>
      <c r="AS1083" t="s">
        <v>1955</v>
      </c>
      <c r="AT1083" s="2">
        <v>9.6189999999999998</v>
      </c>
      <c r="AU1083" s="1">
        <f t="shared" si="133"/>
        <v>5.4743113247295723</v>
      </c>
      <c r="AV1083" s="1">
        <f t="shared" si="134"/>
        <v>4.0999606940415596</v>
      </c>
      <c r="AW1083" s="1">
        <f t="shared" si="135"/>
        <v>2.7256100633535465</v>
      </c>
    </row>
    <row r="1084" spans="1:49" x14ac:dyDescent="0.2">
      <c r="A1084">
        <v>1082</v>
      </c>
      <c r="B1084" t="s">
        <v>18479</v>
      </c>
      <c r="C1084" t="s">
        <v>18478</v>
      </c>
      <c r="F1084" t="s">
        <v>18477</v>
      </c>
      <c r="G1084" t="s">
        <v>4</v>
      </c>
      <c r="H1084" t="s">
        <v>3</v>
      </c>
      <c r="I1084" t="s">
        <v>18476</v>
      </c>
      <c r="J1084" t="s">
        <v>18475</v>
      </c>
      <c r="K1084" t="s">
        <v>18474</v>
      </c>
      <c r="L1084" t="s">
        <v>18473</v>
      </c>
      <c r="M1084" t="s">
        <v>18472</v>
      </c>
      <c r="N1084">
        <v>4</v>
      </c>
      <c r="O1084" t="s">
        <v>18471</v>
      </c>
      <c r="P1084" t="s">
        <v>18470</v>
      </c>
      <c r="Q1084" t="s">
        <v>18469</v>
      </c>
      <c r="R1084" s="7">
        <v>40118</v>
      </c>
      <c r="S1084" s="8">
        <f t="shared" si="128"/>
        <v>2009</v>
      </c>
      <c r="T1084" s="8">
        <v>2009</v>
      </c>
      <c r="U1084" s="8">
        <f t="shared" si="129"/>
        <v>13</v>
      </c>
      <c r="V1084" s="7">
        <v>40118</v>
      </c>
      <c r="W1084" t="s">
        <v>458</v>
      </c>
      <c r="X1084" s="2">
        <v>1.6519999999999999</v>
      </c>
      <c r="Y1084" s="6">
        <f t="shared" si="130"/>
        <v>4.409919649769093E-2</v>
      </c>
      <c r="AA1084" t="s">
        <v>457</v>
      </c>
      <c r="AB1084">
        <v>17337</v>
      </c>
      <c r="AD1084" t="s">
        <v>1</v>
      </c>
      <c r="AE1084">
        <v>57</v>
      </c>
      <c r="AF1084">
        <v>11</v>
      </c>
      <c r="AG1084">
        <v>5164987</v>
      </c>
      <c r="AH1084" t="s">
        <v>18468</v>
      </c>
      <c r="AI1084" t="s">
        <v>18467</v>
      </c>
      <c r="AJ1084" t="s">
        <v>18466</v>
      </c>
      <c r="AK1084" t="s">
        <v>18465</v>
      </c>
      <c r="AL1084">
        <v>27</v>
      </c>
      <c r="AM1084" s="5">
        <f t="shared" si="131"/>
        <v>2.0769230769230771</v>
      </c>
      <c r="AN1084" s="4">
        <f t="shared" si="132"/>
        <v>3.1456616083651301E-3</v>
      </c>
      <c r="AO1084" s="3"/>
      <c r="AP1084">
        <v>0</v>
      </c>
      <c r="AR1084" t="s">
        <v>0</v>
      </c>
      <c r="AT1084" s="2" t="s">
        <v>9</v>
      </c>
      <c r="AU1084" s="1">
        <f t="shared" si="133"/>
        <v>3.1813136030893188</v>
      </c>
      <c r="AV1084" s="1">
        <f t="shared" si="134"/>
        <v>2.3622429053028031</v>
      </c>
      <c r="AW1084" s="1">
        <f t="shared" si="135"/>
        <v>1.5431722075162868</v>
      </c>
    </row>
    <row r="1085" spans="1:49" x14ac:dyDescent="0.2">
      <c r="A1085">
        <v>1083</v>
      </c>
      <c r="B1085" t="s">
        <v>18464</v>
      </c>
      <c r="C1085" t="s">
        <v>18463</v>
      </c>
      <c r="F1085" t="s">
        <v>18462</v>
      </c>
      <c r="G1085" t="s">
        <v>4</v>
      </c>
      <c r="H1085" t="s">
        <v>3</v>
      </c>
      <c r="I1085" t="s">
        <v>18461</v>
      </c>
      <c r="J1085" t="s">
        <v>1371</v>
      </c>
      <c r="K1085" t="s">
        <v>1370</v>
      </c>
      <c r="L1085" t="s">
        <v>1369</v>
      </c>
      <c r="M1085" t="s">
        <v>1368</v>
      </c>
      <c r="N1085">
        <v>6</v>
      </c>
      <c r="O1085" t="s">
        <v>18460</v>
      </c>
      <c r="P1085" t="s">
        <v>18459</v>
      </c>
      <c r="Q1085" t="s">
        <v>18458</v>
      </c>
      <c r="R1085" s="7">
        <v>40118</v>
      </c>
      <c r="S1085" s="8">
        <f t="shared" si="128"/>
        <v>2009</v>
      </c>
      <c r="T1085" s="8">
        <v>2009</v>
      </c>
      <c r="U1085" s="8">
        <f t="shared" si="129"/>
        <v>13</v>
      </c>
      <c r="V1085" s="7">
        <v>40118</v>
      </c>
      <c r="W1085" t="s">
        <v>458</v>
      </c>
      <c r="X1085" s="2">
        <v>1.6519999999999999</v>
      </c>
      <c r="Y1085" s="6">
        <f t="shared" si="130"/>
        <v>4.409919649769093E-2</v>
      </c>
      <c r="AA1085" t="s">
        <v>457</v>
      </c>
      <c r="AB1085">
        <v>17337</v>
      </c>
      <c r="AD1085" t="s">
        <v>1</v>
      </c>
      <c r="AE1085">
        <v>57</v>
      </c>
      <c r="AF1085">
        <v>11</v>
      </c>
      <c r="AG1085">
        <v>4982766</v>
      </c>
      <c r="AH1085" t="s">
        <v>18457</v>
      </c>
      <c r="AI1085" t="s">
        <v>18456</v>
      </c>
      <c r="AJ1085" t="s">
        <v>18455</v>
      </c>
      <c r="AK1085" t="s">
        <v>18454</v>
      </c>
      <c r="AL1085">
        <v>16</v>
      </c>
      <c r="AM1085" s="5">
        <f t="shared" si="131"/>
        <v>1.2307692307692308</v>
      </c>
      <c r="AN1085" s="4">
        <f t="shared" si="132"/>
        <v>1.864095767920077E-3</v>
      </c>
      <c r="AO1085" s="3"/>
      <c r="AP1085">
        <v>0</v>
      </c>
      <c r="AR1085">
        <v>60701003</v>
      </c>
      <c r="AS1085" t="s">
        <v>1062</v>
      </c>
      <c r="AT1085" s="2" t="s">
        <v>9</v>
      </c>
      <c r="AU1085" s="1">
        <f t="shared" si="133"/>
        <v>3.1428666278759678</v>
      </c>
      <c r="AV1085" s="1">
        <f t="shared" si="134"/>
        <v>2.2981646132805502</v>
      </c>
      <c r="AW1085" s="1">
        <f t="shared" si="135"/>
        <v>1.4534625986851333</v>
      </c>
    </row>
    <row r="1086" spans="1:49" x14ac:dyDescent="0.2">
      <c r="A1086">
        <v>1084</v>
      </c>
      <c r="B1086" t="s">
        <v>18453</v>
      </c>
      <c r="C1086" t="s">
        <v>18452</v>
      </c>
      <c r="F1086" t="s">
        <v>18451</v>
      </c>
      <c r="G1086" t="s">
        <v>4</v>
      </c>
      <c r="H1086" t="s">
        <v>3</v>
      </c>
      <c r="I1086" t="s">
        <v>18450</v>
      </c>
      <c r="J1086">
        <v>60029428</v>
      </c>
      <c r="K1086" t="s">
        <v>452</v>
      </c>
      <c r="L1086" t="s">
        <v>451</v>
      </c>
      <c r="M1086" t="s">
        <v>101</v>
      </c>
      <c r="N1086">
        <v>3</v>
      </c>
      <c r="O1086" t="s">
        <v>18449</v>
      </c>
      <c r="P1086" t="s">
        <v>18448</v>
      </c>
      <c r="Q1086" t="s">
        <v>450</v>
      </c>
      <c r="R1086" s="7">
        <v>40118</v>
      </c>
      <c r="S1086" s="8">
        <f t="shared" si="128"/>
        <v>2009</v>
      </c>
      <c r="T1086" s="8">
        <v>2009</v>
      </c>
      <c r="U1086" s="8">
        <f t="shared" si="129"/>
        <v>13</v>
      </c>
      <c r="V1086" s="7">
        <v>40118</v>
      </c>
      <c r="W1086" t="s">
        <v>458</v>
      </c>
      <c r="X1086" s="2">
        <v>1.6519999999999999</v>
      </c>
      <c r="Y1086" s="6">
        <f t="shared" si="130"/>
        <v>4.409919649769093E-2</v>
      </c>
      <c r="AA1086" t="s">
        <v>457</v>
      </c>
      <c r="AB1086">
        <v>17337</v>
      </c>
      <c r="AD1086" t="s">
        <v>1</v>
      </c>
      <c r="AE1086">
        <v>57</v>
      </c>
      <c r="AF1086">
        <v>11</v>
      </c>
      <c r="AG1086">
        <v>5072268</v>
      </c>
      <c r="AH1086" t="s">
        <v>18447</v>
      </c>
      <c r="AI1086" t="s">
        <v>18446</v>
      </c>
      <c r="AJ1086" t="s">
        <v>18445</v>
      </c>
      <c r="AK1086" t="s">
        <v>18444</v>
      </c>
      <c r="AL1086">
        <v>11</v>
      </c>
      <c r="AM1086" s="5">
        <f t="shared" si="131"/>
        <v>0.84615384615384615</v>
      </c>
      <c r="AN1086" s="4">
        <f t="shared" si="132"/>
        <v>1.2815658404450529E-3</v>
      </c>
      <c r="AO1086" s="3"/>
      <c r="AP1086">
        <v>0</v>
      </c>
      <c r="AQ1086" t="s">
        <v>541</v>
      </c>
      <c r="AR1086" t="s">
        <v>18443</v>
      </c>
      <c r="AS1086" t="s">
        <v>540</v>
      </c>
      <c r="AT1086" s="2" t="s">
        <v>9</v>
      </c>
      <c r="AU1086" s="1">
        <f t="shared" si="133"/>
        <v>3.1253907300517163</v>
      </c>
      <c r="AV1086" s="1">
        <f t="shared" si="134"/>
        <v>2.269038116906799</v>
      </c>
      <c r="AW1086" s="1">
        <f t="shared" si="135"/>
        <v>1.4126855037618815</v>
      </c>
    </row>
    <row r="1087" spans="1:49" x14ac:dyDescent="0.2">
      <c r="A1087">
        <v>1085</v>
      </c>
      <c r="B1087" t="s">
        <v>18442</v>
      </c>
      <c r="C1087" t="s">
        <v>18441</v>
      </c>
      <c r="F1087" t="s">
        <v>18440</v>
      </c>
      <c r="G1087" t="s">
        <v>4</v>
      </c>
      <c r="H1087" t="s">
        <v>3</v>
      </c>
      <c r="I1087" t="s">
        <v>18439</v>
      </c>
      <c r="J1087" t="s">
        <v>18438</v>
      </c>
      <c r="K1087" t="s">
        <v>18437</v>
      </c>
      <c r="L1087" t="s">
        <v>18436</v>
      </c>
      <c r="M1087" t="s">
        <v>314</v>
      </c>
      <c r="N1087">
        <v>3</v>
      </c>
      <c r="O1087" t="s">
        <v>18435</v>
      </c>
      <c r="P1087" t="s">
        <v>18434</v>
      </c>
      <c r="Q1087" t="s">
        <v>18433</v>
      </c>
      <c r="R1087" s="7">
        <v>40118</v>
      </c>
      <c r="S1087" s="8">
        <f t="shared" si="128"/>
        <v>2009</v>
      </c>
      <c r="T1087" s="8">
        <v>2009</v>
      </c>
      <c r="U1087" s="8">
        <f t="shared" si="129"/>
        <v>13</v>
      </c>
      <c r="V1087" s="7">
        <v>40118</v>
      </c>
      <c r="W1087" t="s">
        <v>1240</v>
      </c>
      <c r="X1087" s="2">
        <v>2.5710000000000002</v>
      </c>
      <c r="Y1087" s="6">
        <f t="shared" si="130"/>
        <v>6.8631376631696966E-2</v>
      </c>
      <c r="AA1087">
        <v>189200</v>
      </c>
      <c r="AB1087">
        <v>17278</v>
      </c>
      <c r="AD1087" t="s">
        <v>1</v>
      </c>
      <c r="AE1087">
        <v>44</v>
      </c>
      <c r="AF1087">
        <v>11</v>
      </c>
      <c r="AG1087">
        <v>5308586</v>
      </c>
      <c r="AH1087" t="s">
        <v>18432</v>
      </c>
      <c r="AI1087" t="s">
        <v>18431</v>
      </c>
      <c r="AJ1087" t="s">
        <v>18430</v>
      </c>
      <c r="AK1087" t="s">
        <v>18429</v>
      </c>
      <c r="AL1087">
        <v>337</v>
      </c>
      <c r="AM1087" s="5">
        <f t="shared" si="131"/>
        <v>25.923076923076923</v>
      </c>
      <c r="AN1087" s="4">
        <f t="shared" si="132"/>
        <v>3.9262517111816622E-2</v>
      </c>
      <c r="AO1087" s="3"/>
      <c r="AP1087">
        <v>0</v>
      </c>
      <c r="AR1087" t="s">
        <v>0</v>
      </c>
      <c r="AT1087" s="2">
        <v>5.0129999999999999</v>
      </c>
      <c r="AU1087" s="1">
        <f t="shared" si="133"/>
        <v>5.9820718775732864</v>
      </c>
      <c r="AV1087" s="1">
        <f t="shared" si="134"/>
        <v>5.3946946871756793</v>
      </c>
      <c r="AW1087" s="1">
        <f t="shared" si="135"/>
        <v>4.8073174967780723</v>
      </c>
    </row>
    <row r="1088" spans="1:49" x14ac:dyDescent="0.2">
      <c r="A1088">
        <v>1086</v>
      </c>
      <c r="B1088" t="s">
        <v>18428</v>
      </c>
      <c r="C1088" t="s">
        <v>18427</v>
      </c>
      <c r="F1088" t="s">
        <v>18426</v>
      </c>
      <c r="G1088" t="s">
        <v>4</v>
      </c>
      <c r="H1088" t="s">
        <v>3</v>
      </c>
      <c r="I1088" t="s">
        <v>18425</v>
      </c>
      <c r="J1088">
        <v>60011362</v>
      </c>
      <c r="K1088" t="s">
        <v>18424</v>
      </c>
      <c r="L1088" t="s">
        <v>604</v>
      </c>
      <c r="M1088" t="s">
        <v>480</v>
      </c>
      <c r="N1088">
        <v>5</v>
      </c>
      <c r="O1088" t="s">
        <v>18423</v>
      </c>
      <c r="P1088" t="s">
        <v>18422</v>
      </c>
      <c r="Q1088" t="s">
        <v>18421</v>
      </c>
      <c r="R1088" s="7">
        <v>40118</v>
      </c>
      <c r="S1088" s="8">
        <f t="shared" si="128"/>
        <v>2009</v>
      </c>
      <c r="T1088" s="8">
        <v>2009</v>
      </c>
      <c r="U1088" s="8">
        <f t="shared" si="129"/>
        <v>13</v>
      </c>
      <c r="V1088" s="7">
        <v>40118</v>
      </c>
      <c r="W1088" t="s">
        <v>458</v>
      </c>
      <c r="X1088" s="2">
        <v>1.6519999999999999</v>
      </c>
      <c r="Y1088" s="6">
        <f t="shared" si="130"/>
        <v>4.409919649769093E-2</v>
      </c>
      <c r="AA1088" t="s">
        <v>457</v>
      </c>
      <c r="AB1088">
        <v>17337</v>
      </c>
      <c r="AD1088" t="s">
        <v>1</v>
      </c>
      <c r="AE1088">
        <v>57</v>
      </c>
      <c r="AF1088">
        <v>11</v>
      </c>
      <c r="AG1088">
        <v>5159528</v>
      </c>
      <c r="AH1088" t="s">
        <v>18420</v>
      </c>
      <c r="AI1088" t="s">
        <v>18419</v>
      </c>
      <c r="AJ1088" t="s">
        <v>18418</v>
      </c>
      <c r="AK1088" t="s">
        <v>18417</v>
      </c>
      <c r="AL1088">
        <v>1</v>
      </c>
      <c r="AM1088" s="5">
        <f t="shared" si="131"/>
        <v>7.6923076923076927E-2</v>
      </c>
      <c r="AN1088" s="4">
        <f t="shared" si="132"/>
        <v>1.1650598549500481E-4</v>
      </c>
      <c r="AO1088" s="3"/>
      <c r="AP1088">
        <v>0</v>
      </c>
      <c r="AR1088" t="s">
        <v>0</v>
      </c>
      <c r="AT1088" s="2" t="s">
        <v>9</v>
      </c>
      <c r="AU1088" s="1">
        <f t="shared" si="133"/>
        <v>3.090438934403215</v>
      </c>
      <c r="AV1088" s="1">
        <f t="shared" si="134"/>
        <v>2.2107851241592971</v>
      </c>
      <c r="AW1088" s="1">
        <f t="shared" si="135"/>
        <v>1.3311313139153782</v>
      </c>
    </row>
    <row r="1089" spans="1:49" x14ac:dyDescent="0.2">
      <c r="A1089">
        <v>1087</v>
      </c>
      <c r="B1089" t="s">
        <v>18416</v>
      </c>
      <c r="C1089" t="s">
        <v>18415</v>
      </c>
      <c r="F1089" t="s">
        <v>18414</v>
      </c>
      <c r="G1089" t="s">
        <v>4</v>
      </c>
      <c r="H1089" t="s">
        <v>3</v>
      </c>
      <c r="I1089" t="s">
        <v>18413</v>
      </c>
      <c r="J1089">
        <v>60011357</v>
      </c>
      <c r="K1089" t="s">
        <v>235</v>
      </c>
      <c r="L1089" t="s">
        <v>234</v>
      </c>
      <c r="M1089" t="s">
        <v>8</v>
      </c>
      <c r="N1089">
        <v>2</v>
      </c>
      <c r="O1089" t="s">
        <v>18412</v>
      </c>
      <c r="P1089" t="s">
        <v>18411</v>
      </c>
      <c r="Q1089" t="s">
        <v>233</v>
      </c>
      <c r="R1089" s="7">
        <v>40118</v>
      </c>
      <c r="S1089" s="8">
        <f t="shared" si="128"/>
        <v>2009</v>
      </c>
      <c r="T1089" s="8">
        <v>2009</v>
      </c>
      <c r="U1089" s="8">
        <f t="shared" si="129"/>
        <v>13</v>
      </c>
      <c r="V1089" s="7">
        <v>40118</v>
      </c>
      <c r="W1089" t="s">
        <v>458</v>
      </c>
      <c r="X1089" s="2">
        <v>1.6519999999999999</v>
      </c>
      <c r="Y1089" s="6">
        <f t="shared" si="130"/>
        <v>4.409919649769093E-2</v>
      </c>
      <c r="AA1089" t="s">
        <v>457</v>
      </c>
      <c r="AB1089">
        <v>17337</v>
      </c>
      <c r="AD1089" t="s">
        <v>1</v>
      </c>
      <c r="AE1089">
        <v>57</v>
      </c>
      <c r="AF1089">
        <v>11</v>
      </c>
      <c r="AG1089">
        <v>5075636</v>
      </c>
      <c r="AH1089" t="s">
        <v>18410</v>
      </c>
      <c r="AI1089" t="s">
        <v>18409</v>
      </c>
      <c r="AJ1089" t="s">
        <v>18408</v>
      </c>
      <c r="AK1089" t="s">
        <v>18407</v>
      </c>
      <c r="AL1089">
        <v>44</v>
      </c>
      <c r="AM1089" s="5">
        <f t="shared" si="131"/>
        <v>3.3846153846153846</v>
      </c>
      <c r="AN1089" s="4">
        <f t="shared" si="132"/>
        <v>5.1262633617802115E-3</v>
      </c>
      <c r="AO1089" s="3"/>
      <c r="AP1089">
        <v>0</v>
      </c>
      <c r="AR1089" t="s">
        <v>0</v>
      </c>
      <c r="AT1089" s="2" t="s">
        <v>9</v>
      </c>
      <c r="AU1089" s="1">
        <f t="shared" si="133"/>
        <v>3.2407316556917714</v>
      </c>
      <c r="AV1089" s="1">
        <f t="shared" si="134"/>
        <v>2.4612729929735568</v>
      </c>
      <c r="AW1089" s="1">
        <f t="shared" si="135"/>
        <v>1.6818143302553428</v>
      </c>
    </row>
    <row r="1090" spans="1:49" x14ac:dyDescent="0.2">
      <c r="A1090">
        <v>1088</v>
      </c>
      <c r="B1090" t="s">
        <v>18406</v>
      </c>
      <c r="C1090" t="s">
        <v>18405</v>
      </c>
      <c r="F1090" t="s">
        <v>18404</v>
      </c>
      <c r="G1090" t="s">
        <v>4</v>
      </c>
      <c r="H1090" t="s">
        <v>3</v>
      </c>
      <c r="I1090" t="s">
        <v>1354</v>
      </c>
      <c r="J1090">
        <v>60025578</v>
      </c>
      <c r="K1090" t="s">
        <v>92</v>
      </c>
      <c r="L1090" t="s">
        <v>91</v>
      </c>
      <c r="M1090" t="s">
        <v>34</v>
      </c>
      <c r="N1090">
        <v>3</v>
      </c>
      <c r="O1090" t="s">
        <v>18403</v>
      </c>
      <c r="P1090" t="s">
        <v>18402</v>
      </c>
      <c r="Q1090" t="s">
        <v>349</v>
      </c>
      <c r="R1090" s="7">
        <v>40118</v>
      </c>
      <c r="S1090" s="8">
        <f t="shared" ref="S1090:S1153" si="136">YEAR(R1090)</f>
        <v>2009</v>
      </c>
      <c r="T1090" s="8">
        <v>2009</v>
      </c>
      <c r="U1090" s="8">
        <f t="shared" ref="U1090:U1153" si="137">2022-T1090</f>
        <v>13</v>
      </c>
      <c r="V1090" s="7">
        <v>40118</v>
      </c>
      <c r="W1090" t="s">
        <v>458</v>
      </c>
      <c r="X1090" s="2">
        <v>1.6519999999999999</v>
      </c>
      <c r="Y1090" s="6">
        <f t="shared" ref="Y1090:Y1153" si="138">(X1090-$Z$4)/($Z$3-$Z$4)</f>
        <v>4.409919649769093E-2</v>
      </c>
      <c r="AA1090" t="s">
        <v>457</v>
      </c>
      <c r="AB1090">
        <v>17337</v>
      </c>
      <c r="AD1090" t="s">
        <v>1</v>
      </c>
      <c r="AE1090">
        <v>57</v>
      </c>
      <c r="AF1090">
        <v>11</v>
      </c>
      <c r="AG1090">
        <v>4982763</v>
      </c>
      <c r="AH1090" t="s">
        <v>18401</v>
      </c>
      <c r="AI1090" t="s">
        <v>18400</v>
      </c>
      <c r="AJ1090" t="s">
        <v>18399</v>
      </c>
      <c r="AK1090" t="s">
        <v>18398</v>
      </c>
      <c r="AL1090">
        <v>36</v>
      </c>
      <c r="AM1090" s="5">
        <f t="shared" ref="AM1090:AM1153" si="139">AL1090/U1090</f>
        <v>2.7692307692307692</v>
      </c>
      <c r="AN1090" s="4">
        <f t="shared" ref="AN1090:AN1153" si="140">(AM1090-$AO$4)/($AO$3-$AO$4)</f>
        <v>4.1942154778201726E-3</v>
      </c>
      <c r="AO1090" s="3"/>
      <c r="AP1090">
        <v>0</v>
      </c>
      <c r="AR1090" t="s">
        <v>0</v>
      </c>
      <c r="AT1090" s="2" t="s">
        <v>9</v>
      </c>
      <c r="AU1090" s="1">
        <f t="shared" ref="AU1090:AU1153" si="141">(Y1090*0.7+AN1090*0.3)*100</f>
        <v>3.2127702191729703</v>
      </c>
      <c r="AV1090" s="1">
        <f t="shared" ref="AV1090:AV1153" si="142">(Y1090*0.5+AN1090*0.5)*100</f>
        <v>2.414670598775555</v>
      </c>
      <c r="AW1090" s="1">
        <f t="shared" ref="AW1090:AW1153" si="143">(Y1090*0.3+AN1090*0.7)*100</f>
        <v>1.6165709783781397</v>
      </c>
    </row>
    <row r="1091" spans="1:49" x14ac:dyDescent="0.2">
      <c r="A1091">
        <v>1089</v>
      </c>
      <c r="B1091" t="s">
        <v>18397</v>
      </c>
      <c r="C1091" t="s">
        <v>18396</v>
      </c>
      <c r="F1091" t="s">
        <v>18395</v>
      </c>
      <c r="G1091" t="s">
        <v>4</v>
      </c>
      <c r="H1091" t="s">
        <v>3</v>
      </c>
      <c r="I1091" t="s">
        <v>18394</v>
      </c>
      <c r="J1091">
        <v>60121655</v>
      </c>
      <c r="K1091" t="s">
        <v>430</v>
      </c>
      <c r="L1091" t="s">
        <v>429</v>
      </c>
      <c r="M1091" t="s">
        <v>107</v>
      </c>
      <c r="N1091">
        <v>2</v>
      </c>
      <c r="O1091" t="s">
        <v>18393</v>
      </c>
      <c r="P1091" t="s">
        <v>18392</v>
      </c>
      <c r="Q1091" t="s">
        <v>428</v>
      </c>
      <c r="R1091" s="7">
        <v>40118</v>
      </c>
      <c r="S1091" s="8">
        <f t="shared" si="136"/>
        <v>2009</v>
      </c>
      <c r="T1091" s="8">
        <v>2009</v>
      </c>
      <c r="U1091" s="8">
        <f t="shared" si="137"/>
        <v>13</v>
      </c>
      <c r="V1091" s="7">
        <v>40118</v>
      </c>
      <c r="W1091" t="s">
        <v>458</v>
      </c>
      <c r="X1091" s="2">
        <v>1.6519999999999999</v>
      </c>
      <c r="Y1091" s="6">
        <f t="shared" si="138"/>
        <v>4.409919649769093E-2</v>
      </c>
      <c r="AA1091" t="s">
        <v>457</v>
      </c>
      <c r="AB1091">
        <v>17337</v>
      </c>
      <c r="AD1091" t="s">
        <v>1</v>
      </c>
      <c r="AE1091">
        <v>57</v>
      </c>
      <c r="AF1091">
        <v>11</v>
      </c>
      <c r="AG1091">
        <v>5159519</v>
      </c>
      <c r="AH1091" t="s">
        <v>18391</v>
      </c>
      <c r="AI1091" t="s">
        <v>18390</v>
      </c>
      <c r="AJ1091" t="s">
        <v>18389</v>
      </c>
      <c r="AK1091" t="s">
        <v>18388</v>
      </c>
      <c r="AL1091">
        <v>105</v>
      </c>
      <c r="AM1091" s="5">
        <f t="shared" si="139"/>
        <v>8.0769230769230766</v>
      </c>
      <c r="AN1091" s="4">
        <f t="shared" si="140"/>
        <v>1.2233128476975504E-2</v>
      </c>
      <c r="AO1091" s="3"/>
      <c r="AP1091">
        <v>0</v>
      </c>
      <c r="AR1091" t="s">
        <v>0</v>
      </c>
      <c r="AT1091" s="2" t="s">
        <v>9</v>
      </c>
      <c r="AU1091" s="1">
        <f t="shared" si="141"/>
        <v>3.4539376091476304</v>
      </c>
      <c r="AV1091" s="1">
        <f t="shared" si="142"/>
        <v>2.8166162487333217</v>
      </c>
      <c r="AW1091" s="1">
        <f t="shared" si="143"/>
        <v>2.1792948883190131</v>
      </c>
    </row>
    <row r="1092" spans="1:49" x14ac:dyDescent="0.2">
      <c r="A1092">
        <v>1090</v>
      </c>
      <c r="B1092" t="s">
        <v>18387</v>
      </c>
      <c r="C1092" t="s">
        <v>18386</v>
      </c>
      <c r="F1092" t="s">
        <v>18385</v>
      </c>
      <c r="G1092" t="s">
        <v>4</v>
      </c>
      <c r="H1092" t="s">
        <v>3</v>
      </c>
      <c r="I1092" t="s">
        <v>18384</v>
      </c>
      <c r="J1092">
        <v>60002668</v>
      </c>
      <c r="K1092" t="s">
        <v>1384</v>
      </c>
      <c r="L1092" t="s">
        <v>718</v>
      </c>
      <c r="M1092" t="s">
        <v>717</v>
      </c>
      <c r="N1092">
        <v>4</v>
      </c>
      <c r="O1092" t="s">
        <v>18383</v>
      </c>
      <c r="P1092" t="s">
        <v>18382</v>
      </c>
      <c r="Q1092" t="s">
        <v>10247</v>
      </c>
      <c r="R1092" s="7">
        <v>40118</v>
      </c>
      <c r="S1092" s="8">
        <f t="shared" si="136"/>
        <v>2009</v>
      </c>
      <c r="T1092" s="8">
        <v>2009</v>
      </c>
      <c r="U1092" s="8">
        <f t="shared" si="137"/>
        <v>13</v>
      </c>
      <c r="V1092" s="7">
        <v>40118</v>
      </c>
      <c r="W1092" t="s">
        <v>458</v>
      </c>
      <c r="X1092" s="2">
        <v>1.6519999999999999</v>
      </c>
      <c r="Y1092" s="6">
        <f t="shared" si="138"/>
        <v>4.409919649769093E-2</v>
      </c>
      <c r="AA1092" t="s">
        <v>457</v>
      </c>
      <c r="AB1092">
        <v>17337</v>
      </c>
      <c r="AD1092" t="s">
        <v>1</v>
      </c>
      <c r="AE1092">
        <v>57</v>
      </c>
      <c r="AF1092">
        <v>11</v>
      </c>
      <c r="AG1092">
        <v>5061596</v>
      </c>
      <c r="AH1092" t="s">
        <v>18381</v>
      </c>
      <c r="AI1092" t="s">
        <v>18380</v>
      </c>
      <c r="AJ1092" t="s">
        <v>18379</v>
      </c>
      <c r="AK1092" t="s">
        <v>18378</v>
      </c>
      <c r="AL1092">
        <v>57</v>
      </c>
      <c r="AM1092" s="5">
        <f t="shared" si="139"/>
        <v>4.384615384615385</v>
      </c>
      <c r="AN1092" s="4">
        <f t="shared" si="140"/>
        <v>6.6408411732152743E-3</v>
      </c>
      <c r="AO1092" s="3"/>
      <c r="AP1092">
        <v>0</v>
      </c>
      <c r="AR1092" t="s">
        <v>0</v>
      </c>
      <c r="AT1092" s="2" t="s">
        <v>9</v>
      </c>
      <c r="AU1092" s="1">
        <f t="shared" si="141"/>
        <v>3.2861689900348234</v>
      </c>
      <c r="AV1092" s="1">
        <f t="shared" si="142"/>
        <v>2.5370018835453103</v>
      </c>
      <c r="AW1092" s="1">
        <f t="shared" si="143"/>
        <v>1.7878347770557972</v>
      </c>
    </row>
    <row r="1093" spans="1:49" x14ac:dyDescent="0.2">
      <c r="A1093">
        <v>1091</v>
      </c>
      <c r="B1093" t="s">
        <v>18377</v>
      </c>
      <c r="C1093" t="s">
        <v>18376</v>
      </c>
      <c r="E1093">
        <v>19628446</v>
      </c>
      <c r="F1093" t="s">
        <v>18375</v>
      </c>
      <c r="G1093" t="s">
        <v>4</v>
      </c>
      <c r="H1093" t="s">
        <v>3</v>
      </c>
      <c r="I1093" t="s">
        <v>18374</v>
      </c>
      <c r="N1093">
        <v>3</v>
      </c>
      <c r="O1093" t="s">
        <v>18373</v>
      </c>
      <c r="P1093" t="s">
        <v>18372</v>
      </c>
      <c r="Q1093" t="s">
        <v>1904</v>
      </c>
      <c r="R1093" s="7">
        <v>40118</v>
      </c>
      <c r="S1093" s="8">
        <f t="shared" si="136"/>
        <v>2009</v>
      </c>
      <c r="T1093" s="8">
        <v>2009</v>
      </c>
      <c r="U1093" s="8">
        <f t="shared" si="137"/>
        <v>13</v>
      </c>
      <c r="V1093" s="7">
        <v>40118</v>
      </c>
      <c r="W1093" t="s">
        <v>853</v>
      </c>
      <c r="X1093" s="2">
        <v>1.1479999999999999</v>
      </c>
      <c r="Y1093" s="6">
        <f t="shared" si="138"/>
        <v>3.0645204345853019E-2</v>
      </c>
      <c r="AA1093">
        <v>189294</v>
      </c>
      <c r="AB1093">
        <v>16318</v>
      </c>
      <c r="AD1093" t="s">
        <v>1</v>
      </c>
      <c r="AE1093">
        <v>56</v>
      </c>
      <c r="AF1093">
        <v>11</v>
      </c>
      <c r="AG1093">
        <v>5170082</v>
      </c>
      <c r="AH1093" t="s">
        <v>18371</v>
      </c>
      <c r="AI1093" t="s">
        <v>18370</v>
      </c>
      <c r="AJ1093" t="s">
        <v>18369</v>
      </c>
      <c r="AK1093" t="s">
        <v>18368</v>
      </c>
      <c r="AL1093">
        <v>29</v>
      </c>
      <c r="AM1093" s="5">
        <f t="shared" si="139"/>
        <v>2.2307692307692308</v>
      </c>
      <c r="AN1093" s="4">
        <f t="shared" si="140"/>
        <v>3.3786735793551394E-3</v>
      </c>
      <c r="AO1093" s="3"/>
      <c r="AP1093">
        <v>0</v>
      </c>
      <c r="AQ1093" t="s">
        <v>18367</v>
      </c>
      <c r="AR1093" t="s">
        <v>18366</v>
      </c>
      <c r="AS1093" t="s">
        <v>440</v>
      </c>
      <c r="AT1093" s="2" t="s">
        <v>9</v>
      </c>
      <c r="AU1093" s="1">
        <f t="shared" si="141"/>
        <v>2.2465245115903656</v>
      </c>
      <c r="AV1093" s="1">
        <f t="shared" si="142"/>
        <v>1.7011938962604081</v>
      </c>
      <c r="AW1093" s="1">
        <f t="shared" si="143"/>
        <v>1.1558632809304503</v>
      </c>
    </row>
    <row r="1094" spans="1:49" x14ac:dyDescent="0.2">
      <c r="A1094">
        <v>1092</v>
      </c>
      <c r="B1094" t="s">
        <v>18365</v>
      </c>
      <c r="C1094" t="s">
        <v>18364</v>
      </c>
      <c r="F1094" t="s">
        <v>18363</v>
      </c>
      <c r="G1094" t="s">
        <v>4</v>
      </c>
      <c r="H1094" t="s">
        <v>3</v>
      </c>
      <c r="I1094" t="s">
        <v>18362</v>
      </c>
      <c r="J1094">
        <v>60023256</v>
      </c>
      <c r="K1094" t="s">
        <v>2464</v>
      </c>
      <c r="L1094" t="s">
        <v>2463</v>
      </c>
      <c r="M1094" t="s">
        <v>21</v>
      </c>
      <c r="N1094">
        <v>1</v>
      </c>
      <c r="O1094" t="s">
        <v>18361</v>
      </c>
      <c r="P1094">
        <v>35146275300</v>
      </c>
      <c r="Q1094">
        <v>60023256</v>
      </c>
      <c r="R1094" s="7">
        <v>40118</v>
      </c>
      <c r="S1094" s="8">
        <f t="shared" si="136"/>
        <v>2009</v>
      </c>
      <c r="T1094" s="8">
        <v>2009</v>
      </c>
      <c r="U1094" s="8">
        <f t="shared" si="137"/>
        <v>13</v>
      </c>
      <c r="V1094" s="7">
        <v>40118</v>
      </c>
      <c r="W1094" t="s">
        <v>18360</v>
      </c>
      <c r="X1094" s="2">
        <v>0.38800000000000001</v>
      </c>
      <c r="Y1094" s="6">
        <f t="shared" si="138"/>
        <v>1.0357438402605376E-2</v>
      </c>
      <c r="AA1094">
        <v>15420973</v>
      </c>
      <c r="AB1094">
        <v>19924</v>
      </c>
      <c r="AC1094">
        <v>15420981</v>
      </c>
      <c r="AD1094" t="s">
        <v>1</v>
      </c>
      <c r="AE1094">
        <v>27</v>
      </c>
      <c r="AF1094">
        <v>6</v>
      </c>
      <c r="AH1094" t="s">
        <v>18359</v>
      </c>
      <c r="AI1094" t="s">
        <v>18358</v>
      </c>
      <c r="AJ1094" t="s">
        <v>18357</v>
      </c>
      <c r="AK1094" t="s">
        <v>18356</v>
      </c>
      <c r="AL1094">
        <v>14</v>
      </c>
      <c r="AM1094" s="5">
        <f t="shared" si="139"/>
        <v>1.0769230769230769</v>
      </c>
      <c r="AN1094" s="4">
        <f t="shared" si="140"/>
        <v>1.6310837969300673E-3</v>
      </c>
      <c r="AO1094" s="3"/>
      <c r="AP1094">
        <v>0</v>
      </c>
      <c r="AR1094" t="s">
        <v>0</v>
      </c>
      <c r="AT1094" s="2">
        <v>1.617</v>
      </c>
      <c r="AU1094" s="1">
        <f t="shared" si="141"/>
        <v>0.77395320209027829</v>
      </c>
      <c r="AV1094" s="1">
        <f t="shared" si="142"/>
        <v>0.59942610997677215</v>
      </c>
      <c r="AW1094" s="1">
        <f t="shared" si="143"/>
        <v>0.424899017863266</v>
      </c>
    </row>
    <row r="1095" spans="1:49" x14ac:dyDescent="0.2">
      <c r="A1095">
        <v>1093</v>
      </c>
      <c r="B1095" t="s">
        <v>18355</v>
      </c>
      <c r="C1095" t="s">
        <v>18354</v>
      </c>
      <c r="D1095" t="s">
        <v>18353</v>
      </c>
      <c r="F1095" t="s">
        <v>18352</v>
      </c>
      <c r="G1095" t="s">
        <v>4</v>
      </c>
      <c r="H1095" t="s">
        <v>3</v>
      </c>
      <c r="I1095" t="s">
        <v>18351</v>
      </c>
      <c r="J1095" t="s">
        <v>18350</v>
      </c>
      <c r="K1095" t="s">
        <v>18349</v>
      </c>
      <c r="L1095" t="s">
        <v>18348</v>
      </c>
      <c r="M1095" t="s">
        <v>1229</v>
      </c>
      <c r="N1095">
        <v>3</v>
      </c>
      <c r="O1095" t="s">
        <v>18347</v>
      </c>
      <c r="P1095" t="s">
        <v>18346</v>
      </c>
      <c r="Q1095" t="s">
        <v>18345</v>
      </c>
      <c r="R1095" s="7">
        <v>40118</v>
      </c>
      <c r="S1095" s="8">
        <f t="shared" si="136"/>
        <v>2009</v>
      </c>
      <c r="T1095" s="8">
        <v>2009</v>
      </c>
      <c r="U1095" s="8">
        <f t="shared" si="137"/>
        <v>13</v>
      </c>
      <c r="V1095" s="7">
        <v>40118</v>
      </c>
      <c r="W1095" t="s">
        <v>1525</v>
      </c>
      <c r="X1095" s="2">
        <v>13.673999999999999</v>
      </c>
      <c r="Y1095" s="6">
        <f t="shared" si="138"/>
        <v>0.36501962040522146</v>
      </c>
      <c r="AA1095">
        <v>17494885</v>
      </c>
      <c r="AB1095">
        <v>5700165152</v>
      </c>
      <c r="AC1095">
        <v>17494893</v>
      </c>
      <c r="AD1095" t="s">
        <v>1</v>
      </c>
      <c r="AE1095">
        <v>3</v>
      </c>
      <c r="AF1095">
        <v>11</v>
      </c>
      <c r="AH1095" t="s">
        <v>14910</v>
      </c>
      <c r="AI1095" t="s">
        <v>18344</v>
      </c>
      <c r="AK1095" t="s">
        <v>18343</v>
      </c>
      <c r="AL1095">
        <v>267</v>
      </c>
      <c r="AM1095" s="5">
        <f t="shared" si="139"/>
        <v>20.53846153846154</v>
      </c>
      <c r="AN1095" s="4">
        <f t="shared" si="140"/>
        <v>3.1107098127166284E-2</v>
      </c>
      <c r="AO1095" s="3"/>
      <c r="AP1095">
        <v>0</v>
      </c>
      <c r="AQ1095" t="s">
        <v>595</v>
      </c>
      <c r="AR1095" t="s">
        <v>18342</v>
      </c>
      <c r="AS1095" t="s">
        <v>594</v>
      </c>
      <c r="AT1095" s="2">
        <v>38.771000000000001</v>
      </c>
      <c r="AU1095" s="1">
        <f t="shared" si="141"/>
        <v>26.484586372180484</v>
      </c>
      <c r="AV1095" s="1">
        <f t="shared" si="142"/>
        <v>19.806335926619386</v>
      </c>
      <c r="AW1095" s="1">
        <f t="shared" si="143"/>
        <v>13.128085481058282</v>
      </c>
    </row>
    <row r="1096" spans="1:49" x14ac:dyDescent="0.2">
      <c r="A1096">
        <v>1094</v>
      </c>
      <c r="B1096" t="s">
        <v>18341</v>
      </c>
      <c r="C1096" t="s">
        <v>18340</v>
      </c>
      <c r="D1096" t="s">
        <v>18339</v>
      </c>
      <c r="E1096">
        <v>19682602</v>
      </c>
      <c r="F1096" t="s">
        <v>18338</v>
      </c>
      <c r="G1096" t="s">
        <v>4</v>
      </c>
      <c r="H1096" t="s">
        <v>3</v>
      </c>
      <c r="I1096" t="s">
        <v>1888</v>
      </c>
      <c r="J1096" t="s">
        <v>18337</v>
      </c>
      <c r="K1096" t="s">
        <v>18336</v>
      </c>
      <c r="L1096" t="s">
        <v>18335</v>
      </c>
      <c r="M1096" t="s">
        <v>241</v>
      </c>
      <c r="N1096">
        <v>4</v>
      </c>
      <c r="O1096" t="s">
        <v>18334</v>
      </c>
      <c r="P1096" t="s">
        <v>18333</v>
      </c>
      <c r="Q1096" t="s">
        <v>18332</v>
      </c>
      <c r="R1096" s="7">
        <v>40118</v>
      </c>
      <c r="S1096" s="8">
        <f t="shared" si="136"/>
        <v>2009</v>
      </c>
      <c r="T1096" s="8">
        <v>2009</v>
      </c>
      <c r="U1096" s="8">
        <f t="shared" si="137"/>
        <v>13</v>
      </c>
      <c r="V1096" s="7">
        <v>40118</v>
      </c>
      <c r="W1096" t="s">
        <v>1483</v>
      </c>
      <c r="X1096" s="2">
        <v>0.998</v>
      </c>
      <c r="Y1096" s="6">
        <f t="shared" si="138"/>
        <v>2.664104001494888E-2</v>
      </c>
      <c r="AA1096">
        <v>14678039</v>
      </c>
      <c r="AB1096">
        <v>19156</v>
      </c>
      <c r="AD1096" t="s">
        <v>1</v>
      </c>
      <c r="AE1096">
        <v>38</v>
      </c>
      <c r="AF1096">
        <v>6</v>
      </c>
      <c r="AH1096" t="s">
        <v>18331</v>
      </c>
      <c r="AI1096" t="s">
        <v>18330</v>
      </c>
      <c r="AJ1096" t="s">
        <v>18329</v>
      </c>
      <c r="AK1096" t="s">
        <v>18328</v>
      </c>
      <c r="AL1096">
        <v>39</v>
      </c>
      <c r="AM1096" s="5">
        <f t="shared" si="139"/>
        <v>3</v>
      </c>
      <c r="AN1096" s="4">
        <f t="shared" si="140"/>
        <v>4.5437334343051876E-3</v>
      </c>
      <c r="AO1096" s="3"/>
      <c r="AP1096">
        <v>0</v>
      </c>
      <c r="AQ1096" t="s">
        <v>1407</v>
      </c>
      <c r="AR1096" t="s">
        <v>0</v>
      </c>
      <c r="AS1096" t="s">
        <v>1406</v>
      </c>
      <c r="AT1096" s="2" t="s">
        <v>9</v>
      </c>
      <c r="AU1096" s="1">
        <f t="shared" si="141"/>
        <v>2.0011848040755771</v>
      </c>
      <c r="AV1096" s="1">
        <f t="shared" si="142"/>
        <v>1.5592386724627034</v>
      </c>
      <c r="AW1096" s="1">
        <f t="shared" si="143"/>
        <v>1.1172925408498295</v>
      </c>
    </row>
    <row r="1097" spans="1:49" x14ac:dyDescent="0.2">
      <c r="A1097">
        <v>1095</v>
      </c>
      <c r="B1097" t="s">
        <v>18327</v>
      </c>
      <c r="C1097" t="s">
        <v>18326</v>
      </c>
      <c r="F1097" t="s">
        <v>18325</v>
      </c>
      <c r="G1097" t="s">
        <v>4</v>
      </c>
      <c r="H1097" t="s">
        <v>3</v>
      </c>
      <c r="I1097" t="s">
        <v>18324</v>
      </c>
      <c r="N1097">
        <v>2</v>
      </c>
      <c r="O1097" t="s">
        <v>18323</v>
      </c>
      <c r="P1097" t="s">
        <v>18322</v>
      </c>
      <c r="Q1097" t="s">
        <v>353</v>
      </c>
      <c r="R1097" s="7">
        <v>40118</v>
      </c>
      <c r="S1097" s="8">
        <f t="shared" si="136"/>
        <v>2009</v>
      </c>
      <c r="T1097" s="8">
        <v>2009</v>
      </c>
      <c r="U1097" s="8">
        <f t="shared" si="137"/>
        <v>13</v>
      </c>
      <c r="V1097" s="7">
        <v>40118</v>
      </c>
      <c r="W1097" t="s">
        <v>114</v>
      </c>
      <c r="X1097" s="2">
        <v>2.141</v>
      </c>
      <c r="Y1097" s="6">
        <f t="shared" si="138"/>
        <v>5.7152772216438434E-2</v>
      </c>
      <c r="AA1097">
        <v>1962892</v>
      </c>
      <c r="AB1097">
        <v>17360</v>
      </c>
      <c r="AD1097" t="s">
        <v>1</v>
      </c>
      <c r="AE1097">
        <v>47</v>
      </c>
      <c r="AF1097">
        <v>11</v>
      </c>
      <c r="AG1097">
        <v>5208234</v>
      </c>
      <c r="AH1097" t="s">
        <v>18321</v>
      </c>
      <c r="AI1097" t="s">
        <v>18320</v>
      </c>
      <c r="AJ1097" t="s">
        <v>18319</v>
      </c>
      <c r="AK1097" t="s">
        <v>18318</v>
      </c>
      <c r="AL1097">
        <v>31</v>
      </c>
      <c r="AM1097" s="5">
        <f t="shared" si="139"/>
        <v>2.3846153846153846</v>
      </c>
      <c r="AN1097" s="4">
        <f t="shared" si="140"/>
        <v>3.6116855503451491E-3</v>
      </c>
      <c r="AO1097" s="3"/>
      <c r="AP1097">
        <v>0</v>
      </c>
      <c r="AR1097" t="s">
        <v>0</v>
      </c>
      <c r="AT1097" s="2" t="s">
        <v>9</v>
      </c>
      <c r="AU1097" s="1">
        <f t="shared" si="141"/>
        <v>4.1090446216610443</v>
      </c>
      <c r="AV1097" s="1">
        <f t="shared" si="142"/>
        <v>3.0382228883391793</v>
      </c>
      <c r="AW1097" s="1">
        <f t="shared" si="143"/>
        <v>1.9674011550173134</v>
      </c>
    </row>
    <row r="1098" spans="1:49" x14ac:dyDescent="0.2">
      <c r="A1098">
        <v>1096</v>
      </c>
      <c r="B1098" t="s">
        <v>18317</v>
      </c>
      <c r="C1098" t="s">
        <v>18316</v>
      </c>
      <c r="F1098" t="s">
        <v>18315</v>
      </c>
      <c r="G1098" t="s">
        <v>4</v>
      </c>
      <c r="H1098" t="s">
        <v>3</v>
      </c>
      <c r="I1098" t="s">
        <v>18314</v>
      </c>
      <c r="N1098">
        <v>4</v>
      </c>
      <c r="O1098" t="s">
        <v>18313</v>
      </c>
      <c r="P1098" t="s">
        <v>18312</v>
      </c>
      <c r="Q1098" t="s">
        <v>1247</v>
      </c>
      <c r="R1098" s="7">
        <v>40118</v>
      </c>
      <c r="S1098" s="8">
        <f t="shared" si="136"/>
        <v>2009</v>
      </c>
      <c r="T1098" s="8">
        <v>2009</v>
      </c>
      <c r="U1098" s="8">
        <f t="shared" si="137"/>
        <v>13</v>
      </c>
      <c r="V1098" s="7">
        <v>40118</v>
      </c>
      <c r="W1098" t="s">
        <v>114</v>
      </c>
      <c r="X1098" s="2">
        <v>2.141</v>
      </c>
      <c r="Y1098" s="6">
        <f t="shared" si="138"/>
        <v>5.7152772216438434E-2</v>
      </c>
      <c r="AA1098">
        <v>1962892</v>
      </c>
      <c r="AB1098">
        <v>17360</v>
      </c>
      <c r="AD1098" t="s">
        <v>1</v>
      </c>
      <c r="AE1098">
        <v>47</v>
      </c>
      <c r="AF1098">
        <v>11</v>
      </c>
      <c r="AG1098">
        <v>4909071</v>
      </c>
      <c r="AH1098" t="s">
        <v>18311</v>
      </c>
      <c r="AI1098" t="s">
        <v>18310</v>
      </c>
      <c r="AJ1098" t="s">
        <v>18309</v>
      </c>
      <c r="AK1098" t="s">
        <v>18308</v>
      </c>
      <c r="AL1098">
        <v>22</v>
      </c>
      <c r="AM1098" s="5">
        <f t="shared" si="139"/>
        <v>1.6923076923076923</v>
      </c>
      <c r="AN1098" s="4">
        <f t="shared" si="140"/>
        <v>2.5631316808901058E-3</v>
      </c>
      <c r="AO1098" s="3"/>
      <c r="AP1098">
        <v>0</v>
      </c>
      <c r="AQ1098" t="s">
        <v>105</v>
      </c>
      <c r="AR1098" t="s">
        <v>18307</v>
      </c>
      <c r="AS1098" t="s">
        <v>104</v>
      </c>
      <c r="AT1098" s="2" t="s">
        <v>9</v>
      </c>
      <c r="AU1098" s="1">
        <f t="shared" si="141"/>
        <v>4.0775880055773932</v>
      </c>
      <c r="AV1098" s="1">
        <f t="shared" si="142"/>
        <v>2.985795194866427</v>
      </c>
      <c r="AW1098" s="1">
        <f t="shared" si="143"/>
        <v>1.8940023841554603</v>
      </c>
    </row>
    <row r="1099" spans="1:49" x14ac:dyDescent="0.2">
      <c r="A1099">
        <v>1097</v>
      </c>
      <c r="B1099" t="s">
        <v>18306</v>
      </c>
      <c r="C1099" t="s">
        <v>18305</v>
      </c>
      <c r="E1099">
        <v>19864296</v>
      </c>
      <c r="F1099" t="s">
        <v>18304</v>
      </c>
      <c r="G1099" t="s">
        <v>4</v>
      </c>
      <c r="H1099" t="s">
        <v>3</v>
      </c>
      <c r="I1099" t="s">
        <v>18303</v>
      </c>
      <c r="J1099">
        <v>60030718</v>
      </c>
      <c r="K1099" t="s">
        <v>3065</v>
      </c>
      <c r="L1099" t="s">
        <v>1133</v>
      </c>
      <c r="M1099" t="s">
        <v>101</v>
      </c>
      <c r="N1099">
        <v>4</v>
      </c>
      <c r="O1099" t="s">
        <v>18302</v>
      </c>
      <c r="P1099" t="s">
        <v>18301</v>
      </c>
      <c r="Q1099" t="s">
        <v>18300</v>
      </c>
      <c r="R1099" s="7">
        <v>40118</v>
      </c>
      <c r="S1099" s="8">
        <f t="shared" si="136"/>
        <v>2009</v>
      </c>
      <c r="T1099" s="8">
        <v>2009</v>
      </c>
      <c r="U1099" s="8">
        <f t="shared" si="137"/>
        <v>13</v>
      </c>
      <c r="V1099" s="7">
        <v>40118</v>
      </c>
      <c r="W1099" t="s">
        <v>3061</v>
      </c>
      <c r="X1099" s="2">
        <v>1.228</v>
      </c>
      <c r="Y1099" s="6">
        <f t="shared" si="138"/>
        <v>3.2780758655668561E-2</v>
      </c>
      <c r="AA1099">
        <v>10720502</v>
      </c>
      <c r="AB1099">
        <v>17282</v>
      </c>
      <c r="AC1099">
        <v>15495485</v>
      </c>
      <c r="AD1099" t="s">
        <v>1</v>
      </c>
      <c r="AE1099">
        <v>16</v>
      </c>
      <c r="AF1099">
        <v>11</v>
      </c>
      <c r="AH1099" t="s">
        <v>18299</v>
      </c>
      <c r="AI1099" t="s">
        <v>18298</v>
      </c>
      <c r="AK1099" t="s">
        <v>18297</v>
      </c>
      <c r="AL1099">
        <v>46</v>
      </c>
      <c r="AM1099" s="5">
        <f t="shared" si="139"/>
        <v>3.5384615384615383</v>
      </c>
      <c r="AN1099" s="4">
        <f t="shared" si="140"/>
        <v>5.3592753327702213E-3</v>
      </c>
      <c r="AO1099" s="3"/>
      <c r="AP1099">
        <v>1</v>
      </c>
      <c r="AR1099" t="s">
        <v>0</v>
      </c>
      <c r="AT1099" s="2" t="s">
        <v>9</v>
      </c>
      <c r="AU1099" s="1">
        <f t="shared" si="141"/>
        <v>2.4554313658799058</v>
      </c>
      <c r="AV1099" s="1">
        <f t="shared" si="142"/>
        <v>1.907001699421939</v>
      </c>
      <c r="AW1099" s="1">
        <f t="shared" si="143"/>
        <v>1.3585720329639723</v>
      </c>
    </row>
    <row r="1100" spans="1:49" x14ac:dyDescent="0.2">
      <c r="A1100">
        <v>1098</v>
      </c>
      <c r="B1100" t="s">
        <v>18296</v>
      </c>
      <c r="C1100" t="s">
        <v>18295</v>
      </c>
      <c r="F1100" t="s">
        <v>18294</v>
      </c>
      <c r="G1100" t="s">
        <v>4</v>
      </c>
      <c r="H1100" t="s">
        <v>3</v>
      </c>
      <c r="I1100" t="s">
        <v>18293</v>
      </c>
      <c r="N1100">
        <v>6</v>
      </c>
      <c r="O1100" t="s">
        <v>18292</v>
      </c>
      <c r="P1100" t="s">
        <v>18291</v>
      </c>
      <c r="Q1100" t="s">
        <v>18261</v>
      </c>
      <c r="R1100" s="7">
        <v>40118</v>
      </c>
      <c r="S1100" s="8">
        <f t="shared" si="136"/>
        <v>2009</v>
      </c>
      <c r="T1100" s="8">
        <v>2009</v>
      </c>
      <c r="U1100" s="8">
        <f t="shared" si="137"/>
        <v>13</v>
      </c>
      <c r="V1100" s="7">
        <v>40118</v>
      </c>
      <c r="W1100" t="s">
        <v>114</v>
      </c>
      <c r="X1100" s="2">
        <v>2.141</v>
      </c>
      <c r="Y1100" s="6">
        <f t="shared" si="138"/>
        <v>5.7152772216438434E-2</v>
      </c>
      <c r="AA1100">
        <v>1962892</v>
      </c>
      <c r="AB1100">
        <v>17360</v>
      </c>
      <c r="AD1100" t="s">
        <v>1</v>
      </c>
      <c r="AE1100">
        <v>47</v>
      </c>
      <c r="AF1100">
        <v>11</v>
      </c>
      <c r="AG1100">
        <v>5256317</v>
      </c>
      <c r="AH1100" t="s">
        <v>18290</v>
      </c>
      <c r="AI1100" t="s">
        <v>18289</v>
      </c>
      <c r="AJ1100" t="s">
        <v>18288</v>
      </c>
      <c r="AK1100" t="s">
        <v>18287</v>
      </c>
      <c r="AL1100">
        <v>42</v>
      </c>
      <c r="AM1100" s="5">
        <f t="shared" si="139"/>
        <v>3.2307692307692308</v>
      </c>
      <c r="AN1100" s="4">
        <f t="shared" si="140"/>
        <v>4.8932513907902018E-3</v>
      </c>
      <c r="AO1100" s="3"/>
      <c r="AP1100">
        <v>0</v>
      </c>
      <c r="AQ1100" t="s">
        <v>309</v>
      </c>
      <c r="AR1100" t="s">
        <v>0</v>
      </c>
      <c r="AS1100" t="s">
        <v>308</v>
      </c>
      <c r="AT1100" s="2" t="s">
        <v>9</v>
      </c>
      <c r="AU1100" s="1">
        <f t="shared" si="141"/>
        <v>4.1474915968743957</v>
      </c>
      <c r="AV1100" s="1">
        <f t="shared" si="142"/>
        <v>3.1023011803614318</v>
      </c>
      <c r="AW1100" s="1">
        <f t="shared" si="143"/>
        <v>2.0571107638484674</v>
      </c>
    </row>
    <row r="1101" spans="1:49" x14ac:dyDescent="0.2">
      <c r="A1101">
        <v>1099</v>
      </c>
      <c r="B1101" t="s">
        <v>18286</v>
      </c>
      <c r="C1101" t="s">
        <v>18285</v>
      </c>
      <c r="F1101" t="s">
        <v>18284</v>
      </c>
      <c r="G1101" t="s">
        <v>4</v>
      </c>
      <c r="H1101" t="s">
        <v>3</v>
      </c>
      <c r="I1101" t="s">
        <v>2429</v>
      </c>
      <c r="N1101">
        <v>4</v>
      </c>
      <c r="O1101" t="s">
        <v>18283</v>
      </c>
      <c r="P1101" t="s">
        <v>18282</v>
      </c>
      <c r="Q1101" t="s">
        <v>1247</v>
      </c>
      <c r="R1101" s="7">
        <v>40118</v>
      </c>
      <c r="S1101" s="8">
        <f t="shared" si="136"/>
        <v>2009</v>
      </c>
      <c r="T1101" s="8">
        <v>2009</v>
      </c>
      <c r="U1101" s="8">
        <f t="shared" si="137"/>
        <v>13</v>
      </c>
      <c r="V1101" s="7">
        <v>40118</v>
      </c>
      <c r="W1101" t="s">
        <v>114</v>
      </c>
      <c r="X1101" s="2">
        <v>2.141</v>
      </c>
      <c r="Y1101" s="6">
        <f t="shared" si="138"/>
        <v>5.7152772216438434E-2</v>
      </c>
      <c r="AA1101">
        <v>1962892</v>
      </c>
      <c r="AB1101">
        <v>17360</v>
      </c>
      <c r="AD1101" t="s">
        <v>1</v>
      </c>
      <c r="AE1101">
        <v>47</v>
      </c>
      <c r="AF1101">
        <v>11</v>
      </c>
      <c r="AG1101">
        <v>5208310</v>
      </c>
      <c r="AH1101" t="s">
        <v>18281</v>
      </c>
      <c r="AI1101" t="s">
        <v>18280</v>
      </c>
      <c r="AJ1101" t="s">
        <v>18279</v>
      </c>
      <c r="AK1101" t="s">
        <v>18278</v>
      </c>
      <c r="AL1101">
        <v>40</v>
      </c>
      <c r="AM1101" s="5">
        <f t="shared" si="139"/>
        <v>3.0769230769230771</v>
      </c>
      <c r="AN1101" s="4">
        <f t="shared" si="140"/>
        <v>4.6602394198001929E-3</v>
      </c>
      <c r="AO1101" s="3"/>
      <c r="AP1101">
        <v>0</v>
      </c>
      <c r="AQ1101" t="s">
        <v>105</v>
      </c>
      <c r="AR1101" t="s">
        <v>2428</v>
      </c>
      <c r="AS1101" t="s">
        <v>104</v>
      </c>
      <c r="AT1101" s="2" t="s">
        <v>9</v>
      </c>
      <c r="AU1101" s="1">
        <f t="shared" si="141"/>
        <v>4.1405012377446964</v>
      </c>
      <c r="AV1101" s="1">
        <f t="shared" si="142"/>
        <v>3.0906505818119312</v>
      </c>
      <c r="AW1101" s="1">
        <f t="shared" si="143"/>
        <v>2.0407999258791665</v>
      </c>
    </row>
    <row r="1102" spans="1:49" x14ac:dyDescent="0.2">
      <c r="A1102">
        <v>1100</v>
      </c>
      <c r="B1102" t="s">
        <v>18277</v>
      </c>
      <c r="C1102" t="s">
        <v>18276</v>
      </c>
      <c r="F1102" t="s">
        <v>18275</v>
      </c>
      <c r="G1102" t="s">
        <v>4</v>
      </c>
      <c r="H1102" t="s">
        <v>3</v>
      </c>
      <c r="I1102" t="s">
        <v>18274</v>
      </c>
      <c r="N1102">
        <v>5</v>
      </c>
      <c r="O1102" t="s">
        <v>18273</v>
      </c>
      <c r="P1102" t="s">
        <v>18272</v>
      </c>
      <c r="Q1102" t="s">
        <v>822</v>
      </c>
      <c r="R1102" s="7">
        <v>40118</v>
      </c>
      <c r="S1102" s="8">
        <f t="shared" si="136"/>
        <v>2009</v>
      </c>
      <c r="T1102" s="8">
        <v>2009</v>
      </c>
      <c r="U1102" s="8">
        <f t="shared" si="137"/>
        <v>13</v>
      </c>
      <c r="V1102" s="7">
        <v>40118</v>
      </c>
      <c r="W1102" t="s">
        <v>114</v>
      </c>
      <c r="X1102" s="2">
        <v>2.141</v>
      </c>
      <c r="Y1102" s="6">
        <f t="shared" si="138"/>
        <v>5.7152772216438434E-2</v>
      </c>
      <c r="AA1102">
        <v>1962892</v>
      </c>
      <c r="AB1102">
        <v>17360</v>
      </c>
      <c r="AD1102" t="s">
        <v>1</v>
      </c>
      <c r="AE1102">
        <v>47</v>
      </c>
      <c r="AF1102">
        <v>11</v>
      </c>
      <c r="AG1102">
        <v>5238519</v>
      </c>
      <c r="AH1102" t="s">
        <v>18271</v>
      </c>
      <c r="AI1102" t="s">
        <v>18270</v>
      </c>
      <c r="AJ1102" t="s">
        <v>18269</v>
      </c>
      <c r="AK1102" t="s">
        <v>18268</v>
      </c>
      <c r="AL1102">
        <v>51</v>
      </c>
      <c r="AM1102" s="5">
        <f t="shared" si="139"/>
        <v>3.9230769230769229</v>
      </c>
      <c r="AN1102" s="4">
        <f t="shared" si="140"/>
        <v>5.9418052602452451E-3</v>
      </c>
      <c r="AO1102" s="3"/>
      <c r="AP1102">
        <v>0</v>
      </c>
      <c r="AR1102" t="s">
        <v>0</v>
      </c>
      <c r="AT1102" s="2" t="s">
        <v>9</v>
      </c>
      <c r="AU1102" s="1">
        <f t="shared" si="141"/>
        <v>4.1789482129580477</v>
      </c>
      <c r="AV1102" s="1">
        <f t="shared" si="142"/>
        <v>3.1547288738341841</v>
      </c>
      <c r="AW1102" s="1">
        <f t="shared" si="143"/>
        <v>2.1305095347103205</v>
      </c>
    </row>
    <row r="1103" spans="1:49" x14ac:dyDescent="0.2">
      <c r="A1103">
        <v>1101</v>
      </c>
      <c r="B1103" t="s">
        <v>18267</v>
      </c>
      <c r="C1103" t="s">
        <v>18266</v>
      </c>
      <c r="F1103" t="s">
        <v>18265</v>
      </c>
      <c r="G1103" t="s">
        <v>4</v>
      </c>
      <c r="H1103" t="s">
        <v>3</v>
      </c>
      <c r="I1103" t="s">
        <v>18264</v>
      </c>
      <c r="N1103">
        <v>6</v>
      </c>
      <c r="O1103" t="s">
        <v>18263</v>
      </c>
      <c r="P1103" t="s">
        <v>18262</v>
      </c>
      <c r="Q1103" t="s">
        <v>18261</v>
      </c>
      <c r="R1103" s="7">
        <v>40118</v>
      </c>
      <c r="S1103" s="8">
        <f t="shared" si="136"/>
        <v>2009</v>
      </c>
      <c r="T1103" s="8">
        <v>2009</v>
      </c>
      <c r="U1103" s="8">
        <f t="shared" si="137"/>
        <v>13</v>
      </c>
      <c r="V1103" s="7">
        <v>40118</v>
      </c>
      <c r="W1103" t="s">
        <v>114</v>
      </c>
      <c r="X1103" s="2">
        <v>2.141</v>
      </c>
      <c r="Y1103" s="6">
        <f t="shared" si="138"/>
        <v>5.7152772216438434E-2</v>
      </c>
      <c r="AA1103">
        <v>1962892</v>
      </c>
      <c r="AB1103">
        <v>17360</v>
      </c>
      <c r="AD1103" t="s">
        <v>1</v>
      </c>
      <c r="AE1103">
        <v>47</v>
      </c>
      <c r="AF1103">
        <v>11</v>
      </c>
      <c r="AG1103">
        <v>5280290</v>
      </c>
      <c r="AH1103" t="s">
        <v>18260</v>
      </c>
      <c r="AI1103" t="s">
        <v>18259</v>
      </c>
      <c r="AJ1103" t="s">
        <v>18258</v>
      </c>
      <c r="AK1103" t="s">
        <v>18257</v>
      </c>
      <c r="AL1103">
        <v>90</v>
      </c>
      <c r="AM1103" s="5">
        <f t="shared" si="139"/>
        <v>6.9230769230769234</v>
      </c>
      <c r="AN1103" s="4">
        <f t="shared" si="140"/>
        <v>1.0485538694550434E-2</v>
      </c>
      <c r="AO1103" s="3"/>
      <c r="AP1103">
        <v>0</v>
      </c>
      <c r="AQ1103" t="s">
        <v>105</v>
      </c>
      <c r="AR1103" t="s">
        <v>18256</v>
      </c>
      <c r="AS1103" t="s">
        <v>104</v>
      </c>
      <c r="AT1103" s="2" t="s">
        <v>9</v>
      </c>
      <c r="AU1103" s="1">
        <f t="shared" si="141"/>
        <v>4.3152602159872027</v>
      </c>
      <c r="AV1103" s="1">
        <f t="shared" si="142"/>
        <v>3.3819155455494436</v>
      </c>
      <c r="AW1103" s="1">
        <f t="shared" si="143"/>
        <v>2.4485708751116833</v>
      </c>
    </row>
    <row r="1104" spans="1:49" x14ac:dyDescent="0.2">
      <c r="A1104">
        <v>1102</v>
      </c>
      <c r="B1104" t="s">
        <v>18255</v>
      </c>
      <c r="C1104" t="s">
        <v>18254</v>
      </c>
      <c r="F1104" t="s">
        <v>18253</v>
      </c>
      <c r="G1104" t="s">
        <v>4</v>
      </c>
      <c r="H1104" t="s">
        <v>3</v>
      </c>
      <c r="I1104" t="s">
        <v>18252</v>
      </c>
      <c r="N1104">
        <v>3</v>
      </c>
      <c r="O1104" t="s">
        <v>18251</v>
      </c>
      <c r="P1104" t="s">
        <v>18250</v>
      </c>
      <c r="Q1104" t="s">
        <v>1904</v>
      </c>
      <c r="R1104" s="7">
        <v>40118</v>
      </c>
      <c r="S1104" s="8">
        <f t="shared" si="136"/>
        <v>2009</v>
      </c>
      <c r="T1104" s="8">
        <v>2009</v>
      </c>
      <c r="U1104" s="8">
        <f t="shared" si="137"/>
        <v>13</v>
      </c>
      <c r="V1104" s="7">
        <v>40118</v>
      </c>
      <c r="W1104" t="s">
        <v>114</v>
      </c>
      <c r="X1104" s="2">
        <v>2.141</v>
      </c>
      <c r="Y1104" s="6">
        <f t="shared" si="138"/>
        <v>5.7152772216438434E-2</v>
      </c>
      <c r="AA1104">
        <v>1962892</v>
      </c>
      <c r="AB1104">
        <v>17360</v>
      </c>
      <c r="AD1104" t="s">
        <v>1</v>
      </c>
      <c r="AE1104">
        <v>47</v>
      </c>
      <c r="AF1104">
        <v>11</v>
      </c>
      <c r="AG1104">
        <v>5071293</v>
      </c>
      <c r="AH1104" t="s">
        <v>18249</v>
      </c>
      <c r="AI1104" t="s">
        <v>18248</v>
      </c>
      <c r="AJ1104" t="s">
        <v>18247</v>
      </c>
      <c r="AK1104" t="s">
        <v>18246</v>
      </c>
      <c r="AL1104">
        <v>151</v>
      </c>
      <c r="AM1104" s="5">
        <f t="shared" si="139"/>
        <v>11.615384615384615</v>
      </c>
      <c r="AN1104" s="4">
        <f t="shared" si="140"/>
        <v>1.7592403809745725E-2</v>
      </c>
      <c r="AO1104" s="3"/>
      <c r="AP1104">
        <v>0</v>
      </c>
      <c r="AR1104" t="s">
        <v>0</v>
      </c>
      <c r="AT1104" s="2" t="s">
        <v>9</v>
      </c>
      <c r="AU1104" s="1">
        <f t="shared" si="141"/>
        <v>4.5284661694430612</v>
      </c>
      <c r="AV1104" s="1">
        <f t="shared" si="142"/>
        <v>3.7372588013092081</v>
      </c>
      <c r="AW1104" s="1">
        <f t="shared" si="143"/>
        <v>2.9460514331753536</v>
      </c>
    </row>
    <row r="1105" spans="1:49" x14ac:dyDescent="0.2">
      <c r="A1105">
        <v>1103</v>
      </c>
      <c r="B1105" t="s">
        <v>18245</v>
      </c>
      <c r="C1105" t="s">
        <v>18244</v>
      </c>
      <c r="E1105">
        <v>19756755</v>
      </c>
      <c r="F1105" t="s">
        <v>18243</v>
      </c>
      <c r="G1105" t="s">
        <v>4</v>
      </c>
      <c r="H1105" t="s">
        <v>3</v>
      </c>
      <c r="I1105" t="s">
        <v>18242</v>
      </c>
      <c r="J1105" t="s">
        <v>18241</v>
      </c>
      <c r="K1105" t="s">
        <v>18240</v>
      </c>
      <c r="L1105" t="s">
        <v>18239</v>
      </c>
      <c r="M1105" t="s">
        <v>1683</v>
      </c>
      <c r="N1105">
        <v>4</v>
      </c>
      <c r="O1105" t="s">
        <v>18238</v>
      </c>
      <c r="P1105" t="s">
        <v>18237</v>
      </c>
      <c r="Q1105" t="s">
        <v>18236</v>
      </c>
      <c r="R1105" s="7">
        <v>40118</v>
      </c>
      <c r="S1105" s="8">
        <f t="shared" si="136"/>
        <v>2009</v>
      </c>
      <c r="T1105" s="8">
        <v>2009</v>
      </c>
      <c r="U1105" s="8">
        <f t="shared" si="137"/>
        <v>13</v>
      </c>
      <c r="V1105" s="7">
        <v>40118</v>
      </c>
      <c r="W1105" t="s">
        <v>1235</v>
      </c>
      <c r="X1105" s="2">
        <v>1.64</v>
      </c>
      <c r="Y1105" s="6">
        <f t="shared" si="138"/>
        <v>4.3778863351218597E-2</v>
      </c>
      <c r="AA1105" t="s">
        <v>1234</v>
      </c>
      <c r="AB1105">
        <v>18446</v>
      </c>
      <c r="AD1105" t="s">
        <v>1</v>
      </c>
      <c r="AE1105">
        <v>338</v>
      </c>
      <c r="AF1105">
        <v>2</v>
      </c>
      <c r="AH1105" t="s">
        <v>18235</v>
      </c>
      <c r="AI1105" t="s">
        <v>18234</v>
      </c>
      <c r="AJ1105" t="s">
        <v>18233</v>
      </c>
      <c r="AK1105" t="s">
        <v>18232</v>
      </c>
      <c r="AL1105">
        <v>5</v>
      </c>
      <c r="AM1105" s="5">
        <f t="shared" si="139"/>
        <v>0.38461538461538464</v>
      </c>
      <c r="AN1105" s="4">
        <f t="shared" si="140"/>
        <v>5.8252992747502411E-4</v>
      </c>
      <c r="AO1105" s="3"/>
      <c r="AP1105">
        <v>0</v>
      </c>
      <c r="AQ1105" t="s">
        <v>41</v>
      </c>
      <c r="AR1105" t="s">
        <v>0</v>
      </c>
      <c r="AS1105" t="s">
        <v>40</v>
      </c>
      <c r="AT1105" s="2">
        <v>5.2489999999999997</v>
      </c>
      <c r="AU1105" s="1">
        <f t="shared" si="141"/>
        <v>3.0819963324095525</v>
      </c>
      <c r="AV1105" s="1">
        <f t="shared" si="142"/>
        <v>2.2180696639346813</v>
      </c>
      <c r="AW1105" s="1">
        <f t="shared" si="143"/>
        <v>1.3541429954598097</v>
      </c>
    </row>
    <row r="1106" spans="1:49" x14ac:dyDescent="0.2">
      <c r="A1106">
        <v>1104</v>
      </c>
      <c r="B1106" t="s">
        <v>18231</v>
      </c>
      <c r="C1106" t="s">
        <v>18230</v>
      </c>
      <c r="F1106" t="s">
        <v>18229</v>
      </c>
      <c r="G1106" t="s">
        <v>4</v>
      </c>
      <c r="H1106" t="s">
        <v>3</v>
      </c>
      <c r="I1106" t="s">
        <v>1648</v>
      </c>
      <c r="J1106" t="s">
        <v>1647</v>
      </c>
      <c r="K1106" t="s">
        <v>1646</v>
      </c>
      <c r="L1106" t="s">
        <v>1645</v>
      </c>
      <c r="M1106" t="s">
        <v>24</v>
      </c>
      <c r="N1106">
        <v>2</v>
      </c>
      <c r="O1106" t="s">
        <v>18228</v>
      </c>
      <c r="P1106" t="s">
        <v>18227</v>
      </c>
      <c r="Q1106" t="s">
        <v>18226</v>
      </c>
      <c r="R1106" s="7">
        <v>40118</v>
      </c>
      <c r="S1106" s="8">
        <f t="shared" si="136"/>
        <v>2009</v>
      </c>
      <c r="T1106" s="8">
        <v>2009</v>
      </c>
      <c r="U1106" s="8">
        <f t="shared" si="137"/>
        <v>13</v>
      </c>
      <c r="V1106" s="7">
        <v>40118</v>
      </c>
      <c r="W1106" t="s">
        <v>2089</v>
      </c>
      <c r="X1106" s="2">
        <v>1.276</v>
      </c>
      <c r="Y1106" s="6">
        <f t="shared" si="138"/>
        <v>3.4062091241557887E-2</v>
      </c>
      <c r="AA1106">
        <v>15361233</v>
      </c>
      <c r="AB1106">
        <v>25038</v>
      </c>
      <c r="AD1106" t="s">
        <v>1</v>
      </c>
      <c r="AE1106">
        <v>8</v>
      </c>
      <c r="AF1106">
        <v>11</v>
      </c>
      <c r="AG1106">
        <v>4803841</v>
      </c>
      <c r="AH1106" t="s">
        <v>18225</v>
      </c>
      <c r="AI1106" t="s">
        <v>18224</v>
      </c>
      <c r="AJ1106" t="s">
        <v>18223</v>
      </c>
      <c r="AK1106" t="s">
        <v>18222</v>
      </c>
      <c r="AL1106">
        <v>6</v>
      </c>
      <c r="AM1106" s="5">
        <f t="shared" si="139"/>
        <v>0.46153846153846156</v>
      </c>
      <c r="AN1106" s="4">
        <f t="shared" si="140"/>
        <v>6.9903591297002887E-4</v>
      </c>
      <c r="AO1106" s="3"/>
      <c r="AP1106">
        <v>0</v>
      </c>
      <c r="AQ1106" t="s">
        <v>105</v>
      </c>
      <c r="AR1106" t="s">
        <v>18221</v>
      </c>
      <c r="AS1106" t="s">
        <v>104</v>
      </c>
      <c r="AT1106" s="2">
        <v>5.577</v>
      </c>
      <c r="AU1106" s="1">
        <f t="shared" si="141"/>
        <v>2.405317464298153</v>
      </c>
      <c r="AV1106" s="1">
        <f t="shared" si="142"/>
        <v>1.7380563577263957</v>
      </c>
      <c r="AW1106" s="1">
        <f t="shared" si="143"/>
        <v>1.0707952511546386</v>
      </c>
    </row>
    <row r="1107" spans="1:49" x14ac:dyDescent="0.2">
      <c r="A1107">
        <v>1105</v>
      </c>
      <c r="B1107" t="s">
        <v>18220</v>
      </c>
      <c r="C1107" t="s">
        <v>18219</v>
      </c>
      <c r="F1107" t="s">
        <v>18218</v>
      </c>
      <c r="G1107" t="s">
        <v>4</v>
      </c>
      <c r="H1107" t="s">
        <v>3</v>
      </c>
      <c r="I1107" t="s">
        <v>18217</v>
      </c>
      <c r="J1107" t="s">
        <v>18216</v>
      </c>
      <c r="K1107" t="s">
        <v>18215</v>
      </c>
      <c r="L1107" t="s">
        <v>18214</v>
      </c>
      <c r="M1107" t="s">
        <v>18213</v>
      </c>
      <c r="N1107">
        <v>3</v>
      </c>
      <c r="O1107" t="s">
        <v>18212</v>
      </c>
      <c r="P1107" t="s">
        <v>18211</v>
      </c>
      <c r="Q1107" t="s">
        <v>18210</v>
      </c>
      <c r="R1107" s="7">
        <v>40118</v>
      </c>
      <c r="S1107" s="8">
        <f t="shared" si="136"/>
        <v>2009</v>
      </c>
      <c r="T1107" s="8">
        <v>2009</v>
      </c>
      <c r="U1107" s="8">
        <f t="shared" si="137"/>
        <v>13</v>
      </c>
      <c r="V1107" s="7">
        <v>40118</v>
      </c>
      <c r="W1107" t="s">
        <v>138</v>
      </c>
      <c r="X1107" s="2">
        <v>0.33500000000000002</v>
      </c>
      <c r="Y1107" s="6">
        <f t="shared" si="138"/>
        <v>8.94263367235258E-3</v>
      </c>
      <c r="AA1107">
        <v>10964290</v>
      </c>
      <c r="AB1107">
        <v>18201</v>
      </c>
      <c r="AC1107" t="s">
        <v>137</v>
      </c>
      <c r="AD1107" t="s">
        <v>1</v>
      </c>
      <c r="AE1107">
        <v>19</v>
      </c>
      <c r="AF1107">
        <v>6</v>
      </c>
      <c r="AH1107" t="s">
        <v>18209</v>
      </c>
      <c r="AI1107" t="s">
        <v>18208</v>
      </c>
      <c r="AJ1107" t="s">
        <v>18207</v>
      </c>
      <c r="AK1107" t="s">
        <v>18206</v>
      </c>
      <c r="AL1107">
        <v>1</v>
      </c>
      <c r="AM1107" s="5">
        <f t="shared" si="139"/>
        <v>7.6923076923076927E-2</v>
      </c>
      <c r="AN1107" s="4">
        <f t="shared" si="140"/>
        <v>1.1650598549500481E-4</v>
      </c>
      <c r="AO1107" s="3"/>
      <c r="AP1107">
        <v>0</v>
      </c>
      <c r="AR1107" t="s">
        <v>0</v>
      </c>
      <c r="AT1107" s="2">
        <v>1.694</v>
      </c>
      <c r="AU1107" s="1">
        <f t="shared" si="141"/>
        <v>0.62947953662953071</v>
      </c>
      <c r="AV1107" s="1">
        <f t="shared" si="142"/>
        <v>0.45295698289237923</v>
      </c>
      <c r="AW1107" s="1">
        <f t="shared" si="143"/>
        <v>0.27643442915522776</v>
      </c>
    </row>
    <row r="1108" spans="1:49" x14ac:dyDescent="0.2">
      <c r="A1108">
        <v>1106</v>
      </c>
      <c r="B1108" t="s">
        <v>18205</v>
      </c>
      <c r="C1108" t="s">
        <v>18204</v>
      </c>
      <c r="F1108" t="s">
        <v>18203</v>
      </c>
      <c r="G1108" t="s">
        <v>4</v>
      </c>
      <c r="H1108" t="s">
        <v>3</v>
      </c>
      <c r="I1108" t="s">
        <v>18202</v>
      </c>
      <c r="J1108">
        <v>60001241</v>
      </c>
      <c r="K1108" t="s">
        <v>18201</v>
      </c>
      <c r="L1108" t="s">
        <v>18200</v>
      </c>
      <c r="M1108" t="s">
        <v>107</v>
      </c>
      <c r="N1108">
        <v>4</v>
      </c>
      <c r="O1108" t="s">
        <v>18199</v>
      </c>
      <c r="P1108" t="s">
        <v>18198</v>
      </c>
      <c r="Q1108" t="s">
        <v>18197</v>
      </c>
      <c r="R1108" s="7">
        <v>40118</v>
      </c>
      <c r="S1108" s="8">
        <f t="shared" si="136"/>
        <v>2009</v>
      </c>
      <c r="T1108" s="8">
        <v>2009</v>
      </c>
      <c r="U1108" s="8">
        <f t="shared" si="137"/>
        <v>13</v>
      </c>
      <c r="V1108" s="7">
        <v>40118</v>
      </c>
      <c r="W1108" t="s">
        <v>138</v>
      </c>
      <c r="X1108" s="2">
        <v>0.33500000000000002</v>
      </c>
      <c r="Y1108" s="6">
        <f t="shared" si="138"/>
        <v>8.94263367235258E-3</v>
      </c>
      <c r="AA1108">
        <v>10964290</v>
      </c>
      <c r="AB1108">
        <v>18201</v>
      </c>
      <c r="AC1108" t="s">
        <v>137</v>
      </c>
      <c r="AD1108" t="s">
        <v>1</v>
      </c>
      <c r="AE1108">
        <v>19</v>
      </c>
      <c r="AF1108">
        <v>6</v>
      </c>
      <c r="AH1108" t="s">
        <v>18196</v>
      </c>
      <c r="AI1108" t="s">
        <v>18195</v>
      </c>
      <c r="AJ1108" t="s">
        <v>18194</v>
      </c>
      <c r="AK1108" t="s">
        <v>18193</v>
      </c>
      <c r="AL1108">
        <v>8</v>
      </c>
      <c r="AM1108" s="5">
        <f t="shared" si="139"/>
        <v>0.61538461538461542</v>
      </c>
      <c r="AN1108" s="4">
        <f t="shared" si="140"/>
        <v>9.320478839600385E-4</v>
      </c>
      <c r="AO1108" s="3"/>
      <c r="AP1108">
        <v>0</v>
      </c>
      <c r="AR1108" t="s">
        <v>0</v>
      </c>
      <c r="AT1108" s="2">
        <v>1.694</v>
      </c>
      <c r="AU1108" s="1">
        <f t="shared" si="141"/>
        <v>0.65394579358348182</v>
      </c>
      <c r="AV1108" s="1">
        <f t="shared" si="142"/>
        <v>0.49373407781563095</v>
      </c>
      <c r="AW1108" s="1">
        <f t="shared" si="143"/>
        <v>0.33352236204778013</v>
      </c>
    </row>
    <row r="1109" spans="1:49" x14ac:dyDescent="0.2">
      <c r="A1109">
        <v>1107</v>
      </c>
      <c r="B1109" t="s">
        <v>18192</v>
      </c>
      <c r="C1109" t="s">
        <v>18191</v>
      </c>
      <c r="F1109" t="s">
        <v>18190</v>
      </c>
      <c r="G1109" t="s">
        <v>4</v>
      </c>
      <c r="H1109" t="s">
        <v>3</v>
      </c>
      <c r="I1109" t="s">
        <v>18189</v>
      </c>
      <c r="J1109">
        <v>60012835</v>
      </c>
      <c r="K1109" t="s">
        <v>341</v>
      </c>
      <c r="L1109" t="s">
        <v>152</v>
      </c>
      <c r="M1109" t="s">
        <v>45</v>
      </c>
      <c r="N1109">
        <v>3</v>
      </c>
      <c r="O1109" t="s">
        <v>18188</v>
      </c>
      <c r="P1109" t="s">
        <v>18187</v>
      </c>
      <c r="Q1109" t="s">
        <v>3778</v>
      </c>
      <c r="R1109" s="7">
        <v>40118</v>
      </c>
      <c r="S1109" s="8">
        <f t="shared" si="136"/>
        <v>2009</v>
      </c>
      <c r="T1109" s="8">
        <v>2009</v>
      </c>
      <c r="U1109" s="8">
        <f t="shared" si="137"/>
        <v>13</v>
      </c>
      <c r="V1109" s="7">
        <v>40118</v>
      </c>
      <c r="W1109" t="s">
        <v>138</v>
      </c>
      <c r="X1109" s="2">
        <v>0.33500000000000002</v>
      </c>
      <c r="Y1109" s="6">
        <f t="shared" si="138"/>
        <v>8.94263367235258E-3</v>
      </c>
      <c r="AA1109">
        <v>10964290</v>
      </c>
      <c r="AB1109">
        <v>18201</v>
      </c>
      <c r="AC1109" t="s">
        <v>137</v>
      </c>
      <c r="AD1109" t="s">
        <v>1</v>
      </c>
      <c r="AE1109">
        <v>19</v>
      </c>
      <c r="AF1109">
        <v>6</v>
      </c>
      <c r="AH1109" t="s">
        <v>839</v>
      </c>
      <c r="AI1109" t="s">
        <v>18186</v>
      </c>
      <c r="AJ1109" t="s">
        <v>18185</v>
      </c>
      <c r="AK1109" t="s">
        <v>18184</v>
      </c>
      <c r="AL1109">
        <v>13</v>
      </c>
      <c r="AM1109" s="5">
        <f t="shared" si="139"/>
        <v>1</v>
      </c>
      <c r="AN1109" s="4">
        <f t="shared" si="140"/>
        <v>1.5145778114350624E-3</v>
      </c>
      <c r="AO1109" s="3"/>
      <c r="AP1109">
        <v>0</v>
      </c>
      <c r="AR1109" t="s">
        <v>0</v>
      </c>
      <c r="AT1109" s="2">
        <v>1.694</v>
      </c>
      <c r="AU1109" s="1">
        <f t="shared" si="141"/>
        <v>0.67142169140773245</v>
      </c>
      <c r="AV1109" s="1">
        <f t="shared" si="142"/>
        <v>0.52286057418938214</v>
      </c>
      <c r="AW1109" s="1">
        <f t="shared" si="143"/>
        <v>0.37429945697103173</v>
      </c>
    </row>
    <row r="1110" spans="1:49" x14ac:dyDescent="0.2">
      <c r="A1110">
        <v>1108</v>
      </c>
      <c r="B1110" t="s">
        <v>18183</v>
      </c>
      <c r="C1110" t="s">
        <v>18182</v>
      </c>
      <c r="F1110" t="s">
        <v>18181</v>
      </c>
      <c r="G1110" t="s">
        <v>4</v>
      </c>
      <c r="H1110" t="s">
        <v>3</v>
      </c>
      <c r="I1110" t="s">
        <v>1543</v>
      </c>
      <c r="J1110">
        <v>60007886</v>
      </c>
      <c r="K1110" t="s">
        <v>1542</v>
      </c>
      <c r="L1110" t="s">
        <v>1541</v>
      </c>
      <c r="M1110" t="s">
        <v>405</v>
      </c>
      <c r="N1110">
        <v>2</v>
      </c>
      <c r="O1110" t="s">
        <v>1540</v>
      </c>
      <c r="P1110" t="s">
        <v>1539</v>
      </c>
      <c r="Q1110" t="s">
        <v>1538</v>
      </c>
      <c r="R1110" s="7">
        <v>40118</v>
      </c>
      <c r="S1110" s="8">
        <f t="shared" si="136"/>
        <v>2009</v>
      </c>
      <c r="T1110" s="8">
        <v>2009</v>
      </c>
      <c r="U1110" s="8">
        <f t="shared" si="137"/>
        <v>13</v>
      </c>
      <c r="V1110" s="7">
        <v>40118</v>
      </c>
      <c r="W1110" t="s">
        <v>138</v>
      </c>
      <c r="X1110" s="2">
        <v>0.33500000000000002</v>
      </c>
      <c r="Y1110" s="6">
        <f t="shared" si="138"/>
        <v>8.94263367235258E-3</v>
      </c>
      <c r="AA1110">
        <v>10964290</v>
      </c>
      <c r="AB1110">
        <v>18201</v>
      </c>
      <c r="AC1110" t="s">
        <v>137</v>
      </c>
      <c r="AD1110" t="s">
        <v>1</v>
      </c>
      <c r="AE1110">
        <v>19</v>
      </c>
      <c r="AF1110">
        <v>6</v>
      </c>
      <c r="AH1110" t="s">
        <v>18180</v>
      </c>
      <c r="AI1110" t="s">
        <v>18179</v>
      </c>
      <c r="AJ1110" t="s">
        <v>18178</v>
      </c>
      <c r="AK1110" t="s">
        <v>18177</v>
      </c>
      <c r="AL1110">
        <v>3</v>
      </c>
      <c r="AM1110" s="5">
        <f t="shared" si="139"/>
        <v>0.23076923076923078</v>
      </c>
      <c r="AN1110" s="4">
        <f t="shared" si="140"/>
        <v>3.4951795648501444E-4</v>
      </c>
      <c r="AO1110" s="3"/>
      <c r="AP1110">
        <v>0</v>
      </c>
      <c r="AR1110" t="s">
        <v>0</v>
      </c>
      <c r="AT1110" s="2">
        <v>1.694</v>
      </c>
      <c r="AU1110" s="1">
        <f t="shared" si="141"/>
        <v>0.63646989575923107</v>
      </c>
      <c r="AV1110" s="1">
        <f t="shared" si="142"/>
        <v>0.46460758144187975</v>
      </c>
      <c r="AW1110" s="1">
        <f t="shared" si="143"/>
        <v>0.29274526712452842</v>
      </c>
    </row>
    <row r="1111" spans="1:49" x14ac:dyDescent="0.2">
      <c r="A1111">
        <v>1109</v>
      </c>
      <c r="B1111" t="s">
        <v>18176</v>
      </c>
      <c r="C1111" t="s">
        <v>18175</v>
      </c>
      <c r="F1111" t="s">
        <v>18174</v>
      </c>
      <c r="G1111" t="s">
        <v>4</v>
      </c>
      <c r="H1111" t="s">
        <v>3</v>
      </c>
      <c r="I1111" t="s">
        <v>483</v>
      </c>
      <c r="J1111">
        <v>60016521</v>
      </c>
      <c r="K1111" t="s">
        <v>869</v>
      </c>
      <c r="L1111" t="s">
        <v>173</v>
      </c>
      <c r="M1111" t="s">
        <v>34</v>
      </c>
      <c r="N1111">
        <v>3</v>
      </c>
      <c r="O1111" t="s">
        <v>18173</v>
      </c>
      <c r="P1111" t="s">
        <v>18172</v>
      </c>
      <c r="Q1111" t="s">
        <v>1002</v>
      </c>
      <c r="R1111" s="7">
        <v>40118</v>
      </c>
      <c r="S1111" s="8">
        <f t="shared" si="136"/>
        <v>2009</v>
      </c>
      <c r="T1111" s="8">
        <v>2009</v>
      </c>
      <c r="U1111" s="8">
        <f t="shared" si="137"/>
        <v>13</v>
      </c>
      <c r="V1111" s="7">
        <v>40118</v>
      </c>
      <c r="W1111" t="s">
        <v>138</v>
      </c>
      <c r="X1111" s="2">
        <v>0.33500000000000002</v>
      </c>
      <c r="Y1111" s="6">
        <f t="shared" si="138"/>
        <v>8.94263367235258E-3</v>
      </c>
      <c r="AA1111">
        <v>10964290</v>
      </c>
      <c r="AB1111">
        <v>18201</v>
      </c>
      <c r="AC1111" t="s">
        <v>137</v>
      </c>
      <c r="AD1111" t="s">
        <v>1</v>
      </c>
      <c r="AE1111">
        <v>19</v>
      </c>
      <c r="AF1111">
        <v>6</v>
      </c>
      <c r="AH1111" t="s">
        <v>18171</v>
      </c>
      <c r="AI1111" t="s">
        <v>18170</v>
      </c>
      <c r="AJ1111" t="s">
        <v>18169</v>
      </c>
      <c r="AK1111" t="s">
        <v>18168</v>
      </c>
      <c r="AL1111">
        <v>2</v>
      </c>
      <c r="AM1111" s="5">
        <f t="shared" si="139"/>
        <v>0.15384615384615385</v>
      </c>
      <c r="AN1111" s="4">
        <f t="shared" si="140"/>
        <v>2.3301197099000962E-4</v>
      </c>
      <c r="AO1111" s="3"/>
      <c r="AP1111">
        <v>0</v>
      </c>
      <c r="AR1111" t="s">
        <v>0</v>
      </c>
      <c r="AT1111" s="2">
        <v>1.694</v>
      </c>
      <c r="AU1111" s="1">
        <f t="shared" si="141"/>
        <v>0.63297471619438095</v>
      </c>
      <c r="AV1111" s="1">
        <f t="shared" si="142"/>
        <v>0.45878228216712946</v>
      </c>
      <c r="AW1111" s="1">
        <f t="shared" si="143"/>
        <v>0.28458984813987803</v>
      </c>
    </row>
    <row r="1112" spans="1:49" x14ac:dyDescent="0.2">
      <c r="A1112">
        <v>1110</v>
      </c>
      <c r="B1112" t="s">
        <v>18167</v>
      </c>
      <c r="C1112" t="s">
        <v>18166</v>
      </c>
      <c r="F1112" t="s">
        <v>18165</v>
      </c>
      <c r="G1112" t="s">
        <v>4</v>
      </c>
      <c r="H1112" t="s">
        <v>3</v>
      </c>
      <c r="I1112" t="s">
        <v>6788</v>
      </c>
      <c r="J1112" t="s">
        <v>18164</v>
      </c>
      <c r="K1112" t="s">
        <v>18163</v>
      </c>
      <c r="L1112" t="s">
        <v>18162</v>
      </c>
      <c r="M1112" t="s">
        <v>24</v>
      </c>
      <c r="N1112">
        <v>4</v>
      </c>
      <c r="O1112" t="s">
        <v>18161</v>
      </c>
      <c r="P1112" t="s">
        <v>18160</v>
      </c>
      <c r="Q1112" t="s">
        <v>18159</v>
      </c>
      <c r="R1112" s="7">
        <v>40118</v>
      </c>
      <c r="S1112" s="8">
        <f t="shared" si="136"/>
        <v>2009</v>
      </c>
      <c r="T1112" s="8">
        <v>2009</v>
      </c>
      <c r="U1112" s="8">
        <f t="shared" si="137"/>
        <v>13</v>
      </c>
      <c r="V1112" s="7">
        <v>40118</v>
      </c>
      <c r="W1112" t="s">
        <v>138</v>
      </c>
      <c r="X1112" s="2">
        <v>0.33500000000000002</v>
      </c>
      <c r="Y1112" s="6">
        <f t="shared" si="138"/>
        <v>8.94263367235258E-3</v>
      </c>
      <c r="AA1112">
        <v>10964290</v>
      </c>
      <c r="AB1112">
        <v>18201</v>
      </c>
      <c r="AC1112" t="s">
        <v>137</v>
      </c>
      <c r="AD1112" t="s">
        <v>1</v>
      </c>
      <c r="AE1112">
        <v>19</v>
      </c>
      <c r="AF1112">
        <v>6</v>
      </c>
      <c r="AH1112" t="s">
        <v>18158</v>
      </c>
      <c r="AI1112" t="s">
        <v>18157</v>
      </c>
      <c r="AJ1112" t="s">
        <v>18156</v>
      </c>
      <c r="AK1112" t="s">
        <v>18155</v>
      </c>
      <c r="AL1112">
        <v>2</v>
      </c>
      <c r="AM1112" s="5">
        <f t="shared" si="139"/>
        <v>0.15384615384615385</v>
      </c>
      <c r="AN1112" s="4">
        <f t="shared" si="140"/>
        <v>2.3301197099000962E-4</v>
      </c>
      <c r="AO1112" s="3"/>
      <c r="AP1112">
        <v>0</v>
      </c>
      <c r="AR1112" t="s">
        <v>0</v>
      </c>
      <c r="AT1112" s="2">
        <v>1.694</v>
      </c>
      <c r="AU1112" s="1">
        <f t="shared" si="141"/>
        <v>0.63297471619438095</v>
      </c>
      <c r="AV1112" s="1">
        <f t="shared" si="142"/>
        <v>0.45878228216712946</v>
      </c>
      <c r="AW1112" s="1">
        <f t="shared" si="143"/>
        <v>0.28458984813987803</v>
      </c>
    </row>
    <row r="1113" spans="1:49" x14ac:dyDescent="0.2">
      <c r="A1113">
        <v>1111</v>
      </c>
      <c r="B1113" t="s">
        <v>18154</v>
      </c>
      <c r="C1113" t="s">
        <v>18153</v>
      </c>
      <c r="F1113" t="s">
        <v>18152</v>
      </c>
      <c r="G1113" t="s">
        <v>4</v>
      </c>
      <c r="H1113" t="s">
        <v>3</v>
      </c>
      <c r="I1113" t="s">
        <v>18151</v>
      </c>
      <c r="J1113" t="s">
        <v>18150</v>
      </c>
      <c r="K1113" t="s">
        <v>18149</v>
      </c>
      <c r="L1113" t="s">
        <v>18148</v>
      </c>
      <c r="M1113" t="s">
        <v>11214</v>
      </c>
      <c r="N1113">
        <v>3</v>
      </c>
      <c r="O1113" t="s">
        <v>18147</v>
      </c>
      <c r="P1113" t="s">
        <v>18146</v>
      </c>
      <c r="Q1113" t="s">
        <v>18145</v>
      </c>
      <c r="R1113" s="7">
        <v>40118</v>
      </c>
      <c r="S1113" s="8">
        <f t="shared" si="136"/>
        <v>2009</v>
      </c>
      <c r="T1113" s="8">
        <v>2009</v>
      </c>
      <c r="U1113" s="8">
        <f t="shared" si="137"/>
        <v>13</v>
      </c>
      <c r="V1113" s="7">
        <v>40118</v>
      </c>
      <c r="W1113" t="s">
        <v>138</v>
      </c>
      <c r="X1113" s="2">
        <v>0.33500000000000002</v>
      </c>
      <c r="Y1113" s="6">
        <f t="shared" si="138"/>
        <v>8.94263367235258E-3</v>
      </c>
      <c r="AA1113">
        <v>10964290</v>
      </c>
      <c r="AB1113">
        <v>18201</v>
      </c>
      <c r="AC1113" t="s">
        <v>137</v>
      </c>
      <c r="AD1113" t="s">
        <v>1</v>
      </c>
      <c r="AE1113">
        <v>19</v>
      </c>
      <c r="AF1113">
        <v>6</v>
      </c>
      <c r="AH1113" t="s">
        <v>18144</v>
      </c>
      <c r="AI1113" t="s">
        <v>18143</v>
      </c>
      <c r="AJ1113" t="s">
        <v>18142</v>
      </c>
      <c r="AK1113" t="s">
        <v>18141</v>
      </c>
      <c r="AL1113">
        <v>3</v>
      </c>
      <c r="AM1113" s="5">
        <f t="shared" si="139"/>
        <v>0.23076923076923078</v>
      </c>
      <c r="AN1113" s="4">
        <f t="shared" si="140"/>
        <v>3.4951795648501444E-4</v>
      </c>
      <c r="AO1113" s="3"/>
      <c r="AP1113">
        <v>0</v>
      </c>
      <c r="AR1113" t="s">
        <v>0</v>
      </c>
      <c r="AT1113" s="2">
        <v>1.694</v>
      </c>
      <c r="AU1113" s="1">
        <f t="shared" si="141"/>
        <v>0.63646989575923107</v>
      </c>
      <c r="AV1113" s="1">
        <f t="shared" si="142"/>
        <v>0.46460758144187975</v>
      </c>
      <c r="AW1113" s="1">
        <f t="shared" si="143"/>
        <v>0.29274526712452842</v>
      </c>
    </row>
    <row r="1114" spans="1:49" x14ac:dyDescent="0.2">
      <c r="A1114">
        <v>1112</v>
      </c>
      <c r="B1114" t="s">
        <v>18140</v>
      </c>
      <c r="C1114" t="s">
        <v>18139</v>
      </c>
      <c r="F1114" t="s">
        <v>18138</v>
      </c>
      <c r="G1114" t="s">
        <v>4</v>
      </c>
      <c r="H1114" t="s">
        <v>3</v>
      </c>
      <c r="I1114" t="s">
        <v>18137</v>
      </c>
      <c r="J1114" t="s">
        <v>18136</v>
      </c>
      <c r="K1114" t="s">
        <v>18135</v>
      </c>
      <c r="L1114" t="s">
        <v>18134</v>
      </c>
      <c r="M1114" t="s">
        <v>18133</v>
      </c>
      <c r="N1114">
        <v>4</v>
      </c>
      <c r="O1114" t="s">
        <v>18132</v>
      </c>
      <c r="P1114" t="s">
        <v>18131</v>
      </c>
      <c r="Q1114" t="s">
        <v>18130</v>
      </c>
      <c r="R1114" s="7">
        <v>40118</v>
      </c>
      <c r="S1114" s="8">
        <f t="shared" si="136"/>
        <v>2009</v>
      </c>
      <c r="T1114" s="8">
        <v>2009</v>
      </c>
      <c r="U1114" s="8">
        <f t="shared" si="137"/>
        <v>13</v>
      </c>
      <c r="V1114" s="7">
        <v>40118</v>
      </c>
      <c r="W1114" t="s">
        <v>162</v>
      </c>
      <c r="X1114" s="2">
        <v>2.137</v>
      </c>
      <c r="Y1114" s="6">
        <f t="shared" si="138"/>
        <v>5.7045994500947654E-2</v>
      </c>
      <c r="AA1114">
        <v>46361</v>
      </c>
      <c r="AB1114">
        <v>26750</v>
      </c>
      <c r="AC1114">
        <v>14320746</v>
      </c>
      <c r="AD1114" t="s">
        <v>1</v>
      </c>
      <c r="AE1114">
        <v>506</v>
      </c>
      <c r="AF1114">
        <v>2</v>
      </c>
      <c r="AH1114" t="s">
        <v>14953</v>
      </c>
      <c r="AI1114" t="s">
        <v>18129</v>
      </c>
      <c r="AJ1114" t="s">
        <v>18128</v>
      </c>
      <c r="AK1114" t="s">
        <v>18127</v>
      </c>
      <c r="AL1114">
        <v>35</v>
      </c>
      <c r="AM1114" s="5">
        <f t="shared" si="139"/>
        <v>2.6923076923076925</v>
      </c>
      <c r="AN1114" s="4">
        <f t="shared" si="140"/>
        <v>4.0777094923251682E-3</v>
      </c>
      <c r="AO1114" s="3"/>
      <c r="AP1114">
        <v>1</v>
      </c>
      <c r="AR1114" t="s">
        <v>0</v>
      </c>
      <c r="AT1114" s="2" t="s">
        <v>9</v>
      </c>
      <c r="AU1114" s="1">
        <f t="shared" si="141"/>
        <v>4.1155508998360899</v>
      </c>
      <c r="AV1114" s="1">
        <f t="shared" si="142"/>
        <v>3.0561851996636409</v>
      </c>
      <c r="AW1114" s="1">
        <f t="shared" si="143"/>
        <v>1.9968194994911912</v>
      </c>
    </row>
    <row r="1115" spans="1:49" x14ac:dyDescent="0.2">
      <c r="A1115">
        <v>1113</v>
      </c>
      <c r="B1115" t="s">
        <v>18126</v>
      </c>
      <c r="C1115" t="s">
        <v>18125</v>
      </c>
      <c r="E1115">
        <v>19804411</v>
      </c>
      <c r="F1115" t="s">
        <v>18124</v>
      </c>
      <c r="G1115" t="s">
        <v>4</v>
      </c>
      <c r="H1115" t="s">
        <v>3</v>
      </c>
      <c r="I1115" t="s">
        <v>1236</v>
      </c>
      <c r="J1115" t="s">
        <v>18123</v>
      </c>
      <c r="K1115" t="s">
        <v>18122</v>
      </c>
      <c r="L1115" t="s">
        <v>18121</v>
      </c>
      <c r="M1115" t="s">
        <v>608</v>
      </c>
      <c r="N1115">
        <v>5</v>
      </c>
      <c r="O1115" t="s">
        <v>18120</v>
      </c>
      <c r="P1115" t="s">
        <v>18119</v>
      </c>
      <c r="Q1115" t="s">
        <v>18118</v>
      </c>
      <c r="R1115" s="7">
        <v>40118</v>
      </c>
      <c r="S1115" s="8">
        <f t="shared" si="136"/>
        <v>2009</v>
      </c>
      <c r="T1115" s="8">
        <v>2009</v>
      </c>
      <c r="U1115" s="8">
        <f t="shared" si="137"/>
        <v>13</v>
      </c>
      <c r="V1115" s="7">
        <v>40118</v>
      </c>
      <c r="W1115" t="s">
        <v>18117</v>
      </c>
      <c r="X1115" s="2">
        <v>1.9810000000000001</v>
      </c>
      <c r="Y1115" s="6">
        <f t="shared" si="138"/>
        <v>5.2881663596807349E-2</v>
      </c>
      <c r="AA1115" t="s">
        <v>18116</v>
      </c>
      <c r="AB1115">
        <v>38597</v>
      </c>
      <c r="AC1115">
        <v>17424658</v>
      </c>
      <c r="AD1115" t="s">
        <v>1</v>
      </c>
      <c r="AE1115">
        <v>276</v>
      </c>
      <c r="AF1115">
        <v>22</v>
      </c>
      <c r="AH1115" t="s">
        <v>18115</v>
      </c>
      <c r="AI1115" t="s">
        <v>18114</v>
      </c>
      <c r="AJ1115" t="s">
        <v>18113</v>
      </c>
      <c r="AK1115" t="s">
        <v>18112</v>
      </c>
      <c r="AL1115">
        <v>15</v>
      </c>
      <c r="AM1115" s="5">
        <f t="shared" si="139"/>
        <v>1.1538461538461537</v>
      </c>
      <c r="AN1115" s="4">
        <f t="shared" si="140"/>
        <v>1.7475897824250719E-3</v>
      </c>
      <c r="AO1115" s="3"/>
      <c r="AP1115">
        <v>0</v>
      </c>
      <c r="AR1115" t="s">
        <v>0</v>
      </c>
      <c r="AT1115" s="2">
        <v>5.5419999999999998</v>
      </c>
      <c r="AU1115" s="1">
        <f t="shared" si="141"/>
        <v>3.7541441452492661</v>
      </c>
      <c r="AV1115" s="1">
        <f t="shared" si="142"/>
        <v>2.7314626689616208</v>
      </c>
      <c r="AW1115" s="1">
        <f t="shared" si="143"/>
        <v>1.7087811926739755</v>
      </c>
    </row>
    <row r="1116" spans="1:49" x14ac:dyDescent="0.2">
      <c r="A1116">
        <v>1114</v>
      </c>
      <c r="B1116" t="s">
        <v>18111</v>
      </c>
      <c r="C1116" t="s">
        <v>18110</v>
      </c>
      <c r="E1116">
        <v>19717605</v>
      </c>
      <c r="F1116" t="s">
        <v>18109</v>
      </c>
      <c r="G1116" t="s">
        <v>4</v>
      </c>
      <c r="H1116" t="s">
        <v>3</v>
      </c>
      <c r="I1116" t="s">
        <v>18108</v>
      </c>
      <c r="J1116" t="s">
        <v>18107</v>
      </c>
      <c r="K1116" t="s">
        <v>18106</v>
      </c>
      <c r="L1116" t="s">
        <v>18105</v>
      </c>
      <c r="M1116" t="s">
        <v>18104</v>
      </c>
      <c r="N1116">
        <v>11</v>
      </c>
      <c r="O1116" t="s">
        <v>18103</v>
      </c>
      <c r="P1116" t="s">
        <v>18102</v>
      </c>
      <c r="Q1116" t="s">
        <v>18101</v>
      </c>
      <c r="R1116" s="7">
        <v>40118</v>
      </c>
      <c r="S1116" s="8">
        <f t="shared" si="136"/>
        <v>2009</v>
      </c>
      <c r="T1116" s="8">
        <v>2009</v>
      </c>
      <c r="U1116" s="8">
        <f t="shared" si="137"/>
        <v>13</v>
      </c>
      <c r="V1116" s="7">
        <v>40118</v>
      </c>
      <c r="W1116" t="s">
        <v>2307</v>
      </c>
      <c r="X1116" s="2">
        <v>1.6519999999999999</v>
      </c>
      <c r="Y1116" s="6">
        <f t="shared" si="138"/>
        <v>4.409919649769093E-2</v>
      </c>
      <c r="AA1116">
        <v>219193</v>
      </c>
      <c r="AB1116">
        <v>20220</v>
      </c>
      <c r="AD1116" t="s">
        <v>1</v>
      </c>
      <c r="AE1116">
        <v>191</v>
      </c>
      <c r="AF1116">
        <v>21</v>
      </c>
      <c r="AH1116" t="s">
        <v>18100</v>
      </c>
      <c r="AI1116" t="s">
        <v>18099</v>
      </c>
      <c r="AK1116" t="s">
        <v>18098</v>
      </c>
      <c r="AL1116">
        <v>51</v>
      </c>
      <c r="AM1116" s="5">
        <f t="shared" si="139"/>
        <v>3.9230769230769229</v>
      </c>
      <c r="AN1116" s="4">
        <f t="shared" si="140"/>
        <v>5.9418052602452451E-3</v>
      </c>
      <c r="AO1116" s="3"/>
      <c r="AP1116">
        <v>1</v>
      </c>
      <c r="AR1116" t="s">
        <v>0</v>
      </c>
      <c r="AT1116" s="2">
        <v>3.49</v>
      </c>
      <c r="AU1116" s="1">
        <f t="shared" si="141"/>
        <v>3.2651979126457222</v>
      </c>
      <c r="AV1116" s="1">
        <f t="shared" si="142"/>
        <v>2.5020500878968086</v>
      </c>
      <c r="AW1116" s="1">
        <f t="shared" si="143"/>
        <v>1.738902263147895</v>
      </c>
    </row>
    <row r="1117" spans="1:49" x14ac:dyDescent="0.2">
      <c r="A1117">
        <v>1115</v>
      </c>
      <c r="B1117" t="s">
        <v>18097</v>
      </c>
      <c r="C1117" t="s">
        <v>18096</v>
      </c>
      <c r="F1117" t="s">
        <v>18095</v>
      </c>
      <c r="G1117" t="s">
        <v>4</v>
      </c>
      <c r="H1117" t="s">
        <v>3</v>
      </c>
      <c r="I1117" t="s">
        <v>18094</v>
      </c>
      <c r="J1117" t="s">
        <v>18093</v>
      </c>
      <c r="K1117" t="s">
        <v>18092</v>
      </c>
      <c r="L1117" t="s">
        <v>1930</v>
      </c>
      <c r="M1117" t="s">
        <v>270</v>
      </c>
      <c r="N1117">
        <v>8</v>
      </c>
      <c r="O1117" t="s">
        <v>18091</v>
      </c>
      <c r="P1117" t="s">
        <v>18090</v>
      </c>
      <c r="Q1117" t="s">
        <v>18089</v>
      </c>
      <c r="R1117" s="7">
        <v>40118</v>
      </c>
      <c r="S1117" s="8">
        <f t="shared" si="136"/>
        <v>2009</v>
      </c>
      <c r="T1117" s="8">
        <v>2009</v>
      </c>
      <c r="U1117" s="8">
        <f t="shared" si="137"/>
        <v>13</v>
      </c>
      <c r="V1117" s="7">
        <v>40118</v>
      </c>
      <c r="W1117" t="s">
        <v>2006</v>
      </c>
      <c r="X1117" s="2">
        <v>0.81</v>
      </c>
      <c r="Y1117" s="6">
        <f t="shared" si="138"/>
        <v>2.1622487386882359E-2</v>
      </c>
      <c r="AA1117">
        <v>10411135</v>
      </c>
      <c r="AB1117">
        <v>12116</v>
      </c>
      <c r="AD1117" t="s">
        <v>1</v>
      </c>
      <c r="AE1117">
        <v>21</v>
      </c>
      <c r="AF1117">
        <v>21</v>
      </c>
      <c r="AH1117" t="s">
        <v>18088</v>
      </c>
      <c r="AI1117" t="s">
        <v>18087</v>
      </c>
      <c r="AJ1117" t="s">
        <v>18086</v>
      </c>
      <c r="AK1117" t="s">
        <v>18085</v>
      </c>
      <c r="AL1117">
        <v>5</v>
      </c>
      <c r="AM1117" s="5">
        <f t="shared" si="139"/>
        <v>0.38461538461538464</v>
      </c>
      <c r="AN1117" s="4">
        <f t="shared" si="140"/>
        <v>5.8252992747502411E-4</v>
      </c>
      <c r="AO1117" s="3"/>
      <c r="AP1117">
        <v>0</v>
      </c>
      <c r="AR1117" t="s">
        <v>0</v>
      </c>
      <c r="AT1117" s="2">
        <v>2.468</v>
      </c>
      <c r="AU1117" s="1">
        <f t="shared" si="141"/>
        <v>1.5310500149060156</v>
      </c>
      <c r="AV1117" s="1">
        <f t="shared" si="142"/>
        <v>1.1102508657178691</v>
      </c>
      <c r="AW1117" s="1">
        <f t="shared" si="143"/>
        <v>0.68945171652972248</v>
      </c>
    </row>
    <row r="1118" spans="1:49" x14ac:dyDescent="0.2">
      <c r="A1118">
        <v>1116</v>
      </c>
      <c r="B1118" t="s">
        <v>18084</v>
      </c>
      <c r="C1118" t="s">
        <v>18083</v>
      </c>
      <c r="E1118">
        <v>19727958</v>
      </c>
      <c r="F1118" t="s">
        <v>18082</v>
      </c>
      <c r="G1118" t="s">
        <v>4</v>
      </c>
      <c r="H1118" t="s">
        <v>3</v>
      </c>
      <c r="I1118" t="s">
        <v>18081</v>
      </c>
      <c r="J1118">
        <v>60015175</v>
      </c>
      <c r="K1118" t="s">
        <v>18080</v>
      </c>
      <c r="L1118" t="s">
        <v>18079</v>
      </c>
      <c r="M1118" t="s">
        <v>107</v>
      </c>
      <c r="N1118">
        <v>2</v>
      </c>
      <c r="O1118" t="s">
        <v>18078</v>
      </c>
      <c r="P1118" t="s">
        <v>18077</v>
      </c>
      <c r="Q1118" t="s">
        <v>18076</v>
      </c>
      <c r="R1118" s="7">
        <v>40118</v>
      </c>
      <c r="S1118" s="8">
        <f t="shared" si="136"/>
        <v>2009</v>
      </c>
      <c r="T1118" s="8">
        <v>2009</v>
      </c>
      <c r="U1118" s="8">
        <f t="shared" si="137"/>
        <v>13</v>
      </c>
      <c r="V1118" s="7">
        <v>40118</v>
      </c>
      <c r="W1118" t="s">
        <v>18075</v>
      </c>
      <c r="X1118" s="2">
        <v>1.764</v>
      </c>
      <c r="Y1118" s="6">
        <f t="shared" si="138"/>
        <v>4.7088972531432689E-2</v>
      </c>
      <c r="AA1118">
        <v>10689265</v>
      </c>
      <c r="AB1118">
        <v>39465</v>
      </c>
      <c r="AC1118">
        <v>15344681</v>
      </c>
      <c r="AD1118" t="s">
        <v>1</v>
      </c>
      <c r="AE1118">
        <v>16</v>
      </c>
      <c r="AF1118">
        <v>11</v>
      </c>
      <c r="AH1118" t="s">
        <v>18074</v>
      </c>
      <c r="AI1118" t="s">
        <v>18073</v>
      </c>
      <c r="AK1118" t="s">
        <v>18072</v>
      </c>
      <c r="AL1118">
        <v>10</v>
      </c>
      <c r="AM1118" s="5">
        <f t="shared" si="139"/>
        <v>0.76923076923076927</v>
      </c>
      <c r="AN1118" s="4">
        <f t="shared" si="140"/>
        <v>1.1650598549500482E-3</v>
      </c>
      <c r="AO1118" s="3"/>
      <c r="AP1118">
        <v>0</v>
      </c>
      <c r="AR1118" t="s">
        <v>0</v>
      </c>
      <c r="AT1118" s="2">
        <v>5.3440000000000003</v>
      </c>
      <c r="AU1118" s="1">
        <f t="shared" si="141"/>
        <v>3.3311798728487898</v>
      </c>
      <c r="AV1118" s="1">
        <f t="shared" si="142"/>
        <v>2.4127016193191371</v>
      </c>
      <c r="AW1118" s="1">
        <f t="shared" si="143"/>
        <v>1.4942233657894841</v>
      </c>
    </row>
    <row r="1119" spans="1:49" x14ac:dyDescent="0.2">
      <c r="A1119">
        <v>1117</v>
      </c>
      <c r="B1119" t="s">
        <v>18071</v>
      </c>
      <c r="C1119" t="s">
        <v>18070</v>
      </c>
      <c r="F1119" t="s">
        <v>18069</v>
      </c>
      <c r="G1119" t="s">
        <v>4</v>
      </c>
      <c r="H1119" t="s">
        <v>3</v>
      </c>
      <c r="I1119" t="s">
        <v>437</v>
      </c>
      <c r="J1119">
        <v>60013959</v>
      </c>
      <c r="K1119" t="s">
        <v>979</v>
      </c>
      <c r="L1119" t="s">
        <v>978</v>
      </c>
      <c r="M1119" t="s">
        <v>107</v>
      </c>
      <c r="N1119">
        <v>5</v>
      </c>
      <c r="O1119" t="s">
        <v>18068</v>
      </c>
      <c r="P1119" t="s">
        <v>18067</v>
      </c>
      <c r="Q1119" t="s">
        <v>18066</v>
      </c>
      <c r="R1119" s="7">
        <v>40118</v>
      </c>
      <c r="S1119" s="8">
        <f t="shared" si="136"/>
        <v>2009</v>
      </c>
      <c r="T1119" s="8">
        <v>2009</v>
      </c>
      <c r="U1119" s="8">
        <f t="shared" si="137"/>
        <v>13</v>
      </c>
      <c r="V1119" s="7">
        <v>40118</v>
      </c>
      <c r="W1119" t="s">
        <v>1805</v>
      </c>
      <c r="X1119" s="2">
        <v>0.41699999999999998</v>
      </c>
      <c r="Y1119" s="6">
        <f t="shared" si="138"/>
        <v>1.1131576839913509E-2</v>
      </c>
      <c r="AA1119">
        <v>10220038</v>
      </c>
      <c r="AB1119">
        <v>17569</v>
      </c>
      <c r="AD1119" t="s">
        <v>1</v>
      </c>
      <c r="AE1119">
        <v>15</v>
      </c>
      <c r="AF1119">
        <v>8</v>
      </c>
      <c r="AH1119" t="s">
        <v>18065</v>
      </c>
      <c r="AI1119" t="s">
        <v>18064</v>
      </c>
      <c r="AJ1119" t="s">
        <v>18063</v>
      </c>
      <c r="AK1119" t="s">
        <v>18062</v>
      </c>
      <c r="AL1119">
        <v>22</v>
      </c>
      <c r="AM1119" s="5">
        <f t="shared" si="139"/>
        <v>1.6923076923076923</v>
      </c>
      <c r="AN1119" s="4">
        <f t="shared" si="140"/>
        <v>2.5631316808901058E-3</v>
      </c>
      <c r="AO1119" s="3"/>
      <c r="AP1119">
        <v>0</v>
      </c>
      <c r="AQ1119" t="s">
        <v>105</v>
      </c>
      <c r="AR1119" t="s">
        <v>1138</v>
      </c>
      <c r="AS1119" t="s">
        <v>104</v>
      </c>
      <c r="AT1119" s="2">
        <v>2.6019999999999999</v>
      </c>
      <c r="AU1119" s="1">
        <f t="shared" si="141"/>
        <v>0.85610432922064872</v>
      </c>
      <c r="AV1119" s="1">
        <f t="shared" si="142"/>
        <v>0.68473542604018078</v>
      </c>
      <c r="AW1119" s="1">
        <f t="shared" si="143"/>
        <v>0.51336652285971263</v>
      </c>
    </row>
    <row r="1120" spans="1:49" x14ac:dyDescent="0.2">
      <c r="A1120">
        <v>1118</v>
      </c>
      <c r="B1120" t="s">
        <v>18061</v>
      </c>
      <c r="C1120" t="s">
        <v>18060</v>
      </c>
      <c r="F1120" t="s">
        <v>18059</v>
      </c>
      <c r="G1120" t="s">
        <v>4</v>
      </c>
      <c r="H1120" t="s">
        <v>3</v>
      </c>
      <c r="I1120" t="s">
        <v>2462</v>
      </c>
      <c r="J1120">
        <v>60018363</v>
      </c>
      <c r="K1120" t="s">
        <v>731</v>
      </c>
      <c r="L1120" t="s">
        <v>730</v>
      </c>
      <c r="M1120" t="s">
        <v>21</v>
      </c>
      <c r="N1120">
        <v>3</v>
      </c>
      <c r="O1120" t="s">
        <v>12012</v>
      </c>
      <c r="P1120" t="s">
        <v>12011</v>
      </c>
      <c r="Q1120" t="s">
        <v>12010</v>
      </c>
      <c r="R1120" s="7">
        <v>40118</v>
      </c>
      <c r="S1120" s="8">
        <f t="shared" si="136"/>
        <v>2009</v>
      </c>
      <c r="T1120" s="8">
        <v>2009</v>
      </c>
      <c r="U1120" s="8">
        <f t="shared" si="137"/>
        <v>13</v>
      </c>
      <c r="V1120" s="7">
        <v>40118</v>
      </c>
      <c r="W1120" t="s">
        <v>1805</v>
      </c>
      <c r="X1120" s="2">
        <v>0.41699999999999998</v>
      </c>
      <c r="Y1120" s="6">
        <f t="shared" si="138"/>
        <v>1.1131576839913509E-2</v>
      </c>
      <c r="AA1120">
        <v>10220038</v>
      </c>
      <c r="AB1120">
        <v>17569</v>
      </c>
      <c r="AD1120" t="s">
        <v>1</v>
      </c>
      <c r="AE1120">
        <v>15</v>
      </c>
      <c r="AF1120">
        <v>8</v>
      </c>
      <c r="AH1120" t="s">
        <v>18058</v>
      </c>
      <c r="AI1120" t="s">
        <v>18057</v>
      </c>
      <c r="AJ1120" t="s">
        <v>18056</v>
      </c>
      <c r="AK1120" t="s">
        <v>18055</v>
      </c>
      <c r="AL1120">
        <v>3</v>
      </c>
      <c r="AM1120" s="5">
        <f t="shared" si="139"/>
        <v>0.23076923076923078</v>
      </c>
      <c r="AN1120" s="4">
        <f t="shared" si="140"/>
        <v>3.4951795648501444E-4</v>
      </c>
      <c r="AO1120" s="3"/>
      <c r="AP1120">
        <v>0</v>
      </c>
      <c r="AR1120" t="s">
        <v>0</v>
      </c>
      <c r="AT1120" s="2">
        <v>2.6019999999999999</v>
      </c>
      <c r="AU1120" s="1">
        <f t="shared" si="141"/>
        <v>0.78969591748849588</v>
      </c>
      <c r="AV1120" s="1">
        <f t="shared" si="142"/>
        <v>0.57405473981992616</v>
      </c>
      <c r="AW1120" s="1">
        <f t="shared" si="143"/>
        <v>0.35841356215135628</v>
      </c>
    </row>
    <row r="1121" spans="1:49" x14ac:dyDescent="0.2">
      <c r="A1121">
        <v>1119</v>
      </c>
      <c r="B1121" t="s">
        <v>18054</v>
      </c>
      <c r="C1121" t="s">
        <v>18053</v>
      </c>
      <c r="D1121" t="s">
        <v>18052</v>
      </c>
      <c r="F1121" t="s">
        <v>18051</v>
      </c>
      <c r="G1121" t="s">
        <v>4</v>
      </c>
      <c r="H1121" t="s">
        <v>3</v>
      </c>
      <c r="I1121" t="s">
        <v>18050</v>
      </c>
      <c r="J1121" t="s">
        <v>18049</v>
      </c>
      <c r="K1121" t="s">
        <v>18048</v>
      </c>
      <c r="L1121" t="s">
        <v>18047</v>
      </c>
      <c r="M1121" t="s">
        <v>5826</v>
      </c>
      <c r="N1121">
        <v>3</v>
      </c>
      <c r="O1121" t="s">
        <v>18046</v>
      </c>
      <c r="P1121" t="s">
        <v>18045</v>
      </c>
      <c r="Q1121" t="s">
        <v>18044</v>
      </c>
      <c r="R1121" s="7">
        <v>40118</v>
      </c>
      <c r="S1121" s="8">
        <f t="shared" si="136"/>
        <v>2009</v>
      </c>
      <c r="T1121" s="8">
        <v>2009</v>
      </c>
      <c r="U1121" s="8">
        <f t="shared" si="137"/>
        <v>13</v>
      </c>
      <c r="V1121" s="7">
        <v>40118</v>
      </c>
      <c r="W1121" t="s">
        <v>15</v>
      </c>
      <c r="X1121" s="2">
        <v>1.1479999999999999</v>
      </c>
      <c r="Y1121" s="6">
        <f t="shared" si="138"/>
        <v>3.0645204345853019E-2</v>
      </c>
      <c r="AA1121" t="s">
        <v>14</v>
      </c>
      <c r="AB1121">
        <v>15980</v>
      </c>
      <c r="AD1121" t="s">
        <v>1</v>
      </c>
      <c r="AE1121">
        <v>59</v>
      </c>
      <c r="AF1121" s="10">
        <v>44257</v>
      </c>
      <c r="AH1121" t="s">
        <v>18043</v>
      </c>
      <c r="AI1121" t="s">
        <v>18042</v>
      </c>
      <c r="AJ1121" t="s">
        <v>18041</v>
      </c>
      <c r="AK1121" t="s">
        <v>18040</v>
      </c>
      <c r="AL1121">
        <v>39</v>
      </c>
      <c r="AM1121" s="5">
        <f t="shared" si="139"/>
        <v>3</v>
      </c>
      <c r="AN1121" s="4">
        <f t="shared" si="140"/>
        <v>4.5437334343051876E-3</v>
      </c>
      <c r="AO1121" s="3"/>
      <c r="AP1121">
        <v>0</v>
      </c>
      <c r="AR1121" t="s">
        <v>0</v>
      </c>
      <c r="AT1121" s="2">
        <v>3.726</v>
      </c>
      <c r="AU1121" s="1">
        <f t="shared" si="141"/>
        <v>2.2814763072388669</v>
      </c>
      <c r="AV1121" s="1">
        <f t="shared" si="142"/>
        <v>1.7594468890079102</v>
      </c>
      <c r="AW1121" s="1">
        <f t="shared" si="143"/>
        <v>1.2374174707769536</v>
      </c>
    </row>
    <row r="1122" spans="1:49" x14ac:dyDescent="0.2">
      <c r="A1122">
        <v>1120</v>
      </c>
      <c r="B1122" t="s">
        <v>18039</v>
      </c>
      <c r="C1122" t="s">
        <v>18038</v>
      </c>
      <c r="D1122" t="s">
        <v>18037</v>
      </c>
      <c r="F1122" t="s">
        <v>18036</v>
      </c>
      <c r="G1122" t="s">
        <v>4</v>
      </c>
      <c r="H1122" t="s">
        <v>3</v>
      </c>
      <c r="I1122" t="s">
        <v>18035</v>
      </c>
      <c r="J1122">
        <v>60002414</v>
      </c>
      <c r="K1122" t="s">
        <v>2225</v>
      </c>
      <c r="L1122" t="s">
        <v>2224</v>
      </c>
      <c r="M1122" t="s">
        <v>177</v>
      </c>
      <c r="N1122">
        <v>2</v>
      </c>
      <c r="O1122" t="s">
        <v>18034</v>
      </c>
      <c r="P1122" t="s">
        <v>18033</v>
      </c>
      <c r="Q1122" t="s">
        <v>2223</v>
      </c>
      <c r="R1122" s="7">
        <v>40118</v>
      </c>
      <c r="S1122" s="8">
        <f t="shared" si="136"/>
        <v>2009</v>
      </c>
      <c r="T1122" s="8">
        <v>2009</v>
      </c>
      <c r="U1122" s="8">
        <f t="shared" si="137"/>
        <v>13</v>
      </c>
      <c r="V1122" s="7">
        <v>40118</v>
      </c>
      <c r="W1122" t="s">
        <v>18003</v>
      </c>
      <c r="X1122" s="2">
        <v>0.55300000000000005</v>
      </c>
      <c r="Y1122" s="6">
        <f t="shared" si="138"/>
        <v>1.4762019166599933E-2</v>
      </c>
      <c r="AA1122">
        <v>15694410</v>
      </c>
      <c r="AB1122">
        <v>29112</v>
      </c>
      <c r="AD1122" t="s">
        <v>1</v>
      </c>
      <c r="AE1122">
        <v>7</v>
      </c>
      <c r="AF1122">
        <v>3</v>
      </c>
      <c r="AH1122" t="s">
        <v>18032</v>
      </c>
      <c r="AI1122" t="s">
        <v>18031</v>
      </c>
      <c r="AJ1122" t="s">
        <v>18030</v>
      </c>
      <c r="AK1122" t="s">
        <v>18029</v>
      </c>
      <c r="AL1122">
        <v>17</v>
      </c>
      <c r="AM1122" s="5">
        <f t="shared" si="139"/>
        <v>1.3076923076923077</v>
      </c>
      <c r="AN1122" s="4">
        <f t="shared" si="140"/>
        <v>1.9806017534150819E-3</v>
      </c>
      <c r="AO1122" s="3"/>
      <c r="AP1122">
        <v>0</v>
      </c>
      <c r="AR1122" t="s">
        <v>0</v>
      </c>
      <c r="AT1122" s="2" t="s">
        <v>9</v>
      </c>
      <c r="AU1122" s="1">
        <f t="shared" si="141"/>
        <v>1.0927593942644476</v>
      </c>
      <c r="AV1122" s="1">
        <f t="shared" si="142"/>
        <v>0.83713104600075072</v>
      </c>
      <c r="AW1122" s="1">
        <f t="shared" si="143"/>
        <v>0.58150269773705365</v>
      </c>
    </row>
    <row r="1123" spans="1:49" x14ac:dyDescent="0.2">
      <c r="A1123">
        <v>1121</v>
      </c>
      <c r="B1123" t="s">
        <v>18028</v>
      </c>
      <c r="C1123" t="s">
        <v>18027</v>
      </c>
      <c r="D1123" t="s">
        <v>18026</v>
      </c>
      <c r="F1123" t="s">
        <v>18025</v>
      </c>
      <c r="G1123" t="s">
        <v>4</v>
      </c>
      <c r="H1123" t="s">
        <v>3</v>
      </c>
      <c r="I1123" t="s">
        <v>18024</v>
      </c>
      <c r="J1123" t="s">
        <v>18023</v>
      </c>
      <c r="K1123" t="s">
        <v>18022</v>
      </c>
      <c r="L1123" t="s">
        <v>18021</v>
      </c>
      <c r="M1123" t="s">
        <v>1494</v>
      </c>
      <c r="N1123">
        <v>4</v>
      </c>
      <c r="O1123" t="s">
        <v>18020</v>
      </c>
      <c r="P1123" t="s">
        <v>18019</v>
      </c>
      <c r="Q1123" t="s">
        <v>18018</v>
      </c>
      <c r="R1123" s="7">
        <v>40118</v>
      </c>
      <c r="S1123" s="8">
        <f t="shared" si="136"/>
        <v>2009</v>
      </c>
      <c r="T1123" s="8">
        <v>2009</v>
      </c>
      <c r="U1123" s="8">
        <f t="shared" si="137"/>
        <v>13</v>
      </c>
      <c r="V1123" s="7">
        <v>40118</v>
      </c>
      <c r="W1123" t="s">
        <v>2097</v>
      </c>
      <c r="X1123" s="2">
        <v>1.2609999999999999</v>
      </c>
      <c r="Y1123" s="6">
        <f t="shared" si="138"/>
        <v>3.3661674808467469E-2</v>
      </c>
      <c r="AA1123">
        <v>33472</v>
      </c>
      <c r="AB1123">
        <v>24580</v>
      </c>
      <c r="AD1123" t="s">
        <v>1</v>
      </c>
      <c r="AE1123">
        <v>78</v>
      </c>
      <c r="AF1123">
        <v>5</v>
      </c>
      <c r="AH1123" t="s">
        <v>18017</v>
      </c>
      <c r="AI1123" t="s">
        <v>18016</v>
      </c>
      <c r="AK1123" t="s">
        <v>18015</v>
      </c>
      <c r="AL1123">
        <v>6</v>
      </c>
      <c r="AM1123" s="5">
        <f t="shared" si="139"/>
        <v>0.46153846153846156</v>
      </c>
      <c r="AN1123" s="4">
        <f t="shared" si="140"/>
        <v>6.9903591297002887E-4</v>
      </c>
      <c r="AO1123" s="3"/>
      <c r="AP1123">
        <v>0</v>
      </c>
      <c r="AQ1123" t="s">
        <v>18014</v>
      </c>
      <c r="AR1123" t="s">
        <v>0</v>
      </c>
      <c r="AS1123" t="s">
        <v>18013</v>
      </c>
      <c r="AT1123" s="2">
        <v>2.8439999999999999</v>
      </c>
      <c r="AU1123" s="1">
        <f t="shared" si="141"/>
        <v>2.3772883139818237</v>
      </c>
      <c r="AV1123" s="1">
        <f t="shared" si="142"/>
        <v>1.7180355360718749</v>
      </c>
      <c r="AW1123" s="1">
        <f t="shared" si="143"/>
        <v>1.058782758161926</v>
      </c>
    </row>
    <row r="1124" spans="1:49" x14ac:dyDescent="0.2">
      <c r="A1124">
        <v>1122</v>
      </c>
      <c r="B1124" t="s">
        <v>18012</v>
      </c>
      <c r="C1124" t="s">
        <v>18011</v>
      </c>
      <c r="D1124" t="s">
        <v>18010</v>
      </c>
      <c r="F1124" t="s">
        <v>18009</v>
      </c>
      <c r="G1124" t="s">
        <v>4</v>
      </c>
      <c r="H1124" t="s">
        <v>3</v>
      </c>
      <c r="I1124" t="s">
        <v>18008</v>
      </c>
      <c r="J1124">
        <v>60023932</v>
      </c>
      <c r="K1124" t="s">
        <v>18007</v>
      </c>
      <c r="L1124" t="s">
        <v>7297</v>
      </c>
      <c r="M1124" t="s">
        <v>480</v>
      </c>
      <c r="N1124">
        <v>3</v>
      </c>
      <c r="O1124" t="s">
        <v>18006</v>
      </c>
      <c r="P1124" t="s">
        <v>18005</v>
      </c>
      <c r="Q1124" t="s">
        <v>18004</v>
      </c>
      <c r="R1124" s="7">
        <v>40118</v>
      </c>
      <c r="S1124" s="8">
        <f t="shared" si="136"/>
        <v>2009</v>
      </c>
      <c r="T1124" s="8">
        <v>2009</v>
      </c>
      <c r="U1124" s="8">
        <f t="shared" si="137"/>
        <v>13</v>
      </c>
      <c r="V1124" s="7">
        <v>40118</v>
      </c>
      <c r="W1124" t="s">
        <v>18003</v>
      </c>
      <c r="X1124" s="2">
        <v>0.55300000000000005</v>
      </c>
      <c r="Y1124" s="6">
        <f t="shared" si="138"/>
        <v>1.4762019166599933E-2</v>
      </c>
      <c r="AA1124">
        <v>15694410</v>
      </c>
      <c r="AB1124">
        <v>29112</v>
      </c>
      <c r="AD1124" t="s">
        <v>1</v>
      </c>
      <c r="AE1124">
        <v>7</v>
      </c>
      <c r="AF1124">
        <v>3</v>
      </c>
      <c r="AH1124" t="s">
        <v>2397</v>
      </c>
      <c r="AI1124" t="s">
        <v>18002</v>
      </c>
      <c r="AJ1124" t="s">
        <v>18001</v>
      </c>
      <c r="AK1124" t="s">
        <v>18000</v>
      </c>
      <c r="AL1124">
        <v>11</v>
      </c>
      <c r="AM1124" s="5">
        <f t="shared" si="139"/>
        <v>0.84615384615384615</v>
      </c>
      <c r="AN1124" s="4">
        <f t="shared" si="140"/>
        <v>1.2815658404450529E-3</v>
      </c>
      <c r="AO1124" s="3"/>
      <c r="AP1124">
        <v>0</v>
      </c>
      <c r="AQ1124" t="s">
        <v>846</v>
      </c>
      <c r="AR1124" t="s">
        <v>0</v>
      </c>
      <c r="AS1124" t="s">
        <v>1319</v>
      </c>
      <c r="AT1124" s="2" t="s">
        <v>9</v>
      </c>
      <c r="AU1124" s="1">
        <f t="shared" si="141"/>
        <v>1.0717883168753466</v>
      </c>
      <c r="AV1124" s="1">
        <f t="shared" si="142"/>
        <v>0.80217925035224924</v>
      </c>
      <c r="AW1124" s="1">
        <f t="shared" si="143"/>
        <v>0.53257018382915167</v>
      </c>
    </row>
    <row r="1125" spans="1:49" x14ac:dyDescent="0.2">
      <c r="A1125">
        <v>1123</v>
      </c>
      <c r="B1125" t="s">
        <v>17999</v>
      </c>
      <c r="C1125" t="s">
        <v>17998</v>
      </c>
      <c r="D1125" t="s">
        <v>17997</v>
      </c>
      <c r="E1125">
        <v>19539048</v>
      </c>
      <c r="F1125" t="s">
        <v>17996</v>
      </c>
      <c r="G1125" t="s">
        <v>4</v>
      </c>
      <c r="H1125" t="s">
        <v>3</v>
      </c>
      <c r="I1125" t="s">
        <v>17995</v>
      </c>
      <c r="J1125" t="s">
        <v>17994</v>
      </c>
      <c r="K1125" t="s">
        <v>17993</v>
      </c>
      <c r="L1125" t="s">
        <v>17992</v>
      </c>
      <c r="M1125" t="s">
        <v>631</v>
      </c>
      <c r="N1125">
        <v>7</v>
      </c>
      <c r="O1125" t="s">
        <v>17991</v>
      </c>
      <c r="P1125" t="s">
        <v>17990</v>
      </c>
      <c r="Q1125" t="s">
        <v>17989</v>
      </c>
      <c r="R1125" s="7">
        <v>40118</v>
      </c>
      <c r="S1125" s="8">
        <f t="shared" si="136"/>
        <v>2009</v>
      </c>
      <c r="T1125" s="8">
        <v>2009</v>
      </c>
      <c r="U1125" s="8">
        <f t="shared" si="137"/>
        <v>13</v>
      </c>
      <c r="V1125" s="7">
        <v>40118</v>
      </c>
      <c r="W1125" t="s">
        <v>1483</v>
      </c>
      <c r="X1125" s="2">
        <v>0.998</v>
      </c>
      <c r="Y1125" s="6">
        <f t="shared" si="138"/>
        <v>2.664104001494888E-2</v>
      </c>
      <c r="AA1125">
        <v>14678039</v>
      </c>
      <c r="AB1125">
        <v>19156</v>
      </c>
      <c r="AD1125" t="s">
        <v>1</v>
      </c>
      <c r="AE1125">
        <v>38</v>
      </c>
      <c r="AF1125">
        <v>6</v>
      </c>
      <c r="AH1125" t="s">
        <v>17988</v>
      </c>
      <c r="AI1125" t="s">
        <v>17987</v>
      </c>
      <c r="AJ1125" t="s">
        <v>17986</v>
      </c>
      <c r="AK1125" t="s">
        <v>17985</v>
      </c>
      <c r="AL1125">
        <v>42</v>
      </c>
      <c r="AM1125" s="5">
        <f t="shared" si="139"/>
        <v>3.2307692307692308</v>
      </c>
      <c r="AN1125" s="4">
        <f t="shared" si="140"/>
        <v>4.8932513907902018E-3</v>
      </c>
      <c r="AO1125" s="3"/>
      <c r="AP1125">
        <v>0</v>
      </c>
      <c r="AQ1125" t="s">
        <v>17984</v>
      </c>
      <c r="AR1125" t="s">
        <v>17983</v>
      </c>
      <c r="AS1125" t="s">
        <v>17982</v>
      </c>
      <c r="AT1125" s="2" t="s">
        <v>9</v>
      </c>
      <c r="AU1125" s="1">
        <f t="shared" si="141"/>
        <v>2.0116703427701275</v>
      </c>
      <c r="AV1125" s="1">
        <f t="shared" si="142"/>
        <v>1.5767145702869541</v>
      </c>
      <c r="AW1125" s="1">
        <f t="shared" si="143"/>
        <v>1.1417587978037804</v>
      </c>
    </row>
    <row r="1126" spans="1:49" x14ac:dyDescent="0.2">
      <c r="A1126">
        <v>1124</v>
      </c>
      <c r="B1126" t="s">
        <v>17981</v>
      </c>
      <c r="C1126" t="s">
        <v>17980</v>
      </c>
      <c r="D1126" t="s">
        <v>17979</v>
      </c>
      <c r="F1126" t="s">
        <v>17978</v>
      </c>
      <c r="G1126" t="s">
        <v>4</v>
      </c>
      <c r="H1126" t="s">
        <v>3</v>
      </c>
      <c r="I1126" t="s">
        <v>17977</v>
      </c>
      <c r="J1126" t="s">
        <v>17976</v>
      </c>
      <c r="K1126" t="s">
        <v>17975</v>
      </c>
      <c r="L1126" t="s">
        <v>17974</v>
      </c>
      <c r="M1126" t="s">
        <v>241</v>
      </c>
      <c r="N1126">
        <v>3</v>
      </c>
      <c r="O1126" t="s">
        <v>17973</v>
      </c>
      <c r="P1126" t="s">
        <v>17972</v>
      </c>
      <c r="Q1126" t="s">
        <v>17971</v>
      </c>
      <c r="R1126" s="7">
        <v>40118</v>
      </c>
      <c r="S1126" s="8">
        <f t="shared" si="136"/>
        <v>2009</v>
      </c>
      <c r="T1126" s="8">
        <v>2009</v>
      </c>
      <c r="U1126" s="8">
        <f t="shared" si="137"/>
        <v>13</v>
      </c>
      <c r="V1126" s="7">
        <v>40118</v>
      </c>
      <c r="W1126" t="s">
        <v>17954</v>
      </c>
      <c r="X1126" s="2">
        <v>1.5669999999999999</v>
      </c>
      <c r="Y1126" s="6">
        <f t="shared" si="138"/>
        <v>4.1830170043511916E-2</v>
      </c>
      <c r="AA1126">
        <v>1410296</v>
      </c>
      <c r="AB1126">
        <v>15652</v>
      </c>
      <c r="AD1126" t="s">
        <v>1</v>
      </c>
      <c r="AE1126">
        <v>31</v>
      </c>
      <c r="AF1126">
        <v>11</v>
      </c>
      <c r="AH1126" t="s">
        <v>17970</v>
      </c>
      <c r="AI1126" t="s">
        <v>17969</v>
      </c>
      <c r="AJ1126" t="s">
        <v>17968</v>
      </c>
      <c r="AK1126" t="s">
        <v>17967</v>
      </c>
      <c r="AL1126">
        <v>11</v>
      </c>
      <c r="AM1126" s="5">
        <f t="shared" si="139"/>
        <v>0.84615384615384615</v>
      </c>
      <c r="AN1126" s="4">
        <f t="shared" si="140"/>
        <v>1.2815658404450529E-3</v>
      </c>
      <c r="AO1126" s="3"/>
      <c r="AP1126">
        <v>0</v>
      </c>
      <c r="AR1126" t="s">
        <v>0</v>
      </c>
      <c r="AT1126" s="2">
        <v>4.4710000000000001</v>
      </c>
      <c r="AU1126" s="1">
        <f t="shared" si="141"/>
        <v>2.9665588782591854</v>
      </c>
      <c r="AV1126" s="1">
        <f t="shared" si="142"/>
        <v>2.1555867941978484</v>
      </c>
      <c r="AW1126" s="1">
        <f t="shared" si="143"/>
        <v>1.3446147101365111</v>
      </c>
    </row>
    <row r="1127" spans="1:49" x14ac:dyDescent="0.2">
      <c r="A1127">
        <v>1125</v>
      </c>
      <c r="B1127" t="s">
        <v>17966</v>
      </c>
      <c r="C1127" t="s">
        <v>17965</v>
      </c>
      <c r="D1127" t="s">
        <v>17964</v>
      </c>
      <c r="F1127" t="s">
        <v>17963</v>
      </c>
      <c r="G1127" t="s">
        <v>4</v>
      </c>
      <c r="H1127" t="s">
        <v>3</v>
      </c>
      <c r="I1127" t="s">
        <v>17962</v>
      </c>
      <c r="J1127" t="s">
        <v>17961</v>
      </c>
      <c r="K1127" t="s">
        <v>17960</v>
      </c>
      <c r="L1127" t="s">
        <v>17959</v>
      </c>
      <c r="M1127" t="s">
        <v>17958</v>
      </c>
      <c r="N1127">
        <v>4</v>
      </c>
      <c r="O1127" t="s">
        <v>17957</v>
      </c>
      <c r="P1127" t="s">
        <v>17956</v>
      </c>
      <c r="Q1127" t="s">
        <v>17955</v>
      </c>
      <c r="R1127" s="7">
        <v>40118</v>
      </c>
      <c r="S1127" s="8">
        <f t="shared" si="136"/>
        <v>2009</v>
      </c>
      <c r="T1127" s="8">
        <v>2009</v>
      </c>
      <c r="U1127" s="8">
        <f t="shared" si="137"/>
        <v>13</v>
      </c>
      <c r="V1127" s="7">
        <v>40118</v>
      </c>
      <c r="W1127" t="s">
        <v>17954</v>
      </c>
      <c r="X1127" s="2">
        <v>1.5669999999999999</v>
      </c>
      <c r="Y1127" s="6">
        <f t="shared" si="138"/>
        <v>4.1830170043511916E-2</v>
      </c>
      <c r="AA1127">
        <v>1410296</v>
      </c>
      <c r="AB1127">
        <v>15652</v>
      </c>
      <c r="AD1127" t="s">
        <v>1</v>
      </c>
      <c r="AE1127">
        <v>31</v>
      </c>
      <c r="AF1127">
        <v>11</v>
      </c>
      <c r="AH1127" t="s">
        <v>17953</v>
      </c>
      <c r="AI1127" t="s">
        <v>17952</v>
      </c>
      <c r="AJ1127" t="s">
        <v>17951</v>
      </c>
      <c r="AK1127" t="s">
        <v>17950</v>
      </c>
      <c r="AL1127">
        <v>106</v>
      </c>
      <c r="AM1127" s="5">
        <f t="shared" si="139"/>
        <v>8.1538461538461533</v>
      </c>
      <c r="AN1127" s="4">
        <f t="shared" si="140"/>
        <v>1.2349634462470508E-2</v>
      </c>
      <c r="AO1127" s="3"/>
      <c r="AP1127">
        <v>0</v>
      </c>
      <c r="AQ1127" t="s">
        <v>17949</v>
      </c>
      <c r="AR1127" t="s">
        <v>17948</v>
      </c>
      <c r="AS1127" t="s">
        <v>17947</v>
      </c>
      <c r="AT1127" s="2">
        <v>4.4710000000000001</v>
      </c>
      <c r="AU1127" s="1">
        <f t="shared" si="141"/>
        <v>3.2986009369199487</v>
      </c>
      <c r="AV1127" s="1">
        <f t="shared" si="142"/>
        <v>2.7089902252991211</v>
      </c>
      <c r="AW1127" s="1">
        <f t="shared" si="143"/>
        <v>2.1193795136782927</v>
      </c>
    </row>
    <row r="1128" spans="1:49" x14ac:dyDescent="0.2">
      <c r="A1128">
        <v>1126</v>
      </c>
      <c r="B1128" t="s">
        <v>17946</v>
      </c>
      <c r="C1128" t="s">
        <v>17945</v>
      </c>
      <c r="F1128" t="s">
        <v>17944</v>
      </c>
      <c r="G1128" t="s">
        <v>4</v>
      </c>
      <c r="H1128" t="s">
        <v>3</v>
      </c>
      <c r="I1128" t="s">
        <v>17943</v>
      </c>
      <c r="J1128" t="s">
        <v>17942</v>
      </c>
      <c r="K1128" t="s">
        <v>17941</v>
      </c>
      <c r="L1128" t="s">
        <v>17940</v>
      </c>
      <c r="M1128" t="s">
        <v>698</v>
      </c>
      <c r="N1128">
        <v>3</v>
      </c>
      <c r="O1128" t="s">
        <v>17939</v>
      </c>
      <c r="P1128" t="s">
        <v>17938</v>
      </c>
      <c r="Q1128" t="s">
        <v>17937</v>
      </c>
      <c r="R1128" s="7">
        <v>40118</v>
      </c>
      <c r="S1128" s="8">
        <f t="shared" si="136"/>
        <v>2009</v>
      </c>
      <c r="T1128" s="8">
        <v>2009</v>
      </c>
      <c r="U1128" s="8">
        <f t="shared" si="137"/>
        <v>13</v>
      </c>
      <c r="V1128" s="7">
        <v>40118</v>
      </c>
      <c r="W1128" t="s">
        <v>61</v>
      </c>
      <c r="X1128" s="2">
        <v>0.30199999999999999</v>
      </c>
      <c r="Y1128" s="6">
        <f t="shared" si="138"/>
        <v>8.0617175195536687E-3</v>
      </c>
      <c r="AA1128">
        <v>9296212</v>
      </c>
      <c r="AB1128">
        <v>20725</v>
      </c>
      <c r="AD1128" t="s">
        <v>1</v>
      </c>
      <c r="AE1128">
        <v>51</v>
      </c>
      <c r="AF1128">
        <v>3</v>
      </c>
      <c r="AH1128" t="s">
        <v>17936</v>
      </c>
      <c r="AI1128" t="s">
        <v>17935</v>
      </c>
      <c r="AJ1128" t="s">
        <v>17934</v>
      </c>
      <c r="AK1128" t="s">
        <v>17933</v>
      </c>
      <c r="AL1128">
        <v>0</v>
      </c>
      <c r="AM1128" s="5">
        <f t="shared" si="139"/>
        <v>0</v>
      </c>
      <c r="AN1128" s="4">
        <f t="shared" si="140"/>
        <v>0</v>
      </c>
      <c r="AO1128" s="3"/>
      <c r="AP1128">
        <v>0</v>
      </c>
      <c r="AQ1128" t="s">
        <v>160</v>
      </c>
      <c r="AR1128" t="s">
        <v>0</v>
      </c>
      <c r="AS1128" t="s">
        <v>159</v>
      </c>
      <c r="AT1128" s="2">
        <v>1.671</v>
      </c>
      <c r="AU1128" s="1">
        <f t="shared" si="141"/>
        <v>0.56432022636875678</v>
      </c>
      <c r="AV1128" s="1">
        <f t="shared" si="142"/>
        <v>0.40308587597768342</v>
      </c>
      <c r="AW1128" s="1">
        <f t="shared" si="143"/>
        <v>0.24185152558661005</v>
      </c>
    </row>
    <row r="1129" spans="1:49" x14ac:dyDescent="0.2">
      <c r="A1129">
        <v>1127</v>
      </c>
      <c r="B1129" t="s">
        <v>17932</v>
      </c>
      <c r="C1129" t="s">
        <v>17931</v>
      </c>
      <c r="F1129" t="s">
        <v>17930</v>
      </c>
      <c r="G1129" t="s">
        <v>4</v>
      </c>
      <c r="H1129" t="s">
        <v>3</v>
      </c>
      <c r="I1129" t="s">
        <v>16147</v>
      </c>
      <c r="J1129" t="s">
        <v>17929</v>
      </c>
      <c r="K1129" t="s">
        <v>17928</v>
      </c>
      <c r="L1129" t="s">
        <v>17927</v>
      </c>
      <c r="M1129" t="s">
        <v>17926</v>
      </c>
      <c r="N1129">
        <v>8</v>
      </c>
      <c r="O1129" t="s">
        <v>17925</v>
      </c>
      <c r="P1129" t="s">
        <v>17924</v>
      </c>
      <c r="Q1129" t="s">
        <v>17923</v>
      </c>
      <c r="R1129" s="7">
        <v>40118</v>
      </c>
      <c r="S1129" s="8">
        <f t="shared" si="136"/>
        <v>2009</v>
      </c>
      <c r="T1129" s="8">
        <v>2009</v>
      </c>
      <c r="U1129" s="8">
        <f t="shared" si="137"/>
        <v>13</v>
      </c>
      <c r="V1129" s="7">
        <v>40118</v>
      </c>
      <c r="W1129" t="s">
        <v>1906</v>
      </c>
      <c r="X1129" s="2">
        <v>1.3460000000000001</v>
      </c>
      <c r="Y1129" s="6">
        <f t="shared" si="138"/>
        <v>3.593070126264649E-2</v>
      </c>
      <c r="AA1129">
        <v>7338724</v>
      </c>
      <c r="AB1129">
        <v>12178</v>
      </c>
      <c r="AD1129" t="s">
        <v>1</v>
      </c>
      <c r="AE1129">
        <v>27</v>
      </c>
      <c r="AF1129">
        <v>21</v>
      </c>
      <c r="AH1129" t="s">
        <v>17922</v>
      </c>
      <c r="AI1129" t="s">
        <v>17921</v>
      </c>
      <c r="AJ1129" t="s">
        <v>17920</v>
      </c>
      <c r="AK1129" t="s">
        <v>17919</v>
      </c>
      <c r="AL1129">
        <v>20</v>
      </c>
      <c r="AM1129" s="5">
        <f t="shared" si="139"/>
        <v>1.5384615384615385</v>
      </c>
      <c r="AN1129" s="4">
        <f t="shared" si="140"/>
        <v>2.3301197099000965E-3</v>
      </c>
      <c r="AO1129" s="3"/>
      <c r="AP1129">
        <v>0</v>
      </c>
      <c r="AQ1129" t="s">
        <v>6</v>
      </c>
      <c r="AR1129" t="s">
        <v>17918</v>
      </c>
      <c r="AS1129" t="s">
        <v>5</v>
      </c>
      <c r="AT1129" s="2">
        <v>4.1420000000000003</v>
      </c>
      <c r="AU1129" s="1">
        <f t="shared" si="141"/>
        <v>2.5850526796822573</v>
      </c>
      <c r="AV1129" s="1">
        <f t="shared" si="142"/>
        <v>1.9130410486273293</v>
      </c>
      <c r="AW1129" s="1">
        <f t="shared" si="143"/>
        <v>1.2410294175724015</v>
      </c>
    </row>
    <row r="1130" spans="1:49" x14ac:dyDescent="0.2">
      <c r="A1130">
        <v>1128</v>
      </c>
      <c r="B1130" t="s">
        <v>17917</v>
      </c>
      <c r="C1130" t="s">
        <v>17916</v>
      </c>
      <c r="F1130" t="s">
        <v>17915</v>
      </c>
      <c r="G1130" t="s">
        <v>4</v>
      </c>
      <c r="H1130" t="s">
        <v>3</v>
      </c>
      <c r="I1130" t="s">
        <v>17914</v>
      </c>
      <c r="J1130">
        <v>60079715</v>
      </c>
      <c r="K1130" t="s">
        <v>1248</v>
      </c>
      <c r="L1130" t="s">
        <v>249</v>
      </c>
      <c r="M1130" t="s">
        <v>8</v>
      </c>
      <c r="N1130">
        <v>3</v>
      </c>
      <c r="O1130" t="s">
        <v>17913</v>
      </c>
      <c r="P1130" t="s">
        <v>17912</v>
      </c>
      <c r="Q1130" t="s">
        <v>17911</v>
      </c>
      <c r="R1130" s="7">
        <v>40118</v>
      </c>
      <c r="S1130" s="8">
        <f t="shared" si="136"/>
        <v>2009</v>
      </c>
      <c r="T1130" s="8">
        <v>2009</v>
      </c>
      <c r="U1130" s="8">
        <f t="shared" si="137"/>
        <v>13</v>
      </c>
      <c r="V1130" s="7">
        <v>40118</v>
      </c>
      <c r="W1130" t="s">
        <v>229</v>
      </c>
      <c r="X1130" s="2">
        <v>0.30399999999999999</v>
      </c>
      <c r="Y1130" s="6">
        <f t="shared" si="138"/>
        <v>8.115106377299057E-3</v>
      </c>
      <c r="AA1130">
        <v>8952477</v>
      </c>
      <c r="AB1130">
        <v>12250</v>
      </c>
      <c r="AD1130" t="s">
        <v>1</v>
      </c>
      <c r="AE1130">
        <v>51</v>
      </c>
      <c r="AF1130">
        <v>11</v>
      </c>
      <c r="AH1130" t="s">
        <v>17910</v>
      </c>
      <c r="AI1130" t="s">
        <v>17909</v>
      </c>
      <c r="AJ1130" t="s">
        <v>17908</v>
      </c>
      <c r="AK1130" t="s">
        <v>17907</v>
      </c>
      <c r="AL1130">
        <v>1</v>
      </c>
      <c r="AM1130" s="5">
        <f t="shared" si="139"/>
        <v>7.6923076923076927E-2</v>
      </c>
      <c r="AN1130" s="4">
        <f t="shared" si="140"/>
        <v>1.1650598549500481E-4</v>
      </c>
      <c r="AO1130" s="3"/>
      <c r="AP1130">
        <v>0</v>
      </c>
      <c r="AR1130" t="s">
        <v>0</v>
      </c>
      <c r="AT1130" s="2" t="s">
        <v>9</v>
      </c>
      <c r="AU1130" s="1">
        <f t="shared" si="141"/>
        <v>0.57155262597578405</v>
      </c>
      <c r="AV1130" s="1">
        <f t="shared" si="142"/>
        <v>0.41158061813970309</v>
      </c>
      <c r="AW1130" s="1">
        <f t="shared" si="143"/>
        <v>0.25160861030362203</v>
      </c>
    </row>
    <row r="1131" spans="1:49" x14ac:dyDescent="0.2">
      <c r="A1131">
        <v>1129</v>
      </c>
      <c r="B1131" t="s">
        <v>17906</v>
      </c>
      <c r="C1131" t="s">
        <v>17905</v>
      </c>
      <c r="F1131" t="s">
        <v>17904</v>
      </c>
      <c r="G1131" t="s">
        <v>4</v>
      </c>
      <c r="H1131" t="s">
        <v>3</v>
      </c>
      <c r="I1131" t="s">
        <v>17903</v>
      </c>
      <c r="J1131">
        <v>60012630</v>
      </c>
      <c r="K1131" t="s">
        <v>17656</v>
      </c>
      <c r="L1131" t="s">
        <v>22</v>
      </c>
      <c r="M1131" t="s">
        <v>21</v>
      </c>
      <c r="N1131">
        <v>2</v>
      </c>
      <c r="O1131" t="s">
        <v>17902</v>
      </c>
      <c r="P1131" t="s">
        <v>17901</v>
      </c>
      <c r="Q1131" t="s">
        <v>17900</v>
      </c>
      <c r="R1131" s="7">
        <v>40118</v>
      </c>
      <c r="S1131" s="8">
        <f t="shared" si="136"/>
        <v>2009</v>
      </c>
      <c r="T1131" s="8">
        <v>2009</v>
      </c>
      <c r="U1131" s="8">
        <f t="shared" si="137"/>
        <v>13</v>
      </c>
      <c r="V1131" s="7">
        <v>40118</v>
      </c>
      <c r="W1131" t="s">
        <v>229</v>
      </c>
      <c r="X1131" s="2">
        <v>0.30399999999999999</v>
      </c>
      <c r="Y1131" s="6">
        <f t="shared" si="138"/>
        <v>8.115106377299057E-3</v>
      </c>
      <c r="AA1131">
        <v>8952477</v>
      </c>
      <c r="AB1131">
        <v>12250</v>
      </c>
      <c r="AD1131" t="s">
        <v>1</v>
      </c>
      <c r="AE1131">
        <v>51</v>
      </c>
      <c r="AF1131">
        <v>11</v>
      </c>
      <c r="AH1131" t="s">
        <v>17899</v>
      </c>
      <c r="AI1131" t="s">
        <v>17898</v>
      </c>
      <c r="AJ1131" t="s">
        <v>17897</v>
      </c>
      <c r="AK1131" t="s">
        <v>17896</v>
      </c>
      <c r="AL1131">
        <v>1</v>
      </c>
      <c r="AM1131" s="5">
        <f t="shared" si="139"/>
        <v>7.6923076923076927E-2</v>
      </c>
      <c r="AN1131" s="4">
        <f t="shared" si="140"/>
        <v>1.1650598549500481E-4</v>
      </c>
      <c r="AO1131" s="3"/>
      <c r="AP1131">
        <v>0</v>
      </c>
      <c r="AR1131" t="s">
        <v>0</v>
      </c>
      <c r="AT1131" s="2" t="s">
        <v>9</v>
      </c>
      <c r="AU1131" s="1">
        <f t="shared" si="141"/>
        <v>0.57155262597578405</v>
      </c>
      <c r="AV1131" s="1">
        <f t="shared" si="142"/>
        <v>0.41158061813970309</v>
      </c>
      <c r="AW1131" s="1">
        <f t="shared" si="143"/>
        <v>0.25160861030362203</v>
      </c>
    </row>
    <row r="1132" spans="1:49" x14ac:dyDescent="0.2">
      <c r="A1132">
        <v>1130</v>
      </c>
      <c r="B1132" t="s">
        <v>17895</v>
      </c>
      <c r="C1132" t="s">
        <v>17894</v>
      </c>
      <c r="F1132" t="s">
        <v>17893</v>
      </c>
      <c r="G1132" t="s">
        <v>4</v>
      </c>
      <c r="H1132" t="s">
        <v>3</v>
      </c>
      <c r="I1132" t="s">
        <v>17892</v>
      </c>
      <c r="J1132" t="s">
        <v>17891</v>
      </c>
      <c r="K1132" t="s">
        <v>17890</v>
      </c>
      <c r="L1132" t="s">
        <v>17889</v>
      </c>
      <c r="M1132" t="s">
        <v>17888</v>
      </c>
      <c r="N1132">
        <v>3</v>
      </c>
      <c r="O1132" t="s">
        <v>17887</v>
      </c>
      <c r="P1132" t="s">
        <v>17886</v>
      </c>
      <c r="Q1132" t="s">
        <v>17885</v>
      </c>
      <c r="R1132" s="7">
        <v>40118</v>
      </c>
      <c r="S1132" s="8">
        <f t="shared" si="136"/>
        <v>2009</v>
      </c>
      <c r="T1132" s="8">
        <v>2009</v>
      </c>
      <c r="U1132" s="8">
        <f t="shared" si="137"/>
        <v>13</v>
      </c>
      <c r="V1132" s="7">
        <v>40118</v>
      </c>
      <c r="W1132" t="s">
        <v>229</v>
      </c>
      <c r="X1132" s="2">
        <v>0.30399999999999999</v>
      </c>
      <c r="Y1132" s="6">
        <f t="shared" si="138"/>
        <v>8.115106377299057E-3</v>
      </c>
      <c r="AA1132">
        <v>8952477</v>
      </c>
      <c r="AB1132">
        <v>12250</v>
      </c>
      <c r="AD1132" t="s">
        <v>1</v>
      </c>
      <c r="AE1132">
        <v>51</v>
      </c>
      <c r="AF1132">
        <v>11</v>
      </c>
      <c r="AH1132" t="s">
        <v>17884</v>
      </c>
      <c r="AI1132" t="s">
        <v>17883</v>
      </c>
      <c r="AJ1132" t="s">
        <v>17882</v>
      </c>
      <c r="AK1132" t="s">
        <v>17881</v>
      </c>
      <c r="AL1132">
        <v>12</v>
      </c>
      <c r="AM1132" s="5">
        <f t="shared" si="139"/>
        <v>0.92307692307692313</v>
      </c>
      <c r="AN1132" s="4">
        <f t="shared" si="140"/>
        <v>1.3980718259400577E-3</v>
      </c>
      <c r="AO1132" s="3"/>
      <c r="AP1132">
        <v>0</v>
      </c>
      <c r="AR1132" t="s">
        <v>0</v>
      </c>
      <c r="AT1132" s="2" t="s">
        <v>9</v>
      </c>
      <c r="AU1132" s="1">
        <f t="shared" si="141"/>
        <v>0.60999960118913565</v>
      </c>
      <c r="AV1132" s="1">
        <f t="shared" si="142"/>
        <v>0.47565891016195577</v>
      </c>
      <c r="AW1132" s="1">
        <f t="shared" si="143"/>
        <v>0.34131821913477578</v>
      </c>
    </row>
    <row r="1133" spans="1:49" x14ac:dyDescent="0.2">
      <c r="A1133">
        <v>1131</v>
      </c>
      <c r="B1133" t="s">
        <v>17880</v>
      </c>
      <c r="C1133" t="s">
        <v>17879</v>
      </c>
      <c r="F1133" t="s">
        <v>17878</v>
      </c>
      <c r="G1133" t="s">
        <v>4</v>
      </c>
      <c r="H1133" t="s">
        <v>3</v>
      </c>
      <c r="I1133" t="s">
        <v>17877</v>
      </c>
      <c r="J1133" t="s">
        <v>17876</v>
      </c>
      <c r="K1133" t="s">
        <v>17875</v>
      </c>
      <c r="L1133" t="s">
        <v>17874</v>
      </c>
      <c r="M1133" t="s">
        <v>608</v>
      </c>
      <c r="N1133">
        <v>6</v>
      </c>
      <c r="O1133" t="s">
        <v>17873</v>
      </c>
      <c r="P1133" t="s">
        <v>17872</v>
      </c>
      <c r="Q1133" t="s">
        <v>17871</v>
      </c>
      <c r="R1133" s="7">
        <v>40118</v>
      </c>
      <c r="S1133" s="8">
        <f t="shared" si="136"/>
        <v>2009</v>
      </c>
      <c r="T1133" s="8">
        <v>2009</v>
      </c>
      <c r="U1133" s="8">
        <f t="shared" si="137"/>
        <v>13</v>
      </c>
      <c r="V1133" s="7">
        <v>40118</v>
      </c>
      <c r="W1133" t="s">
        <v>229</v>
      </c>
      <c r="X1133" s="2">
        <v>0.30399999999999999</v>
      </c>
      <c r="Y1133" s="6">
        <f t="shared" si="138"/>
        <v>8.115106377299057E-3</v>
      </c>
      <c r="AA1133">
        <v>8952477</v>
      </c>
      <c r="AB1133">
        <v>12250</v>
      </c>
      <c r="AD1133" t="s">
        <v>1</v>
      </c>
      <c r="AE1133">
        <v>51</v>
      </c>
      <c r="AF1133">
        <v>11</v>
      </c>
      <c r="AH1133" t="s">
        <v>17870</v>
      </c>
      <c r="AI1133" t="s">
        <v>17869</v>
      </c>
      <c r="AJ1133" t="s">
        <v>17868</v>
      </c>
      <c r="AK1133" t="s">
        <v>17867</v>
      </c>
      <c r="AL1133">
        <v>13</v>
      </c>
      <c r="AM1133" s="5">
        <f t="shared" si="139"/>
        <v>1</v>
      </c>
      <c r="AN1133" s="4">
        <f t="shared" si="140"/>
        <v>1.5145778114350624E-3</v>
      </c>
      <c r="AO1133" s="3"/>
      <c r="AP1133">
        <v>0</v>
      </c>
      <c r="AR1133" t="s">
        <v>0</v>
      </c>
      <c r="AT1133" s="2" t="s">
        <v>9</v>
      </c>
      <c r="AU1133" s="1">
        <f t="shared" si="141"/>
        <v>0.61349478075398578</v>
      </c>
      <c r="AV1133" s="1">
        <f t="shared" si="142"/>
        <v>0.481484209436706</v>
      </c>
      <c r="AW1133" s="1">
        <f t="shared" si="143"/>
        <v>0.34947363811942611</v>
      </c>
    </row>
    <row r="1134" spans="1:49" x14ac:dyDescent="0.2">
      <c r="A1134">
        <v>1132</v>
      </c>
      <c r="B1134" t="s">
        <v>17866</v>
      </c>
      <c r="C1134" t="s">
        <v>17865</v>
      </c>
      <c r="F1134" t="s">
        <v>17864</v>
      </c>
      <c r="G1134" t="s">
        <v>4</v>
      </c>
      <c r="H1134" t="s">
        <v>3</v>
      </c>
      <c r="I1134" t="s">
        <v>865</v>
      </c>
      <c r="J1134">
        <v>60024542</v>
      </c>
      <c r="K1134" t="s">
        <v>240</v>
      </c>
      <c r="L1134" t="s">
        <v>89</v>
      </c>
      <c r="M1134" t="s">
        <v>34</v>
      </c>
      <c r="N1134">
        <v>3</v>
      </c>
      <c r="O1134" t="s">
        <v>17863</v>
      </c>
      <c r="P1134" t="s">
        <v>17862</v>
      </c>
      <c r="Q1134" t="s">
        <v>17861</v>
      </c>
      <c r="R1134" s="7">
        <v>40118</v>
      </c>
      <c r="S1134" s="8">
        <f t="shared" si="136"/>
        <v>2009</v>
      </c>
      <c r="T1134" s="8">
        <v>2009</v>
      </c>
      <c r="U1134" s="8">
        <f t="shared" si="137"/>
        <v>13</v>
      </c>
      <c r="V1134" s="7">
        <v>40118</v>
      </c>
      <c r="W1134" t="s">
        <v>229</v>
      </c>
      <c r="X1134" s="2">
        <v>0.30399999999999999</v>
      </c>
      <c r="Y1134" s="6">
        <f t="shared" si="138"/>
        <v>8.115106377299057E-3</v>
      </c>
      <c r="AA1134">
        <v>8952477</v>
      </c>
      <c r="AB1134">
        <v>12250</v>
      </c>
      <c r="AD1134" t="s">
        <v>1</v>
      </c>
      <c r="AE1134">
        <v>51</v>
      </c>
      <c r="AF1134">
        <v>11</v>
      </c>
      <c r="AH1134" t="s">
        <v>17860</v>
      </c>
      <c r="AI1134" t="s">
        <v>17859</v>
      </c>
      <c r="AJ1134" t="s">
        <v>17858</v>
      </c>
      <c r="AK1134" t="s">
        <v>17857</v>
      </c>
      <c r="AL1134">
        <v>2</v>
      </c>
      <c r="AM1134" s="5">
        <f t="shared" si="139"/>
        <v>0.15384615384615385</v>
      </c>
      <c r="AN1134" s="4">
        <f t="shared" si="140"/>
        <v>2.3301197099000962E-4</v>
      </c>
      <c r="AO1134" s="3"/>
      <c r="AP1134">
        <v>0</v>
      </c>
      <c r="AR1134" t="s">
        <v>0</v>
      </c>
      <c r="AT1134" s="2" t="s">
        <v>9</v>
      </c>
      <c r="AU1134" s="1">
        <f t="shared" si="141"/>
        <v>0.57504780554063428</v>
      </c>
      <c r="AV1134" s="1">
        <f t="shared" si="142"/>
        <v>0.41740591741445332</v>
      </c>
      <c r="AW1134" s="1">
        <f t="shared" si="143"/>
        <v>0.25976402928827236</v>
      </c>
    </row>
    <row r="1135" spans="1:49" x14ac:dyDescent="0.2">
      <c r="A1135">
        <v>1133</v>
      </c>
      <c r="B1135" t="s">
        <v>17856</v>
      </c>
      <c r="C1135" t="s">
        <v>17855</v>
      </c>
      <c r="F1135" t="s">
        <v>17854</v>
      </c>
      <c r="G1135" t="s">
        <v>4</v>
      </c>
      <c r="H1135" t="s">
        <v>3</v>
      </c>
      <c r="I1135" t="s">
        <v>17853</v>
      </c>
      <c r="J1135">
        <v>60031730</v>
      </c>
      <c r="K1135" t="s">
        <v>1071</v>
      </c>
      <c r="L1135" t="s">
        <v>1070</v>
      </c>
      <c r="M1135" t="s">
        <v>405</v>
      </c>
      <c r="N1135">
        <v>4</v>
      </c>
      <c r="O1135" t="s">
        <v>17852</v>
      </c>
      <c r="P1135" t="s">
        <v>17851</v>
      </c>
      <c r="Q1135" t="s">
        <v>17850</v>
      </c>
      <c r="R1135" s="7">
        <v>40118</v>
      </c>
      <c r="S1135" s="8">
        <f t="shared" si="136"/>
        <v>2009</v>
      </c>
      <c r="T1135" s="8">
        <v>2009</v>
      </c>
      <c r="U1135" s="8">
        <f t="shared" si="137"/>
        <v>13</v>
      </c>
      <c r="V1135" s="7">
        <v>40118</v>
      </c>
      <c r="W1135" t="s">
        <v>229</v>
      </c>
      <c r="X1135" s="2">
        <v>0.30399999999999999</v>
      </c>
      <c r="Y1135" s="6">
        <f t="shared" si="138"/>
        <v>8.115106377299057E-3</v>
      </c>
      <c r="AA1135">
        <v>8952477</v>
      </c>
      <c r="AB1135">
        <v>12250</v>
      </c>
      <c r="AD1135" t="s">
        <v>1</v>
      </c>
      <c r="AE1135">
        <v>51</v>
      </c>
      <c r="AF1135">
        <v>11</v>
      </c>
      <c r="AH1135" t="s">
        <v>17849</v>
      </c>
      <c r="AI1135" t="s">
        <v>17848</v>
      </c>
      <c r="AJ1135" t="s">
        <v>17847</v>
      </c>
      <c r="AK1135" t="s">
        <v>17846</v>
      </c>
      <c r="AL1135">
        <v>1</v>
      </c>
      <c r="AM1135" s="5">
        <f t="shared" si="139"/>
        <v>7.6923076923076927E-2</v>
      </c>
      <c r="AN1135" s="4">
        <f t="shared" si="140"/>
        <v>1.1650598549500481E-4</v>
      </c>
      <c r="AO1135" s="3"/>
      <c r="AP1135">
        <v>0</v>
      </c>
      <c r="AR1135" t="s">
        <v>0</v>
      </c>
      <c r="AT1135" s="2" t="s">
        <v>9</v>
      </c>
      <c r="AU1135" s="1">
        <f t="shared" si="141"/>
        <v>0.57155262597578405</v>
      </c>
      <c r="AV1135" s="1">
        <f t="shared" si="142"/>
        <v>0.41158061813970309</v>
      </c>
      <c r="AW1135" s="1">
        <f t="shared" si="143"/>
        <v>0.25160861030362203</v>
      </c>
    </row>
    <row r="1136" spans="1:49" x14ac:dyDescent="0.2">
      <c r="A1136">
        <v>1134</v>
      </c>
      <c r="B1136" t="s">
        <v>17845</v>
      </c>
      <c r="C1136" t="s">
        <v>17844</v>
      </c>
      <c r="F1136" t="s">
        <v>17843</v>
      </c>
      <c r="G1136" t="s">
        <v>4</v>
      </c>
      <c r="H1136" t="s">
        <v>3</v>
      </c>
      <c r="I1136" t="s">
        <v>17842</v>
      </c>
      <c r="J1136">
        <v>60024872</v>
      </c>
      <c r="K1136" t="s">
        <v>25</v>
      </c>
      <c r="L1136" t="s">
        <v>28</v>
      </c>
      <c r="M1136" t="s">
        <v>27</v>
      </c>
      <c r="N1136">
        <v>3</v>
      </c>
      <c r="O1136" t="s">
        <v>17841</v>
      </c>
      <c r="P1136" t="s">
        <v>17840</v>
      </c>
      <c r="Q1136" t="s">
        <v>26</v>
      </c>
      <c r="R1136" s="7">
        <v>40118</v>
      </c>
      <c r="S1136" s="8">
        <f t="shared" si="136"/>
        <v>2009</v>
      </c>
      <c r="T1136" s="8">
        <v>2009</v>
      </c>
      <c r="U1136" s="8">
        <f t="shared" si="137"/>
        <v>13</v>
      </c>
      <c r="V1136" s="7">
        <v>40118</v>
      </c>
      <c r="W1136" t="s">
        <v>229</v>
      </c>
      <c r="X1136" s="2">
        <v>0.30399999999999999</v>
      </c>
      <c r="Y1136" s="6">
        <f t="shared" si="138"/>
        <v>8.115106377299057E-3</v>
      </c>
      <c r="AA1136">
        <v>8952477</v>
      </c>
      <c r="AB1136">
        <v>12250</v>
      </c>
      <c r="AD1136" t="s">
        <v>1</v>
      </c>
      <c r="AE1136">
        <v>51</v>
      </c>
      <c r="AF1136">
        <v>11</v>
      </c>
      <c r="AH1136" t="s">
        <v>17839</v>
      </c>
      <c r="AI1136" t="s">
        <v>17838</v>
      </c>
      <c r="AJ1136" t="s">
        <v>17837</v>
      </c>
      <c r="AK1136" t="s">
        <v>17836</v>
      </c>
      <c r="AL1136">
        <v>2</v>
      </c>
      <c r="AM1136" s="5">
        <f t="shared" si="139"/>
        <v>0.15384615384615385</v>
      </c>
      <c r="AN1136" s="4">
        <f t="shared" si="140"/>
        <v>2.3301197099000962E-4</v>
      </c>
      <c r="AO1136" s="3"/>
      <c r="AP1136">
        <v>0</v>
      </c>
      <c r="AR1136" t="s">
        <v>0</v>
      </c>
      <c r="AT1136" s="2" t="s">
        <v>9</v>
      </c>
      <c r="AU1136" s="1">
        <f t="shared" si="141"/>
        <v>0.57504780554063428</v>
      </c>
      <c r="AV1136" s="1">
        <f t="shared" si="142"/>
        <v>0.41740591741445332</v>
      </c>
      <c r="AW1136" s="1">
        <f t="shared" si="143"/>
        <v>0.25976402928827236</v>
      </c>
    </row>
    <row r="1137" spans="1:49" x14ac:dyDescent="0.2">
      <c r="A1137">
        <v>1135</v>
      </c>
      <c r="B1137" t="s">
        <v>17835</v>
      </c>
      <c r="C1137" t="s">
        <v>17834</v>
      </c>
      <c r="F1137" t="s">
        <v>17833</v>
      </c>
      <c r="G1137" t="s">
        <v>4</v>
      </c>
      <c r="H1137" t="s">
        <v>3</v>
      </c>
      <c r="I1137" t="s">
        <v>17832</v>
      </c>
      <c r="J1137" t="s">
        <v>17831</v>
      </c>
      <c r="K1137" t="s">
        <v>17830</v>
      </c>
      <c r="L1137" t="s">
        <v>17829</v>
      </c>
      <c r="M1137" t="s">
        <v>17828</v>
      </c>
      <c r="N1137">
        <v>3</v>
      </c>
      <c r="O1137" t="s">
        <v>17827</v>
      </c>
      <c r="P1137" t="s">
        <v>17826</v>
      </c>
      <c r="Q1137" t="s">
        <v>17825</v>
      </c>
      <c r="R1137" s="7">
        <v>40118</v>
      </c>
      <c r="S1137" s="8">
        <f t="shared" si="136"/>
        <v>2009</v>
      </c>
      <c r="T1137" s="8">
        <v>2009</v>
      </c>
      <c r="U1137" s="8">
        <f t="shared" si="137"/>
        <v>13</v>
      </c>
      <c r="V1137" s="7">
        <v>40118</v>
      </c>
      <c r="W1137" t="s">
        <v>229</v>
      </c>
      <c r="X1137" s="2">
        <v>0.30399999999999999</v>
      </c>
      <c r="Y1137" s="6">
        <f t="shared" si="138"/>
        <v>8.115106377299057E-3</v>
      </c>
      <c r="AA1137">
        <v>8952477</v>
      </c>
      <c r="AB1137">
        <v>12250</v>
      </c>
      <c r="AD1137" t="s">
        <v>1</v>
      </c>
      <c r="AE1137">
        <v>51</v>
      </c>
      <c r="AF1137">
        <v>11</v>
      </c>
      <c r="AH1137" t="s">
        <v>17824</v>
      </c>
      <c r="AI1137" t="s">
        <v>17823</v>
      </c>
      <c r="AJ1137" t="s">
        <v>17822</v>
      </c>
      <c r="AK1137" t="s">
        <v>17821</v>
      </c>
      <c r="AL1137">
        <v>7</v>
      </c>
      <c r="AM1137" s="5">
        <f t="shared" si="139"/>
        <v>0.53846153846153844</v>
      </c>
      <c r="AN1137" s="4">
        <f t="shared" si="140"/>
        <v>8.1554189846503363E-4</v>
      </c>
      <c r="AO1137" s="3"/>
      <c r="AP1137">
        <v>0</v>
      </c>
      <c r="AR1137" t="s">
        <v>0</v>
      </c>
      <c r="AT1137" s="2" t="s">
        <v>9</v>
      </c>
      <c r="AU1137" s="1">
        <f t="shared" si="141"/>
        <v>0.59252370336488491</v>
      </c>
      <c r="AV1137" s="1">
        <f t="shared" si="142"/>
        <v>0.44653241378820457</v>
      </c>
      <c r="AW1137" s="1">
        <f t="shared" si="143"/>
        <v>0.30054112421152407</v>
      </c>
    </row>
    <row r="1138" spans="1:49" x14ac:dyDescent="0.2">
      <c r="A1138">
        <v>1136</v>
      </c>
      <c r="B1138" t="s">
        <v>17820</v>
      </c>
      <c r="C1138" t="s">
        <v>17819</v>
      </c>
      <c r="F1138" t="s">
        <v>17818</v>
      </c>
      <c r="G1138" t="s">
        <v>4</v>
      </c>
      <c r="H1138" t="s">
        <v>3</v>
      </c>
      <c r="I1138" t="s">
        <v>17817</v>
      </c>
      <c r="J1138" t="s">
        <v>17811</v>
      </c>
      <c r="K1138" t="s">
        <v>17816</v>
      </c>
      <c r="L1138" t="s">
        <v>17815</v>
      </c>
      <c r="M1138" t="s">
        <v>17814</v>
      </c>
      <c r="N1138">
        <v>2</v>
      </c>
      <c r="O1138" t="s">
        <v>17813</v>
      </c>
      <c r="P1138" t="s">
        <v>17812</v>
      </c>
      <c r="Q1138" t="s">
        <v>17811</v>
      </c>
      <c r="R1138" s="7">
        <v>40118</v>
      </c>
      <c r="S1138" s="8">
        <f t="shared" si="136"/>
        <v>2009</v>
      </c>
      <c r="T1138" s="8">
        <v>2009</v>
      </c>
      <c r="U1138" s="8">
        <f t="shared" si="137"/>
        <v>13</v>
      </c>
      <c r="V1138" s="7">
        <v>40118</v>
      </c>
      <c r="W1138" t="s">
        <v>229</v>
      </c>
      <c r="X1138" s="2">
        <v>0.30399999999999999</v>
      </c>
      <c r="Y1138" s="6">
        <f t="shared" si="138"/>
        <v>8.115106377299057E-3</v>
      </c>
      <c r="AA1138">
        <v>8952477</v>
      </c>
      <c r="AB1138">
        <v>12250</v>
      </c>
      <c r="AD1138" t="s">
        <v>1</v>
      </c>
      <c r="AE1138">
        <v>51</v>
      </c>
      <c r="AF1138">
        <v>11</v>
      </c>
      <c r="AH1138" t="s">
        <v>17810</v>
      </c>
      <c r="AI1138" t="s">
        <v>17809</v>
      </c>
      <c r="AJ1138" t="s">
        <v>17808</v>
      </c>
      <c r="AK1138" t="s">
        <v>17807</v>
      </c>
      <c r="AL1138">
        <v>14</v>
      </c>
      <c r="AM1138" s="5">
        <f t="shared" si="139"/>
        <v>1.0769230769230769</v>
      </c>
      <c r="AN1138" s="4">
        <f t="shared" si="140"/>
        <v>1.6310837969300673E-3</v>
      </c>
      <c r="AO1138" s="3"/>
      <c r="AP1138">
        <v>0</v>
      </c>
      <c r="AR1138" t="s">
        <v>0</v>
      </c>
      <c r="AT1138" s="2" t="s">
        <v>9</v>
      </c>
      <c r="AU1138" s="1">
        <f t="shared" si="141"/>
        <v>0.61698996031883602</v>
      </c>
      <c r="AV1138" s="1">
        <f t="shared" si="142"/>
        <v>0.48730950871145623</v>
      </c>
      <c r="AW1138" s="1">
        <f t="shared" si="143"/>
        <v>0.35762905710407644</v>
      </c>
    </row>
    <row r="1139" spans="1:49" x14ac:dyDescent="0.2">
      <c r="A1139">
        <v>1137</v>
      </c>
      <c r="B1139" t="s">
        <v>17806</v>
      </c>
      <c r="C1139" t="s">
        <v>17805</v>
      </c>
      <c r="F1139" t="s">
        <v>17804</v>
      </c>
      <c r="G1139" t="s">
        <v>4</v>
      </c>
      <c r="H1139" t="s">
        <v>3</v>
      </c>
      <c r="I1139" t="s">
        <v>17803</v>
      </c>
      <c r="J1139" t="s">
        <v>17802</v>
      </c>
      <c r="K1139" t="s">
        <v>17801</v>
      </c>
      <c r="L1139" t="s">
        <v>17800</v>
      </c>
      <c r="M1139" t="s">
        <v>393</v>
      </c>
      <c r="N1139">
        <v>2</v>
      </c>
      <c r="O1139" t="s">
        <v>17799</v>
      </c>
      <c r="P1139" t="s">
        <v>17798</v>
      </c>
      <c r="Q1139" t="s">
        <v>17797</v>
      </c>
      <c r="R1139" s="7">
        <v>40118</v>
      </c>
      <c r="S1139" s="8">
        <f t="shared" si="136"/>
        <v>2009</v>
      </c>
      <c r="T1139" s="8">
        <v>2009</v>
      </c>
      <c r="U1139" s="8">
        <f t="shared" si="137"/>
        <v>13</v>
      </c>
      <c r="V1139" s="7">
        <v>40118</v>
      </c>
      <c r="W1139" t="s">
        <v>229</v>
      </c>
      <c r="X1139" s="2">
        <v>0.30399999999999999</v>
      </c>
      <c r="Y1139" s="6">
        <f t="shared" si="138"/>
        <v>8.115106377299057E-3</v>
      </c>
      <c r="AA1139">
        <v>8952477</v>
      </c>
      <c r="AB1139">
        <v>12250</v>
      </c>
      <c r="AD1139" t="s">
        <v>1</v>
      </c>
      <c r="AE1139">
        <v>51</v>
      </c>
      <c r="AF1139">
        <v>11</v>
      </c>
      <c r="AH1139" t="s">
        <v>17796</v>
      </c>
      <c r="AI1139" t="s">
        <v>17795</v>
      </c>
      <c r="AJ1139" t="s">
        <v>17794</v>
      </c>
      <c r="AK1139" t="s">
        <v>17793</v>
      </c>
      <c r="AL1139">
        <v>59</v>
      </c>
      <c r="AM1139" s="5">
        <f t="shared" si="139"/>
        <v>4.5384615384615383</v>
      </c>
      <c r="AN1139" s="4">
        <f t="shared" si="140"/>
        <v>6.8738531442052832E-3</v>
      </c>
      <c r="AO1139" s="3"/>
      <c r="AP1139">
        <v>0</v>
      </c>
      <c r="AR1139" t="s">
        <v>0</v>
      </c>
      <c r="AT1139" s="2" t="s">
        <v>9</v>
      </c>
      <c r="AU1139" s="1">
        <f t="shared" si="141"/>
        <v>0.77427304073709236</v>
      </c>
      <c r="AV1139" s="1">
        <f t="shared" si="142"/>
        <v>0.74944797607521696</v>
      </c>
      <c r="AW1139" s="1">
        <f t="shared" si="143"/>
        <v>0.72462291141334145</v>
      </c>
    </row>
    <row r="1140" spans="1:49" x14ac:dyDescent="0.2">
      <c r="A1140">
        <v>1138</v>
      </c>
      <c r="B1140" t="s">
        <v>17792</v>
      </c>
      <c r="C1140" t="s">
        <v>17791</v>
      </c>
      <c r="F1140" t="s">
        <v>17790</v>
      </c>
      <c r="G1140" t="s">
        <v>4</v>
      </c>
      <c r="H1140" t="s">
        <v>3</v>
      </c>
      <c r="I1140" t="s">
        <v>17789</v>
      </c>
      <c r="J1140">
        <v>60103653</v>
      </c>
      <c r="K1140" t="s">
        <v>339</v>
      </c>
      <c r="L1140" t="s">
        <v>338</v>
      </c>
      <c r="M1140" t="s">
        <v>337</v>
      </c>
      <c r="N1140">
        <v>1</v>
      </c>
      <c r="O1140" t="s">
        <v>17788</v>
      </c>
      <c r="P1140">
        <v>8416175900</v>
      </c>
      <c r="Q1140">
        <v>60103653</v>
      </c>
      <c r="R1140" s="7">
        <v>40118</v>
      </c>
      <c r="S1140" s="8">
        <f t="shared" si="136"/>
        <v>2009</v>
      </c>
      <c r="T1140" s="8">
        <v>2009</v>
      </c>
      <c r="U1140" s="8">
        <f t="shared" si="137"/>
        <v>13</v>
      </c>
      <c r="V1140" s="7">
        <v>40118</v>
      </c>
      <c r="W1140" t="s">
        <v>229</v>
      </c>
      <c r="X1140" s="2">
        <v>0.30399999999999999</v>
      </c>
      <c r="Y1140" s="6">
        <f t="shared" si="138"/>
        <v>8.115106377299057E-3</v>
      </c>
      <c r="AA1140">
        <v>8952477</v>
      </c>
      <c r="AB1140">
        <v>12250</v>
      </c>
      <c r="AD1140" t="s">
        <v>1</v>
      </c>
      <c r="AE1140">
        <v>51</v>
      </c>
      <c r="AF1140">
        <v>11</v>
      </c>
      <c r="AH1140" t="s">
        <v>17787</v>
      </c>
      <c r="AI1140" t="s">
        <v>17786</v>
      </c>
      <c r="AJ1140" t="s">
        <v>17785</v>
      </c>
      <c r="AK1140" t="s">
        <v>17784</v>
      </c>
      <c r="AL1140">
        <v>5</v>
      </c>
      <c r="AM1140" s="5">
        <f t="shared" si="139"/>
        <v>0.38461538461538464</v>
      </c>
      <c r="AN1140" s="4">
        <f t="shared" si="140"/>
        <v>5.8252992747502411E-4</v>
      </c>
      <c r="AO1140" s="3"/>
      <c r="AP1140">
        <v>0</v>
      </c>
      <c r="AR1140" t="s">
        <v>0</v>
      </c>
      <c r="AT1140" s="2" t="s">
        <v>9</v>
      </c>
      <c r="AU1140" s="1">
        <f t="shared" si="141"/>
        <v>0.58553334423518466</v>
      </c>
      <c r="AV1140" s="1">
        <f t="shared" si="142"/>
        <v>0.43488181523870406</v>
      </c>
      <c r="AW1140" s="1">
        <f t="shared" si="143"/>
        <v>0.28423028624222341</v>
      </c>
    </row>
    <row r="1141" spans="1:49" x14ac:dyDescent="0.2">
      <c r="A1141">
        <v>1139</v>
      </c>
      <c r="B1141" t="s">
        <v>17783</v>
      </c>
      <c r="C1141" t="s">
        <v>17782</v>
      </c>
      <c r="F1141" t="s">
        <v>17781</v>
      </c>
      <c r="G1141" t="s">
        <v>4</v>
      </c>
      <c r="H1141" t="s">
        <v>3</v>
      </c>
      <c r="I1141" t="s">
        <v>17780</v>
      </c>
      <c r="J1141" t="s">
        <v>17779</v>
      </c>
      <c r="K1141" t="s">
        <v>17778</v>
      </c>
      <c r="L1141" t="s">
        <v>982</v>
      </c>
      <c r="M1141" t="s">
        <v>628</v>
      </c>
      <c r="N1141">
        <v>4</v>
      </c>
      <c r="O1141" t="s">
        <v>17777</v>
      </c>
      <c r="P1141" t="s">
        <v>17776</v>
      </c>
      <c r="Q1141" t="s">
        <v>17775</v>
      </c>
      <c r="R1141" s="7">
        <v>40118</v>
      </c>
      <c r="S1141" s="8">
        <f t="shared" si="136"/>
        <v>2009</v>
      </c>
      <c r="T1141" s="8">
        <v>2009</v>
      </c>
      <c r="U1141" s="8">
        <f t="shared" si="137"/>
        <v>13</v>
      </c>
      <c r="V1141" s="7">
        <v>40118</v>
      </c>
      <c r="W1141" t="s">
        <v>229</v>
      </c>
      <c r="X1141" s="2">
        <v>0.30399999999999999</v>
      </c>
      <c r="Y1141" s="6">
        <f t="shared" si="138"/>
        <v>8.115106377299057E-3</v>
      </c>
      <c r="AA1141">
        <v>8952477</v>
      </c>
      <c r="AB1141">
        <v>12250</v>
      </c>
      <c r="AD1141" t="s">
        <v>1</v>
      </c>
      <c r="AE1141">
        <v>51</v>
      </c>
      <c r="AF1141">
        <v>11</v>
      </c>
      <c r="AH1141" t="s">
        <v>17774</v>
      </c>
      <c r="AI1141" t="s">
        <v>17773</v>
      </c>
      <c r="AJ1141" t="s">
        <v>17772</v>
      </c>
      <c r="AK1141" t="s">
        <v>17771</v>
      </c>
      <c r="AL1141">
        <v>14</v>
      </c>
      <c r="AM1141" s="5">
        <f t="shared" si="139"/>
        <v>1.0769230769230769</v>
      </c>
      <c r="AN1141" s="4">
        <f t="shared" si="140"/>
        <v>1.6310837969300673E-3</v>
      </c>
      <c r="AO1141" s="3"/>
      <c r="AP1141">
        <v>0</v>
      </c>
      <c r="AR1141" t="s">
        <v>0</v>
      </c>
      <c r="AT1141" s="2" t="s">
        <v>9</v>
      </c>
      <c r="AU1141" s="1">
        <f t="shared" si="141"/>
        <v>0.61698996031883602</v>
      </c>
      <c r="AV1141" s="1">
        <f t="shared" si="142"/>
        <v>0.48730950871145623</v>
      </c>
      <c r="AW1141" s="1">
        <f t="shared" si="143"/>
        <v>0.35762905710407644</v>
      </c>
    </row>
    <row r="1142" spans="1:49" x14ac:dyDescent="0.2">
      <c r="A1142">
        <v>1140</v>
      </c>
      <c r="B1142" t="s">
        <v>17770</v>
      </c>
      <c r="C1142" t="s">
        <v>17769</v>
      </c>
      <c r="F1142" t="s">
        <v>17768</v>
      </c>
      <c r="G1142" t="s">
        <v>4</v>
      </c>
      <c r="H1142" t="s">
        <v>3</v>
      </c>
      <c r="I1142" t="s">
        <v>17767</v>
      </c>
      <c r="J1142" t="s">
        <v>17766</v>
      </c>
      <c r="K1142" t="s">
        <v>17765</v>
      </c>
      <c r="L1142" t="s">
        <v>17764</v>
      </c>
      <c r="M1142" t="s">
        <v>331</v>
      </c>
      <c r="N1142">
        <v>4</v>
      </c>
      <c r="O1142" t="s">
        <v>17763</v>
      </c>
      <c r="P1142" t="s">
        <v>17762</v>
      </c>
      <c r="Q1142" t="s">
        <v>17761</v>
      </c>
      <c r="R1142" s="7">
        <v>40118</v>
      </c>
      <c r="S1142" s="8">
        <f t="shared" si="136"/>
        <v>2009</v>
      </c>
      <c r="T1142" s="8">
        <v>2009</v>
      </c>
      <c r="U1142" s="8">
        <f t="shared" si="137"/>
        <v>13</v>
      </c>
      <c r="V1142" s="7">
        <v>40118</v>
      </c>
      <c r="W1142" t="s">
        <v>229</v>
      </c>
      <c r="X1142" s="2">
        <v>0.30399999999999999</v>
      </c>
      <c r="Y1142" s="6">
        <f t="shared" si="138"/>
        <v>8.115106377299057E-3</v>
      </c>
      <c r="AA1142">
        <v>8952477</v>
      </c>
      <c r="AB1142">
        <v>12250</v>
      </c>
      <c r="AD1142" t="s">
        <v>1</v>
      </c>
      <c r="AE1142">
        <v>51</v>
      </c>
      <c r="AF1142">
        <v>11</v>
      </c>
      <c r="AH1142" t="s">
        <v>17760</v>
      </c>
      <c r="AI1142" t="s">
        <v>17759</v>
      </c>
      <c r="AJ1142" t="s">
        <v>17758</v>
      </c>
      <c r="AK1142" t="s">
        <v>17757</v>
      </c>
      <c r="AL1142">
        <v>2</v>
      </c>
      <c r="AM1142" s="5">
        <f t="shared" si="139"/>
        <v>0.15384615384615385</v>
      </c>
      <c r="AN1142" s="4">
        <f t="shared" si="140"/>
        <v>2.3301197099000962E-4</v>
      </c>
      <c r="AO1142" s="3"/>
      <c r="AP1142">
        <v>0</v>
      </c>
      <c r="AR1142" t="s">
        <v>0</v>
      </c>
      <c r="AT1142" s="2" t="s">
        <v>9</v>
      </c>
      <c r="AU1142" s="1">
        <f t="shared" si="141"/>
        <v>0.57504780554063428</v>
      </c>
      <c r="AV1142" s="1">
        <f t="shared" si="142"/>
        <v>0.41740591741445332</v>
      </c>
      <c r="AW1142" s="1">
        <f t="shared" si="143"/>
        <v>0.25976402928827236</v>
      </c>
    </row>
    <row r="1143" spans="1:49" x14ac:dyDescent="0.2">
      <c r="A1143">
        <v>1141</v>
      </c>
      <c r="B1143" t="s">
        <v>17756</v>
      </c>
      <c r="C1143" t="s">
        <v>17755</v>
      </c>
      <c r="F1143" t="s">
        <v>17754</v>
      </c>
      <c r="G1143" t="s">
        <v>4</v>
      </c>
      <c r="H1143" t="s">
        <v>3</v>
      </c>
      <c r="I1143" t="s">
        <v>17753</v>
      </c>
      <c r="J1143">
        <v>60005244</v>
      </c>
      <c r="K1143" t="s">
        <v>511</v>
      </c>
      <c r="L1143" t="s">
        <v>148</v>
      </c>
      <c r="M1143" t="s">
        <v>34</v>
      </c>
      <c r="N1143">
        <v>2</v>
      </c>
      <c r="O1143" t="s">
        <v>17752</v>
      </c>
      <c r="P1143" t="s">
        <v>17751</v>
      </c>
      <c r="Q1143" t="s">
        <v>510</v>
      </c>
      <c r="R1143" s="7">
        <v>40118</v>
      </c>
      <c r="S1143" s="8">
        <f t="shared" si="136"/>
        <v>2009</v>
      </c>
      <c r="T1143" s="8">
        <v>2009</v>
      </c>
      <c r="U1143" s="8">
        <f t="shared" si="137"/>
        <v>13</v>
      </c>
      <c r="V1143" s="7">
        <v>40118</v>
      </c>
      <c r="W1143" t="s">
        <v>229</v>
      </c>
      <c r="X1143" s="2">
        <v>0.30399999999999999</v>
      </c>
      <c r="Y1143" s="6">
        <f t="shared" si="138"/>
        <v>8.115106377299057E-3</v>
      </c>
      <c r="AA1143">
        <v>8952477</v>
      </c>
      <c r="AB1143">
        <v>12250</v>
      </c>
      <c r="AD1143" t="s">
        <v>1</v>
      </c>
      <c r="AE1143">
        <v>51</v>
      </c>
      <c r="AF1143">
        <v>11</v>
      </c>
      <c r="AH1143" t="s">
        <v>17750</v>
      </c>
      <c r="AI1143" t="s">
        <v>17749</v>
      </c>
      <c r="AJ1143" t="s">
        <v>17748</v>
      </c>
      <c r="AK1143" t="s">
        <v>17747</v>
      </c>
      <c r="AL1143">
        <v>8</v>
      </c>
      <c r="AM1143" s="5">
        <f t="shared" si="139"/>
        <v>0.61538461538461542</v>
      </c>
      <c r="AN1143" s="4">
        <f t="shared" si="140"/>
        <v>9.320478839600385E-4</v>
      </c>
      <c r="AO1143" s="3"/>
      <c r="AP1143">
        <v>0</v>
      </c>
      <c r="AR1143" t="s">
        <v>0</v>
      </c>
      <c r="AT1143" s="2" t="s">
        <v>9</v>
      </c>
      <c r="AU1143" s="1">
        <f t="shared" si="141"/>
        <v>0.59601888292973515</v>
      </c>
      <c r="AV1143" s="1">
        <f t="shared" si="142"/>
        <v>0.4523577130629548</v>
      </c>
      <c r="AW1143" s="1">
        <f t="shared" si="143"/>
        <v>0.3086965431961744</v>
      </c>
    </row>
    <row r="1144" spans="1:49" x14ac:dyDescent="0.2">
      <c r="A1144">
        <v>1142</v>
      </c>
      <c r="B1144" t="s">
        <v>17746</v>
      </c>
      <c r="C1144" t="s">
        <v>17745</v>
      </c>
      <c r="F1144" t="s">
        <v>17744</v>
      </c>
      <c r="G1144" t="s">
        <v>4</v>
      </c>
      <c r="H1144" t="s">
        <v>3</v>
      </c>
      <c r="I1144" t="s">
        <v>1016</v>
      </c>
      <c r="J1144">
        <v>60095839</v>
      </c>
      <c r="K1144" t="s">
        <v>2130</v>
      </c>
      <c r="L1144" t="s">
        <v>249</v>
      </c>
      <c r="M1144" t="s">
        <v>8</v>
      </c>
      <c r="N1144">
        <v>1</v>
      </c>
      <c r="O1144" t="s">
        <v>14073</v>
      </c>
      <c r="P1144">
        <v>7402029960</v>
      </c>
      <c r="Q1144">
        <v>60095839</v>
      </c>
      <c r="R1144" s="7">
        <v>40118</v>
      </c>
      <c r="S1144" s="8">
        <f t="shared" si="136"/>
        <v>2009</v>
      </c>
      <c r="T1144" s="8">
        <v>2009</v>
      </c>
      <c r="U1144" s="8">
        <f t="shared" si="137"/>
        <v>13</v>
      </c>
      <c r="V1144" s="7">
        <v>40118</v>
      </c>
      <c r="W1144" t="s">
        <v>229</v>
      </c>
      <c r="X1144" s="2">
        <v>0.30399999999999999</v>
      </c>
      <c r="Y1144" s="6">
        <f t="shared" si="138"/>
        <v>8.115106377299057E-3</v>
      </c>
      <c r="AA1144">
        <v>8952477</v>
      </c>
      <c r="AB1144">
        <v>12250</v>
      </c>
      <c r="AD1144" t="s">
        <v>1</v>
      </c>
      <c r="AE1144">
        <v>51</v>
      </c>
      <c r="AF1144">
        <v>11</v>
      </c>
      <c r="AH1144" t="s">
        <v>17743</v>
      </c>
      <c r="AI1144" t="s">
        <v>17742</v>
      </c>
      <c r="AJ1144" t="s">
        <v>17741</v>
      </c>
      <c r="AK1144" t="s">
        <v>17740</v>
      </c>
      <c r="AL1144">
        <v>24</v>
      </c>
      <c r="AM1144" s="5">
        <f t="shared" si="139"/>
        <v>1.8461538461538463</v>
      </c>
      <c r="AN1144" s="4">
        <f t="shared" si="140"/>
        <v>2.7961436518801155E-3</v>
      </c>
      <c r="AO1144" s="3"/>
      <c r="AP1144">
        <v>0</v>
      </c>
      <c r="AR1144" t="s">
        <v>0</v>
      </c>
      <c r="AT1144" s="2" t="s">
        <v>9</v>
      </c>
      <c r="AU1144" s="1">
        <f t="shared" si="141"/>
        <v>0.65194175596733739</v>
      </c>
      <c r="AV1144" s="1">
        <f t="shared" si="142"/>
        <v>0.54556250145895857</v>
      </c>
      <c r="AW1144" s="1">
        <f t="shared" si="143"/>
        <v>0.43918324695057981</v>
      </c>
    </row>
    <row r="1145" spans="1:49" x14ac:dyDescent="0.2">
      <c r="A1145">
        <v>1143</v>
      </c>
      <c r="B1145" t="s">
        <v>17739</v>
      </c>
      <c r="C1145" t="s">
        <v>17738</v>
      </c>
      <c r="F1145" t="s">
        <v>17737</v>
      </c>
      <c r="G1145" t="s">
        <v>4</v>
      </c>
      <c r="H1145" t="s">
        <v>3</v>
      </c>
      <c r="I1145" t="s">
        <v>17736</v>
      </c>
      <c r="J1145">
        <v>60101612</v>
      </c>
      <c r="K1145" t="s">
        <v>11957</v>
      </c>
      <c r="L1145" t="s">
        <v>2711</v>
      </c>
      <c r="M1145" t="s">
        <v>82</v>
      </c>
      <c r="N1145">
        <v>2</v>
      </c>
      <c r="O1145" t="s">
        <v>17735</v>
      </c>
      <c r="P1145" t="s">
        <v>17734</v>
      </c>
      <c r="Q1145" t="s">
        <v>17733</v>
      </c>
      <c r="R1145" s="7">
        <v>40118</v>
      </c>
      <c r="S1145" s="8">
        <f t="shared" si="136"/>
        <v>2009</v>
      </c>
      <c r="T1145" s="8">
        <v>2009</v>
      </c>
      <c r="U1145" s="8">
        <f t="shared" si="137"/>
        <v>13</v>
      </c>
      <c r="V1145" s="7">
        <v>40118</v>
      </c>
      <c r="W1145" t="s">
        <v>229</v>
      </c>
      <c r="X1145" s="2">
        <v>0.30399999999999999</v>
      </c>
      <c r="Y1145" s="6">
        <f t="shared" si="138"/>
        <v>8.115106377299057E-3</v>
      </c>
      <c r="AA1145">
        <v>8952477</v>
      </c>
      <c r="AB1145">
        <v>12250</v>
      </c>
      <c r="AD1145" t="s">
        <v>1</v>
      </c>
      <c r="AE1145">
        <v>51</v>
      </c>
      <c r="AF1145">
        <v>11</v>
      </c>
      <c r="AH1145" t="s">
        <v>17732</v>
      </c>
      <c r="AI1145" t="s">
        <v>17731</v>
      </c>
      <c r="AJ1145" t="s">
        <v>17730</v>
      </c>
      <c r="AK1145" t="s">
        <v>17729</v>
      </c>
      <c r="AL1145">
        <v>4</v>
      </c>
      <c r="AM1145" s="5">
        <f t="shared" si="139"/>
        <v>0.30769230769230771</v>
      </c>
      <c r="AN1145" s="4">
        <f t="shared" si="140"/>
        <v>4.6602394198001925E-4</v>
      </c>
      <c r="AO1145" s="3"/>
      <c r="AP1145">
        <v>0</v>
      </c>
      <c r="AR1145" t="s">
        <v>0</v>
      </c>
      <c r="AT1145" s="2" t="s">
        <v>9</v>
      </c>
      <c r="AU1145" s="1">
        <f t="shared" si="141"/>
        <v>0.58203816467033453</v>
      </c>
      <c r="AV1145" s="1">
        <f t="shared" si="142"/>
        <v>0.42905651596395383</v>
      </c>
      <c r="AW1145" s="1">
        <f t="shared" si="143"/>
        <v>0.27607486725757308</v>
      </c>
    </row>
    <row r="1146" spans="1:49" x14ac:dyDescent="0.2">
      <c r="A1146">
        <v>1144</v>
      </c>
      <c r="B1146" t="s">
        <v>17728</v>
      </c>
      <c r="C1146" t="s">
        <v>17727</v>
      </c>
      <c r="F1146" t="s">
        <v>17726</v>
      </c>
      <c r="G1146" t="s">
        <v>4</v>
      </c>
      <c r="H1146" t="s">
        <v>3</v>
      </c>
      <c r="I1146" t="s">
        <v>17725</v>
      </c>
      <c r="J1146">
        <v>60021005</v>
      </c>
      <c r="K1146" t="s">
        <v>710</v>
      </c>
      <c r="L1146" t="s">
        <v>709</v>
      </c>
      <c r="M1146" t="s">
        <v>569</v>
      </c>
      <c r="N1146">
        <v>3</v>
      </c>
      <c r="O1146" t="s">
        <v>17724</v>
      </c>
      <c r="P1146" t="s">
        <v>17723</v>
      </c>
      <c r="Q1146" t="s">
        <v>16280</v>
      </c>
      <c r="R1146" s="7">
        <v>40118</v>
      </c>
      <c r="S1146" s="8">
        <f t="shared" si="136"/>
        <v>2009</v>
      </c>
      <c r="T1146" s="8">
        <v>2009</v>
      </c>
      <c r="U1146" s="8">
        <f t="shared" si="137"/>
        <v>13</v>
      </c>
      <c r="V1146" s="7">
        <v>40118</v>
      </c>
      <c r="W1146" t="s">
        <v>229</v>
      </c>
      <c r="X1146" s="2">
        <v>0.30399999999999999</v>
      </c>
      <c r="Y1146" s="6">
        <f t="shared" si="138"/>
        <v>8.115106377299057E-3</v>
      </c>
      <c r="AA1146">
        <v>8952477</v>
      </c>
      <c r="AB1146">
        <v>12250</v>
      </c>
      <c r="AD1146" t="s">
        <v>1</v>
      </c>
      <c r="AE1146">
        <v>51</v>
      </c>
      <c r="AF1146">
        <v>11</v>
      </c>
      <c r="AH1146" t="s">
        <v>17722</v>
      </c>
      <c r="AI1146" t="s">
        <v>17721</v>
      </c>
      <c r="AJ1146" t="s">
        <v>17720</v>
      </c>
      <c r="AK1146" t="s">
        <v>17719</v>
      </c>
      <c r="AL1146">
        <v>13</v>
      </c>
      <c r="AM1146" s="5">
        <f t="shared" si="139"/>
        <v>1</v>
      </c>
      <c r="AN1146" s="4">
        <f t="shared" si="140"/>
        <v>1.5145778114350624E-3</v>
      </c>
      <c r="AO1146" s="3"/>
      <c r="AP1146">
        <v>0</v>
      </c>
      <c r="AR1146" t="s">
        <v>0</v>
      </c>
      <c r="AT1146" s="2" t="s">
        <v>9</v>
      </c>
      <c r="AU1146" s="1">
        <f t="shared" si="141"/>
        <v>0.61349478075398578</v>
      </c>
      <c r="AV1146" s="1">
        <f t="shared" si="142"/>
        <v>0.481484209436706</v>
      </c>
      <c r="AW1146" s="1">
        <f t="shared" si="143"/>
        <v>0.34947363811942611</v>
      </c>
    </row>
    <row r="1147" spans="1:49" x14ac:dyDescent="0.2">
      <c r="A1147">
        <v>1145</v>
      </c>
      <c r="B1147" t="s">
        <v>17718</v>
      </c>
      <c r="C1147" t="s">
        <v>17717</v>
      </c>
      <c r="F1147" t="s">
        <v>17716</v>
      </c>
      <c r="G1147" t="s">
        <v>4</v>
      </c>
      <c r="H1147" t="s">
        <v>3</v>
      </c>
      <c r="I1147" t="s">
        <v>876</v>
      </c>
      <c r="J1147">
        <v>60025578</v>
      </c>
      <c r="K1147" t="s">
        <v>92</v>
      </c>
      <c r="L1147" t="s">
        <v>91</v>
      </c>
      <c r="M1147" t="s">
        <v>34</v>
      </c>
      <c r="N1147">
        <v>4</v>
      </c>
      <c r="O1147" t="s">
        <v>17715</v>
      </c>
      <c r="P1147" t="s">
        <v>17714</v>
      </c>
      <c r="Q1147" t="s">
        <v>324</v>
      </c>
      <c r="R1147" s="7">
        <v>40118</v>
      </c>
      <c r="S1147" s="8">
        <f t="shared" si="136"/>
        <v>2009</v>
      </c>
      <c r="T1147" s="8">
        <v>2009</v>
      </c>
      <c r="U1147" s="8">
        <f t="shared" si="137"/>
        <v>13</v>
      </c>
      <c r="V1147" s="7">
        <v>40118</v>
      </c>
      <c r="W1147" t="s">
        <v>229</v>
      </c>
      <c r="X1147" s="2">
        <v>0.30399999999999999</v>
      </c>
      <c r="Y1147" s="6">
        <f t="shared" si="138"/>
        <v>8.115106377299057E-3</v>
      </c>
      <c r="AA1147">
        <v>8952477</v>
      </c>
      <c r="AB1147">
        <v>12250</v>
      </c>
      <c r="AD1147" t="s">
        <v>1</v>
      </c>
      <c r="AE1147">
        <v>51</v>
      </c>
      <c r="AF1147">
        <v>11</v>
      </c>
      <c r="AH1147" t="s">
        <v>17713</v>
      </c>
      <c r="AI1147" t="s">
        <v>17712</v>
      </c>
      <c r="AJ1147" t="s">
        <v>17711</v>
      </c>
      <c r="AK1147" t="s">
        <v>17710</v>
      </c>
      <c r="AL1147">
        <v>11</v>
      </c>
      <c r="AM1147" s="5">
        <f t="shared" si="139"/>
        <v>0.84615384615384615</v>
      </c>
      <c r="AN1147" s="4">
        <f t="shared" si="140"/>
        <v>1.2815658404450529E-3</v>
      </c>
      <c r="AO1147" s="3"/>
      <c r="AP1147">
        <v>0</v>
      </c>
      <c r="AR1147" t="s">
        <v>0</v>
      </c>
      <c r="AT1147" s="2" t="s">
        <v>9</v>
      </c>
      <c r="AU1147" s="1">
        <f t="shared" si="141"/>
        <v>0.60650442162428553</v>
      </c>
      <c r="AV1147" s="1">
        <f t="shared" si="142"/>
        <v>0.46983361088720543</v>
      </c>
      <c r="AW1147" s="1">
        <f t="shared" si="143"/>
        <v>0.33316280015012539</v>
      </c>
    </row>
    <row r="1148" spans="1:49" x14ac:dyDescent="0.2">
      <c r="A1148">
        <v>1146</v>
      </c>
      <c r="B1148" t="s">
        <v>17709</v>
      </c>
      <c r="C1148" t="s">
        <v>17708</v>
      </c>
      <c r="F1148" t="s">
        <v>17707</v>
      </c>
      <c r="G1148" t="s">
        <v>4</v>
      </c>
      <c r="H1148" t="s">
        <v>3</v>
      </c>
      <c r="I1148" t="s">
        <v>274</v>
      </c>
      <c r="J1148" t="s">
        <v>273</v>
      </c>
      <c r="K1148" t="s">
        <v>272</v>
      </c>
      <c r="L1148" t="s">
        <v>271</v>
      </c>
      <c r="M1148" t="s">
        <v>270</v>
      </c>
      <c r="N1148">
        <v>6</v>
      </c>
      <c r="O1148" t="s">
        <v>17706</v>
      </c>
      <c r="P1148" t="s">
        <v>17705</v>
      </c>
      <c r="Q1148" t="s">
        <v>17704</v>
      </c>
      <c r="R1148" s="7">
        <v>40118</v>
      </c>
      <c r="S1148" s="8">
        <f t="shared" si="136"/>
        <v>2009</v>
      </c>
      <c r="T1148" s="8">
        <v>2009</v>
      </c>
      <c r="U1148" s="8">
        <f t="shared" si="137"/>
        <v>13</v>
      </c>
      <c r="V1148" s="7">
        <v>40118</v>
      </c>
      <c r="W1148" t="s">
        <v>229</v>
      </c>
      <c r="X1148" s="2">
        <v>0.30399999999999999</v>
      </c>
      <c r="Y1148" s="6">
        <f t="shared" si="138"/>
        <v>8.115106377299057E-3</v>
      </c>
      <c r="AA1148">
        <v>8952477</v>
      </c>
      <c r="AB1148">
        <v>12250</v>
      </c>
      <c r="AD1148" t="s">
        <v>1</v>
      </c>
      <c r="AE1148">
        <v>51</v>
      </c>
      <c r="AF1148">
        <v>11</v>
      </c>
      <c r="AH1148" t="s">
        <v>17703</v>
      </c>
      <c r="AI1148" t="s">
        <v>17702</v>
      </c>
      <c r="AJ1148" t="s">
        <v>17701</v>
      </c>
      <c r="AK1148" t="s">
        <v>17700</v>
      </c>
      <c r="AL1148">
        <v>8</v>
      </c>
      <c r="AM1148" s="5">
        <f t="shared" si="139"/>
        <v>0.61538461538461542</v>
      </c>
      <c r="AN1148" s="4">
        <f t="shared" si="140"/>
        <v>9.320478839600385E-4</v>
      </c>
      <c r="AO1148" s="3"/>
      <c r="AP1148">
        <v>0</v>
      </c>
      <c r="AR1148" t="s">
        <v>0</v>
      </c>
      <c r="AT1148" s="2" t="s">
        <v>9</v>
      </c>
      <c r="AU1148" s="1">
        <f t="shared" si="141"/>
        <v>0.59601888292973515</v>
      </c>
      <c r="AV1148" s="1">
        <f t="shared" si="142"/>
        <v>0.4523577130629548</v>
      </c>
      <c r="AW1148" s="1">
        <f t="shared" si="143"/>
        <v>0.3086965431961744</v>
      </c>
    </row>
    <row r="1149" spans="1:49" x14ac:dyDescent="0.2">
      <c r="A1149">
        <v>1147</v>
      </c>
      <c r="B1149" t="s">
        <v>17699</v>
      </c>
      <c r="C1149" t="s">
        <v>17698</v>
      </c>
      <c r="F1149" t="s">
        <v>17697</v>
      </c>
      <c r="G1149" t="s">
        <v>4</v>
      </c>
      <c r="H1149" t="s">
        <v>3</v>
      </c>
      <c r="I1149" t="s">
        <v>1640</v>
      </c>
      <c r="J1149" t="s">
        <v>1639</v>
      </c>
      <c r="K1149" t="s">
        <v>1638</v>
      </c>
      <c r="L1149" t="s">
        <v>1637</v>
      </c>
      <c r="M1149" t="s">
        <v>241</v>
      </c>
      <c r="N1149">
        <v>4</v>
      </c>
      <c r="O1149" t="s">
        <v>17696</v>
      </c>
      <c r="P1149" t="s">
        <v>17695</v>
      </c>
      <c r="Q1149" t="s">
        <v>17694</v>
      </c>
      <c r="R1149" s="7">
        <v>40118</v>
      </c>
      <c r="S1149" s="8">
        <f t="shared" si="136"/>
        <v>2009</v>
      </c>
      <c r="T1149" s="8">
        <v>2009</v>
      </c>
      <c r="U1149" s="8">
        <f t="shared" si="137"/>
        <v>13</v>
      </c>
      <c r="V1149" s="7">
        <v>40118</v>
      </c>
      <c r="W1149" t="s">
        <v>229</v>
      </c>
      <c r="X1149" s="2">
        <v>0.30399999999999999</v>
      </c>
      <c r="Y1149" s="6">
        <f t="shared" si="138"/>
        <v>8.115106377299057E-3</v>
      </c>
      <c r="AA1149">
        <v>8952477</v>
      </c>
      <c r="AB1149">
        <v>12250</v>
      </c>
      <c r="AD1149" t="s">
        <v>1</v>
      </c>
      <c r="AE1149">
        <v>51</v>
      </c>
      <c r="AF1149">
        <v>11</v>
      </c>
      <c r="AH1149" t="s">
        <v>17693</v>
      </c>
      <c r="AI1149" t="s">
        <v>17692</v>
      </c>
      <c r="AJ1149" t="s">
        <v>17691</v>
      </c>
      <c r="AK1149" t="s">
        <v>17690</v>
      </c>
      <c r="AL1149">
        <v>0</v>
      </c>
      <c r="AM1149" s="5">
        <f t="shared" si="139"/>
        <v>0</v>
      </c>
      <c r="AN1149" s="4">
        <f t="shared" si="140"/>
        <v>0</v>
      </c>
      <c r="AO1149" s="3"/>
      <c r="AP1149">
        <v>0</v>
      </c>
      <c r="AR1149" t="s">
        <v>0</v>
      </c>
      <c r="AT1149" s="2" t="s">
        <v>9</v>
      </c>
      <c r="AU1149" s="1">
        <f t="shared" si="141"/>
        <v>0.56805744641093392</v>
      </c>
      <c r="AV1149" s="1">
        <f t="shared" si="142"/>
        <v>0.40575531886495286</v>
      </c>
      <c r="AW1149" s="1">
        <f t="shared" si="143"/>
        <v>0.24345319131897172</v>
      </c>
    </row>
    <row r="1150" spans="1:49" x14ac:dyDescent="0.2">
      <c r="A1150">
        <v>1148</v>
      </c>
      <c r="B1150" t="s">
        <v>17689</v>
      </c>
      <c r="C1150" t="s">
        <v>17688</v>
      </c>
      <c r="F1150" t="s">
        <v>17687</v>
      </c>
      <c r="G1150" t="s">
        <v>4</v>
      </c>
      <c r="H1150" t="s">
        <v>3</v>
      </c>
      <c r="I1150" t="s">
        <v>917</v>
      </c>
      <c r="J1150">
        <v>60069720</v>
      </c>
      <c r="K1150" t="s">
        <v>1705</v>
      </c>
      <c r="L1150" t="s">
        <v>91</v>
      </c>
      <c r="M1150" t="s">
        <v>34</v>
      </c>
      <c r="N1150">
        <v>4</v>
      </c>
      <c r="O1150" t="s">
        <v>17686</v>
      </c>
      <c r="P1150" t="s">
        <v>17685</v>
      </c>
      <c r="Q1150" t="s">
        <v>1704</v>
      </c>
      <c r="R1150" s="7">
        <v>40118</v>
      </c>
      <c r="S1150" s="8">
        <f t="shared" si="136"/>
        <v>2009</v>
      </c>
      <c r="T1150" s="8">
        <v>2009</v>
      </c>
      <c r="U1150" s="8">
        <f t="shared" si="137"/>
        <v>13</v>
      </c>
      <c r="V1150" s="7">
        <v>40118</v>
      </c>
      <c r="W1150" t="s">
        <v>229</v>
      </c>
      <c r="X1150" s="2">
        <v>0.30399999999999999</v>
      </c>
      <c r="Y1150" s="6">
        <f t="shared" si="138"/>
        <v>8.115106377299057E-3</v>
      </c>
      <c r="AA1150">
        <v>8952477</v>
      </c>
      <c r="AB1150">
        <v>12250</v>
      </c>
      <c r="AD1150" t="s">
        <v>1</v>
      </c>
      <c r="AE1150">
        <v>51</v>
      </c>
      <c r="AF1150">
        <v>11</v>
      </c>
      <c r="AH1150" t="s">
        <v>17684</v>
      </c>
      <c r="AI1150" t="s">
        <v>17683</v>
      </c>
      <c r="AJ1150" t="s">
        <v>17682</v>
      </c>
      <c r="AK1150" t="s">
        <v>17681</v>
      </c>
      <c r="AL1150">
        <v>9</v>
      </c>
      <c r="AM1150" s="5">
        <f t="shared" si="139"/>
        <v>0.69230769230769229</v>
      </c>
      <c r="AN1150" s="4">
        <f t="shared" si="140"/>
        <v>1.0485538694550431E-3</v>
      </c>
      <c r="AO1150" s="3"/>
      <c r="AP1150">
        <v>0</v>
      </c>
      <c r="AR1150" t="s">
        <v>0</v>
      </c>
      <c r="AT1150" s="2" t="s">
        <v>9</v>
      </c>
      <c r="AU1150" s="1">
        <f t="shared" si="141"/>
        <v>0.59951406249458528</v>
      </c>
      <c r="AV1150" s="1">
        <f t="shared" si="142"/>
        <v>0.45818301233770503</v>
      </c>
      <c r="AW1150" s="1">
        <f t="shared" si="143"/>
        <v>0.31685196218082473</v>
      </c>
    </row>
    <row r="1151" spans="1:49" x14ac:dyDescent="0.2">
      <c r="A1151">
        <v>1149</v>
      </c>
      <c r="B1151" t="s">
        <v>17680</v>
      </c>
      <c r="C1151" t="s">
        <v>17679</v>
      </c>
      <c r="F1151" t="s">
        <v>17678</v>
      </c>
      <c r="G1151" t="s">
        <v>4</v>
      </c>
      <c r="H1151" t="s">
        <v>3</v>
      </c>
      <c r="I1151" t="s">
        <v>17677</v>
      </c>
      <c r="J1151">
        <v>60001800</v>
      </c>
      <c r="K1151" t="s">
        <v>7641</v>
      </c>
      <c r="L1151" t="s">
        <v>7640</v>
      </c>
      <c r="M1151" t="s">
        <v>45</v>
      </c>
      <c r="N1151">
        <v>2</v>
      </c>
      <c r="O1151" t="s">
        <v>17676</v>
      </c>
      <c r="P1151" t="s">
        <v>17675</v>
      </c>
      <c r="Q1151" t="s">
        <v>7637</v>
      </c>
      <c r="R1151" s="7">
        <v>40118</v>
      </c>
      <c r="S1151" s="8">
        <f t="shared" si="136"/>
        <v>2009</v>
      </c>
      <c r="T1151" s="8">
        <v>2009</v>
      </c>
      <c r="U1151" s="8">
        <f t="shared" si="137"/>
        <v>13</v>
      </c>
      <c r="V1151" s="7">
        <v>40118</v>
      </c>
      <c r="W1151" t="s">
        <v>229</v>
      </c>
      <c r="X1151" s="2">
        <v>0.30399999999999999</v>
      </c>
      <c r="Y1151" s="6">
        <f t="shared" si="138"/>
        <v>8.115106377299057E-3</v>
      </c>
      <c r="AA1151">
        <v>8952477</v>
      </c>
      <c r="AB1151">
        <v>12250</v>
      </c>
      <c r="AD1151" t="s">
        <v>1</v>
      </c>
      <c r="AE1151">
        <v>51</v>
      </c>
      <c r="AF1151">
        <v>11</v>
      </c>
      <c r="AH1151" t="s">
        <v>17674</v>
      </c>
      <c r="AI1151" t="s">
        <v>17673</v>
      </c>
      <c r="AJ1151" t="s">
        <v>17672</v>
      </c>
      <c r="AK1151" t="s">
        <v>17671</v>
      </c>
      <c r="AL1151">
        <v>6</v>
      </c>
      <c r="AM1151" s="5">
        <f t="shared" si="139"/>
        <v>0.46153846153846156</v>
      </c>
      <c r="AN1151" s="4">
        <f t="shared" si="140"/>
        <v>6.9903591297002887E-4</v>
      </c>
      <c r="AO1151" s="3"/>
      <c r="AP1151">
        <v>0</v>
      </c>
      <c r="AR1151" t="s">
        <v>0</v>
      </c>
      <c r="AT1151" s="2" t="s">
        <v>9</v>
      </c>
      <c r="AU1151" s="1">
        <f t="shared" si="141"/>
        <v>0.58902852380003479</v>
      </c>
      <c r="AV1151" s="1">
        <f t="shared" si="142"/>
        <v>0.44070711451345429</v>
      </c>
      <c r="AW1151" s="1">
        <f t="shared" si="143"/>
        <v>0.29238570522687374</v>
      </c>
    </row>
    <row r="1152" spans="1:49" x14ac:dyDescent="0.2">
      <c r="A1152">
        <v>1150</v>
      </c>
      <c r="B1152" t="s">
        <v>17670</v>
      </c>
      <c r="C1152" t="s">
        <v>17669</v>
      </c>
      <c r="F1152" t="s">
        <v>17668</v>
      </c>
      <c r="G1152" t="s">
        <v>4</v>
      </c>
      <c r="H1152" t="s">
        <v>3</v>
      </c>
      <c r="I1152" t="s">
        <v>793</v>
      </c>
      <c r="J1152" t="s">
        <v>2356</v>
      </c>
      <c r="K1152" t="s">
        <v>2355</v>
      </c>
      <c r="L1152" t="s">
        <v>676</v>
      </c>
      <c r="M1152" t="s">
        <v>195</v>
      </c>
      <c r="N1152">
        <v>3</v>
      </c>
      <c r="O1152" t="s">
        <v>17667</v>
      </c>
      <c r="P1152" t="s">
        <v>17666</v>
      </c>
      <c r="Q1152" t="s">
        <v>17665</v>
      </c>
      <c r="R1152" s="7">
        <v>40118</v>
      </c>
      <c r="S1152" s="8">
        <f t="shared" si="136"/>
        <v>2009</v>
      </c>
      <c r="T1152" s="8">
        <v>2009</v>
      </c>
      <c r="U1152" s="8">
        <f t="shared" si="137"/>
        <v>13</v>
      </c>
      <c r="V1152" s="7">
        <v>40118</v>
      </c>
      <c r="W1152" t="s">
        <v>229</v>
      </c>
      <c r="X1152" s="2">
        <v>0.30399999999999999</v>
      </c>
      <c r="Y1152" s="6">
        <f t="shared" si="138"/>
        <v>8.115106377299057E-3</v>
      </c>
      <c r="AA1152">
        <v>8952477</v>
      </c>
      <c r="AB1152">
        <v>12250</v>
      </c>
      <c r="AD1152" t="s">
        <v>1</v>
      </c>
      <c r="AE1152">
        <v>51</v>
      </c>
      <c r="AF1152">
        <v>11</v>
      </c>
      <c r="AH1152" t="s">
        <v>17664</v>
      </c>
      <c r="AI1152" t="s">
        <v>17663</v>
      </c>
      <c r="AJ1152" t="s">
        <v>17662</v>
      </c>
      <c r="AK1152" t="s">
        <v>17661</v>
      </c>
      <c r="AL1152">
        <v>1</v>
      </c>
      <c r="AM1152" s="5">
        <f t="shared" si="139"/>
        <v>7.6923076923076927E-2</v>
      </c>
      <c r="AN1152" s="4">
        <f t="shared" si="140"/>
        <v>1.1650598549500481E-4</v>
      </c>
      <c r="AO1152" s="3"/>
      <c r="AP1152">
        <v>0</v>
      </c>
      <c r="AR1152" t="s">
        <v>0</v>
      </c>
      <c r="AT1152" s="2" t="s">
        <v>9</v>
      </c>
      <c r="AU1152" s="1">
        <f t="shared" si="141"/>
        <v>0.57155262597578405</v>
      </c>
      <c r="AV1152" s="1">
        <f t="shared" si="142"/>
        <v>0.41158061813970309</v>
      </c>
      <c r="AW1152" s="1">
        <f t="shared" si="143"/>
        <v>0.25160861030362203</v>
      </c>
    </row>
    <row r="1153" spans="1:49" x14ac:dyDescent="0.2">
      <c r="A1153">
        <v>1151</v>
      </c>
      <c r="B1153" t="s">
        <v>17660</v>
      </c>
      <c r="C1153" t="s">
        <v>17659</v>
      </c>
      <c r="F1153" t="s">
        <v>17658</v>
      </c>
      <c r="G1153" t="s">
        <v>4</v>
      </c>
      <c r="H1153" t="s">
        <v>3</v>
      </c>
      <c r="I1153" t="s">
        <v>17657</v>
      </c>
      <c r="J1153">
        <v>60012630</v>
      </c>
      <c r="K1153" t="s">
        <v>17656</v>
      </c>
      <c r="L1153" t="s">
        <v>22</v>
      </c>
      <c r="M1153" t="s">
        <v>21</v>
      </c>
      <c r="N1153">
        <v>3</v>
      </c>
      <c r="O1153" t="s">
        <v>17655</v>
      </c>
      <c r="P1153" t="s">
        <v>17654</v>
      </c>
      <c r="Q1153" t="s">
        <v>17653</v>
      </c>
      <c r="R1153" s="7">
        <v>40118</v>
      </c>
      <c r="S1153" s="8">
        <f t="shared" si="136"/>
        <v>2009</v>
      </c>
      <c r="T1153" s="8">
        <v>2009</v>
      </c>
      <c r="U1153" s="8">
        <f t="shared" si="137"/>
        <v>13</v>
      </c>
      <c r="V1153" s="7">
        <v>40118</v>
      </c>
      <c r="W1153" t="s">
        <v>229</v>
      </c>
      <c r="X1153" s="2">
        <v>0.30399999999999999</v>
      </c>
      <c r="Y1153" s="6">
        <f t="shared" si="138"/>
        <v>8.115106377299057E-3</v>
      </c>
      <c r="AA1153">
        <v>8952477</v>
      </c>
      <c r="AB1153">
        <v>12250</v>
      </c>
      <c r="AD1153" t="s">
        <v>1</v>
      </c>
      <c r="AE1153">
        <v>51</v>
      </c>
      <c r="AF1153">
        <v>11</v>
      </c>
      <c r="AH1153" t="s">
        <v>17652</v>
      </c>
      <c r="AI1153" t="s">
        <v>17651</v>
      </c>
      <c r="AJ1153" t="s">
        <v>17650</v>
      </c>
      <c r="AK1153" t="s">
        <v>17649</v>
      </c>
      <c r="AL1153">
        <v>5</v>
      </c>
      <c r="AM1153" s="5">
        <f t="shared" si="139"/>
        <v>0.38461538461538464</v>
      </c>
      <c r="AN1153" s="4">
        <f t="shared" si="140"/>
        <v>5.8252992747502411E-4</v>
      </c>
      <c r="AO1153" s="3"/>
      <c r="AP1153">
        <v>0</v>
      </c>
      <c r="AR1153" t="s">
        <v>0</v>
      </c>
      <c r="AT1153" s="2" t="s">
        <v>9</v>
      </c>
      <c r="AU1153" s="1">
        <f t="shared" si="141"/>
        <v>0.58553334423518466</v>
      </c>
      <c r="AV1153" s="1">
        <f t="shared" si="142"/>
        <v>0.43488181523870406</v>
      </c>
      <c r="AW1153" s="1">
        <f t="shared" si="143"/>
        <v>0.28423028624222341</v>
      </c>
    </row>
    <row r="1154" spans="1:49" x14ac:dyDescent="0.2">
      <c r="A1154">
        <v>1152</v>
      </c>
      <c r="B1154" t="s">
        <v>17648</v>
      </c>
      <c r="C1154" t="s">
        <v>17647</v>
      </c>
      <c r="F1154" t="s">
        <v>17646</v>
      </c>
      <c r="G1154" t="s">
        <v>4</v>
      </c>
      <c r="H1154" t="s">
        <v>3</v>
      </c>
      <c r="I1154" t="s">
        <v>17645</v>
      </c>
      <c r="J1154" t="s">
        <v>17640</v>
      </c>
      <c r="K1154" t="s">
        <v>17644</v>
      </c>
      <c r="L1154" t="s">
        <v>17643</v>
      </c>
      <c r="M1154" t="s">
        <v>608</v>
      </c>
      <c r="N1154">
        <v>2</v>
      </c>
      <c r="O1154" t="s">
        <v>17642</v>
      </c>
      <c r="P1154" t="s">
        <v>17641</v>
      </c>
      <c r="Q1154" t="s">
        <v>17640</v>
      </c>
      <c r="R1154" s="7">
        <v>40118</v>
      </c>
      <c r="S1154" s="8">
        <f t="shared" ref="S1154:S1217" si="144">YEAR(R1154)</f>
        <v>2009</v>
      </c>
      <c r="T1154" s="8">
        <v>2009</v>
      </c>
      <c r="U1154" s="8">
        <f t="shared" ref="U1154:U1217" si="145">2022-T1154</f>
        <v>13</v>
      </c>
      <c r="V1154" s="7">
        <v>40118</v>
      </c>
      <c r="W1154" t="s">
        <v>229</v>
      </c>
      <c r="X1154" s="2">
        <v>0.30399999999999999</v>
      </c>
      <c r="Y1154" s="6">
        <f t="shared" ref="Y1154:Y1217" si="146">(X1154-$Z$4)/($Z$3-$Z$4)</f>
        <v>8.115106377299057E-3</v>
      </c>
      <c r="AA1154">
        <v>8952477</v>
      </c>
      <c r="AB1154">
        <v>12250</v>
      </c>
      <c r="AD1154" t="s">
        <v>1</v>
      </c>
      <c r="AE1154">
        <v>51</v>
      </c>
      <c r="AF1154">
        <v>11</v>
      </c>
      <c r="AH1154" t="s">
        <v>17639</v>
      </c>
      <c r="AI1154" t="s">
        <v>17638</v>
      </c>
      <c r="AJ1154" t="s">
        <v>17637</v>
      </c>
      <c r="AK1154" t="s">
        <v>17636</v>
      </c>
      <c r="AL1154">
        <v>6</v>
      </c>
      <c r="AM1154" s="5">
        <f t="shared" ref="AM1154:AM1217" si="147">AL1154/U1154</f>
        <v>0.46153846153846156</v>
      </c>
      <c r="AN1154" s="4">
        <f t="shared" ref="AN1154:AN1217" si="148">(AM1154-$AO$4)/($AO$3-$AO$4)</f>
        <v>6.9903591297002887E-4</v>
      </c>
      <c r="AO1154" s="3"/>
      <c r="AP1154">
        <v>0</v>
      </c>
      <c r="AR1154" t="s">
        <v>0</v>
      </c>
      <c r="AT1154" s="2" t="s">
        <v>9</v>
      </c>
      <c r="AU1154" s="1">
        <f t="shared" ref="AU1154:AU1217" si="149">(Y1154*0.7+AN1154*0.3)*100</f>
        <v>0.58902852380003479</v>
      </c>
      <c r="AV1154" s="1">
        <f t="shared" ref="AV1154:AV1217" si="150">(Y1154*0.5+AN1154*0.5)*100</f>
        <v>0.44070711451345429</v>
      </c>
      <c r="AW1154" s="1">
        <f t="shared" ref="AW1154:AW1217" si="151">(Y1154*0.3+AN1154*0.7)*100</f>
        <v>0.29238570522687374</v>
      </c>
    </row>
    <row r="1155" spans="1:49" x14ac:dyDescent="0.2">
      <c r="A1155">
        <v>1153</v>
      </c>
      <c r="B1155" t="s">
        <v>17635</v>
      </c>
      <c r="C1155" t="s">
        <v>17634</v>
      </c>
      <c r="F1155" t="s">
        <v>17633</v>
      </c>
      <c r="G1155" t="s">
        <v>4</v>
      </c>
      <c r="H1155" t="s">
        <v>3</v>
      </c>
      <c r="I1155" t="s">
        <v>1032</v>
      </c>
      <c r="J1155" t="s">
        <v>17632</v>
      </c>
      <c r="K1155" t="s">
        <v>17631</v>
      </c>
      <c r="L1155" t="s">
        <v>17630</v>
      </c>
      <c r="M1155" t="s">
        <v>228</v>
      </c>
      <c r="N1155">
        <v>3</v>
      </c>
      <c r="O1155" t="s">
        <v>17629</v>
      </c>
      <c r="P1155" t="s">
        <v>17628</v>
      </c>
      <c r="Q1155" t="s">
        <v>17627</v>
      </c>
      <c r="R1155" s="7">
        <v>40118</v>
      </c>
      <c r="S1155" s="8">
        <f t="shared" si="144"/>
        <v>2009</v>
      </c>
      <c r="T1155" s="8">
        <v>2009</v>
      </c>
      <c r="U1155" s="8">
        <f t="shared" si="145"/>
        <v>13</v>
      </c>
      <c r="V1155" s="7">
        <v>40118</v>
      </c>
      <c r="W1155" t="s">
        <v>229</v>
      </c>
      <c r="X1155" s="2">
        <v>0.30399999999999999</v>
      </c>
      <c r="Y1155" s="6">
        <f t="shared" si="146"/>
        <v>8.115106377299057E-3</v>
      </c>
      <c r="AA1155">
        <v>8952477</v>
      </c>
      <c r="AB1155">
        <v>12250</v>
      </c>
      <c r="AD1155" t="s">
        <v>1</v>
      </c>
      <c r="AE1155">
        <v>51</v>
      </c>
      <c r="AF1155">
        <v>11</v>
      </c>
      <c r="AH1155" t="s">
        <v>17626</v>
      </c>
      <c r="AI1155" t="s">
        <v>17625</v>
      </c>
      <c r="AJ1155" t="s">
        <v>17624</v>
      </c>
      <c r="AK1155" t="s">
        <v>17623</v>
      </c>
      <c r="AL1155">
        <v>0</v>
      </c>
      <c r="AM1155" s="5">
        <f t="shared" si="147"/>
        <v>0</v>
      </c>
      <c r="AN1155" s="4">
        <f t="shared" si="148"/>
        <v>0</v>
      </c>
      <c r="AO1155" s="3"/>
      <c r="AP1155">
        <v>0</v>
      </c>
      <c r="AR1155" t="s">
        <v>0</v>
      </c>
      <c r="AT1155" s="2" t="s">
        <v>9</v>
      </c>
      <c r="AU1155" s="1">
        <f t="shared" si="149"/>
        <v>0.56805744641093392</v>
      </c>
      <c r="AV1155" s="1">
        <f t="shared" si="150"/>
        <v>0.40575531886495286</v>
      </c>
      <c r="AW1155" s="1">
        <f t="shared" si="151"/>
        <v>0.24345319131897172</v>
      </c>
    </row>
    <row r="1156" spans="1:49" x14ac:dyDescent="0.2">
      <c r="A1156">
        <v>1154</v>
      </c>
      <c r="B1156" t="s">
        <v>17622</v>
      </c>
      <c r="C1156" t="s">
        <v>17621</v>
      </c>
      <c r="F1156" t="s">
        <v>17620</v>
      </c>
      <c r="G1156" t="s">
        <v>4</v>
      </c>
      <c r="H1156" t="s">
        <v>3</v>
      </c>
      <c r="I1156" t="s">
        <v>17619</v>
      </c>
      <c r="J1156">
        <v>60159855</v>
      </c>
      <c r="K1156" t="s">
        <v>17618</v>
      </c>
      <c r="L1156" t="s">
        <v>17617</v>
      </c>
      <c r="M1156" t="s">
        <v>1488</v>
      </c>
      <c r="N1156">
        <v>3</v>
      </c>
      <c r="O1156" t="s">
        <v>17616</v>
      </c>
      <c r="P1156" t="s">
        <v>17615</v>
      </c>
      <c r="Q1156" t="s">
        <v>17614</v>
      </c>
      <c r="R1156" s="7">
        <v>40118</v>
      </c>
      <c r="S1156" s="8">
        <f t="shared" si="144"/>
        <v>2009</v>
      </c>
      <c r="T1156" s="8">
        <v>2009</v>
      </c>
      <c r="U1156" s="8">
        <f t="shared" si="145"/>
        <v>13</v>
      </c>
      <c r="V1156" s="7">
        <v>40118</v>
      </c>
      <c r="W1156" t="s">
        <v>229</v>
      </c>
      <c r="X1156" s="2">
        <v>0.30399999999999999</v>
      </c>
      <c r="Y1156" s="6">
        <f t="shared" si="146"/>
        <v>8.115106377299057E-3</v>
      </c>
      <c r="AA1156">
        <v>8952477</v>
      </c>
      <c r="AB1156">
        <v>12250</v>
      </c>
      <c r="AD1156" t="s">
        <v>1</v>
      </c>
      <c r="AE1156">
        <v>51</v>
      </c>
      <c r="AF1156">
        <v>11</v>
      </c>
      <c r="AH1156" t="s">
        <v>17613</v>
      </c>
      <c r="AI1156" t="s">
        <v>17612</v>
      </c>
      <c r="AJ1156" t="s">
        <v>17611</v>
      </c>
      <c r="AK1156" t="s">
        <v>17610</v>
      </c>
      <c r="AL1156">
        <v>7</v>
      </c>
      <c r="AM1156" s="5">
        <f t="shared" si="147"/>
        <v>0.53846153846153844</v>
      </c>
      <c r="AN1156" s="4">
        <f t="shared" si="148"/>
        <v>8.1554189846503363E-4</v>
      </c>
      <c r="AO1156" s="3"/>
      <c r="AP1156">
        <v>0</v>
      </c>
      <c r="AR1156" t="s">
        <v>0</v>
      </c>
      <c r="AT1156" s="2" t="s">
        <v>9</v>
      </c>
      <c r="AU1156" s="1">
        <f t="shared" si="149"/>
        <v>0.59252370336488491</v>
      </c>
      <c r="AV1156" s="1">
        <f t="shared" si="150"/>
        <v>0.44653241378820457</v>
      </c>
      <c r="AW1156" s="1">
        <f t="shared" si="151"/>
        <v>0.30054112421152407</v>
      </c>
    </row>
    <row r="1157" spans="1:49" x14ac:dyDescent="0.2">
      <c r="A1157">
        <v>1155</v>
      </c>
      <c r="B1157" t="s">
        <v>17609</v>
      </c>
      <c r="C1157" t="s">
        <v>17608</v>
      </c>
      <c r="D1157" t="s">
        <v>17607</v>
      </c>
      <c r="F1157" t="s">
        <v>17606</v>
      </c>
      <c r="G1157" t="s">
        <v>4</v>
      </c>
      <c r="H1157" t="s">
        <v>3</v>
      </c>
      <c r="I1157" t="s">
        <v>2364</v>
      </c>
      <c r="J1157">
        <v>60025578</v>
      </c>
      <c r="K1157" t="s">
        <v>92</v>
      </c>
      <c r="L1157" t="s">
        <v>91</v>
      </c>
      <c r="M1157" t="s">
        <v>34</v>
      </c>
      <c r="N1157">
        <v>2</v>
      </c>
      <c r="O1157" t="s">
        <v>2363</v>
      </c>
      <c r="P1157" t="s">
        <v>2362</v>
      </c>
      <c r="Q1157" t="s">
        <v>183</v>
      </c>
      <c r="R1157" s="7">
        <v>40118</v>
      </c>
      <c r="S1157" s="8">
        <f t="shared" si="144"/>
        <v>2009</v>
      </c>
      <c r="T1157" s="8">
        <v>2009</v>
      </c>
      <c r="U1157" s="8">
        <f t="shared" si="145"/>
        <v>13</v>
      </c>
      <c r="V1157" s="7">
        <v>40118</v>
      </c>
      <c r="W1157" t="s">
        <v>19</v>
      </c>
      <c r="X1157" s="2">
        <v>1.1339999999999999</v>
      </c>
      <c r="Y1157" s="6">
        <f t="shared" si="146"/>
        <v>3.0271482341635299E-2</v>
      </c>
      <c r="AA1157">
        <v>945765</v>
      </c>
      <c r="AB1157">
        <v>12372</v>
      </c>
      <c r="AD1157" t="s">
        <v>1</v>
      </c>
      <c r="AE1157">
        <v>65</v>
      </c>
      <c r="AF1157" s="10">
        <v>44478</v>
      </c>
      <c r="AH1157" t="s">
        <v>17605</v>
      </c>
      <c r="AI1157" t="s">
        <v>17604</v>
      </c>
      <c r="AJ1157" t="s">
        <v>17603</v>
      </c>
      <c r="AK1157" t="s">
        <v>17602</v>
      </c>
      <c r="AL1157">
        <v>27</v>
      </c>
      <c r="AM1157" s="5">
        <f t="shared" si="147"/>
        <v>2.0769230769230771</v>
      </c>
      <c r="AN1157" s="4">
        <f t="shared" si="148"/>
        <v>3.1456616083651301E-3</v>
      </c>
      <c r="AO1157" s="3"/>
      <c r="AP1157">
        <v>0</v>
      </c>
      <c r="AR1157" t="s">
        <v>0</v>
      </c>
      <c r="AT1157" s="2">
        <v>2.4129999999999998</v>
      </c>
      <c r="AU1157" s="1">
        <f t="shared" si="149"/>
        <v>2.2133736121654248</v>
      </c>
      <c r="AV1157" s="1">
        <f t="shared" si="150"/>
        <v>1.6708571975000215</v>
      </c>
      <c r="AW1157" s="1">
        <f t="shared" si="151"/>
        <v>1.1283407828346181</v>
      </c>
    </row>
    <row r="1158" spans="1:49" x14ac:dyDescent="0.2">
      <c r="A1158">
        <v>1156</v>
      </c>
      <c r="B1158" t="s">
        <v>17601</v>
      </c>
      <c r="C1158" t="s">
        <v>17600</v>
      </c>
      <c r="D1158" t="s">
        <v>17599</v>
      </c>
      <c r="F1158" t="s">
        <v>17598</v>
      </c>
      <c r="G1158" t="s">
        <v>4</v>
      </c>
      <c r="H1158" t="s">
        <v>3</v>
      </c>
      <c r="I1158" t="s">
        <v>17597</v>
      </c>
      <c r="J1158" t="s">
        <v>17596</v>
      </c>
      <c r="K1158" t="s">
        <v>17595</v>
      </c>
      <c r="L1158" t="s">
        <v>17594</v>
      </c>
      <c r="M1158" t="s">
        <v>314</v>
      </c>
      <c r="N1158">
        <v>4</v>
      </c>
      <c r="O1158" t="s">
        <v>17593</v>
      </c>
      <c r="P1158" t="s">
        <v>17592</v>
      </c>
      <c r="Q1158" t="s">
        <v>17591</v>
      </c>
      <c r="R1158" s="7">
        <v>40118</v>
      </c>
      <c r="S1158" s="8">
        <f t="shared" si="144"/>
        <v>2009</v>
      </c>
      <c r="T1158" s="8">
        <v>2009</v>
      </c>
      <c r="U1158" s="8">
        <f t="shared" si="145"/>
        <v>13</v>
      </c>
      <c r="V1158" s="7">
        <v>40118</v>
      </c>
      <c r="W1158" t="s">
        <v>19</v>
      </c>
      <c r="X1158" s="2">
        <v>1.1339999999999999</v>
      </c>
      <c r="Y1158" s="6">
        <f t="shared" si="146"/>
        <v>3.0271482341635299E-2</v>
      </c>
      <c r="AA1158">
        <v>945765</v>
      </c>
      <c r="AB1158">
        <v>12372</v>
      </c>
      <c r="AD1158" t="s">
        <v>1</v>
      </c>
      <c r="AE1158">
        <v>65</v>
      </c>
      <c r="AF1158" s="10">
        <v>44478</v>
      </c>
      <c r="AH1158" t="s">
        <v>17590</v>
      </c>
      <c r="AI1158" t="s">
        <v>17589</v>
      </c>
      <c r="AK1158" t="s">
        <v>17588</v>
      </c>
      <c r="AL1158">
        <v>146</v>
      </c>
      <c r="AM1158" s="5">
        <f t="shared" si="147"/>
        <v>11.23076923076923</v>
      </c>
      <c r="AN1158" s="4">
        <f t="shared" si="148"/>
        <v>1.7009873882270699E-2</v>
      </c>
      <c r="AO1158" s="3"/>
      <c r="AP1158">
        <v>0</v>
      </c>
      <c r="AR1158" t="s">
        <v>0</v>
      </c>
      <c r="AT1158" s="2">
        <v>2.4129999999999998</v>
      </c>
      <c r="AU1158" s="1">
        <f t="shared" si="149"/>
        <v>2.6292999803825916</v>
      </c>
      <c r="AV1158" s="1">
        <f t="shared" si="150"/>
        <v>2.3640678111953002</v>
      </c>
      <c r="AW1158" s="1">
        <f t="shared" si="151"/>
        <v>2.0988356420080079</v>
      </c>
    </row>
    <row r="1159" spans="1:49" x14ac:dyDescent="0.2">
      <c r="A1159">
        <v>1157</v>
      </c>
      <c r="B1159" t="s">
        <v>17587</v>
      </c>
      <c r="C1159" t="s">
        <v>17586</v>
      </c>
      <c r="D1159" t="s">
        <v>17585</v>
      </c>
      <c r="F1159" t="s">
        <v>17584</v>
      </c>
      <c r="G1159" t="s">
        <v>4</v>
      </c>
      <c r="H1159" t="s">
        <v>3</v>
      </c>
      <c r="I1159" t="s">
        <v>17583</v>
      </c>
      <c r="J1159">
        <v>60023345</v>
      </c>
      <c r="K1159" t="s">
        <v>627</v>
      </c>
      <c r="L1159" t="s">
        <v>406</v>
      </c>
      <c r="M1159" t="s">
        <v>405</v>
      </c>
      <c r="N1159">
        <v>4</v>
      </c>
      <c r="O1159" t="s">
        <v>17582</v>
      </c>
      <c r="P1159" t="s">
        <v>17581</v>
      </c>
      <c r="Q1159" t="s">
        <v>17580</v>
      </c>
      <c r="R1159" s="7">
        <v>40118</v>
      </c>
      <c r="S1159" s="8">
        <f t="shared" si="144"/>
        <v>2009</v>
      </c>
      <c r="T1159" s="8">
        <v>2009</v>
      </c>
      <c r="U1159" s="8">
        <f t="shared" si="145"/>
        <v>13</v>
      </c>
      <c r="V1159" s="7">
        <v>40118</v>
      </c>
      <c r="W1159" t="s">
        <v>19</v>
      </c>
      <c r="X1159" s="2">
        <v>1.1339999999999999</v>
      </c>
      <c r="Y1159" s="6">
        <f t="shared" si="146"/>
        <v>3.0271482341635299E-2</v>
      </c>
      <c r="AA1159">
        <v>945765</v>
      </c>
      <c r="AB1159">
        <v>12372</v>
      </c>
      <c r="AD1159" t="s">
        <v>1</v>
      </c>
      <c r="AE1159">
        <v>65</v>
      </c>
      <c r="AF1159" s="10">
        <v>44478</v>
      </c>
      <c r="AH1159" t="s">
        <v>17579</v>
      </c>
      <c r="AI1159" t="s">
        <v>17578</v>
      </c>
      <c r="AK1159" t="s">
        <v>17577</v>
      </c>
      <c r="AL1159">
        <v>2</v>
      </c>
      <c r="AM1159" s="5">
        <f t="shared" si="147"/>
        <v>0.15384615384615385</v>
      </c>
      <c r="AN1159" s="4">
        <f t="shared" si="148"/>
        <v>2.3301197099000962E-4</v>
      </c>
      <c r="AO1159" s="3"/>
      <c r="AP1159">
        <v>0</v>
      </c>
      <c r="AQ1159" t="s">
        <v>17576</v>
      </c>
      <c r="AR1159" t="s">
        <v>0</v>
      </c>
      <c r="AS1159" t="s">
        <v>17575</v>
      </c>
      <c r="AT1159" s="2">
        <v>2.4129999999999998</v>
      </c>
      <c r="AU1159" s="1">
        <f t="shared" si="149"/>
        <v>2.1259941230441712</v>
      </c>
      <c r="AV1159" s="1">
        <f t="shared" si="150"/>
        <v>1.5252247156312655</v>
      </c>
      <c r="AW1159" s="1">
        <f t="shared" si="151"/>
        <v>0.92445530821835953</v>
      </c>
    </row>
    <row r="1160" spans="1:49" x14ac:dyDescent="0.2">
      <c r="A1160">
        <v>1158</v>
      </c>
      <c r="B1160" t="s">
        <v>17574</v>
      </c>
      <c r="C1160" t="s">
        <v>17573</v>
      </c>
      <c r="F1160" t="s">
        <v>17572</v>
      </c>
      <c r="G1160" t="s">
        <v>4</v>
      </c>
      <c r="H1160" t="s">
        <v>3</v>
      </c>
      <c r="I1160" t="s">
        <v>17571</v>
      </c>
      <c r="J1160">
        <v>60104116</v>
      </c>
      <c r="K1160" t="s">
        <v>1088</v>
      </c>
      <c r="L1160" t="s">
        <v>1087</v>
      </c>
      <c r="M1160" t="s">
        <v>405</v>
      </c>
      <c r="N1160">
        <v>2</v>
      </c>
      <c r="O1160" t="s">
        <v>17570</v>
      </c>
      <c r="P1160" t="s">
        <v>17569</v>
      </c>
      <c r="Q1160" t="s">
        <v>1086</v>
      </c>
      <c r="R1160" s="7">
        <v>40118</v>
      </c>
      <c r="S1160" s="8">
        <f t="shared" si="144"/>
        <v>2009</v>
      </c>
      <c r="T1160" s="8">
        <v>2009</v>
      </c>
      <c r="U1160" s="8">
        <f t="shared" si="145"/>
        <v>13</v>
      </c>
      <c r="V1160" s="7">
        <v>40118</v>
      </c>
      <c r="W1160" t="s">
        <v>1085</v>
      </c>
      <c r="X1160" s="2">
        <v>0.61499999999999999</v>
      </c>
      <c r="Y1160" s="6">
        <f t="shared" si="146"/>
        <v>1.6417073756706976E-2</v>
      </c>
      <c r="AA1160">
        <v>18666892</v>
      </c>
      <c r="AB1160">
        <v>18500162200</v>
      </c>
      <c r="AC1160">
        <v>18666906</v>
      </c>
      <c r="AD1160" t="s">
        <v>1</v>
      </c>
      <c r="AE1160">
        <v>30</v>
      </c>
      <c r="AF1160">
        <v>11</v>
      </c>
      <c r="AH1160" t="s">
        <v>17568</v>
      </c>
      <c r="AI1160" t="s">
        <v>17567</v>
      </c>
      <c r="AJ1160" t="s">
        <v>17566</v>
      </c>
      <c r="AK1160" t="s">
        <v>17565</v>
      </c>
      <c r="AL1160">
        <v>8</v>
      </c>
      <c r="AM1160" s="5">
        <f t="shared" si="147"/>
        <v>0.61538461538461542</v>
      </c>
      <c r="AN1160" s="4">
        <f t="shared" si="148"/>
        <v>9.320478839600385E-4</v>
      </c>
      <c r="AO1160" s="3"/>
      <c r="AP1160">
        <v>0</v>
      </c>
      <c r="AR1160" t="s">
        <v>0</v>
      </c>
      <c r="AT1160" s="2" t="s">
        <v>9</v>
      </c>
      <c r="AU1160" s="1">
        <f t="shared" si="149"/>
        <v>1.1771565994882893</v>
      </c>
      <c r="AV1160" s="1">
        <f t="shared" si="150"/>
        <v>0.86745608203335078</v>
      </c>
      <c r="AW1160" s="1">
        <f t="shared" si="151"/>
        <v>0.55775556457841191</v>
      </c>
    </row>
    <row r="1161" spans="1:49" x14ac:dyDescent="0.2">
      <c r="A1161">
        <v>1159</v>
      </c>
      <c r="B1161" t="s">
        <v>17564</v>
      </c>
      <c r="C1161" t="s">
        <v>17563</v>
      </c>
      <c r="D1161" t="s">
        <v>17562</v>
      </c>
      <c r="F1161" t="s">
        <v>17561</v>
      </c>
      <c r="G1161" t="s">
        <v>4</v>
      </c>
      <c r="H1161" t="s">
        <v>3</v>
      </c>
      <c r="I1161" t="s">
        <v>2939</v>
      </c>
      <c r="J1161" t="s">
        <v>17560</v>
      </c>
      <c r="K1161" t="s">
        <v>17559</v>
      </c>
      <c r="L1161" t="s">
        <v>1501</v>
      </c>
      <c r="M1161" t="s">
        <v>67</v>
      </c>
      <c r="N1161">
        <v>2</v>
      </c>
      <c r="O1161" t="s">
        <v>17558</v>
      </c>
      <c r="P1161" t="s">
        <v>17557</v>
      </c>
      <c r="Q1161" t="s">
        <v>17556</v>
      </c>
      <c r="R1161" s="7">
        <v>40118</v>
      </c>
      <c r="S1161" s="8">
        <f t="shared" si="144"/>
        <v>2009</v>
      </c>
      <c r="T1161" s="8">
        <v>2009</v>
      </c>
      <c r="U1161" s="8">
        <f t="shared" si="145"/>
        <v>13</v>
      </c>
      <c r="V1161" s="7">
        <v>40118</v>
      </c>
      <c r="W1161" t="s">
        <v>17555</v>
      </c>
      <c r="X1161" s="2">
        <v>0.65200000000000002</v>
      </c>
      <c r="Y1161" s="6">
        <f t="shared" si="146"/>
        <v>1.7404767624996664E-2</v>
      </c>
      <c r="AA1161">
        <v>222313</v>
      </c>
      <c r="AB1161">
        <v>12179</v>
      </c>
      <c r="AD1161" t="s">
        <v>1</v>
      </c>
      <c r="AE1161">
        <v>129</v>
      </c>
      <c r="AF1161">
        <v>11</v>
      </c>
      <c r="AH1161" t="s">
        <v>17554</v>
      </c>
      <c r="AI1161" t="s">
        <v>17553</v>
      </c>
      <c r="AJ1161" t="s">
        <v>17552</v>
      </c>
      <c r="AK1161" t="s">
        <v>17551</v>
      </c>
      <c r="AL1161">
        <v>77</v>
      </c>
      <c r="AM1161" s="5">
        <f t="shared" si="147"/>
        <v>5.9230769230769234</v>
      </c>
      <c r="AN1161" s="4">
        <f t="shared" si="148"/>
        <v>8.9709608831153708E-3</v>
      </c>
      <c r="AO1161" s="3"/>
      <c r="AP1161">
        <v>0</v>
      </c>
      <c r="AQ1161" t="s">
        <v>32</v>
      </c>
      <c r="AR1161">
        <v>50872130</v>
      </c>
      <c r="AS1161" t="s">
        <v>31</v>
      </c>
      <c r="AT1161" s="2">
        <v>3.5990000000000002</v>
      </c>
      <c r="AU1161" s="1">
        <f t="shared" si="149"/>
        <v>1.4874625602432274</v>
      </c>
      <c r="AV1161" s="1">
        <f t="shared" si="150"/>
        <v>1.3187864254056016</v>
      </c>
      <c r="AW1161" s="1">
        <f t="shared" si="151"/>
        <v>1.1501102905679759</v>
      </c>
    </row>
    <row r="1162" spans="1:49" x14ac:dyDescent="0.2">
      <c r="A1162">
        <v>1160</v>
      </c>
      <c r="B1162" t="s">
        <v>17550</v>
      </c>
      <c r="C1162" t="s">
        <v>17549</v>
      </c>
      <c r="D1162" t="s">
        <v>17548</v>
      </c>
      <c r="F1162" t="s">
        <v>17547</v>
      </c>
      <c r="G1162" t="s">
        <v>4</v>
      </c>
      <c r="H1162" t="s">
        <v>3</v>
      </c>
      <c r="I1162" t="s">
        <v>17546</v>
      </c>
      <c r="J1162" t="s">
        <v>17545</v>
      </c>
      <c r="K1162" t="s">
        <v>17544</v>
      </c>
      <c r="L1162" t="s">
        <v>17543</v>
      </c>
      <c r="M1162" t="s">
        <v>9677</v>
      </c>
      <c r="N1162">
        <v>3</v>
      </c>
      <c r="O1162" t="s">
        <v>17542</v>
      </c>
      <c r="P1162" t="s">
        <v>17541</v>
      </c>
      <c r="Q1162" t="s">
        <v>17540</v>
      </c>
      <c r="R1162" s="7">
        <v>40118</v>
      </c>
      <c r="S1162" s="8">
        <f t="shared" si="144"/>
        <v>2009</v>
      </c>
      <c r="T1162" s="8">
        <v>2009</v>
      </c>
      <c r="U1162" s="8">
        <f t="shared" si="145"/>
        <v>13</v>
      </c>
      <c r="V1162" s="7">
        <v>40118</v>
      </c>
      <c r="W1162" t="s">
        <v>7</v>
      </c>
      <c r="X1162" s="2">
        <v>0.90700000000000003</v>
      </c>
      <c r="Y1162" s="6">
        <f t="shared" si="146"/>
        <v>2.4211846987533703E-2</v>
      </c>
      <c r="AA1162">
        <v>1651684</v>
      </c>
      <c r="AB1162">
        <v>25548</v>
      </c>
      <c r="AD1162" t="s">
        <v>1</v>
      </c>
      <c r="AE1162">
        <v>89</v>
      </c>
      <c r="AF1162">
        <v>11</v>
      </c>
      <c r="AH1162" t="s">
        <v>17539</v>
      </c>
      <c r="AI1162" t="s">
        <v>17538</v>
      </c>
      <c r="AJ1162" t="s">
        <v>17537</v>
      </c>
      <c r="AK1162" t="s">
        <v>17536</v>
      </c>
      <c r="AL1162">
        <v>31</v>
      </c>
      <c r="AM1162" s="5">
        <f t="shared" si="147"/>
        <v>2.3846153846153846</v>
      </c>
      <c r="AN1162" s="4">
        <f t="shared" si="148"/>
        <v>3.6116855503451491E-3</v>
      </c>
      <c r="AO1162" s="3"/>
      <c r="AP1162">
        <v>0</v>
      </c>
      <c r="AR1162" t="s">
        <v>0</v>
      </c>
      <c r="AT1162" s="2">
        <v>4.6619999999999999</v>
      </c>
      <c r="AU1162" s="1">
        <f t="shared" si="149"/>
        <v>1.8031798556377134</v>
      </c>
      <c r="AV1162" s="1">
        <f t="shared" si="150"/>
        <v>1.3911766268939425</v>
      </c>
      <c r="AW1162" s="1">
        <f t="shared" si="151"/>
        <v>0.97917339815017135</v>
      </c>
    </row>
    <row r="1163" spans="1:49" x14ac:dyDescent="0.2">
      <c r="A1163">
        <v>1161</v>
      </c>
      <c r="B1163" t="s">
        <v>17535</v>
      </c>
      <c r="C1163" t="s">
        <v>17534</v>
      </c>
      <c r="D1163" t="s">
        <v>17533</v>
      </c>
      <c r="F1163" t="s">
        <v>17532</v>
      </c>
      <c r="G1163" t="s">
        <v>4</v>
      </c>
      <c r="H1163" t="s">
        <v>3</v>
      </c>
      <c r="I1163" t="s">
        <v>1751</v>
      </c>
      <c r="J1163">
        <v>60014982</v>
      </c>
      <c r="K1163" t="s">
        <v>145</v>
      </c>
      <c r="L1163" t="s">
        <v>144</v>
      </c>
      <c r="M1163" t="s">
        <v>8</v>
      </c>
      <c r="N1163">
        <v>4</v>
      </c>
      <c r="O1163" t="s">
        <v>17531</v>
      </c>
      <c r="P1163" t="s">
        <v>17530</v>
      </c>
      <c r="Q1163" t="s">
        <v>860</v>
      </c>
      <c r="R1163" s="7">
        <v>40118</v>
      </c>
      <c r="S1163" s="8">
        <f t="shared" si="144"/>
        <v>2009</v>
      </c>
      <c r="T1163" s="8">
        <v>2009</v>
      </c>
      <c r="U1163" s="8">
        <f t="shared" si="145"/>
        <v>13</v>
      </c>
      <c r="V1163" s="7">
        <v>40118</v>
      </c>
      <c r="W1163" t="s">
        <v>2509</v>
      </c>
      <c r="X1163" s="2">
        <v>0.55300000000000005</v>
      </c>
      <c r="Y1163" s="6">
        <f t="shared" si="146"/>
        <v>1.4762019166599933E-2</v>
      </c>
      <c r="AA1163">
        <v>15671739</v>
      </c>
      <c r="AB1163">
        <v>27477</v>
      </c>
      <c r="AD1163" t="s">
        <v>1</v>
      </c>
      <c r="AE1163">
        <v>9</v>
      </c>
      <c r="AF1163">
        <v>6</v>
      </c>
      <c r="AH1163" t="s">
        <v>17529</v>
      </c>
      <c r="AI1163" t="s">
        <v>17528</v>
      </c>
      <c r="AJ1163" t="s">
        <v>17527</v>
      </c>
      <c r="AK1163" t="s">
        <v>17526</v>
      </c>
      <c r="AL1163">
        <v>7</v>
      </c>
      <c r="AM1163" s="5">
        <f t="shared" si="147"/>
        <v>0.53846153846153844</v>
      </c>
      <c r="AN1163" s="4">
        <f t="shared" si="148"/>
        <v>8.1554189846503363E-4</v>
      </c>
      <c r="AO1163" s="3"/>
      <c r="AP1163">
        <v>0</v>
      </c>
      <c r="AR1163" t="s">
        <v>1752</v>
      </c>
      <c r="AT1163" s="2">
        <v>2.48</v>
      </c>
      <c r="AU1163" s="1">
        <f t="shared" si="149"/>
        <v>1.0578075986159463</v>
      </c>
      <c r="AV1163" s="1">
        <f t="shared" si="150"/>
        <v>0.77887805325324833</v>
      </c>
      <c r="AW1163" s="1">
        <f t="shared" si="151"/>
        <v>0.49994850789055034</v>
      </c>
    </row>
    <row r="1164" spans="1:49" x14ac:dyDescent="0.2">
      <c r="A1164">
        <v>1162</v>
      </c>
      <c r="B1164" t="s">
        <v>17525</v>
      </c>
      <c r="C1164" t="s">
        <v>17524</v>
      </c>
      <c r="D1164" t="s">
        <v>17523</v>
      </c>
      <c r="F1164" t="s">
        <v>17522</v>
      </c>
      <c r="G1164" t="s">
        <v>4</v>
      </c>
      <c r="H1164" t="s">
        <v>3</v>
      </c>
      <c r="I1164" t="s">
        <v>17521</v>
      </c>
      <c r="J1164" t="s">
        <v>17520</v>
      </c>
      <c r="K1164" t="s">
        <v>17519</v>
      </c>
      <c r="L1164" t="s">
        <v>17518</v>
      </c>
      <c r="M1164" t="s">
        <v>436</v>
      </c>
      <c r="N1164">
        <v>3</v>
      </c>
      <c r="O1164" t="s">
        <v>17517</v>
      </c>
      <c r="P1164" t="s">
        <v>17516</v>
      </c>
      <c r="Q1164" t="s">
        <v>17515</v>
      </c>
      <c r="R1164" s="7">
        <v>40118</v>
      </c>
      <c r="S1164" s="8">
        <f t="shared" si="144"/>
        <v>2009</v>
      </c>
      <c r="T1164" s="8">
        <v>2009</v>
      </c>
      <c r="U1164" s="8">
        <f t="shared" si="145"/>
        <v>13</v>
      </c>
      <c r="V1164" s="7">
        <v>40118</v>
      </c>
      <c r="W1164" t="s">
        <v>17514</v>
      </c>
      <c r="X1164" s="2">
        <v>0.79900000000000004</v>
      </c>
      <c r="Y1164" s="6">
        <f t="shared" si="146"/>
        <v>2.1328848669282724E-2</v>
      </c>
      <c r="AA1164">
        <v>303992</v>
      </c>
      <c r="AB1164">
        <v>12346</v>
      </c>
      <c r="AD1164" t="s">
        <v>1</v>
      </c>
      <c r="AE1164">
        <v>41</v>
      </c>
      <c r="AF1164">
        <v>8</v>
      </c>
      <c r="AH1164" t="s">
        <v>17513</v>
      </c>
      <c r="AI1164" t="s">
        <v>17512</v>
      </c>
      <c r="AJ1164" t="s">
        <v>17511</v>
      </c>
      <c r="AK1164" t="s">
        <v>17510</v>
      </c>
      <c r="AL1164">
        <v>9</v>
      </c>
      <c r="AM1164" s="5">
        <f t="shared" si="147"/>
        <v>0.69230769230769229</v>
      </c>
      <c r="AN1164" s="4">
        <f t="shared" si="148"/>
        <v>1.0485538694550431E-3</v>
      </c>
      <c r="AO1164" s="3"/>
      <c r="AP1164">
        <v>0</v>
      </c>
      <c r="AR1164" t="s">
        <v>0</v>
      </c>
      <c r="AT1164" s="2">
        <v>3.867</v>
      </c>
      <c r="AU1164" s="1">
        <f t="shared" si="149"/>
        <v>1.524476022933442</v>
      </c>
      <c r="AV1164" s="1">
        <f t="shared" si="150"/>
        <v>1.1188701269368884</v>
      </c>
      <c r="AW1164" s="1">
        <f t="shared" si="151"/>
        <v>0.71326423094033475</v>
      </c>
    </row>
    <row r="1165" spans="1:49" x14ac:dyDescent="0.2">
      <c r="A1165">
        <v>1163</v>
      </c>
      <c r="B1165" t="s">
        <v>17509</v>
      </c>
      <c r="C1165" t="s">
        <v>17508</v>
      </c>
      <c r="D1165" t="s">
        <v>17507</v>
      </c>
      <c r="F1165" t="s">
        <v>17506</v>
      </c>
      <c r="G1165" t="s">
        <v>4</v>
      </c>
      <c r="H1165" t="s">
        <v>3</v>
      </c>
      <c r="I1165" t="s">
        <v>17505</v>
      </c>
      <c r="J1165" t="s">
        <v>17504</v>
      </c>
      <c r="K1165" t="s">
        <v>17503</v>
      </c>
      <c r="L1165" t="s">
        <v>17502</v>
      </c>
      <c r="M1165" t="s">
        <v>241</v>
      </c>
      <c r="N1165">
        <v>5</v>
      </c>
      <c r="O1165" t="s">
        <v>17501</v>
      </c>
      <c r="P1165" t="s">
        <v>17500</v>
      </c>
      <c r="Q1165" t="s">
        <v>17499</v>
      </c>
      <c r="R1165" s="7">
        <v>40116</v>
      </c>
      <c r="S1165" s="8">
        <f t="shared" si="144"/>
        <v>2009</v>
      </c>
      <c r="T1165" s="8">
        <v>2009</v>
      </c>
      <c r="U1165" s="8">
        <f t="shared" si="145"/>
        <v>13</v>
      </c>
      <c r="V1165" s="7">
        <v>40116</v>
      </c>
      <c r="W1165" t="s">
        <v>2453</v>
      </c>
      <c r="X1165" s="2">
        <v>2.8290000000000002</v>
      </c>
      <c r="Y1165" s="6">
        <f t="shared" si="146"/>
        <v>7.5518539280852087E-2</v>
      </c>
      <c r="AA1165" t="s">
        <v>2452</v>
      </c>
      <c r="AB1165">
        <v>22566</v>
      </c>
      <c r="AD1165" t="s">
        <v>1</v>
      </c>
      <c r="AE1165">
        <v>288</v>
      </c>
      <c r="AF1165" s="10">
        <v>44228</v>
      </c>
      <c r="AH1165" t="s">
        <v>17498</v>
      </c>
      <c r="AI1165" t="s">
        <v>17497</v>
      </c>
      <c r="AJ1165" t="s">
        <v>17496</v>
      </c>
      <c r="AK1165" t="s">
        <v>17495</v>
      </c>
      <c r="AL1165">
        <v>75</v>
      </c>
      <c r="AM1165" s="5">
        <f t="shared" si="147"/>
        <v>5.7692307692307692</v>
      </c>
      <c r="AN1165" s="4">
        <f t="shared" si="148"/>
        <v>8.7379489121253602E-3</v>
      </c>
      <c r="AO1165" s="3"/>
      <c r="AP1165">
        <v>0</v>
      </c>
      <c r="AQ1165" t="s">
        <v>1407</v>
      </c>
      <c r="AR1165" t="s">
        <v>0</v>
      </c>
      <c r="AS1165" t="s">
        <v>1406</v>
      </c>
      <c r="AT1165" s="2">
        <v>5.2549999999999999</v>
      </c>
      <c r="AU1165" s="1">
        <f t="shared" si="149"/>
        <v>5.5484362170234069</v>
      </c>
      <c r="AV1165" s="1">
        <f t="shared" si="150"/>
        <v>4.2128244096488725</v>
      </c>
      <c r="AW1165" s="1">
        <f t="shared" si="151"/>
        <v>2.8772126022743381</v>
      </c>
    </row>
    <row r="1166" spans="1:49" x14ac:dyDescent="0.2">
      <c r="A1166">
        <v>1164</v>
      </c>
      <c r="B1166" t="s">
        <v>17494</v>
      </c>
      <c r="C1166" t="s">
        <v>17493</v>
      </c>
      <c r="D1166" t="s">
        <v>17492</v>
      </c>
      <c r="F1166" t="s">
        <v>17491</v>
      </c>
      <c r="G1166" t="s">
        <v>4</v>
      </c>
      <c r="H1166" t="s">
        <v>3</v>
      </c>
      <c r="I1166" t="s">
        <v>1529</v>
      </c>
      <c r="J1166" t="s">
        <v>17490</v>
      </c>
      <c r="K1166" t="s">
        <v>17489</v>
      </c>
      <c r="L1166" t="s">
        <v>17488</v>
      </c>
      <c r="M1166" t="s">
        <v>67</v>
      </c>
      <c r="N1166">
        <v>4</v>
      </c>
      <c r="O1166" t="s">
        <v>17487</v>
      </c>
      <c r="P1166" t="s">
        <v>17486</v>
      </c>
      <c r="Q1166" t="s">
        <v>17485</v>
      </c>
      <c r="R1166" s="7">
        <v>40116</v>
      </c>
      <c r="S1166" s="8">
        <f t="shared" si="144"/>
        <v>2009</v>
      </c>
      <c r="T1166" s="8">
        <v>2009</v>
      </c>
      <c r="U1166" s="8">
        <f t="shared" si="145"/>
        <v>13</v>
      </c>
      <c r="V1166" s="7">
        <v>40116</v>
      </c>
      <c r="W1166" t="s">
        <v>17484</v>
      </c>
      <c r="X1166" s="2">
        <v>1.0429999999999999</v>
      </c>
      <c r="Y1166" s="6">
        <f t="shared" si="146"/>
        <v>2.7842289314220121E-2</v>
      </c>
      <c r="AA1166">
        <v>9600779</v>
      </c>
      <c r="AB1166">
        <v>25347</v>
      </c>
      <c r="AD1166" t="s">
        <v>1</v>
      </c>
      <c r="AE1166">
        <v>42</v>
      </c>
      <c r="AF1166">
        <v>2</v>
      </c>
      <c r="AH1166" t="s">
        <v>17483</v>
      </c>
      <c r="AI1166" t="s">
        <v>17482</v>
      </c>
      <c r="AK1166" t="s">
        <v>17481</v>
      </c>
      <c r="AL1166">
        <v>0</v>
      </c>
      <c r="AM1166" s="5">
        <f t="shared" si="147"/>
        <v>0</v>
      </c>
      <c r="AN1166" s="4">
        <f t="shared" si="148"/>
        <v>0</v>
      </c>
      <c r="AO1166" s="3"/>
      <c r="AP1166">
        <v>0</v>
      </c>
      <c r="AQ1166" t="s">
        <v>32</v>
      </c>
      <c r="AR1166">
        <v>2008257</v>
      </c>
      <c r="AS1166" t="s">
        <v>17480</v>
      </c>
      <c r="AT1166" s="2" t="s">
        <v>9</v>
      </c>
      <c r="AU1166" s="1">
        <f t="shared" si="149"/>
        <v>1.9489602519954086</v>
      </c>
      <c r="AV1166" s="1">
        <f t="shared" si="150"/>
        <v>1.3921144657110061</v>
      </c>
      <c r="AW1166" s="1">
        <f t="shared" si="151"/>
        <v>0.83526867942660366</v>
      </c>
    </row>
    <row r="1167" spans="1:49" x14ac:dyDescent="0.2">
      <c r="A1167">
        <v>1165</v>
      </c>
      <c r="B1167" t="s">
        <v>17479</v>
      </c>
      <c r="C1167" t="s">
        <v>17478</v>
      </c>
      <c r="F1167" t="s">
        <v>17477</v>
      </c>
      <c r="G1167" t="s">
        <v>4</v>
      </c>
      <c r="H1167" t="s">
        <v>3</v>
      </c>
      <c r="I1167" t="s">
        <v>17476</v>
      </c>
      <c r="J1167" t="s">
        <v>17475</v>
      </c>
      <c r="K1167" t="s">
        <v>17474</v>
      </c>
      <c r="L1167" t="s">
        <v>17473</v>
      </c>
      <c r="M1167" t="s">
        <v>292</v>
      </c>
      <c r="N1167">
        <v>3</v>
      </c>
      <c r="O1167" t="s">
        <v>17472</v>
      </c>
      <c r="P1167" t="s">
        <v>17471</v>
      </c>
      <c r="Q1167" t="s">
        <v>17470</v>
      </c>
      <c r="R1167" s="7">
        <v>40115</v>
      </c>
      <c r="S1167" s="8">
        <f t="shared" si="144"/>
        <v>2009</v>
      </c>
      <c r="T1167" s="8">
        <v>2009</v>
      </c>
      <c r="U1167" s="8">
        <f t="shared" si="145"/>
        <v>13</v>
      </c>
      <c r="V1167" s="7">
        <v>40115</v>
      </c>
      <c r="W1167" t="s">
        <v>1144</v>
      </c>
      <c r="X1167" s="2">
        <v>0.86399999999999999</v>
      </c>
      <c r="Y1167" s="6">
        <f t="shared" si="146"/>
        <v>2.3063986546007848E-2</v>
      </c>
      <c r="AA1167">
        <v>15206106</v>
      </c>
      <c r="AB1167">
        <v>26970</v>
      </c>
      <c r="AD1167" t="s">
        <v>1</v>
      </c>
      <c r="AE1167">
        <v>113</v>
      </c>
      <c r="AF1167">
        <v>43</v>
      </c>
      <c r="AH1167" t="s">
        <v>17469</v>
      </c>
      <c r="AI1167" t="s">
        <v>17468</v>
      </c>
      <c r="AK1167" t="s">
        <v>17467</v>
      </c>
      <c r="AL1167">
        <v>86</v>
      </c>
      <c r="AM1167" s="5">
        <f t="shared" si="147"/>
        <v>6.615384615384615</v>
      </c>
      <c r="AN1167" s="4">
        <f t="shared" si="148"/>
        <v>1.0019514752570412E-2</v>
      </c>
      <c r="AO1167" s="3"/>
      <c r="AP1167">
        <v>0</v>
      </c>
      <c r="AR1167" t="s">
        <v>0</v>
      </c>
      <c r="AT1167" s="2">
        <v>2.9910000000000001</v>
      </c>
      <c r="AU1167" s="1">
        <f t="shared" si="149"/>
        <v>1.9150645007976612</v>
      </c>
      <c r="AV1167" s="1">
        <f t="shared" si="150"/>
        <v>1.6541750649289131</v>
      </c>
      <c r="AW1167" s="1">
        <f t="shared" si="151"/>
        <v>1.3932856290601643</v>
      </c>
    </row>
    <row r="1168" spans="1:49" x14ac:dyDescent="0.2">
      <c r="A1168">
        <v>1166</v>
      </c>
      <c r="B1168" t="s">
        <v>17466</v>
      </c>
      <c r="C1168" t="s">
        <v>17465</v>
      </c>
      <c r="F1168" t="s">
        <v>17464</v>
      </c>
      <c r="G1168" t="s">
        <v>4</v>
      </c>
      <c r="H1168" t="s">
        <v>3</v>
      </c>
      <c r="I1168" t="s">
        <v>17463</v>
      </c>
      <c r="J1168">
        <v>60016602</v>
      </c>
      <c r="K1168" t="s">
        <v>17462</v>
      </c>
      <c r="L1168" t="s">
        <v>17461</v>
      </c>
      <c r="M1168" t="s">
        <v>107</v>
      </c>
      <c r="N1168">
        <v>2</v>
      </c>
      <c r="O1168" t="s">
        <v>17460</v>
      </c>
      <c r="P1168" t="s">
        <v>17459</v>
      </c>
      <c r="Q1168" t="s">
        <v>17458</v>
      </c>
      <c r="R1168" s="7">
        <v>40115</v>
      </c>
      <c r="S1168" s="8">
        <f t="shared" si="144"/>
        <v>2009</v>
      </c>
      <c r="T1168" s="8">
        <v>2009</v>
      </c>
      <c r="U1168" s="8">
        <f t="shared" si="145"/>
        <v>13</v>
      </c>
      <c r="V1168" s="7">
        <v>40115</v>
      </c>
      <c r="W1168" t="s">
        <v>1144</v>
      </c>
      <c r="X1168" s="2">
        <v>0.86399999999999999</v>
      </c>
      <c r="Y1168" s="6">
        <f t="shared" si="146"/>
        <v>2.3063986546007848E-2</v>
      </c>
      <c r="AA1168">
        <v>15206106</v>
      </c>
      <c r="AB1168">
        <v>26970</v>
      </c>
      <c r="AD1168" t="s">
        <v>1</v>
      </c>
      <c r="AE1168">
        <v>113</v>
      </c>
      <c r="AF1168">
        <v>43</v>
      </c>
      <c r="AH1168" t="s">
        <v>17457</v>
      </c>
      <c r="AI1168" t="s">
        <v>17456</v>
      </c>
      <c r="AK1168" t="s">
        <v>17455</v>
      </c>
      <c r="AL1168">
        <v>34</v>
      </c>
      <c r="AM1168" s="5">
        <f t="shared" si="147"/>
        <v>2.6153846153846154</v>
      </c>
      <c r="AN1168" s="4">
        <f t="shared" si="148"/>
        <v>3.9612035068301637E-3</v>
      </c>
      <c r="AO1168" s="3"/>
      <c r="AP1168">
        <v>0</v>
      </c>
      <c r="AR1168" t="s">
        <v>0</v>
      </c>
      <c r="AT1168" s="2">
        <v>2.9910000000000001</v>
      </c>
      <c r="AU1168" s="1">
        <f t="shared" si="149"/>
        <v>1.733315163425454</v>
      </c>
      <c r="AV1168" s="1">
        <f t="shared" si="150"/>
        <v>1.3512595026419005</v>
      </c>
      <c r="AW1168" s="1">
        <f t="shared" si="151"/>
        <v>0.96920384185834685</v>
      </c>
    </row>
    <row r="1169" spans="1:49" x14ac:dyDescent="0.2">
      <c r="A1169">
        <v>1167</v>
      </c>
      <c r="B1169" t="s">
        <v>17454</v>
      </c>
      <c r="C1169" t="s">
        <v>17453</v>
      </c>
      <c r="F1169" t="s">
        <v>17452</v>
      </c>
      <c r="G1169" t="s">
        <v>4</v>
      </c>
      <c r="H1169" t="s">
        <v>3</v>
      </c>
      <c r="I1169" t="s">
        <v>17451</v>
      </c>
      <c r="J1169" t="s">
        <v>17450</v>
      </c>
      <c r="K1169" t="s">
        <v>17449</v>
      </c>
      <c r="L1169" t="s">
        <v>17448</v>
      </c>
      <c r="M1169" t="s">
        <v>17447</v>
      </c>
      <c r="N1169">
        <v>5</v>
      </c>
      <c r="O1169" t="s">
        <v>17446</v>
      </c>
      <c r="P1169" t="s">
        <v>17445</v>
      </c>
      <c r="Q1169" t="s">
        <v>17444</v>
      </c>
      <c r="R1169" s="7">
        <v>40115</v>
      </c>
      <c r="S1169" s="8">
        <f t="shared" si="144"/>
        <v>2009</v>
      </c>
      <c r="T1169" s="8">
        <v>2009</v>
      </c>
      <c r="U1169" s="8">
        <f t="shared" si="145"/>
        <v>13</v>
      </c>
      <c r="V1169" s="7">
        <v>2009</v>
      </c>
      <c r="W1169" t="s">
        <v>2288</v>
      </c>
      <c r="X1169" s="2">
        <v>0.76700000000000002</v>
      </c>
      <c r="Y1169" s="6">
        <f t="shared" si="146"/>
        <v>2.0474626945356504E-2</v>
      </c>
      <c r="AA1169">
        <v>983063</v>
      </c>
      <c r="AB1169">
        <v>26048</v>
      </c>
      <c r="AD1169" t="s">
        <v>1</v>
      </c>
      <c r="AE1169">
        <v>55</v>
      </c>
      <c r="AF1169">
        <v>3</v>
      </c>
      <c r="AH1169" t="s">
        <v>17443</v>
      </c>
      <c r="AI1169" t="s">
        <v>17442</v>
      </c>
      <c r="AJ1169" t="s">
        <v>17441</v>
      </c>
      <c r="AK1169" t="s">
        <v>17440</v>
      </c>
      <c r="AL1169">
        <v>1</v>
      </c>
      <c r="AM1169" s="5">
        <f t="shared" si="147"/>
        <v>7.6923076923076927E-2</v>
      </c>
      <c r="AN1169" s="4">
        <f t="shared" si="148"/>
        <v>1.1650598549500481E-4</v>
      </c>
      <c r="AO1169" s="3"/>
      <c r="AP1169">
        <v>0</v>
      </c>
      <c r="AQ1169" t="s">
        <v>638</v>
      </c>
      <c r="AR1169" t="s">
        <v>17439</v>
      </c>
      <c r="AS1169" t="s">
        <v>637</v>
      </c>
      <c r="AT1169" s="2" t="s">
        <v>9</v>
      </c>
      <c r="AU1169" s="1">
        <f t="shared" si="149"/>
        <v>1.4367190657398055</v>
      </c>
      <c r="AV1169" s="1">
        <f t="shared" si="150"/>
        <v>1.0295566465425754</v>
      </c>
      <c r="AW1169" s="1">
        <f t="shared" si="151"/>
        <v>0.62239422734534544</v>
      </c>
    </row>
    <row r="1170" spans="1:49" x14ac:dyDescent="0.2">
      <c r="A1170">
        <v>1168</v>
      </c>
      <c r="B1170" t="s">
        <v>17438</v>
      </c>
      <c r="C1170" t="s">
        <v>17437</v>
      </c>
      <c r="F1170" t="s">
        <v>17436</v>
      </c>
      <c r="G1170" t="s">
        <v>4</v>
      </c>
      <c r="H1170" t="s">
        <v>3</v>
      </c>
      <c r="I1170" t="s">
        <v>17435</v>
      </c>
      <c r="J1170" t="s">
        <v>17434</v>
      </c>
      <c r="K1170" t="s">
        <v>17433</v>
      </c>
      <c r="L1170" t="s">
        <v>17432</v>
      </c>
      <c r="M1170" t="s">
        <v>966</v>
      </c>
      <c r="N1170">
        <v>4</v>
      </c>
      <c r="O1170" t="s">
        <v>17431</v>
      </c>
      <c r="P1170" t="s">
        <v>17430</v>
      </c>
      <c r="Q1170" t="s">
        <v>17429</v>
      </c>
      <c r="R1170" s="7">
        <v>40115</v>
      </c>
      <c r="S1170" s="8">
        <f t="shared" si="144"/>
        <v>2009</v>
      </c>
      <c r="T1170" s="8">
        <v>2009</v>
      </c>
      <c r="U1170" s="8">
        <f t="shared" si="145"/>
        <v>13</v>
      </c>
      <c r="V1170" s="7">
        <v>2009</v>
      </c>
      <c r="W1170" t="s">
        <v>2288</v>
      </c>
      <c r="X1170" s="2">
        <v>0.76700000000000002</v>
      </c>
      <c r="Y1170" s="6">
        <f t="shared" si="146"/>
        <v>2.0474626945356504E-2</v>
      </c>
      <c r="AA1170">
        <v>983063</v>
      </c>
      <c r="AB1170">
        <v>26048</v>
      </c>
      <c r="AD1170" t="s">
        <v>1</v>
      </c>
      <c r="AE1170">
        <v>55</v>
      </c>
      <c r="AF1170">
        <v>3</v>
      </c>
      <c r="AH1170" t="s">
        <v>17428</v>
      </c>
      <c r="AI1170" t="s">
        <v>17427</v>
      </c>
      <c r="AJ1170" t="s">
        <v>17426</v>
      </c>
      <c r="AK1170" t="s">
        <v>17425</v>
      </c>
      <c r="AL1170">
        <v>1</v>
      </c>
      <c r="AM1170" s="5">
        <f t="shared" si="147"/>
        <v>7.6923076923076927E-2</v>
      </c>
      <c r="AN1170" s="4">
        <f t="shared" si="148"/>
        <v>1.1650598549500481E-4</v>
      </c>
      <c r="AO1170" s="3"/>
      <c r="AP1170">
        <v>0</v>
      </c>
      <c r="AQ1170" t="s">
        <v>638</v>
      </c>
      <c r="AR1170" t="s">
        <v>17424</v>
      </c>
      <c r="AS1170" t="s">
        <v>637</v>
      </c>
      <c r="AT1170" s="2" t="s">
        <v>9</v>
      </c>
      <c r="AU1170" s="1">
        <f t="shared" si="149"/>
        <v>1.4367190657398055</v>
      </c>
      <c r="AV1170" s="1">
        <f t="shared" si="150"/>
        <v>1.0295566465425754</v>
      </c>
      <c r="AW1170" s="1">
        <f t="shared" si="151"/>
        <v>0.62239422734534544</v>
      </c>
    </row>
    <row r="1171" spans="1:49" x14ac:dyDescent="0.2">
      <c r="A1171">
        <v>1169</v>
      </c>
      <c r="B1171" t="s">
        <v>17423</v>
      </c>
      <c r="C1171" t="s">
        <v>17422</v>
      </c>
      <c r="F1171" t="s">
        <v>17421</v>
      </c>
      <c r="G1171" t="s">
        <v>4</v>
      </c>
      <c r="H1171" t="s">
        <v>3</v>
      </c>
      <c r="I1171" t="s">
        <v>17420</v>
      </c>
      <c r="J1171">
        <v>60016809</v>
      </c>
      <c r="K1171" t="s">
        <v>720</v>
      </c>
      <c r="L1171" t="s">
        <v>722</v>
      </c>
      <c r="M1171" t="s">
        <v>93</v>
      </c>
      <c r="N1171">
        <v>3</v>
      </c>
      <c r="O1171" t="s">
        <v>17419</v>
      </c>
      <c r="P1171" t="s">
        <v>17418</v>
      </c>
      <c r="Q1171" t="s">
        <v>9772</v>
      </c>
      <c r="R1171" s="7">
        <v>40115</v>
      </c>
      <c r="S1171" s="8">
        <f t="shared" si="144"/>
        <v>2009</v>
      </c>
      <c r="T1171" s="8">
        <v>2009</v>
      </c>
      <c r="U1171" s="8">
        <f t="shared" si="145"/>
        <v>13</v>
      </c>
      <c r="V1171" s="7">
        <v>2009</v>
      </c>
      <c r="W1171" t="s">
        <v>2288</v>
      </c>
      <c r="X1171" s="2">
        <v>0.76700000000000002</v>
      </c>
      <c r="Y1171" s="6">
        <f t="shared" si="146"/>
        <v>2.0474626945356504E-2</v>
      </c>
      <c r="AA1171">
        <v>983063</v>
      </c>
      <c r="AB1171">
        <v>26048</v>
      </c>
      <c r="AD1171" t="s">
        <v>1</v>
      </c>
      <c r="AE1171">
        <v>55</v>
      </c>
      <c r="AF1171">
        <v>3</v>
      </c>
      <c r="AH1171" t="s">
        <v>17417</v>
      </c>
      <c r="AI1171" t="s">
        <v>17416</v>
      </c>
      <c r="AJ1171" t="s">
        <v>17415</v>
      </c>
      <c r="AK1171" t="s">
        <v>17414</v>
      </c>
      <c r="AL1171">
        <v>7</v>
      </c>
      <c r="AM1171" s="5">
        <f t="shared" si="147"/>
        <v>0.53846153846153844</v>
      </c>
      <c r="AN1171" s="4">
        <f t="shared" si="148"/>
        <v>8.1554189846503363E-4</v>
      </c>
      <c r="AO1171" s="3"/>
      <c r="AP1171">
        <v>0</v>
      </c>
      <c r="AQ1171" t="s">
        <v>602</v>
      </c>
      <c r="AR1171" t="s">
        <v>17413</v>
      </c>
      <c r="AS1171" t="s">
        <v>601</v>
      </c>
      <c r="AT1171" s="2" t="s">
        <v>9</v>
      </c>
      <c r="AU1171" s="1">
        <f t="shared" si="149"/>
        <v>1.4576901431289064</v>
      </c>
      <c r="AV1171" s="1">
        <f t="shared" si="150"/>
        <v>1.0645084421910769</v>
      </c>
      <c r="AW1171" s="1">
        <f t="shared" si="151"/>
        <v>0.67132674125324743</v>
      </c>
    </row>
    <row r="1172" spans="1:49" x14ac:dyDescent="0.2">
      <c r="A1172">
        <v>1170</v>
      </c>
      <c r="B1172" t="s">
        <v>17412</v>
      </c>
      <c r="C1172" t="s">
        <v>17411</v>
      </c>
      <c r="E1172">
        <v>19864331</v>
      </c>
      <c r="F1172" t="s">
        <v>17410</v>
      </c>
      <c r="G1172" t="s">
        <v>4</v>
      </c>
      <c r="H1172" t="s">
        <v>3</v>
      </c>
      <c r="I1172" t="s">
        <v>17409</v>
      </c>
      <c r="J1172" t="s">
        <v>17408</v>
      </c>
      <c r="K1172" t="s">
        <v>17407</v>
      </c>
      <c r="L1172" t="s">
        <v>17406</v>
      </c>
      <c r="M1172" t="s">
        <v>118</v>
      </c>
      <c r="N1172">
        <v>5</v>
      </c>
      <c r="O1172" t="s">
        <v>17405</v>
      </c>
      <c r="P1172" t="s">
        <v>17404</v>
      </c>
      <c r="Q1172" t="s">
        <v>17403</v>
      </c>
      <c r="R1172" s="7">
        <v>40114</v>
      </c>
      <c r="S1172" s="8">
        <f t="shared" si="144"/>
        <v>2009</v>
      </c>
      <c r="T1172" s="8">
        <v>2009</v>
      </c>
      <c r="U1172" s="8">
        <f t="shared" si="145"/>
        <v>13</v>
      </c>
      <c r="V1172" s="7">
        <v>40114</v>
      </c>
      <c r="W1172" t="s">
        <v>8947</v>
      </c>
      <c r="X1172" s="2">
        <v>0.39200000000000002</v>
      </c>
      <c r="Y1172" s="6">
        <f t="shared" si="146"/>
        <v>1.0464216118096155E-2</v>
      </c>
      <c r="AA1172">
        <v>1448420</v>
      </c>
      <c r="AB1172">
        <v>29514</v>
      </c>
      <c r="AD1172" t="s">
        <v>1</v>
      </c>
      <c r="AE1172">
        <v>137</v>
      </c>
      <c r="AF1172" s="10">
        <v>44289</v>
      </c>
      <c r="AG1172" t="s">
        <v>17402</v>
      </c>
      <c r="AH1172" t="s">
        <v>823</v>
      </c>
      <c r="AI1172" t="s">
        <v>17401</v>
      </c>
      <c r="AK1172" t="s">
        <v>17400</v>
      </c>
      <c r="AL1172">
        <v>0</v>
      </c>
      <c r="AM1172" s="5">
        <f t="shared" si="147"/>
        <v>0</v>
      </c>
      <c r="AN1172" s="4">
        <f t="shared" si="148"/>
        <v>0</v>
      </c>
      <c r="AO1172" s="3"/>
      <c r="AP1172">
        <v>0</v>
      </c>
      <c r="AR1172" t="s">
        <v>0</v>
      </c>
      <c r="AT1172" s="2">
        <v>0.97199999999999998</v>
      </c>
      <c r="AU1172" s="1">
        <f t="shared" si="149"/>
        <v>0.7324951282667308</v>
      </c>
      <c r="AV1172" s="1">
        <f t="shared" si="150"/>
        <v>0.52321080590480773</v>
      </c>
      <c r="AW1172" s="1">
        <f t="shared" si="151"/>
        <v>0.31392648354288466</v>
      </c>
    </row>
    <row r="1173" spans="1:49" x14ac:dyDescent="0.2">
      <c r="A1173">
        <v>1171</v>
      </c>
      <c r="B1173" t="s">
        <v>17399</v>
      </c>
      <c r="C1173" t="s">
        <v>17398</v>
      </c>
      <c r="F1173" t="s">
        <v>17397</v>
      </c>
      <c r="G1173" t="s">
        <v>4</v>
      </c>
      <c r="H1173" t="s">
        <v>3</v>
      </c>
      <c r="I1173" t="s">
        <v>17396</v>
      </c>
      <c r="J1173" t="s">
        <v>17395</v>
      </c>
      <c r="K1173" t="s">
        <v>17394</v>
      </c>
      <c r="L1173" t="s">
        <v>17393</v>
      </c>
      <c r="M1173" t="s">
        <v>17392</v>
      </c>
      <c r="N1173">
        <v>9</v>
      </c>
      <c r="O1173" t="s">
        <v>17391</v>
      </c>
      <c r="P1173" t="s">
        <v>17390</v>
      </c>
      <c r="Q1173" t="s">
        <v>17389</v>
      </c>
      <c r="R1173" s="7">
        <v>40114</v>
      </c>
      <c r="S1173" s="8">
        <f t="shared" si="144"/>
        <v>2009</v>
      </c>
      <c r="T1173" s="8">
        <v>2009</v>
      </c>
      <c r="U1173" s="8">
        <f t="shared" si="145"/>
        <v>13</v>
      </c>
      <c r="V1173" s="7">
        <v>2009</v>
      </c>
      <c r="W1173" t="s">
        <v>1404</v>
      </c>
      <c r="X1173" s="2">
        <v>2.823</v>
      </c>
      <c r="Y1173" s="6">
        <f t="shared" si="146"/>
        <v>7.5358372707615917E-2</v>
      </c>
      <c r="AA1173">
        <v>1636804</v>
      </c>
      <c r="AB1173">
        <v>17249</v>
      </c>
      <c r="AD1173" t="s">
        <v>1</v>
      </c>
      <c r="AE1173">
        <v>47</v>
      </c>
      <c r="AF1173">
        <v>10</v>
      </c>
      <c r="AH1173" t="s">
        <v>17388</v>
      </c>
      <c r="AI1173" t="s">
        <v>17387</v>
      </c>
      <c r="AJ1173" t="s">
        <v>17386</v>
      </c>
      <c r="AK1173" t="s">
        <v>17385</v>
      </c>
      <c r="AL1173">
        <v>77</v>
      </c>
      <c r="AM1173" s="5">
        <f t="shared" si="147"/>
        <v>5.9230769230769234</v>
      </c>
      <c r="AN1173" s="4">
        <f t="shared" si="148"/>
        <v>8.9709608831153708E-3</v>
      </c>
      <c r="AO1173" s="3"/>
      <c r="AP1173">
        <v>0</v>
      </c>
      <c r="AR1173" t="s">
        <v>0</v>
      </c>
      <c r="AT1173" s="2">
        <v>9.6189999999999998</v>
      </c>
      <c r="AU1173" s="1">
        <f t="shared" si="149"/>
        <v>5.5442149160265748</v>
      </c>
      <c r="AV1173" s="1">
        <f t="shared" si="150"/>
        <v>4.2164666795365644</v>
      </c>
      <c r="AW1173" s="1">
        <f t="shared" si="151"/>
        <v>2.8887184430465536</v>
      </c>
    </row>
    <row r="1174" spans="1:49" x14ac:dyDescent="0.2">
      <c r="A1174">
        <v>1172</v>
      </c>
      <c r="B1174" t="s">
        <v>17384</v>
      </c>
      <c r="C1174" t="s">
        <v>17383</v>
      </c>
      <c r="F1174" t="s">
        <v>17382</v>
      </c>
      <c r="G1174" t="s">
        <v>4</v>
      </c>
      <c r="H1174" t="s">
        <v>3</v>
      </c>
      <c r="I1174" t="s">
        <v>391</v>
      </c>
      <c r="J1174" t="s">
        <v>17381</v>
      </c>
      <c r="K1174" t="s">
        <v>17380</v>
      </c>
      <c r="L1174" t="s">
        <v>17379</v>
      </c>
      <c r="M1174" t="s">
        <v>270</v>
      </c>
      <c r="N1174">
        <v>3</v>
      </c>
      <c r="O1174" t="s">
        <v>17378</v>
      </c>
      <c r="P1174" t="s">
        <v>17377</v>
      </c>
      <c r="Q1174" t="s">
        <v>17376</v>
      </c>
      <c r="R1174" s="7">
        <v>40114</v>
      </c>
      <c r="S1174" s="8">
        <f t="shared" si="144"/>
        <v>2009</v>
      </c>
      <c r="T1174" s="8">
        <v>2009</v>
      </c>
      <c r="U1174" s="8">
        <f t="shared" si="145"/>
        <v>13</v>
      </c>
      <c r="V1174" s="7">
        <v>2009</v>
      </c>
      <c r="W1174" t="s">
        <v>1404</v>
      </c>
      <c r="X1174" s="2">
        <v>2.823</v>
      </c>
      <c r="Y1174" s="6">
        <f t="shared" si="146"/>
        <v>7.5358372707615917E-2</v>
      </c>
      <c r="AA1174">
        <v>1636804</v>
      </c>
      <c r="AB1174">
        <v>17249</v>
      </c>
      <c r="AD1174" t="s">
        <v>1</v>
      </c>
      <c r="AE1174">
        <v>47</v>
      </c>
      <c r="AF1174">
        <v>10</v>
      </c>
      <c r="AH1174" t="s">
        <v>17375</v>
      </c>
      <c r="AI1174" t="s">
        <v>17374</v>
      </c>
      <c r="AJ1174" t="s">
        <v>17373</v>
      </c>
      <c r="AK1174" t="s">
        <v>17372</v>
      </c>
      <c r="AL1174">
        <v>65</v>
      </c>
      <c r="AM1174" s="5">
        <f t="shared" si="147"/>
        <v>5</v>
      </c>
      <c r="AN1174" s="4">
        <f t="shared" si="148"/>
        <v>7.5728890571753124E-3</v>
      </c>
      <c r="AO1174" s="3"/>
      <c r="AP1174">
        <v>0</v>
      </c>
      <c r="AQ1174" t="s">
        <v>17371</v>
      </c>
      <c r="AR1174" t="s">
        <v>17370</v>
      </c>
      <c r="AS1174" t="s">
        <v>17369</v>
      </c>
      <c r="AT1174" s="2">
        <v>9.6189999999999998</v>
      </c>
      <c r="AU1174" s="1">
        <f t="shared" si="149"/>
        <v>5.5022727612483733</v>
      </c>
      <c r="AV1174" s="1">
        <f t="shared" si="150"/>
        <v>4.1465630882395619</v>
      </c>
      <c r="AW1174" s="1">
        <f t="shared" si="151"/>
        <v>2.7908534152307491</v>
      </c>
    </row>
    <row r="1175" spans="1:49" x14ac:dyDescent="0.2">
      <c r="A1175">
        <v>1173</v>
      </c>
      <c r="B1175" t="s">
        <v>17368</v>
      </c>
      <c r="C1175" t="s">
        <v>17367</v>
      </c>
      <c r="D1175" t="s">
        <v>17366</v>
      </c>
      <c r="F1175" t="s">
        <v>17365</v>
      </c>
      <c r="G1175" t="s">
        <v>4</v>
      </c>
      <c r="H1175" t="s">
        <v>3</v>
      </c>
      <c r="I1175" t="s">
        <v>834</v>
      </c>
      <c r="J1175" t="s">
        <v>17364</v>
      </c>
      <c r="K1175" t="s">
        <v>17363</v>
      </c>
      <c r="L1175" t="s">
        <v>17362</v>
      </c>
      <c r="M1175" t="s">
        <v>17361</v>
      </c>
      <c r="N1175">
        <v>3</v>
      </c>
      <c r="O1175" t="s">
        <v>17360</v>
      </c>
      <c r="P1175" t="s">
        <v>17359</v>
      </c>
      <c r="Q1175" t="s">
        <v>17358</v>
      </c>
      <c r="R1175" s="7">
        <v>40114</v>
      </c>
      <c r="S1175" s="8">
        <f t="shared" si="144"/>
        <v>2009</v>
      </c>
      <c r="T1175" s="8">
        <v>2009</v>
      </c>
      <c r="U1175" s="8">
        <f t="shared" si="145"/>
        <v>13</v>
      </c>
      <c r="V1175" s="7">
        <v>2009</v>
      </c>
      <c r="W1175" t="s">
        <v>17357</v>
      </c>
      <c r="X1175" s="2">
        <v>1.0029999999999999</v>
      </c>
      <c r="Y1175" s="6">
        <f t="shared" si="146"/>
        <v>2.6774512159312348E-2</v>
      </c>
      <c r="AA1175">
        <v>2665611</v>
      </c>
      <c r="AB1175">
        <v>28497</v>
      </c>
      <c r="AC1175">
        <v>13616420</v>
      </c>
      <c r="AD1175" t="s">
        <v>1</v>
      </c>
      <c r="AE1175">
        <v>25</v>
      </c>
      <c r="AF1175">
        <v>2</v>
      </c>
      <c r="AG1175">
        <v>24006</v>
      </c>
      <c r="AI1175" t="s">
        <v>17356</v>
      </c>
      <c r="AK1175" t="s">
        <v>17355</v>
      </c>
      <c r="AL1175">
        <v>28</v>
      </c>
      <c r="AM1175" s="5">
        <f t="shared" si="147"/>
        <v>2.1538461538461537</v>
      </c>
      <c r="AN1175" s="4">
        <f t="shared" si="148"/>
        <v>3.2621675938601345E-3</v>
      </c>
      <c r="AO1175" s="3"/>
      <c r="AP1175">
        <v>0</v>
      </c>
      <c r="AR1175" t="s">
        <v>0</v>
      </c>
      <c r="AT1175" s="2">
        <v>2.407</v>
      </c>
      <c r="AU1175" s="1">
        <f t="shared" si="149"/>
        <v>1.972080878967668</v>
      </c>
      <c r="AV1175" s="1">
        <f t="shared" si="150"/>
        <v>1.5018339876586242</v>
      </c>
      <c r="AW1175" s="1">
        <f t="shared" si="151"/>
        <v>1.0315870963495799</v>
      </c>
    </row>
    <row r="1176" spans="1:49" x14ac:dyDescent="0.2">
      <c r="A1176">
        <v>1174</v>
      </c>
      <c r="B1176" t="s">
        <v>17354</v>
      </c>
      <c r="C1176" t="s">
        <v>17353</v>
      </c>
      <c r="F1176" t="s">
        <v>17352</v>
      </c>
      <c r="G1176" t="s">
        <v>4</v>
      </c>
      <c r="H1176" t="s">
        <v>3</v>
      </c>
      <c r="I1176" t="s">
        <v>17351</v>
      </c>
      <c r="J1176">
        <v>60027251</v>
      </c>
      <c r="K1176" t="s">
        <v>17350</v>
      </c>
      <c r="L1176" t="s">
        <v>693</v>
      </c>
      <c r="M1176" t="s">
        <v>692</v>
      </c>
      <c r="N1176">
        <v>2</v>
      </c>
      <c r="O1176" t="s">
        <v>17349</v>
      </c>
      <c r="P1176" t="s">
        <v>17348</v>
      </c>
      <c r="Q1176" t="s">
        <v>17347</v>
      </c>
      <c r="R1176" s="7">
        <v>40114</v>
      </c>
      <c r="S1176" s="8">
        <f t="shared" si="144"/>
        <v>2009</v>
      </c>
      <c r="T1176" s="8">
        <v>2009</v>
      </c>
      <c r="U1176" s="8">
        <f t="shared" si="145"/>
        <v>13</v>
      </c>
      <c r="V1176" s="7">
        <v>2009</v>
      </c>
      <c r="W1176" t="s">
        <v>495</v>
      </c>
      <c r="X1176" s="2">
        <v>0.14099999999999999</v>
      </c>
      <c r="Y1176" s="6">
        <f t="shared" si="146"/>
        <v>3.7639144710498915E-3</v>
      </c>
      <c r="AA1176">
        <v>402508</v>
      </c>
      <c r="AB1176">
        <v>20868</v>
      </c>
      <c r="AD1176" t="s">
        <v>1</v>
      </c>
      <c r="AE1176">
        <v>68</v>
      </c>
      <c r="AF1176">
        <v>12</v>
      </c>
      <c r="AH1176" t="s">
        <v>17346</v>
      </c>
      <c r="AI1176" t="s">
        <v>17345</v>
      </c>
      <c r="AK1176" t="s">
        <v>17344</v>
      </c>
      <c r="AL1176">
        <v>0</v>
      </c>
      <c r="AM1176" s="5">
        <f t="shared" si="147"/>
        <v>0</v>
      </c>
      <c r="AN1176" s="4">
        <f t="shared" si="148"/>
        <v>0</v>
      </c>
      <c r="AO1176" s="3"/>
      <c r="AP1176">
        <v>0</v>
      </c>
      <c r="AR1176" t="s">
        <v>0</v>
      </c>
      <c r="AT1176" s="2" t="s">
        <v>9</v>
      </c>
      <c r="AU1176" s="1">
        <f t="shared" si="149"/>
        <v>0.26347401297349238</v>
      </c>
      <c r="AV1176" s="1">
        <f t="shared" si="150"/>
        <v>0.18819572355249459</v>
      </c>
      <c r="AW1176" s="1">
        <f t="shared" si="151"/>
        <v>0.11291743413149673</v>
      </c>
    </row>
    <row r="1177" spans="1:49" x14ac:dyDescent="0.2">
      <c r="A1177">
        <v>1175</v>
      </c>
      <c r="B1177" t="s">
        <v>17343</v>
      </c>
      <c r="C1177" t="s">
        <v>17342</v>
      </c>
      <c r="F1177" t="s">
        <v>17341</v>
      </c>
      <c r="G1177" t="s">
        <v>4</v>
      </c>
      <c r="H1177" t="s">
        <v>3</v>
      </c>
      <c r="I1177" t="s">
        <v>17340</v>
      </c>
      <c r="J1177" t="s">
        <v>17339</v>
      </c>
      <c r="K1177" t="s">
        <v>17338</v>
      </c>
      <c r="L1177" t="s">
        <v>17337</v>
      </c>
      <c r="M1177" t="s">
        <v>2</v>
      </c>
      <c r="N1177">
        <v>4</v>
      </c>
      <c r="O1177" t="s">
        <v>17336</v>
      </c>
      <c r="P1177" t="s">
        <v>17335</v>
      </c>
      <c r="Q1177" t="s">
        <v>17334</v>
      </c>
      <c r="R1177" s="7">
        <v>40114</v>
      </c>
      <c r="S1177" s="8">
        <f t="shared" si="144"/>
        <v>2009</v>
      </c>
      <c r="T1177" s="8">
        <v>2009</v>
      </c>
      <c r="U1177" s="8">
        <f t="shared" si="145"/>
        <v>13</v>
      </c>
      <c r="V1177" s="7">
        <v>2009</v>
      </c>
      <c r="W1177" t="s">
        <v>220</v>
      </c>
      <c r="X1177" s="2">
        <v>1.57</v>
      </c>
      <c r="Y1177" s="6">
        <f t="shared" si="146"/>
        <v>4.1910253330130008E-2</v>
      </c>
      <c r="AA1177">
        <v>8858977</v>
      </c>
      <c r="AB1177">
        <v>17370</v>
      </c>
      <c r="AD1177" t="s">
        <v>1</v>
      </c>
      <c r="AE1177">
        <v>24</v>
      </c>
      <c r="AF1177">
        <v>4</v>
      </c>
      <c r="AH1177" t="s">
        <v>17333</v>
      </c>
      <c r="AI1177" t="s">
        <v>17332</v>
      </c>
      <c r="AJ1177" t="s">
        <v>17331</v>
      </c>
      <c r="AK1177" t="s">
        <v>17330</v>
      </c>
      <c r="AL1177">
        <v>18</v>
      </c>
      <c r="AM1177" s="5">
        <f t="shared" si="147"/>
        <v>1.3846153846153846</v>
      </c>
      <c r="AN1177" s="4">
        <f t="shared" si="148"/>
        <v>2.0971077389100863E-3</v>
      </c>
      <c r="AO1177" s="3"/>
      <c r="AP1177">
        <v>0</v>
      </c>
      <c r="AQ1177" t="s">
        <v>1956</v>
      </c>
      <c r="AR1177" t="s">
        <v>17329</v>
      </c>
      <c r="AS1177" t="s">
        <v>1955</v>
      </c>
      <c r="AT1177" s="2">
        <v>4.1310000000000002</v>
      </c>
      <c r="AU1177" s="1">
        <f t="shared" si="149"/>
        <v>2.9966309652764029</v>
      </c>
      <c r="AV1177" s="1">
        <f t="shared" si="150"/>
        <v>2.2003680534520047</v>
      </c>
      <c r="AW1177" s="1">
        <f t="shared" si="151"/>
        <v>1.4041051416276062</v>
      </c>
    </row>
    <row r="1178" spans="1:49" x14ac:dyDescent="0.2">
      <c r="A1178">
        <v>1176</v>
      </c>
      <c r="B1178" t="s">
        <v>17328</v>
      </c>
      <c r="C1178" t="s">
        <v>17327</v>
      </c>
      <c r="F1178" t="s">
        <v>17326</v>
      </c>
      <c r="G1178" t="s">
        <v>4</v>
      </c>
      <c r="H1178" t="s">
        <v>3</v>
      </c>
      <c r="I1178" t="s">
        <v>17325</v>
      </c>
      <c r="J1178">
        <v>60075894</v>
      </c>
      <c r="K1178" t="s">
        <v>17324</v>
      </c>
      <c r="L1178" t="s">
        <v>17323</v>
      </c>
      <c r="M1178" t="s">
        <v>405</v>
      </c>
      <c r="N1178">
        <v>3</v>
      </c>
      <c r="O1178" t="s">
        <v>17322</v>
      </c>
      <c r="P1178" t="s">
        <v>17321</v>
      </c>
      <c r="Q1178" t="s">
        <v>17320</v>
      </c>
      <c r="R1178" s="7">
        <v>40113</v>
      </c>
      <c r="S1178" s="8">
        <f t="shared" si="144"/>
        <v>2009</v>
      </c>
      <c r="T1178" s="8">
        <v>2009</v>
      </c>
      <c r="U1178" s="8">
        <f t="shared" si="145"/>
        <v>13</v>
      </c>
      <c r="V1178" s="7">
        <v>2009</v>
      </c>
      <c r="W1178" t="s">
        <v>2040</v>
      </c>
      <c r="X1178" s="2">
        <v>2.41</v>
      </c>
      <c r="Y1178" s="6">
        <f t="shared" si="146"/>
        <v>6.4333573583193193E-2</v>
      </c>
      <c r="AA1178">
        <v>9599428</v>
      </c>
      <c r="AB1178">
        <v>24641</v>
      </c>
      <c r="AC1178">
        <v>13645501</v>
      </c>
      <c r="AD1178" t="s">
        <v>1</v>
      </c>
      <c r="AE1178">
        <v>19</v>
      </c>
      <c r="AF1178">
        <v>42</v>
      </c>
      <c r="AH1178" t="s">
        <v>17319</v>
      </c>
      <c r="AI1178" t="s">
        <v>17318</v>
      </c>
      <c r="AK1178" t="s">
        <v>17317</v>
      </c>
      <c r="AL1178">
        <v>42</v>
      </c>
      <c r="AM1178" s="5">
        <f t="shared" si="147"/>
        <v>3.2307692307692308</v>
      </c>
      <c r="AN1178" s="4">
        <f t="shared" si="148"/>
        <v>4.8932513907902018E-3</v>
      </c>
      <c r="AO1178" s="3"/>
      <c r="AP1178">
        <v>0</v>
      </c>
      <c r="AR1178" t="s">
        <v>0</v>
      </c>
      <c r="AT1178" s="2" t="s">
        <v>9</v>
      </c>
      <c r="AU1178" s="1">
        <f t="shared" si="149"/>
        <v>4.6501476925472298</v>
      </c>
      <c r="AV1178" s="1">
        <f t="shared" si="150"/>
        <v>3.4613412486991701</v>
      </c>
      <c r="AW1178" s="1">
        <f t="shared" si="151"/>
        <v>2.2725348048511096</v>
      </c>
    </row>
    <row r="1179" spans="1:49" x14ac:dyDescent="0.2">
      <c r="A1179">
        <v>1177</v>
      </c>
      <c r="B1179" t="s">
        <v>17316</v>
      </c>
      <c r="F1179" t="s">
        <v>17315</v>
      </c>
      <c r="G1179" t="s">
        <v>4</v>
      </c>
      <c r="H1179" t="s">
        <v>3</v>
      </c>
      <c r="I1179" t="s">
        <v>17314</v>
      </c>
      <c r="J1179" t="s">
        <v>17313</v>
      </c>
      <c r="K1179" t="s">
        <v>17312</v>
      </c>
      <c r="L1179" t="s">
        <v>17311</v>
      </c>
      <c r="M1179" t="s">
        <v>899</v>
      </c>
      <c r="N1179">
        <v>8</v>
      </c>
      <c r="O1179" t="s">
        <v>17310</v>
      </c>
      <c r="P1179" t="s">
        <v>17309</v>
      </c>
      <c r="Q1179" t="s">
        <v>17308</v>
      </c>
      <c r="R1179" s="7">
        <v>40113</v>
      </c>
      <c r="S1179" s="8">
        <f t="shared" si="144"/>
        <v>2009</v>
      </c>
      <c r="T1179" s="8">
        <v>2009</v>
      </c>
      <c r="U1179" s="8">
        <f t="shared" si="145"/>
        <v>13</v>
      </c>
      <c r="V1179" s="7">
        <v>2009</v>
      </c>
      <c r="W1179" t="s">
        <v>17099</v>
      </c>
      <c r="X1179" s="2">
        <v>0.46899999999999997</v>
      </c>
      <c r="Y1179" s="6">
        <f t="shared" si="146"/>
        <v>1.2519687141293612E-2</v>
      </c>
      <c r="AA1179">
        <v>16114434</v>
      </c>
      <c r="AB1179">
        <v>85975</v>
      </c>
      <c r="AD1179" t="s">
        <v>1</v>
      </c>
      <c r="AE1179">
        <v>74</v>
      </c>
      <c r="AF1179">
        <v>5</v>
      </c>
      <c r="AH1179" t="s">
        <v>17307</v>
      </c>
      <c r="AI1179" t="s">
        <v>17306</v>
      </c>
      <c r="AJ1179" t="s">
        <v>17305</v>
      </c>
      <c r="AK1179" t="s">
        <v>17304</v>
      </c>
      <c r="AL1179">
        <v>2</v>
      </c>
      <c r="AM1179" s="5">
        <f t="shared" si="147"/>
        <v>0.15384615384615385</v>
      </c>
      <c r="AN1179" s="4">
        <f t="shared" si="148"/>
        <v>2.3301197099000962E-4</v>
      </c>
      <c r="AO1179" s="3"/>
      <c r="AP1179">
        <v>0</v>
      </c>
      <c r="AR1179" t="s">
        <v>0</v>
      </c>
      <c r="AT1179" s="2" t="s">
        <v>9</v>
      </c>
      <c r="AU1179" s="1">
        <f t="shared" si="149"/>
        <v>0.88336845902025307</v>
      </c>
      <c r="AV1179" s="1">
        <f t="shared" si="150"/>
        <v>0.63763495561418104</v>
      </c>
      <c r="AW1179" s="1">
        <f t="shared" si="151"/>
        <v>0.39190145220810901</v>
      </c>
    </row>
    <row r="1180" spans="1:49" x14ac:dyDescent="0.2">
      <c r="A1180">
        <v>1178</v>
      </c>
      <c r="B1180" t="s">
        <v>17303</v>
      </c>
      <c r="C1180" t="s">
        <v>17302</v>
      </c>
      <c r="F1180" t="s">
        <v>17301</v>
      </c>
      <c r="G1180" t="s">
        <v>4</v>
      </c>
      <c r="H1180" t="s">
        <v>3</v>
      </c>
      <c r="I1180" t="s">
        <v>17300</v>
      </c>
      <c r="J1180" t="s">
        <v>17299</v>
      </c>
      <c r="K1180" t="s">
        <v>17298</v>
      </c>
      <c r="L1180" t="s">
        <v>17297</v>
      </c>
      <c r="M1180" t="s">
        <v>292</v>
      </c>
      <c r="N1180">
        <v>3</v>
      </c>
      <c r="O1180" t="s">
        <v>17296</v>
      </c>
      <c r="P1180" t="s">
        <v>17295</v>
      </c>
      <c r="Q1180" t="s">
        <v>17294</v>
      </c>
      <c r="R1180" s="7">
        <v>40113</v>
      </c>
      <c r="S1180" s="8">
        <f t="shared" si="144"/>
        <v>2009</v>
      </c>
      <c r="T1180" s="8">
        <v>2009</v>
      </c>
      <c r="U1180" s="8">
        <f t="shared" si="145"/>
        <v>13</v>
      </c>
      <c r="V1180" s="7">
        <v>2009</v>
      </c>
      <c r="W1180" t="s">
        <v>1405</v>
      </c>
      <c r="X1180" s="2">
        <v>1.365</v>
      </c>
      <c r="Y1180" s="6">
        <f t="shared" si="146"/>
        <v>3.6437895411227675E-2</v>
      </c>
      <c r="AA1180">
        <v>189545</v>
      </c>
      <c r="AB1180">
        <v>17393</v>
      </c>
      <c r="AD1180" t="s">
        <v>1</v>
      </c>
      <c r="AE1180">
        <v>58</v>
      </c>
      <c r="AF1180">
        <v>8</v>
      </c>
      <c r="AH1180" t="s">
        <v>17293</v>
      </c>
      <c r="AI1180" t="s">
        <v>17292</v>
      </c>
      <c r="AJ1180" t="s">
        <v>17291</v>
      </c>
      <c r="AK1180" t="s">
        <v>17290</v>
      </c>
      <c r="AL1180">
        <v>12</v>
      </c>
      <c r="AM1180" s="5">
        <f t="shared" si="147"/>
        <v>0.92307692307692313</v>
      </c>
      <c r="AN1180" s="4">
        <f t="shared" si="148"/>
        <v>1.3980718259400577E-3</v>
      </c>
      <c r="AO1180" s="3"/>
      <c r="AP1180">
        <v>0</v>
      </c>
      <c r="AR1180" t="s">
        <v>0</v>
      </c>
      <c r="AT1180" s="2" t="s">
        <v>9</v>
      </c>
      <c r="AU1180" s="1">
        <f t="shared" si="149"/>
        <v>2.5925948335641387</v>
      </c>
      <c r="AV1180" s="1">
        <f t="shared" si="150"/>
        <v>1.8917983618583867</v>
      </c>
      <c r="AW1180" s="1">
        <f t="shared" si="151"/>
        <v>1.1910018901526342</v>
      </c>
    </row>
    <row r="1181" spans="1:49" x14ac:dyDescent="0.2">
      <c r="A1181">
        <v>1179</v>
      </c>
      <c r="B1181" t="s">
        <v>17289</v>
      </c>
      <c r="C1181" t="s">
        <v>17288</v>
      </c>
      <c r="F1181" t="s">
        <v>17287</v>
      </c>
      <c r="G1181" t="s">
        <v>4</v>
      </c>
      <c r="H1181" t="s">
        <v>3</v>
      </c>
      <c r="I1181" t="s">
        <v>974</v>
      </c>
      <c r="J1181" t="s">
        <v>17286</v>
      </c>
      <c r="K1181" t="s">
        <v>17285</v>
      </c>
      <c r="L1181" t="s">
        <v>17284</v>
      </c>
      <c r="M1181" t="s">
        <v>67</v>
      </c>
      <c r="N1181">
        <v>2</v>
      </c>
      <c r="O1181" t="s">
        <v>17283</v>
      </c>
      <c r="P1181" t="s">
        <v>17282</v>
      </c>
      <c r="Q1181" t="s">
        <v>17281</v>
      </c>
      <c r="R1181" s="7">
        <v>40113</v>
      </c>
      <c r="S1181" s="8">
        <f t="shared" si="144"/>
        <v>2009</v>
      </c>
      <c r="T1181" s="8">
        <v>2009</v>
      </c>
      <c r="U1181" s="8">
        <f t="shared" si="145"/>
        <v>13</v>
      </c>
      <c r="V1181" s="7">
        <v>2009</v>
      </c>
      <c r="W1181" t="s">
        <v>1405</v>
      </c>
      <c r="X1181" s="2">
        <v>1.365</v>
      </c>
      <c r="Y1181" s="6">
        <f t="shared" si="146"/>
        <v>3.6437895411227675E-2</v>
      </c>
      <c r="AA1181">
        <v>189545</v>
      </c>
      <c r="AB1181">
        <v>17393</v>
      </c>
      <c r="AD1181" t="s">
        <v>1</v>
      </c>
      <c r="AE1181">
        <v>58</v>
      </c>
      <c r="AF1181">
        <v>8</v>
      </c>
      <c r="AH1181" t="s">
        <v>17280</v>
      </c>
      <c r="AI1181" t="s">
        <v>17279</v>
      </c>
      <c r="AJ1181" t="s">
        <v>17278</v>
      </c>
      <c r="AK1181" t="s">
        <v>17277</v>
      </c>
      <c r="AL1181">
        <v>15</v>
      </c>
      <c r="AM1181" s="5">
        <f t="shared" si="147"/>
        <v>1.1538461538461537</v>
      </c>
      <c r="AN1181" s="4">
        <f t="shared" si="148"/>
        <v>1.7475897824250719E-3</v>
      </c>
      <c r="AO1181" s="3"/>
      <c r="AP1181">
        <v>0</v>
      </c>
      <c r="AQ1181" t="s">
        <v>32</v>
      </c>
      <c r="AR1181">
        <v>60672030</v>
      </c>
      <c r="AS1181" t="s">
        <v>31</v>
      </c>
      <c r="AT1181" s="2" t="s">
        <v>9</v>
      </c>
      <c r="AU1181" s="1">
        <f t="shared" si="149"/>
        <v>2.603080372258689</v>
      </c>
      <c r="AV1181" s="1">
        <f t="shared" si="150"/>
        <v>1.9092742596826373</v>
      </c>
      <c r="AW1181" s="1">
        <f t="shared" si="151"/>
        <v>1.2154681471065851</v>
      </c>
    </row>
    <row r="1182" spans="1:49" x14ac:dyDescent="0.2">
      <c r="A1182">
        <v>1180</v>
      </c>
      <c r="B1182" t="s">
        <v>17276</v>
      </c>
      <c r="C1182" t="s">
        <v>17275</v>
      </c>
      <c r="F1182" t="s">
        <v>17274</v>
      </c>
      <c r="G1182" t="s">
        <v>4</v>
      </c>
      <c r="H1182" t="s">
        <v>3</v>
      </c>
      <c r="I1182" t="s">
        <v>17273</v>
      </c>
      <c r="J1182" t="s">
        <v>8008</v>
      </c>
      <c r="K1182" t="s">
        <v>8007</v>
      </c>
      <c r="L1182" t="s">
        <v>8006</v>
      </c>
      <c r="M1182" t="s">
        <v>8005</v>
      </c>
      <c r="N1182">
        <v>4</v>
      </c>
      <c r="O1182" t="s">
        <v>17272</v>
      </c>
      <c r="P1182" t="s">
        <v>17271</v>
      </c>
      <c r="Q1182" t="s">
        <v>17270</v>
      </c>
      <c r="R1182" s="7">
        <v>40113</v>
      </c>
      <c r="S1182" s="8">
        <f t="shared" si="144"/>
        <v>2009</v>
      </c>
      <c r="T1182" s="8">
        <v>2009</v>
      </c>
      <c r="U1182" s="8">
        <f t="shared" si="145"/>
        <v>13</v>
      </c>
      <c r="V1182" s="7">
        <v>2009</v>
      </c>
      <c r="W1182" t="s">
        <v>1405</v>
      </c>
      <c r="X1182" s="2">
        <v>1.365</v>
      </c>
      <c r="Y1182" s="6">
        <f t="shared" si="146"/>
        <v>3.6437895411227675E-2</v>
      </c>
      <c r="AA1182">
        <v>189545</v>
      </c>
      <c r="AB1182">
        <v>17393</v>
      </c>
      <c r="AD1182" t="s">
        <v>1</v>
      </c>
      <c r="AE1182">
        <v>58</v>
      </c>
      <c r="AF1182">
        <v>8</v>
      </c>
      <c r="AH1182" t="s">
        <v>17269</v>
      </c>
      <c r="AI1182" t="s">
        <v>17268</v>
      </c>
      <c r="AJ1182" t="s">
        <v>17267</v>
      </c>
      <c r="AK1182" t="s">
        <v>17266</v>
      </c>
      <c r="AL1182">
        <v>98</v>
      </c>
      <c r="AM1182" s="5">
        <f t="shared" si="147"/>
        <v>7.5384615384615383</v>
      </c>
      <c r="AN1182" s="4">
        <f t="shared" si="148"/>
        <v>1.1417586578510471E-2</v>
      </c>
      <c r="AO1182" s="3"/>
      <c r="AP1182">
        <v>0</v>
      </c>
      <c r="AR1182" t="s">
        <v>0</v>
      </c>
      <c r="AT1182" s="2" t="s">
        <v>9</v>
      </c>
      <c r="AU1182" s="1">
        <f t="shared" si="149"/>
        <v>2.8931802761412508</v>
      </c>
      <c r="AV1182" s="1">
        <f t="shared" si="150"/>
        <v>2.3927740994869073</v>
      </c>
      <c r="AW1182" s="1">
        <f t="shared" si="151"/>
        <v>1.8923679228325632</v>
      </c>
    </row>
    <row r="1183" spans="1:49" x14ac:dyDescent="0.2">
      <c r="A1183">
        <v>1181</v>
      </c>
      <c r="B1183" t="s">
        <v>17265</v>
      </c>
      <c r="C1183" t="s">
        <v>17264</v>
      </c>
      <c r="F1183" t="s">
        <v>17263</v>
      </c>
      <c r="G1183" t="s">
        <v>4</v>
      </c>
      <c r="H1183" t="s">
        <v>3</v>
      </c>
      <c r="I1183" t="s">
        <v>17262</v>
      </c>
      <c r="J1183">
        <v>60000874</v>
      </c>
      <c r="K1183" t="s">
        <v>1950</v>
      </c>
      <c r="L1183" t="s">
        <v>1949</v>
      </c>
      <c r="M1183" t="s">
        <v>1826</v>
      </c>
      <c r="N1183">
        <v>3</v>
      </c>
      <c r="O1183" t="s">
        <v>17261</v>
      </c>
      <c r="P1183" t="s">
        <v>17260</v>
      </c>
      <c r="Q1183" t="s">
        <v>1948</v>
      </c>
      <c r="R1183" s="7">
        <v>40113</v>
      </c>
      <c r="S1183" s="8">
        <f t="shared" si="144"/>
        <v>2009</v>
      </c>
      <c r="T1183" s="8">
        <v>2009</v>
      </c>
      <c r="U1183" s="8">
        <f t="shared" si="145"/>
        <v>13</v>
      </c>
      <c r="V1183" s="7">
        <v>2009</v>
      </c>
      <c r="W1183" t="s">
        <v>1405</v>
      </c>
      <c r="X1183" s="2">
        <v>1.365</v>
      </c>
      <c r="Y1183" s="6">
        <f t="shared" si="146"/>
        <v>3.6437895411227675E-2</v>
      </c>
      <c r="AA1183">
        <v>189545</v>
      </c>
      <c r="AB1183">
        <v>17393</v>
      </c>
      <c r="AD1183" t="s">
        <v>1</v>
      </c>
      <c r="AE1183">
        <v>58</v>
      </c>
      <c r="AF1183">
        <v>8</v>
      </c>
      <c r="AH1183" t="s">
        <v>17259</v>
      </c>
      <c r="AI1183" t="s">
        <v>17258</v>
      </c>
      <c r="AJ1183" t="s">
        <v>17257</v>
      </c>
      <c r="AK1183" t="s">
        <v>17256</v>
      </c>
      <c r="AL1183">
        <v>26</v>
      </c>
      <c r="AM1183" s="5">
        <f t="shared" si="147"/>
        <v>2</v>
      </c>
      <c r="AN1183" s="4">
        <f t="shared" si="148"/>
        <v>3.0291556228701248E-3</v>
      </c>
      <c r="AO1183" s="3"/>
      <c r="AP1183">
        <v>0</v>
      </c>
      <c r="AR1183" t="s">
        <v>17255</v>
      </c>
      <c r="AT1183" s="2" t="s">
        <v>9</v>
      </c>
      <c r="AU1183" s="1">
        <f t="shared" si="149"/>
        <v>2.6415273474720409</v>
      </c>
      <c r="AV1183" s="1">
        <f t="shared" si="150"/>
        <v>1.9733525517048898</v>
      </c>
      <c r="AW1183" s="1">
        <f t="shared" si="151"/>
        <v>1.3051777559377389</v>
      </c>
    </row>
    <row r="1184" spans="1:49" x14ac:dyDescent="0.2">
      <c r="A1184">
        <v>1182</v>
      </c>
      <c r="B1184" t="s">
        <v>17254</v>
      </c>
      <c r="C1184" t="s">
        <v>17253</v>
      </c>
      <c r="F1184" t="s">
        <v>17252</v>
      </c>
      <c r="G1184" t="s">
        <v>4</v>
      </c>
      <c r="H1184" t="s">
        <v>3</v>
      </c>
      <c r="I1184" t="s">
        <v>269</v>
      </c>
      <c r="J1184">
        <v>60016418</v>
      </c>
      <c r="K1184" t="s">
        <v>831</v>
      </c>
      <c r="L1184" t="s">
        <v>830</v>
      </c>
      <c r="M1184" t="s">
        <v>75</v>
      </c>
      <c r="N1184">
        <v>2</v>
      </c>
      <c r="O1184" t="s">
        <v>17251</v>
      </c>
      <c r="P1184" t="s">
        <v>17250</v>
      </c>
      <c r="Q1184" t="s">
        <v>17249</v>
      </c>
      <c r="R1184" s="7">
        <v>40113</v>
      </c>
      <c r="S1184" s="8">
        <f t="shared" si="144"/>
        <v>2009</v>
      </c>
      <c r="T1184" s="8">
        <v>2009</v>
      </c>
      <c r="U1184" s="8">
        <f t="shared" si="145"/>
        <v>13</v>
      </c>
      <c r="V1184" s="7">
        <v>2009</v>
      </c>
      <c r="W1184" t="s">
        <v>1405</v>
      </c>
      <c r="X1184" s="2">
        <v>1.365</v>
      </c>
      <c r="Y1184" s="6">
        <f t="shared" si="146"/>
        <v>3.6437895411227675E-2</v>
      </c>
      <c r="AA1184">
        <v>189545</v>
      </c>
      <c r="AB1184">
        <v>17393</v>
      </c>
      <c r="AD1184" t="s">
        <v>1</v>
      </c>
      <c r="AE1184">
        <v>58</v>
      </c>
      <c r="AF1184">
        <v>8</v>
      </c>
      <c r="AH1184" t="s">
        <v>17248</v>
      </c>
      <c r="AI1184" t="s">
        <v>17247</v>
      </c>
      <c r="AJ1184" t="s">
        <v>17246</v>
      </c>
      <c r="AK1184" t="s">
        <v>17245</v>
      </c>
      <c r="AL1184">
        <v>22</v>
      </c>
      <c r="AM1184" s="5">
        <f t="shared" si="147"/>
        <v>1.6923076923076923</v>
      </c>
      <c r="AN1184" s="4">
        <f t="shared" si="148"/>
        <v>2.5631316808901058E-3</v>
      </c>
      <c r="AO1184" s="3"/>
      <c r="AP1184">
        <v>0</v>
      </c>
      <c r="AR1184" t="s">
        <v>0</v>
      </c>
      <c r="AT1184" s="2" t="s">
        <v>9</v>
      </c>
      <c r="AU1184" s="1">
        <f t="shared" si="149"/>
        <v>2.6275466292126399</v>
      </c>
      <c r="AV1184" s="1">
        <f t="shared" si="150"/>
        <v>1.9500513546058889</v>
      </c>
      <c r="AW1184" s="1">
        <f t="shared" si="151"/>
        <v>1.2725560799991376</v>
      </c>
    </row>
    <row r="1185" spans="1:49" x14ac:dyDescent="0.2">
      <c r="A1185">
        <v>1183</v>
      </c>
      <c r="B1185" t="s">
        <v>17244</v>
      </c>
      <c r="C1185" t="s">
        <v>17243</v>
      </c>
      <c r="F1185" t="s">
        <v>17242</v>
      </c>
      <c r="G1185" t="s">
        <v>4</v>
      </c>
      <c r="H1185" t="s">
        <v>3</v>
      </c>
      <c r="I1185" t="s">
        <v>17241</v>
      </c>
      <c r="J1185" t="s">
        <v>17240</v>
      </c>
      <c r="K1185" t="s">
        <v>17239</v>
      </c>
      <c r="L1185" t="s">
        <v>17238</v>
      </c>
      <c r="M1185" t="s">
        <v>228</v>
      </c>
      <c r="N1185">
        <v>5</v>
      </c>
      <c r="O1185" t="s">
        <v>17237</v>
      </c>
      <c r="P1185" t="s">
        <v>17236</v>
      </c>
      <c r="Q1185" t="s">
        <v>17235</v>
      </c>
      <c r="R1185" s="7">
        <v>40113</v>
      </c>
      <c r="S1185" s="8">
        <f t="shared" si="144"/>
        <v>2009</v>
      </c>
      <c r="T1185" s="8">
        <v>2009</v>
      </c>
      <c r="U1185" s="8">
        <f t="shared" si="145"/>
        <v>13</v>
      </c>
      <c r="V1185" s="7">
        <v>2009</v>
      </c>
      <c r="W1185" t="s">
        <v>1405</v>
      </c>
      <c r="X1185" s="2">
        <v>1.365</v>
      </c>
      <c r="Y1185" s="6">
        <f t="shared" si="146"/>
        <v>3.6437895411227675E-2</v>
      </c>
      <c r="AA1185">
        <v>189545</v>
      </c>
      <c r="AB1185">
        <v>17393</v>
      </c>
      <c r="AD1185" t="s">
        <v>1</v>
      </c>
      <c r="AE1185">
        <v>58</v>
      </c>
      <c r="AF1185">
        <v>8</v>
      </c>
      <c r="AH1185" t="s">
        <v>17234</v>
      </c>
      <c r="AI1185" t="s">
        <v>17233</v>
      </c>
      <c r="AJ1185" t="s">
        <v>17232</v>
      </c>
      <c r="AK1185" t="s">
        <v>17231</v>
      </c>
      <c r="AL1185">
        <v>2</v>
      </c>
      <c r="AM1185" s="5">
        <f t="shared" si="147"/>
        <v>0.15384615384615385</v>
      </c>
      <c r="AN1185" s="4">
        <f t="shared" si="148"/>
        <v>2.3301197099000962E-4</v>
      </c>
      <c r="AO1185" s="3"/>
      <c r="AP1185">
        <v>0</v>
      </c>
      <c r="AR1185" t="s">
        <v>0</v>
      </c>
      <c r="AT1185" s="2" t="s">
        <v>9</v>
      </c>
      <c r="AU1185" s="1">
        <f t="shared" si="149"/>
        <v>2.5576430379156374</v>
      </c>
      <c r="AV1185" s="1">
        <f t="shared" si="150"/>
        <v>1.8335453691108843</v>
      </c>
      <c r="AW1185" s="1">
        <f t="shared" si="151"/>
        <v>1.1094477003061309</v>
      </c>
    </row>
    <row r="1186" spans="1:49" x14ac:dyDescent="0.2">
      <c r="A1186">
        <v>1184</v>
      </c>
      <c r="B1186" t="s">
        <v>17230</v>
      </c>
      <c r="C1186" t="s">
        <v>17229</v>
      </c>
      <c r="F1186" t="s">
        <v>17228</v>
      </c>
      <c r="G1186" t="s">
        <v>4</v>
      </c>
      <c r="H1186" t="s">
        <v>3</v>
      </c>
      <c r="I1186" t="s">
        <v>2487</v>
      </c>
      <c r="J1186">
        <v>60051534</v>
      </c>
      <c r="K1186" t="s">
        <v>697</v>
      </c>
      <c r="L1186" t="s">
        <v>696</v>
      </c>
      <c r="M1186" t="s">
        <v>695</v>
      </c>
      <c r="N1186">
        <v>1</v>
      </c>
      <c r="O1186" t="s">
        <v>17227</v>
      </c>
      <c r="P1186">
        <v>8845373200</v>
      </c>
      <c r="Q1186">
        <v>60051534</v>
      </c>
      <c r="R1186" s="7">
        <v>40113</v>
      </c>
      <c r="S1186" s="8">
        <f t="shared" si="144"/>
        <v>2009</v>
      </c>
      <c r="T1186" s="8">
        <v>2009</v>
      </c>
      <c r="U1186" s="8">
        <f t="shared" si="145"/>
        <v>13</v>
      </c>
      <c r="V1186" s="7">
        <v>2009</v>
      </c>
      <c r="W1186" t="s">
        <v>1405</v>
      </c>
      <c r="X1186" s="2">
        <v>1.365</v>
      </c>
      <c r="Y1186" s="6">
        <f t="shared" si="146"/>
        <v>3.6437895411227675E-2</v>
      </c>
      <c r="AA1186">
        <v>189545</v>
      </c>
      <c r="AB1186">
        <v>17393</v>
      </c>
      <c r="AD1186" t="s">
        <v>1</v>
      </c>
      <c r="AE1186">
        <v>58</v>
      </c>
      <c r="AF1186">
        <v>8</v>
      </c>
      <c r="AH1186" t="s">
        <v>17226</v>
      </c>
      <c r="AI1186" t="s">
        <v>17225</v>
      </c>
      <c r="AJ1186" t="s">
        <v>17224</v>
      </c>
      <c r="AK1186" t="s">
        <v>17223</v>
      </c>
      <c r="AL1186">
        <v>20</v>
      </c>
      <c r="AM1186" s="5">
        <f t="shared" si="147"/>
        <v>1.5384615384615385</v>
      </c>
      <c r="AN1186" s="4">
        <f t="shared" si="148"/>
        <v>2.3301197099000965E-3</v>
      </c>
      <c r="AO1186" s="3"/>
      <c r="AP1186">
        <v>0</v>
      </c>
      <c r="AR1186" t="s">
        <v>0</v>
      </c>
      <c r="AT1186" s="2" t="s">
        <v>9</v>
      </c>
      <c r="AU1186" s="1">
        <f t="shared" si="149"/>
        <v>2.6205562700829401</v>
      </c>
      <c r="AV1186" s="1">
        <f t="shared" si="150"/>
        <v>1.9384007560563885</v>
      </c>
      <c r="AW1186" s="1">
        <f t="shared" si="151"/>
        <v>1.2562452420298369</v>
      </c>
    </row>
    <row r="1187" spans="1:49" x14ac:dyDescent="0.2">
      <c r="A1187">
        <v>1185</v>
      </c>
      <c r="B1187" t="s">
        <v>17222</v>
      </c>
      <c r="C1187" t="s">
        <v>17221</v>
      </c>
      <c r="F1187" t="s">
        <v>17220</v>
      </c>
      <c r="G1187" t="s">
        <v>4</v>
      </c>
      <c r="H1187" t="s">
        <v>3</v>
      </c>
      <c r="I1187" t="s">
        <v>247</v>
      </c>
      <c r="J1187">
        <v>60021666</v>
      </c>
      <c r="K1187" t="s">
        <v>344</v>
      </c>
      <c r="L1187" t="s">
        <v>148</v>
      </c>
      <c r="M1187" t="s">
        <v>34</v>
      </c>
      <c r="N1187">
        <v>3</v>
      </c>
      <c r="O1187" t="s">
        <v>2366</v>
      </c>
      <c r="P1187" t="s">
        <v>2365</v>
      </c>
      <c r="Q1187" t="s">
        <v>343</v>
      </c>
      <c r="R1187" s="7">
        <v>40113</v>
      </c>
      <c r="S1187" s="8">
        <f t="shared" si="144"/>
        <v>2009</v>
      </c>
      <c r="T1187" s="8">
        <v>2009</v>
      </c>
      <c r="U1187" s="8">
        <f t="shared" si="145"/>
        <v>13</v>
      </c>
      <c r="V1187" s="7">
        <v>2009</v>
      </c>
      <c r="W1187" t="s">
        <v>1405</v>
      </c>
      <c r="X1187" s="2">
        <v>1.365</v>
      </c>
      <c r="Y1187" s="6">
        <f t="shared" si="146"/>
        <v>3.6437895411227675E-2</v>
      </c>
      <c r="AA1187">
        <v>189545</v>
      </c>
      <c r="AB1187">
        <v>17393</v>
      </c>
      <c r="AD1187" t="s">
        <v>1</v>
      </c>
      <c r="AE1187">
        <v>58</v>
      </c>
      <c r="AF1187">
        <v>8</v>
      </c>
      <c r="AH1187" t="s">
        <v>17219</v>
      </c>
      <c r="AI1187" t="s">
        <v>17218</v>
      </c>
      <c r="AJ1187" t="s">
        <v>17217</v>
      </c>
      <c r="AK1187" t="s">
        <v>17216</v>
      </c>
      <c r="AL1187">
        <v>32</v>
      </c>
      <c r="AM1187" s="5">
        <f t="shared" si="147"/>
        <v>2.4615384615384617</v>
      </c>
      <c r="AN1187" s="4">
        <f t="shared" si="148"/>
        <v>3.728191535840154E-3</v>
      </c>
      <c r="AO1187" s="3"/>
      <c r="AP1187">
        <v>0</v>
      </c>
      <c r="AQ1187" t="s">
        <v>105</v>
      </c>
      <c r="AR1187">
        <v>60801052</v>
      </c>
      <c r="AS1187" t="s">
        <v>104</v>
      </c>
      <c r="AT1187" s="2" t="s">
        <v>9</v>
      </c>
      <c r="AU1187" s="1">
        <f t="shared" si="149"/>
        <v>2.6624984248611416</v>
      </c>
      <c r="AV1187" s="1">
        <f t="shared" si="150"/>
        <v>2.0083043473533917</v>
      </c>
      <c r="AW1187" s="1">
        <f t="shared" si="151"/>
        <v>1.3541102698456411</v>
      </c>
    </row>
    <row r="1188" spans="1:49" x14ac:dyDescent="0.2">
      <c r="A1188">
        <v>1186</v>
      </c>
      <c r="B1188" t="s">
        <v>17215</v>
      </c>
      <c r="C1188" t="s">
        <v>17214</v>
      </c>
      <c r="F1188" t="s">
        <v>17213</v>
      </c>
      <c r="G1188" t="s">
        <v>4</v>
      </c>
      <c r="H1188" t="s">
        <v>3</v>
      </c>
      <c r="I1188" t="s">
        <v>17212</v>
      </c>
      <c r="J1188" t="s">
        <v>17211</v>
      </c>
      <c r="K1188" t="s">
        <v>17210</v>
      </c>
      <c r="L1188" t="s">
        <v>17209</v>
      </c>
      <c r="M1188" t="s">
        <v>17208</v>
      </c>
      <c r="N1188">
        <v>2</v>
      </c>
      <c r="O1188" t="s">
        <v>17207</v>
      </c>
      <c r="P1188" t="s">
        <v>17206</v>
      </c>
      <c r="Q1188" t="s">
        <v>17205</v>
      </c>
      <c r="R1188" s="7">
        <v>40113</v>
      </c>
      <c r="S1188" s="8">
        <f t="shared" si="144"/>
        <v>2009</v>
      </c>
      <c r="T1188" s="8">
        <v>2009</v>
      </c>
      <c r="U1188" s="8">
        <f t="shared" si="145"/>
        <v>13</v>
      </c>
      <c r="V1188" s="7">
        <v>2009</v>
      </c>
      <c r="W1188" t="s">
        <v>1405</v>
      </c>
      <c r="X1188" s="2">
        <v>1.365</v>
      </c>
      <c r="Y1188" s="6">
        <f t="shared" si="146"/>
        <v>3.6437895411227675E-2</v>
      </c>
      <c r="AA1188">
        <v>189545</v>
      </c>
      <c r="AB1188">
        <v>17393</v>
      </c>
      <c r="AD1188" t="s">
        <v>1</v>
      </c>
      <c r="AE1188">
        <v>58</v>
      </c>
      <c r="AF1188">
        <v>8</v>
      </c>
      <c r="AH1188" t="s">
        <v>17204</v>
      </c>
      <c r="AI1188" t="s">
        <v>17203</v>
      </c>
      <c r="AJ1188" t="s">
        <v>17202</v>
      </c>
      <c r="AK1188" t="s">
        <v>17201</v>
      </c>
      <c r="AL1188">
        <v>47</v>
      </c>
      <c r="AM1188" s="5">
        <f t="shared" si="147"/>
        <v>3.6153846153846154</v>
      </c>
      <c r="AN1188" s="4">
        <f t="shared" si="148"/>
        <v>5.4757813182652257E-3</v>
      </c>
      <c r="AO1188" s="3"/>
      <c r="AP1188">
        <v>0</v>
      </c>
      <c r="AQ1188" t="s">
        <v>1956</v>
      </c>
      <c r="AR1188" t="s">
        <v>0</v>
      </c>
      <c r="AS1188" t="s">
        <v>1955</v>
      </c>
      <c r="AT1188" s="2" t="s">
        <v>9</v>
      </c>
      <c r="AU1188" s="1">
        <f t="shared" si="149"/>
        <v>2.714926118333894</v>
      </c>
      <c r="AV1188" s="1">
        <f t="shared" si="150"/>
        <v>2.0956838364746448</v>
      </c>
      <c r="AW1188" s="1">
        <f t="shared" si="151"/>
        <v>1.4764415546153959</v>
      </c>
    </row>
    <row r="1189" spans="1:49" x14ac:dyDescent="0.2">
      <c r="A1189">
        <v>1187</v>
      </c>
      <c r="B1189" t="s">
        <v>17200</v>
      </c>
      <c r="C1189" t="s">
        <v>17199</v>
      </c>
      <c r="F1189" t="s">
        <v>17198</v>
      </c>
      <c r="G1189" t="s">
        <v>4</v>
      </c>
      <c r="H1189" t="s">
        <v>3</v>
      </c>
      <c r="I1189" t="s">
        <v>2162</v>
      </c>
      <c r="J1189">
        <v>60005510</v>
      </c>
      <c r="K1189" t="s">
        <v>1074</v>
      </c>
      <c r="L1189" t="s">
        <v>718</v>
      </c>
      <c r="M1189" t="s">
        <v>717</v>
      </c>
      <c r="N1189">
        <v>3</v>
      </c>
      <c r="O1189" t="s">
        <v>2161</v>
      </c>
      <c r="P1189" t="s">
        <v>2160</v>
      </c>
      <c r="Q1189" t="s">
        <v>2159</v>
      </c>
      <c r="R1189" s="7">
        <v>40113</v>
      </c>
      <c r="S1189" s="8">
        <f t="shared" si="144"/>
        <v>2009</v>
      </c>
      <c r="T1189" s="8">
        <v>2009</v>
      </c>
      <c r="U1189" s="8">
        <f t="shared" si="145"/>
        <v>13</v>
      </c>
      <c r="V1189" s="7">
        <v>2009</v>
      </c>
      <c r="W1189" t="s">
        <v>1405</v>
      </c>
      <c r="X1189" s="2">
        <v>1.365</v>
      </c>
      <c r="Y1189" s="6">
        <f t="shared" si="146"/>
        <v>3.6437895411227675E-2</v>
      </c>
      <c r="AA1189">
        <v>189545</v>
      </c>
      <c r="AB1189">
        <v>17393</v>
      </c>
      <c r="AD1189" t="s">
        <v>1</v>
      </c>
      <c r="AE1189">
        <v>58</v>
      </c>
      <c r="AF1189">
        <v>8</v>
      </c>
      <c r="AH1189" t="s">
        <v>17197</v>
      </c>
      <c r="AI1189" t="s">
        <v>17196</v>
      </c>
      <c r="AJ1189" t="s">
        <v>17195</v>
      </c>
      <c r="AK1189" t="s">
        <v>17194</v>
      </c>
      <c r="AL1189">
        <v>42</v>
      </c>
      <c r="AM1189" s="5">
        <f t="shared" si="147"/>
        <v>3.2307692307692308</v>
      </c>
      <c r="AN1189" s="4">
        <f t="shared" si="148"/>
        <v>4.8932513907902018E-3</v>
      </c>
      <c r="AO1189" s="3"/>
      <c r="AP1189">
        <v>0</v>
      </c>
      <c r="AR1189" t="s">
        <v>0</v>
      </c>
      <c r="AT1189" s="2" t="s">
        <v>9</v>
      </c>
      <c r="AU1189" s="1">
        <f t="shared" si="149"/>
        <v>2.6974502205096429</v>
      </c>
      <c r="AV1189" s="1">
        <f t="shared" si="150"/>
        <v>2.0665573401008936</v>
      </c>
      <c r="AW1189" s="1">
        <f t="shared" si="151"/>
        <v>1.4356644596921442</v>
      </c>
    </row>
    <row r="1190" spans="1:49" x14ac:dyDescent="0.2">
      <c r="A1190">
        <v>1188</v>
      </c>
      <c r="B1190" t="s">
        <v>17193</v>
      </c>
      <c r="C1190" t="s">
        <v>17192</v>
      </c>
      <c r="F1190" t="s">
        <v>17191</v>
      </c>
      <c r="G1190" t="s">
        <v>4</v>
      </c>
      <c r="H1190" t="s">
        <v>3</v>
      </c>
      <c r="I1190" t="s">
        <v>17190</v>
      </c>
      <c r="J1190">
        <v>60013402</v>
      </c>
      <c r="K1190" t="s">
        <v>366</v>
      </c>
      <c r="L1190" t="s">
        <v>365</v>
      </c>
      <c r="M1190" t="s">
        <v>107</v>
      </c>
      <c r="N1190">
        <v>2</v>
      </c>
      <c r="O1190" t="s">
        <v>17189</v>
      </c>
      <c r="P1190" t="s">
        <v>17188</v>
      </c>
      <c r="Q1190" t="s">
        <v>6561</v>
      </c>
      <c r="R1190" s="7">
        <v>40113</v>
      </c>
      <c r="S1190" s="8">
        <f t="shared" si="144"/>
        <v>2009</v>
      </c>
      <c r="T1190" s="8">
        <v>2009</v>
      </c>
      <c r="U1190" s="8">
        <f t="shared" si="145"/>
        <v>13</v>
      </c>
      <c r="V1190" s="7">
        <v>2009</v>
      </c>
      <c r="W1190" t="s">
        <v>1405</v>
      </c>
      <c r="X1190" s="2">
        <v>1.365</v>
      </c>
      <c r="Y1190" s="6">
        <f t="shared" si="146"/>
        <v>3.6437895411227675E-2</v>
      </c>
      <c r="AA1190">
        <v>189545</v>
      </c>
      <c r="AB1190">
        <v>17393</v>
      </c>
      <c r="AD1190" t="s">
        <v>1</v>
      </c>
      <c r="AE1190">
        <v>58</v>
      </c>
      <c r="AF1190">
        <v>8</v>
      </c>
      <c r="AH1190" t="s">
        <v>17187</v>
      </c>
      <c r="AI1190" t="s">
        <v>17186</v>
      </c>
      <c r="AJ1190" t="s">
        <v>17185</v>
      </c>
      <c r="AK1190" t="s">
        <v>17184</v>
      </c>
      <c r="AL1190">
        <v>27</v>
      </c>
      <c r="AM1190" s="5">
        <f t="shared" si="147"/>
        <v>2.0769230769230771</v>
      </c>
      <c r="AN1190" s="4">
        <f t="shared" si="148"/>
        <v>3.1456616083651301E-3</v>
      </c>
      <c r="AO1190" s="3"/>
      <c r="AP1190">
        <v>0</v>
      </c>
      <c r="AR1190" t="s">
        <v>0</v>
      </c>
      <c r="AT1190" s="2" t="s">
        <v>9</v>
      </c>
      <c r="AU1190" s="1">
        <f t="shared" si="149"/>
        <v>2.645022527036891</v>
      </c>
      <c r="AV1190" s="1">
        <f t="shared" si="150"/>
        <v>1.9791778509796403</v>
      </c>
      <c r="AW1190" s="1">
        <f t="shared" si="151"/>
        <v>1.3133331749223893</v>
      </c>
    </row>
    <row r="1191" spans="1:49" x14ac:dyDescent="0.2">
      <c r="A1191">
        <v>1189</v>
      </c>
      <c r="B1191" t="s">
        <v>17183</v>
      </c>
      <c r="C1191" t="s">
        <v>17182</v>
      </c>
      <c r="F1191" t="s">
        <v>17181</v>
      </c>
      <c r="G1191" t="s">
        <v>4</v>
      </c>
      <c r="H1191" t="s">
        <v>3</v>
      </c>
      <c r="I1191" t="s">
        <v>17180</v>
      </c>
      <c r="J1191" t="s">
        <v>17179</v>
      </c>
      <c r="K1191" t="s">
        <v>17178</v>
      </c>
      <c r="L1191" t="s">
        <v>17177</v>
      </c>
      <c r="M1191" t="s">
        <v>17176</v>
      </c>
      <c r="N1191">
        <v>6</v>
      </c>
      <c r="O1191" t="s">
        <v>17175</v>
      </c>
      <c r="P1191" t="s">
        <v>17174</v>
      </c>
      <c r="Q1191" t="s">
        <v>17173</v>
      </c>
      <c r="R1191" s="7">
        <v>40112</v>
      </c>
      <c r="S1191" s="8">
        <f t="shared" si="144"/>
        <v>2009</v>
      </c>
      <c r="T1191" s="8">
        <v>2009</v>
      </c>
      <c r="U1191" s="8">
        <f t="shared" si="145"/>
        <v>13</v>
      </c>
      <c r="V1191" s="7">
        <v>40112</v>
      </c>
      <c r="W1191" t="s">
        <v>1170</v>
      </c>
      <c r="X1191" s="2">
        <v>3.6880000000000002</v>
      </c>
      <c r="Y1191" s="6">
        <f t="shared" si="146"/>
        <v>9.8449053682496471E-2</v>
      </c>
      <c r="AA1191">
        <v>319007</v>
      </c>
      <c r="AB1191">
        <v>29150</v>
      </c>
      <c r="AC1191">
        <v>10797114</v>
      </c>
      <c r="AD1191" t="s">
        <v>1</v>
      </c>
      <c r="AE1191">
        <v>103</v>
      </c>
      <c r="AF1191">
        <v>18</v>
      </c>
      <c r="AG1191">
        <v>186101</v>
      </c>
      <c r="AI1191" t="s">
        <v>17172</v>
      </c>
      <c r="AK1191" t="s">
        <v>17171</v>
      </c>
      <c r="AL1191">
        <v>73</v>
      </c>
      <c r="AM1191" s="5">
        <f t="shared" si="147"/>
        <v>5.615384615384615</v>
      </c>
      <c r="AN1191" s="4">
        <f t="shared" si="148"/>
        <v>8.5049369411353496E-3</v>
      </c>
      <c r="AO1191" s="3"/>
      <c r="AP1191">
        <v>0</v>
      </c>
      <c r="AR1191" t="s">
        <v>0</v>
      </c>
      <c r="AT1191" s="2">
        <v>9.1609999999999996</v>
      </c>
      <c r="AU1191" s="1">
        <f t="shared" si="149"/>
        <v>7.1465818660088125</v>
      </c>
      <c r="AV1191" s="1">
        <f t="shared" si="150"/>
        <v>5.3476995311815916</v>
      </c>
      <c r="AW1191" s="1">
        <f t="shared" si="151"/>
        <v>3.5488171963543689</v>
      </c>
    </row>
    <row r="1192" spans="1:49" x14ac:dyDescent="0.2">
      <c r="A1192">
        <v>1190</v>
      </c>
      <c r="B1192" t="s">
        <v>17170</v>
      </c>
      <c r="F1192" t="s">
        <v>17169</v>
      </c>
      <c r="G1192" t="s">
        <v>4</v>
      </c>
      <c r="H1192" t="s">
        <v>3</v>
      </c>
      <c r="I1192" t="s">
        <v>17168</v>
      </c>
      <c r="J1192" t="s">
        <v>17167</v>
      </c>
      <c r="K1192" t="s">
        <v>17166</v>
      </c>
      <c r="L1192" t="s">
        <v>17165</v>
      </c>
      <c r="M1192" t="s">
        <v>17164</v>
      </c>
      <c r="N1192">
        <v>2</v>
      </c>
      <c r="O1192" t="s">
        <v>17163</v>
      </c>
      <c r="P1192" t="s">
        <v>17162</v>
      </c>
      <c r="Q1192" t="s">
        <v>17161</v>
      </c>
      <c r="R1192" s="7">
        <v>40112</v>
      </c>
      <c r="S1192" s="8">
        <f t="shared" si="144"/>
        <v>2009</v>
      </c>
      <c r="T1192" s="8">
        <v>2009</v>
      </c>
      <c r="U1192" s="8">
        <f t="shared" si="145"/>
        <v>13</v>
      </c>
      <c r="V1192" s="7">
        <v>2009</v>
      </c>
      <c r="W1192" t="s">
        <v>4768</v>
      </c>
      <c r="X1192" s="2">
        <v>0.19</v>
      </c>
      <c r="Y1192" s="6">
        <f t="shared" si="146"/>
        <v>5.0719414858119115E-3</v>
      </c>
      <c r="AA1192">
        <v>332097</v>
      </c>
      <c r="AB1192">
        <v>18700</v>
      </c>
      <c r="AD1192" t="s">
        <v>1</v>
      </c>
      <c r="AE1192">
        <v>85</v>
      </c>
      <c r="AF1192">
        <v>7</v>
      </c>
      <c r="AH1192" t="s">
        <v>17160</v>
      </c>
      <c r="AI1192" t="s">
        <v>17159</v>
      </c>
      <c r="AJ1192" t="s">
        <v>17158</v>
      </c>
      <c r="AK1192" t="s">
        <v>17157</v>
      </c>
      <c r="AL1192">
        <v>0</v>
      </c>
      <c r="AM1192" s="5">
        <f t="shared" si="147"/>
        <v>0</v>
      </c>
      <c r="AN1192" s="4">
        <f t="shared" si="148"/>
        <v>0</v>
      </c>
      <c r="AO1192" s="3"/>
      <c r="AP1192">
        <v>0</v>
      </c>
      <c r="AR1192" t="s">
        <v>0</v>
      </c>
      <c r="AT1192" s="2" t="s">
        <v>9</v>
      </c>
      <c r="AU1192" s="1">
        <f t="shared" si="149"/>
        <v>0.35503590400683377</v>
      </c>
      <c r="AV1192" s="1">
        <f t="shared" si="150"/>
        <v>0.25359707429059558</v>
      </c>
      <c r="AW1192" s="1">
        <f t="shared" si="151"/>
        <v>0.15215824457435734</v>
      </c>
    </row>
    <row r="1193" spans="1:49" x14ac:dyDescent="0.2">
      <c r="A1193">
        <v>1191</v>
      </c>
      <c r="B1193" t="s">
        <v>17156</v>
      </c>
      <c r="C1193" t="s">
        <v>17155</v>
      </c>
      <c r="F1193" t="s">
        <v>17154</v>
      </c>
      <c r="G1193" t="s">
        <v>4</v>
      </c>
      <c r="H1193" t="s">
        <v>3</v>
      </c>
      <c r="I1193" t="s">
        <v>17153</v>
      </c>
      <c r="J1193">
        <v>100702125</v>
      </c>
      <c r="K1193" t="s">
        <v>17152</v>
      </c>
      <c r="L1193" t="s">
        <v>17151</v>
      </c>
      <c r="M1193" t="s">
        <v>17150</v>
      </c>
      <c r="N1193">
        <v>10</v>
      </c>
      <c r="O1193" t="s">
        <v>17149</v>
      </c>
      <c r="P1193" t="s">
        <v>17148</v>
      </c>
      <c r="Q1193" t="s">
        <v>17147</v>
      </c>
      <c r="R1193" s="7">
        <v>40112</v>
      </c>
      <c r="S1193" s="8">
        <f t="shared" si="144"/>
        <v>2009</v>
      </c>
      <c r="T1193" s="8">
        <v>2009</v>
      </c>
      <c r="U1193" s="8">
        <f t="shared" si="145"/>
        <v>13</v>
      </c>
      <c r="V1193" s="7">
        <v>2009</v>
      </c>
      <c r="W1193" t="s">
        <v>17146</v>
      </c>
      <c r="X1193" s="2" t="s">
        <v>9</v>
      </c>
      <c r="Y1193" s="6" t="e">
        <f t="shared" si="146"/>
        <v>#VALUE!</v>
      </c>
      <c r="AA1193">
        <v>9248625</v>
      </c>
      <c r="AB1193">
        <v>12897</v>
      </c>
      <c r="AD1193" t="s">
        <v>1</v>
      </c>
      <c r="AE1193">
        <v>22</v>
      </c>
      <c r="AF1193">
        <v>1</v>
      </c>
      <c r="AH1193" t="s">
        <v>1001</v>
      </c>
      <c r="AI1193" t="s">
        <v>17145</v>
      </c>
      <c r="AJ1193" t="s">
        <v>17144</v>
      </c>
      <c r="AK1193" t="s">
        <v>17143</v>
      </c>
      <c r="AL1193">
        <v>8</v>
      </c>
      <c r="AM1193" s="5">
        <f t="shared" si="147"/>
        <v>0.61538461538461542</v>
      </c>
      <c r="AN1193" s="4">
        <f t="shared" si="148"/>
        <v>9.320478839600385E-4</v>
      </c>
      <c r="AO1193" s="3"/>
      <c r="AP1193">
        <v>0</v>
      </c>
      <c r="AR1193" t="s">
        <v>0</v>
      </c>
      <c r="AT1193" s="2" t="s">
        <v>9</v>
      </c>
      <c r="AU1193" s="1" t="e">
        <f t="shared" si="149"/>
        <v>#VALUE!</v>
      </c>
      <c r="AV1193" s="1" t="e">
        <f t="shared" si="150"/>
        <v>#VALUE!</v>
      </c>
      <c r="AW1193" s="1" t="e">
        <f t="shared" si="151"/>
        <v>#VALUE!</v>
      </c>
    </row>
    <row r="1194" spans="1:49" x14ac:dyDescent="0.2">
      <c r="A1194">
        <v>1192</v>
      </c>
      <c r="B1194" t="s">
        <v>17142</v>
      </c>
      <c r="C1194" t="s">
        <v>17141</v>
      </c>
      <c r="F1194" t="s">
        <v>17140</v>
      </c>
      <c r="G1194" t="s">
        <v>4</v>
      </c>
      <c r="H1194" t="s">
        <v>3</v>
      </c>
      <c r="I1194" t="s">
        <v>17139</v>
      </c>
      <c r="J1194">
        <v>60032325</v>
      </c>
      <c r="K1194" t="s">
        <v>298</v>
      </c>
      <c r="L1194" t="s">
        <v>297</v>
      </c>
      <c r="M1194" t="s">
        <v>177</v>
      </c>
      <c r="N1194">
        <v>4</v>
      </c>
      <c r="O1194" t="s">
        <v>17138</v>
      </c>
      <c r="P1194" t="s">
        <v>17137</v>
      </c>
      <c r="Q1194" t="s">
        <v>17136</v>
      </c>
      <c r="R1194" s="7">
        <v>40111</v>
      </c>
      <c r="S1194" s="8">
        <f t="shared" si="144"/>
        <v>2009</v>
      </c>
      <c r="T1194" s="8">
        <v>2009</v>
      </c>
      <c r="U1194" s="8">
        <f t="shared" si="145"/>
        <v>13</v>
      </c>
      <c r="V1194" s="7">
        <v>40111</v>
      </c>
      <c r="W1194" t="s">
        <v>1191</v>
      </c>
      <c r="X1194" s="2">
        <v>0.17799999999999999</v>
      </c>
      <c r="Y1194" s="6">
        <f t="shared" si="146"/>
        <v>4.7516083393395799E-3</v>
      </c>
      <c r="AB1194">
        <v>5300152204</v>
      </c>
      <c r="AC1194">
        <v>13492543</v>
      </c>
      <c r="AD1194" t="s">
        <v>1</v>
      </c>
      <c r="AE1194">
        <v>6</v>
      </c>
      <c r="AF1194">
        <v>20</v>
      </c>
      <c r="AH1194" t="s">
        <v>17135</v>
      </c>
      <c r="AI1194" t="s">
        <v>17134</v>
      </c>
      <c r="AJ1194" t="s">
        <v>17133</v>
      </c>
      <c r="AK1194" t="s">
        <v>17132</v>
      </c>
      <c r="AL1194">
        <v>4</v>
      </c>
      <c r="AM1194" s="5">
        <f t="shared" si="147"/>
        <v>0.30769230769230771</v>
      </c>
      <c r="AN1194" s="4">
        <f t="shared" si="148"/>
        <v>4.6602394198001925E-4</v>
      </c>
      <c r="AO1194" s="3"/>
      <c r="AP1194">
        <v>1</v>
      </c>
      <c r="AR1194" t="s">
        <v>0</v>
      </c>
      <c r="AT1194" s="2">
        <v>0.57799999999999996</v>
      </c>
      <c r="AU1194" s="1">
        <f t="shared" si="149"/>
        <v>0.34659330201317118</v>
      </c>
      <c r="AV1194" s="1">
        <f t="shared" si="150"/>
        <v>0.26088161406597998</v>
      </c>
      <c r="AW1194" s="1">
        <f t="shared" si="151"/>
        <v>0.17516992611878876</v>
      </c>
    </row>
    <row r="1195" spans="1:49" x14ac:dyDescent="0.2">
      <c r="A1195">
        <v>1193</v>
      </c>
      <c r="B1195" t="s">
        <v>17131</v>
      </c>
      <c r="C1195" t="s">
        <v>17130</v>
      </c>
      <c r="F1195" t="s">
        <v>17129</v>
      </c>
      <c r="G1195" t="s">
        <v>4</v>
      </c>
      <c r="H1195" t="s">
        <v>3</v>
      </c>
      <c r="I1195" t="s">
        <v>17128</v>
      </c>
      <c r="J1195">
        <v>60016972</v>
      </c>
      <c r="K1195" t="s">
        <v>509</v>
      </c>
      <c r="L1195" t="s">
        <v>152</v>
      </c>
      <c r="M1195" t="s">
        <v>45</v>
      </c>
      <c r="N1195">
        <v>2</v>
      </c>
      <c r="O1195" t="s">
        <v>17127</v>
      </c>
      <c r="P1195" t="s">
        <v>17126</v>
      </c>
      <c r="Q1195" t="s">
        <v>515</v>
      </c>
      <c r="R1195" s="7">
        <v>40111</v>
      </c>
      <c r="S1195" s="8">
        <f t="shared" si="144"/>
        <v>2009</v>
      </c>
      <c r="T1195" s="8">
        <v>2009</v>
      </c>
      <c r="U1195" s="8">
        <f t="shared" si="145"/>
        <v>13</v>
      </c>
      <c r="V1195" s="7">
        <v>40111</v>
      </c>
      <c r="W1195" t="s">
        <v>1191</v>
      </c>
      <c r="X1195" s="2">
        <v>0.17799999999999999</v>
      </c>
      <c r="Y1195" s="6">
        <f t="shared" si="146"/>
        <v>4.7516083393395799E-3</v>
      </c>
      <c r="AB1195">
        <v>5300152204</v>
      </c>
      <c r="AC1195">
        <v>13492543</v>
      </c>
      <c r="AD1195" t="s">
        <v>1</v>
      </c>
      <c r="AE1195">
        <v>6</v>
      </c>
      <c r="AF1195">
        <v>20</v>
      </c>
      <c r="AH1195" t="s">
        <v>17125</v>
      </c>
      <c r="AI1195" t="s">
        <v>17124</v>
      </c>
      <c r="AJ1195" t="s">
        <v>17123</v>
      </c>
      <c r="AK1195" t="s">
        <v>17122</v>
      </c>
      <c r="AL1195">
        <v>7</v>
      </c>
      <c r="AM1195" s="5">
        <f t="shared" si="147"/>
        <v>0.53846153846153844</v>
      </c>
      <c r="AN1195" s="4">
        <f t="shared" si="148"/>
        <v>8.1554189846503363E-4</v>
      </c>
      <c r="AO1195" s="3"/>
      <c r="AP1195">
        <v>0</v>
      </c>
      <c r="AR1195" t="s">
        <v>0</v>
      </c>
      <c r="AT1195" s="2">
        <v>0.57799999999999996</v>
      </c>
      <c r="AU1195" s="1">
        <f t="shared" si="149"/>
        <v>0.35707884070772161</v>
      </c>
      <c r="AV1195" s="1">
        <f t="shared" si="150"/>
        <v>0.27835751189023067</v>
      </c>
      <c r="AW1195" s="1">
        <f t="shared" si="151"/>
        <v>0.19963618307273973</v>
      </c>
    </row>
    <row r="1196" spans="1:49" x14ac:dyDescent="0.2">
      <c r="A1196">
        <v>1194</v>
      </c>
      <c r="B1196" t="s">
        <v>17121</v>
      </c>
      <c r="C1196" t="s">
        <v>17120</v>
      </c>
      <c r="E1196">
        <v>19700403</v>
      </c>
      <c r="F1196" t="s">
        <v>17119</v>
      </c>
      <c r="G1196" t="s">
        <v>4</v>
      </c>
      <c r="H1196" t="s">
        <v>3</v>
      </c>
      <c r="I1196" t="s">
        <v>17118</v>
      </c>
      <c r="J1196" t="s">
        <v>17117</v>
      </c>
      <c r="K1196" t="s">
        <v>17116</v>
      </c>
      <c r="L1196" t="s">
        <v>17115</v>
      </c>
      <c r="M1196" t="s">
        <v>17114</v>
      </c>
      <c r="N1196">
        <v>4</v>
      </c>
      <c r="O1196" t="s">
        <v>17113</v>
      </c>
      <c r="P1196" t="s">
        <v>17112</v>
      </c>
      <c r="Q1196" t="s">
        <v>17111</v>
      </c>
      <c r="R1196" s="7">
        <v>40109</v>
      </c>
      <c r="S1196" s="8">
        <f t="shared" si="144"/>
        <v>2009</v>
      </c>
      <c r="T1196" s="8">
        <v>2009</v>
      </c>
      <c r="U1196" s="8">
        <f t="shared" si="145"/>
        <v>13</v>
      </c>
      <c r="V1196" s="7">
        <v>40109</v>
      </c>
      <c r="W1196" t="s">
        <v>1210</v>
      </c>
      <c r="X1196" s="2">
        <v>2.3610000000000002</v>
      </c>
      <c r="Y1196" s="6">
        <f t="shared" si="146"/>
        <v>6.3025546568431179E-2</v>
      </c>
      <c r="AA1196">
        <v>219258</v>
      </c>
      <c r="AB1196">
        <v>17592</v>
      </c>
      <c r="AC1196" t="s">
        <v>1209</v>
      </c>
      <c r="AD1196" t="s">
        <v>1</v>
      </c>
      <c r="AE1196">
        <v>284</v>
      </c>
      <c r="AF1196">
        <v>43</v>
      </c>
      <c r="AH1196" t="s">
        <v>17110</v>
      </c>
      <c r="AI1196" t="s">
        <v>17109</v>
      </c>
      <c r="AK1196" t="s">
        <v>17108</v>
      </c>
      <c r="AL1196">
        <v>46</v>
      </c>
      <c r="AM1196" s="5">
        <f t="shared" si="147"/>
        <v>3.5384615384615383</v>
      </c>
      <c r="AN1196" s="4">
        <f t="shared" si="148"/>
        <v>5.3592753327702213E-3</v>
      </c>
      <c r="AO1196" s="3"/>
      <c r="AP1196">
        <v>1</v>
      </c>
      <c r="AR1196" t="s">
        <v>0</v>
      </c>
      <c r="AT1196" s="2">
        <v>5.157</v>
      </c>
      <c r="AU1196" s="1">
        <f t="shared" si="149"/>
        <v>4.5725665197732894</v>
      </c>
      <c r="AV1196" s="1">
        <f t="shared" si="150"/>
        <v>3.41924109506007</v>
      </c>
      <c r="AW1196" s="1">
        <f t="shared" si="151"/>
        <v>2.265915670346851</v>
      </c>
    </row>
    <row r="1197" spans="1:49" x14ac:dyDescent="0.2">
      <c r="A1197">
        <v>1195</v>
      </c>
      <c r="B1197" t="s">
        <v>17107</v>
      </c>
      <c r="F1197" t="s">
        <v>17106</v>
      </c>
      <c r="G1197" t="s">
        <v>4</v>
      </c>
      <c r="H1197" t="s">
        <v>3</v>
      </c>
      <c r="I1197" t="s">
        <v>253</v>
      </c>
      <c r="J1197" t="s">
        <v>17105</v>
      </c>
      <c r="K1197" t="s">
        <v>17104</v>
      </c>
      <c r="L1197" t="s">
        <v>17103</v>
      </c>
      <c r="M1197" t="s">
        <v>67</v>
      </c>
      <c r="N1197">
        <v>5</v>
      </c>
      <c r="O1197" t="s">
        <v>17102</v>
      </c>
      <c r="P1197" t="s">
        <v>17101</v>
      </c>
      <c r="Q1197" t="s">
        <v>17100</v>
      </c>
      <c r="R1197" s="7">
        <v>40109</v>
      </c>
      <c r="S1197" s="8">
        <f t="shared" si="144"/>
        <v>2009</v>
      </c>
      <c r="T1197" s="8">
        <v>2009</v>
      </c>
      <c r="U1197" s="8">
        <f t="shared" si="145"/>
        <v>13</v>
      </c>
      <c r="V1197" s="7">
        <v>2009</v>
      </c>
      <c r="W1197" t="s">
        <v>17099</v>
      </c>
      <c r="X1197" s="2">
        <v>0.46899999999999997</v>
      </c>
      <c r="Y1197" s="6">
        <f t="shared" si="146"/>
        <v>1.2519687141293612E-2</v>
      </c>
      <c r="AA1197">
        <v>16114434</v>
      </c>
      <c r="AB1197">
        <v>85975</v>
      </c>
      <c r="AD1197" t="s">
        <v>1</v>
      </c>
      <c r="AE1197">
        <v>74</v>
      </c>
      <c r="AF1197">
        <v>5</v>
      </c>
      <c r="AH1197" t="s">
        <v>17098</v>
      </c>
      <c r="AI1197" t="s">
        <v>17097</v>
      </c>
      <c r="AJ1197" t="s">
        <v>17096</v>
      </c>
      <c r="AK1197" t="s">
        <v>17095</v>
      </c>
      <c r="AL1197">
        <v>5</v>
      </c>
      <c r="AM1197" s="5">
        <f t="shared" si="147"/>
        <v>0.38461538461538464</v>
      </c>
      <c r="AN1197" s="4">
        <f t="shared" si="148"/>
        <v>5.8252992747502411E-4</v>
      </c>
      <c r="AO1197" s="3"/>
      <c r="AP1197">
        <v>0</v>
      </c>
      <c r="AR1197" t="s">
        <v>0</v>
      </c>
      <c r="AT1197" s="2" t="s">
        <v>9</v>
      </c>
      <c r="AU1197" s="1">
        <f t="shared" si="149"/>
        <v>0.89385399771480345</v>
      </c>
      <c r="AV1197" s="1">
        <f t="shared" si="150"/>
        <v>0.65511085343843178</v>
      </c>
      <c r="AW1197" s="1">
        <f t="shared" si="151"/>
        <v>0.41636770916206001</v>
      </c>
    </row>
    <row r="1198" spans="1:49" x14ac:dyDescent="0.2">
      <c r="A1198">
        <v>1196</v>
      </c>
      <c r="B1198" t="s">
        <v>17094</v>
      </c>
      <c r="C1198" t="s">
        <v>17093</v>
      </c>
      <c r="F1198" t="s">
        <v>17092</v>
      </c>
      <c r="G1198" t="s">
        <v>4</v>
      </c>
      <c r="H1198" t="s">
        <v>3</v>
      </c>
      <c r="I1198" t="s">
        <v>17091</v>
      </c>
      <c r="J1198" t="s">
        <v>1169</v>
      </c>
      <c r="K1198" t="s">
        <v>1168</v>
      </c>
      <c r="L1198" t="s">
        <v>1167</v>
      </c>
      <c r="M1198" t="s">
        <v>24</v>
      </c>
      <c r="N1198">
        <v>4</v>
      </c>
      <c r="O1198" t="s">
        <v>17090</v>
      </c>
      <c r="P1198" t="s">
        <v>17089</v>
      </c>
      <c r="Q1198" t="s">
        <v>17088</v>
      </c>
      <c r="R1198" s="7">
        <v>40109</v>
      </c>
      <c r="S1198" s="8">
        <f t="shared" si="144"/>
        <v>2009</v>
      </c>
      <c r="T1198" s="8">
        <v>2009</v>
      </c>
      <c r="U1198" s="8">
        <f t="shared" si="145"/>
        <v>13</v>
      </c>
      <c r="V1198" s="7">
        <v>2009</v>
      </c>
      <c r="W1198" t="s">
        <v>17087</v>
      </c>
      <c r="X1198" s="2">
        <v>0.31900000000000001</v>
      </c>
      <c r="Y1198" s="6">
        <f t="shared" si="146"/>
        <v>8.5155228103894719E-3</v>
      </c>
      <c r="AA1198">
        <v>49425</v>
      </c>
      <c r="AB1198">
        <v>22716</v>
      </c>
      <c r="AD1198" t="s">
        <v>1</v>
      </c>
      <c r="AE1198">
        <v>62</v>
      </c>
      <c r="AF1198">
        <v>10</v>
      </c>
      <c r="AH1198" t="s">
        <v>907</v>
      </c>
      <c r="AI1198" t="s">
        <v>17086</v>
      </c>
      <c r="AK1198" t="s">
        <v>17085</v>
      </c>
      <c r="AL1198">
        <v>6</v>
      </c>
      <c r="AM1198" s="5">
        <f t="shared" si="147"/>
        <v>0.46153846153846156</v>
      </c>
      <c r="AN1198" s="4">
        <f t="shared" si="148"/>
        <v>6.9903591297002887E-4</v>
      </c>
      <c r="AO1198" s="3"/>
      <c r="AP1198">
        <v>0</v>
      </c>
      <c r="AQ1198" t="s">
        <v>397</v>
      </c>
      <c r="AR1198" t="s">
        <v>17084</v>
      </c>
      <c r="AS1198" t="s">
        <v>396</v>
      </c>
      <c r="AT1198" s="2">
        <v>1.321</v>
      </c>
      <c r="AU1198" s="1">
        <f t="shared" si="149"/>
        <v>0.61705767411636392</v>
      </c>
      <c r="AV1198" s="1">
        <f t="shared" si="150"/>
        <v>0.46072793616797503</v>
      </c>
      <c r="AW1198" s="1">
        <f t="shared" si="151"/>
        <v>0.30439819821958614</v>
      </c>
    </row>
    <row r="1199" spans="1:49" x14ac:dyDescent="0.2">
      <c r="A1199">
        <v>1197</v>
      </c>
      <c r="B1199" t="s">
        <v>17083</v>
      </c>
      <c r="C1199" t="s">
        <v>17082</v>
      </c>
      <c r="F1199" t="s">
        <v>17081</v>
      </c>
      <c r="G1199" t="s">
        <v>4</v>
      </c>
      <c r="H1199" t="s">
        <v>3</v>
      </c>
      <c r="I1199" t="s">
        <v>8023</v>
      </c>
      <c r="J1199">
        <v>60004862</v>
      </c>
      <c r="K1199" t="s">
        <v>17080</v>
      </c>
      <c r="L1199" t="s">
        <v>17079</v>
      </c>
      <c r="M1199" t="s">
        <v>107</v>
      </c>
      <c r="N1199">
        <v>2</v>
      </c>
      <c r="O1199" t="s">
        <v>17078</v>
      </c>
      <c r="P1199" t="s">
        <v>17077</v>
      </c>
      <c r="Q1199" t="s">
        <v>17076</v>
      </c>
      <c r="R1199" s="7">
        <v>40109</v>
      </c>
      <c r="S1199" s="8">
        <f t="shared" si="144"/>
        <v>2009</v>
      </c>
      <c r="T1199" s="8">
        <v>2009</v>
      </c>
      <c r="U1199" s="8">
        <f t="shared" si="145"/>
        <v>13</v>
      </c>
      <c r="V1199" s="7">
        <v>2009</v>
      </c>
      <c r="W1199" t="s">
        <v>1460</v>
      </c>
      <c r="X1199" s="2">
        <v>0.69899999999999995</v>
      </c>
      <c r="Y1199" s="6">
        <f t="shared" si="146"/>
        <v>1.8659405782013295E-2</v>
      </c>
      <c r="AA1199">
        <v>218979</v>
      </c>
      <c r="AB1199">
        <v>28132</v>
      </c>
      <c r="AD1199" t="s">
        <v>1</v>
      </c>
      <c r="AE1199">
        <v>106</v>
      </c>
      <c r="AF1199">
        <v>7</v>
      </c>
      <c r="AG1199">
        <v>74504</v>
      </c>
      <c r="AI1199" t="s">
        <v>17075</v>
      </c>
      <c r="AK1199" t="s">
        <v>17074</v>
      </c>
      <c r="AL1199">
        <v>17</v>
      </c>
      <c r="AM1199" s="5">
        <f t="shared" si="147"/>
        <v>1.3076923076923077</v>
      </c>
      <c r="AN1199" s="4">
        <f t="shared" si="148"/>
        <v>1.9806017534150819E-3</v>
      </c>
      <c r="AO1199" s="3"/>
      <c r="AP1199">
        <v>0</v>
      </c>
      <c r="AR1199" t="s">
        <v>0</v>
      </c>
      <c r="AT1199" s="2">
        <v>2.5459999999999998</v>
      </c>
      <c r="AU1199" s="1">
        <f t="shared" si="149"/>
        <v>1.3655764573433828</v>
      </c>
      <c r="AV1199" s="1">
        <f t="shared" si="150"/>
        <v>1.0320003767714188</v>
      </c>
      <c r="AW1199" s="1">
        <f t="shared" si="151"/>
        <v>0.69842429619945456</v>
      </c>
    </row>
    <row r="1200" spans="1:49" x14ac:dyDescent="0.2">
      <c r="A1200">
        <v>1198</v>
      </c>
      <c r="B1200" t="s">
        <v>17073</v>
      </c>
      <c r="C1200" t="s">
        <v>17072</v>
      </c>
      <c r="F1200" t="s">
        <v>17071</v>
      </c>
      <c r="G1200" t="s">
        <v>4</v>
      </c>
      <c r="H1200" t="s">
        <v>3</v>
      </c>
      <c r="I1200" t="s">
        <v>17070</v>
      </c>
      <c r="J1200" t="s">
        <v>17069</v>
      </c>
      <c r="K1200" t="s">
        <v>17068</v>
      </c>
      <c r="L1200" t="s">
        <v>17067</v>
      </c>
      <c r="M1200" t="s">
        <v>370</v>
      </c>
      <c r="N1200">
        <v>4</v>
      </c>
      <c r="O1200" t="s">
        <v>17066</v>
      </c>
      <c r="P1200" t="s">
        <v>17065</v>
      </c>
      <c r="Q1200" t="s">
        <v>17064</v>
      </c>
      <c r="R1200" s="7">
        <v>40109</v>
      </c>
      <c r="S1200" s="8">
        <f t="shared" si="144"/>
        <v>2009</v>
      </c>
      <c r="T1200" s="8">
        <v>2009</v>
      </c>
      <c r="U1200" s="8">
        <f t="shared" si="145"/>
        <v>13</v>
      </c>
      <c r="V1200" s="7">
        <v>2009</v>
      </c>
      <c r="W1200" t="s">
        <v>17063</v>
      </c>
      <c r="X1200" s="2" t="s">
        <v>9</v>
      </c>
      <c r="Y1200" s="6" t="e">
        <f t="shared" si="146"/>
        <v>#VALUE!</v>
      </c>
      <c r="AA1200">
        <v>49573</v>
      </c>
      <c r="AB1200">
        <v>30999</v>
      </c>
      <c r="AD1200" t="s">
        <v>1</v>
      </c>
      <c r="AE1200">
        <v>47</v>
      </c>
      <c r="AF1200">
        <v>6</v>
      </c>
      <c r="AH1200" t="s">
        <v>17062</v>
      </c>
      <c r="AI1200" t="s">
        <v>17061</v>
      </c>
      <c r="AJ1200" t="s">
        <v>17060</v>
      </c>
      <c r="AK1200" t="s">
        <v>17059</v>
      </c>
      <c r="AL1200">
        <v>16</v>
      </c>
      <c r="AM1200" s="5">
        <f t="shared" si="147"/>
        <v>1.2307692307692308</v>
      </c>
      <c r="AN1200" s="4">
        <f t="shared" si="148"/>
        <v>1.864095767920077E-3</v>
      </c>
      <c r="AO1200" s="3"/>
      <c r="AP1200">
        <v>0</v>
      </c>
      <c r="AR1200" t="s">
        <v>0</v>
      </c>
      <c r="AT1200" s="2" t="s">
        <v>9</v>
      </c>
      <c r="AU1200" s="1" t="e">
        <f t="shared" si="149"/>
        <v>#VALUE!</v>
      </c>
      <c r="AV1200" s="1" t="e">
        <f t="shared" si="150"/>
        <v>#VALUE!</v>
      </c>
      <c r="AW1200" s="1" t="e">
        <f t="shared" si="151"/>
        <v>#VALUE!</v>
      </c>
    </row>
    <row r="1201" spans="1:49" x14ac:dyDescent="0.2">
      <c r="A1201">
        <v>1199</v>
      </c>
      <c r="B1201" t="s">
        <v>17058</v>
      </c>
      <c r="C1201" t="s">
        <v>17057</v>
      </c>
      <c r="F1201" t="s">
        <v>17056</v>
      </c>
      <c r="G1201" t="s">
        <v>4</v>
      </c>
      <c r="H1201" t="s">
        <v>3</v>
      </c>
      <c r="I1201" t="s">
        <v>17055</v>
      </c>
      <c r="J1201">
        <v>60002090</v>
      </c>
      <c r="K1201" t="s">
        <v>17054</v>
      </c>
      <c r="L1201" t="s">
        <v>17053</v>
      </c>
      <c r="M1201" t="s">
        <v>177</v>
      </c>
      <c r="N1201">
        <v>6</v>
      </c>
      <c r="O1201" t="s">
        <v>17052</v>
      </c>
      <c r="P1201" t="s">
        <v>17051</v>
      </c>
      <c r="Q1201" t="s">
        <v>17050</v>
      </c>
      <c r="R1201" s="7">
        <v>40109</v>
      </c>
      <c r="S1201" s="8">
        <f t="shared" si="144"/>
        <v>2009</v>
      </c>
      <c r="T1201" s="8">
        <v>2009</v>
      </c>
      <c r="U1201" s="8">
        <f t="shared" si="145"/>
        <v>13</v>
      </c>
      <c r="V1201" s="7">
        <v>2009</v>
      </c>
      <c r="W1201" t="s">
        <v>1460</v>
      </c>
      <c r="X1201" s="2">
        <v>0.69899999999999995</v>
      </c>
      <c r="Y1201" s="6">
        <f t="shared" si="146"/>
        <v>1.8659405782013295E-2</v>
      </c>
      <c r="AA1201">
        <v>218979</v>
      </c>
      <c r="AB1201">
        <v>28132</v>
      </c>
      <c r="AD1201" t="s">
        <v>1</v>
      </c>
      <c r="AE1201">
        <v>106</v>
      </c>
      <c r="AF1201">
        <v>7</v>
      </c>
      <c r="AG1201">
        <v>73306</v>
      </c>
      <c r="AI1201" t="s">
        <v>17049</v>
      </c>
      <c r="AK1201" t="s">
        <v>17048</v>
      </c>
      <c r="AL1201">
        <v>49</v>
      </c>
      <c r="AM1201" s="5">
        <f t="shared" si="147"/>
        <v>3.7692307692307692</v>
      </c>
      <c r="AN1201" s="4">
        <f t="shared" si="148"/>
        <v>5.7087932892552354E-3</v>
      </c>
      <c r="AO1201" s="3"/>
      <c r="AP1201">
        <v>0</v>
      </c>
      <c r="AQ1201" t="s">
        <v>449</v>
      </c>
      <c r="AR1201">
        <v>20360098</v>
      </c>
      <c r="AS1201" t="s">
        <v>197</v>
      </c>
      <c r="AT1201" s="2">
        <v>2.5459999999999998</v>
      </c>
      <c r="AU1201" s="1">
        <f t="shared" si="149"/>
        <v>1.4774222034185875</v>
      </c>
      <c r="AV1201" s="1">
        <f t="shared" si="150"/>
        <v>1.2184099535634265</v>
      </c>
      <c r="AW1201" s="1">
        <f t="shared" si="151"/>
        <v>0.95939770370826527</v>
      </c>
    </row>
    <row r="1202" spans="1:49" x14ac:dyDescent="0.2">
      <c r="A1202">
        <v>1200</v>
      </c>
      <c r="B1202" t="s">
        <v>17047</v>
      </c>
      <c r="C1202" t="s">
        <v>17046</v>
      </c>
      <c r="F1202" t="s">
        <v>17045</v>
      </c>
      <c r="G1202" t="s">
        <v>4</v>
      </c>
      <c r="H1202" t="s">
        <v>3</v>
      </c>
      <c r="I1202" t="s">
        <v>17044</v>
      </c>
      <c r="J1202" t="s">
        <v>17043</v>
      </c>
      <c r="K1202" t="s">
        <v>17042</v>
      </c>
      <c r="L1202" t="s">
        <v>17041</v>
      </c>
      <c r="M1202" t="s">
        <v>608</v>
      </c>
      <c r="N1202">
        <v>6</v>
      </c>
      <c r="O1202" t="s">
        <v>17040</v>
      </c>
      <c r="P1202" t="s">
        <v>17039</v>
      </c>
      <c r="Q1202" t="s">
        <v>17038</v>
      </c>
      <c r="R1202" s="7">
        <v>40109</v>
      </c>
      <c r="S1202" s="8">
        <f t="shared" si="144"/>
        <v>2009</v>
      </c>
      <c r="T1202" s="8">
        <v>2009</v>
      </c>
      <c r="U1202" s="8">
        <f t="shared" si="145"/>
        <v>13</v>
      </c>
      <c r="V1202" s="7">
        <v>2009</v>
      </c>
      <c r="W1202" t="s">
        <v>1460</v>
      </c>
      <c r="X1202" s="2">
        <v>0.69899999999999995</v>
      </c>
      <c r="Y1202" s="6">
        <f t="shared" si="146"/>
        <v>1.8659405782013295E-2</v>
      </c>
      <c r="AA1202">
        <v>218979</v>
      </c>
      <c r="AB1202">
        <v>28132</v>
      </c>
      <c r="AD1202" t="s">
        <v>1</v>
      </c>
      <c r="AE1202">
        <v>106</v>
      </c>
      <c r="AF1202">
        <v>7</v>
      </c>
      <c r="AG1202">
        <v>73107</v>
      </c>
      <c r="AI1202" t="s">
        <v>17037</v>
      </c>
      <c r="AK1202" t="s">
        <v>17036</v>
      </c>
      <c r="AL1202">
        <v>18</v>
      </c>
      <c r="AM1202" s="5">
        <f t="shared" si="147"/>
        <v>1.3846153846153846</v>
      </c>
      <c r="AN1202" s="4">
        <f t="shared" si="148"/>
        <v>2.0971077389100863E-3</v>
      </c>
      <c r="AO1202" s="3"/>
      <c r="AP1202">
        <v>0</v>
      </c>
      <c r="AQ1202" t="s">
        <v>444</v>
      </c>
      <c r="AR1202" t="s">
        <v>17035</v>
      </c>
      <c r="AS1202" t="s">
        <v>443</v>
      </c>
      <c r="AT1202" s="2">
        <v>2.5459999999999998</v>
      </c>
      <c r="AU1202" s="1">
        <f t="shared" si="149"/>
        <v>1.3690716369082332</v>
      </c>
      <c r="AV1202" s="1">
        <f t="shared" si="150"/>
        <v>1.037825676046169</v>
      </c>
      <c r="AW1202" s="1">
        <f t="shared" si="151"/>
        <v>0.7065797151841049</v>
      </c>
    </row>
    <row r="1203" spans="1:49" x14ac:dyDescent="0.2">
      <c r="A1203">
        <v>1201</v>
      </c>
      <c r="B1203" t="s">
        <v>17034</v>
      </c>
      <c r="F1203" t="s">
        <v>17033</v>
      </c>
      <c r="G1203" t="s">
        <v>4</v>
      </c>
      <c r="H1203" t="s">
        <v>3</v>
      </c>
      <c r="I1203" t="s">
        <v>13620</v>
      </c>
      <c r="J1203" t="s">
        <v>17028</v>
      </c>
      <c r="K1203" t="s">
        <v>17032</v>
      </c>
      <c r="L1203" t="s">
        <v>17031</v>
      </c>
      <c r="M1203" t="s">
        <v>67</v>
      </c>
      <c r="N1203">
        <v>2</v>
      </c>
      <c r="O1203" t="s">
        <v>17030</v>
      </c>
      <c r="P1203" t="s">
        <v>17029</v>
      </c>
      <c r="Q1203" t="s">
        <v>17028</v>
      </c>
      <c r="R1203" s="7">
        <v>40108</v>
      </c>
      <c r="S1203" s="8">
        <f t="shared" si="144"/>
        <v>2009</v>
      </c>
      <c r="T1203" s="8">
        <v>2009</v>
      </c>
      <c r="U1203" s="8">
        <f t="shared" si="145"/>
        <v>13</v>
      </c>
      <c r="V1203" s="7">
        <v>40108</v>
      </c>
      <c r="W1203" t="s">
        <v>1366</v>
      </c>
      <c r="X1203" s="2">
        <v>0.30099999999999999</v>
      </c>
      <c r="Y1203" s="6">
        <f t="shared" si="146"/>
        <v>8.0350230906809754E-3</v>
      </c>
      <c r="AA1203">
        <v>10044132</v>
      </c>
      <c r="AB1203">
        <v>58655</v>
      </c>
      <c r="AD1203" t="s">
        <v>1</v>
      </c>
      <c r="AE1203">
        <v>20</v>
      </c>
      <c r="AF1203">
        <v>5</v>
      </c>
      <c r="AH1203" t="s">
        <v>17027</v>
      </c>
      <c r="AI1203" t="s">
        <v>17026</v>
      </c>
      <c r="AJ1203" t="s">
        <v>17025</v>
      </c>
      <c r="AK1203" t="s">
        <v>17024</v>
      </c>
      <c r="AL1203">
        <v>9</v>
      </c>
      <c r="AM1203" s="5">
        <f t="shared" si="147"/>
        <v>0.69230769230769229</v>
      </c>
      <c r="AN1203" s="4">
        <f t="shared" si="148"/>
        <v>1.0485538694550431E-3</v>
      </c>
      <c r="AO1203" s="3"/>
      <c r="AP1203">
        <v>0</v>
      </c>
      <c r="AR1203" t="s">
        <v>0</v>
      </c>
      <c r="AT1203" s="2">
        <v>1.1859999999999999</v>
      </c>
      <c r="AU1203" s="1">
        <f t="shared" si="149"/>
        <v>0.59390823243131952</v>
      </c>
      <c r="AV1203" s="1">
        <f t="shared" si="150"/>
        <v>0.45417884800680092</v>
      </c>
      <c r="AW1203" s="1">
        <f t="shared" si="151"/>
        <v>0.31444946358228226</v>
      </c>
    </row>
    <row r="1204" spans="1:49" x14ac:dyDescent="0.2">
      <c r="A1204">
        <v>1202</v>
      </c>
      <c r="B1204" t="s">
        <v>17023</v>
      </c>
      <c r="C1204" t="s">
        <v>17022</v>
      </c>
      <c r="F1204" t="s">
        <v>17021</v>
      </c>
      <c r="G1204" t="s">
        <v>4</v>
      </c>
      <c r="H1204" t="s">
        <v>3</v>
      </c>
      <c r="I1204" t="s">
        <v>17020</v>
      </c>
      <c r="J1204" t="s">
        <v>17019</v>
      </c>
      <c r="K1204" t="s">
        <v>17018</v>
      </c>
      <c r="L1204" t="s">
        <v>17017</v>
      </c>
      <c r="M1204" t="s">
        <v>442</v>
      </c>
      <c r="N1204">
        <v>7</v>
      </c>
      <c r="O1204" t="s">
        <v>17016</v>
      </c>
      <c r="P1204" t="s">
        <v>17015</v>
      </c>
      <c r="Q1204" t="s">
        <v>17014</v>
      </c>
      <c r="R1204" s="7">
        <v>40108</v>
      </c>
      <c r="S1204" s="8">
        <f t="shared" si="144"/>
        <v>2009</v>
      </c>
      <c r="T1204" s="8">
        <v>2009</v>
      </c>
      <c r="U1204" s="8">
        <f t="shared" si="145"/>
        <v>13</v>
      </c>
      <c r="V1204" s="7">
        <v>2009</v>
      </c>
      <c r="W1204" t="s">
        <v>1094</v>
      </c>
      <c r="X1204" s="2">
        <v>0.752</v>
      </c>
      <c r="Y1204" s="6">
        <f t="shared" si="146"/>
        <v>2.0074210512266089E-2</v>
      </c>
      <c r="AA1204">
        <v>3649059</v>
      </c>
      <c r="AB1204">
        <v>17277</v>
      </c>
      <c r="AD1204" t="s">
        <v>1</v>
      </c>
      <c r="AE1204">
        <v>34</v>
      </c>
      <c r="AF1204">
        <v>4</v>
      </c>
      <c r="AG1204">
        <v>5290055</v>
      </c>
      <c r="AH1204" t="s">
        <v>17013</v>
      </c>
      <c r="AI1204" t="s">
        <v>17012</v>
      </c>
      <c r="AJ1204" t="s">
        <v>17011</v>
      </c>
      <c r="AK1204" t="s">
        <v>17010</v>
      </c>
      <c r="AL1204">
        <v>2</v>
      </c>
      <c r="AM1204" s="5">
        <f t="shared" si="147"/>
        <v>0.15384615384615385</v>
      </c>
      <c r="AN1204" s="4">
        <f t="shared" si="148"/>
        <v>2.3301197099000962E-4</v>
      </c>
      <c r="AO1204" s="3"/>
      <c r="AP1204">
        <v>0</v>
      </c>
      <c r="AR1204" t="s">
        <v>0</v>
      </c>
      <c r="AT1204" s="2">
        <v>3.5539999999999998</v>
      </c>
      <c r="AU1204" s="1">
        <f t="shared" si="149"/>
        <v>1.4121850949883263</v>
      </c>
      <c r="AV1204" s="1">
        <f t="shared" si="150"/>
        <v>1.0153611241628049</v>
      </c>
      <c r="AW1204" s="1">
        <f t="shared" si="151"/>
        <v>0.61853715333728332</v>
      </c>
    </row>
    <row r="1205" spans="1:49" x14ac:dyDescent="0.2">
      <c r="A1205">
        <v>1203</v>
      </c>
      <c r="B1205" t="s">
        <v>17009</v>
      </c>
      <c r="C1205" t="s">
        <v>17008</v>
      </c>
      <c r="F1205" t="s">
        <v>17007</v>
      </c>
      <c r="G1205" t="s">
        <v>4</v>
      </c>
      <c r="H1205" t="s">
        <v>3</v>
      </c>
      <c r="I1205" t="s">
        <v>17006</v>
      </c>
      <c r="J1205">
        <v>60025858</v>
      </c>
      <c r="K1205" t="s">
        <v>3080</v>
      </c>
      <c r="L1205" t="s">
        <v>3079</v>
      </c>
      <c r="M1205" t="s">
        <v>949</v>
      </c>
      <c r="N1205">
        <v>2</v>
      </c>
      <c r="O1205" t="s">
        <v>17005</v>
      </c>
      <c r="P1205" t="s">
        <v>17004</v>
      </c>
      <c r="Q1205" t="s">
        <v>17003</v>
      </c>
      <c r="R1205" s="7">
        <v>40108</v>
      </c>
      <c r="S1205" s="8">
        <f t="shared" si="144"/>
        <v>2009</v>
      </c>
      <c r="T1205" s="8">
        <v>2009</v>
      </c>
      <c r="U1205" s="8">
        <f t="shared" si="145"/>
        <v>13</v>
      </c>
      <c r="V1205" s="7">
        <v>2009</v>
      </c>
      <c r="W1205" t="s">
        <v>17002</v>
      </c>
      <c r="X1205" s="2">
        <v>0.998</v>
      </c>
      <c r="Y1205" s="6">
        <f t="shared" si="146"/>
        <v>2.664104001494888E-2</v>
      </c>
      <c r="AA1205">
        <v>11266708</v>
      </c>
      <c r="AB1205">
        <v>28520</v>
      </c>
      <c r="AC1205">
        <v>10298479</v>
      </c>
      <c r="AD1205" t="s">
        <v>1</v>
      </c>
      <c r="AE1205">
        <v>2009</v>
      </c>
      <c r="AF1205">
        <v>7</v>
      </c>
      <c r="AG1205">
        <v>41</v>
      </c>
      <c r="AI1205" t="s">
        <v>17001</v>
      </c>
      <c r="AJ1205" t="s">
        <v>17000</v>
      </c>
      <c r="AK1205" t="s">
        <v>16999</v>
      </c>
      <c r="AL1205">
        <v>35</v>
      </c>
      <c r="AM1205" s="5">
        <f t="shared" si="147"/>
        <v>2.6923076923076925</v>
      </c>
      <c r="AN1205" s="4">
        <f t="shared" si="148"/>
        <v>4.0777094923251682E-3</v>
      </c>
      <c r="AO1205" s="3"/>
      <c r="AP1205">
        <v>0</v>
      </c>
      <c r="AQ1205" t="s">
        <v>129</v>
      </c>
      <c r="AR1205">
        <v>118864</v>
      </c>
      <c r="AS1205" t="s">
        <v>16998</v>
      </c>
      <c r="AT1205" s="2">
        <v>5.81</v>
      </c>
      <c r="AU1205" s="1">
        <f t="shared" si="149"/>
        <v>1.9872040858161768</v>
      </c>
      <c r="AV1205" s="1">
        <f t="shared" si="150"/>
        <v>1.5359374753637025</v>
      </c>
      <c r="AW1205" s="1">
        <f t="shared" si="151"/>
        <v>1.0846708649112282</v>
      </c>
    </row>
    <row r="1206" spans="1:49" x14ac:dyDescent="0.2">
      <c r="A1206">
        <v>1204</v>
      </c>
      <c r="B1206" t="s">
        <v>16997</v>
      </c>
      <c r="C1206" t="s">
        <v>16996</v>
      </c>
      <c r="D1206" t="s">
        <v>16995</v>
      </c>
      <c r="F1206" t="s">
        <v>16994</v>
      </c>
      <c r="G1206" t="s">
        <v>4</v>
      </c>
      <c r="H1206" t="s">
        <v>3</v>
      </c>
      <c r="I1206" t="s">
        <v>7965</v>
      </c>
      <c r="J1206" t="s">
        <v>16993</v>
      </c>
      <c r="K1206" t="s">
        <v>16992</v>
      </c>
      <c r="L1206" t="s">
        <v>16991</v>
      </c>
      <c r="M1206" t="s">
        <v>224</v>
      </c>
      <c r="N1206">
        <v>3</v>
      </c>
      <c r="O1206" t="s">
        <v>16990</v>
      </c>
      <c r="P1206" t="s">
        <v>16989</v>
      </c>
      <c r="Q1206" t="s">
        <v>16988</v>
      </c>
      <c r="R1206" s="7">
        <v>40107</v>
      </c>
      <c r="S1206" s="8">
        <f t="shared" si="144"/>
        <v>2009</v>
      </c>
      <c r="T1206" s="8">
        <v>2009</v>
      </c>
      <c r="U1206" s="8">
        <f t="shared" si="145"/>
        <v>13</v>
      </c>
      <c r="V1206" s="7">
        <v>40107</v>
      </c>
      <c r="W1206" t="s">
        <v>46</v>
      </c>
      <c r="X1206" s="2">
        <v>0.747</v>
      </c>
      <c r="Y1206" s="6">
        <f t="shared" si="146"/>
        <v>1.9940738367902621E-2</v>
      </c>
      <c r="AA1206">
        <v>1689002</v>
      </c>
      <c r="AB1206">
        <v>29067</v>
      </c>
      <c r="AD1206" t="s">
        <v>1</v>
      </c>
      <c r="AE1206">
        <v>610</v>
      </c>
      <c r="AF1206">
        <v>1</v>
      </c>
      <c r="AH1206" t="s">
        <v>16987</v>
      </c>
      <c r="AI1206" t="s">
        <v>16986</v>
      </c>
      <c r="AJ1206" t="s">
        <v>16985</v>
      </c>
      <c r="AK1206" t="s">
        <v>16984</v>
      </c>
      <c r="AL1206">
        <v>6</v>
      </c>
      <c r="AM1206" s="5">
        <f t="shared" si="147"/>
        <v>0.46153846153846156</v>
      </c>
      <c r="AN1206" s="4">
        <f t="shared" si="148"/>
        <v>6.9903591297002887E-4</v>
      </c>
      <c r="AO1206" s="3"/>
      <c r="AP1206">
        <v>0</v>
      </c>
      <c r="AQ1206" t="s">
        <v>16983</v>
      </c>
      <c r="AR1206" t="s">
        <v>0</v>
      </c>
      <c r="AS1206" t="s">
        <v>16982</v>
      </c>
      <c r="AT1206" s="2" t="s">
        <v>9</v>
      </c>
      <c r="AU1206" s="1">
        <f t="shared" si="149"/>
        <v>1.4168227631422843</v>
      </c>
      <c r="AV1206" s="1">
        <f t="shared" si="150"/>
        <v>1.0319887140436326</v>
      </c>
      <c r="AW1206" s="1">
        <f t="shared" si="151"/>
        <v>0.64715466494498064</v>
      </c>
    </row>
    <row r="1207" spans="1:49" x14ac:dyDescent="0.2">
      <c r="A1207">
        <v>1205</v>
      </c>
      <c r="B1207" t="s">
        <v>16981</v>
      </c>
      <c r="C1207" t="s">
        <v>16980</v>
      </c>
      <c r="F1207" t="s">
        <v>16979</v>
      </c>
      <c r="G1207" t="s">
        <v>4</v>
      </c>
      <c r="H1207" t="s">
        <v>3</v>
      </c>
      <c r="I1207" t="s">
        <v>16978</v>
      </c>
      <c r="J1207" t="s">
        <v>16977</v>
      </c>
      <c r="K1207" t="s">
        <v>16976</v>
      </c>
      <c r="L1207" t="s">
        <v>16975</v>
      </c>
      <c r="M1207" t="s">
        <v>24</v>
      </c>
      <c r="N1207">
        <v>2</v>
      </c>
      <c r="O1207" t="s">
        <v>16974</v>
      </c>
      <c r="P1207" t="s">
        <v>16973</v>
      </c>
      <c r="Q1207" t="s">
        <v>16972</v>
      </c>
      <c r="R1207" s="7">
        <v>40107</v>
      </c>
      <c r="S1207" s="8">
        <f t="shared" si="144"/>
        <v>2009</v>
      </c>
      <c r="T1207" s="8">
        <v>2009</v>
      </c>
      <c r="U1207" s="8">
        <f t="shared" si="145"/>
        <v>13</v>
      </c>
      <c r="V1207" s="7">
        <v>40107</v>
      </c>
      <c r="W1207" t="s">
        <v>1471</v>
      </c>
      <c r="X1207" s="2">
        <v>1.887</v>
      </c>
      <c r="Y1207" s="6">
        <f t="shared" si="146"/>
        <v>5.0372387282774087E-2</v>
      </c>
      <c r="AA1207">
        <v>15507998</v>
      </c>
      <c r="AB1207">
        <v>110157</v>
      </c>
      <c r="AC1207">
        <v>15502368</v>
      </c>
      <c r="AD1207" t="s">
        <v>1</v>
      </c>
      <c r="AE1207">
        <v>80</v>
      </c>
      <c r="AF1207">
        <v>7</v>
      </c>
      <c r="AG1207">
        <v>75015</v>
      </c>
      <c r="AI1207" t="s">
        <v>16971</v>
      </c>
      <c r="AK1207" t="s">
        <v>16970</v>
      </c>
      <c r="AL1207">
        <v>35</v>
      </c>
      <c r="AM1207" s="5">
        <f t="shared" si="147"/>
        <v>2.6923076923076925</v>
      </c>
      <c r="AN1207" s="4">
        <f t="shared" si="148"/>
        <v>4.0777094923251682E-3</v>
      </c>
      <c r="AO1207" s="3"/>
      <c r="AP1207">
        <v>0</v>
      </c>
      <c r="AR1207" t="s">
        <v>0</v>
      </c>
      <c r="AT1207" s="2" t="s">
        <v>9</v>
      </c>
      <c r="AU1207" s="1">
        <f t="shared" si="149"/>
        <v>3.6483983945639404</v>
      </c>
      <c r="AV1207" s="1">
        <f t="shared" si="150"/>
        <v>2.7225048387549626</v>
      </c>
      <c r="AW1207" s="1">
        <f t="shared" si="151"/>
        <v>1.7966112829459844</v>
      </c>
    </row>
    <row r="1208" spans="1:49" x14ac:dyDescent="0.2">
      <c r="A1208">
        <v>1206</v>
      </c>
      <c r="B1208" t="s">
        <v>16969</v>
      </c>
      <c r="C1208" t="s">
        <v>16968</v>
      </c>
      <c r="E1208">
        <v>19846708</v>
      </c>
      <c r="F1208" t="s">
        <v>16967</v>
      </c>
      <c r="G1208" t="s">
        <v>4</v>
      </c>
      <c r="H1208" t="s">
        <v>3</v>
      </c>
      <c r="I1208" t="s">
        <v>856</v>
      </c>
      <c r="J1208">
        <v>60025111</v>
      </c>
      <c r="K1208" t="s">
        <v>2227</v>
      </c>
      <c r="L1208" t="s">
        <v>2226</v>
      </c>
      <c r="M1208" t="s">
        <v>107</v>
      </c>
      <c r="N1208">
        <v>2</v>
      </c>
      <c r="O1208" t="s">
        <v>16966</v>
      </c>
      <c r="P1208" t="s">
        <v>16965</v>
      </c>
      <c r="Q1208" t="s">
        <v>16964</v>
      </c>
      <c r="R1208" s="7">
        <v>40107</v>
      </c>
      <c r="S1208" s="8">
        <f t="shared" si="144"/>
        <v>2009</v>
      </c>
      <c r="T1208" s="8">
        <v>2009</v>
      </c>
      <c r="U1208" s="8">
        <f t="shared" si="145"/>
        <v>13</v>
      </c>
      <c r="V1208" s="7">
        <v>40107</v>
      </c>
      <c r="W1208" t="s">
        <v>16963</v>
      </c>
      <c r="X1208" s="2">
        <v>3.4830000000000001</v>
      </c>
      <c r="Y1208" s="6">
        <f t="shared" si="146"/>
        <v>9.2976695763594144E-2</v>
      </c>
      <c r="AA1208">
        <v>2706474</v>
      </c>
      <c r="AB1208">
        <v>16764</v>
      </c>
      <c r="AC1208">
        <v>15292401</v>
      </c>
      <c r="AD1208" t="s">
        <v>1</v>
      </c>
      <c r="AE1208">
        <v>29</v>
      </c>
      <c r="AF1208">
        <v>42</v>
      </c>
      <c r="AH1208" t="s">
        <v>16962</v>
      </c>
      <c r="AI1208" t="s">
        <v>16961</v>
      </c>
      <c r="AK1208" t="s">
        <v>16960</v>
      </c>
      <c r="AL1208">
        <v>87</v>
      </c>
      <c r="AM1208" s="5">
        <f t="shared" si="147"/>
        <v>6.6923076923076925</v>
      </c>
      <c r="AN1208" s="4">
        <f t="shared" si="148"/>
        <v>1.0136020738065419E-2</v>
      </c>
      <c r="AO1208" s="3"/>
      <c r="AP1208">
        <v>1</v>
      </c>
      <c r="AQ1208" t="s">
        <v>1755</v>
      </c>
      <c r="AR1208" t="s">
        <v>16959</v>
      </c>
      <c r="AS1208" t="s">
        <v>1754</v>
      </c>
      <c r="AT1208" s="2">
        <v>6.1669999999999998</v>
      </c>
      <c r="AU1208" s="1">
        <f t="shared" si="149"/>
        <v>6.8124493255935521</v>
      </c>
      <c r="AV1208" s="1">
        <f t="shared" si="150"/>
        <v>5.1556358250829781</v>
      </c>
      <c r="AW1208" s="1">
        <f t="shared" si="151"/>
        <v>3.4988223245724037</v>
      </c>
    </row>
    <row r="1209" spans="1:49" x14ac:dyDescent="0.2">
      <c r="A1209">
        <v>1207</v>
      </c>
      <c r="B1209" t="s">
        <v>16958</v>
      </c>
      <c r="C1209" t="s">
        <v>16957</v>
      </c>
      <c r="E1209">
        <v>19780553</v>
      </c>
      <c r="F1209" t="s">
        <v>16956</v>
      </c>
      <c r="G1209" t="s">
        <v>4</v>
      </c>
      <c r="H1209" t="s">
        <v>3</v>
      </c>
      <c r="I1209" t="s">
        <v>1760</v>
      </c>
      <c r="J1209">
        <v>60002092</v>
      </c>
      <c r="K1209" t="s">
        <v>1759</v>
      </c>
      <c r="L1209" t="s">
        <v>1758</v>
      </c>
      <c r="M1209" t="s">
        <v>107</v>
      </c>
      <c r="N1209">
        <v>3</v>
      </c>
      <c r="O1209" t="s">
        <v>16955</v>
      </c>
      <c r="P1209" t="s">
        <v>16954</v>
      </c>
      <c r="Q1209" t="s">
        <v>16953</v>
      </c>
      <c r="R1209" s="7">
        <v>40107</v>
      </c>
      <c r="S1209" s="8">
        <f t="shared" si="144"/>
        <v>2009</v>
      </c>
      <c r="T1209" s="8">
        <v>2009</v>
      </c>
      <c r="U1209" s="8">
        <f t="shared" si="145"/>
        <v>13</v>
      </c>
      <c r="V1209" s="7">
        <v>40107</v>
      </c>
      <c r="W1209" t="s">
        <v>1145</v>
      </c>
      <c r="X1209" s="2">
        <v>7.1150000000000002</v>
      </c>
      <c r="Y1209" s="6">
        <f t="shared" si="146"/>
        <v>0.18993086142921972</v>
      </c>
      <c r="AA1209">
        <v>27863</v>
      </c>
      <c r="AB1209">
        <v>22680</v>
      </c>
      <c r="AD1209" t="s">
        <v>1</v>
      </c>
      <c r="AE1209">
        <v>131</v>
      </c>
      <c r="AF1209">
        <v>41</v>
      </c>
      <c r="AH1209" t="s">
        <v>16952</v>
      </c>
      <c r="AI1209" t="s">
        <v>16951</v>
      </c>
      <c r="AK1209" t="s">
        <v>16950</v>
      </c>
      <c r="AL1209">
        <v>53</v>
      </c>
      <c r="AM1209" s="5">
        <f t="shared" si="147"/>
        <v>4.0769230769230766</v>
      </c>
      <c r="AN1209" s="4">
        <f t="shared" si="148"/>
        <v>6.174817231235254E-3</v>
      </c>
      <c r="AO1209" s="3"/>
      <c r="AP1209">
        <v>0</v>
      </c>
      <c r="AR1209" t="s">
        <v>0</v>
      </c>
      <c r="AT1209" s="2" t="s">
        <v>9</v>
      </c>
      <c r="AU1209" s="1">
        <f t="shared" si="149"/>
        <v>13.480404816982439</v>
      </c>
      <c r="AV1209" s="1">
        <f t="shared" si="150"/>
        <v>9.8052839330227481</v>
      </c>
      <c r="AW1209" s="1">
        <f t="shared" si="151"/>
        <v>6.1301630490630599</v>
      </c>
    </row>
    <row r="1210" spans="1:49" x14ac:dyDescent="0.2">
      <c r="A1210">
        <v>1208</v>
      </c>
      <c r="B1210" t="s">
        <v>16949</v>
      </c>
      <c r="C1210" t="s">
        <v>16948</v>
      </c>
      <c r="E1210">
        <v>19824733</v>
      </c>
      <c r="F1210" t="s">
        <v>16947</v>
      </c>
      <c r="G1210" t="s">
        <v>4</v>
      </c>
      <c r="H1210" t="s">
        <v>3</v>
      </c>
      <c r="I1210" t="s">
        <v>16946</v>
      </c>
      <c r="J1210" t="s">
        <v>16945</v>
      </c>
      <c r="K1210" t="s">
        <v>16944</v>
      </c>
      <c r="L1210" t="s">
        <v>16943</v>
      </c>
      <c r="M1210" t="s">
        <v>609</v>
      </c>
      <c r="N1210">
        <v>7</v>
      </c>
      <c r="O1210" t="s">
        <v>16942</v>
      </c>
      <c r="P1210" t="s">
        <v>16941</v>
      </c>
      <c r="Q1210" t="s">
        <v>16940</v>
      </c>
      <c r="R1210" s="7">
        <v>40107</v>
      </c>
      <c r="S1210" s="8">
        <f t="shared" si="144"/>
        <v>2009</v>
      </c>
      <c r="T1210" s="8">
        <v>2009</v>
      </c>
      <c r="U1210" s="8">
        <f t="shared" si="145"/>
        <v>13</v>
      </c>
      <c r="V1210" s="7">
        <v>40107</v>
      </c>
      <c r="W1210" t="s">
        <v>1145</v>
      </c>
      <c r="X1210" s="2">
        <v>7.1150000000000002</v>
      </c>
      <c r="Y1210" s="6">
        <f t="shared" si="146"/>
        <v>0.18993086142921972</v>
      </c>
      <c r="AA1210">
        <v>27863</v>
      </c>
      <c r="AB1210">
        <v>22680</v>
      </c>
      <c r="AD1210" t="s">
        <v>1</v>
      </c>
      <c r="AE1210">
        <v>131</v>
      </c>
      <c r="AF1210">
        <v>41</v>
      </c>
      <c r="AH1210" t="s">
        <v>16939</v>
      </c>
      <c r="AI1210" t="s">
        <v>16938</v>
      </c>
      <c r="AK1210" t="s">
        <v>16937</v>
      </c>
      <c r="AL1210">
        <v>45</v>
      </c>
      <c r="AM1210" s="5">
        <f t="shared" si="147"/>
        <v>3.4615384615384617</v>
      </c>
      <c r="AN1210" s="4">
        <f t="shared" si="148"/>
        <v>5.2427693472752168E-3</v>
      </c>
      <c r="AO1210" s="3"/>
      <c r="AP1210">
        <v>1</v>
      </c>
      <c r="AQ1210" t="s">
        <v>1987</v>
      </c>
      <c r="AR1210" t="s">
        <v>16936</v>
      </c>
      <c r="AS1210" t="s">
        <v>1985</v>
      </c>
      <c r="AT1210" s="2" t="s">
        <v>9</v>
      </c>
      <c r="AU1210" s="1">
        <f t="shared" si="149"/>
        <v>13.452443380463636</v>
      </c>
      <c r="AV1210" s="1">
        <f t="shared" si="150"/>
        <v>9.7586815388247476</v>
      </c>
      <c r="AW1210" s="1">
        <f t="shared" si="151"/>
        <v>6.0649196971858572</v>
      </c>
    </row>
    <row r="1211" spans="1:49" x14ac:dyDescent="0.2">
      <c r="A1211">
        <v>1209</v>
      </c>
      <c r="B1211" t="s">
        <v>16935</v>
      </c>
      <c r="C1211" t="s">
        <v>16934</v>
      </c>
      <c r="F1211" t="s">
        <v>16933</v>
      </c>
      <c r="G1211" t="s">
        <v>4</v>
      </c>
      <c r="H1211" t="s">
        <v>3</v>
      </c>
      <c r="I1211" t="s">
        <v>16932</v>
      </c>
      <c r="J1211" t="s">
        <v>16931</v>
      </c>
      <c r="K1211" t="s">
        <v>16930</v>
      </c>
      <c r="L1211" t="s">
        <v>16929</v>
      </c>
      <c r="M1211" t="s">
        <v>16928</v>
      </c>
      <c r="N1211">
        <v>5</v>
      </c>
      <c r="O1211" t="s">
        <v>16927</v>
      </c>
      <c r="P1211" t="s">
        <v>16926</v>
      </c>
      <c r="Q1211" t="s">
        <v>16925</v>
      </c>
      <c r="R1211" s="7">
        <v>40107</v>
      </c>
      <c r="S1211" s="8">
        <f t="shared" si="144"/>
        <v>2009</v>
      </c>
      <c r="T1211" s="8">
        <v>2009</v>
      </c>
      <c r="U1211" s="8">
        <f t="shared" si="145"/>
        <v>13</v>
      </c>
      <c r="V1211" s="7">
        <v>2009</v>
      </c>
      <c r="W1211" t="s">
        <v>725</v>
      </c>
      <c r="X1211" s="2">
        <v>0.46100000000000002</v>
      </c>
      <c r="Y1211" s="6">
        <f t="shared" si="146"/>
        <v>1.2306131710312059E-2</v>
      </c>
      <c r="AA1211">
        <v>16871472</v>
      </c>
      <c r="AB1211">
        <v>18202</v>
      </c>
      <c r="AC1211">
        <v>16871499</v>
      </c>
      <c r="AD1211" t="s">
        <v>1</v>
      </c>
      <c r="AE1211">
        <v>2009</v>
      </c>
      <c r="AG1211">
        <v>475281</v>
      </c>
      <c r="AI1211" t="s">
        <v>16924</v>
      </c>
      <c r="AK1211" t="s">
        <v>16923</v>
      </c>
      <c r="AL1211">
        <v>32</v>
      </c>
      <c r="AM1211" s="5">
        <f t="shared" si="147"/>
        <v>2.4615384615384617</v>
      </c>
      <c r="AN1211" s="4">
        <f t="shared" si="148"/>
        <v>3.728191535840154E-3</v>
      </c>
      <c r="AO1211" s="3"/>
      <c r="AP1211">
        <v>1</v>
      </c>
      <c r="AQ1211" t="s">
        <v>160</v>
      </c>
      <c r="AR1211" t="s">
        <v>16922</v>
      </c>
      <c r="AS1211" t="s">
        <v>159</v>
      </c>
      <c r="AT1211" s="2" t="s">
        <v>9</v>
      </c>
      <c r="AU1211" s="1">
        <f t="shared" si="149"/>
        <v>0.97327496579704864</v>
      </c>
      <c r="AV1211" s="1">
        <f t="shared" si="150"/>
        <v>0.80171616230761067</v>
      </c>
      <c r="AW1211" s="1">
        <f t="shared" si="151"/>
        <v>0.63015735881817247</v>
      </c>
    </row>
    <row r="1212" spans="1:49" x14ac:dyDescent="0.2">
      <c r="A1212">
        <v>1210</v>
      </c>
      <c r="B1212" t="s">
        <v>16921</v>
      </c>
      <c r="E1212">
        <v>19502692</v>
      </c>
      <c r="F1212" t="s">
        <v>16920</v>
      </c>
      <c r="G1212" t="s">
        <v>4</v>
      </c>
      <c r="H1212" t="s">
        <v>3</v>
      </c>
      <c r="I1212" t="s">
        <v>1653</v>
      </c>
      <c r="J1212">
        <v>60027480</v>
      </c>
      <c r="K1212" t="s">
        <v>16919</v>
      </c>
      <c r="L1212" t="s">
        <v>16918</v>
      </c>
      <c r="M1212" t="s">
        <v>405</v>
      </c>
      <c r="N1212">
        <v>6</v>
      </c>
      <c r="O1212" t="s">
        <v>16917</v>
      </c>
      <c r="P1212" t="s">
        <v>16916</v>
      </c>
      <c r="Q1212" t="s">
        <v>16915</v>
      </c>
      <c r="R1212" s="7">
        <v>40107</v>
      </c>
      <c r="S1212" s="8">
        <f t="shared" si="144"/>
        <v>2009</v>
      </c>
      <c r="T1212" s="8">
        <v>2009</v>
      </c>
      <c r="U1212" s="8">
        <f t="shared" si="145"/>
        <v>13</v>
      </c>
      <c r="V1212" s="7">
        <v>2009</v>
      </c>
      <c r="W1212" t="s">
        <v>16914</v>
      </c>
      <c r="X1212" s="2">
        <v>0.58099999999999996</v>
      </c>
      <c r="Y1212" s="6">
        <f t="shared" si="146"/>
        <v>1.5509463175035369E-2</v>
      </c>
      <c r="AA1212">
        <v>9729062</v>
      </c>
      <c r="AB1212">
        <v>22450</v>
      </c>
      <c r="AD1212" t="s">
        <v>1</v>
      </c>
      <c r="AE1212">
        <v>46</v>
      </c>
      <c r="AF1212">
        <v>2</v>
      </c>
      <c r="AH1212" t="s">
        <v>16913</v>
      </c>
      <c r="AI1212" t="s">
        <v>16912</v>
      </c>
      <c r="AJ1212" t="s">
        <v>16911</v>
      </c>
      <c r="AK1212" t="s">
        <v>16910</v>
      </c>
      <c r="AL1212">
        <v>17</v>
      </c>
      <c r="AM1212" s="5">
        <f t="shared" si="147"/>
        <v>1.3076923076923077</v>
      </c>
      <c r="AN1212" s="4">
        <f t="shared" si="148"/>
        <v>1.9806017534150819E-3</v>
      </c>
      <c r="AO1212" s="3"/>
      <c r="AP1212">
        <v>0</v>
      </c>
      <c r="AR1212" t="s">
        <v>0</v>
      </c>
      <c r="AT1212" s="2">
        <v>1.6879999999999999</v>
      </c>
      <c r="AU1212" s="1">
        <f t="shared" si="149"/>
        <v>1.1450804748549281</v>
      </c>
      <c r="AV1212" s="1">
        <f t="shared" si="150"/>
        <v>0.87450324642252253</v>
      </c>
      <c r="AW1212" s="1">
        <f t="shared" si="151"/>
        <v>0.6039260179901168</v>
      </c>
    </row>
    <row r="1213" spans="1:49" x14ac:dyDescent="0.2">
      <c r="A1213">
        <v>1211</v>
      </c>
      <c r="B1213" t="s">
        <v>16909</v>
      </c>
      <c r="C1213" t="s">
        <v>16908</v>
      </c>
      <c r="F1213" t="s">
        <v>16907</v>
      </c>
      <c r="G1213" t="s">
        <v>4</v>
      </c>
      <c r="H1213" t="s">
        <v>3</v>
      </c>
      <c r="I1213" t="s">
        <v>2484</v>
      </c>
      <c r="J1213" t="s">
        <v>2483</v>
      </c>
      <c r="K1213" t="s">
        <v>2482</v>
      </c>
      <c r="L1213" t="s">
        <v>2481</v>
      </c>
      <c r="M1213" t="s">
        <v>2480</v>
      </c>
      <c r="N1213">
        <v>6</v>
      </c>
      <c r="O1213" t="s">
        <v>16906</v>
      </c>
      <c r="P1213" t="s">
        <v>16905</v>
      </c>
      <c r="Q1213" t="s">
        <v>16904</v>
      </c>
      <c r="R1213" s="7">
        <v>40106</v>
      </c>
      <c r="S1213" s="8">
        <f t="shared" si="144"/>
        <v>2009</v>
      </c>
      <c r="T1213" s="8">
        <v>2009</v>
      </c>
      <c r="U1213" s="8">
        <f t="shared" si="145"/>
        <v>13</v>
      </c>
      <c r="V1213" s="7">
        <v>40106</v>
      </c>
      <c r="W1213" t="s">
        <v>1680</v>
      </c>
      <c r="X1213" s="2">
        <v>1.5029999999999999</v>
      </c>
      <c r="Y1213" s="6">
        <f t="shared" si="146"/>
        <v>4.0121726595659483E-2</v>
      </c>
      <c r="AA1213">
        <v>10980121</v>
      </c>
      <c r="AB1213">
        <v>11000153773</v>
      </c>
      <c r="AC1213" t="s">
        <v>1679</v>
      </c>
      <c r="AD1213" t="s">
        <v>1</v>
      </c>
      <c r="AE1213">
        <v>80</v>
      </c>
      <c r="AF1213">
        <v>15</v>
      </c>
      <c r="AG1213">
        <v>153409</v>
      </c>
      <c r="AI1213" t="s">
        <v>16903</v>
      </c>
      <c r="AK1213" t="s">
        <v>16902</v>
      </c>
      <c r="AL1213">
        <v>94</v>
      </c>
      <c r="AM1213" s="5">
        <f t="shared" si="147"/>
        <v>7.2307692307692308</v>
      </c>
      <c r="AN1213" s="4">
        <f t="shared" si="148"/>
        <v>1.0951562636530451E-2</v>
      </c>
      <c r="AO1213" s="3"/>
      <c r="AP1213">
        <v>0</v>
      </c>
      <c r="AR1213" t="s">
        <v>0</v>
      </c>
      <c r="AT1213" s="2" t="s">
        <v>9</v>
      </c>
      <c r="AU1213" s="1">
        <f t="shared" si="149"/>
        <v>3.1370677407920775</v>
      </c>
      <c r="AV1213" s="1">
        <f t="shared" si="150"/>
        <v>2.5536644616094968</v>
      </c>
      <c r="AW1213" s="1">
        <f t="shared" si="151"/>
        <v>1.9702611824269161</v>
      </c>
    </row>
    <row r="1214" spans="1:49" x14ac:dyDescent="0.2">
      <c r="A1214">
        <v>1212</v>
      </c>
      <c r="B1214" t="s">
        <v>16901</v>
      </c>
      <c r="C1214" t="s">
        <v>16900</v>
      </c>
      <c r="E1214">
        <v>19764773</v>
      </c>
      <c r="F1214" t="s">
        <v>16899</v>
      </c>
      <c r="G1214" t="s">
        <v>4</v>
      </c>
      <c r="H1214" t="s">
        <v>3</v>
      </c>
      <c r="I1214" t="s">
        <v>285</v>
      </c>
      <c r="J1214">
        <v>60016521</v>
      </c>
      <c r="K1214" t="s">
        <v>869</v>
      </c>
      <c r="L1214" t="s">
        <v>173</v>
      </c>
      <c r="M1214" t="s">
        <v>34</v>
      </c>
      <c r="N1214">
        <v>6</v>
      </c>
      <c r="O1214" t="s">
        <v>16898</v>
      </c>
      <c r="P1214" t="s">
        <v>16897</v>
      </c>
      <c r="Q1214" t="s">
        <v>16896</v>
      </c>
      <c r="R1214" s="7">
        <v>40106</v>
      </c>
      <c r="S1214" s="8">
        <f t="shared" si="144"/>
        <v>2009</v>
      </c>
      <c r="T1214" s="8">
        <v>2009</v>
      </c>
      <c r="U1214" s="8">
        <f t="shared" si="145"/>
        <v>13</v>
      </c>
      <c r="V1214" s="7">
        <v>40106</v>
      </c>
      <c r="W1214" t="s">
        <v>1795</v>
      </c>
      <c r="X1214" s="2">
        <v>1.43</v>
      </c>
      <c r="Y1214" s="6">
        <f t="shared" si="146"/>
        <v>3.8173033287952803E-2</v>
      </c>
      <c r="AA1214">
        <v>62960</v>
      </c>
      <c r="AB1214">
        <v>16867</v>
      </c>
      <c r="AD1214" t="s">
        <v>1</v>
      </c>
      <c r="AE1214">
        <v>48</v>
      </c>
      <c r="AF1214">
        <v>41</v>
      </c>
      <c r="AH1214" t="s">
        <v>16895</v>
      </c>
      <c r="AI1214" t="s">
        <v>16894</v>
      </c>
      <c r="AK1214" t="s">
        <v>16893</v>
      </c>
      <c r="AL1214">
        <v>32</v>
      </c>
      <c r="AM1214" s="5">
        <f t="shared" si="147"/>
        <v>2.4615384615384617</v>
      </c>
      <c r="AN1214" s="4">
        <f t="shared" si="148"/>
        <v>3.728191535840154E-3</v>
      </c>
      <c r="AO1214" s="3"/>
      <c r="AP1214">
        <v>0</v>
      </c>
      <c r="AR1214" t="s">
        <v>0</v>
      </c>
      <c r="AT1214" s="2">
        <v>3.1619999999999999</v>
      </c>
      <c r="AU1214" s="1">
        <f t="shared" si="149"/>
        <v>2.7839580762319009</v>
      </c>
      <c r="AV1214" s="1">
        <f t="shared" si="150"/>
        <v>2.0950612411896481</v>
      </c>
      <c r="AW1214" s="1">
        <f t="shared" si="151"/>
        <v>1.4061644061473948</v>
      </c>
    </row>
    <row r="1215" spans="1:49" x14ac:dyDescent="0.2">
      <c r="A1215">
        <v>1213</v>
      </c>
      <c r="B1215" t="s">
        <v>16892</v>
      </c>
      <c r="C1215" t="s">
        <v>16891</v>
      </c>
      <c r="F1215" t="s">
        <v>16890</v>
      </c>
      <c r="G1215" t="s">
        <v>4</v>
      </c>
      <c r="H1215" t="s">
        <v>3</v>
      </c>
      <c r="I1215" t="s">
        <v>8618</v>
      </c>
      <c r="N1215">
        <v>1</v>
      </c>
      <c r="O1215" t="s">
        <v>8617</v>
      </c>
      <c r="P1215">
        <v>6701333615</v>
      </c>
      <c r="R1215" s="7">
        <v>40106</v>
      </c>
      <c r="S1215" s="8">
        <f t="shared" si="144"/>
        <v>2009</v>
      </c>
      <c r="T1215" s="8">
        <v>2009</v>
      </c>
      <c r="U1215" s="8">
        <f t="shared" si="145"/>
        <v>13</v>
      </c>
      <c r="V1215" s="7">
        <v>2009</v>
      </c>
      <c r="W1215" t="s">
        <v>894</v>
      </c>
      <c r="X1215" s="2">
        <v>0.88100000000000001</v>
      </c>
      <c r="Y1215" s="6">
        <f t="shared" si="146"/>
        <v>2.3517791836843653E-2</v>
      </c>
      <c r="AA1215">
        <v>10459243</v>
      </c>
      <c r="AB1215">
        <v>17248</v>
      </c>
      <c r="AD1215" t="s">
        <v>1</v>
      </c>
      <c r="AE1215">
        <v>51</v>
      </c>
      <c r="AF1215">
        <v>3</v>
      </c>
      <c r="AH1215" t="s">
        <v>16889</v>
      </c>
      <c r="AI1215" t="s">
        <v>16888</v>
      </c>
      <c r="AJ1215" t="s">
        <v>16887</v>
      </c>
      <c r="AK1215" t="s">
        <v>16886</v>
      </c>
      <c r="AL1215">
        <v>4</v>
      </c>
      <c r="AM1215" s="5">
        <f t="shared" si="147"/>
        <v>0.30769230769230771</v>
      </c>
      <c r="AN1215" s="4">
        <f t="shared" si="148"/>
        <v>4.6602394198001925E-4</v>
      </c>
      <c r="AO1215" s="3"/>
      <c r="AP1215">
        <v>0</v>
      </c>
      <c r="AR1215" t="s">
        <v>0</v>
      </c>
      <c r="AT1215" s="2" t="s">
        <v>9</v>
      </c>
      <c r="AU1215" s="1">
        <f t="shared" si="149"/>
        <v>1.660226146838456</v>
      </c>
      <c r="AV1215" s="1">
        <f t="shared" si="150"/>
        <v>1.1991907889411835</v>
      </c>
      <c r="AW1215" s="1">
        <f t="shared" si="151"/>
        <v>0.7381554310439109</v>
      </c>
    </row>
    <row r="1216" spans="1:49" x14ac:dyDescent="0.2">
      <c r="A1216">
        <v>1214</v>
      </c>
      <c r="B1216" t="s">
        <v>16885</v>
      </c>
      <c r="C1216" t="s">
        <v>16884</v>
      </c>
      <c r="F1216" t="s">
        <v>16883</v>
      </c>
      <c r="G1216" t="s">
        <v>4</v>
      </c>
      <c r="H1216" t="s">
        <v>3</v>
      </c>
      <c r="I1216" t="s">
        <v>7765</v>
      </c>
      <c r="J1216">
        <v>60027272</v>
      </c>
      <c r="K1216" t="s">
        <v>1710</v>
      </c>
      <c r="L1216" t="s">
        <v>634</v>
      </c>
      <c r="M1216" t="s">
        <v>75</v>
      </c>
      <c r="N1216">
        <v>2</v>
      </c>
      <c r="O1216" t="s">
        <v>7764</v>
      </c>
      <c r="P1216" t="s">
        <v>7763</v>
      </c>
      <c r="Q1216" t="s">
        <v>1872</v>
      </c>
      <c r="R1216" s="7">
        <v>40106</v>
      </c>
      <c r="S1216" s="8">
        <f t="shared" si="144"/>
        <v>2009</v>
      </c>
      <c r="T1216" s="8">
        <v>2009</v>
      </c>
      <c r="U1216" s="8">
        <f t="shared" si="145"/>
        <v>13</v>
      </c>
      <c r="V1216" s="7">
        <v>2009</v>
      </c>
      <c r="W1216" t="s">
        <v>894</v>
      </c>
      <c r="X1216" s="2">
        <v>0.88100000000000001</v>
      </c>
      <c r="Y1216" s="6">
        <f t="shared" si="146"/>
        <v>2.3517791836843653E-2</v>
      </c>
      <c r="AA1216">
        <v>10459243</v>
      </c>
      <c r="AB1216">
        <v>17248</v>
      </c>
      <c r="AD1216" t="s">
        <v>1</v>
      </c>
      <c r="AE1216">
        <v>51</v>
      </c>
      <c r="AF1216">
        <v>3</v>
      </c>
      <c r="AH1216" t="s">
        <v>16882</v>
      </c>
      <c r="AI1216" t="s">
        <v>16881</v>
      </c>
      <c r="AJ1216" t="s">
        <v>16880</v>
      </c>
      <c r="AK1216" t="s">
        <v>16879</v>
      </c>
      <c r="AL1216">
        <v>2</v>
      </c>
      <c r="AM1216" s="5">
        <f t="shared" si="147"/>
        <v>0.15384615384615385</v>
      </c>
      <c r="AN1216" s="4">
        <f t="shared" si="148"/>
        <v>2.3301197099000962E-4</v>
      </c>
      <c r="AO1216" s="3"/>
      <c r="AP1216">
        <v>0</v>
      </c>
      <c r="AR1216" t="s">
        <v>0</v>
      </c>
      <c r="AT1216" s="2" t="s">
        <v>9</v>
      </c>
      <c r="AU1216" s="1">
        <f t="shared" si="149"/>
        <v>1.653235787708756</v>
      </c>
      <c r="AV1216" s="1">
        <f t="shared" si="150"/>
        <v>1.1875401903916831</v>
      </c>
      <c r="AW1216" s="1">
        <f t="shared" si="151"/>
        <v>0.72184459307461024</v>
      </c>
    </row>
    <row r="1217" spans="1:49" x14ac:dyDescent="0.2">
      <c r="A1217">
        <v>1215</v>
      </c>
      <c r="B1217" t="s">
        <v>16878</v>
      </c>
      <c r="C1217" t="s">
        <v>16877</v>
      </c>
      <c r="F1217" t="s">
        <v>16876</v>
      </c>
      <c r="G1217" t="s">
        <v>4</v>
      </c>
      <c r="H1217" t="s">
        <v>3</v>
      </c>
      <c r="I1217" t="s">
        <v>1101</v>
      </c>
      <c r="J1217" t="s">
        <v>1100</v>
      </c>
      <c r="K1217" t="s">
        <v>1099</v>
      </c>
      <c r="L1217" t="s">
        <v>1098</v>
      </c>
      <c r="M1217" t="s">
        <v>608</v>
      </c>
      <c r="N1217">
        <v>3</v>
      </c>
      <c r="O1217" t="s">
        <v>16875</v>
      </c>
      <c r="P1217" t="s">
        <v>16874</v>
      </c>
      <c r="Q1217" t="s">
        <v>16873</v>
      </c>
      <c r="R1217" s="7">
        <v>40106</v>
      </c>
      <c r="S1217" s="8">
        <f t="shared" si="144"/>
        <v>2009</v>
      </c>
      <c r="T1217" s="8">
        <v>2009</v>
      </c>
      <c r="U1217" s="8">
        <f t="shared" si="145"/>
        <v>13</v>
      </c>
      <c r="V1217" s="7">
        <v>2009</v>
      </c>
      <c r="W1217" t="s">
        <v>894</v>
      </c>
      <c r="X1217" s="2">
        <v>0.88100000000000001</v>
      </c>
      <c r="Y1217" s="6">
        <f t="shared" si="146"/>
        <v>2.3517791836843653E-2</v>
      </c>
      <c r="AA1217">
        <v>10459243</v>
      </c>
      <c r="AB1217">
        <v>17248</v>
      </c>
      <c r="AD1217" t="s">
        <v>1</v>
      </c>
      <c r="AE1217">
        <v>51</v>
      </c>
      <c r="AF1217">
        <v>3</v>
      </c>
      <c r="AH1217" t="s">
        <v>16872</v>
      </c>
      <c r="AI1217" t="s">
        <v>16871</v>
      </c>
      <c r="AJ1217" t="s">
        <v>16870</v>
      </c>
      <c r="AK1217" t="s">
        <v>16869</v>
      </c>
      <c r="AL1217">
        <v>3</v>
      </c>
      <c r="AM1217" s="5">
        <f t="shared" si="147"/>
        <v>0.23076923076923078</v>
      </c>
      <c r="AN1217" s="4">
        <f t="shared" si="148"/>
        <v>3.4951795648501444E-4</v>
      </c>
      <c r="AO1217" s="3"/>
      <c r="AP1217">
        <v>0</v>
      </c>
      <c r="AR1217" t="s">
        <v>0</v>
      </c>
      <c r="AT1217" s="2" t="s">
        <v>9</v>
      </c>
      <c r="AU1217" s="1">
        <f t="shared" si="149"/>
        <v>1.6567309672736059</v>
      </c>
      <c r="AV1217" s="1">
        <f t="shared" si="150"/>
        <v>1.1933654896664334</v>
      </c>
      <c r="AW1217" s="1">
        <f t="shared" si="151"/>
        <v>0.73000001205926057</v>
      </c>
    </row>
    <row r="1218" spans="1:49" x14ac:dyDescent="0.2">
      <c r="A1218">
        <v>1216</v>
      </c>
      <c r="B1218" t="s">
        <v>16868</v>
      </c>
      <c r="C1218" t="s">
        <v>16867</v>
      </c>
      <c r="F1218" t="s">
        <v>16866</v>
      </c>
      <c r="G1218" t="s">
        <v>4</v>
      </c>
      <c r="H1218" t="s">
        <v>3</v>
      </c>
      <c r="I1218" t="s">
        <v>16865</v>
      </c>
      <c r="J1218">
        <v>60031707</v>
      </c>
      <c r="K1218" t="s">
        <v>1871</v>
      </c>
      <c r="L1218" t="s">
        <v>1870</v>
      </c>
      <c r="M1218" t="s">
        <v>107</v>
      </c>
      <c r="N1218">
        <v>1</v>
      </c>
      <c r="O1218" t="s">
        <v>16864</v>
      </c>
      <c r="P1218">
        <v>7006894465</v>
      </c>
      <c r="Q1218">
        <v>60031707</v>
      </c>
      <c r="R1218" s="7">
        <v>40106</v>
      </c>
      <c r="S1218" s="8">
        <f t="shared" ref="S1218:S1281" si="152">YEAR(R1218)</f>
        <v>2009</v>
      </c>
      <c r="T1218" s="8">
        <v>2009</v>
      </c>
      <c r="U1218" s="8">
        <f t="shared" ref="U1218:U1281" si="153">2022-T1218</f>
        <v>13</v>
      </c>
      <c r="V1218" s="7">
        <v>2009</v>
      </c>
      <c r="W1218" t="s">
        <v>894</v>
      </c>
      <c r="X1218" s="2">
        <v>0.88100000000000001</v>
      </c>
      <c r="Y1218" s="6">
        <f t="shared" ref="Y1218:Y1281" si="154">(X1218-$Z$4)/($Z$3-$Z$4)</f>
        <v>2.3517791836843653E-2</v>
      </c>
      <c r="AA1218">
        <v>10459243</v>
      </c>
      <c r="AB1218">
        <v>17248</v>
      </c>
      <c r="AD1218" t="s">
        <v>1</v>
      </c>
      <c r="AE1218">
        <v>51</v>
      </c>
      <c r="AF1218">
        <v>3</v>
      </c>
      <c r="AH1218" t="s">
        <v>16863</v>
      </c>
      <c r="AI1218" t="s">
        <v>16862</v>
      </c>
      <c r="AJ1218" t="s">
        <v>16861</v>
      </c>
      <c r="AK1218" t="s">
        <v>16860</v>
      </c>
      <c r="AL1218">
        <v>15</v>
      </c>
      <c r="AM1218" s="5">
        <f t="shared" ref="AM1218:AM1281" si="155">AL1218/U1218</f>
        <v>1.1538461538461537</v>
      </c>
      <c r="AN1218" s="4">
        <f t="shared" ref="AN1218:AN1281" si="156">(AM1218-$AO$4)/($AO$3-$AO$4)</f>
        <v>1.7475897824250719E-3</v>
      </c>
      <c r="AO1218" s="3"/>
      <c r="AP1218">
        <v>0</v>
      </c>
      <c r="AR1218" t="s">
        <v>0</v>
      </c>
      <c r="AT1218" s="2" t="s">
        <v>9</v>
      </c>
      <c r="AU1218" s="1">
        <f t="shared" ref="AU1218:AU1281" si="157">(Y1218*0.7+AN1218*0.3)*100</f>
        <v>1.6986731220518076</v>
      </c>
      <c r="AV1218" s="1">
        <f t="shared" ref="AV1218:AV1281" si="158">(Y1218*0.5+AN1218*0.5)*100</f>
        <v>1.2632690809634364</v>
      </c>
      <c r="AW1218" s="1">
        <f t="shared" ref="AW1218:AW1281" si="159">(Y1218*0.3+AN1218*0.7)*100</f>
        <v>0.82786503987506455</v>
      </c>
    </row>
    <row r="1219" spans="1:49" x14ac:dyDescent="0.2">
      <c r="A1219">
        <v>1217</v>
      </c>
      <c r="B1219" t="s">
        <v>16859</v>
      </c>
      <c r="C1219" t="s">
        <v>16858</v>
      </c>
      <c r="F1219" t="s">
        <v>16857</v>
      </c>
      <c r="G1219" t="s">
        <v>4</v>
      </c>
      <c r="H1219" t="s">
        <v>3</v>
      </c>
      <c r="I1219" t="s">
        <v>16856</v>
      </c>
      <c r="J1219" t="s">
        <v>9619</v>
      </c>
      <c r="K1219" t="s">
        <v>9618</v>
      </c>
      <c r="L1219" t="s">
        <v>726</v>
      </c>
      <c r="M1219" t="s">
        <v>320</v>
      </c>
      <c r="N1219">
        <v>4</v>
      </c>
      <c r="O1219" t="s">
        <v>16855</v>
      </c>
      <c r="P1219" t="s">
        <v>16854</v>
      </c>
      <c r="Q1219" t="s">
        <v>16853</v>
      </c>
      <c r="R1219" s="7">
        <v>40106</v>
      </c>
      <c r="S1219" s="8">
        <f t="shared" si="152"/>
        <v>2009</v>
      </c>
      <c r="T1219" s="8">
        <v>2009</v>
      </c>
      <c r="U1219" s="8">
        <f t="shared" si="153"/>
        <v>13</v>
      </c>
      <c r="V1219" s="7">
        <v>2009</v>
      </c>
      <c r="W1219" t="s">
        <v>894</v>
      </c>
      <c r="X1219" s="2">
        <v>0.88100000000000001</v>
      </c>
      <c r="Y1219" s="6">
        <f t="shared" si="154"/>
        <v>2.3517791836843653E-2</v>
      </c>
      <c r="AA1219">
        <v>10459243</v>
      </c>
      <c r="AB1219">
        <v>17248</v>
      </c>
      <c r="AD1219" t="s">
        <v>1</v>
      </c>
      <c r="AE1219">
        <v>51</v>
      </c>
      <c r="AF1219">
        <v>3</v>
      </c>
      <c r="AH1219" t="s">
        <v>16852</v>
      </c>
      <c r="AI1219" t="s">
        <v>16851</v>
      </c>
      <c r="AJ1219" t="s">
        <v>16850</v>
      </c>
      <c r="AK1219" t="s">
        <v>16849</v>
      </c>
      <c r="AL1219">
        <v>8</v>
      </c>
      <c r="AM1219" s="5">
        <f t="shared" si="155"/>
        <v>0.61538461538461542</v>
      </c>
      <c r="AN1219" s="4">
        <f t="shared" si="156"/>
        <v>9.320478839600385E-4</v>
      </c>
      <c r="AO1219" s="3"/>
      <c r="AP1219">
        <v>0</v>
      </c>
      <c r="AR1219" t="s">
        <v>0</v>
      </c>
      <c r="AT1219" s="2" t="s">
        <v>9</v>
      </c>
      <c r="AU1219" s="1">
        <f t="shared" si="157"/>
        <v>1.6742068650978568</v>
      </c>
      <c r="AV1219" s="1">
        <f t="shared" si="158"/>
        <v>1.2224919860401846</v>
      </c>
      <c r="AW1219" s="1">
        <f t="shared" si="159"/>
        <v>0.77077710698251223</v>
      </c>
    </row>
    <row r="1220" spans="1:49" x14ac:dyDescent="0.2">
      <c r="A1220">
        <v>1218</v>
      </c>
      <c r="B1220" t="s">
        <v>16848</v>
      </c>
      <c r="C1220" t="s">
        <v>16847</v>
      </c>
      <c r="F1220" t="s">
        <v>16846</v>
      </c>
      <c r="G1220" t="s">
        <v>4</v>
      </c>
      <c r="H1220" t="s">
        <v>3</v>
      </c>
      <c r="I1220" t="s">
        <v>16845</v>
      </c>
      <c r="J1220">
        <v>100333806</v>
      </c>
      <c r="K1220" t="s">
        <v>15703</v>
      </c>
      <c r="L1220" t="s">
        <v>15702</v>
      </c>
      <c r="M1220" t="s">
        <v>107</v>
      </c>
      <c r="N1220">
        <v>1</v>
      </c>
      <c r="O1220" t="s">
        <v>16844</v>
      </c>
      <c r="P1220">
        <v>24512080300</v>
      </c>
      <c r="Q1220">
        <v>100333806</v>
      </c>
      <c r="R1220" s="7">
        <v>40106</v>
      </c>
      <c r="S1220" s="8">
        <f t="shared" si="152"/>
        <v>2009</v>
      </c>
      <c r="T1220" s="8">
        <v>2009</v>
      </c>
      <c r="U1220" s="8">
        <f t="shared" si="153"/>
        <v>13</v>
      </c>
      <c r="V1220" s="7">
        <v>2009</v>
      </c>
      <c r="W1220" t="s">
        <v>894</v>
      </c>
      <c r="X1220" s="2">
        <v>0.88100000000000001</v>
      </c>
      <c r="Y1220" s="6">
        <f t="shared" si="154"/>
        <v>2.3517791836843653E-2</v>
      </c>
      <c r="AA1220">
        <v>10459243</v>
      </c>
      <c r="AB1220">
        <v>17248</v>
      </c>
      <c r="AD1220" t="s">
        <v>1</v>
      </c>
      <c r="AE1220">
        <v>51</v>
      </c>
      <c r="AF1220">
        <v>3</v>
      </c>
      <c r="AH1220" t="s">
        <v>16843</v>
      </c>
      <c r="AI1220" t="s">
        <v>16842</v>
      </c>
      <c r="AJ1220" t="s">
        <v>16841</v>
      </c>
      <c r="AK1220" t="s">
        <v>16840</v>
      </c>
      <c r="AL1220">
        <v>3</v>
      </c>
      <c r="AM1220" s="5">
        <f t="shared" si="155"/>
        <v>0.23076923076923078</v>
      </c>
      <c r="AN1220" s="4">
        <f t="shared" si="156"/>
        <v>3.4951795648501444E-4</v>
      </c>
      <c r="AO1220" s="3"/>
      <c r="AP1220">
        <v>0</v>
      </c>
      <c r="AR1220" t="s">
        <v>0</v>
      </c>
      <c r="AT1220" s="2" t="s">
        <v>9</v>
      </c>
      <c r="AU1220" s="1">
        <f t="shared" si="157"/>
        <v>1.6567309672736059</v>
      </c>
      <c r="AV1220" s="1">
        <f t="shared" si="158"/>
        <v>1.1933654896664334</v>
      </c>
      <c r="AW1220" s="1">
        <f t="shared" si="159"/>
        <v>0.73000001205926057</v>
      </c>
    </row>
    <row r="1221" spans="1:49" x14ac:dyDescent="0.2">
      <c r="A1221">
        <v>1219</v>
      </c>
      <c r="B1221" t="s">
        <v>16839</v>
      </c>
      <c r="C1221" t="s">
        <v>16838</v>
      </c>
      <c r="F1221" t="s">
        <v>16837</v>
      </c>
      <c r="G1221" t="s">
        <v>4</v>
      </c>
      <c r="H1221" t="s">
        <v>3</v>
      </c>
      <c r="I1221" t="s">
        <v>16836</v>
      </c>
      <c r="J1221" t="s">
        <v>16835</v>
      </c>
      <c r="K1221" t="s">
        <v>16834</v>
      </c>
      <c r="L1221" t="s">
        <v>16833</v>
      </c>
      <c r="M1221" t="s">
        <v>218</v>
      </c>
      <c r="N1221">
        <v>3</v>
      </c>
      <c r="O1221" t="s">
        <v>16832</v>
      </c>
      <c r="P1221" t="s">
        <v>16831</v>
      </c>
      <c r="Q1221" t="s">
        <v>16830</v>
      </c>
      <c r="R1221" s="7">
        <v>40106</v>
      </c>
      <c r="S1221" s="8">
        <f t="shared" si="152"/>
        <v>2009</v>
      </c>
      <c r="T1221" s="8">
        <v>2009</v>
      </c>
      <c r="U1221" s="8">
        <f t="shared" si="153"/>
        <v>13</v>
      </c>
      <c r="V1221" s="7">
        <v>2009</v>
      </c>
      <c r="W1221" t="s">
        <v>894</v>
      </c>
      <c r="X1221" s="2">
        <v>0.88100000000000001</v>
      </c>
      <c r="Y1221" s="6">
        <f t="shared" si="154"/>
        <v>2.3517791836843653E-2</v>
      </c>
      <c r="AA1221">
        <v>10459243</v>
      </c>
      <c r="AB1221">
        <v>17248</v>
      </c>
      <c r="AD1221" t="s">
        <v>1</v>
      </c>
      <c r="AE1221">
        <v>51</v>
      </c>
      <c r="AF1221">
        <v>3</v>
      </c>
      <c r="AH1221" t="s">
        <v>16829</v>
      </c>
      <c r="AI1221" t="s">
        <v>16828</v>
      </c>
      <c r="AJ1221" t="s">
        <v>16827</v>
      </c>
      <c r="AK1221" t="s">
        <v>16826</v>
      </c>
      <c r="AL1221">
        <v>1</v>
      </c>
      <c r="AM1221" s="5">
        <f t="shared" si="155"/>
        <v>7.6923076923076927E-2</v>
      </c>
      <c r="AN1221" s="4">
        <f t="shared" si="156"/>
        <v>1.1650598549500481E-4</v>
      </c>
      <c r="AO1221" s="3"/>
      <c r="AP1221">
        <v>0</v>
      </c>
      <c r="AR1221" t="s">
        <v>0</v>
      </c>
      <c r="AT1221" s="2" t="s">
        <v>9</v>
      </c>
      <c r="AU1221" s="1">
        <f t="shared" si="157"/>
        <v>1.6497406081439057</v>
      </c>
      <c r="AV1221" s="1">
        <f t="shared" si="158"/>
        <v>1.1817148911169328</v>
      </c>
      <c r="AW1221" s="1">
        <f t="shared" si="159"/>
        <v>0.71368917408995991</v>
      </c>
    </row>
    <row r="1222" spans="1:49" x14ac:dyDescent="0.2">
      <c r="A1222">
        <v>1220</v>
      </c>
      <c r="B1222" t="s">
        <v>16825</v>
      </c>
      <c r="C1222" t="s">
        <v>16824</v>
      </c>
      <c r="F1222" t="s">
        <v>16823</v>
      </c>
      <c r="G1222" t="s">
        <v>4</v>
      </c>
      <c r="H1222" t="s">
        <v>3</v>
      </c>
      <c r="I1222" t="s">
        <v>16822</v>
      </c>
      <c r="J1222" t="s">
        <v>16821</v>
      </c>
      <c r="K1222" t="s">
        <v>16820</v>
      </c>
      <c r="L1222" t="s">
        <v>16819</v>
      </c>
      <c r="M1222" t="s">
        <v>16818</v>
      </c>
      <c r="N1222">
        <v>3</v>
      </c>
      <c r="O1222" t="s">
        <v>16817</v>
      </c>
      <c r="P1222" t="s">
        <v>16816</v>
      </c>
      <c r="Q1222" t="s">
        <v>16815</v>
      </c>
      <c r="R1222" s="7">
        <v>40106</v>
      </c>
      <c r="S1222" s="8">
        <f t="shared" si="152"/>
        <v>2009</v>
      </c>
      <c r="T1222" s="8">
        <v>2009</v>
      </c>
      <c r="U1222" s="8">
        <f t="shared" si="153"/>
        <v>13</v>
      </c>
      <c r="V1222" s="7">
        <v>2009</v>
      </c>
      <c r="W1222" t="s">
        <v>894</v>
      </c>
      <c r="X1222" s="2">
        <v>0.88100000000000001</v>
      </c>
      <c r="Y1222" s="6">
        <f t="shared" si="154"/>
        <v>2.3517791836843653E-2</v>
      </c>
      <c r="AA1222">
        <v>10459243</v>
      </c>
      <c r="AB1222">
        <v>17248</v>
      </c>
      <c r="AD1222" t="s">
        <v>1</v>
      </c>
      <c r="AE1222">
        <v>51</v>
      </c>
      <c r="AF1222">
        <v>3</v>
      </c>
      <c r="AH1222" t="s">
        <v>16814</v>
      </c>
      <c r="AI1222" t="s">
        <v>16813</v>
      </c>
      <c r="AJ1222" t="s">
        <v>16812</v>
      </c>
      <c r="AK1222" t="s">
        <v>16811</v>
      </c>
      <c r="AL1222">
        <v>30</v>
      </c>
      <c r="AM1222" s="5">
        <f t="shared" si="155"/>
        <v>2.3076923076923075</v>
      </c>
      <c r="AN1222" s="4">
        <f t="shared" si="156"/>
        <v>3.4951795648501438E-3</v>
      </c>
      <c r="AO1222" s="3"/>
      <c r="AP1222">
        <v>0</v>
      </c>
      <c r="AQ1222" t="s">
        <v>132</v>
      </c>
      <c r="AR1222" t="s">
        <v>0</v>
      </c>
      <c r="AS1222" t="s">
        <v>131</v>
      </c>
      <c r="AT1222" s="2" t="s">
        <v>9</v>
      </c>
      <c r="AU1222" s="1">
        <f t="shared" si="157"/>
        <v>1.75110081552456</v>
      </c>
      <c r="AV1222" s="1">
        <f t="shared" si="158"/>
        <v>1.3506485700846897</v>
      </c>
      <c r="AW1222" s="1">
        <f t="shared" si="159"/>
        <v>0.95019632464481951</v>
      </c>
    </row>
    <row r="1223" spans="1:49" x14ac:dyDescent="0.2">
      <c r="A1223">
        <v>1221</v>
      </c>
      <c r="B1223" t="s">
        <v>16810</v>
      </c>
      <c r="C1223" t="s">
        <v>16809</v>
      </c>
      <c r="F1223" t="s">
        <v>16808</v>
      </c>
      <c r="G1223" t="s">
        <v>4</v>
      </c>
      <c r="H1223" t="s">
        <v>3</v>
      </c>
      <c r="I1223" t="s">
        <v>2294</v>
      </c>
      <c r="J1223">
        <v>60003172</v>
      </c>
      <c r="K1223" t="s">
        <v>2293</v>
      </c>
      <c r="L1223" t="s">
        <v>2292</v>
      </c>
      <c r="M1223" t="s">
        <v>692</v>
      </c>
      <c r="N1223">
        <v>4</v>
      </c>
      <c r="O1223" t="s">
        <v>16807</v>
      </c>
      <c r="P1223" t="s">
        <v>16806</v>
      </c>
      <c r="Q1223" t="s">
        <v>16805</v>
      </c>
      <c r="R1223" s="7">
        <v>40106</v>
      </c>
      <c r="S1223" s="8">
        <f t="shared" si="152"/>
        <v>2009</v>
      </c>
      <c r="T1223" s="8">
        <v>2009</v>
      </c>
      <c r="U1223" s="8">
        <f t="shared" si="153"/>
        <v>13</v>
      </c>
      <c r="V1223" s="7">
        <v>2009</v>
      </c>
      <c r="W1223" t="s">
        <v>1792</v>
      </c>
      <c r="X1223" s="2">
        <v>0.185</v>
      </c>
      <c r="Y1223" s="6">
        <f t="shared" si="154"/>
        <v>4.9384693414484399E-3</v>
      </c>
      <c r="AA1223">
        <v>7352727</v>
      </c>
      <c r="AB1223">
        <v>32478</v>
      </c>
      <c r="AD1223" t="s">
        <v>1</v>
      </c>
      <c r="AE1223">
        <v>52</v>
      </c>
      <c r="AF1223">
        <v>9</v>
      </c>
      <c r="AH1223" t="s">
        <v>16804</v>
      </c>
      <c r="AI1223" t="s">
        <v>16803</v>
      </c>
      <c r="AK1223" t="s">
        <v>16802</v>
      </c>
      <c r="AL1223">
        <v>0</v>
      </c>
      <c r="AM1223" s="5">
        <f t="shared" si="155"/>
        <v>0</v>
      </c>
      <c r="AN1223" s="4">
        <f t="shared" si="156"/>
        <v>0</v>
      </c>
      <c r="AO1223" s="3"/>
      <c r="AP1223">
        <v>0</v>
      </c>
      <c r="AR1223" t="s">
        <v>0</v>
      </c>
      <c r="AT1223" s="2" t="s">
        <v>9</v>
      </c>
      <c r="AU1223" s="1">
        <f t="shared" si="157"/>
        <v>0.34569285390139076</v>
      </c>
      <c r="AV1223" s="1">
        <f t="shared" si="158"/>
        <v>0.24692346707242199</v>
      </c>
      <c r="AW1223" s="1">
        <f t="shared" si="159"/>
        <v>0.1481540802434532</v>
      </c>
    </row>
    <row r="1224" spans="1:49" x14ac:dyDescent="0.2">
      <c r="A1224">
        <v>1222</v>
      </c>
      <c r="B1224" t="s">
        <v>16801</v>
      </c>
      <c r="C1224" t="s">
        <v>16800</v>
      </c>
      <c r="E1224">
        <v>19633927</v>
      </c>
      <c r="F1224" t="s">
        <v>16799</v>
      </c>
      <c r="G1224" t="s">
        <v>4</v>
      </c>
      <c r="H1224" t="s">
        <v>3</v>
      </c>
      <c r="I1224" t="s">
        <v>1883</v>
      </c>
      <c r="J1224" t="s">
        <v>16798</v>
      </c>
      <c r="K1224" t="s">
        <v>16797</v>
      </c>
      <c r="L1224" t="s">
        <v>16796</v>
      </c>
      <c r="M1224" t="s">
        <v>1692</v>
      </c>
      <c r="N1224">
        <v>3</v>
      </c>
      <c r="O1224" t="s">
        <v>16795</v>
      </c>
      <c r="P1224" t="s">
        <v>16794</v>
      </c>
      <c r="Q1224" t="s">
        <v>16793</v>
      </c>
      <c r="R1224" s="7">
        <v>40106</v>
      </c>
      <c r="S1224" s="8">
        <f t="shared" si="152"/>
        <v>2009</v>
      </c>
      <c r="T1224" s="8">
        <v>2009</v>
      </c>
      <c r="U1224" s="8">
        <f t="shared" si="153"/>
        <v>13</v>
      </c>
      <c r="V1224" s="7">
        <v>2009</v>
      </c>
      <c r="W1224" t="s">
        <v>16792</v>
      </c>
      <c r="X1224" s="2">
        <v>0.47099999999999997</v>
      </c>
      <c r="Y1224" s="6">
        <f t="shared" si="154"/>
        <v>1.2573075999039E-2</v>
      </c>
      <c r="AA1224">
        <v>1655752</v>
      </c>
      <c r="AB1224">
        <v>14307</v>
      </c>
      <c r="AD1224" t="s">
        <v>1</v>
      </c>
      <c r="AE1224">
        <v>74</v>
      </c>
      <c r="AF1224">
        <v>1</v>
      </c>
      <c r="AH1224" t="s">
        <v>1442</v>
      </c>
      <c r="AI1224" t="s">
        <v>16791</v>
      </c>
      <c r="AK1224" t="s">
        <v>16790</v>
      </c>
      <c r="AL1224">
        <v>4</v>
      </c>
      <c r="AM1224" s="5">
        <f t="shared" si="155"/>
        <v>0.30769230769230771</v>
      </c>
      <c r="AN1224" s="4">
        <f t="shared" si="156"/>
        <v>4.6602394198001925E-4</v>
      </c>
      <c r="AO1224" s="3"/>
      <c r="AP1224">
        <v>0</v>
      </c>
      <c r="AQ1224" t="s">
        <v>6</v>
      </c>
      <c r="AR1224" t="s">
        <v>0</v>
      </c>
      <c r="AS1224" t="s">
        <v>5</v>
      </c>
      <c r="AT1224" s="2">
        <v>1.431</v>
      </c>
      <c r="AU1224" s="1">
        <f t="shared" si="157"/>
        <v>0.89409603819213068</v>
      </c>
      <c r="AV1224" s="1">
        <f t="shared" si="158"/>
        <v>0.65195499705095095</v>
      </c>
      <c r="AW1224" s="1">
        <f t="shared" si="159"/>
        <v>0.40981395590977132</v>
      </c>
    </row>
    <row r="1225" spans="1:49" x14ac:dyDescent="0.2">
      <c r="A1225">
        <v>1223</v>
      </c>
      <c r="B1225" t="s">
        <v>16789</v>
      </c>
      <c r="C1225" t="s">
        <v>16788</v>
      </c>
      <c r="F1225" t="s">
        <v>16787</v>
      </c>
      <c r="G1225" t="s">
        <v>4</v>
      </c>
      <c r="H1225" t="s">
        <v>3</v>
      </c>
      <c r="I1225" t="s">
        <v>16786</v>
      </c>
      <c r="J1225">
        <v>60016930</v>
      </c>
      <c r="K1225" t="s">
        <v>1898</v>
      </c>
      <c r="L1225" t="s">
        <v>163</v>
      </c>
      <c r="M1225" t="s">
        <v>34</v>
      </c>
      <c r="N1225">
        <v>5</v>
      </c>
      <c r="O1225" t="s">
        <v>16785</v>
      </c>
      <c r="P1225" t="s">
        <v>16784</v>
      </c>
      <c r="Q1225" t="s">
        <v>1897</v>
      </c>
      <c r="R1225" s="7">
        <v>40105</v>
      </c>
      <c r="S1225" s="8">
        <f t="shared" si="152"/>
        <v>2009</v>
      </c>
      <c r="T1225" s="8">
        <v>2009</v>
      </c>
      <c r="U1225" s="8">
        <f t="shared" si="153"/>
        <v>13</v>
      </c>
      <c r="V1225" s="7">
        <v>2009</v>
      </c>
      <c r="W1225" t="s">
        <v>70</v>
      </c>
      <c r="X1225" s="2">
        <v>0.375</v>
      </c>
      <c r="Y1225" s="6">
        <f t="shared" si="154"/>
        <v>1.0010410827260351E-2</v>
      </c>
      <c r="AA1225">
        <v>135194</v>
      </c>
      <c r="AB1225">
        <v>24918</v>
      </c>
      <c r="AD1225" t="s">
        <v>1</v>
      </c>
      <c r="AE1225">
        <v>45</v>
      </c>
      <c r="AF1225">
        <v>21</v>
      </c>
      <c r="AH1225" t="s">
        <v>16783</v>
      </c>
      <c r="AI1225" t="s">
        <v>16782</v>
      </c>
      <c r="AK1225" t="s">
        <v>16781</v>
      </c>
      <c r="AL1225">
        <v>12</v>
      </c>
      <c r="AM1225" s="5">
        <f t="shared" si="155"/>
        <v>0.92307692307692313</v>
      </c>
      <c r="AN1225" s="4">
        <f t="shared" si="156"/>
        <v>1.3980718259400577E-3</v>
      </c>
      <c r="AO1225" s="3"/>
      <c r="AP1225">
        <v>0</v>
      </c>
      <c r="AR1225" t="s">
        <v>0</v>
      </c>
      <c r="AT1225" s="2">
        <v>1.3140000000000001</v>
      </c>
      <c r="AU1225" s="1">
        <f t="shared" si="157"/>
        <v>0.74267091268642627</v>
      </c>
      <c r="AV1225" s="1">
        <f t="shared" si="158"/>
        <v>0.57042413266002046</v>
      </c>
      <c r="AW1225" s="1">
        <f t="shared" si="159"/>
        <v>0.39817735263361459</v>
      </c>
    </row>
    <row r="1226" spans="1:49" x14ac:dyDescent="0.2">
      <c r="A1226">
        <v>1224</v>
      </c>
      <c r="B1226" t="s">
        <v>16780</v>
      </c>
      <c r="C1226" t="s">
        <v>16779</v>
      </c>
      <c r="F1226" t="s">
        <v>16778</v>
      </c>
      <c r="G1226" t="s">
        <v>4</v>
      </c>
      <c r="H1226" t="s">
        <v>3</v>
      </c>
      <c r="I1226" t="s">
        <v>453</v>
      </c>
      <c r="J1226">
        <v>60019544</v>
      </c>
      <c r="K1226" t="s">
        <v>1579</v>
      </c>
      <c r="L1226" t="s">
        <v>1578</v>
      </c>
      <c r="M1226" t="s">
        <v>480</v>
      </c>
      <c r="N1226">
        <v>2</v>
      </c>
      <c r="O1226" t="s">
        <v>16777</v>
      </c>
      <c r="P1226" t="s">
        <v>16776</v>
      </c>
      <c r="Q1226" t="s">
        <v>1577</v>
      </c>
      <c r="R1226" s="7">
        <v>40105</v>
      </c>
      <c r="S1226" s="8">
        <f t="shared" si="152"/>
        <v>2009</v>
      </c>
      <c r="T1226" s="8">
        <v>2009</v>
      </c>
      <c r="U1226" s="8">
        <f t="shared" si="153"/>
        <v>13</v>
      </c>
      <c r="V1226" s="7">
        <v>2009</v>
      </c>
      <c r="W1226" t="s">
        <v>70</v>
      </c>
      <c r="X1226" s="2">
        <v>0.375</v>
      </c>
      <c r="Y1226" s="6">
        <f t="shared" si="154"/>
        <v>1.0010410827260351E-2</v>
      </c>
      <c r="AA1226">
        <v>135194</v>
      </c>
      <c r="AB1226">
        <v>24918</v>
      </c>
      <c r="AD1226" t="s">
        <v>1</v>
      </c>
      <c r="AE1226">
        <v>45</v>
      </c>
      <c r="AF1226">
        <v>21</v>
      </c>
      <c r="AH1226" t="s">
        <v>16775</v>
      </c>
      <c r="AI1226" t="s">
        <v>16774</v>
      </c>
      <c r="AK1226" t="s">
        <v>16773</v>
      </c>
      <c r="AL1226">
        <v>13</v>
      </c>
      <c r="AM1226" s="5">
        <f t="shared" si="155"/>
        <v>1</v>
      </c>
      <c r="AN1226" s="4">
        <f t="shared" si="156"/>
        <v>1.5145778114350624E-3</v>
      </c>
      <c r="AO1226" s="3"/>
      <c r="AP1226">
        <v>0</v>
      </c>
      <c r="AR1226" t="s">
        <v>0</v>
      </c>
      <c r="AT1226" s="2">
        <v>1.3140000000000001</v>
      </c>
      <c r="AU1226" s="1">
        <f t="shared" si="157"/>
        <v>0.74616609225127639</v>
      </c>
      <c r="AV1226" s="1">
        <f t="shared" si="158"/>
        <v>0.57624943193477074</v>
      </c>
      <c r="AW1226" s="1">
        <f t="shared" si="159"/>
        <v>0.40633277161826492</v>
      </c>
    </row>
    <row r="1227" spans="1:49" x14ac:dyDescent="0.2">
      <c r="A1227">
        <v>1225</v>
      </c>
      <c r="B1227" t="s">
        <v>16772</v>
      </c>
      <c r="C1227" t="s">
        <v>16771</v>
      </c>
      <c r="F1227" t="s">
        <v>16770</v>
      </c>
      <c r="G1227" t="s">
        <v>4</v>
      </c>
      <c r="H1227" t="s">
        <v>3</v>
      </c>
      <c r="I1227" t="s">
        <v>2201</v>
      </c>
      <c r="J1227" t="s">
        <v>2200</v>
      </c>
      <c r="K1227" t="s">
        <v>2199</v>
      </c>
      <c r="L1227" t="s">
        <v>2189</v>
      </c>
      <c r="M1227" t="s">
        <v>200</v>
      </c>
      <c r="N1227">
        <v>2</v>
      </c>
      <c r="O1227" t="s">
        <v>16769</v>
      </c>
      <c r="P1227" t="s">
        <v>16768</v>
      </c>
      <c r="Q1227" t="s">
        <v>16767</v>
      </c>
      <c r="R1227" s="7">
        <v>40105</v>
      </c>
      <c r="S1227" s="8">
        <f t="shared" si="152"/>
        <v>2009</v>
      </c>
      <c r="T1227" s="8">
        <v>2009</v>
      </c>
      <c r="U1227" s="8">
        <f t="shared" si="153"/>
        <v>13</v>
      </c>
      <c r="V1227" s="7">
        <v>2009</v>
      </c>
      <c r="W1227" t="s">
        <v>70</v>
      </c>
      <c r="X1227" s="2">
        <v>0.375</v>
      </c>
      <c r="Y1227" s="6">
        <f t="shared" si="154"/>
        <v>1.0010410827260351E-2</v>
      </c>
      <c r="AA1227">
        <v>135194</v>
      </c>
      <c r="AB1227">
        <v>24918</v>
      </c>
      <c r="AD1227" t="s">
        <v>1</v>
      </c>
      <c r="AE1227">
        <v>45</v>
      </c>
      <c r="AF1227">
        <v>21</v>
      </c>
      <c r="AH1227" t="s">
        <v>16766</v>
      </c>
      <c r="AI1227" t="s">
        <v>16765</v>
      </c>
      <c r="AK1227" t="s">
        <v>16764</v>
      </c>
      <c r="AL1227">
        <v>3</v>
      </c>
      <c r="AM1227" s="5">
        <f t="shared" si="155"/>
        <v>0.23076923076923078</v>
      </c>
      <c r="AN1227" s="4">
        <f t="shared" si="156"/>
        <v>3.4951795648501444E-4</v>
      </c>
      <c r="AO1227" s="3"/>
      <c r="AP1227">
        <v>0</v>
      </c>
      <c r="AR1227" t="s">
        <v>0</v>
      </c>
      <c r="AT1227" s="2">
        <v>1.3140000000000001</v>
      </c>
      <c r="AU1227" s="1">
        <f t="shared" si="157"/>
        <v>0.71121429660277502</v>
      </c>
      <c r="AV1227" s="1">
        <f t="shared" si="158"/>
        <v>0.51799643918726834</v>
      </c>
      <c r="AW1227" s="1">
        <f t="shared" si="159"/>
        <v>0.32477858177176155</v>
      </c>
    </row>
    <row r="1228" spans="1:49" x14ac:dyDescent="0.2">
      <c r="A1228">
        <v>1226</v>
      </c>
      <c r="B1228" t="s">
        <v>16763</v>
      </c>
      <c r="C1228" t="s">
        <v>16762</v>
      </c>
      <c r="F1228" t="s">
        <v>16761</v>
      </c>
      <c r="G1228" t="s">
        <v>4</v>
      </c>
      <c r="H1228" t="s">
        <v>3</v>
      </c>
      <c r="I1228" t="s">
        <v>16760</v>
      </c>
      <c r="J1228">
        <v>60000627</v>
      </c>
      <c r="K1228" t="s">
        <v>1035</v>
      </c>
      <c r="L1228" t="s">
        <v>1034</v>
      </c>
      <c r="M1228" t="s">
        <v>45</v>
      </c>
      <c r="N1228">
        <v>3</v>
      </c>
      <c r="O1228" t="s">
        <v>16759</v>
      </c>
      <c r="P1228" t="s">
        <v>16758</v>
      </c>
      <c r="Q1228" t="s">
        <v>6185</v>
      </c>
      <c r="R1228" s="7">
        <v>40105</v>
      </c>
      <c r="S1228" s="8">
        <f t="shared" si="152"/>
        <v>2009</v>
      </c>
      <c r="T1228" s="8">
        <v>2009</v>
      </c>
      <c r="U1228" s="8">
        <f t="shared" si="153"/>
        <v>13</v>
      </c>
      <c r="V1228" s="7">
        <v>2009</v>
      </c>
      <c r="W1228" t="s">
        <v>70</v>
      </c>
      <c r="X1228" s="2">
        <v>0.375</v>
      </c>
      <c r="Y1228" s="6">
        <f t="shared" si="154"/>
        <v>1.0010410827260351E-2</v>
      </c>
      <c r="AA1228">
        <v>135194</v>
      </c>
      <c r="AB1228">
        <v>24918</v>
      </c>
      <c r="AD1228" t="s">
        <v>1</v>
      </c>
      <c r="AE1228">
        <v>45</v>
      </c>
      <c r="AF1228">
        <v>21</v>
      </c>
      <c r="AH1228" t="s">
        <v>16757</v>
      </c>
      <c r="AI1228" t="s">
        <v>16756</v>
      </c>
      <c r="AK1228" t="s">
        <v>16755</v>
      </c>
      <c r="AL1228">
        <v>46</v>
      </c>
      <c r="AM1228" s="5">
        <f t="shared" si="155"/>
        <v>3.5384615384615383</v>
      </c>
      <c r="AN1228" s="4">
        <f t="shared" si="156"/>
        <v>5.3592753327702213E-3</v>
      </c>
      <c r="AO1228" s="3"/>
      <c r="AP1228">
        <v>0</v>
      </c>
      <c r="AR1228" t="s">
        <v>0</v>
      </c>
      <c r="AT1228" s="2">
        <v>1.3140000000000001</v>
      </c>
      <c r="AU1228" s="1">
        <f t="shared" si="157"/>
        <v>0.86150701789133122</v>
      </c>
      <c r="AV1228" s="1">
        <f t="shared" si="158"/>
        <v>0.76848430800152867</v>
      </c>
      <c r="AW1228" s="1">
        <f t="shared" si="159"/>
        <v>0.67546159811172601</v>
      </c>
    </row>
    <row r="1229" spans="1:49" x14ac:dyDescent="0.2">
      <c r="A1229">
        <v>1227</v>
      </c>
      <c r="B1229" t="s">
        <v>16754</v>
      </c>
      <c r="C1229" t="s">
        <v>16753</v>
      </c>
      <c r="F1229" t="s">
        <v>16752</v>
      </c>
      <c r="G1229" t="s">
        <v>4</v>
      </c>
      <c r="H1229" t="s">
        <v>3</v>
      </c>
      <c r="I1229" t="s">
        <v>16751</v>
      </c>
      <c r="J1229" t="s">
        <v>16750</v>
      </c>
      <c r="K1229" t="s">
        <v>16749</v>
      </c>
      <c r="L1229" t="s">
        <v>16748</v>
      </c>
      <c r="M1229" t="s">
        <v>5957</v>
      </c>
      <c r="N1229">
        <v>5</v>
      </c>
      <c r="O1229" t="s">
        <v>16747</v>
      </c>
      <c r="P1229" t="s">
        <v>16746</v>
      </c>
      <c r="Q1229" t="s">
        <v>16745</v>
      </c>
      <c r="R1229" s="7">
        <v>40105</v>
      </c>
      <c r="S1229" s="8">
        <f t="shared" si="152"/>
        <v>2009</v>
      </c>
      <c r="T1229" s="8">
        <v>2009</v>
      </c>
      <c r="U1229" s="8">
        <f t="shared" si="153"/>
        <v>13</v>
      </c>
      <c r="V1229" s="7">
        <v>2009</v>
      </c>
      <c r="W1229" t="s">
        <v>70</v>
      </c>
      <c r="X1229" s="2">
        <v>0.375</v>
      </c>
      <c r="Y1229" s="6">
        <f t="shared" si="154"/>
        <v>1.0010410827260351E-2</v>
      </c>
      <c r="AA1229">
        <v>135194</v>
      </c>
      <c r="AB1229">
        <v>24918</v>
      </c>
      <c r="AD1229" t="s">
        <v>1</v>
      </c>
      <c r="AE1229">
        <v>45</v>
      </c>
      <c r="AF1229">
        <v>21</v>
      </c>
      <c r="AH1229" t="s">
        <v>16744</v>
      </c>
      <c r="AI1229" t="s">
        <v>16743</v>
      </c>
      <c r="AK1229" t="s">
        <v>16742</v>
      </c>
      <c r="AL1229">
        <v>13</v>
      </c>
      <c r="AM1229" s="5">
        <f t="shared" si="155"/>
        <v>1</v>
      </c>
      <c r="AN1229" s="4">
        <f t="shared" si="156"/>
        <v>1.5145778114350624E-3</v>
      </c>
      <c r="AO1229" s="3"/>
      <c r="AP1229">
        <v>0</v>
      </c>
      <c r="AR1229" t="s">
        <v>0</v>
      </c>
      <c r="AT1229" s="2">
        <v>1.3140000000000001</v>
      </c>
      <c r="AU1229" s="1">
        <f t="shared" si="157"/>
        <v>0.74616609225127639</v>
      </c>
      <c r="AV1229" s="1">
        <f t="shared" si="158"/>
        <v>0.57624943193477074</v>
      </c>
      <c r="AW1229" s="1">
        <f t="shared" si="159"/>
        <v>0.40633277161826492</v>
      </c>
    </row>
    <row r="1230" spans="1:49" x14ac:dyDescent="0.2">
      <c r="A1230">
        <v>1228</v>
      </c>
      <c r="B1230" t="s">
        <v>16741</v>
      </c>
      <c r="C1230" t="s">
        <v>16740</v>
      </c>
      <c r="F1230" t="s">
        <v>16739</v>
      </c>
      <c r="G1230" t="s">
        <v>4</v>
      </c>
      <c r="H1230" t="s">
        <v>3</v>
      </c>
      <c r="I1230" t="s">
        <v>16738</v>
      </c>
      <c r="J1230">
        <v>60105242</v>
      </c>
      <c r="K1230" t="s">
        <v>16737</v>
      </c>
      <c r="L1230" t="s">
        <v>152</v>
      </c>
      <c r="M1230" t="s">
        <v>45</v>
      </c>
      <c r="N1230">
        <v>2</v>
      </c>
      <c r="O1230" t="s">
        <v>16736</v>
      </c>
      <c r="P1230" t="s">
        <v>16735</v>
      </c>
      <c r="Q1230" t="s">
        <v>16734</v>
      </c>
      <c r="R1230" s="7">
        <v>40105</v>
      </c>
      <c r="S1230" s="8">
        <f t="shared" si="152"/>
        <v>2009</v>
      </c>
      <c r="T1230" s="8">
        <v>2009</v>
      </c>
      <c r="U1230" s="8">
        <f t="shared" si="153"/>
        <v>13</v>
      </c>
      <c r="V1230" s="7">
        <v>2009</v>
      </c>
      <c r="W1230" t="s">
        <v>70</v>
      </c>
      <c r="X1230" s="2">
        <v>0.375</v>
      </c>
      <c r="Y1230" s="6">
        <f t="shared" si="154"/>
        <v>1.0010410827260351E-2</v>
      </c>
      <c r="AA1230">
        <v>135194</v>
      </c>
      <c r="AB1230">
        <v>24918</v>
      </c>
      <c r="AD1230" t="s">
        <v>1</v>
      </c>
      <c r="AE1230">
        <v>45</v>
      </c>
      <c r="AF1230">
        <v>21</v>
      </c>
      <c r="AH1230" t="s">
        <v>16733</v>
      </c>
      <c r="AI1230" t="s">
        <v>16732</v>
      </c>
      <c r="AK1230" t="s">
        <v>16731</v>
      </c>
      <c r="AL1230">
        <v>23</v>
      </c>
      <c r="AM1230" s="5">
        <f t="shared" si="155"/>
        <v>1.7692307692307692</v>
      </c>
      <c r="AN1230" s="4">
        <f t="shared" si="156"/>
        <v>2.6796376663851106E-3</v>
      </c>
      <c r="AO1230" s="3"/>
      <c r="AP1230">
        <v>0</v>
      </c>
      <c r="AR1230" t="s">
        <v>0</v>
      </c>
      <c r="AT1230" s="2">
        <v>1.3140000000000001</v>
      </c>
      <c r="AU1230" s="1">
        <f t="shared" si="157"/>
        <v>0.78111788789977799</v>
      </c>
      <c r="AV1230" s="1">
        <f t="shared" si="158"/>
        <v>0.63450242468227314</v>
      </c>
      <c r="AW1230" s="1">
        <f t="shared" si="159"/>
        <v>0.48788696146476829</v>
      </c>
    </row>
    <row r="1231" spans="1:49" x14ac:dyDescent="0.2">
      <c r="A1231">
        <v>1229</v>
      </c>
      <c r="B1231" t="s">
        <v>16730</v>
      </c>
      <c r="C1231" t="s">
        <v>16729</v>
      </c>
      <c r="F1231" t="s">
        <v>16728</v>
      </c>
      <c r="G1231" t="s">
        <v>4</v>
      </c>
      <c r="H1231" t="s">
        <v>3</v>
      </c>
      <c r="I1231" t="s">
        <v>865</v>
      </c>
      <c r="J1231" t="s">
        <v>1412</v>
      </c>
      <c r="K1231" t="s">
        <v>1411</v>
      </c>
      <c r="L1231" t="s">
        <v>1410</v>
      </c>
      <c r="M1231" t="s">
        <v>24</v>
      </c>
      <c r="N1231">
        <v>3</v>
      </c>
      <c r="O1231" t="s">
        <v>16727</v>
      </c>
      <c r="P1231" t="s">
        <v>16726</v>
      </c>
      <c r="Q1231" t="s">
        <v>16725</v>
      </c>
      <c r="R1231" s="7">
        <v>40105</v>
      </c>
      <c r="S1231" s="8">
        <f t="shared" si="152"/>
        <v>2009</v>
      </c>
      <c r="T1231" s="8">
        <v>2009</v>
      </c>
      <c r="U1231" s="8">
        <f t="shared" si="153"/>
        <v>13</v>
      </c>
      <c r="V1231" s="7">
        <v>2009</v>
      </c>
      <c r="W1231" t="s">
        <v>725</v>
      </c>
      <c r="X1231" s="2">
        <v>0.46100000000000002</v>
      </c>
      <c r="Y1231" s="6">
        <f t="shared" si="154"/>
        <v>1.2306131710312059E-2</v>
      </c>
      <c r="AA1231">
        <v>16871472</v>
      </c>
      <c r="AB1231">
        <v>18202</v>
      </c>
      <c r="AC1231">
        <v>16871499</v>
      </c>
      <c r="AD1231" t="s">
        <v>1</v>
      </c>
      <c r="AE1231">
        <v>2009</v>
      </c>
      <c r="AG1231">
        <v>739828</v>
      </c>
      <c r="AI1231" t="s">
        <v>16724</v>
      </c>
      <c r="AK1231" t="s">
        <v>16723</v>
      </c>
      <c r="AL1231">
        <v>12</v>
      </c>
      <c r="AM1231" s="5">
        <f t="shared" si="155"/>
        <v>0.92307692307692313</v>
      </c>
      <c r="AN1231" s="4">
        <f t="shared" si="156"/>
        <v>1.3980718259400577E-3</v>
      </c>
      <c r="AO1231" s="3"/>
      <c r="AP1231">
        <v>1</v>
      </c>
      <c r="AQ1231" t="s">
        <v>105</v>
      </c>
      <c r="AR1231" t="s">
        <v>1409</v>
      </c>
      <c r="AS1231" t="s">
        <v>104</v>
      </c>
      <c r="AT1231" s="2" t="s">
        <v>9</v>
      </c>
      <c r="AU1231" s="1">
        <f t="shared" si="157"/>
        <v>0.90337137450004579</v>
      </c>
      <c r="AV1231" s="1">
        <f t="shared" si="158"/>
        <v>0.68521017681260588</v>
      </c>
      <c r="AW1231" s="1">
        <f t="shared" si="159"/>
        <v>0.4670489791251658</v>
      </c>
    </row>
    <row r="1232" spans="1:49" x14ac:dyDescent="0.2">
      <c r="A1232">
        <v>1230</v>
      </c>
      <c r="B1232" t="s">
        <v>16722</v>
      </c>
      <c r="C1232" t="s">
        <v>16721</v>
      </c>
      <c r="F1232" t="s">
        <v>16720</v>
      </c>
      <c r="G1232" t="s">
        <v>4</v>
      </c>
      <c r="H1232" t="s">
        <v>3</v>
      </c>
      <c r="I1232" t="s">
        <v>16719</v>
      </c>
      <c r="J1232" t="s">
        <v>16718</v>
      </c>
      <c r="K1232" t="s">
        <v>16717</v>
      </c>
      <c r="L1232" t="s">
        <v>16716</v>
      </c>
      <c r="M1232" t="s">
        <v>588</v>
      </c>
      <c r="N1232">
        <v>5</v>
      </c>
      <c r="O1232" t="s">
        <v>16715</v>
      </c>
      <c r="P1232" t="s">
        <v>16714</v>
      </c>
      <c r="Q1232" t="s">
        <v>16713</v>
      </c>
      <c r="R1232" s="7">
        <v>40105</v>
      </c>
      <c r="S1232" s="8">
        <f t="shared" si="152"/>
        <v>2009</v>
      </c>
      <c r="T1232" s="8">
        <v>2009</v>
      </c>
      <c r="U1232" s="8">
        <f t="shared" si="153"/>
        <v>13</v>
      </c>
      <c r="V1232" s="7">
        <v>2009</v>
      </c>
      <c r="W1232" t="s">
        <v>1433</v>
      </c>
      <c r="X1232" s="2">
        <v>0.317</v>
      </c>
      <c r="Y1232" s="6">
        <f t="shared" si="154"/>
        <v>8.4621339526440836E-3</v>
      </c>
      <c r="AA1232">
        <v>16876172</v>
      </c>
      <c r="AB1232">
        <v>15300154801</v>
      </c>
      <c r="AC1232">
        <v>16876180</v>
      </c>
      <c r="AD1232" t="s">
        <v>1</v>
      </c>
      <c r="AE1232">
        <v>2009</v>
      </c>
      <c r="AG1232">
        <v>231587</v>
      </c>
      <c r="AI1232" t="s">
        <v>16712</v>
      </c>
      <c r="AK1232" t="s">
        <v>16711</v>
      </c>
      <c r="AL1232">
        <v>0</v>
      </c>
      <c r="AM1232" s="5">
        <f t="shared" si="155"/>
        <v>0</v>
      </c>
      <c r="AN1232" s="4">
        <f t="shared" si="156"/>
        <v>0</v>
      </c>
      <c r="AO1232" s="3"/>
      <c r="AP1232">
        <v>1</v>
      </c>
      <c r="AR1232" t="s">
        <v>0</v>
      </c>
      <c r="AT1232" s="2">
        <v>1.63</v>
      </c>
      <c r="AU1232" s="1">
        <f t="shared" si="157"/>
        <v>0.5923493766850858</v>
      </c>
      <c r="AV1232" s="1">
        <f t="shared" si="158"/>
        <v>0.42310669763220415</v>
      </c>
      <c r="AW1232" s="1">
        <f t="shared" si="159"/>
        <v>0.2538640185793225</v>
      </c>
    </row>
    <row r="1233" spans="1:49" x14ac:dyDescent="0.2">
      <c r="A1233">
        <v>1231</v>
      </c>
      <c r="B1233" t="s">
        <v>16710</v>
      </c>
      <c r="C1233" t="s">
        <v>16709</v>
      </c>
      <c r="F1233" t="s">
        <v>16708</v>
      </c>
      <c r="G1233" t="s">
        <v>4</v>
      </c>
      <c r="H1233" t="s">
        <v>3</v>
      </c>
      <c r="I1233" t="s">
        <v>504</v>
      </c>
      <c r="J1233">
        <v>60001821</v>
      </c>
      <c r="K1233" t="s">
        <v>571</v>
      </c>
      <c r="L1233" t="s">
        <v>570</v>
      </c>
      <c r="M1233" t="s">
        <v>569</v>
      </c>
      <c r="N1233">
        <v>3</v>
      </c>
      <c r="O1233" t="s">
        <v>16707</v>
      </c>
      <c r="P1233" t="s">
        <v>568</v>
      </c>
      <c r="Q1233" t="s">
        <v>567</v>
      </c>
      <c r="R1233" s="7">
        <v>40105</v>
      </c>
      <c r="S1233" s="8">
        <f t="shared" si="152"/>
        <v>2009</v>
      </c>
      <c r="T1233" s="8">
        <v>2009</v>
      </c>
      <c r="U1233" s="8">
        <f t="shared" si="153"/>
        <v>13</v>
      </c>
      <c r="V1233" s="7">
        <v>2009</v>
      </c>
      <c r="W1233" t="s">
        <v>1191</v>
      </c>
      <c r="X1233" s="2">
        <v>0.17799999999999999</v>
      </c>
      <c r="Y1233" s="6">
        <f t="shared" si="154"/>
        <v>4.7516083393395799E-3</v>
      </c>
      <c r="AB1233">
        <v>5300152204</v>
      </c>
      <c r="AC1233">
        <v>13492543</v>
      </c>
      <c r="AD1233" t="s">
        <v>1</v>
      </c>
      <c r="AE1233">
        <v>6</v>
      </c>
      <c r="AF1233">
        <v>18</v>
      </c>
      <c r="AH1233" t="s">
        <v>16706</v>
      </c>
      <c r="AI1233" t="s">
        <v>16705</v>
      </c>
      <c r="AJ1233" t="s">
        <v>16704</v>
      </c>
      <c r="AK1233" t="s">
        <v>16703</v>
      </c>
      <c r="AL1233">
        <v>3</v>
      </c>
      <c r="AM1233" s="5">
        <f t="shared" si="155"/>
        <v>0.23076923076923078</v>
      </c>
      <c r="AN1233" s="4">
        <f t="shared" si="156"/>
        <v>3.4951795648501444E-4</v>
      </c>
      <c r="AO1233" s="3"/>
      <c r="AP1233">
        <v>1</v>
      </c>
      <c r="AR1233" t="s">
        <v>0</v>
      </c>
      <c r="AT1233" s="2">
        <v>0.57799999999999996</v>
      </c>
      <c r="AU1233" s="1">
        <f t="shared" si="157"/>
        <v>0.34309812244832105</v>
      </c>
      <c r="AV1233" s="1">
        <f t="shared" si="158"/>
        <v>0.2550563147912297</v>
      </c>
      <c r="AW1233" s="1">
        <f t="shared" si="159"/>
        <v>0.1670145071341384</v>
      </c>
    </row>
    <row r="1234" spans="1:49" x14ac:dyDescent="0.2">
      <c r="A1234">
        <v>1232</v>
      </c>
      <c r="B1234" t="s">
        <v>16702</v>
      </c>
      <c r="C1234" t="s">
        <v>16701</v>
      </c>
      <c r="F1234" t="s">
        <v>16700</v>
      </c>
      <c r="G1234" t="s">
        <v>4</v>
      </c>
      <c r="H1234" t="s">
        <v>3</v>
      </c>
      <c r="I1234" t="s">
        <v>16699</v>
      </c>
      <c r="J1234">
        <v>60105433</v>
      </c>
      <c r="K1234" t="s">
        <v>16698</v>
      </c>
      <c r="L1234" t="s">
        <v>16697</v>
      </c>
      <c r="M1234" t="s">
        <v>583</v>
      </c>
      <c r="N1234">
        <v>3</v>
      </c>
      <c r="O1234" t="s">
        <v>16696</v>
      </c>
      <c r="P1234" t="s">
        <v>16695</v>
      </c>
      <c r="Q1234" t="s">
        <v>16694</v>
      </c>
      <c r="R1234" s="7">
        <v>40105</v>
      </c>
      <c r="S1234" s="8">
        <f t="shared" si="152"/>
        <v>2009</v>
      </c>
      <c r="T1234" s="8">
        <v>2009</v>
      </c>
      <c r="U1234" s="8">
        <f t="shared" si="153"/>
        <v>13</v>
      </c>
      <c r="V1234" s="7">
        <v>2009</v>
      </c>
      <c r="W1234" t="s">
        <v>70</v>
      </c>
      <c r="X1234" s="2">
        <v>0.375</v>
      </c>
      <c r="Y1234" s="6">
        <f t="shared" si="154"/>
        <v>1.0010410827260351E-2</v>
      </c>
      <c r="AA1234">
        <v>135194</v>
      </c>
      <c r="AB1234">
        <v>24918</v>
      </c>
      <c r="AD1234" t="s">
        <v>1</v>
      </c>
      <c r="AE1234">
        <v>45</v>
      </c>
      <c r="AF1234">
        <v>21</v>
      </c>
      <c r="AH1234" t="s">
        <v>16693</v>
      </c>
      <c r="AI1234" t="s">
        <v>16692</v>
      </c>
      <c r="AK1234" t="s">
        <v>16691</v>
      </c>
      <c r="AL1234">
        <v>16</v>
      </c>
      <c r="AM1234" s="5">
        <f t="shared" si="155"/>
        <v>1.2307692307692308</v>
      </c>
      <c r="AN1234" s="4">
        <f t="shared" si="156"/>
        <v>1.864095767920077E-3</v>
      </c>
      <c r="AO1234" s="3"/>
      <c r="AP1234">
        <v>0</v>
      </c>
      <c r="AR1234" t="s">
        <v>0</v>
      </c>
      <c r="AT1234" s="2">
        <v>1.3140000000000001</v>
      </c>
      <c r="AU1234" s="1">
        <f t="shared" si="157"/>
        <v>0.75665163094582688</v>
      </c>
      <c r="AV1234" s="1">
        <f t="shared" si="158"/>
        <v>0.59372532975902148</v>
      </c>
      <c r="AW1234" s="1">
        <f t="shared" si="159"/>
        <v>0.43079902857221586</v>
      </c>
    </row>
    <row r="1235" spans="1:49" x14ac:dyDescent="0.2">
      <c r="A1235">
        <v>1233</v>
      </c>
      <c r="B1235" t="s">
        <v>16690</v>
      </c>
      <c r="C1235" t="s">
        <v>16689</v>
      </c>
      <c r="F1235" t="s">
        <v>16688</v>
      </c>
      <c r="G1235" t="s">
        <v>4</v>
      </c>
      <c r="H1235" t="s">
        <v>3</v>
      </c>
      <c r="I1235" t="s">
        <v>16687</v>
      </c>
      <c r="J1235" t="s">
        <v>16686</v>
      </c>
      <c r="K1235" t="s">
        <v>16685</v>
      </c>
      <c r="L1235" t="s">
        <v>16684</v>
      </c>
      <c r="M1235" t="s">
        <v>685</v>
      </c>
      <c r="N1235">
        <v>4</v>
      </c>
      <c r="O1235" t="s">
        <v>16683</v>
      </c>
      <c r="P1235" t="s">
        <v>16682</v>
      </c>
      <c r="Q1235" t="s">
        <v>16681</v>
      </c>
      <c r="R1235" s="7">
        <v>40102</v>
      </c>
      <c r="S1235" s="8">
        <f t="shared" si="152"/>
        <v>2009</v>
      </c>
      <c r="T1235" s="8">
        <v>2009</v>
      </c>
      <c r="U1235" s="8">
        <f t="shared" si="153"/>
        <v>13</v>
      </c>
      <c r="V1235" s="7">
        <v>2009</v>
      </c>
      <c r="W1235" t="s">
        <v>1428</v>
      </c>
      <c r="X1235" s="2">
        <v>0.78800000000000003</v>
      </c>
      <c r="Y1235" s="6">
        <f t="shared" si="154"/>
        <v>2.1035209951683086E-2</v>
      </c>
      <c r="AA1235">
        <v>9226435</v>
      </c>
      <c r="AB1235">
        <v>27195</v>
      </c>
      <c r="AD1235" t="s">
        <v>1</v>
      </c>
      <c r="AE1235">
        <v>27</v>
      </c>
      <c r="AF1235" s="10">
        <v>44228</v>
      </c>
      <c r="AH1235" t="s">
        <v>16680</v>
      </c>
      <c r="AI1235" t="s">
        <v>16679</v>
      </c>
      <c r="AJ1235" t="s">
        <v>16678</v>
      </c>
      <c r="AK1235" t="s">
        <v>16677</v>
      </c>
      <c r="AL1235">
        <v>2</v>
      </c>
      <c r="AM1235" s="5">
        <f t="shared" si="155"/>
        <v>0.15384615384615385</v>
      </c>
      <c r="AN1235" s="4">
        <f t="shared" si="156"/>
        <v>2.3301197099000962E-4</v>
      </c>
      <c r="AO1235" s="3"/>
      <c r="AP1235">
        <v>0</v>
      </c>
      <c r="AQ1235" t="s">
        <v>621</v>
      </c>
      <c r="AR1235" t="s">
        <v>16676</v>
      </c>
      <c r="AS1235" t="s">
        <v>620</v>
      </c>
      <c r="AT1235" s="2">
        <v>2.012</v>
      </c>
      <c r="AU1235" s="1">
        <f t="shared" si="157"/>
        <v>1.4794550557475161</v>
      </c>
      <c r="AV1235" s="1">
        <f t="shared" si="158"/>
        <v>1.0634110961336547</v>
      </c>
      <c r="AW1235" s="1">
        <f t="shared" si="159"/>
        <v>0.64736713651979316</v>
      </c>
    </row>
    <row r="1236" spans="1:49" x14ac:dyDescent="0.2">
      <c r="A1236">
        <v>1234</v>
      </c>
      <c r="B1236" t="s">
        <v>16675</v>
      </c>
      <c r="C1236" t="s">
        <v>16674</v>
      </c>
      <c r="F1236" t="s">
        <v>16673</v>
      </c>
      <c r="G1236" t="s">
        <v>4</v>
      </c>
      <c r="H1236" t="s">
        <v>3</v>
      </c>
      <c r="I1236" t="s">
        <v>16672</v>
      </c>
      <c r="J1236" t="s">
        <v>16667</v>
      </c>
      <c r="K1236" t="s">
        <v>16671</v>
      </c>
      <c r="L1236" t="s">
        <v>16670</v>
      </c>
      <c r="M1236" t="s">
        <v>67</v>
      </c>
      <c r="N1236">
        <v>2</v>
      </c>
      <c r="O1236" t="s">
        <v>16669</v>
      </c>
      <c r="P1236" t="s">
        <v>16668</v>
      </c>
      <c r="Q1236" t="s">
        <v>16667</v>
      </c>
      <c r="R1236" s="7">
        <v>40102</v>
      </c>
      <c r="S1236" s="8">
        <f t="shared" si="152"/>
        <v>2009</v>
      </c>
      <c r="T1236" s="8">
        <v>2009</v>
      </c>
      <c r="U1236" s="8">
        <f t="shared" si="153"/>
        <v>13</v>
      </c>
      <c r="V1236" s="7">
        <v>40102</v>
      </c>
      <c r="W1236" t="s">
        <v>5981</v>
      </c>
      <c r="X1236" s="2">
        <v>0.32400000000000001</v>
      </c>
      <c r="Y1236" s="6">
        <f t="shared" si="154"/>
        <v>8.6489949547529435E-3</v>
      </c>
      <c r="AA1236">
        <v>22667</v>
      </c>
      <c r="AB1236">
        <v>12633</v>
      </c>
      <c r="AD1236" t="s">
        <v>1</v>
      </c>
      <c r="AE1236">
        <v>81</v>
      </c>
      <c r="AF1236">
        <v>6</v>
      </c>
      <c r="AH1236" t="s">
        <v>16666</v>
      </c>
      <c r="AI1236" t="s">
        <v>16665</v>
      </c>
      <c r="AJ1236" t="s">
        <v>16664</v>
      </c>
      <c r="AK1236" t="s">
        <v>16663</v>
      </c>
      <c r="AL1236">
        <v>28</v>
      </c>
      <c r="AM1236" s="5">
        <f t="shared" si="155"/>
        <v>2.1538461538461537</v>
      </c>
      <c r="AN1236" s="4">
        <f t="shared" si="156"/>
        <v>3.2621675938601345E-3</v>
      </c>
      <c r="AO1236" s="3"/>
      <c r="AP1236">
        <v>0</v>
      </c>
      <c r="AR1236" t="s">
        <v>0</v>
      </c>
      <c r="AT1236" s="2" t="s">
        <v>9</v>
      </c>
      <c r="AU1236" s="1">
        <f t="shared" si="157"/>
        <v>0.70329467464851003</v>
      </c>
      <c r="AV1236" s="1">
        <f t="shared" si="158"/>
        <v>0.59555812743065395</v>
      </c>
      <c r="AW1236" s="1">
        <f t="shared" si="159"/>
        <v>0.4878215802127977</v>
      </c>
    </row>
    <row r="1237" spans="1:49" x14ac:dyDescent="0.2">
      <c r="A1237">
        <v>1235</v>
      </c>
      <c r="B1237" t="s">
        <v>16662</v>
      </c>
      <c r="C1237" t="s">
        <v>16661</v>
      </c>
      <c r="F1237" t="s">
        <v>16660</v>
      </c>
      <c r="G1237" t="s">
        <v>4</v>
      </c>
      <c r="H1237" t="s">
        <v>3</v>
      </c>
      <c r="I1237" t="s">
        <v>16659</v>
      </c>
      <c r="J1237">
        <v>60003593</v>
      </c>
      <c r="K1237" t="s">
        <v>2799</v>
      </c>
      <c r="L1237" t="s">
        <v>2798</v>
      </c>
      <c r="M1237" t="s">
        <v>682</v>
      </c>
      <c r="N1237">
        <v>1</v>
      </c>
      <c r="O1237" t="s">
        <v>16658</v>
      </c>
      <c r="P1237">
        <v>6602833173</v>
      </c>
      <c r="Q1237">
        <v>60003593</v>
      </c>
      <c r="R1237" s="7">
        <v>40102</v>
      </c>
      <c r="S1237" s="8">
        <f t="shared" si="152"/>
        <v>2009</v>
      </c>
      <c r="T1237" s="8">
        <v>2009</v>
      </c>
      <c r="U1237" s="8">
        <f t="shared" si="153"/>
        <v>13</v>
      </c>
      <c r="V1237" s="7">
        <v>2009</v>
      </c>
      <c r="W1237" t="s">
        <v>623</v>
      </c>
      <c r="X1237" s="2">
        <v>0.218</v>
      </c>
      <c r="Y1237" s="6">
        <f t="shared" si="154"/>
        <v>5.8193854942473512E-3</v>
      </c>
      <c r="AA1237">
        <v>3772063</v>
      </c>
      <c r="AB1237">
        <v>130012</v>
      </c>
      <c r="AD1237" t="s">
        <v>1</v>
      </c>
      <c r="AE1237">
        <v>55</v>
      </c>
      <c r="AF1237">
        <v>4</v>
      </c>
      <c r="AH1237" t="s">
        <v>16657</v>
      </c>
      <c r="AI1237" t="s">
        <v>16656</v>
      </c>
      <c r="AJ1237" t="s">
        <v>16655</v>
      </c>
      <c r="AK1237" t="s">
        <v>16654</v>
      </c>
      <c r="AL1237">
        <v>0</v>
      </c>
      <c r="AM1237" s="5">
        <f t="shared" si="155"/>
        <v>0</v>
      </c>
      <c r="AN1237" s="4">
        <f t="shared" si="156"/>
        <v>0</v>
      </c>
      <c r="AO1237" s="3"/>
      <c r="AP1237">
        <v>0</v>
      </c>
      <c r="AR1237" t="s">
        <v>0</v>
      </c>
      <c r="AT1237" s="2">
        <v>2.3330000000000002</v>
      </c>
      <c r="AU1237" s="1">
        <f t="shared" si="157"/>
        <v>0.40735698459731456</v>
      </c>
      <c r="AV1237" s="1">
        <f t="shared" si="158"/>
        <v>0.29096927471236755</v>
      </c>
      <c r="AW1237" s="1">
        <f t="shared" si="159"/>
        <v>0.17458156482742054</v>
      </c>
    </row>
    <row r="1238" spans="1:49" x14ac:dyDescent="0.2">
      <c r="A1238">
        <v>1236</v>
      </c>
      <c r="B1238" t="s">
        <v>16653</v>
      </c>
      <c r="C1238" t="s">
        <v>16652</v>
      </c>
      <c r="D1238" t="s">
        <v>16651</v>
      </c>
      <c r="E1238">
        <v>19643419</v>
      </c>
      <c r="F1238" t="s">
        <v>16650</v>
      </c>
      <c r="G1238" t="s">
        <v>4</v>
      </c>
      <c r="H1238" t="s">
        <v>3</v>
      </c>
      <c r="I1238" t="s">
        <v>16649</v>
      </c>
      <c r="J1238" t="s">
        <v>16648</v>
      </c>
      <c r="K1238" t="s">
        <v>16647</v>
      </c>
      <c r="L1238" t="s">
        <v>16646</v>
      </c>
      <c r="M1238" t="s">
        <v>15289</v>
      </c>
      <c r="N1238">
        <v>8</v>
      </c>
      <c r="O1238" t="s">
        <v>16645</v>
      </c>
      <c r="P1238" t="s">
        <v>16644</v>
      </c>
      <c r="Q1238" t="s">
        <v>16643</v>
      </c>
      <c r="R1238" s="7">
        <v>40102</v>
      </c>
      <c r="S1238" s="8">
        <f t="shared" si="152"/>
        <v>2009</v>
      </c>
      <c r="T1238" s="8">
        <v>2009</v>
      </c>
      <c r="U1238" s="8">
        <f t="shared" si="153"/>
        <v>13</v>
      </c>
      <c r="V1238" s="7">
        <v>40102</v>
      </c>
      <c r="W1238" t="s">
        <v>16642</v>
      </c>
      <c r="X1238" s="2">
        <v>0.82599999999999996</v>
      </c>
      <c r="Y1238" s="6">
        <f t="shared" si="154"/>
        <v>2.2049598248845465E-2</v>
      </c>
      <c r="AA1238">
        <v>219290</v>
      </c>
      <c r="AB1238">
        <v>15846</v>
      </c>
      <c r="AD1238" t="s">
        <v>1</v>
      </c>
      <c r="AE1238">
        <v>42</v>
      </c>
      <c r="AF1238">
        <v>14</v>
      </c>
      <c r="AH1238" t="s">
        <v>16641</v>
      </c>
      <c r="AI1238" t="s">
        <v>16640</v>
      </c>
      <c r="AJ1238" t="s">
        <v>16639</v>
      </c>
      <c r="AK1238" t="s">
        <v>16638</v>
      </c>
      <c r="AL1238">
        <v>37</v>
      </c>
      <c r="AM1238" s="5">
        <f t="shared" si="155"/>
        <v>2.8461538461538463</v>
      </c>
      <c r="AN1238" s="4">
        <f t="shared" si="156"/>
        <v>4.3107214633151779E-3</v>
      </c>
      <c r="AO1238" s="3"/>
      <c r="AP1238">
        <v>0</v>
      </c>
      <c r="AR1238" t="s">
        <v>0</v>
      </c>
      <c r="AT1238" s="2">
        <v>2.7120000000000002</v>
      </c>
      <c r="AU1238" s="1">
        <f t="shared" si="157"/>
        <v>1.6727935213186378</v>
      </c>
      <c r="AV1238" s="1">
        <f t="shared" si="158"/>
        <v>1.3180159856080322</v>
      </c>
      <c r="AW1238" s="1">
        <f t="shared" si="159"/>
        <v>0.96323844989742635</v>
      </c>
    </row>
    <row r="1239" spans="1:49" x14ac:dyDescent="0.2">
      <c r="A1239">
        <v>1237</v>
      </c>
      <c r="B1239" t="s">
        <v>16637</v>
      </c>
      <c r="C1239" t="s">
        <v>16636</v>
      </c>
      <c r="E1239">
        <v>19838228</v>
      </c>
      <c r="F1239" t="s">
        <v>16635</v>
      </c>
      <c r="G1239" t="s">
        <v>4</v>
      </c>
      <c r="H1239" t="s">
        <v>3</v>
      </c>
      <c r="I1239" t="s">
        <v>16634</v>
      </c>
      <c r="J1239">
        <v>60029241</v>
      </c>
      <c r="K1239" t="s">
        <v>16633</v>
      </c>
      <c r="L1239" t="s">
        <v>16632</v>
      </c>
      <c r="M1239" t="s">
        <v>107</v>
      </c>
      <c r="N1239">
        <v>7</v>
      </c>
      <c r="O1239" t="s">
        <v>16631</v>
      </c>
      <c r="P1239" t="s">
        <v>16630</v>
      </c>
      <c r="Q1239" t="s">
        <v>16629</v>
      </c>
      <c r="R1239" s="7">
        <v>40101</v>
      </c>
      <c r="S1239" s="8">
        <f t="shared" si="152"/>
        <v>2009</v>
      </c>
      <c r="T1239" s="8">
        <v>2009</v>
      </c>
      <c r="U1239" s="8">
        <f t="shared" si="153"/>
        <v>13</v>
      </c>
      <c r="V1239" s="7">
        <v>40101</v>
      </c>
      <c r="W1239" t="s">
        <v>184</v>
      </c>
      <c r="X1239" s="2">
        <v>1.524</v>
      </c>
      <c r="Y1239" s="6">
        <f t="shared" si="154"/>
        <v>4.0682309601986065E-2</v>
      </c>
      <c r="AA1239">
        <v>1469592</v>
      </c>
      <c r="AB1239">
        <v>12863</v>
      </c>
      <c r="AC1239">
        <v>15394794</v>
      </c>
      <c r="AD1239" t="s">
        <v>1</v>
      </c>
      <c r="AE1239">
        <v>34</v>
      </c>
      <c r="AF1239">
        <v>20</v>
      </c>
      <c r="AH1239" t="s">
        <v>16628</v>
      </c>
      <c r="AI1239" t="s">
        <v>16627</v>
      </c>
      <c r="AK1239" t="s">
        <v>16626</v>
      </c>
      <c r="AL1239">
        <v>22</v>
      </c>
      <c r="AM1239" s="5">
        <f t="shared" si="155"/>
        <v>1.6923076923076923</v>
      </c>
      <c r="AN1239" s="4">
        <f t="shared" si="156"/>
        <v>2.5631316808901058E-3</v>
      </c>
      <c r="AO1239" s="3"/>
      <c r="AP1239">
        <v>0</v>
      </c>
      <c r="AR1239" t="s">
        <v>0</v>
      </c>
      <c r="AT1239" s="2">
        <v>3.7759999999999998</v>
      </c>
      <c r="AU1239" s="1">
        <f t="shared" si="157"/>
        <v>2.9246556225657274</v>
      </c>
      <c r="AV1239" s="1">
        <f t="shared" si="158"/>
        <v>2.1622720641438087</v>
      </c>
      <c r="AW1239" s="1">
        <f t="shared" si="159"/>
        <v>1.3998885057218893</v>
      </c>
    </row>
    <row r="1240" spans="1:49" x14ac:dyDescent="0.2">
      <c r="A1240">
        <v>1238</v>
      </c>
      <c r="B1240" t="s">
        <v>16625</v>
      </c>
      <c r="C1240" t="s">
        <v>16624</v>
      </c>
      <c r="F1240" t="s">
        <v>16623</v>
      </c>
      <c r="G1240" t="s">
        <v>4</v>
      </c>
      <c r="H1240" t="s">
        <v>3</v>
      </c>
      <c r="I1240" t="s">
        <v>1000</v>
      </c>
      <c r="J1240" t="s">
        <v>16622</v>
      </c>
      <c r="K1240" t="s">
        <v>16621</v>
      </c>
      <c r="L1240" t="s">
        <v>1552</v>
      </c>
      <c r="M1240" t="s">
        <v>67</v>
      </c>
      <c r="N1240">
        <v>5</v>
      </c>
      <c r="O1240" t="s">
        <v>16620</v>
      </c>
      <c r="P1240" t="s">
        <v>16619</v>
      </c>
      <c r="Q1240" t="s">
        <v>16618</v>
      </c>
      <c r="R1240" s="7">
        <v>40101</v>
      </c>
      <c r="S1240" s="8">
        <f t="shared" si="152"/>
        <v>2009</v>
      </c>
      <c r="T1240" s="8">
        <v>2009</v>
      </c>
      <c r="U1240" s="8">
        <f t="shared" si="153"/>
        <v>13</v>
      </c>
      <c r="V1240" s="7">
        <v>2009</v>
      </c>
      <c r="W1240" t="s">
        <v>4106</v>
      </c>
      <c r="X1240" s="2" t="s">
        <v>9</v>
      </c>
      <c r="Y1240" s="6" t="e">
        <f t="shared" si="154"/>
        <v>#VALUE!</v>
      </c>
      <c r="AA1240">
        <v>10092757</v>
      </c>
      <c r="AB1240">
        <v>145627</v>
      </c>
      <c r="AC1240">
        <v>18622836</v>
      </c>
      <c r="AD1240" t="s">
        <v>1</v>
      </c>
      <c r="AE1240">
        <v>52</v>
      </c>
      <c r="AF1240">
        <v>6</v>
      </c>
      <c r="AH1240" t="s">
        <v>16617</v>
      </c>
      <c r="AI1240" t="s">
        <v>16616</v>
      </c>
      <c r="AJ1240" t="s">
        <v>16615</v>
      </c>
      <c r="AK1240" t="s">
        <v>16614</v>
      </c>
      <c r="AL1240">
        <v>4</v>
      </c>
      <c r="AM1240" s="5">
        <f t="shared" si="155"/>
        <v>0.30769230769230771</v>
      </c>
      <c r="AN1240" s="4">
        <f t="shared" si="156"/>
        <v>4.6602394198001925E-4</v>
      </c>
      <c r="AO1240" s="3"/>
      <c r="AP1240">
        <v>0</v>
      </c>
      <c r="AR1240" t="s">
        <v>2066</v>
      </c>
      <c r="AS1240" t="s">
        <v>16613</v>
      </c>
      <c r="AT1240" s="2" t="s">
        <v>9</v>
      </c>
      <c r="AU1240" s="1" t="e">
        <f t="shared" si="157"/>
        <v>#VALUE!</v>
      </c>
      <c r="AV1240" s="1" t="e">
        <f t="shared" si="158"/>
        <v>#VALUE!</v>
      </c>
      <c r="AW1240" s="1" t="e">
        <f t="shared" si="159"/>
        <v>#VALUE!</v>
      </c>
    </row>
    <row r="1241" spans="1:49" x14ac:dyDescent="0.2">
      <c r="A1241">
        <v>1239</v>
      </c>
      <c r="B1241" t="s">
        <v>16612</v>
      </c>
      <c r="C1241" t="s">
        <v>16611</v>
      </c>
      <c r="D1241" t="s">
        <v>16610</v>
      </c>
      <c r="F1241" t="s">
        <v>16609</v>
      </c>
      <c r="G1241" t="s">
        <v>4</v>
      </c>
      <c r="H1241" t="s">
        <v>3</v>
      </c>
      <c r="I1241" t="s">
        <v>16608</v>
      </c>
      <c r="J1241" t="s">
        <v>16607</v>
      </c>
      <c r="K1241" t="s">
        <v>16606</v>
      </c>
      <c r="L1241" t="s">
        <v>16605</v>
      </c>
      <c r="M1241" t="s">
        <v>314</v>
      </c>
      <c r="N1241">
        <v>8</v>
      </c>
      <c r="O1241" t="s">
        <v>16604</v>
      </c>
      <c r="P1241" t="s">
        <v>16603</v>
      </c>
      <c r="Q1241" t="s">
        <v>16602</v>
      </c>
      <c r="R1241" s="7">
        <v>40101</v>
      </c>
      <c r="S1241" s="8">
        <f t="shared" si="152"/>
        <v>2009</v>
      </c>
      <c r="T1241" s="8">
        <v>2009</v>
      </c>
      <c r="U1241" s="8">
        <f t="shared" si="153"/>
        <v>13</v>
      </c>
      <c r="V1241" s="7">
        <v>40101</v>
      </c>
      <c r="W1241" t="s">
        <v>16586</v>
      </c>
      <c r="X1241" s="2">
        <v>0.372</v>
      </c>
      <c r="Y1241" s="6">
        <f t="shared" si="154"/>
        <v>9.930327540642268E-3</v>
      </c>
      <c r="AA1241">
        <v>9214534</v>
      </c>
      <c r="AB1241">
        <v>29119</v>
      </c>
      <c r="AD1241" t="s">
        <v>1</v>
      </c>
      <c r="AE1241">
        <v>469</v>
      </c>
      <c r="AF1241" t="s">
        <v>16585</v>
      </c>
      <c r="AH1241" t="s">
        <v>16601</v>
      </c>
      <c r="AI1241" t="s">
        <v>16600</v>
      </c>
      <c r="AJ1241" t="s">
        <v>16599</v>
      </c>
      <c r="AK1241" t="s">
        <v>16598</v>
      </c>
      <c r="AL1241">
        <v>9</v>
      </c>
      <c r="AM1241" s="5">
        <f t="shared" si="155"/>
        <v>0.69230769230769229</v>
      </c>
      <c r="AN1241" s="4">
        <f t="shared" si="156"/>
        <v>1.0485538694550431E-3</v>
      </c>
      <c r="AO1241" s="3"/>
      <c r="AP1241">
        <v>0</v>
      </c>
      <c r="AR1241" t="s">
        <v>0</v>
      </c>
      <c r="AT1241" s="2" t="s">
        <v>9</v>
      </c>
      <c r="AU1241" s="1">
        <f t="shared" si="157"/>
        <v>0.72657954392861002</v>
      </c>
      <c r="AV1241" s="1">
        <f t="shared" si="158"/>
        <v>0.5489440705048656</v>
      </c>
      <c r="AW1241" s="1">
        <f t="shared" si="159"/>
        <v>0.37130859708112107</v>
      </c>
    </row>
    <row r="1242" spans="1:49" x14ac:dyDescent="0.2">
      <c r="A1242">
        <v>1240</v>
      </c>
      <c r="B1242" t="s">
        <v>16597</v>
      </c>
      <c r="C1242" t="s">
        <v>16596</v>
      </c>
      <c r="D1242" t="s">
        <v>16595</v>
      </c>
      <c r="F1242" t="s">
        <v>16594</v>
      </c>
      <c r="G1242" t="s">
        <v>4</v>
      </c>
      <c r="H1242" t="s">
        <v>3</v>
      </c>
      <c r="I1242" t="s">
        <v>16593</v>
      </c>
      <c r="J1242" t="s">
        <v>16592</v>
      </c>
      <c r="K1242" t="s">
        <v>16591</v>
      </c>
      <c r="L1242" t="s">
        <v>16590</v>
      </c>
      <c r="M1242" t="s">
        <v>314</v>
      </c>
      <c r="N1242">
        <v>3</v>
      </c>
      <c r="O1242" t="s">
        <v>16589</v>
      </c>
      <c r="P1242" t="s">
        <v>16588</v>
      </c>
      <c r="Q1242" t="s">
        <v>16587</v>
      </c>
      <c r="R1242" s="7">
        <v>40101</v>
      </c>
      <c r="S1242" s="8">
        <f t="shared" si="152"/>
        <v>2009</v>
      </c>
      <c r="T1242" s="8">
        <v>2009</v>
      </c>
      <c r="U1242" s="8">
        <f t="shared" si="153"/>
        <v>13</v>
      </c>
      <c r="V1242" s="7">
        <v>40101</v>
      </c>
      <c r="W1242" t="s">
        <v>16586</v>
      </c>
      <c r="X1242" s="2">
        <v>0.372</v>
      </c>
      <c r="Y1242" s="6">
        <f t="shared" si="154"/>
        <v>9.930327540642268E-3</v>
      </c>
      <c r="AA1242">
        <v>9214534</v>
      </c>
      <c r="AB1242">
        <v>29119</v>
      </c>
      <c r="AD1242" t="s">
        <v>1</v>
      </c>
      <c r="AE1242">
        <v>469</v>
      </c>
      <c r="AF1242" t="s">
        <v>16585</v>
      </c>
      <c r="AH1242" t="s">
        <v>16584</v>
      </c>
      <c r="AI1242" t="s">
        <v>16583</v>
      </c>
      <c r="AJ1242" t="s">
        <v>16582</v>
      </c>
      <c r="AK1242" t="s">
        <v>16581</v>
      </c>
      <c r="AL1242">
        <v>7</v>
      </c>
      <c r="AM1242" s="5">
        <f t="shared" si="155"/>
        <v>0.53846153846153844</v>
      </c>
      <c r="AN1242" s="4">
        <f t="shared" si="156"/>
        <v>8.1554189846503363E-4</v>
      </c>
      <c r="AO1242" s="3"/>
      <c r="AP1242">
        <v>0</v>
      </c>
      <c r="AR1242" t="s">
        <v>0</v>
      </c>
      <c r="AT1242" s="2" t="s">
        <v>9</v>
      </c>
      <c r="AU1242" s="1">
        <f t="shared" si="157"/>
        <v>0.71958918479890965</v>
      </c>
      <c r="AV1242" s="1">
        <f t="shared" si="158"/>
        <v>0.53729347195536503</v>
      </c>
      <c r="AW1242" s="1">
        <f t="shared" si="159"/>
        <v>0.35499775911182035</v>
      </c>
    </row>
    <row r="1243" spans="1:49" x14ac:dyDescent="0.2">
      <c r="A1243">
        <v>1241</v>
      </c>
      <c r="B1243" t="s">
        <v>16580</v>
      </c>
      <c r="C1243" t="s">
        <v>16579</v>
      </c>
      <c r="F1243" t="s">
        <v>16578</v>
      </c>
      <c r="G1243" t="s">
        <v>4</v>
      </c>
      <c r="H1243" t="s">
        <v>3</v>
      </c>
      <c r="I1243" t="s">
        <v>16577</v>
      </c>
      <c r="J1243" t="s">
        <v>16576</v>
      </c>
      <c r="K1243" t="s">
        <v>16575</v>
      </c>
      <c r="L1243" t="s">
        <v>16574</v>
      </c>
      <c r="M1243" t="s">
        <v>195</v>
      </c>
      <c r="N1243">
        <v>5</v>
      </c>
      <c r="O1243" t="s">
        <v>16573</v>
      </c>
      <c r="P1243" t="s">
        <v>16572</v>
      </c>
      <c r="Q1243" t="s">
        <v>16571</v>
      </c>
      <c r="R1243" s="7">
        <v>40100</v>
      </c>
      <c r="S1243" s="8">
        <f t="shared" si="152"/>
        <v>2009</v>
      </c>
      <c r="T1243" s="8">
        <v>2009</v>
      </c>
      <c r="U1243" s="8">
        <f t="shared" si="153"/>
        <v>13</v>
      </c>
      <c r="V1243" s="7">
        <v>40100</v>
      </c>
      <c r="W1243" t="s">
        <v>425</v>
      </c>
      <c r="X1243" s="2">
        <v>4.8529999999999998</v>
      </c>
      <c r="Y1243" s="6">
        <f t="shared" si="154"/>
        <v>0.12954806331918528</v>
      </c>
      <c r="AA1243">
        <v>15306984</v>
      </c>
      <c r="AB1243">
        <v>17853</v>
      </c>
      <c r="AD1243" t="s">
        <v>1</v>
      </c>
      <c r="AE1243">
        <v>9</v>
      </c>
      <c r="AF1243">
        <v>10</v>
      </c>
      <c r="AH1243" t="s">
        <v>16570</v>
      </c>
      <c r="AI1243" t="s">
        <v>16569</v>
      </c>
      <c r="AK1243" t="s">
        <v>16568</v>
      </c>
      <c r="AL1243">
        <v>86</v>
      </c>
      <c r="AM1243" s="5">
        <f t="shared" si="155"/>
        <v>6.615384615384615</v>
      </c>
      <c r="AN1243" s="4">
        <f t="shared" si="156"/>
        <v>1.0019514752570412E-2</v>
      </c>
      <c r="AO1243" s="3"/>
      <c r="AP1243">
        <v>0</v>
      </c>
      <c r="AR1243" t="s">
        <v>0</v>
      </c>
      <c r="AT1243" s="2">
        <v>11.189</v>
      </c>
      <c r="AU1243" s="1">
        <f t="shared" si="157"/>
        <v>9.3689498749200819</v>
      </c>
      <c r="AV1243" s="1">
        <f t="shared" si="158"/>
        <v>6.9783789035877843</v>
      </c>
      <c r="AW1243" s="1">
        <f t="shared" si="159"/>
        <v>4.5878079322554868</v>
      </c>
    </row>
    <row r="1244" spans="1:49" x14ac:dyDescent="0.2">
      <c r="A1244">
        <v>1242</v>
      </c>
      <c r="B1244" t="s">
        <v>16567</v>
      </c>
      <c r="C1244" t="s">
        <v>16566</v>
      </c>
      <c r="E1244">
        <v>19159322</v>
      </c>
      <c r="F1244" t="s">
        <v>16565</v>
      </c>
      <c r="G1244" t="s">
        <v>4</v>
      </c>
      <c r="H1244" t="s">
        <v>3</v>
      </c>
      <c r="I1244" t="s">
        <v>16564</v>
      </c>
      <c r="J1244" t="s">
        <v>16563</v>
      </c>
      <c r="K1244" t="s">
        <v>16562</v>
      </c>
      <c r="L1244" t="s">
        <v>16561</v>
      </c>
      <c r="M1244" t="s">
        <v>628</v>
      </c>
      <c r="N1244">
        <v>6</v>
      </c>
      <c r="O1244" t="s">
        <v>16560</v>
      </c>
      <c r="P1244" t="s">
        <v>16559</v>
      </c>
      <c r="Q1244" t="s">
        <v>16558</v>
      </c>
      <c r="R1244" s="7">
        <v>40100</v>
      </c>
      <c r="S1244" s="8">
        <f t="shared" si="152"/>
        <v>2009</v>
      </c>
      <c r="T1244" s="8">
        <v>2009</v>
      </c>
      <c r="U1244" s="8">
        <f t="shared" si="153"/>
        <v>13</v>
      </c>
      <c r="V1244" s="7">
        <v>40100</v>
      </c>
      <c r="W1244" t="s">
        <v>425</v>
      </c>
      <c r="X1244" s="2">
        <v>4.8529999999999998</v>
      </c>
      <c r="Y1244" s="6">
        <f t="shared" si="154"/>
        <v>0.12954806331918528</v>
      </c>
      <c r="AA1244">
        <v>15306984</v>
      </c>
      <c r="AB1244">
        <v>17853</v>
      </c>
      <c r="AD1244" t="s">
        <v>1</v>
      </c>
      <c r="AE1244">
        <v>9</v>
      </c>
      <c r="AF1244">
        <v>10</v>
      </c>
      <c r="AH1244" t="s">
        <v>16557</v>
      </c>
      <c r="AI1244" t="s">
        <v>16556</v>
      </c>
      <c r="AK1244" t="s">
        <v>16555</v>
      </c>
      <c r="AL1244">
        <v>282</v>
      </c>
      <c r="AM1244" s="5">
        <f t="shared" si="155"/>
        <v>21.692307692307693</v>
      </c>
      <c r="AN1244" s="4">
        <f t="shared" si="156"/>
        <v>3.2854687909591354E-2</v>
      </c>
      <c r="AO1244" s="3"/>
      <c r="AP1244">
        <v>0</v>
      </c>
      <c r="AR1244" t="s">
        <v>0</v>
      </c>
      <c r="AT1244" s="2">
        <v>11.189</v>
      </c>
      <c r="AU1244" s="1">
        <f t="shared" si="157"/>
        <v>10.05400506963071</v>
      </c>
      <c r="AV1244" s="1">
        <f t="shared" si="158"/>
        <v>8.1201375614388311</v>
      </c>
      <c r="AW1244" s="1">
        <f t="shared" si="159"/>
        <v>6.186270053246953</v>
      </c>
    </row>
    <row r="1245" spans="1:49" x14ac:dyDescent="0.2">
      <c r="A1245">
        <v>1243</v>
      </c>
      <c r="B1245" t="s">
        <v>16554</v>
      </c>
      <c r="C1245" t="s">
        <v>16553</v>
      </c>
      <c r="E1245">
        <v>19772318</v>
      </c>
      <c r="F1245" t="s">
        <v>16552</v>
      </c>
      <c r="G1245" t="s">
        <v>4</v>
      </c>
      <c r="H1245" t="s">
        <v>3</v>
      </c>
      <c r="I1245" t="s">
        <v>16551</v>
      </c>
      <c r="J1245">
        <v>60011001</v>
      </c>
      <c r="K1245" t="s">
        <v>1831</v>
      </c>
      <c r="L1245" t="s">
        <v>925</v>
      </c>
      <c r="M1245" t="s">
        <v>177</v>
      </c>
      <c r="N1245">
        <v>2</v>
      </c>
      <c r="O1245" t="s">
        <v>16550</v>
      </c>
      <c r="P1245" t="s">
        <v>16549</v>
      </c>
      <c r="Q1245" t="s">
        <v>1830</v>
      </c>
      <c r="R1245" s="7">
        <v>40100</v>
      </c>
      <c r="S1245" s="8">
        <f t="shared" si="152"/>
        <v>2009</v>
      </c>
      <c r="T1245" s="8">
        <v>2009</v>
      </c>
      <c r="U1245" s="8">
        <f t="shared" si="153"/>
        <v>13</v>
      </c>
      <c r="V1245" s="7">
        <v>40100</v>
      </c>
      <c r="W1245" t="s">
        <v>1145</v>
      </c>
      <c r="X1245" s="2">
        <v>7.1150000000000002</v>
      </c>
      <c r="Y1245" s="6">
        <f t="shared" si="154"/>
        <v>0.18993086142921972</v>
      </c>
      <c r="AA1245">
        <v>27863</v>
      </c>
      <c r="AB1245">
        <v>22680</v>
      </c>
      <c r="AD1245" t="s">
        <v>1</v>
      </c>
      <c r="AE1245">
        <v>131</v>
      </c>
      <c r="AF1245">
        <v>40</v>
      </c>
      <c r="AH1245" t="s">
        <v>16548</v>
      </c>
      <c r="AI1245" t="s">
        <v>16547</v>
      </c>
      <c r="AK1245" t="s">
        <v>16546</v>
      </c>
      <c r="AL1245">
        <v>35</v>
      </c>
      <c r="AM1245" s="5">
        <f t="shared" si="155"/>
        <v>2.6923076923076925</v>
      </c>
      <c r="AN1245" s="4">
        <f t="shared" si="156"/>
        <v>4.0777094923251682E-3</v>
      </c>
      <c r="AO1245" s="3"/>
      <c r="AP1245">
        <v>0</v>
      </c>
      <c r="AR1245" t="s">
        <v>0</v>
      </c>
      <c r="AT1245" s="2" t="s">
        <v>9</v>
      </c>
      <c r="AU1245" s="1">
        <f t="shared" si="157"/>
        <v>13.417491584815137</v>
      </c>
      <c r="AV1245" s="1">
        <f t="shared" si="158"/>
        <v>9.7004285460772444</v>
      </c>
      <c r="AW1245" s="1">
        <f t="shared" si="159"/>
        <v>5.9833655073393537</v>
      </c>
    </row>
    <row r="1246" spans="1:49" x14ac:dyDescent="0.2">
      <c r="A1246">
        <v>1244</v>
      </c>
      <c r="B1246" t="s">
        <v>16545</v>
      </c>
      <c r="C1246" t="s">
        <v>16544</v>
      </c>
      <c r="E1246">
        <v>19722546</v>
      </c>
      <c r="F1246" t="s">
        <v>16543</v>
      </c>
      <c r="G1246" t="s">
        <v>4</v>
      </c>
      <c r="H1246" t="s">
        <v>3</v>
      </c>
      <c r="I1246" t="s">
        <v>16542</v>
      </c>
      <c r="J1246" t="s">
        <v>1169</v>
      </c>
      <c r="K1246" t="s">
        <v>1168</v>
      </c>
      <c r="L1246" t="s">
        <v>1167</v>
      </c>
      <c r="M1246" t="s">
        <v>24</v>
      </c>
      <c r="N1246">
        <v>5</v>
      </c>
      <c r="O1246" t="s">
        <v>16541</v>
      </c>
      <c r="P1246" t="s">
        <v>16540</v>
      </c>
      <c r="Q1246" t="s">
        <v>16539</v>
      </c>
      <c r="R1246" s="7">
        <v>40100</v>
      </c>
      <c r="S1246" s="8">
        <f t="shared" si="152"/>
        <v>2009</v>
      </c>
      <c r="T1246" s="8">
        <v>2009</v>
      </c>
      <c r="U1246" s="8">
        <f t="shared" si="153"/>
        <v>13</v>
      </c>
      <c r="V1246" s="7">
        <v>2009</v>
      </c>
      <c r="W1246" t="s">
        <v>1166</v>
      </c>
      <c r="X1246" s="2">
        <v>1.3480000000000001</v>
      </c>
      <c r="Y1246" s="6">
        <f t="shared" si="154"/>
        <v>3.598409012039188E-2</v>
      </c>
      <c r="AA1246">
        <v>201669</v>
      </c>
      <c r="AB1246">
        <v>25264</v>
      </c>
      <c r="AD1246" t="s">
        <v>1</v>
      </c>
      <c r="AE1246">
        <v>48</v>
      </c>
      <c r="AF1246">
        <v>19</v>
      </c>
      <c r="AH1246" t="s">
        <v>16538</v>
      </c>
      <c r="AI1246" t="s">
        <v>16537</v>
      </c>
      <c r="AK1246" t="s">
        <v>16536</v>
      </c>
      <c r="AL1246">
        <v>0</v>
      </c>
      <c r="AM1246" s="5">
        <f t="shared" si="155"/>
        <v>0</v>
      </c>
      <c r="AN1246" s="4">
        <f t="shared" si="156"/>
        <v>0</v>
      </c>
      <c r="AO1246" s="3"/>
      <c r="AP1246">
        <v>0</v>
      </c>
      <c r="AQ1246" t="s">
        <v>1650</v>
      </c>
      <c r="AR1246" t="s">
        <v>16535</v>
      </c>
      <c r="AS1246" t="s">
        <v>1649</v>
      </c>
      <c r="AT1246" s="2">
        <v>5.165</v>
      </c>
      <c r="AU1246" s="1">
        <f t="shared" si="157"/>
        <v>2.5188863084274313</v>
      </c>
      <c r="AV1246" s="1">
        <f t="shared" si="158"/>
        <v>1.799204506019594</v>
      </c>
      <c r="AW1246" s="1">
        <f t="shared" si="159"/>
        <v>1.0795227036117563</v>
      </c>
    </row>
    <row r="1247" spans="1:49" x14ac:dyDescent="0.2">
      <c r="A1247">
        <v>1245</v>
      </c>
      <c r="B1247" t="s">
        <v>16534</v>
      </c>
      <c r="C1247" t="s">
        <v>16533</v>
      </c>
      <c r="F1247" t="s">
        <v>16532</v>
      </c>
      <c r="G1247" t="s">
        <v>4</v>
      </c>
      <c r="H1247" t="s">
        <v>3</v>
      </c>
      <c r="I1247" t="s">
        <v>16531</v>
      </c>
      <c r="J1247" t="s">
        <v>16530</v>
      </c>
      <c r="K1247" t="s">
        <v>16529</v>
      </c>
      <c r="L1247" t="s">
        <v>16528</v>
      </c>
      <c r="M1247" t="s">
        <v>67</v>
      </c>
      <c r="N1247">
        <v>2</v>
      </c>
      <c r="O1247" t="s">
        <v>16527</v>
      </c>
      <c r="P1247" t="s">
        <v>16526</v>
      </c>
      <c r="Q1247" t="s">
        <v>16525</v>
      </c>
      <c r="R1247" s="7">
        <v>40099</v>
      </c>
      <c r="S1247" s="8">
        <f t="shared" si="152"/>
        <v>2009</v>
      </c>
      <c r="T1247" s="8">
        <v>2009</v>
      </c>
      <c r="U1247" s="8">
        <f t="shared" si="153"/>
        <v>13</v>
      </c>
      <c r="V1247" s="7">
        <v>2009</v>
      </c>
      <c r="W1247" t="s">
        <v>639</v>
      </c>
      <c r="X1247" s="2">
        <v>0.28599999999999998</v>
      </c>
      <c r="Y1247" s="6">
        <f t="shared" si="154"/>
        <v>7.6346066575905605E-3</v>
      </c>
      <c r="AA1247">
        <v>9205071</v>
      </c>
      <c r="AB1247">
        <v>28139</v>
      </c>
      <c r="AC1247">
        <v>15693937</v>
      </c>
      <c r="AD1247" t="s">
        <v>1</v>
      </c>
      <c r="AE1247">
        <v>28</v>
      </c>
      <c r="AF1247">
        <v>15</v>
      </c>
      <c r="AH1247" t="s">
        <v>16524</v>
      </c>
      <c r="AI1247" t="s">
        <v>16523</v>
      </c>
      <c r="AJ1247" t="s">
        <v>16522</v>
      </c>
      <c r="AK1247" t="s">
        <v>16521</v>
      </c>
      <c r="AL1247">
        <v>2</v>
      </c>
      <c r="AM1247" s="5">
        <f t="shared" si="155"/>
        <v>0.15384615384615385</v>
      </c>
      <c r="AN1247" s="4">
        <f t="shared" si="156"/>
        <v>2.3301197099000962E-4</v>
      </c>
      <c r="AO1247" s="3"/>
      <c r="AP1247">
        <v>0</v>
      </c>
      <c r="AQ1247" t="s">
        <v>31</v>
      </c>
      <c r="AR1247" t="s">
        <v>16520</v>
      </c>
      <c r="AS1247" t="s">
        <v>31</v>
      </c>
      <c r="AT1247" s="2" t="s">
        <v>9</v>
      </c>
      <c r="AU1247" s="1">
        <f t="shared" si="157"/>
        <v>0.5414128251610395</v>
      </c>
      <c r="AV1247" s="1">
        <f t="shared" si="158"/>
        <v>0.39338093142902847</v>
      </c>
      <c r="AW1247" s="1">
        <f t="shared" si="159"/>
        <v>0.24534903769701746</v>
      </c>
    </row>
    <row r="1248" spans="1:49" x14ac:dyDescent="0.2">
      <c r="A1248">
        <v>1246</v>
      </c>
      <c r="B1248" t="s">
        <v>16519</v>
      </c>
      <c r="C1248" t="s">
        <v>16518</v>
      </c>
      <c r="F1248" t="s">
        <v>16517</v>
      </c>
      <c r="G1248" t="s">
        <v>4</v>
      </c>
      <c r="H1248" t="s">
        <v>3</v>
      </c>
      <c r="I1248" t="s">
        <v>1114</v>
      </c>
      <c r="J1248">
        <v>60005465</v>
      </c>
      <c r="K1248" t="s">
        <v>174</v>
      </c>
      <c r="L1248" t="s">
        <v>173</v>
      </c>
      <c r="M1248" t="s">
        <v>34</v>
      </c>
      <c r="N1248">
        <v>3</v>
      </c>
      <c r="O1248" t="s">
        <v>16516</v>
      </c>
      <c r="P1248" t="s">
        <v>16515</v>
      </c>
      <c r="Q1248" t="s">
        <v>433</v>
      </c>
      <c r="R1248" s="7">
        <v>40099</v>
      </c>
      <c r="S1248" s="8">
        <f t="shared" si="152"/>
        <v>2009</v>
      </c>
      <c r="T1248" s="8">
        <v>2009</v>
      </c>
      <c r="U1248" s="8">
        <f t="shared" si="153"/>
        <v>13</v>
      </c>
      <c r="V1248" s="7">
        <v>2009</v>
      </c>
      <c r="W1248" t="s">
        <v>639</v>
      </c>
      <c r="X1248" s="2">
        <v>0.28599999999999998</v>
      </c>
      <c r="Y1248" s="6">
        <f t="shared" si="154"/>
        <v>7.6346066575905605E-3</v>
      </c>
      <c r="AA1248">
        <v>9205071</v>
      </c>
      <c r="AB1248">
        <v>28139</v>
      </c>
      <c r="AC1248">
        <v>15693937</v>
      </c>
      <c r="AD1248" t="s">
        <v>1</v>
      </c>
      <c r="AE1248">
        <v>28</v>
      </c>
      <c r="AF1248">
        <v>15</v>
      </c>
      <c r="AH1248" t="s">
        <v>1915</v>
      </c>
      <c r="AI1248" t="s">
        <v>16514</v>
      </c>
      <c r="AJ1248" t="s">
        <v>16513</v>
      </c>
      <c r="AK1248" t="s">
        <v>16512</v>
      </c>
      <c r="AL1248">
        <v>8</v>
      </c>
      <c r="AM1248" s="5">
        <f t="shared" si="155"/>
        <v>0.61538461538461542</v>
      </c>
      <c r="AN1248" s="4">
        <f t="shared" si="156"/>
        <v>9.320478839600385E-4</v>
      </c>
      <c r="AO1248" s="3"/>
      <c r="AP1248">
        <v>0</v>
      </c>
      <c r="AR1248" t="s">
        <v>0</v>
      </c>
      <c r="AT1248" s="2" t="s">
        <v>9</v>
      </c>
      <c r="AU1248" s="1">
        <f t="shared" si="157"/>
        <v>0.56238390255014037</v>
      </c>
      <c r="AV1248" s="1">
        <f t="shared" si="158"/>
        <v>0.42833272707752995</v>
      </c>
      <c r="AW1248" s="1">
        <f t="shared" si="159"/>
        <v>0.29428155160491953</v>
      </c>
    </row>
    <row r="1249" spans="1:49" x14ac:dyDescent="0.2">
      <c r="A1249">
        <v>1247</v>
      </c>
      <c r="B1249" t="s">
        <v>16511</v>
      </c>
      <c r="C1249" t="s">
        <v>16510</v>
      </c>
      <c r="E1249">
        <v>19815512</v>
      </c>
      <c r="F1249" t="s">
        <v>16509</v>
      </c>
      <c r="G1249" t="s">
        <v>4</v>
      </c>
      <c r="H1249" t="s">
        <v>3</v>
      </c>
      <c r="I1249" t="s">
        <v>16508</v>
      </c>
      <c r="J1249" t="s">
        <v>1169</v>
      </c>
      <c r="K1249" t="s">
        <v>1168</v>
      </c>
      <c r="L1249" t="s">
        <v>1167</v>
      </c>
      <c r="M1249" t="s">
        <v>24</v>
      </c>
      <c r="N1249">
        <v>2</v>
      </c>
      <c r="O1249" t="s">
        <v>16507</v>
      </c>
      <c r="P1249" t="s">
        <v>16506</v>
      </c>
      <c r="Q1249" t="s">
        <v>16505</v>
      </c>
      <c r="R1249" s="7">
        <v>40099</v>
      </c>
      <c r="S1249" s="8">
        <f t="shared" si="152"/>
        <v>2009</v>
      </c>
      <c r="T1249" s="8">
        <v>2009</v>
      </c>
      <c r="U1249" s="8">
        <f t="shared" si="153"/>
        <v>13</v>
      </c>
      <c r="V1249" s="7">
        <v>40099</v>
      </c>
      <c r="W1249" t="s">
        <v>1462</v>
      </c>
      <c r="X1249" s="2">
        <v>5.0110000000000001</v>
      </c>
      <c r="Y1249" s="6">
        <f t="shared" si="154"/>
        <v>0.13376578308107098</v>
      </c>
      <c r="AA1249">
        <v>278424</v>
      </c>
      <c r="AB1249">
        <v>21121</v>
      </c>
      <c r="AC1249">
        <v>10916490</v>
      </c>
      <c r="AD1249" t="s">
        <v>1</v>
      </c>
      <c r="AE1249">
        <v>106</v>
      </c>
      <c r="AF1249">
        <v>41</v>
      </c>
      <c r="AH1249" t="s">
        <v>16504</v>
      </c>
      <c r="AI1249" t="s">
        <v>16503</v>
      </c>
      <c r="AJ1249" t="s">
        <v>16502</v>
      </c>
      <c r="AK1249" t="s">
        <v>16501</v>
      </c>
      <c r="AL1249">
        <v>635</v>
      </c>
      <c r="AM1249" s="5">
        <f t="shared" si="155"/>
        <v>48.846153846153847</v>
      </c>
      <c r="AN1249" s="4">
        <f t="shared" si="156"/>
        <v>7.3981300789328047E-2</v>
      </c>
      <c r="AO1249" s="3"/>
      <c r="AP1249">
        <v>1</v>
      </c>
      <c r="AR1249" t="s">
        <v>0</v>
      </c>
      <c r="AT1249" s="2" t="s">
        <v>9</v>
      </c>
      <c r="AU1249" s="1">
        <f t="shared" si="157"/>
        <v>11.58304383935481</v>
      </c>
      <c r="AV1249" s="1">
        <f t="shared" si="158"/>
        <v>10.387354193519952</v>
      </c>
      <c r="AW1249" s="1">
        <f t="shared" si="159"/>
        <v>9.1916645476850931</v>
      </c>
    </row>
    <row r="1250" spans="1:49" x14ac:dyDescent="0.2">
      <c r="A1250">
        <v>1248</v>
      </c>
      <c r="B1250" t="s">
        <v>16500</v>
      </c>
      <c r="C1250" t="s">
        <v>16499</v>
      </c>
      <c r="F1250" t="s">
        <v>16498</v>
      </c>
      <c r="G1250" t="s">
        <v>4</v>
      </c>
      <c r="H1250" t="s">
        <v>3</v>
      </c>
      <c r="I1250" t="s">
        <v>16497</v>
      </c>
      <c r="J1250">
        <v>60003122</v>
      </c>
      <c r="K1250" t="s">
        <v>2595</v>
      </c>
      <c r="L1250" t="s">
        <v>2594</v>
      </c>
      <c r="M1250" t="s">
        <v>82</v>
      </c>
      <c r="N1250">
        <v>1</v>
      </c>
      <c r="O1250" t="s">
        <v>16496</v>
      </c>
      <c r="P1250">
        <v>15821792800</v>
      </c>
      <c r="Q1250">
        <v>60003122</v>
      </c>
      <c r="R1250" s="7">
        <v>40098</v>
      </c>
      <c r="S1250" s="8">
        <f t="shared" si="152"/>
        <v>2009</v>
      </c>
      <c r="T1250" s="8">
        <v>2009</v>
      </c>
      <c r="U1250" s="8">
        <f t="shared" si="153"/>
        <v>13</v>
      </c>
      <c r="V1250" s="7">
        <v>40098</v>
      </c>
      <c r="W1250" t="s">
        <v>783</v>
      </c>
      <c r="X1250" s="2">
        <v>1.3939999999999999</v>
      </c>
      <c r="Y1250" s="6">
        <f t="shared" si="154"/>
        <v>3.721203384853581E-2</v>
      </c>
      <c r="AB1250">
        <v>12862</v>
      </c>
      <c r="AC1250">
        <v>10944087</v>
      </c>
      <c r="AD1250" t="s">
        <v>1</v>
      </c>
      <c r="AE1250">
        <v>17</v>
      </c>
      <c r="AF1250">
        <v>21</v>
      </c>
      <c r="AH1250" t="s">
        <v>16495</v>
      </c>
      <c r="AI1250" t="s">
        <v>16494</v>
      </c>
      <c r="AK1250" t="s">
        <v>16493</v>
      </c>
      <c r="AL1250">
        <v>45</v>
      </c>
      <c r="AM1250" s="5">
        <f t="shared" si="155"/>
        <v>3.4615384615384617</v>
      </c>
      <c r="AN1250" s="4">
        <f t="shared" si="156"/>
        <v>5.2427693472752168E-3</v>
      </c>
      <c r="AO1250" s="3"/>
      <c r="AP1250">
        <v>1</v>
      </c>
      <c r="AR1250" t="s">
        <v>0</v>
      </c>
      <c r="AT1250" s="2">
        <v>3.8940000000000001</v>
      </c>
      <c r="AU1250" s="1">
        <f t="shared" si="157"/>
        <v>2.762125449815763</v>
      </c>
      <c r="AV1250" s="1">
        <f t="shared" si="158"/>
        <v>2.1227401597905513</v>
      </c>
      <c r="AW1250" s="1">
        <f t="shared" si="159"/>
        <v>1.4833548697653394</v>
      </c>
    </row>
    <row r="1251" spans="1:49" x14ac:dyDescent="0.2">
      <c r="A1251">
        <v>1249</v>
      </c>
      <c r="B1251" t="s">
        <v>16492</v>
      </c>
      <c r="C1251" t="s">
        <v>16491</v>
      </c>
      <c r="F1251" t="s">
        <v>16490</v>
      </c>
      <c r="G1251" t="s">
        <v>4</v>
      </c>
      <c r="H1251" t="s">
        <v>3</v>
      </c>
      <c r="I1251" t="s">
        <v>16489</v>
      </c>
      <c r="J1251">
        <v>60013682</v>
      </c>
      <c r="K1251" t="s">
        <v>4540</v>
      </c>
      <c r="L1251" t="s">
        <v>28</v>
      </c>
      <c r="M1251" t="s">
        <v>27</v>
      </c>
      <c r="N1251">
        <v>5</v>
      </c>
      <c r="O1251" t="s">
        <v>16488</v>
      </c>
      <c r="P1251" t="s">
        <v>16487</v>
      </c>
      <c r="Q1251" t="s">
        <v>16486</v>
      </c>
      <c r="R1251" s="7">
        <v>40098</v>
      </c>
      <c r="S1251" s="8">
        <f t="shared" si="152"/>
        <v>2009</v>
      </c>
      <c r="T1251" s="8">
        <v>2009</v>
      </c>
      <c r="U1251" s="8">
        <f t="shared" si="153"/>
        <v>13</v>
      </c>
      <c r="V1251" s="7">
        <v>40098</v>
      </c>
      <c r="W1251" t="s">
        <v>783</v>
      </c>
      <c r="X1251" s="2">
        <v>1.3939999999999999</v>
      </c>
      <c r="Y1251" s="6">
        <f t="shared" si="154"/>
        <v>3.721203384853581E-2</v>
      </c>
      <c r="AB1251">
        <v>12862</v>
      </c>
      <c r="AC1251">
        <v>10944087</v>
      </c>
      <c r="AD1251" t="s">
        <v>1</v>
      </c>
      <c r="AE1251">
        <v>17</v>
      </c>
      <c r="AF1251">
        <v>21</v>
      </c>
      <c r="AH1251" t="s">
        <v>16485</v>
      </c>
      <c r="AI1251" t="s">
        <v>16484</v>
      </c>
      <c r="AK1251" t="s">
        <v>16483</v>
      </c>
      <c r="AL1251">
        <v>17</v>
      </c>
      <c r="AM1251" s="5">
        <f t="shared" si="155"/>
        <v>1.3076923076923077</v>
      </c>
      <c r="AN1251" s="4">
        <f t="shared" si="156"/>
        <v>1.9806017534150819E-3</v>
      </c>
      <c r="AO1251" s="3"/>
      <c r="AP1251">
        <v>1</v>
      </c>
      <c r="AR1251" t="s">
        <v>0</v>
      </c>
      <c r="AT1251" s="2">
        <v>3.8940000000000001</v>
      </c>
      <c r="AU1251" s="1">
        <f t="shared" si="157"/>
        <v>2.664260421999959</v>
      </c>
      <c r="AV1251" s="1">
        <f t="shared" si="158"/>
        <v>1.9596317800975445</v>
      </c>
      <c r="AW1251" s="1">
        <f t="shared" si="159"/>
        <v>1.2550031381951299</v>
      </c>
    </row>
    <row r="1252" spans="1:49" x14ac:dyDescent="0.2">
      <c r="A1252">
        <v>1250</v>
      </c>
      <c r="B1252" t="s">
        <v>16482</v>
      </c>
      <c r="C1252" t="s">
        <v>16481</v>
      </c>
      <c r="F1252" t="s">
        <v>16480</v>
      </c>
      <c r="G1252" t="s">
        <v>4</v>
      </c>
      <c r="H1252" t="s">
        <v>3</v>
      </c>
      <c r="I1252" t="s">
        <v>16479</v>
      </c>
      <c r="J1252">
        <v>60021508</v>
      </c>
      <c r="K1252" t="s">
        <v>1440</v>
      </c>
      <c r="L1252" t="s">
        <v>1439</v>
      </c>
      <c r="M1252" t="s">
        <v>107</v>
      </c>
      <c r="N1252">
        <v>6</v>
      </c>
      <c r="O1252" t="s">
        <v>16478</v>
      </c>
      <c r="P1252" t="s">
        <v>16477</v>
      </c>
      <c r="Q1252" t="s">
        <v>16476</v>
      </c>
      <c r="R1252" s="7">
        <v>40098</v>
      </c>
      <c r="S1252" s="8">
        <f t="shared" si="152"/>
        <v>2009</v>
      </c>
      <c r="T1252" s="8">
        <v>2009</v>
      </c>
      <c r="U1252" s="8">
        <f t="shared" si="153"/>
        <v>13</v>
      </c>
      <c r="V1252" s="7">
        <v>2009</v>
      </c>
      <c r="W1252" t="s">
        <v>1438</v>
      </c>
      <c r="X1252" s="2" t="s">
        <v>9</v>
      </c>
      <c r="Y1252" s="6" t="e">
        <f t="shared" si="154"/>
        <v>#VALUE!</v>
      </c>
      <c r="AA1252">
        <v>10711023</v>
      </c>
      <c r="AB1252">
        <v>28597</v>
      </c>
      <c r="AD1252" t="s">
        <v>1</v>
      </c>
      <c r="AE1252">
        <v>27</v>
      </c>
      <c r="AF1252">
        <v>5</v>
      </c>
      <c r="AH1252" t="s">
        <v>16475</v>
      </c>
      <c r="AI1252" t="s">
        <v>16474</v>
      </c>
      <c r="AK1252" t="s">
        <v>16473</v>
      </c>
      <c r="AL1252">
        <v>48</v>
      </c>
      <c r="AM1252" s="5">
        <f t="shared" si="155"/>
        <v>3.6923076923076925</v>
      </c>
      <c r="AN1252" s="4">
        <f t="shared" si="156"/>
        <v>5.592287303760231E-3</v>
      </c>
      <c r="AO1252" s="3"/>
      <c r="AP1252">
        <v>0</v>
      </c>
      <c r="AQ1252" t="s">
        <v>333</v>
      </c>
      <c r="AR1252" t="s">
        <v>0</v>
      </c>
      <c r="AS1252" t="s">
        <v>332</v>
      </c>
      <c r="AT1252" s="2" t="s">
        <v>9</v>
      </c>
      <c r="AU1252" s="1" t="e">
        <f t="shared" si="157"/>
        <v>#VALUE!</v>
      </c>
      <c r="AV1252" s="1" t="e">
        <f t="shared" si="158"/>
        <v>#VALUE!</v>
      </c>
      <c r="AW1252" s="1" t="e">
        <f t="shared" si="159"/>
        <v>#VALUE!</v>
      </c>
    </row>
    <row r="1253" spans="1:49" x14ac:dyDescent="0.2">
      <c r="A1253">
        <v>1251</v>
      </c>
      <c r="B1253" t="s">
        <v>16472</v>
      </c>
      <c r="C1253" t="s">
        <v>16471</v>
      </c>
      <c r="F1253" t="s">
        <v>16470</v>
      </c>
      <c r="G1253" t="s">
        <v>4</v>
      </c>
      <c r="H1253" t="s">
        <v>3</v>
      </c>
      <c r="I1253" t="s">
        <v>16469</v>
      </c>
      <c r="J1253" t="s">
        <v>16468</v>
      </c>
      <c r="K1253" t="s">
        <v>16467</v>
      </c>
      <c r="L1253" t="s">
        <v>16466</v>
      </c>
      <c r="M1253" t="s">
        <v>24</v>
      </c>
      <c r="N1253">
        <v>8</v>
      </c>
      <c r="O1253" t="s">
        <v>16465</v>
      </c>
      <c r="P1253" t="s">
        <v>16464</v>
      </c>
      <c r="Q1253" t="s">
        <v>16463</v>
      </c>
      <c r="R1253" s="7">
        <v>40098</v>
      </c>
      <c r="S1253" s="8">
        <f t="shared" si="152"/>
        <v>2009</v>
      </c>
      <c r="T1253" s="8">
        <v>2009</v>
      </c>
      <c r="U1253" s="8">
        <f t="shared" si="153"/>
        <v>13</v>
      </c>
      <c r="V1253" s="7">
        <v>2009</v>
      </c>
      <c r="W1253" t="s">
        <v>1715</v>
      </c>
      <c r="X1253" s="2">
        <v>0.75</v>
      </c>
      <c r="Y1253" s="6">
        <f t="shared" si="154"/>
        <v>2.0020821654520703E-2</v>
      </c>
      <c r="AA1253" t="s">
        <v>1714</v>
      </c>
      <c r="AB1253">
        <v>29221</v>
      </c>
      <c r="AD1253" t="s">
        <v>1</v>
      </c>
      <c r="AE1253">
        <v>16</v>
      </c>
      <c r="AF1253">
        <v>9</v>
      </c>
      <c r="AG1253">
        <v>92106</v>
      </c>
      <c r="AI1253" t="s">
        <v>16462</v>
      </c>
      <c r="AK1253" t="s">
        <v>16461</v>
      </c>
      <c r="AL1253">
        <v>29</v>
      </c>
      <c r="AM1253" s="5">
        <f t="shared" si="155"/>
        <v>2.2307692307692308</v>
      </c>
      <c r="AN1253" s="4">
        <f t="shared" si="156"/>
        <v>3.3786735793551394E-3</v>
      </c>
      <c r="AO1253" s="3"/>
      <c r="AP1253">
        <v>0</v>
      </c>
      <c r="AQ1253" t="s">
        <v>105</v>
      </c>
      <c r="AR1253" t="s">
        <v>16460</v>
      </c>
      <c r="AS1253" t="s">
        <v>104</v>
      </c>
      <c r="AT1253" s="2">
        <v>2.0230000000000001</v>
      </c>
      <c r="AU1253" s="1">
        <f t="shared" si="157"/>
        <v>1.5028177231971034</v>
      </c>
      <c r="AV1253" s="1">
        <f t="shared" si="158"/>
        <v>1.1699747616937921</v>
      </c>
      <c r="AW1253" s="1">
        <f t="shared" si="159"/>
        <v>0.83713180019048083</v>
      </c>
    </row>
    <row r="1254" spans="1:49" x14ac:dyDescent="0.2">
      <c r="A1254">
        <v>1252</v>
      </c>
      <c r="B1254" t="s">
        <v>16459</v>
      </c>
      <c r="C1254" t="s">
        <v>16458</v>
      </c>
      <c r="D1254" t="s">
        <v>16457</v>
      </c>
      <c r="F1254" t="s">
        <v>16456</v>
      </c>
      <c r="G1254" t="s">
        <v>4</v>
      </c>
      <c r="H1254" t="s">
        <v>3</v>
      </c>
      <c r="I1254" t="s">
        <v>16455</v>
      </c>
      <c r="J1254">
        <v>60029428</v>
      </c>
      <c r="K1254" t="s">
        <v>452</v>
      </c>
      <c r="L1254" t="s">
        <v>451</v>
      </c>
      <c r="M1254" t="s">
        <v>101</v>
      </c>
      <c r="N1254">
        <v>5</v>
      </c>
      <c r="O1254" t="s">
        <v>16454</v>
      </c>
      <c r="P1254" t="s">
        <v>16453</v>
      </c>
      <c r="Q1254" t="s">
        <v>16452</v>
      </c>
      <c r="R1254" s="7">
        <v>40098</v>
      </c>
      <c r="S1254" s="8">
        <f t="shared" si="152"/>
        <v>2009</v>
      </c>
      <c r="T1254" s="8">
        <v>2009</v>
      </c>
      <c r="U1254" s="8">
        <f t="shared" si="153"/>
        <v>13</v>
      </c>
      <c r="V1254" s="7">
        <v>2009</v>
      </c>
      <c r="W1254" t="s">
        <v>2286</v>
      </c>
      <c r="X1254" s="2">
        <v>0.92600000000000005</v>
      </c>
      <c r="Y1254" s="6">
        <f t="shared" si="154"/>
        <v>2.4719041136114894E-2</v>
      </c>
      <c r="AA1254">
        <v>9574484</v>
      </c>
      <c r="AB1254">
        <v>110040</v>
      </c>
      <c r="AC1254">
        <v>13616528</v>
      </c>
      <c r="AD1254" t="s">
        <v>1</v>
      </c>
      <c r="AE1254">
        <v>20</v>
      </c>
      <c r="AF1254">
        <v>42</v>
      </c>
      <c r="AG1254">
        <v>425203</v>
      </c>
      <c r="AI1254" t="s">
        <v>16451</v>
      </c>
      <c r="AK1254" t="s">
        <v>16450</v>
      </c>
      <c r="AL1254">
        <v>38</v>
      </c>
      <c r="AM1254" s="5">
        <f t="shared" si="155"/>
        <v>2.9230769230769229</v>
      </c>
      <c r="AN1254" s="4">
        <f t="shared" si="156"/>
        <v>4.4272274488101823E-3</v>
      </c>
      <c r="AO1254" s="3"/>
      <c r="AP1254">
        <v>0</v>
      </c>
      <c r="AR1254" t="s">
        <v>0</v>
      </c>
      <c r="AT1254" s="2">
        <v>3.8740000000000001</v>
      </c>
      <c r="AU1254" s="1">
        <f t="shared" si="157"/>
        <v>1.8631497029923481</v>
      </c>
      <c r="AV1254" s="1">
        <f t="shared" si="158"/>
        <v>1.4573134292462537</v>
      </c>
      <c r="AW1254" s="1">
        <f t="shared" si="159"/>
        <v>1.0514771555001596</v>
      </c>
    </row>
    <row r="1255" spans="1:49" x14ac:dyDescent="0.2">
      <c r="A1255">
        <v>1253</v>
      </c>
      <c r="B1255" t="s">
        <v>16449</v>
      </c>
      <c r="C1255" t="s">
        <v>16448</v>
      </c>
      <c r="F1255" t="s">
        <v>16447</v>
      </c>
      <c r="G1255" t="s">
        <v>4</v>
      </c>
      <c r="H1255" t="s">
        <v>3</v>
      </c>
      <c r="I1255" t="s">
        <v>1380</v>
      </c>
      <c r="J1255" t="s">
        <v>16446</v>
      </c>
      <c r="K1255" t="s">
        <v>16445</v>
      </c>
      <c r="L1255" t="s">
        <v>1059</v>
      </c>
      <c r="M1255" t="s">
        <v>231</v>
      </c>
      <c r="N1255">
        <v>4</v>
      </c>
      <c r="O1255" t="s">
        <v>16444</v>
      </c>
      <c r="P1255" t="s">
        <v>16443</v>
      </c>
      <c r="Q1255" t="s">
        <v>16442</v>
      </c>
      <c r="R1255" s="7">
        <v>40096</v>
      </c>
      <c r="S1255" s="8">
        <f t="shared" si="152"/>
        <v>2009</v>
      </c>
      <c r="T1255" s="8">
        <v>2009</v>
      </c>
      <c r="U1255" s="8">
        <f t="shared" si="153"/>
        <v>13</v>
      </c>
      <c r="V1255" s="7">
        <v>40096</v>
      </c>
      <c r="W1255" t="s">
        <v>1191</v>
      </c>
      <c r="X1255" s="2">
        <v>0.17799999999999999</v>
      </c>
      <c r="Y1255" s="6">
        <f t="shared" si="154"/>
        <v>4.7516083393395799E-3</v>
      </c>
      <c r="AB1255">
        <v>5300152204</v>
      </c>
      <c r="AC1255">
        <v>13492543</v>
      </c>
      <c r="AD1255" t="s">
        <v>1</v>
      </c>
      <c r="AE1255">
        <v>6</v>
      </c>
      <c r="AF1255">
        <v>19</v>
      </c>
      <c r="AH1255" t="s">
        <v>16441</v>
      </c>
      <c r="AI1255" t="s">
        <v>16440</v>
      </c>
      <c r="AJ1255" t="s">
        <v>16439</v>
      </c>
      <c r="AK1255" t="s">
        <v>16438</v>
      </c>
      <c r="AL1255">
        <v>4</v>
      </c>
      <c r="AM1255" s="5">
        <f t="shared" si="155"/>
        <v>0.30769230769230771</v>
      </c>
      <c r="AN1255" s="4">
        <f t="shared" si="156"/>
        <v>4.6602394198001925E-4</v>
      </c>
      <c r="AO1255" s="3"/>
      <c r="AP1255">
        <v>1</v>
      </c>
      <c r="AR1255" t="s">
        <v>0</v>
      </c>
      <c r="AT1255" s="2">
        <v>0.57799999999999996</v>
      </c>
      <c r="AU1255" s="1">
        <f t="shared" si="157"/>
        <v>0.34659330201317118</v>
      </c>
      <c r="AV1255" s="1">
        <f t="shared" si="158"/>
        <v>0.26088161406597998</v>
      </c>
      <c r="AW1255" s="1">
        <f t="shared" si="159"/>
        <v>0.17516992611878876</v>
      </c>
    </row>
    <row r="1256" spans="1:49" x14ac:dyDescent="0.2">
      <c r="A1256">
        <v>1254</v>
      </c>
      <c r="B1256" t="s">
        <v>16437</v>
      </c>
      <c r="C1256" t="s">
        <v>16436</v>
      </c>
      <c r="E1256">
        <v>19823231</v>
      </c>
      <c r="F1256" t="s">
        <v>16435</v>
      </c>
      <c r="G1256" t="s">
        <v>4</v>
      </c>
      <c r="H1256" t="s">
        <v>3</v>
      </c>
      <c r="I1256" t="s">
        <v>16434</v>
      </c>
      <c r="J1256">
        <v>60015815</v>
      </c>
      <c r="K1256" t="s">
        <v>7596</v>
      </c>
      <c r="L1256" t="s">
        <v>879</v>
      </c>
      <c r="M1256" t="s">
        <v>101</v>
      </c>
      <c r="N1256">
        <v>3</v>
      </c>
      <c r="O1256" t="s">
        <v>16433</v>
      </c>
      <c r="P1256" t="s">
        <v>16432</v>
      </c>
      <c r="Q1256" t="s">
        <v>16431</v>
      </c>
      <c r="R1256" s="7">
        <v>40096</v>
      </c>
      <c r="S1256" s="8">
        <f t="shared" si="152"/>
        <v>2009</v>
      </c>
      <c r="T1256" s="8">
        <v>2009</v>
      </c>
      <c r="U1256" s="8">
        <f t="shared" si="153"/>
        <v>13</v>
      </c>
      <c r="V1256" s="7">
        <v>40096</v>
      </c>
      <c r="W1256" t="s">
        <v>2034</v>
      </c>
      <c r="X1256" s="2">
        <v>0.66800000000000004</v>
      </c>
      <c r="Y1256" s="6">
        <f t="shared" si="154"/>
        <v>1.7831878486959774E-2</v>
      </c>
      <c r="AA1256" t="s">
        <v>2033</v>
      </c>
      <c r="AB1256">
        <v>29593</v>
      </c>
      <c r="AC1256">
        <v>15394522</v>
      </c>
      <c r="AD1256" t="s">
        <v>1</v>
      </c>
      <c r="AE1256">
        <v>48</v>
      </c>
      <c r="AF1256">
        <v>29</v>
      </c>
      <c r="AH1256" t="s">
        <v>16430</v>
      </c>
      <c r="AI1256" t="s">
        <v>16429</v>
      </c>
      <c r="AK1256" t="s">
        <v>16428</v>
      </c>
      <c r="AL1256">
        <v>4</v>
      </c>
      <c r="AM1256" s="5">
        <f t="shared" si="155"/>
        <v>0.30769230769230771</v>
      </c>
      <c r="AN1256" s="4">
        <f t="shared" si="156"/>
        <v>4.6602394198001925E-4</v>
      </c>
      <c r="AO1256" s="3"/>
      <c r="AP1256">
        <v>0</v>
      </c>
      <c r="AR1256" t="s">
        <v>0</v>
      </c>
      <c r="AT1256" s="2">
        <v>1.98</v>
      </c>
      <c r="AU1256" s="1">
        <f t="shared" si="157"/>
        <v>1.2622122123465846</v>
      </c>
      <c r="AV1256" s="1">
        <f t="shared" si="158"/>
        <v>0.91489512144698959</v>
      </c>
      <c r="AW1256" s="1">
        <f t="shared" si="159"/>
        <v>0.56757803054739453</v>
      </c>
    </row>
    <row r="1257" spans="1:49" x14ac:dyDescent="0.2">
      <c r="A1257">
        <v>1255</v>
      </c>
      <c r="B1257" t="s">
        <v>16427</v>
      </c>
      <c r="C1257" t="s">
        <v>16426</v>
      </c>
      <c r="F1257" t="s">
        <v>16425</v>
      </c>
      <c r="G1257" t="s">
        <v>4</v>
      </c>
      <c r="H1257" t="s">
        <v>3</v>
      </c>
      <c r="I1257" t="s">
        <v>16424</v>
      </c>
      <c r="J1257" t="s">
        <v>16423</v>
      </c>
      <c r="K1257" t="s">
        <v>16422</v>
      </c>
      <c r="L1257" t="s">
        <v>225</v>
      </c>
      <c r="M1257" t="s">
        <v>224</v>
      </c>
      <c r="N1257">
        <v>4</v>
      </c>
      <c r="O1257" t="s">
        <v>16421</v>
      </c>
      <c r="P1257" t="s">
        <v>16420</v>
      </c>
      <c r="Q1257" t="s">
        <v>16419</v>
      </c>
      <c r="R1257" s="7">
        <v>40096</v>
      </c>
      <c r="S1257" s="8">
        <f t="shared" si="152"/>
        <v>2009</v>
      </c>
      <c r="T1257" s="8">
        <v>2009</v>
      </c>
      <c r="U1257" s="8">
        <f t="shared" si="153"/>
        <v>13</v>
      </c>
      <c r="V1257" s="7">
        <v>40096</v>
      </c>
      <c r="W1257" t="s">
        <v>1191</v>
      </c>
      <c r="X1257" s="2">
        <v>0.17799999999999999</v>
      </c>
      <c r="Y1257" s="6">
        <f t="shared" si="154"/>
        <v>4.7516083393395799E-3</v>
      </c>
      <c r="AB1257">
        <v>5300152204</v>
      </c>
      <c r="AC1257">
        <v>13492543</v>
      </c>
      <c r="AD1257" t="s">
        <v>1</v>
      </c>
      <c r="AE1257">
        <v>6</v>
      </c>
      <c r="AF1257">
        <v>19</v>
      </c>
      <c r="AH1257" t="s">
        <v>16418</v>
      </c>
      <c r="AI1257" t="s">
        <v>16417</v>
      </c>
      <c r="AJ1257" t="s">
        <v>16416</v>
      </c>
      <c r="AK1257" t="s">
        <v>16415</v>
      </c>
      <c r="AL1257">
        <v>44</v>
      </c>
      <c r="AM1257" s="5">
        <f t="shared" si="155"/>
        <v>3.3846153846153846</v>
      </c>
      <c r="AN1257" s="4">
        <f t="shared" si="156"/>
        <v>5.1262633617802115E-3</v>
      </c>
      <c r="AO1257" s="3"/>
      <c r="AP1257">
        <v>1</v>
      </c>
      <c r="AR1257" t="s">
        <v>0</v>
      </c>
      <c r="AT1257" s="2">
        <v>0.57799999999999996</v>
      </c>
      <c r="AU1257" s="1">
        <f t="shared" si="157"/>
        <v>0.486400484607177</v>
      </c>
      <c r="AV1257" s="1">
        <f t="shared" si="158"/>
        <v>0.49389358505598951</v>
      </c>
      <c r="AW1257" s="1">
        <f t="shared" si="159"/>
        <v>0.50138668550480214</v>
      </c>
    </row>
    <row r="1258" spans="1:49" x14ac:dyDescent="0.2">
      <c r="A1258">
        <v>1256</v>
      </c>
      <c r="B1258" t="s">
        <v>16414</v>
      </c>
      <c r="C1258" t="s">
        <v>16413</v>
      </c>
      <c r="F1258" t="s">
        <v>16412</v>
      </c>
      <c r="G1258" t="s">
        <v>4</v>
      </c>
      <c r="H1258" t="s">
        <v>3</v>
      </c>
      <c r="I1258" t="s">
        <v>16411</v>
      </c>
      <c r="J1258">
        <v>60014907</v>
      </c>
      <c r="K1258" t="s">
        <v>16410</v>
      </c>
      <c r="L1258" t="s">
        <v>16409</v>
      </c>
      <c r="M1258" t="s">
        <v>93</v>
      </c>
      <c r="N1258">
        <v>3</v>
      </c>
      <c r="O1258" t="s">
        <v>16408</v>
      </c>
      <c r="P1258" t="s">
        <v>16407</v>
      </c>
      <c r="Q1258" t="s">
        <v>16406</v>
      </c>
      <c r="R1258" s="7">
        <v>40095</v>
      </c>
      <c r="S1258" s="8">
        <f t="shared" si="152"/>
        <v>2009</v>
      </c>
      <c r="T1258" s="8">
        <v>2009</v>
      </c>
      <c r="U1258" s="8">
        <f t="shared" si="153"/>
        <v>13</v>
      </c>
      <c r="V1258" s="7">
        <v>40095</v>
      </c>
      <c r="W1258" t="s">
        <v>16405</v>
      </c>
      <c r="X1258" s="2" t="s">
        <v>9</v>
      </c>
      <c r="Y1258" s="6" t="e">
        <f t="shared" si="154"/>
        <v>#VALUE!</v>
      </c>
      <c r="AA1258">
        <v>2644401</v>
      </c>
      <c r="AB1258">
        <v>18184</v>
      </c>
      <c r="AD1258" t="s">
        <v>1</v>
      </c>
      <c r="AE1258">
        <v>26</v>
      </c>
      <c r="AF1258">
        <v>7</v>
      </c>
      <c r="AH1258" t="s">
        <v>16404</v>
      </c>
      <c r="AI1258" t="s">
        <v>16403</v>
      </c>
      <c r="AJ1258" t="s">
        <v>16402</v>
      </c>
      <c r="AK1258" t="s">
        <v>16401</v>
      </c>
      <c r="AL1258">
        <v>1</v>
      </c>
      <c r="AM1258" s="5">
        <f t="shared" si="155"/>
        <v>7.6923076923076927E-2</v>
      </c>
      <c r="AN1258" s="4">
        <f t="shared" si="156"/>
        <v>1.1650598549500481E-4</v>
      </c>
      <c r="AO1258" s="3"/>
      <c r="AP1258">
        <v>0</v>
      </c>
      <c r="AR1258" t="s">
        <v>0</v>
      </c>
      <c r="AT1258" s="2" t="s">
        <v>9</v>
      </c>
      <c r="AU1258" s="1" t="e">
        <f t="shared" si="157"/>
        <v>#VALUE!</v>
      </c>
      <c r="AV1258" s="1" t="e">
        <f t="shared" si="158"/>
        <v>#VALUE!</v>
      </c>
      <c r="AW1258" s="1" t="e">
        <f t="shared" si="159"/>
        <v>#VALUE!</v>
      </c>
    </row>
    <row r="1259" spans="1:49" x14ac:dyDescent="0.2">
      <c r="A1259">
        <v>1257</v>
      </c>
      <c r="B1259" t="s">
        <v>16400</v>
      </c>
      <c r="C1259" t="s">
        <v>16399</v>
      </c>
      <c r="F1259" t="s">
        <v>16398</v>
      </c>
      <c r="G1259" t="s">
        <v>4</v>
      </c>
      <c r="H1259" t="s">
        <v>3</v>
      </c>
      <c r="I1259" t="s">
        <v>16397</v>
      </c>
      <c r="J1259" t="s">
        <v>16396</v>
      </c>
      <c r="K1259" t="s">
        <v>16395</v>
      </c>
      <c r="L1259" t="s">
        <v>16394</v>
      </c>
      <c r="M1259" t="s">
        <v>1229</v>
      </c>
      <c r="N1259">
        <v>7</v>
      </c>
      <c r="O1259" t="s">
        <v>16393</v>
      </c>
      <c r="P1259" t="s">
        <v>16392</v>
      </c>
      <c r="Q1259" t="s">
        <v>16391</v>
      </c>
      <c r="R1259" s="7">
        <v>40095</v>
      </c>
      <c r="S1259" s="8">
        <f t="shared" si="152"/>
        <v>2009</v>
      </c>
      <c r="T1259" s="8">
        <v>2009</v>
      </c>
      <c r="U1259" s="8">
        <f t="shared" si="153"/>
        <v>13</v>
      </c>
      <c r="V1259" s="7">
        <v>2009</v>
      </c>
      <c r="W1259" t="s">
        <v>1460</v>
      </c>
      <c r="X1259" s="2">
        <v>0.69899999999999995</v>
      </c>
      <c r="Y1259" s="6">
        <f t="shared" si="154"/>
        <v>1.8659405782013295E-2</v>
      </c>
      <c r="AA1259">
        <v>218979</v>
      </c>
      <c r="AB1259">
        <v>28132</v>
      </c>
      <c r="AD1259" t="s">
        <v>1</v>
      </c>
      <c r="AE1259">
        <v>106</v>
      </c>
      <c r="AF1259">
        <v>6</v>
      </c>
      <c r="AG1259">
        <v>64511</v>
      </c>
      <c r="AI1259" t="s">
        <v>16390</v>
      </c>
      <c r="AK1259" t="s">
        <v>16389</v>
      </c>
      <c r="AL1259">
        <v>48</v>
      </c>
      <c r="AM1259" s="5">
        <f t="shared" si="155"/>
        <v>3.6923076923076925</v>
      </c>
      <c r="AN1259" s="4">
        <f t="shared" si="156"/>
        <v>5.592287303760231E-3</v>
      </c>
      <c r="AO1259" s="3"/>
      <c r="AP1259">
        <v>0</v>
      </c>
      <c r="AQ1259" t="s">
        <v>541</v>
      </c>
      <c r="AR1259" t="s">
        <v>0</v>
      </c>
      <c r="AS1259" t="s">
        <v>1312</v>
      </c>
      <c r="AT1259" s="2">
        <v>2.5459999999999998</v>
      </c>
      <c r="AU1259" s="1">
        <f t="shared" si="157"/>
        <v>1.4739270238537374</v>
      </c>
      <c r="AV1259" s="1">
        <f t="shared" si="158"/>
        <v>1.2125846542886762</v>
      </c>
      <c r="AW1259" s="1">
        <f t="shared" si="159"/>
        <v>0.95124228472361483</v>
      </c>
    </row>
    <row r="1260" spans="1:49" x14ac:dyDescent="0.2">
      <c r="A1260">
        <v>1258</v>
      </c>
      <c r="B1260" t="s">
        <v>16388</v>
      </c>
      <c r="C1260" t="s">
        <v>16387</v>
      </c>
      <c r="F1260" t="s">
        <v>16386</v>
      </c>
      <c r="G1260" t="s">
        <v>4</v>
      </c>
      <c r="H1260" t="s">
        <v>3</v>
      </c>
      <c r="I1260" t="s">
        <v>16385</v>
      </c>
      <c r="J1260">
        <v>60070813</v>
      </c>
      <c r="K1260" t="s">
        <v>16384</v>
      </c>
      <c r="L1260" t="s">
        <v>16383</v>
      </c>
      <c r="M1260" t="s">
        <v>16382</v>
      </c>
      <c r="N1260">
        <v>2</v>
      </c>
      <c r="O1260" t="s">
        <v>16381</v>
      </c>
      <c r="P1260" t="s">
        <v>16380</v>
      </c>
      <c r="Q1260" t="s">
        <v>16379</v>
      </c>
      <c r="R1260" s="7">
        <v>40095</v>
      </c>
      <c r="S1260" s="8">
        <f t="shared" si="152"/>
        <v>2009</v>
      </c>
      <c r="T1260" s="8">
        <v>2009</v>
      </c>
      <c r="U1260" s="8">
        <f t="shared" si="153"/>
        <v>13</v>
      </c>
      <c r="V1260" s="7">
        <v>2009</v>
      </c>
      <c r="W1260" t="s">
        <v>1208</v>
      </c>
      <c r="X1260" s="2">
        <v>1.6379999999999999</v>
      </c>
      <c r="Y1260" s="6">
        <f t="shared" si="154"/>
        <v>4.3725474493473214E-2</v>
      </c>
      <c r="AA1260" t="s">
        <v>1207</v>
      </c>
      <c r="AB1260">
        <v>17391</v>
      </c>
      <c r="AD1260" t="s">
        <v>1</v>
      </c>
      <c r="AE1260">
        <v>57</v>
      </c>
      <c r="AF1260">
        <v>10</v>
      </c>
      <c r="AH1260" t="s">
        <v>16378</v>
      </c>
      <c r="AI1260" t="s">
        <v>16377</v>
      </c>
      <c r="AJ1260" t="s">
        <v>16376</v>
      </c>
      <c r="AK1260" t="s">
        <v>16375</v>
      </c>
      <c r="AL1260">
        <v>60</v>
      </c>
      <c r="AM1260" s="5">
        <f t="shared" si="155"/>
        <v>4.615384615384615</v>
      </c>
      <c r="AN1260" s="4">
        <f t="shared" si="156"/>
        <v>6.9903591297002876E-3</v>
      </c>
      <c r="AO1260" s="3"/>
      <c r="AP1260">
        <v>0</v>
      </c>
      <c r="AR1260" t="s">
        <v>0</v>
      </c>
      <c r="AT1260" s="2">
        <v>4.931</v>
      </c>
      <c r="AU1260" s="1">
        <f t="shared" si="157"/>
        <v>3.2704939884341333</v>
      </c>
      <c r="AV1260" s="1">
        <f t="shared" si="158"/>
        <v>2.5357916811586749</v>
      </c>
      <c r="AW1260" s="1">
        <f t="shared" si="159"/>
        <v>1.8010893738832165</v>
      </c>
    </row>
    <row r="1261" spans="1:49" x14ac:dyDescent="0.2">
      <c r="A1261">
        <v>1259</v>
      </c>
      <c r="B1261" t="s">
        <v>16374</v>
      </c>
      <c r="C1261" t="s">
        <v>16373</v>
      </c>
      <c r="D1261">
        <v>915028391</v>
      </c>
      <c r="F1261" t="s">
        <v>16372</v>
      </c>
      <c r="G1261" t="s">
        <v>4</v>
      </c>
      <c r="H1261" t="s">
        <v>3</v>
      </c>
      <c r="I1261" t="s">
        <v>16371</v>
      </c>
      <c r="J1261">
        <v>60033154</v>
      </c>
      <c r="K1261" t="s">
        <v>672</v>
      </c>
      <c r="L1261" t="s">
        <v>671</v>
      </c>
      <c r="M1261" t="s">
        <v>82</v>
      </c>
      <c r="N1261">
        <v>2</v>
      </c>
      <c r="O1261" t="s">
        <v>670</v>
      </c>
      <c r="P1261" t="s">
        <v>669</v>
      </c>
      <c r="Q1261" t="s">
        <v>668</v>
      </c>
      <c r="R1261" s="7">
        <v>40095</v>
      </c>
      <c r="S1261" s="8">
        <f t="shared" si="152"/>
        <v>2009</v>
      </c>
      <c r="T1261" s="8">
        <v>2009</v>
      </c>
      <c r="U1261" s="8">
        <f t="shared" si="153"/>
        <v>13</v>
      </c>
      <c r="V1261" s="7">
        <v>2009</v>
      </c>
      <c r="W1261" t="s">
        <v>151</v>
      </c>
      <c r="X1261" s="2">
        <v>0.22500000000000001</v>
      </c>
      <c r="Y1261" s="6">
        <f t="shared" si="154"/>
        <v>6.0062464963562111E-3</v>
      </c>
      <c r="AA1261">
        <v>2726343</v>
      </c>
      <c r="AB1261">
        <v>16128</v>
      </c>
      <c r="AC1261" t="s">
        <v>150</v>
      </c>
      <c r="AD1261" t="s">
        <v>1</v>
      </c>
      <c r="AE1261">
        <v>29</v>
      </c>
      <c r="AF1261">
        <v>7</v>
      </c>
      <c r="AH1261" t="s">
        <v>16370</v>
      </c>
      <c r="AI1261" t="s">
        <v>16369</v>
      </c>
      <c r="AJ1261" t="s">
        <v>16368</v>
      </c>
      <c r="AK1261" t="s">
        <v>16367</v>
      </c>
      <c r="AL1261">
        <v>9</v>
      </c>
      <c r="AM1261" s="5">
        <f t="shared" si="155"/>
        <v>0.69230769230769229</v>
      </c>
      <c r="AN1261" s="4">
        <f t="shared" si="156"/>
        <v>1.0485538694550431E-3</v>
      </c>
      <c r="AO1261" s="3"/>
      <c r="AP1261">
        <v>0</v>
      </c>
      <c r="AR1261" t="s">
        <v>0</v>
      </c>
      <c r="AT1261" s="2">
        <v>1.099</v>
      </c>
      <c r="AU1261" s="1">
        <f t="shared" si="157"/>
        <v>0.45189387082858606</v>
      </c>
      <c r="AV1261" s="1">
        <f t="shared" si="158"/>
        <v>0.35274001829056273</v>
      </c>
      <c r="AW1261" s="1">
        <f t="shared" si="159"/>
        <v>0.25358616575253934</v>
      </c>
    </row>
    <row r="1262" spans="1:49" x14ac:dyDescent="0.2">
      <c r="A1262">
        <v>1260</v>
      </c>
      <c r="B1262" t="s">
        <v>16366</v>
      </c>
      <c r="C1262" t="s">
        <v>16365</v>
      </c>
      <c r="F1262" t="s">
        <v>16364</v>
      </c>
      <c r="G1262" t="s">
        <v>4</v>
      </c>
      <c r="H1262" t="s">
        <v>3</v>
      </c>
      <c r="I1262" t="s">
        <v>16363</v>
      </c>
      <c r="J1262" t="s">
        <v>16362</v>
      </c>
      <c r="K1262" t="s">
        <v>16361</v>
      </c>
      <c r="L1262" t="s">
        <v>16360</v>
      </c>
      <c r="M1262" t="s">
        <v>16359</v>
      </c>
      <c r="N1262">
        <v>3</v>
      </c>
      <c r="O1262" t="s">
        <v>16358</v>
      </c>
      <c r="P1262" t="s">
        <v>16357</v>
      </c>
      <c r="Q1262" t="s">
        <v>16356</v>
      </c>
      <c r="R1262" s="7">
        <v>40095</v>
      </c>
      <c r="S1262" s="8">
        <f t="shared" si="152"/>
        <v>2009</v>
      </c>
      <c r="T1262" s="8">
        <v>2009</v>
      </c>
      <c r="U1262" s="8">
        <f t="shared" si="153"/>
        <v>13</v>
      </c>
      <c r="V1262" s="7">
        <v>2009</v>
      </c>
      <c r="W1262" t="s">
        <v>1208</v>
      </c>
      <c r="X1262" s="2">
        <v>1.6379999999999999</v>
      </c>
      <c r="Y1262" s="6">
        <f t="shared" si="154"/>
        <v>4.3725474493473214E-2</v>
      </c>
      <c r="AA1262" t="s">
        <v>1207</v>
      </c>
      <c r="AB1262">
        <v>17391</v>
      </c>
      <c r="AD1262" t="s">
        <v>1</v>
      </c>
      <c r="AE1262">
        <v>57</v>
      </c>
      <c r="AF1262">
        <v>10</v>
      </c>
      <c r="AH1262" t="s">
        <v>16355</v>
      </c>
      <c r="AI1262" t="s">
        <v>16354</v>
      </c>
      <c r="AJ1262" t="s">
        <v>16353</v>
      </c>
      <c r="AK1262" t="s">
        <v>16352</v>
      </c>
      <c r="AL1262">
        <v>72</v>
      </c>
      <c r="AM1262" s="5">
        <f t="shared" si="155"/>
        <v>5.5384615384615383</v>
      </c>
      <c r="AN1262" s="4">
        <f t="shared" si="156"/>
        <v>8.3884309556403452E-3</v>
      </c>
      <c r="AO1262" s="3"/>
      <c r="AP1262">
        <v>0</v>
      </c>
      <c r="AR1262" t="s">
        <v>16351</v>
      </c>
      <c r="AT1262" s="2">
        <v>4.931</v>
      </c>
      <c r="AU1262" s="1">
        <f t="shared" si="157"/>
        <v>3.3124361432123348</v>
      </c>
      <c r="AV1262" s="1">
        <f t="shared" si="158"/>
        <v>2.6056952724556779</v>
      </c>
      <c r="AW1262" s="1">
        <f t="shared" si="159"/>
        <v>1.8989544016990205</v>
      </c>
    </row>
    <row r="1263" spans="1:49" x14ac:dyDescent="0.2">
      <c r="A1263">
        <v>1261</v>
      </c>
      <c r="B1263" t="s">
        <v>16350</v>
      </c>
      <c r="C1263" t="s">
        <v>16349</v>
      </c>
      <c r="F1263" t="s">
        <v>16348</v>
      </c>
      <c r="G1263" t="s">
        <v>4</v>
      </c>
      <c r="H1263" t="s">
        <v>3</v>
      </c>
      <c r="I1263" t="s">
        <v>16347</v>
      </c>
      <c r="J1263" t="s">
        <v>2054</v>
      </c>
      <c r="K1263" t="s">
        <v>2053</v>
      </c>
      <c r="L1263" t="s">
        <v>2052</v>
      </c>
      <c r="M1263" t="s">
        <v>195</v>
      </c>
      <c r="N1263">
        <v>3</v>
      </c>
      <c r="O1263" t="s">
        <v>16346</v>
      </c>
      <c r="P1263" t="s">
        <v>16345</v>
      </c>
      <c r="Q1263" t="s">
        <v>16344</v>
      </c>
      <c r="R1263" s="7">
        <v>40095</v>
      </c>
      <c r="S1263" s="8">
        <f t="shared" si="152"/>
        <v>2009</v>
      </c>
      <c r="T1263" s="8">
        <v>2009</v>
      </c>
      <c r="U1263" s="8">
        <f t="shared" si="153"/>
        <v>13</v>
      </c>
      <c r="V1263" s="7">
        <v>2009</v>
      </c>
      <c r="W1263" t="s">
        <v>1208</v>
      </c>
      <c r="X1263" s="2">
        <v>1.6379999999999999</v>
      </c>
      <c r="Y1263" s="6">
        <f t="shared" si="154"/>
        <v>4.3725474493473214E-2</v>
      </c>
      <c r="AA1263" t="s">
        <v>1207</v>
      </c>
      <c r="AB1263">
        <v>17391</v>
      </c>
      <c r="AD1263" t="s">
        <v>1</v>
      </c>
      <c r="AE1263">
        <v>57</v>
      </c>
      <c r="AF1263">
        <v>10</v>
      </c>
      <c r="AH1263" t="s">
        <v>16343</v>
      </c>
      <c r="AI1263" t="s">
        <v>16342</v>
      </c>
      <c r="AJ1263" t="s">
        <v>16341</v>
      </c>
      <c r="AK1263" t="s">
        <v>16340</v>
      </c>
      <c r="AL1263">
        <v>46</v>
      </c>
      <c r="AM1263" s="5">
        <f t="shared" si="155"/>
        <v>3.5384615384615383</v>
      </c>
      <c r="AN1263" s="4">
        <f t="shared" si="156"/>
        <v>5.3592753327702213E-3</v>
      </c>
      <c r="AO1263" s="3"/>
      <c r="AP1263">
        <v>0</v>
      </c>
      <c r="AQ1263" t="s">
        <v>60</v>
      </c>
      <c r="AR1263">
        <v>216715</v>
      </c>
      <c r="AS1263" t="s">
        <v>59</v>
      </c>
      <c r="AT1263" s="2">
        <v>4.931</v>
      </c>
      <c r="AU1263" s="1">
        <f t="shared" si="157"/>
        <v>3.2215614745262315</v>
      </c>
      <c r="AV1263" s="1">
        <f t="shared" si="158"/>
        <v>2.4542374913121714</v>
      </c>
      <c r="AW1263" s="1">
        <f t="shared" si="159"/>
        <v>1.6869135080981117</v>
      </c>
    </row>
    <row r="1264" spans="1:49" x14ac:dyDescent="0.2">
      <c r="A1264">
        <v>1262</v>
      </c>
      <c r="B1264" t="s">
        <v>16339</v>
      </c>
      <c r="C1264" t="s">
        <v>16338</v>
      </c>
      <c r="F1264" t="s">
        <v>16337</v>
      </c>
      <c r="G1264" t="s">
        <v>4</v>
      </c>
      <c r="H1264" t="s">
        <v>3</v>
      </c>
      <c r="I1264" t="s">
        <v>1630</v>
      </c>
      <c r="J1264">
        <v>60008950</v>
      </c>
      <c r="K1264" t="s">
        <v>1629</v>
      </c>
      <c r="L1264" t="s">
        <v>1628</v>
      </c>
      <c r="M1264" t="s">
        <v>480</v>
      </c>
      <c r="N1264">
        <v>4</v>
      </c>
      <c r="O1264" t="s">
        <v>1627</v>
      </c>
      <c r="P1264" t="s">
        <v>1626</v>
      </c>
      <c r="Q1264" t="s">
        <v>1625</v>
      </c>
      <c r="R1264" s="7">
        <v>40095</v>
      </c>
      <c r="S1264" s="8">
        <f t="shared" si="152"/>
        <v>2009</v>
      </c>
      <c r="T1264" s="8">
        <v>2009</v>
      </c>
      <c r="U1264" s="8">
        <f t="shared" si="153"/>
        <v>13</v>
      </c>
      <c r="V1264" s="7">
        <v>2009</v>
      </c>
      <c r="W1264" t="s">
        <v>1208</v>
      </c>
      <c r="X1264" s="2">
        <v>1.6379999999999999</v>
      </c>
      <c r="Y1264" s="6">
        <f t="shared" si="154"/>
        <v>4.3725474493473214E-2</v>
      </c>
      <c r="AA1264" t="s">
        <v>1207</v>
      </c>
      <c r="AB1264">
        <v>17391</v>
      </c>
      <c r="AD1264" t="s">
        <v>1</v>
      </c>
      <c r="AE1264">
        <v>57</v>
      </c>
      <c r="AF1264">
        <v>10</v>
      </c>
      <c r="AH1264" t="s">
        <v>16336</v>
      </c>
      <c r="AI1264" t="s">
        <v>16335</v>
      </c>
      <c r="AJ1264" t="s">
        <v>16334</v>
      </c>
      <c r="AK1264" t="s">
        <v>16333</v>
      </c>
      <c r="AL1264">
        <v>15</v>
      </c>
      <c r="AM1264" s="5">
        <f t="shared" si="155"/>
        <v>1.1538461538461537</v>
      </c>
      <c r="AN1264" s="4">
        <f t="shared" si="156"/>
        <v>1.7475897824250719E-3</v>
      </c>
      <c r="AO1264" s="3"/>
      <c r="AP1264">
        <v>0</v>
      </c>
      <c r="AQ1264" t="s">
        <v>846</v>
      </c>
      <c r="AR1264" t="s">
        <v>0</v>
      </c>
      <c r="AS1264" t="s">
        <v>1319</v>
      </c>
      <c r="AT1264" s="2">
        <v>4.931</v>
      </c>
      <c r="AU1264" s="1">
        <f t="shared" si="157"/>
        <v>3.1132109080158772</v>
      </c>
      <c r="AV1264" s="1">
        <f t="shared" si="158"/>
        <v>2.2736532137949141</v>
      </c>
      <c r="AW1264" s="1">
        <f t="shared" si="159"/>
        <v>1.4340955195739513</v>
      </c>
    </row>
    <row r="1265" spans="1:49" x14ac:dyDescent="0.2">
      <c r="A1265">
        <v>1263</v>
      </c>
      <c r="B1265" t="s">
        <v>16332</v>
      </c>
      <c r="C1265" t="s">
        <v>16331</v>
      </c>
      <c r="F1265" t="s">
        <v>16330</v>
      </c>
      <c r="G1265" t="s">
        <v>4</v>
      </c>
      <c r="H1265" t="s">
        <v>3</v>
      </c>
      <c r="I1265" t="s">
        <v>16329</v>
      </c>
      <c r="J1265">
        <v>60000762</v>
      </c>
      <c r="K1265" t="s">
        <v>1497</v>
      </c>
      <c r="L1265" t="s">
        <v>1133</v>
      </c>
      <c r="M1265" t="s">
        <v>101</v>
      </c>
      <c r="N1265">
        <v>1</v>
      </c>
      <c r="O1265" t="s">
        <v>16328</v>
      </c>
      <c r="P1265">
        <v>7201507098</v>
      </c>
      <c r="Q1265">
        <v>60000762</v>
      </c>
      <c r="R1265" s="7">
        <v>40094</v>
      </c>
      <c r="S1265" s="8">
        <f t="shared" si="152"/>
        <v>2009</v>
      </c>
      <c r="T1265" s="8">
        <v>2009</v>
      </c>
      <c r="U1265" s="8">
        <f t="shared" si="153"/>
        <v>13</v>
      </c>
      <c r="V1265" s="7">
        <v>40094</v>
      </c>
      <c r="W1265" t="s">
        <v>1137</v>
      </c>
      <c r="X1265" s="2">
        <v>0.621</v>
      </c>
      <c r="Y1265" s="6">
        <f t="shared" si="154"/>
        <v>1.6577240329943142E-2</v>
      </c>
      <c r="AA1265">
        <v>11755326</v>
      </c>
      <c r="AB1265">
        <v>4700151916</v>
      </c>
      <c r="AC1265">
        <v>11755334</v>
      </c>
      <c r="AD1265" t="s">
        <v>1</v>
      </c>
      <c r="AF1265">
        <v>2260</v>
      </c>
      <c r="AH1265" t="s">
        <v>16327</v>
      </c>
      <c r="AI1265" t="s">
        <v>16326</v>
      </c>
      <c r="AJ1265" t="s">
        <v>16325</v>
      </c>
      <c r="AK1265" t="s">
        <v>16324</v>
      </c>
      <c r="AL1265">
        <v>0</v>
      </c>
      <c r="AM1265" s="5">
        <f t="shared" si="155"/>
        <v>0</v>
      </c>
      <c r="AN1265" s="4">
        <f t="shared" si="156"/>
        <v>0</v>
      </c>
      <c r="AO1265" s="3"/>
      <c r="AP1265">
        <v>1</v>
      </c>
      <c r="AR1265" t="s">
        <v>0</v>
      </c>
      <c r="AT1265" s="2">
        <v>1.091</v>
      </c>
      <c r="AU1265" s="1">
        <f t="shared" si="157"/>
        <v>1.1604068230960198</v>
      </c>
      <c r="AV1265" s="1">
        <f t="shared" si="158"/>
        <v>0.82886201649715707</v>
      </c>
      <c r="AW1265" s="1">
        <f t="shared" si="159"/>
        <v>0.4973172098982942</v>
      </c>
    </row>
    <row r="1266" spans="1:49" x14ac:dyDescent="0.2">
      <c r="A1266">
        <v>1264</v>
      </c>
      <c r="B1266" t="s">
        <v>16323</v>
      </c>
      <c r="C1266" t="s">
        <v>16322</v>
      </c>
      <c r="F1266" t="s">
        <v>16321</v>
      </c>
      <c r="G1266" t="s">
        <v>4</v>
      </c>
      <c r="H1266" t="s">
        <v>3</v>
      </c>
      <c r="I1266" t="s">
        <v>16320</v>
      </c>
      <c r="J1266">
        <v>60017681</v>
      </c>
      <c r="K1266" t="s">
        <v>16319</v>
      </c>
      <c r="L1266" t="s">
        <v>7297</v>
      </c>
      <c r="M1266" t="s">
        <v>480</v>
      </c>
      <c r="N1266">
        <v>2</v>
      </c>
      <c r="O1266" t="s">
        <v>16318</v>
      </c>
      <c r="P1266" t="s">
        <v>16317</v>
      </c>
      <c r="Q1266" t="s">
        <v>16316</v>
      </c>
      <c r="R1266" s="7">
        <v>40094</v>
      </c>
      <c r="S1266" s="8">
        <f t="shared" si="152"/>
        <v>2009</v>
      </c>
      <c r="T1266" s="8">
        <v>2009</v>
      </c>
      <c r="U1266" s="8">
        <f t="shared" si="153"/>
        <v>13</v>
      </c>
      <c r="V1266" s="7">
        <v>40094</v>
      </c>
      <c r="W1266" t="s">
        <v>1137</v>
      </c>
      <c r="X1266" s="2">
        <v>0.621</v>
      </c>
      <c r="Y1266" s="6">
        <f t="shared" si="154"/>
        <v>1.6577240329943142E-2</v>
      </c>
      <c r="AA1266">
        <v>11755326</v>
      </c>
      <c r="AB1266">
        <v>4700151916</v>
      </c>
      <c r="AC1266">
        <v>11755334</v>
      </c>
      <c r="AD1266" t="s">
        <v>1</v>
      </c>
      <c r="AF1266">
        <v>2260</v>
      </c>
      <c r="AH1266" t="s">
        <v>16315</v>
      </c>
      <c r="AI1266" t="s">
        <v>16314</v>
      </c>
      <c r="AJ1266" t="s">
        <v>16313</v>
      </c>
      <c r="AK1266" t="s">
        <v>16312</v>
      </c>
      <c r="AL1266">
        <v>0</v>
      </c>
      <c r="AM1266" s="5">
        <f t="shared" si="155"/>
        <v>0</v>
      </c>
      <c r="AN1266" s="4">
        <f t="shared" si="156"/>
        <v>0</v>
      </c>
      <c r="AO1266" s="3"/>
      <c r="AP1266">
        <v>0</v>
      </c>
      <c r="AR1266" t="s">
        <v>0</v>
      </c>
      <c r="AT1266" s="2">
        <v>1.091</v>
      </c>
      <c r="AU1266" s="1">
        <f t="shared" si="157"/>
        <v>1.1604068230960198</v>
      </c>
      <c r="AV1266" s="1">
        <f t="shared" si="158"/>
        <v>0.82886201649715707</v>
      </c>
      <c r="AW1266" s="1">
        <f t="shared" si="159"/>
        <v>0.4973172098982942</v>
      </c>
    </row>
    <row r="1267" spans="1:49" x14ac:dyDescent="0.2">
      <c r="A1267">
        <v>1265</v>
      </c>
      <c r="B1267" t="s">
        <v>16311</v>
      </c>
      <c r="C1267" t="s">
        <v>16310</v>
      </c>
      <c r="F1267" t="s">
        <v>16309</v>
      </c>
      <c r="G1267" t="s">
        <v>4</v>
      </c>
      <c r="H1267" t="s">
        <v>3</v>
      </c>
      <c r="I1267" t="s">
        <v>16308</v>
      </c>
      <c r="J1267" t="s">
        <v>16307</v>
      </c>
      <c r="K1267" t="s">
        <v>16306</v>
      </c>
      <c r="L1267" t="s">
        <v>16305</v>
      </c>
      <c r="M1267" t="s">
        <v>16304</v>
      </c>
      <c r="N1267">
        <v>3</v>
      </c>
      <c r="O1267" t="s">
        <v>16303</v>
      </c>
      <c r="P1267" t="s">
        <v>16302</v>
      </c>
      <c r="Q1267" t="s">
        <v>16301</v>
      </c>
      <c r="R1267" s="7">
        <v>40094</v>
      </c>
      <c r="S1267" s="8">
        <f t="shared" si="152"/>
        <v>2009</v>
      </c>
      <c r="T1267" s="8">
        <v>2009</v>
      </c>
      <c r="U1267" s="8">
        <f t="shared" si="153"/>
        <v>13</v>
      </c>
      <c r="V1267" s="7">
        <v>2009</v>
      </c>
      <c r="W1267" t="s">
        <v>1177</v>
      </c>
      <c r="X1267" s="2">
        <v>1.218</v>
      </c>
      <c r="Y1267" s="6">
        <f t="shared" si="154"/>
        <v>3.2513814366941618E-2</v>
      </c>
      <c r="AA1267">
        <v>189448</v>
      </c>
      <c r="AB1267">
        <v>15107</v>
      </c>
      <c r="AD1267" t="s">
        <v>1</v>
      </c>
      <c r="AE1267">
        <v>55</v>
      </c>
      <c r="AF1267">
        <v>10</v>
      </c>
      <c r="AH1267" t="s">
        <v>16300</v>
      </c>
      <c r="AI1267" t="s">
        <v>16299</v>
      </c>
      <c r="AJ1267" t="s">
        <v>16298</v>
      </c>
      <c r="AK1267" t="s">
        <v>16297</v>
      </c>
      <c r="AL1267">
        <v>0</v>
      </c>
      <c r="AM1267" s="5">
        <f t="shared" si="155"/>
        <v>0</v>
      </c>
      <c r="AN1267" s="4">
        <f t="shared" si="156"/>
        <v>0</v>
      </c>
      <c r="AO1267" s="3"/>
      <c r="AP1267">
        <v>0</v>
      </c>
      <c r="AQ1267" t="s">
        <v>2043</v>
      </c>
      <c r="AR1267" t="s">
        <v>0</v>
      </c>
      <c r="AS1267" t="s">
        <v>2296</v>
      </c>
      <c r="AT1267" s="2" t="s">
        <v>9</v>
      </c>
      <c r="AU1267" s="1">
        <f t="shared" si="157"/>
        <v>2.2759670056859131</v>
      </c>
      <c r="AV1267" s="1">
        <f t="shared" si="158"/>
        <v>1.625690718347081</v>
      </c>
      <c r="AW1267" s="1">
        <f t="shared" si="159"/>
        <v>0.97541443100824854</v>
      </c>
    </row>
    <row r="1268" spans="1:49" x14ac:dyDescent="0.2">
      <c r="A1268">
        <v>1266</v>
      </c>
      <c r="B1268" t="s">
        <v>16296</v>
      </c>
      <c r="C1268" t="s">
        <v>16295</v>
      </c>
      <c r="F1268" t="s">
        <v>16294</v>
      </c>
      <c r="G1268" t="s">
        <v>4</v>
      </c>
      <c r="H1268" t="s">
        <v>3</v>
      </c>
      <c r="I1268" t="s">
        <v>1689</v>
      </c>
      <c r="J1268" t="s">
        <v>16293</v>
      </c>
      <c r="K1268" t="s">
        <v>16292</v>
      </c>
      <c r="L1268" t="s">
        <v>2309</v>
      </c>
      <c r="M1268" t="s">
        <v>1727</v>
      </c>
      <c r="N1268">
        <v>3</v>
      </c>
      <c r="O1268" t="s">
        <v>16291</v>
      </c>
      <c r="P1268" t="s">
        <v>16290</v>
      </c>
      <c r="Q1268" t="s">
        <v>16289</v>
      </c>
      <c r="R1268" s="7">
        <v>40094</v>
      </c>
      <c r="S1268" s="8">
        <f t="shared" si="152"/>
        <v>2009</v>
      </c>
      <c r="T1268" s="8">
        <v>2009</v>
      </c>
      <c r="U1268" s="8">
        <f t="shared" si="153"/>
        <v>13</v>
      </c>
      <c r="V1268" s="7">
        <v>2009</v>
      </c>
      <c r="W1268" t="s">
        <v>1177</v>
      </c>
      <c r="X1268" s="2">
        <v>1.218</v>
      </c>
      <c r="Y1268" s="6">
        <f t="shared" si="154"/>
        <v>3.2513814366941618E-2</v>
      </c>
      <c r="AA1268">
        <v>189448</v>
      </c>
      <c r="AB1268">
        <v>15107</v>
      </c>
      <c r="AD1268" t="s">
        <v>1</v>
      </c>
      <c r="AE1268">
        <v>55</v>
      </c>
      <c r="AF1268">
        <v>10</v>
      </c>
      <c r="AH1268" t="s">
        <v>16288</v>
      </c>
      <c r="AI1268" t="s">
        <v>16287</v>
      </c>
      <c r="AJ1268" t="s">
        <v>16286</v>
      </c>
      <c r="AK1268" t="s">
        <v>16285</v>
      </c>
      <c r="AL1268">
        <v>119</v>
      </c>
      <c r="AM1268" s="5">
        <f t="shared" si="155"/>
        <v>9.1538461538461533</v>
      </c>
      <c r="AN1268" s="4">
        <f t="shared" si="156"/>
        <v>1.3864212273905571E-2</v>
      </c>
      <c r="AO1268" s="3"/>
      <c r="AP1268">
        <v>0</v>
      </c>
      <c r="AQ1268" t="s">
        <v>1729</v>
      </c>
      <c r="AR1268">
        <v>635326</v>
      </c>
      <c r="AS1268" t="s">
        <v>1688</v>
      </c>
      <c r="AT1268" s="2" t="s">
        <v>9</v>
      </c>
      <c r="AU1268" s="1">
        <f t="shared" si="157"/>
        <v>2.6918933739030799</v>
      </c>
      <c r="AV1268" s="1">
        <f t="shared" si="158"/>
        <v>2.3189013320423597</v>
      </c>
      <c r="AW1268" s="1">
        <f t="shared" si="159"/>
        <v>1.9459092901816382</v>
      </c>
    </row>
    <row r="1269" spans="1:49" x14ac:dyDescent="0.2">
      <c r="A1269">
        <v>1267</v>
      </c>
      <c r="B1269" t="s">
        <v>16284</v>
      </c>
      <c r="F1269" t="s">
        <v>16283</v>
      </c>
      <c r="G1269" t="s">
        <v>4</v>
      </c>
      <c r="H1269" t="s">
        <v>3</v>
      </c>
      <c r="I1269" t="s">
        <v>711</v>
      </c>
      <c r="J1269">
        <v>60021005</v>
      </c>
      <c r="K1269" t="s">
        <v>710</v>
      </c>
      <c r="L1269" t="s">
        <v>709</v>
      </c>
      <c r="M1269" t="s">
        <v>569</v>
      </c>
      <c r="N1269">
        <v>3</v>
      </c>
      <c r="O1269" t="s">
        <v>16282</v>
      </c>
      <c r="P1269" t="s">
        <v>16281</v>
      </c>
      <c r="Q1269" t="s">
        <v>16280</v>
      </c>
      <c r="R1269" s="7">
        <v>40094</v>
      </c>
      <c r="S1269" s="8">
        <f t="shared" si="152"/>
        <v>2009</v>
      </c>
      <c r="T1269" s="8">
        <v>2009</v>
      </c>
      <c r="U1269" s="8">
        <f t="shared" si="153"/>
        <v>13</v>
      </c>
      <c r="V1269" s="7">
        <v>2009</v>
      </c>
      <c r="W1269" t="s">
        <v>8235</v>
      </c>
      <c r="X1269" s="2">
        <v>0.11</v>
      </c>
      <c r="Y1269" s="6">
        <f t="shared" si="154"/>
        <v>2.9363871759963698E-3</v>
      </c>
      <c r="AA1269">
        <v>11092777</v>
      </c>
      <c r="AB1269">
        <v>144813</v>
      </c>
      <c r="AD1269" t="s">
        <v>1</v>
      </c>
      <c r="AE1269">
        <v>8</v>
      </c>
      <c r="AF1269">
        <v>7</v>
      </c>
      <c r="AH1269" t="s">
        <v>16279</v>
      </c>
      <c r="AI1269" t="s">
        <v>16278</v>
      </c>
      <c r="AJ1269" t="s">
        <v>16277</v>
      </c>
      <c r="AK1269" t="s">
        <v>16276</v>
      </c>
      <c r="AL1269">
        <v>0</v>
      </c>
      <c r="AM1269" s="5">
        <f t="shared" si="155"/>
        <v>0</v>
      </c>
      <c r="AN1269" s="4">
        <f t="shared" si="156"/>
        <v>0</v>
      </c>
      <c r="AO1269" s="3"/>
      <c r="AP1269">
        <v>0</v>
      </c>
      <c r="AR1269" t="s">
        <v>0</v>
      </c>
      <c r="AT1269" s="2" t="s">
        <v>9</v>
      </c>
      <c r="AU1269" s="1">
        <f t="shared" si="157"/>
        <v>0.20554710231974588</v>
      </c>
      <c r="AV1269" s="1">
        <f t="shared" si="158"/>
        <v>0.1468193587998185</v>
      </c>
      <c r="AW1269" s="1">
        <f t="shared" si="159"/>
        <v>8.8091615279891095E-2</v>
      </c>
    </row>
    <row r="1270" spans="1:49" x14ac:dyDescent="0.2">
      <c r="A1270">
        <v>1268</v>
      </c>
      <c r="B1270" t="s">
        <v>16275</v>
      </c>
      <c r="C1270" t="s">
        <v>16274</v>
      </c>
      <c r="F1270" t="s">
        <v>16273</v>
      </c>
      <c r="G1270" t="s">
        <v>4</v>
      </c>
      <c r="H1270" t="s">
        <v>3</v>
      </c>
      <c r="I1270" t="s">
        <v>1313</v>
      </c>
      <c r="J1270" t="s">
        <v>16272</v>
      </c>
      <c r="K1270" t="s">
        <v>16271</v>
      </c>
      <c r="L1270" t="s">
        <v>16270</v>
      </c>
      <c r="M1270" t="s">
        <v>16269</v>
      </c>
      <c r="N1270">
        <v>5</v>
      </c>
      <c r="O1270" t="s">
        <v>16268</v>
      </c>
      <c r="P1270" t="s">
        <v>16267</v>
      </c>
      <c r="Q1270" t="s">
        <v>16266</v>
      </c>
      <c r="R1270" s="7">
        <v>40094</v>
      </c>
      <c r="S1270" s="8">
        <f t="shared" si="152"/>
        <v>2009</v>
      </c>
      <c r="T1270" s="8">
        <v>2009</v>
      </c>
      <c r="U1270" s="8">
        <f t="shared" si="153"/>
        <v>13</v>
      </c>
      <c r="V1270" s="7">
        <v>2009</v>
      </c>
      <c r="W1270" t="s">
        <v>1177</v>
      </c>
      <c r="X1270" s="2">
        <v>1.218</v>
      </c>
      <c r="Y1270" s="6">
        <f t="shared" si="154"/>
        <v>3.2513814366941618E-2</v>
      </c>
      <c r="AA1270">
        <v>189448</v>
      </c>
      <c r="AB1270">
        <v>15107</v>
      </c>
      <c r="AD1270" t="s">
        <v>1</v>
      </c>
      <c r="AE1270">
        <v>55</v>
      </c>
      <c r="AF1270">
        <v>10</v>
      </c>
      <c r="AH1270" t="s">
        <v>16265</v>
      </c>
      <c r="AI1270" t="s">
        <v>16264</v>
      </c>
      <c r="AJ1270" t="s">
        <v>16263</v>
      </c>
      <c r="AK1270" t="s">
        <v>16262</v>
      </c>
      <c r="AL1270">
        <v>13</v>
      </c>
      <c r="AM1270" s="5">
        <f t="shared" si="155"/>
        <v>1</v>
      </c>
      <c r="AN1270" s="4">
        <f t="shared" si="156"/>
        <v>1.5145778114350624E-3</v>
      </c>
      <c r="AO1270" s="3"/>
      <c r="AP1270">
        <v>0</v>
      </c>
      <c r="AR1270" t="s">
        <v>0</v>
      </c>
      <c r="AT1270" s="2" t="s">
        <v>9</v>
      </c>
      <c r="AU1270" s="1">
        <f t="shared" si="157"/>
        <v>2.3214043400289648</v>
      </c>
      <c r="AV1270" s="1">
        <f t="shared" si="158"/>
        <v>1.701419608918834</v>
      </c>
      <c r="AW1270" s="1">
        <f t="shared" si="159"/>
        <v>1.0814348778087028</v>
      </c>
    </row>
    <row r="1271" spans="1:49" x14ac:dyDescent="0.2">
      <c r="A1271">
        <v>1269</v>
      </c>
      <c r="B1271" t="s">
        <v>16261</v>
      </c>
      <c r="C1271" t="s">
        <v>16260</v>
      </c>
      <c r="F1271" t="s">
        <v>16259</v>
      </c>
      <c r="G1271" t="s">
        <v>4</v>
      </c>
      <c r="H1271" t="s">
        <v>3</v>
      </c>
      <c r="I1271" t="s">
        <v>9009</v>
      </c>
      <c r="J1271">
        <v>60022403</v>
      </c>
      <c r="K1271" t="s">
        <v>1591</v>
      </c>
      <c r="L1271" t="s">
        <v>1590</v>
      </c>
      <c r="M1271" t="s">
        <v>1589</v>
      </c>
      <c r="N1271">
        <v>3</v>
      </c>
      <c r="O1271" t="s">
        <v>16258</v>
      </c>
      <c r="P1271" t="s">
        <v>16257</v>
      </c>
      <c r="Q1271" t="s">
        <v>1659</v>
      </c>
      <c r="R1271" s="7">
        <v>40094</v>
      </c>
      <c r="S1271" s="8">
        <f t="shared" si="152"/>
        <v>2009</v>
      </c>
      <c r="T1271" s="8">
        <v>2009</v>
      </c>
      <c r="U1271" s="8">
        <f t="shared" si="153"/>
        <v>13</v>
      </c>
      <c r="V1271" s="7">
        <v>2009</v>
      </c>
      <c r="W1271" t="s">
        <v>1177</v>
      </c>
      <c r="X1271" s="2">
        <v>1.218</v>
      </c>
      <c r="Y1271" s="6">
        <f t="shared" si="154"/>
        <v>3.2513814366941618E-2</v>
      </c>
      <c r="AA1271">
        <v>189448</v>
      </c>
      <c r="AB1271">
        <v>15107</v>
      </c>
      <c r="AD1271" t="s">
        <v>1</v>
      </c>
      <c r="AE1271">
        <v>55</v>
      </c>
      <c r="AF1271">
        <v>10</v>
      </c>
      <c r="AH1271" t="s">
        <v>16256</v>
      </c>
      <c r="AI1271" t="s">
        <v>16255</v>
      </c>
      <c r="AJ1271" t="s">
        <v>16254</v>
      </c>
      <c r="AK1271" t="s">
        <v>16253</v>
      </c>
      <c r="AL1271">
        <v>0</v>
      </c>
      <c r="AM1271" s="5">
        <f t="shared" si="155"/>
        <v>0</v>
      </c>
      <c r="AN1271" s="4">
        <f t="shared" si="156"/>
        <v>0</v>
      </c>
      <c r="AO1271" s="3"/>
      <c r="AP1271">
        <v>0</v>
      </c>
      <c r="AQ1271" t="s">
        <v>1837</v>
      </c>
      <c r="AR1271" t="s">
        <v>0</v>
      </c>
      <c r="AS1271" t="s">
        <v>1835</v>
      </c>
      <c r="AT1271" s="2" t="s">
        <v>9</v>
      </c>
      <c r="AU1271" s="1">
        <f t="shared" si="157"/>
        <v>2.2759670056859131</v>
      </c>
      <c r="AV1271" s="1">
        <f t="shared" si="158"/>
        <v>1.625690718347081</v>
      </c>
      <c r="AW1271" s="1">
        <f t="shared" si="159"/>
        <v>0.97541443100824854</v>
      </c>
    </row>
    <row r="1272" spans="1:49" x14ac:dyDescent="0.2">
      <c r="A1272">
        <v>1270</v>
      </c>
      <c r="B1272" t="s">
        <v>16252</v>
      </c>
      <c r="F1272" t="s">
        <v>16251</v>
      </c>
      <c r="G1272" t="s">
        <v>4</v>
      </c>
      <c r="H1272" t="s">
        <v>3</v>
      </c>
      <c r="I1272" t="s">
        <v>16250</v>
      </c>
      <c r="J1272">
        <v>60011025</v>
      </c>
      <c r="K1272" t="s">
        <v>16249</v>
      </c>
      <c r="L1272" t="s">
        <v>16248</v>
      </c>
      <c r="M1272" t="s">
        <v>165</v>
      </c>
      <c r="N1272">
        <v>1</v>
      </c>
      <c r="O1272" t="s">
        <v>16247</v>
      </c>
      <c r="P1272">
        <v>6603673221</v>
      </c>
      <c r="Q1272">
        <v>60011025</v>
      </c>
      <c r="R1272" s="7">
        <v>40094</v>
      </c>
      <c r="S1272" s="8">
        <f t="shared" si="152"/>
        <v>2009</v>
      </c>
      <c r="T1272" s="8">
        <v>2009</v>
      </c>
      <c r="U1272" s="8">
        <f t="shared" si="153"/>
        <v>13</v>
      </c>
      <c r="V1272" s="7">
        <v>2009</v>
      </c>
      <c r="W1272" t="s">
        <v>8235</v>
      </c>
      <c r="X1272" s="2">
        <v>0.11</v>
      </c>
      <c r="Y1272" s="6">
        <f t="shared" si="154"/>
        <v>2.9363871759963698E-3</v>
      </c>
      <c r="AA1272">
        <v>11092777</v>
      </c>
      <c r="AB1272">
        <v>144813</v>
      </c>
      <c r="AD1272" t="s">
        <v>1</v>
      </c>
      <c r="AE1272">
        <v>8</v>
      </c>
      <c r="AF1272">
        <v>8</v>
      </c>
      <c r="AH1272" t="s">
        <v>16246</v>
      </c>
      <c r="AI1272" t="s">
        <v>16245</v>
      </c>
      <c r="AJ1272" t="s">
        <v>16244</v>
      </c>
      <c r="AK1272" t="s">
        <v>16243</v>
      </c>
      <c r="AL1272">
        <v>3</v>
      </c>
      <c r="AM1272" s="5">
        <f t="shared" si="155"/>
        <v>0.23076923076923078</v>
      </c>
      <c r="AN1272" s="4">
        <f t="shared" si="156"/>
        <v>3.4951795648501444E-4</v>
      </c>
      <c r="AO1272" s="3"/>
      <c r="AP1272">
        <v>0</v>
      </c>
      <c r="AR1272" t="s">
        <v>0</v>
      </c>
      <c r="AT1272" s="2" t="s">
        <v>9</v>
      </c>
      <c r="AU1272" s="1">
        <f t="shared" si="157"/>
        <v>0.21603264101429631</v>
      </c>
      <c r="AV1272" s="1">
        <f t="shared" si="158"/>
        <v>0.16429525662406921</v>
      </c>
      <c r="AW1272" s="1">
        <f t="shared" si="159"/>
        <v>0.1125578722338421</v>
      </c>
    </row>
    <row r="1273" spans="1:49" x14ac:dyDescent="0.2">
      <c r="A1273">
        <v>1271</v>
      </c>
      <c r="B1273" t="s">
        <v>16242</v>
      </c>
      <c r="C1273" t="s">
        <v>16241</v>
      </c>
      <c r="F1273" t="s">
        <v>16240</v>
      </c>
      <c r="G1273" t="s">
        <v>4</v>
      </c>
      <c r="H1273" t="s">
        <v>3</v>
      </c>
      <c r="I1273" t="s">
        <v>1791</v>
      </c>
      <c r="J1273">
        <v>60023004</v>
      </c>
      <c r="K1273" t="s">
        <v>667</v>
      </c>
      <c r="L1273" t="s">
        <v>666</v>
      </c>
      <c r="M1273" t="s">
        <v>107</v>
      </c>
      <c r="N1273">
        <v>2</v>
      </c>
      <c r="O1273" t="s">
        <v>16239</v>
      </c>
      <c r="P1273" t="s">
        <v>16238</v>
      </c>
      <c r="Q1273" t="s">
        <v>4320</v>
      </c>
      <c r="R1273" s="7">
        <v>40094</v>
      </c>
      <c r="S1273" s="8">
        <f t="shared" si="152"/>
        <v>2009</v>
      </c>
      <c r="T1273" s="8">
        <v>2009</v>
      </c>
      <c r="U1273" s="8">
        <f t="shared" si="153"/>
        <v>13</v>
      </c>
      <c r="V1273" s="7">
        <v>2009</v>
      </c>
      <c r="W1273" t="s">
        <v>1177</v>
      </c>
      <c r="X1273" s="2">
        <v>1.218</v>
      </c>
      <c r="Y1273" s="6">
        <f t="shared" si="154"/>
        <v>3.2513814366941618E-2</v>
      </c>
      <c r="AA1273">
        <v>189448</v>
      </c>
      <c r="AB1273">
        <v>15107</v>
      </c>
      <c r="AD1273" t="s">
        <v>1</v>
      </c>
      <c r="AE1273">
        <v>55</v>
      </c>
      <c r="AF1273">
        <v>10</v>
      </c>
      <c r="AH1273" t="s">
        <v>16237</v>
      </c>
      <c r="AI1273" t="s">
        <v>16236</v>
      </c>
      <c r="AJ1273" t="s">
        <v>16235</v>
      </c>
      <c r="AK1273" t="s">
        <v>16234</v>
      </c>
      <c r="AL1273">
        <v>78</v>
      </c>
      <c r="AM1273" s="5">
        <f t="shared" si="155"/>
        <v>6</v>
      </c>
      <c r="AN1273" s="4">
        <f t="shared" si="156"/>
        <v>9.0874668686103752E-3</v>
      </c>
      <c r="AO1273" s="3"/>
      <c r="AP1273">
        <v>0</v>
      </c>
      <c r="AQ1273" t="s">
        <v>105</v>
      </c>
      <c r="AR1273" t="s">
        <v>1690</v>
      </c>
      <c r="AS1273" t="s">
        <v>104</v>
      </c>
      <c r="AT1273" s="2" t="s">
        <v>9</v>
      </c>
      <c r="AU1273" s="1">
        <f t="shared" si="157"/>
        <v>2.5485910117442243</v>
      </c>
      <c r="AV1273" s="1">
        <f t="shared" si="158"/>
        <v>2.0800640617775996</v>
      </c>
      <c r="AW1273" s="1">
        <f t="shared" si="159"/>
        <v>1.6115371118109747</v>
      </c>
    </row>
    <row r="1274" spans="1:49" x14ac:dyDescent="0.2">
      <c r="A1274">
        <v>1272</v>
      </c>
      <c r="B1274" t="s">
        <v>16233</v>
      </c>
      <c r="C1274" t="s">
        <v>16232</v>
      </c>
      <c r="F1274" t="s">
        <v>16231</v>
      </c>
      <c r="G1274" t="s">
        <v>4</v>
      </c>
      <c r="H1274" t="s">
        <v>3</v>
      </c>
      <c r="I1274" t="s">
        <v>16230</v>
      </c>
      <c r="J1274">
        <v>60032321</v>
      </c>
      <c r="K1274" t="s">
        <v>16229</v>
      </c>
      <c r="L1274" t="s">
        <v>347</v>
      </c>
      <c r="M1274" t="s">
        <v>209</v>
      </c>
      <c r="N1274">
        <v>2</v>
      </c>
      <c r="O1274" t="s">
        <v>16228</v>
      </c>
      <c r="P1274" t="s">
        <v>16227</v>
      </c>
      <c r="Q1274" t="s">
        <v>16226</v>
      </c>
      <c r="R1274" s="7">
        <v>40094</v>
      </c>
      <c r="S1274" s="8">
        <f t="shared" si="152"/>
        <v>2009</v>
      </c>
      <c r="T1274" s="8">
        <v>2009</v>
      </c>
      <c r="U1274" s="8">
        <f t="shared" si="153"/>
        <v>13</v>
      </c>
      <c r="V1274" s="7">
        <v>2009</v>
      </c>
      <c r="W1274" t="s">
        <v>1792</v>
      </c>
      <c r="X1274" s="2">
        <v>0.185</v>
      </c>
      <c r="Y1274" s="6">
        <f t="shared" si="154"/>
        <v>4.9384693414484399E-3</v>
      </c>
      <c r="AA1274">
        <v>7352727</v>
      </c>
      <c r="AB1274">
        <v>32478</v>
      </c>
      <c r="AD1274" t="s">
        <v>1</v>
      </c>
      <c r="AE1274">
        <v>52</v>
      </c>
      <c r="AF1274">
        <v>8</v>
      </c>
      <c r="AH1274" t="s">
        <v>16225</v>
      </c>
      <c r="AI1274" t="s">
        <v>16224</v>
      </c>
      <c r="AK1274" t="s">
        <v>16223</v>
      </c>
      <c r="AL1274">
        <v>1</v>
      </c>
      <c r="AM1274" s="5">
        <f t="shared" si="155"/>
        <v>7.6923076923076927E-2</v>
      </c>
      <c r="AN1274" s="4">
        <f t="shared" si="156"/>
        <v>1.1650598549500481E-4</v>
      </c>
      <c r="AO1274" s="3"/>
      <c r="AP1274">
        <v>0</v>
      </c>
      <c r="AR1274" t="s">
        <v>0</v>
      </c>
      <c r="AT1274" s="2" t="s">
        <v>9</v>
      </c>
      <c r="AU1274" s="1">
        <f t="shared" si="157"/>
        <v>0.34918803346624089</v>
      </c>
      <c r="AV1274" s="1">
        <f t="shared" si="158"/>
        <v>0.25274876634717219</v>
      </c>
      <c r="AW1274" s="1">
        <f t="shared" si="159"/>
        <v>0.15630949922810353</v>
      </c>
    </row>
    <row r="1275" spans="1:49" x14ac:dyDescent="0.2">
      <c r="A1275">
        <v>1273</v>
      </c>
      <c r="B1275" t="s">
        <v>16222</v>
      </c>
      <c r="C1275" t="s">
        <v>16221</v>
      </c>
      <c r="F1275" t="s">
        <v>16220</v>
      </c>
      <c r="G1275" t="s">
        <v>4</v>
      </c>
      <c r="H1275" t="s">
        <v>3</v>
      </c>
      <c r="I1275" t="s">
        <v>2294</v>
      </c>
      <c r="J1275">
        <v>60003172</v>
      </c>
      <c r="K1275" t="s">
        <v>2293</v>
      </c>
      <c r="L1275" t="s">
        <v>2292</v>
      </c>
      <c r="M1275" t="s">
        <v>692</v>
      </c>
      <c r="N1275">
        <v>2</v>
      </c>
      <c r="O1275" t="s">
        <v>16219</v>
      </c>
      <c r="P1275" t="s">
        <v>16218</v>
      </c>
      <c r="Q1275" t="s">
        <v>2291</v>
      </c>
      <c r="R1275" s="7">
        <v>40094</v>
      </c>
      <c r="S1275" s="8">
        <f t="shared" si="152"/>
        <v>2009</v>
      </c>
      <c r="T1275" s="8">
        <v>2009</v>
      </c>
      <c r="U1275" s="8">
        <f t="shared" si="153"/>
        <v>13</v>
      </c>
      <c r="V1275" s="7">
        <v>2009</v>
      </c>
      <c r="W1275" t="s">
        <v>1792</v>
      </c>
      <c r="X1275" s="2">
        <v>0.185</v>
      </c>
      <c r="Y1275" s="6">
        <f t="shared" si="154"/>
        <v>4.9384693414484399E-3</v>
      </c>
      <c r="AA1275">
        <v>7352727</v>
      </c>
      <c r="AB1275">
        <v>32478</v>
      </c>
      <c r="AD1275" t="s">
        <v>1</v>
      </c>
      <c r="AE1275">
        <v>52</v>
      </c>
      <c r="AF1275">
        <v>8</v>
      </c>
      <c r="AH1275" t="s">
        <v>16217</v>
      </c>
      <c r="AI1275" t="s">
        <v>16216</v>
      </c>
      <c r="AK1275" t="s">
        <v>16215</v>
      </c>
      <c r="AL1275">
        <v>3</v>
      </c>
      <c r="AM1275" s="5">
        <f t="shared" si="155"/>
        <v>0.23076923076923078</v>
      </c>
      <c r="AN1275" s="4">
        <f t="shared" si="156"/>
        <v>3.4951795648501444E-4</v>
      </c>
      <c r="AO1275" s="3"/>
      <c r="AP1275">
        <v>0</v>
      </c>
      <c r="AR1275" t="s">
        <v>0</v>
      </c>
      <c r="AT1275" s="2" t="s">
        <v>9</v>
      </c>
      <c r="AU1275" s="1">
        <f t="shared" si="157"/>
        <v>0.3561783925959412</v>
      </c>
      <c r="AV1275" s="1">
        <f t="shared" si="158"/>
        <v>0.26439936489667271</v>
      </c>
      <c r="AW1275" s="1">
        <f t="shared" si="159"/>
        <v>0.17262033719740419</v>
      </c>
    </row>
    <row r="1276" spans="1:49" x14ac:dyDescent="0.2">
      <c r="A1276">
        <v>1274</v>
      </c>
      <c r="B1276" t="s">
        <v>16214</v>
      </c>
      <c r="C1276" t="s">
        <v>16213</v>
      </c>
      <c r="F1276" t="s">
        <v>16212</v>
      </c>
      <c r="G1276" t="s">
        <v>4</v>
      </c>
      <c r="H1276" t="s">
        <v>3</v>
      </c>
      <c r="I1276" t="s">
        <v>16211</v>
      </c>
      <c r="J1276">
        <v>60031106</v>
      </c>
      <c r="K1276" t="s">
        <v>2147</v>
      </c>
      <c r="L1276" t="s">
        <v>2146</v>
      </c>
      <c r="M1276" t="s">
        <v>2145</v>
      </c>
      <c r="N1276">
        <v>4</v>
      </c>
      <c r="O1276" t="s">
        <v>16210</v>
      </c>
      <c r="P1276" t="s">
        <v>16209</v>
      </c>
      <c r="Q1276" t="s">
        <v>16208</v>
      </c>
      <c r="R1276" s="7">
        <v>40094</v>
      </c>
      <c r="S1276" s="8">
        <f t="shared" si="152"/>
        <v>2009</v>
      </c>
      <c r="T1276" s="8">
        <v>2009</v>
      </c>
      <c r="U1276" s="8">
        <f t="shared" si="153"/>
        <v>13</v>
      </c>
      <c r="V1276" s="7">
        <v>2009</v>
      </c>
      <c r="W1276" t="s">
        <v>1455</v>
      </c>
      <c r="X1276" s="2">
        <v>2.3929999999999998</v>
      </c>
      <c r="Y1276" s="6">
        <f t="shared" si="154"/>
        <v>6.3879768292357378E-2</v>
      </c>
      <c r="AA1276">
        <v>2780046</v>
      </c>
      <c r="AB1276">
        <v>26053</v>
      </c>
      <c r="AD1276" t="s">
        <v>1</v>
      </c>
      <c r="AE1276">
        <v>56</v>
      </c>
      <c r="AF1276">
        <v>10</v>
      </c>
      <c r="AH1276" t="s">
        <v>16207</v>
      </c>
      <c r="AI1276" t="s">
        <v>16206</v>
      </c>
      <c r="AJ1276" t="s">
        <v>16205</v>
      </c>
      <c r="AK1276" t="s">
        <v>16204</v>
      </c>
      <c r="AL1276">
        <v>35</v>
      </c>
      <c r="AM1276" s="5">
        <f t="shared" si="155"/>
        <v>2.6923076923076925</v>
      </c>
      <c r="AN1276" s="4">
        <f t="shared" si="156"/>
        <v>4.0777094923251682E-3</v>
      </c>
      <c r="AO1276" s="3"/>
      <c r="AP1276">
        <v>0</v>
      </c>
      <c r="AR1276" t="s">
        <v>0</v>
      </c>
      <c r="AT1276" s="2" t="s">
        <v>9</v>
      </c>
      <c r="AU1276" s="1">
        <f t="shared" si="157"/>
        <v>4.5939150652347704</v>
      </c>
      <c r="AV1276" s="1">
        <f t="shared" si="158"/>
        <v>3.3978738892341274</v>
      </c>
      <c r="AW1276" s="1">
        <f t="shared" si="159"/>
        <v>2.201832713233483</v>
      </c>
    </row>
    <row r="1277" spans="1:49" x14ac:dyDescent="0.2">
      <c r="A1277">
        <v>1275</v>
      </c>
      <c r="B1277" t="s">
        <v>16203</v>
      </c>
      <c r="C1277" t="s">
        <v>16202</v>
      </c>
      <c r="F1277" t="s">
        <v>16201</v>
      </c>
      <c r="G1277" t="s">
        <v>4</v>
      </c>
      <c r="H1277" t="s">
        <v>3</v>
      </c>
      <c r="I1277" t="s">
        <v>16200</v>
      </c>
      <c r="J1277" t="s">
        <v>16199</v>
      </c>
      <c r="K1277" t="s">
        <v>16198</v>
      </c>
      <c r="L1277" t="s">
        <v>16197</v>
      </c>
      <c r="M1277" t="s">
        <v>778</v>
      </c>
      <c r="N1277">
        <v>4</v>
      </c>
      <c r="O1277" t="s">
        <v>16196</v>
      </c>
      <c r="P1277" t="s">
        <v>16195</v>
      </c>
      <c r="Q1277" t="s">
        <v>16194</v>
      </c>
      <c r="R1277" s="7">
        <v>40094</v>
      </c>
      <c r="S1277" s="8">
        <f t="shared" si="152"/>
        <v>2009</v>
      </c>
      <c r="T1277" s="8">
        <v>2009</v>
      </c>
      <c r="U1277" s="8">
        <f t="shared" si="153"/>
        <v>13</v>
      </c>
      <c r="V1277" s="7">
        <v>2009</v>
      </c>
      <c r="W1277" t="s">
        <v>1177</v>
      </c>
      <c r="X1277" s="2">
        <v>1.218</v>
      </c>
      <c r="Y1277" s="6">
        <f t="shared" si="154"/>
        <v>3.2513814366941618E-2</v>
      </c>
      <c r="AA1277">
        <v>189448</v>
      </c>
      <c r="AB1277">
        <v>15107</v>
      </c>
      <c r="AD1277" t="s">
        <v>1</v>
      </c>
      <c r="AE1277">
        <v>55</v>
      </c>
      <c r="AF1277">
        <v>10</v>
      </c>
      <c r="AH1277" t="s">
        <v>16193</v>
      </c>
      <c r="AI1277" t="s">
        <v>16192</v>
      </c>
      <c r="AJ1277" t="s">
        <v>16191</v>
      </c>
      <c r="AK1277" t="s">
        <v>16190</v>
      </c>
      <c r="AL1277">
        <v>12</v>
      </c>
      <c r="AM1277" s="5">
        <f t="shared" si="155"/>
        <v>0.92307692307692313</v>
      </c>
      <c r="AN1277" s="4">
        <f t="shared" si="156"/>
        <v>1.3980718259400577E-3</v>
      </c>
      <c r="AO1277" s="3"/>
      <c r="AP1277">
        <v>0</v>
      </c>
      <c r="AR1277" t="s">
        <v>0</v>
      </c>
      <c r="AT1277" s="2" t="s">
        <v>9</v>
      </c>
      <c r="AU1277" s="1">
        <f t="shared" si="157"/>
        <v>2.3179091604641147</v>
      </c>
      <c r="AV1277" s="1">
        <f t="shared" si="158"/>
        <v>1.695594309644084</v>
      </c>
      <c r="AW1277" s="1">
        <f t="shared" si="159"/>
        <v>1.0732794588240526</v>
      </c>
    </row>
    <row r="1278" spans="1:49" x14ac:dyDescent="0.2">
      <c r="A1278">
        <v>1276</v>
      </c>
      <c r="B1278" t="s">
        <v>16189</v>
      </c>
      <c r="C1278" t="s">
        <v>16188</v>
      </c>
      <c r="F1278" t="s">
        <v>16187</v>
      </c>
      <c r="G1278" t="s">
        <v>4</v>
      </c>
      <c r="H1278" t="s">
        <v>3</v>
      </c>
      <c r="I1278" t="s">
        <v>16186</v>
      </c>
      <c r="J1278" t="s">
        <v>16185</v>
      </c>
      <c r="K1278" t="s">
        <v>16184</v>
      </c>
      <c r="L1278" t="s">
        <v>16183</v>
      </c>
      <c r="M1278" t="s">
        <v>488</v>
      </c>
      <c r="N1278">
        <v>5</v>
      </c>
      <c r="O1278" t="s">
        <v>16182</v>
      </c>
      <c r="P1278" t="s">
        <v>16181</v>
      </c>
      <c r="Q1278" t="s">
        <v>16180</v>
      </c>
      <c r="R1278" s="7">
        <v>40094</v>
      </c>
      <c r="S1278" s="8">
        <f t="shared" si="152"/>
        <v>2009</v>
      </c>
      <c r="T1278" s="8">
        <v>2009</v>
      </c>
      <c r="U1278" s="8">
        <f t="shared" si="153"/>
        <v>13</v>
      </c>
      <c r="V1278" s="7">
        <v>2009</v>
      </c>
      <c r="W1278" t="s">
        <v>1177</v>
      </c>
      <c r="X1278" s="2">
        <v>1.218</v>
      </c>
      <c r="Y1278" s="6">
        <f t="shared" si="154"/>
        <v>3.2513814366941618E-2</v>
      </c>
      <c r="AA1278">
        <v>189448</v>
      </c>
      <c r="AB1278">
        <v>15107</v>
      </c>
      <c r="AD1278" t="s">
        <v>1</v>
      </c>
      <c r="AE1278">
        <v>55</v>
      </c>
      <c r="AF1278">
        <v>10</v>
      </c>
      <c r="AH1278" t="s">
        <v>16179</v>
      </c>
      <c r="AI1278" t="s">
        <v>16178</v>
      </c>
      <c r="AJ1278" t="s">
        <v>16177</v>
      </c>
      <c r="AK1278" t="s">
        <v>16176</v>
      </c>
      <c r="AL1278">
        <v>28</v>
      </c>
      <c r="AM1278" s="5">
        <f t="shared" si="155"/>
        <v>2.1538461538461537</v>
      </c>
      <c r="AN1278" s="4">
        <f t="shared" si="156"/>
        <v>3.2621675938601345E-3</v>
      </c>
      <c r="AO1278" s="3"/>
      <c r="AP1278">
        <v>0</v>
      </c>
      <c r="AR1278" t="s">
        <v>0</v>
      </c>
      <c r="AT1278" s="2" t="s">
        <v>9</v>
      </c>
      <c r="AU1278" s="1">
        <f t="shared" si="157"/>
        <v>2.3738320335017171</v>
      </c>
      <c r="AV1278" s="1">
        <f t="shared" si="158"/>
        <v>1.7887990980400879</v>
      </c>
      <c r="AW1278" s="1">
        <f t="shared" si="159"/>
        <v>1.2037661625784579</v>
      </c>
    </row>
    <row r="1279" spans="1:49" x14ac:dyDescent="0.2">
      <c r="A1279">
        <v>1277</v>
      </c>
      <c r="B1279" t="s">
        <v>16175</v>
      </c>
      <c r="C1279" t="s">
        <v>16174</v>
      </c>
      <c r="D1279" t="s">
        <v>16173</v>
      </c>
      <c r="F1279" t="s">
        <v>16172</v>
      </c>
      <c r="G1279" t="s">
        <v>4</v>
      </c>
      <c r="H1279" t="s">
        <v>3</v>
      </c>
      <c r="I1279" t="s">
        <v>16171</v>
      </c>
      <c r="J1279">
        <v>60016809</v>
      </c>
      <c r="K1279" t="s">
        <v>720</v>
      </c>
      <c r="L1279" t="s">
        <v>722</v>
      </c>
      <c r="M1279" t="s">
        <v>93</v>
      </c>
      <c r="N1279">
        <v>3</v>
      </c>
      <c r="O1279" t="s">
        <v>16170</v>
      </c>
      <c r="P1279" t="s">
        <v>16169</v>
      </c>
      <c r="Q1279" t="s">
        <v>9772</v>
      </c>
      <c r="R1279" s="7">
        <v>40094</v>
      </c>
      <c r="S1279" s="8">
        <f t="shared" si="152"/>
        <v>2009</v>
      </c>
      <c r="T1279" s="8">
        <v>2009</v>
      </c>
      <c r="U1279" s="8">
        <f t="shared" si="153"/>
        <v>13</v>
      </c>
      <c r="V1279" s="7">
        <v>40094</v>
      </c>
      <c r="W1279" t="s">
        <v>1762</v>
      </c>
      <c r="X1279" s="2">
        <v>2.4409999999999998</v>
      </c>
      <c r="Y1279" s="6">
        <f t="shared" si="154"/>
        <v>6.5161100878246711E-2</v>
      </c>
      <c r="AA1279">
        <v>137952</v>
      </c>
      <c r="AB1279">
        <v>15648</v>
      </c>
      <c r="AD1279" t="s">
        <v>1</v>
      </c>
      <c r="AE1279">
        <v>108</v>
      </c>
      <c r="AF1279" s="10">
        <v>44289</v>
      </c>
      <c r="AH1279" t="s">
        <v>16168</v>
      </c>
      <c r="AI1279" t="s">
        <v>16167</v>
      </c>
      <c r="AJ1279" t="s">
        <v>16166</v>
      </c>
      <c r="AK1279" t="s">
        <v>16165</v>
      </c>
      <c r="AL1279">
        <v>45</v>
      </c>
      <c r="AM1279" s="5">
        <f t="shared" si="155"/>
        <v>3.4615384615384617</v>
      </c>
      <c r="AN1279" s="4">
        <f t="shared" si="156"/>
        <v>5.2427693472752168E-3</v>
      </c>
      <c r="AO1279" s="3"/>
      <c r="AP1279">
        <v>0</v>
      </c>
      <c r="AR1279" t="s">
        <v>0</v>
      </c>
      <c r="AS1279" t="s">
        <v>720</v>
      </c>
      <c r="AT1279" s="2">
        <v>6.7549999999999999</v>
      </c>
      <c r="AU1279" s="1">
        <f t="shared" si="157"/>
        <v>4.7185601418955256</v>
      </c>
      <c r="AV1279" s="1">
        <f t="shared" si="158"/>
        <v>3.5201935112760965</v>
      </c>
      <c r="AW1279" s="1">
        <f t="shared" si="159"/>
        <v>2.3218268806566664</v>
      </c>
    </row>
    <row r="1280" spans="1:49" x14ac:dyDescent="0.2">
      <c r="A1280">
        <v>1278</v>
      </c>
      <c r="B1280" t="s">
        <v>16164</v>
      </c>
      <c r="C1280" t="s">
        <v>16163</v>
      </c>
      <c r="F1280" t="s">
        <v>16162</v>
      </c>
      <c r="G1280" t="s">
        <v>4</v>
      </c>
      <c r="H1280" t="s">
        <v>3</v>
      </c>
      <c r="I1280" t="s">
        <v>16161</v>
      </c>
      <c r="J1280" t="s">
        <v>16160</v>
      </c>
      <c r="K1280" t="s">
        <v>16159</v>
      </c>
      <c r="L1280" t="s">
        <v>16158</v>
      </c>
      <c r="M1280" t="s">
        <v>320</v>
      </c>
      <c r="N1280">
        <v>2</v>
      </c>
      <c r="O1280" t="s">
        <v>16157</v>
      </c>
      <c r="P1280" t="s">
        <v>16156</v>
      </c>
      <c r="Q1280" t="s">
        <v>16155</v>
      </c>
      <c r="R1280" s="7">
        <v>40093</v>
      </c>
      <c r="S1280" s="8">
        <f t="shared" si="152"/>
        <v>2009</v>
      </c>
      <c r="T1280" s="8">
        <v>2009</v>
      </c>
      <c r="U1280" s="8">
        <f t="shared" si="153"/>
        <v>13</v>
      </c>
      <c r="V1280" s="7">
        <v>2009</v>
      </c>
      <c r="W1280" t="s">
        <v>653</v>
      </c>
      <c r="X1280" s="2">
        <v>0.81499999999999995</v>
      </c>
      <c r="Y1280" s="6">
        <f t="shared" si="154"/>
        <v>2.1755959531245827E-2</v>
      </c>
      <c r="AA1280">
        <v>10709908</v>
      </c>
      <c r="AB1280">
        <v>17316</v>
      </c>
      <c r="AD1280" t="s">
        <v>1</v>
      </c>
      <c r="AE1280">
        <v>16</v>
      </c>
      <c r="AF1280">
        <v>12</v>
      </c>
      <c r="AH1280" t="s">
        <v>16154</v>
      </c>
      <c r="AI1280" t="s">
        <v>16153</v>
      </c>
      <c r="AJ1280" t="s">
        <v>16152</v>
      </c>
      <c r="AK1280" t="s">
        <v>16151</v>
      </c>
      <c r="AL1280">
        <v>79</v>
      </c>
      <c r="AM1280" s="5">
        <f t="shared" si="155"/>
        <v>6.0769230769230766</v>
      </c>
      <c r="AN1280" s="4">
        <f t="shared" si="156"/>
        <v>9.2039728541053797E-3</v>
      </c>
      <c r="AO1280" s="3"/>
      <c r="AP1280">
        <v>0</v>
      </c>
      <c r="AR1280" t="s">
        <v>0</v>
      </c>
      <c r="AT1280" s="2">
        <v>3.109</v>
      </c>
      <c r="AU1280" s="1">
        <f t="shared" si="157"/>
        <v>1.7990363528103692</v>
      </c>
      <c r="AV1280" s="1">
        <f t="shared" si="158"/>
        <v>1.5479966192675603</v>
      </c>
      <c r="AW1280" s="1">
        <f t="shared" si="159"/>
        <v>1.2969568857247513</v>
      </c>
    </row>
    <row r="1281" spans="1:49" x14ac:dyDescent="0.2">
      <c r="A1281">
        <v>1279</v>
      </c>
      <c r="B1281" t="s">
        <v>16150</v>
      </c>
      <c r="C1281" t="s">
        <v>16149</v>
      </c>
      <c r="F1281" t="s">
        <v>16148</v>
      </c>
      <c r="G1281" t="s">
        <v>4</v>
      </c>
      <c r="H1281" t="s">
        <v>3</v>
      </c>
      <c r="I1281" t="s">
        <v>16147</v>
      </c>
      <c r="J1281" t="s">
        <v>2322</v>
      </c>
      <c r="K1281" t="s">
        <v>2321</v>
      </c>
      <c r="L1281" t="s">
        <v>2320</v>
      </c>
      <c r="M1281" t="s">
        <v>228</v>
      </c>
      <c r="N1281">
        <v>5</v>
      </c>
      <c r="O1281" t="s">
        <v>16146</v>
      </c>
      <c r="P1281" t="s">
        <v>16145</v>
      </c>
      <c r="Q1281" t="s">
        <v>16144</v>
      </c>
      <c r="R1281" s="7">
        <v>40093</v>
      </c>
      <c r="S1281" s="8">
        <f t="shared" si="152"/>
        <v>2009</v>
      </c>
      <c r="T1281" s="8">
        <v>2009</v>
      </c>
      <c r="U1281" s="8">
        <f t="shared" si="153"/>
        <v>13</v>
      </c>
      <c r="V1281" s="7">
        <v>2009</v>
      </c>
      <c r="W1281" t="s">
        <v>2006</v>
      </c>
      <c r="X1281" s="2">
        <v>0.81</v>
      </c>
      <c r="Y1281" s="6">
        <f t="shared" si="154"/>
        <v>2.1622487386882359E-2</v>
      </c>
      <c r="AA1281">
        <v>10411135</v>
      </c>
      <c r="AB1281">
        <v>12116</v>
      </c>
      <c r="AD1281" t="s">
        <v>1</v>
      </c>
      <c r="AE1281">
        <v>21</v>
      </c>
      <c r="AF1281">
        <v>19</v>
      </c>
      <c r="AH1281" t="s">
        <v>16143</v>
      </c>
      <c r="AI1281" t="s">
        <v>16142</v>
      </c>
      <c r="AJ1281" t="s">
        <v>16141</v>
      </c>
      <c r="AK1281" t="s">
        <v>16140</v>
      </c>
      <c r="AL1281">
        <v>24</v>
      </c>
      <c r="AM1281" s="5">
        <f t="shared" si="155"/>
        <v>1.8461538461538463</v>
      </c>
      <c r="AN1281" s="4">
        <f t="shared" si="156"/>
        <v>2.7961436518801155E-3</v>
      </c>
      <c r="AO1281" s="3"/>
      <c r="AP1281">
        <v>0</v>
      </c>
      <c r="AQ1281" t="s">
        <v>6</v>
      </c>
      <c r="AR1281" t="s">
        <v>16139</v>
      </c>
      <c r="AS1281" t="s">
        <v>5</v>
      </c>
      <c r="AT1281" s="2">
        <v>2.468</v>
      </c>
      <c r="AU1281" s="1">
        <f t="shared" si="157"/>
        <v>1.5974584266381684</v>
      </c>
      <c r="AV1281" s="1">
        <f t="shared" si="158"/>
        <v>1.2209315519381239</v>
      </c>
      <c r="AW1281" s="1">
        <f t="shared" si="159"/>
        <v>0.84440467723807877</v>
      </c>
    </row>
    <row r="1282" spans="1:49" x14ac:dyDescent="0.2">
      <c r="A1282">
        <v>1280</v>
      </c>
      <c r="B1282" t="s">
        <v>16138</v>
      </c>
      <c r="C1282" t="s">
        <v>16137</v>
      </c>
      <c r="F1282" t="s">
        <v>16136</v>
      </c>
      <c r="G1282" t="s">
        <v>4</v>
      </c>
      <c r="H1282" t="s">
        <v>3</v>
      </c>
      <c r="I1282" t="s">
        <v>16135</v>
      </c>
      <c r="N1282">
        <v>1</v>
      </c>
      <c r="O1282" t="s">
        <v>16134</v>
      </c>
      <c r="P1282">
        <v>57225260831</v>
      </c>
      <c r="R1282" s="7">
        <v>40092</v>
      </c>
      <c r="S1282" s="8">
        <f t="shared" ref="S1282:S1345" si="160">YEAR(R1282)</f>
        <v>2009</v>
      </c>
      <c r="T1282" s="8">
        <v>2009</v>
      </c>
      <c r="U1282" s="8">
        <f t="shared" ref="U1282:U1345" si="161">2022-T1282</f>
        <v>13</v>
      </c>
      <c r="V1282" s="7">
        <v>2009</v>
      </c>
      <c r="W1282" t="s">
        <v>352</v>
      </c>
      <c r="X1282" s="2">
        <v>0.29499999999999998</v>
      </c>
      <c r="Y1282" s="6">
        <f t="shared" ref="Y1282:Y1345" si="162">(X1282-$Z$4)/($Z$3-$Z$4)</f>
        <v>7.8748565174448087E-3</v>
      </c>
      <c r="AA1282">
        <v>10642269</v>
      </c>
      <c r="AB1282">
        <v>19554</v>
      </c>
      <c r="AD1282" t="s">
        <v>1</v>
      </c>
      <c r="AE1282">
        <v>54</v>
      </c>
      <c r="AF1282">
        <v>9</v>
      </c>
      <c r="AH1282" t="s">
        <v>16133</v>
      </c>
      <c r="AI1282" t="s">
        <v>16132</v>
      </c>
      <c r="AK1282" t="s">
        <v>16131</v>
      </c>
      <c r="AL1282">
        <v>0</v>
      </c>
      <c r="AM1282" s="5">
        <f t="shared" ref="AM1282:AM1345" si="163">AL1282/U1282</f>
        <v>0</v>
      </c>
      <c r="AN1282" s="4">
        <f t="shared" ref="AN1282:AN1345" si="164">(AM1282-$AO$4)/($AO$3-$AO$4)</f>
        <v>0</v>
      </c>
      <c r="AO1282" s="3"/>
      <c r="AP1282">
        <v>0</v>
      </c>
      <c r="AR1282" t="s">
        <v>0</v>
      </c>
      <c r="AT1282" s="2" t="s">
        <v>9</v>
      </c>
      <c r="AU1282" s="1">
        <f t="shared" ref="AU1282:AU1345" si="165">(Y1282*0.7+AN1282*0.3)*100</f>
        <v>0.55123995622113653</v>
      </c>
      <c r="AV1282" s="1">
        <f t="shared" ref="AV1282:AV1345" si="166">(Y1282*0.5+AN1282*0.5)*100</f>
        <v>0.39374282587224041</v>
      </c>
      <c r="AW1282" s="1">
        <f t="shared" ref="AW1282:AW1345" si="167">(Y1282*0.3+AN1282*0.7)*100</f>
        <v>0.23624569552334423</v>
      </c>
    </row>
    <row r="1283" spans="1:49" x14ac:dyDescent="0.2">
      <c r="A1283">
        <v>1281</v>
      </c>
      <c r="B1283" t="s">
        <v>16130</v>
      </c>
      <c r="C1283" t="s">
        <v>16129</v>
      </c>
      <c r="E1283">
        <v>19779201</v>
      </c>
      <c r="F1283" t="s">
        <v>16128</v>
      </c>
      <c r="G1283" t="s">
        <v>4</v>
      </c>
      <c r="H1283" t="s">
        <v>3</v>
      </c>
      <c r="I1283" t="s">
        <v>16127</v>
      </c>
      <c r="J1283">
        <v>60000986</v>
      </c>
      <c r="K1283" t="s">
        <v>16126</v>
      </c>
      <c r="L1283" t="s">
        <v>2298</v>
      </c>
      <c r="M1283" t="s">
        <v>107</v>
      </c>
      <c r="N1283">
        <v>3</v>
      </c>
      <c r="O1283" t="s">
        <v>16125</v>
      </c>
      <c r="P1283" t="s">
        <v>16124</v>
      </c>
      <c r="Q1283" t="s">
        <v>16123</v>
      </c>
      <c r="R1283" s="7">
        <v>40091</v>
      </c>
      <c r="S1283" s="8">
        <f t="shared" si="160"/>
        <v>2009</v>
      </c>
      <c r="T1283" s="8">
        <v>2009</v>
      </c>
      <c r="U1283" s="8">
        <f t="shared" si="161"/>
        <v>13</v>
      </c>
      <c r="V1283" s="7">
        <v>2009</v>
      </c>
      <c r="W1283" t="s">
        <v>12601</v>
      </c>
      <c r="X1283" s="2">
        <v>12.555999999999999</v>
      </c>
      <c r="Y1283" s="6">
        <f t="shared" si="162"/>
        <v>0.33517524892554923</v>
      </c>
      <c r="AA1283">
        <v>368075</v>
      </c>
      <c r="AB1283">
        <v>23571</v>
      </c>
      <c r="AC1283">
        <v>10959203</v>
      </c>
      <c r="AD1283" t="s">
        <v>1</v>
      </c>
      <c r="AE1283">
        <v>325</v>
      </c>
      <c r="AF1283">
        <v>5948</v>
      </c>
      <c r="AH1283" t="s">
        <v>16122</v>
      </c>
      <c r="AI1283" t="s">
        <v>16121</v>
      </c>
      <c r="AK1283" t="s">
        <v>16120</v>
      </c>
      <c r="AL1283">
        <v>111</v>
      </c>
      <c r="AM1283" s="5">
        <f t="shared" si="163"/>
        <v>8.5384615384615383</v>
      </c>
      <c r="AN1283" s="4">
        <f t="shared" si="164"/>
        <v>1.2932164389945534E-2</v>
      </c>
      <c r="AO1283" s="3"/>
      <c r="AP1283">
        <v>0</v>
      </c>
      <c r="AQ1283" t="s">
        <v>1143</v>
      </c>
      <c r="AR1283" t="s">
        <v>16119</v>
      </c>
      <c r="AS1283" t="s">
        <v>1142</v>
      </c>
      <c r="AT1283" s="2">
        <v>47.728000000000002</v>
      </c>
      <c r="AU1283" s="1">
        <f t="shared" si="165"/>
        <v>23.85023235648681</v>
      </c>
      <c r="AV1283" s="1">
        <f t="shared" si="166"/>
        <v>17.40537066577474</v>
      </c>
      <c r="AW1283" s="1">
        <f t="shared" si="167"/>
        <v>10.960508975062663</v>
      </c>
    </row>
    <row r="1284" spans="1:49" x14ac:dyDescent="0.2">
      <c r="A1284">
        <v>1282</v>
      </c>
      <c r="B1284" t="s">
        <v>16118</v>
      </c>
      <c r="C1284" t="s">
        <v>16117</v>
      </c>
      <c r="F1284" t="s">
        <v>16116</v>
      </c>
      <c r="G1284" t="s">
        <v>4</v>
      </c>
      <c r="H1284" t="s">
        <v>3</v>
      </c>
      <c r="I1284" t="s">
        <v>7034</v>
      </c>
      <c r="J1284" t="s">
        <v>16115</v>
      </c>
      <c r="K1284" t="s">
        <v>16114</v>
      </c>
      <c r="L1284" t="s">
        <v>1552</v>
      </c>
      <c r="M1284" t="s">
        <v>67</v>
      </c>
      <c r="N1284">
        <v>4</v>
      </c>
      <c r="O1284" t="s">
        <v>16113</v>
      </c>
      <c r="P1284" t="s">
        <v>16112</v>
      </c>
      <c r="Q1284" t="s">
        <v>16111</v>
      </c>
      <c r="R1284" s="7">
        <v>40091</v>
      </c>
      <c r="S1284" s="8">
        <f t="shared" si="160"/>
        <v>2009</v>
      </c>
      <c r="T1284" s="8">
        <v>2009</v>
      </c>
      <c r="U1284" s="8">
        <f t="shared" si="161"/>
        <v>13</v>
      </c>
      <c r="V1284" s="7">
        <v>2009</v>
      </c>
      <c r="W1284" t="s">
        <v>48</v>
      </c>
      <c r="X1284" s="2">
        <v>0.48899999999999999</v>
      </c>
      <c r="Y1284" s="6">
        <f t="shared" si="162"/>
        <v>1.3053575718747497E-2</v>
      </c>
      <c r="AA1284">
        <v>17518784</v>
      </c>
      <c r="AB1284">
        <v>5700165202</v>
      </c>
      <c r="AD1284" t="s">
        <v>1</v>
      </c>
      <c r="AE1284">
        <v>3</v>
      </c>
      <c r="AF1284">
        <v>5</v>
      </c>
      <c r="AH1284" t="s">
        <v>16110</v>
      </c>
      <c r="AI1284" t="s">
        <v>16109</v>
      </c>
      <c r="AK1284" t="s">
        <v>16108</v>
      </c>
      <c r="AL1284">
        <v>8</v>
      </c>
      <c r="AM1284" s="5">
        <f t="shared" si="163"/>
        <v>0.61538461538461542</v>
      </c>
      <c r="AN1284" s="4">
        <f t="shared" si="164"/>
        <v>9.320478839600385E-4</v>
      </c>
      <c r="AO1284" s="3"/>
      <c r="AP1284">
        <v>0</v>
      </c>
      <c r="AR1284" t="s">
        <v>0</v>
      </c>
      <c r="AT1284" s="2" t="s">
        <v>9</v>
      </c>
      <c r="AU1284" s="1">
        <f t="shared" si="165"/>
        <v>0.94171173683112575</v>
      </c>
      <c r="AV1284" s="1">
        <f t="shared" si="166"/>
        <v>0.69928118013537677</v>
      </c>
      <c r="AW1284" s="1">
        <f t="shared" si="167"/>
        <v>0.45685062343962757</v>
      </c>
    </row>
    <row r="1285" spans="1:49" x14ac:dyDescent="0.2">
      <c r="A1285">
        <v>1283</v>
      </c>
      <c r="B1285" t="s">
        <v>16107</v>
      </c>
      <c r="C1285" t="s">
        <v>16106</v>
      </c>
      <c r="F1285" t="s">
        <v>16105</v>
      </c>
      <c r="G1285" t="s">
        <v>4</v>
      </c>
      <c r="H1285" t="s">
        <v>3</v>
      </c>
      <c r="I1285" t="s">
        <v>856</v>
      </c>
      <c r="J1285" t="s">
        <v>16104</v>
      </c>
      <c r="K1285" t="s">
        <v>16103</v>
      </c>
      <c r="L1285" t="s">
        <v>16102</v>
      </c>
      <c r="M1285" t="s">
        <v>1607</v>
      </c>
      <c r="N1285">
        <v>4</v>
      </c>
      <c r="O1285" t="s">
        <v>16101</v>
      </c>
      <c r="P1285" t="s">
        <v>16100</v>
      </c>
      <c r="Q1285" t="s">
        <v>16099</v>
      </c>
      <c r="R1285" s="7">
        <v>40091</v>
      </c>
      <c r="S1285" s="8">
        <f t="shared" si="160"/>
        <v>2009</v>
      </c>
      <c r="T1285" s="8">
        <v>2009</v>
      </c>
      <c r="U1285" s="8">
        <f t="shared" si="161"/>
        <v>13</v>
      </c>
      <c r="V1285" s="7">
        <v>2009</v>
      </c>
      <c r="W1285" t="s">
        <v>70</v>
      </c>
      <c r="X1285" s="2">
        <v>0.375</v>
      </c>
      <c r="Y1285" s="6">
        <f t="shared" si="162"/>
        <v>1.0010410827260351E-2</v>
      </c>
      <c r="AA1285">
        <v>135194</v>
      </c>
      <c r="AB1285">
        <v>24918</v>
      </c>
      <c r="AD1285" t="s">
        <v>1</v>
      </c>
      <c r="AE1285">
        <v>45</v>
      </c>
      <c r="AF1285">
        <v>20</v>
      </c>
      <c r="AH1285" t="s">
        <v>16098</v>
      </c>
      <c r="AI1285" t="s">
        <v>16097</v>
      </c>
      <c r="AK1285" t="s">
        <v>16096</v>
      </c>
      <c r="AL1285">
        <v>1</v>
      </c>
      <c r="AM1285" s="5">
        <f t="shared" si="163"/>
        <v>7.6923076923076927E-2</v>
      </c>
      <c r="AN1285" s="4">
        <f t="shared" si="164"/>
        <v>1.1650598549500481E-4</v>
      </c>
      <c r="AO1285" s="3"/>
      <c r="AP1285">
        <v>0</v>
      </c>
      <c r="AR1285" t="s">
        <v>0</v>
      </c>
      <c r="AT1285" s="2">
        <v>1.3140000000000001</v>
      </c>
      <c r="AU1285" s="1">
        <f t="shared" si="165"/>
        <v>0.70422393747307466</v>
      </c>
      <c r="AV1285" s="1">
        <f t="shared" si="166"/>
        <v>0.50634584063776777</v>
      </c>
      <c r="AW1285" s="1">
        <f t="shared" si="167"/>
        <v>0.30846774380246084</v>
      </c>
    </row>
    <row r="1286" spans="1:49" x14ac:dyDescent="0.2">
      <c r="A1286">
        <v>1284</v>
      </c>
      <c r="B1286" t="s">
        <v>16095</v>
      </c>
      <c r="C1286" t="s">
        <v>16094</v>
      </c>
      <c r="F1286" t="s">
        <v>16093</v>
      </c>
      <c r="G1286" t="s">
        <v>4</v>
      </c>
      <c r="H1286" t="s">
        <v>3</v>
      </c>
      <c r="I1286" t="s">
        <v>16092</v>
      </c>
      <c r="J1286" t="s">
        <v>16087</v>
      </c>
      <c r="K1286" t="s">
        <v>16091</v>
      </c>
      <c r="L1286" t="s">
        <v>16090</v>
      </c>
      <c r="M1286" t="s">
        <v>270</v>
      </c>
      <c r="N1286">
        <v>2</v>
      </c>
      <c r="O1286" t="s">
        <v>16089</v>
      </c>
      <c r="P1286" t="s">
        <v>16088</v>
      </c>
      <c r="Q1286" t="s">
        <v>16087</v>
      </c>
      <c r="R1286" s="7">
        <v>40091</v>
      </c>
      <c r="S1286" s="8">
        <f t="shared" si="160"/>
        <v>2009</v>
      </c>
      <c r="T1286" s="8">
        <v>2009</v>
      </c>
      <c r="U1286" s="8">
        <f t="shared" si="161"/>
        <v>13</v>
      </c>
      <c r="V1286" s="7">
        <v>2009</v>
      </c>
      <c r="W1286" t="s">
        <v>48</v>
      </c>
      <c r="X1286" s="2">
        <v>0.48899999999999999</v>
      </c>
      <c r="Y1286" s="6">
        <f t="shared" si="162"/>
        <v>1.3053575718747497E-2</v>
      </c>
      <c r="AA1286">
        <v>17518784</v>
      </c>
      <c r="AB1286">
        <v>5700165202</v>
      </c>
      <c r="AD1286" t="s">
        <v>1</v>
      </c>
      <c r="AE1286">
        <v>3</v>
      </c>
      <c r="AF1286">
        <v>5</v>
      </c>
      <c r="AH1286" t="s">
        <v>1474</v>
      </c>
      <c r="AI1286" t="s">
        <v>16086</v>
      </c>
      <c r="AK1286" t="s">
        <v>16085</v>
      </c>
      <c r="AL1286">
        <v>56</v>
      </c>
      <c r="AM1286" s="5">
        <f t="shared" si="163"/>
        <v>4.3076923076923075</v>
      </c>
      <c r="AN1286" s="4">
        <f t="shared" si="164"/>
        <v>6.524335187720269E-3</v>
      </c>
      <c r="AO1286" s="3"/>
      <c r="AP1286">
        <v>0</v>
      </c>
      <c r="AR1286" t="s">
        <v>0</v>
      </c>
      <c r="AT1286" s="2" t="s">
        <v>9</v>
      </c>
      <c r="AU1286" s="1">
        <f t="shared" si="165"/>
        <v>1.1094803559439326</v>
      </c>
      <c r="AV1286" s="1">
        <f t="shared" si="166"/>
        <v>0.97889554532338829</v>
      </c>
      <c r="AW1286" s="1">
        <f t="shared" si="167"/>
        <v>0.84831073470284379</v>
      </c>
    </row>
    <row r="1287" spans="1:49" x14ac:dyDescent="0.2">
      <c r="A1287">
        <v>1285</v>
      </c>
      <c r="B1287" t="s">
        <v>16084</v>
      </c>
      <c r="C1287" t="s">
        <v>16083</v>
      </c>
      <c r="E1287">
        <v>19358152</v>
      </c>
      <c r="F1287" t="s">
        <v>16082</v>
      </c>
      <c r="G1287" t="s">
        <v>4</v>
      </c>
      <c r="H1287" t="s">
        <v>3</v>
      </c>
      <c r="I1287" t="s">
        <v>16081</v>
      </c>
      <c r="J1287">
        <v>60005500</v>
      </c>
      <c r="K1287" t="s">
        <v>16080</v>
      </c>
      <c r="L1287" t="s">
        <v>148</v>
      </c>
      <c r="M1287" t="s">
        <v>34</v>
      </c>
      <c r="N1287">
        <v>3</v>
      </c>
      <c r="O1287" t="s">
        <v>16079</v>
      </c>
      <c r="P1287" t="s">
        <v>16078</v>
      </c>
      <c r="Q1287" t="s">
        <v>16077</v>
      </c>
      <c r="R1287" s="7">
        <v>40091</v>
      </c>
      <c r="S1287" s="8">
        <f t="shared" si="160"/>
        <v>2009</v>
      </c>
      <c r="T1287" s="8">
        <v>2009</v>
      </c>
      <c r="U1287" s="8">
        <f t="shared" si="161"/>
        <v>13</v>
      </c>
      <c r="V1287" s="7">
        <v>2009</v>
      </c>
      <c r="W1287" t="s">
        <v>16076</v>
      </c>
      <c r="X1287" s="2">
        <v>0.4</v>
      </c>
      <c r="Y1287" s="6">
        <f t="shared" si="162"/>
        <v>1.0677771549077708E-2</v>
      </c>
      <c r="AA1287">
        <v>2693879</v>
      </c>
      <c r="AB1287">
        <v>23942</v>
      </c>
      <c r="AC1287">
        <v>10990801</v>
      </c>
      <c r="AD1287" t="s">
        <v>1</v>
      </c>
      <c r="AE1287">
        <v>23</v>
      </c>
      <c r="AF1287">
        <v>9</v>
      </c>
      <c r="AH1287" t="s">
        <v>16075</v>
      </c>
      <c r="AI1287" t="s">
        <v>16074</v>
      </c>
      <c r="AJ1287" t="s">
        <v>16073</v>
      </c>
      <c r="AK1287" t="s">
        <v>16072</v>
      </c>
      <c r="AL1287">
        <v>13</v>
      </c>
      <c r="AM1287" s="5">
        <f t="shared" si="163"/>
        <v>1</v>
      </c>
      <c r="AN1287" s="4">
        <f t="shared" si="164"/>
        <v>1.5145778114350624E-3</v>
      </c>
      <c r="AO1287" s="3"/>
      <c r="AP1287">
        <v>0</v>
      </c>
      <c r="AR1287" t="s">
        <v>0</v>
      </c>
      <c r="AT1287" s="2">
        <v>1.9019999999999999</v>
      </c>
      <c r="AU1287" s="1">
        <f t="shared" si="165"/>
        <v>0.79288134277849132</v>
      </c>
      <c r="AV1287" s="1">
        <f t="shared" si="166"/>
        <v>0.60961746802563854</v>
      </c>
      <c r="AW1287" s="1">
        <f t="shared" si="167"/>
        <v>0.42635359327278555</v>
      </c>
    </row>
    <row r="1288" spans="1:49" x14ac:dyDescent="0.2">
      <c r="A1288">
        <v>1286</v>
      </c>
      <c r="B1288" t="s">
        <v>16071</v>
      </c>
      <c r="C1288" t="s">
        <v>16070</v>
      </c>
      <c r="D1288" t="s">
        <v>16069</v>
      </c>
      <c r="F1288" t="s">
        <v>16068</v>
      </c>
      <c r="G1288" t="s">
        <v>4</v>
      </c>
      <c r="H1288" t="s">
        <v>3</v>
      </c>
      <c r="I1288" t="s">
        <v>2186</v>
      </c>
      <c r="J1288" t="s">
        <v>16067</v>
      </c>
      <c r="K1288" t="s">
        <v>16066</v>
      </c>
      <c r="L1288" t="s">
        <v>16065</v>
      </c>
      <c r="M1288" t="s">
        <v>12116</v>
      </c>
      <c r="N1288">
        <v>6</v>
      </c>
      <c r="O1288" t="s">
        <v>16064</v>
      </c>
      <c r="P1288" t="s">
        <v>16063</v>
      </c>
      <c r="Q1288" t="s">
        <v>16062</v>
      </c>
      <c r="R1288" s="7">
        <v>40091</v>
      </c>
      <c r="S1288" s="8">
        <f t="shared" si="160"/>
        <v>2009</v>
      </c>
      <c r="T1288" s="8">
        <v>2009</v>
      </c>
      <c r="U1288" s="8">
        <f t="shared" si="161"/>
        <v>13</v>
      </c>
      <c r="V1288" s="7">
        <v>2009</v>
      </c>
      <c r="W1288" t="s">
        <v>2079</v>
      </c>
      <c r="X1288" s="2">
        <v>1.528</v>
      </c>
      <c r="Y1288" s="6">
        <f t="shared" si="162"/>
        <v>4.0789087317476845E-2</v>
      </c>
      <c r="AA1288">
        <v>2649381</v>
      </c>
      <c r="AB1288">
        <v>27433</v>
      </c>
      <c r="AC1288">
        <v>13616382</v>
      </c>
      <c r="AD1288" t="s">
        <v>1</v>
      </c>
      <c r="AE1288">
        <v>26</v>
      </c>
      <c r="AF1288">
        <v>17</v>
      </c>
      <c r="AG1288">
        <v>175016</v>
      </c>
      <c r="AI1288" t="s">
        <v>16061</v>
      </c>
      <c r="AK1288" t="s">
        <v>16060</v>
      </c>
      <c r="AL1288">
        <v>5</v>
      </c>
      <c r="AM1288" s="5">
        <f t="shared" si="163"/>
        <v>0.38461538461538464</v>
      </c>
      <c r="AN1288" s="4">
        <f t="shared" si="164"/>
        <v>5.8252992747502411E-4</v>
      </c>
      <c r="AO1288" s="3"/>
      <c r="AP1288">
        <v>0</v>
      </c>
      <c r="AR1288" t="s">
        <v>0</v>
      </c>
      <c r="AT1288" s="2">
        <v>3.528</v>
      </c>
      <c r="AU1288" s="1">
        <f t="shared" si="165"/>
        <v>2.8727120100476298</v>
      </c>
      <c r="AV1288" s="1">
        <f t="shared" si="166"/>
        <v>2.0685808622475936</v>
      </c>
      <c r="AW1288" s="1">
        <f t="shared" si="167"/>
        <v>1.264449714447557</v>
      </c>
    </row>
    <row r="1289" spans="1:49" x14ac:dyDescent="0.2">
      <c r="A1289">
        <v>1287</v>
      </c>
      <c r="B1289" t="s">
        <v>16059</v>
      </c>
      <c r="C1289" t="s">
        <v>16058</v>
      </c>
      <c r="F1289" t="s">
        <v>16057</v>
      </c>
      <c r="G1289" t="s">
        <v>4</v>
      </c>
      <c r="H1289" t="s">
        <v>3</v>
      </c>
      <c r="I1289" t="s">
        <v>561</v>
      </c>
      <c r="J1289">
        <v>60006504</v>
      </c>
      <c r="K1289" t="s">
        <v>16056</v>
      </c>
      <c r="L1289" t="s">
        <v>28</v>
      </c>
      <c r="M1289" t="s">
        <v>27</v>
      </c>
      <c r="N1289">
        <v>1</v>
      </c>
      <c r="O1289" t="s">
        <v>16055</v>
      </c>
      <c r="P1289">
        <v>57215913990</v>
      </c>
      <c r="Q1289">
        <v>60006504</v>
      </c>
      <c r="R1289" s="7">
        <v>40091</v>
      </c>
      <c r="S1289" s="8">
        <f t="shared" si="160"/>
        <v>2009</v>
      </c>
      <c r="T1289" s="8">
        <v>2009</v>
      </c>
      <c r="U1289" s="8">
        <f t="shared" si="161"/>
        <v>13</v>
      </c>
      <c r="V1289" s="7">
        <v>2009</v>
      </c>
      <c r="W1289" t="s">
        <v>70</v>
      </c>
      <c r="X1289" s="2">
        <v>0.375</v>
      </c>
      <c r="Y1289" s="6">
        <f t="shared" si="162"/>
        <v>1.0010410827260351E-2</v>
      </c>
      <c r="AA1289">
        <v>135194</v>
      </c>
      <c r="AB1289">
        <v>24918</v>
      </c>
      <c r="AD1289" t="s">
        <v>1</v>
      </c>
      <c r="AE1289">
        <v>45</v>
      </c>
      <c r="AF1289">
        <v>20</v>
      </c>
      <c r="AH1289" t="s">
        <v>16054</v>
      </c>
      <c r="AI1289" t="s">
        <v>16053</v>
      </c>
      <c r="AK1289" t="s">
        <v>16052</v>
      </c>
      <c r="AL1289">
        <v>11</v>
      </c>
      <c r="AM1289" s="5">
        <f t="shared" si="163"/>
        <v>0.84615384615384615</v>
      </c>
      <c r="AN1289" s="4">
        <f t="shared" si="164"/>
        <v>1.2815658404450529E-3</v>
      </c>
      <c r="AO1289" s="3"/>
      <c r="AP1289">
        <v>0</v>
      </c>
      <c r="AR1289" t="s">
        <v>0</v>
      </c>
      <c r="AT1289" s="2">
        <v>1.3140000000000001</v>
      </c>
      <c r="AU1289" s="1">
        <f t="shared" si="165"/>
        <v>0.73917573312157625</v>
      </c>
      <c r="AV1289" s="1">
        <f t="shared" si="166"/>
        <v>0.56459883338527017</v>
      </c>
      <c r="AW1289" s="1">
        <f t="shared" si="167"/>
        <v>0.3900219336489642</v>
      </c>
    </row>
    <row r="1290" spans="1:49" x14ac:dyDescent="0.2">
      <c r="A1290">
        <v>1288</v>
      </c>
      <c r="B1290" t="s">
        <v>16051</v>
      </c>
      <c r="C1290" t="s">
        <v>16050</v>
      </c>
      <c r="D1290" t="s">
        <v>16049</v>
      </c>
      <c r="F1290" t="s">
        <v>16048</v>
      </c>
      <c r="G1290" t="s">
        <v>4</v>
      </c>
      <c r="H1290" t="s">
        <v>3</v>
      </c>
      <c r="I1290" t="s">
        <v>16047</v>
      </c>
      <c r="J1290">
        <v>60021976</v>
      </c>
      <c r="K1290" t="s">
        <v>16046</v>
      </c>
      <c r="L1290" t="s">
        <v>16045</v>
      </c>
      <c r="M1290" t="s">
        <v>107</v>
      </c>
      <c r="N1290">
        <v>1</v>
      </c>
      <c r="O1290" t="s">
        <v>16044</v>
      </c>
      <c r="P1290">
        <v>10639374500</v>
      </c>
      <c r="Q1290">
        <v>60021976</v>
      </c>
      <c r="R1290" s="7">
        <v>40091</v>
      </c>
      <c r="S1290" s="8">
        <f t="shared" si="160"/>
        <v>2009</v>
      </c>
      <c r="T1290" s="8">
        <v>2009</v>
      </c>
      <c r="U1290" s="8">
        <f t="shared" si="161"/>
        <v>13</v>
      </c>
      <c r="V1290" s="7">
        <v>2009</v>
      </c>
      <c r="W1290" t="s">
        <v>2079</v>
      </c>
      <c r="X1290" s="2">
        <v>1.528</v>
      </c>
      <c r="Y1290" s="6">
        <f t="shared" si="162"/>
        <v>4.0789087317476845E-2</v>
      </c>
      <c r="AA1290">
        <v>2649381</v>
      </c>
      <c r="AB1290">
        <v>27433</v>
      </c>
      <c r="AC1290">
        <v>13616382</v>
      </c>
      <c r="AD1290" t="s">
        <v>1</v>
      </c>
      <c r="AE1290">
        <v>26</v>
      </c>
      <c r="AF1290">
        <v>15</v>
      </c>
      <c r="AG1290">
        <v>155010</v>
      </c>
      <c r="AI1290" t="s">
        <v>16043</v>
      </c>
      <c r="AK1290" t="s">
        <v>16042</v>
      </c>
      <c r="AL1290">
        <v>15</v>
      </c>
      <c r="AM1290" s="5">
        <f t="shared" si="163"/>
        <v>1.1538461538461537</v>
      </c>
      <c r="AN1290" s="4">
        <f t="shared" si="164"/>
        <v>1.7475897824250719E-3</v>
      </c>
      <c r="AO1290" s="3"/>
      <c r="AP1290">
        <v>0</v>
      </c>
      <c r="AQ1290" t="s">
        <v>105</v>
      </c>
      <c r="AR1290">
        <v>734800</v>
      </c>
      <c r="AS1290" t="s">
        <v>104</v>
      </c>
      <c r="AT1290" s="2">
        <v>3.528</v>
      </c>
      <c r="AU1290" s="1">
        <f t="shared" si="165"/>
        <v>2.9076638056961315</v>
      </c>
      <c r="AV1290" s="1">
        <f t="shared" si="166"/>
        <v>2.1268338549950956</v>
      </c>
      <c r="AW1290" s="1">
        <f t="shared" si="167"/>
        <v>1.3460039042940601</v>
      </c>
    </row>
    <row r="1291" spans="1:49" x14ac:dyDescent="0.2">
      <c r="A1291">
        <v>1289</v>
      </c>
      <c r="B1291" t="s">
        <v>16041</v>
      </c>
      <c r="C1291" t="s">
        <v>16040</v>
      </c>
      <c r="F1291" t="s">
        <v>16039</v>
      </c>
      <c r="G1291" t="s">
        <v>4</v>
      </c>
      <c r="H1291" t="s">
        <v>3</v>
      </c>
      <c r="I1291" t="s">
        <v>16038</v>
      </c>
      <c r="J1291">
        <v>60014237</v>
      </c>
      <c r="K1291" t="s">
        <v>16037</v>
      </c>
      <c r="L1291" t="s">
        <v>28</v>
      </c>
      <c r="M1291" t="s">
        <v>27</v>
      </c>
      <c r="N1291">
        <v>2</v>
      </c>
      <c r="O1291" t="s">
        <v>16036</v>
      </c>
      <c r="P1291" t="s">
        <v>16035</v>
      </c>
      <c r="Q1291" t="s">
        <v>16034</v>
      </c>
      <c r="R1291" s="7">
        <v>40091</v>
      </c>
      <c r="S1291" s="8">
        <f t="shared" si="160"/>
        <v>2009</v>
      </c>
      <c r="T1291" s="8">
        <v>2009</v>
      </c>
      <c r="U1291" s="8">
        <f t="shared" si="161"/>
        <v>13</v>
      </c>
      <c r="V1291" s="7">
        <v>2009</v>
      </c>
      <c r="W1291" t="s">
        <v>70</v>
      </c>
      <c r="X1291" s="2">
        <v>0.375</v>
      </c>
      <c r="Y1291" s="6">
        <f t="shared" si="162"/>
        <v>1.0010410827260351E-2</v>
      </c>
      <c r="AA1291">
        <v>135194</v>
      </c>
      <c r="AB1291">
        <v>24918</v>
      </c>
      <c r="AD1291" t="s">
        <v>1</v>
      </c>
      <c r="AE1291">
        <v>45</v>
      </c>
      <c r="AF1291">
        <v>20</v>
      </c>
      <c r="AH1291" t="s">
        <v>16033</v>
      </c>
      <c r="AI1291" t="s">
        <v>16032</v>
      </c>
      <c r="AK1291" t="s">
        <v>16031</v>
      </c>
      <c r="AL1291">
        <v>33</v>
      </c>
      <c r="AM1291" s="5">
        <f t="shared" si="163"/>
        <v>2.5384615384615383</v>
      </c>
      <c r="AN1291" s="4">
        <f t="shared" si="164"/>
        <v>3.8446975213351584E-3</v>
      </c>
      <c r="AO1291" s="3"/>
      <c r="AP1291">
        <v>0</v>
      </c>
      <c r="AR1291" t="s">
        <v>0</v>
      </c>
      <c r="AT1291" s="2">
        <v>1.3140000000000001</v>
      </c>
      <c r="AU1291" s="1">
        <f t="shared" si="165"/>
        <v>0.81606968354827925</v>
      </c>
      <c r="AV1291" s="1">
        <f t="shared" si="166"/>
        <v>0.69275541742977553</v>
      </c>
      <c r="AW1291" s="1">
        <f t="shared" si="167"/>
        <v>0.5694411513112716</v>
      </c>
    </row>
    <row r="1292" spans="1:49" x14ac:dyDescent="0.2">
      <c r="A1292">
        <v>1290</v>
      </c>
      <c r="B1292" t="s">
        <v>16030</v>
      </c>
      <c r="C1292" t="s">
        <v>16029</v>
      </c>
      <c r="F1292" t="s">
        <v>16028</v>
      </c>
      <c r="G1292" t="s">
        <v>4</v>
      </c>
      <c r="H1292" t="s">
        <v>3</v>
      </c>
      <c r="I1292" t="s">
        <v>16027</v>
      </c>
      <c r="J1292">
        <v>106224413</v>
      </c>
      <c r="K1292" t="s">
        <v>16026</v>
      </c>
      <c r="L1292" t="s">
        <v>22</v>
      </c>
      <c r="M1292" t="s">
        <v>21</v>
      </c>
      <c r="N1292">
        <v>4</v>
      </c>
      <c r="O1292" t="s">
        <v>16025</v>
      </c>
      <c r="P1292" t="s">
        <v>16024</v>
      </c>
      <c r="Q1292" t="s">
        <v>16023</v>
      </c>
      <c r="R1292" s="7">
        <v>40091</v>
      </c>
      <c r="S1292" s="8">
        <f t="shared" si="160"/>
        <v>2009</v>
      </c>
      <c r="T1292" s="8">
        <v>2009</v>
      </c>
      <c r="U1292" s="8">
        <f t="shared" si="161"/>
        <v>13</v>
      </c>
      <c r="V1292" s="7">
        <v>2009</v>
      </c>
      <c r="W1292" t="s">
        <v>48</v>
      </c>
      <c r="X1292" s="2">
        <v>0.48899999999999999</v>
      </c>
      <c r="Y1292" s="6">
        <f t="shared" si="162"/>
        <v>1.3053575718747497E-2</v>
      </c>
      <c r="AA1292">
        <v>17518784</v>
      </c>
      <c r="AB1292">
        <v>5700165202</v>
      </c>
      <c r="AD1292" t="s">
        <v>1</v>
      </c>
      <c r="AE1292">
        <v>3</v>
      </c>
      <c r="AF1292">
        <v>5</v>
      </c>
      <c r="AH1292" t="s">
        <v>16022</v>
      </c>
      <c r="AI1292" t="s">
        <v>16021</v>
      </c>
      <c r="AK1292" t="s">
        <v>16020</v>
      </c>
      <c r="AL1292">
        <v>8</v>
      </c>
      <c r="AM1292" s="5">
        <f t="shared" si="163"/>
        <v>0.61538461538461542</v>
      </c>
      <c r="AN1292" s="4">
        <f t="shared" si="164"/>
        <v>9.320478839600385E-4</v>
      </c>
      <c r="AO1292" s="3"/>
      <c r="AP1292">
        <v>0</v>
      </c>
      <c r="AR1292" t="s">
        <v>0</v>
      </c>
      <c r="AT1292" s="2" t="s">
        <v>9</v>
      </c>
      <c r="AU1292" s="1">
        <f t="shared" si="165"/>
        <v>0.94171173683112575</v>
      </c>
      <c r="AV1292" s="1">
        <f t="shared" si="166"/>
        <v>0.69928118013537677</v>
      </c>
      <c r="AW1292" s="1">
        <f t="shared" si="167"/>
        <v>0.45685062343962757</v>
      </c>
    </row>
    <row r="1293" spans="1:49" x14ac:dyDescent="0.2">
      <c r="A1293">
        <v>1291</v>
      </c>
      <c r="B1293" t="s">
        <v>16019</v>
      </c>
      <c r="C1293" t="s">
        <v>16018</v>
      </c>
      <c r="F1293" t="s">
        <v>16017</v>
      </c>
      <c r="G1293" t="s">
        <v>4</v>
      </c>
      <c r="H1293" t="s">
        <v>3</v>
      </c>
      <c r="I1293" t="s">
        <v>654</v>
      </c>
      <c r="J1293" t="s">
        <v>16016</v>
      </c>
      <c r="K1293" t="s">
        <v>16015</v>
      </c>
      <c r="L1293" t="s">
        <v>16014</v>
      </c>
      <c r="M1293" t="s">
        <v>270</v>
      </c>
      <c r="N1293">
        <v>4</v>
      </c>
      <c r="O1293" t="s">
        <v>16013</v>
      </c>
      <c r="P1293" t="s">
        <v>16012</v>
      </c>
      <c r="Q1293" t="s">
        <v>16011</v>
      </c>
      <c r="R1293" s="7">
        <v>40091</v>
      </c>
      <c r="S1293" s="8">
        <f t="shared" si="160"/>
        <v>2009</v>
      </c>
      <c r="T1293" s="8">
        <v>2009</v>
      </c>
      <c r="U1293" s="8">
        <f t="shared" si="161"/>
        <v>13</v>
      </c>
      <c r="V1293" s="7">
        <v>2009</v>
      </c>
      <c r="W1293" t="s">
        <v>70</v>
      </c>
      <c r="X1293" s="2">
        <v>0.375</v>
      </c>
      <c r="Y1293" s="6">
        <f t="shared" si="162"/>
        <v>1.0010410827260351E-2</v>
      </c>
      <c r="AA1293">
        <v>135194</v>
      </c>
      <c r="AB1293">
        <v>24918</v>
      </c>
      <c r="AD1293" t="s">
        <v>1</v>
      </c>
      <c r="AE1293">
        <v>45</v>
      </c>
      <c r="AF1293">
        <v>20</v>
      </c>
      <c r="AH1293" t="s">
        <v>16010</v>
      </c>
      <c r="AI1293" t="s">
        <v>16009</v>
      </c>
      <c r="AK1293" t="s">
        <v>16008</v>
      </c>
      <c r="AL1293">
        <v>3</v>
      </c>
      <c r="AM1293" s="5">
        <f t="shared" si="163"/>
        <v>0.23076923076923078</v>
      </c>
      <c r="AN1293" s="4">
        <f t="shared" si="164"/>
        <v>3.4951795648501444E-4</v>
      </c>
      <c r="AO1293" s="3"/>
      <c r="AP1293">
        <v>0</v>
      </c>
      <c r="AR1293" t="s">
        <v>0</v>
      </c>
      <c r="AT1293" s="2">
        <v>1.3140000000000001</v>
      </c>
      <c r="AU1293" s="1">
        <f t="shared" si="165"/>
        <v>0.71121429660277502</v>
      </c>
      <c r="AV1293" s="1">
        <f t="shared" si="166"/>
        <v>0.51799643918726834</v>
      </c>
      <c r="AW1293" s="1">
        <f t="shared" si="167"/>
        <v>0.32477858177176155</v>
      </c>
    </row>
    <row r="1294" spans="1:49" x14ac:dyDescent="0.2">
      <c r="A1294">
        <v>1292</v>
      </c>
      <c r="B1294" t="s">
        <v>16007</v>
      </c>
      <c r="C1294" t="s">
        <v>16006</v>
      </c>
      <c r="F1294" t="s">
        <v>16005</v>
      </c>
      <c r="G1294" t="s">
        <v>4</v>
      </c>
      <c r="H1294" t="s">
        <v>3</v>
      </c>
      <c r="I1294" t="s">
        <v>924</v>
      </c>
      <c r="J1294" t="s">
        <v>16004</v>
      </c>
      <c r="K1294" t="s">
        <v>16003</v>
      </c>
      <c r="L1294" t="s">
        <v>16002</v>
      </c>
      <c r="M1294" t="s">
        <v>966</v>
      </c>
      <c r="N1294">
        <v>3</v>
      </c>
      <c r="O1294" t="s">
        <v>16001</v>
      </c>
      <c r="P1294" t="s">
        <v>16000</v>
      </c>
      <c r="Q1294" t="s">
        <v>15999</v>
      </c>
      <c r="R1294" s="7">
        <v>40091</v>
      </c>
      <c r="S1294" s="8">
        <f t="shared" si="160"/>
        <v>2009</v>
      </c>
      <c r="T1294" s="8">
        <v>2009</v>
      </c>
      <c r="U1294" s="8">
        <f t="shared" si="161"/>
        <v>13</v>
      </c>
      <c r="V1294" s="7">
        <v>2009</v>
      </c>
      <c r="W1294" t="s">
        <v>70</v>
      </c>
      <c r="X1294" s="2">
        <v>0.375</v>
      </c>
      <c r="Y1294" s="6">
        <f t="shared" si="162"/>
        <v>1.0010410827260351E-2</v>
      </c>
      <c r="AA1294">
        <v>135194</v>
      </c>
      <c r="AB1294">
        <v>24918</v>
      </c>
      <c r="AD1294" t="s">
        <v>1</v>
      </c>
      <c r="AE1294">
        <v>45</v>
      </c>
      <c r="AF1294">
        <v>20</v>
      </c>
      <c r="AH1294" t="s">
        <v>15998</v>
      </c>
      <c r="AI1294" t="s">
        <v>15997</v>
      </c>
      <c r="AK1294" t="s">
        <v>15996</v>
      </c>
      <c r="AL1294">
        <v>40</v>
      </c>
      <c r="AM1294" s="5">
        <f t="shared" si="163"/>
        <v>3.0769230769230771</v>
      </c>
      <c r="AN1294" s="4">
        <f t="shared" si="164"/>
        <v>4.6602394198001929E-3</v>
      </c>
      <c r="AO1294" s="3"/>
      <c r="AP1294">
        <v>0</v>
      </c>
      <c r="AR1294" t="s">
        <v>0</v>
      </c>
      <c r="AT1294" s="2">
        <v>1.3140000000000001</v>
      </c>
      <c r="AU1294" s="1">
        <f t="shared" si="165"/>
        <v>0.84053594050223035</v>
      </c>
      <c r="AV1294" s="1">
        <f t="shared" si="166"/>
        <v>0.73353251235302719</v>
      </c>
      <c r="AW1294" s="1">
        <f t="shared" si="167"/>
        <v>0.62652908420382403</v>
      </c>
    </row>
    <row r="1295" spans="1:49" x14ac:dyDescent="0.2">
      <c r="A1295">
        <v>1293</v>
      </c>
      <c r="B1295" t="s">
        <v>15995</v>
      </c>
      <c r="C1295" t="s">
        <v>15994</v>
      </c>
      <c r="F1295" t="s">
        <v>15993</v>
      </c>
      <c r="G1295" t="s">
        <v>4</v>
      </c>
      <c r="H1295" t="s">
        <v>3</v>
      </c>
      <c r="I1295" t="s">
        <v>15992</v>
      </c>
      <c r="J1295" t="s">
        <v>15991</v>
      </c>
      <c r="K1295" t="s">
        <v>15990</v>
      </c>
      <c r="L1295" t="s">
        <v>15989</v>
      </c>
      <c r="M1295" t="s">
        <v>15988</v>
      </c>
      <c r="N1295">
        <v>6</v>
      </c>
      <c r="O1295" t="s">
        <v>15987</v>
      </c>
      <c r="P1295" t="s">
        <v>15986</v>
      </c>
      <c r="Q1295" t="s">
        <v>15985</v>
      </c>
      <c r="R1295" s="7">
        <v>40091</v>
      </c>
      <c r="S1295" s="8">
        <f t="shared" si="160"/>
        <v>2009</v>
      </c>
      <c r="T1295" s="8">
        <v>2009</v>
      </c>
      <c r="U1295" s="8">
        <f t="shared" si="161"/>
        <v>13</v>
      </c>
      <c r="V1295" s="7">
        <v>2009</v>
      </c>
      <c r="W1295" t="s">
        <v>1182</v>
      </c>
      <c r="X1295" s="2">
        <v>1.1819999999999999</v>
      </c>
      <c r="Y1295" s="6">
        <f t="shared" si="162"/>
        <v>3.1552814927524625E-2</v>
      </c>
      <c r="AA1295">
        <v>36951</v>
      </c>
      <c r="AB1295">
        <v>27030</v>
      </c>
      <c r="AD1295" t="s">
        <v>1</v>
      </c>
      <c r="AE1295">
        <v>95</v>
      </c>
      <c r="AF1295">
        <v>11</v>
      </c>
      <c r="AG1295">
        <v>112509</v>
      </c>
      <c r="AI1295" t="s">
        <v>15984</v>
      </c>
      <c r="AK1295" t="s">
        <v>15983</v>
      </c>
      <c r="AL1295">
        <v>157</v>
      </c>
      <c r="AM1295" s="5">
        <f t="shared" si="163"/>
        <v>12.076923076923077</v>
      </c>
      <c r="AN1295" s="4">
        <f t="shared" si="164"/>
        <v>1.8291439722715755E-2</v>
      </c>
      <c r="AO1295" s="3"/>
      <c r="AP1295">
        <v>0</v>
      </c>
      <c r="AQ1295" t="s">
        <v>846</v>
      </c>
      <c r="AR1295" t="s">
        <v>0</v>
      </c>
      <c r="AS1295" t="s">
        <v>1319</v>
      </c>
      <c r="AT1295" s="2">
        <v>3.7909999999999999</v>
      </c>
      <c r="AU1295" s="1">
        <f t="shared" si="165"/>
        <v>2.757440236608196</v>
      </c>
      <c r="AV1295" s="1">
        <f t="shared" si="166"/>
        <v>2.4922127325120189</v>
      </c>
      <c r="AW1295" s="1">
        <f t="shared" si="167"/>
        <v>2.2269852284158413</v>
      </c>
    </row>
    <row r="1296" spans="1:49" x14ac:dyDescent="0.2">
      <c r="A1296">
        <v>1294</v>
      </c>
      <c r="B1296" t="s">
        <v>15982</v>
      </c>
      <c r="C1296" t="s">
        <v>15981</v>
      </c>
      <c r="F1296" t="s">
        <v>15980</v>
      </c>
      <c r="G1296" t="s">
        <v>4</v>
      </c>
      <c r="H1296" t="s">
        <v>3</v>
      </c>
      <c r="I1296" t="s">
        <v>15979</v>
      </c>
      <c r="J1296" t="s">
        <v>15978</v>
      </c>
      <c r="K1296" t="s">
        <v>15977</v>
      </c>
      <c r="L1296" t="s">
        <v>15976</v>
      </c>
      <c r="M1296" t="s">
        <v>15975</v>
      </c>
      <c r="N1296">
        <v>2</v>
      </c>
      <c r="O1296" t="s">
        <v>15974</v>
      </c>
      <c r="P1296" t="s">
        <v>15973</v>
      </c>
      <c r="Q1296" t="s">
        <v>15972</v>
      </c>
      <c r="R1296" s="7">
        <v>40088</v>
      </c>
      <c r="S1296" s="8">
        <f t="shared" si="160"/>
        <v>2009</v>
      </c>
      <c r="T1296" s="8">
        <v>2009</v>
      </c>
      <c r="U1296" s="8">
        <f t="shared" si="161"/>
        <v>13</v>
      </c>
      <c r="V1296" s="7">
        <v>2009</v>
      </c>
      <c r="W1296" t="s">
        <v>15971</v>
      </c>
      <c r="X1296" s="2">
        <v>0.77400000000000002</v>
      </c>
      <c r="Y1296" s="6">
        <f t="shared" si="162"/>
        <v>2.0661487947465366E-2</v>
      </c>
      <c r="AA1296">
        <v>5677920</v>
      </c>
      <c r="AB1296">
        <v>13337</v>
      </c>
      <c r="AC1296">
        <v>17322421</v>
      </c>
      <c r="AD1296" t="s">
        <v>1</v>
      </c>
      <c r="AE1296">
        <v>54</v>
      </c>
      <c r="AF1296">
        <v>3</v>
      </c>
      <c r="AH1296" t="s">
        <v>1493</v>
      </c>
      <c r="AI1296" t="s">
        <v>15970</v>
      </c>
      <c r="AJ1296" t="s">
        <v>15969</v>
      </c>
      <c r="AK1296" t="s">
        <v>15968</v>
      </c>
      <c r="AL1296">
        <v>13</v>
      </c>
      <c r="AM1296" s="5">
        <f t="shared" si="163"/>
        <v>1</v>
      </c>
      <c r="AN1296" s="4">
        <f t="shared" si="164"/>
        <v>1.5145778114350624E-3</v>
      </c>
      <c r="AO1296" s="3"/>
      <c r="AP1296">
        <v>1</v>
      </c>
      <c r="AR1296" t="s">
        <v>0</v>
      </c>
      <c r="AT1296" s="2">
        <v>2.0609999999999999</v>
      </c>
      <c r="AU1296" s="1">
        <f t="shared" si="165"/>
        <v>1.4917414906656274</v>
      </c>
      <c r="AV1296" s="1">
        <f t="shared" si="166"/>
        <v>1.1088032879450214</v>
      </c>
      <c r="AW1296" s="1">
        <f t="shared" si="167"/>
        <v>0.72586508522441529</v>
      </c>
    </row>
    <row r="1297" spans="1:49" x14ac:dyDescent="0.2">
      <c r="A1297">
        <v>1295</v>
      </c>
      <c r="B1297" t="s">
        <v>15967</v>
      </c>
      <c r="C1297" t="s">
        <v>15966</v>
      </c>
      <c r="F1297" t="s">
        <v>15965</v>
      </c>
      <c r="G1297" t="s">
        <v>4</v>
      </c>
      <c r="H1297" t="s">
        <v>3</v>
      </c>
      <c r="I1297" t="s">
        <v>1598</v>
      </c>
      <c r="J1297" t="s">
        <v>15964</v>
      </c>
      <c r="K1297" t="s">
        <v>15963</v>
      </c>
      <c r="L1297" t="s">
        <v>15962</v>
      </c>
      <c r="M1297" t="s">
        <v>24</v>
      </c>
      <c r="N1297">
        <v>5</v>
      </c>
      <c r="O1297" t="s">
        <v>15961</v>
      </c>
      <c r="P1297" t="s">
        <v>15960</v>
      </c>
      <c r="Q1297" t="s">
        <v>15959</v>
      </c>
      <c r="R1297" s="7">
        <v>40087</v>
      </c>
      <c r="S1297" s="8">
        <f t="shared" si="160"/>
        <v>2009</v>
      </c>
      <c r="T1297" s="8">
        <v>2009</v>
      </c>
      <c r="U1297" s="8">
        <f t="shared" si="161"/>
        <v>13</v>
      </c>
      <c r="V1297" s="7">
        <v>40087</v>
      </c>
      <c r="W1297" t="s">
        <v>15958</v>
      </c>
      <c r="X1297" s="2">
        <v>0.72499999999999998</v>
      </c>
      <c r="Y1297" s="6">
        <f t="shared" si="162"/>
        <v>1.9353460932703345E-2</v>
      </c>
      <c r="AA1297">
        <v>19430655</v>
      </c>
      <c r="AB1297">
        <v>19700176215</v>
      </c>
      <c r="AD1297" t="s">
        <v>1</v>
      </c>
      <c r="AE1297">
        <v>1</v>
      </c>
      <c r="AF1297">
        <v>4</v>
      </c>
      <c r="AG1297">
        <v>5306103</v>
      </c>
      <c r="AH1297" t="s">
        <v>15957</v>
      </c>
      <c r="AI1297" t="s">
        <v>15956</v>
      </c>
      <c r="AJ1297" t="s">
        <v>15955</v>
      </c>
      <c r="AK1297" t="s">
        <v>15954</v>
      </c>
      <c r="AL1297">
        <v>26</v>
      </c>
      <c r="AM1297" s="5">
        <f t="shared" si="163"/>
        <v>2</v>
      </c>
      <c r="AN1297" s="4">
        <f t="shared" si="164"/>
        <v>3.0291556228701248E-3</v>
      </c>
      <c r="AO1297" s="3"/>
      <c r="AP1297">
        <v>1</v>
      </c>
      <c r="AQ1297" t="s">
        <v>595</v>
      </c>
      <c r="AR1297" t="s">
        <v>15953</v>
      </c>
      <c r="AS1297" t="s">
        <v>594</v>
      </c>
      <c r="AT1297" s="2">
        <v>2.4430000000000001</v>
      </c>
      <c r="AU1297" s="1">
        <f t="shared" si="165"/>
        <v>1.4456169339753377</v>
      </c>
      <c r="AV1297" s="1">
        <f t="shared" si="166"/>
        <v>1.1191308277786736</v>
      </c>
      <c r="AW1297" s="1">
        <f t="shared" si="167"/>
        <v>0.79264472158200905</v>
      </c>
    </row>
    <row r="1298" spans="1:49" x14ac:dyDescent="0.2">
      <c r="A1298">
        <v>1296</v>
      </c>
      <c r="B1298" t="s">
        <v>15952</v>
      </c>
      <c r="C1298" t="s">
        <v>15951</v>
      </c>
      <c r="F1298" t="s">
        <v>15950</v>
      </c>
      <c r="G1298" t="s">
        <v>4</v>
      </c>
      <c r="H1298" t="s">
        <v>3</v>
      </c>
      <c r="I1298" t="s">
        <v>15949</v>
      </c>
      <c r="J1298" t="s">
        <v>15948</v>
      </c>
      <c r="K1298" t="s">
        <v>15947</v>
      </c>
      <c r="L1298" t="s">
        <v>15946</v>
      </c>
      <c r="M1298" t="s">
        <v>24</v>
      </c>
      <c r="N1298">
        <v>5</v>
      </c>
      <c r="O1298" t="s">
        <v>15945</v>
      </c>
      <c r="P1298" t="s">
        <v>15944</v>
      </c>
      <c r="Q1298" t="s">
        <v>15943</v>
      </c>
      <c r="R1298" s="7">
        <v>40087</v>
      </c>
      <c r="S1298" s="8">
        <f t="shared" si="160"/>
        <v>2009</v>
      </c>
      <c r="T1298" s="8">
        <v>2009</v>
      </c>
      <c r="U1298" s="8">
        <f t="shared" si="161"/>
        <v>13</v>
      </c>
      <c r="V1298" s="7">
        <v>40087</v>
      </c>
      <c r="W1298" t="s">
        <v>167</v>
      </c>
      <c r="X1298" s="2">
        <v>2.9860000000000002</v>
      </c>
      <c r="Y1298" s="6">
        <f t="shared" si="162"/>
        <v>7.9709564613865094E-2</v>
      </c>
      <c r="AA1298">
        <v>7338716</v>
      </c>
      <c r="AB1298">
        <v>18902</v>
      </c>
      <c r="AD1298" t="s">
        <v>1</v>
      </c>
      <c r="AE1298">
        <v>27</v>
      </c>
      <c r="AF1298">
        <v>8</v>
      </c>
      <c r="AG1298">
        <v>5262296</v>
      </c>
      <c r="AH1298" t="s">
        <v>15942</v>
      </c>
      <c r="AI1298" t="s">
        <v>15941</v>
      </c>
      <c r="AJ1298" t="s">
        <v>15940</v>
      </c>
      <c r="AK1298" t="s">
        <v>15939</v>
      </c>
      <c r="AL1298">
        <v>218</v>
      </c>
      <c r="AM1298" s="5">
        <f t="shared" si="163"/>
        <v>16.76923076923077</v>
      </c>
      <c r="AN1298" s="4">
        <f t="shared" si="164"/>
        <v>2.539830483791105E-2</v>
      </c>
      <c r="AO1298" s="3"/>
      <c r="AP1298">
        <v>0</v>
      </c>
      <c r="AQ1298" t="s">
        <v>105</v>
      </c>
      <c r="AR1298">
        <v>832154</v>
      </c>
      <c r="AS1298" t="s">
        <v>104</v>
      </c>
      <c r="AT1298" s="2" t="s">
        <v>9</v>
      </c>
      <c r="AU1298" s="1">
        <f t="shared" si="165"/>
        <v>6.3416186681078877</v>
      </c>
      <c r="AV1298" s="1">
        <f t="shared" si="166"/>
        <v>5.255393472588807</v>
      </c>
      <c r="AW1298" s="1">
        <f t="shared" si="167"/>
        <v>4.1691682770697263</v>
      </c>
    </row>
    <row r="1299" spans="1:49" x14ac:dyDescent="0.2">
      <c r="A1299">
        <v>1297</v>
      </c>
      <c r="B1299" t="s">
        <v>15938</v>
      </c>
      <c r="F1299" t="s">
        <v>15937</v>
      </c>
      <c r="G1299" t="s">
        <v>4</v>
      </c>
      <c r="H1299" t="s">
        <v>3</v>
      </c>
      <c r="I1299" t="s">
        <v>15936</v>
      </c>
      <c r="J1299">
        <v>60000099</v>
      </c>
      <c r="K1299" t="s">
        <v>15935</v>
      </c>
      <c r="L1299" t="s">
        <v>15934</v>
      </c>
      <c r="M1299" t="s">
        <v>177</v>
      </c>
      <c r="N1299">
        <v>3</v>
      </c>
      <c r="O1299" t="s">
        <v>15933</v>
      </c>
      <c r="P1299" t="s">
        <v>15932</v>
      </c>
      <c r="Q1299" t="s">
        <v>15931</v>
      </c>
      <c r="R1299" s="7">
        <v>40087</v>
      </c>
      <c r="S1299" s="8">
        <f t="shared" si="160"/>
        <v>2009</v>
      </c>
      <c r="T1299" s="8">
        <v>2009</v>
      </c>
      <c r="U1299" s="8">
        <f t="shared" si="161"/>
        <v>13</v>
      </c>
      <c r="V1299" s="7">
        <v>40087</v>
      </c>
      <c r="W1299" t="s">
        <v>987</v>
      </c>
      <c r="X1299" s="2" t="s">
        <v>9</v>
      </c>
      <c r="Y1299" s="6" t="e">
        <f t="shared" si="162"/>
        <v>#VALUE!</v>
      </c>
      <c r="AA1299" t="s">
        <v>986</v>
      </c>
      <c r="AB1299">
        <v>21100197994</v>
      </c>
      <c r="AC1299">
        <v>20103778</v>
      </c>
      <c r="AD1299" t="s">
        <v>1</v>
      </c>
      <c r="AE1299">
        <v>58</v>
      </c>
      <c r="AH1299" t="s">
        <v>15930</v>
      </c>
      <c r="AI1299" t="s">
        <v>15929</v>
      </c>
      <c r="AJ1299" t="s">
        <v>15928</v>
      </c>
      <c r="AK1299" t="s">
        <v>15927</v>
      </c>
      <c r="AL1299">
        <v>0</v>
      </c>
      <c r="AM1299" s="5">
        <f t="shared" si="163"/>
        <v>0</v>
      </c>
      <c r="AN1299" s="4">
        <f t="shared" si="164"/>
        <v>0</v>
      </c>
      <c r="AO1299" s="3"/>
      <c r="AP1299">
        <v>0</v>
      </c>
      <c r="AR1299" t="s">
        <v>0</v>
      </c>
      <c r="AT1299" s="2" t="s">
        <v>9</v>
      </c>
      <c r="AU1299" s="1" t="e">
        <f t="shared" si="165"/>
        <v>#VALUE!</v>
      </c>
      <c r="AV1299" s="1" t="e">
        <f t="shared" si="166"/>
        <v>#VALUE!</v>
      </c>
      <c r="AW1299" s="1" t="e">
        <f t="shared" si="167"/>
        <v>#VALUE!</v>
      </c>
    </row>
    <row r="1300" spans="1:49" x14ac:dyDescent="0.2">
      <c r="A1300">
        <v>1298</v>
      </c>
      <c r="B1300" t="s">
        <v>15926</v>
      </c>
      <c r="C1300" t="s">
        <v>15925</v>
      </c>
      <c r="F1300" t="s">
        <v>15924</v>
      </c>
      <c r="G1300" t="s">
        <v>4</v>
      </c>
      <c r="H1300" t="s">
        <v>3</v>
      </c>
      <c r="I1300" t="s">
        <v>15923</v>
      </c>
      <c r="J1300">
        <v>60014462</v>
      </c>
      <c r="K1300" t="s">
        <v>15922</v>
      </c>
      <c r="L1300" t="s">
        <v>15921</v>
      </c>
      <c r="M1300" t="s">
        <v>107</v>
      </c>
      <c r="N1300">
        <v>1</v>
      </c>
      <c r="O1300" t="s">
        <v>15920</v>
      </c>
      <c r="P1300">
        <v>6602173949</v>
      </c>
      <c r="Q1300">
        <v>60014462</v>
      </c>
      <c r="R1300" s="7">
        <v>40087</v>
      </c>
      <c r="S1300" s="8">
        <f t="shared" si="160"/>
        <v>2009</v>
      </c>
      <c r="T1300" s="8">
        <v>2009</v>
      </c>
      <c r="U1300" s="8">
        <f t="shared" si="161"/>
        <v>13</v>
      </c>
      <c r="V1300" s="7">
        <v>40087</v>
      </c>
      <c r="W1300" t="s">
        <v>15919</v>
      </c>
      <c r="X1300" s="2">
        <v>0.26900000000000002</v>
      </c>
      <c r="Y1300" s="6">
        <f t="shared" si="162"/>
        <v>7.1808013667547591E-3</v>
      </c>
      <c r="AA1300" t="s">
        <v>15918</v>
      </c>
      <c r="AB1300">
        <v>13669</v>
      </c>
      <c r="AD1300" t="s">
        <v>1</v>
      </c>
      <c r="AE1300">
        <v>122</v>
      </c>
      <c r="AF1300">
        <v>3</v>
      </c>
      <c r="AH1300" t="s">
        <v>15917</v>
      </c>
      <c r="AI1300" t="s">
        <v>15916</v>
      </c>
      <c r="AK1300" t="s">
        <v>15915</v>
      </c>
      <c r="AL1300">
        <v>2</v>
      </c>
      <c r="AM1300" s="5">
        <f t="shared" si="163"/>
        <v>0.15384615384615385</v>
      </c>
      <c r="AN1300" s="4">
        <f t="shared" si="164"/>
        <v>2.3301197099000962E-4</v>
      </c>
      <c r="AO1300" s="3"/>
      <c r="AP1300">
        <v>0</v>
      </c>
      <c r="AR1300" t="s">
        <v>0</v>
      </c>
      <c r="AT1300" s="2" t="s">
        <v>9</v>
      </c>
      <c r="AU1300" s="1">
        <f t="shared" si="165"/>
        <v>0.50964645480253346</v>
      </c>
      <c r="AV1300" s="1">
        <f t="shared" si="166"/>
        <v>0.37069066688723845</v>
      </c>
      <c r="AW1300" s="1">
        <f t="shared" si="167"/>
        <v>0.23173487897194342</v>
      </c>
    </row>
    <row r="1301" spans="1:49" x14ac:dyDescent="0.2">
      <c r="A1301">
        <v>1299</v>
      </c>
      <c r="B1301" t="s">
        <v>15914</v>
      </c>
      <c r="C1301" t="s">
        <v>15913</v>
      </c>
      <c r="D1301" t="s">
        <v>15912</v>
      </c>
      <c r="F1301" t="s">
        <v>15911</v>
      </c>
      <c r="G1301" t="s">
        <v>4</v>
      </c>
      <c r="H1301" t="s">
        <v>3</v>
      </c>
      <c r="I1301" t="s">
        <v>15910</v>
      </c>
      <c r="J1301" t="s">
        <v>15905</v>
      </c>
      <c r="K1301" t="s">
        <v>15909</v>
      </c>
      <c r="L1301" t="s">
        <v>15908</v>
      </c>
      <c r="M1301" t="s">
        <v>631</v>
      </c>
      <c r="N1301">
        <v>3</v>
      </c>
      <c r="O1301" t="s">
        <v>15907</v>
      </c>
      <c r="P1301" t="s">
        <v>15906</v>
      </c>
      <c r="Q1301" t="s">
        <v>15905</v>
      </c>
      <c r="R1301" s="7">
        <v>40087</v>
      </c>
      <c r="S1301" s="8">
        <f t="shared" si="160"/>
        <v>2009</v>
      </c>
      <c r="T1301" s="8">
        <v>2009</v>
      </c>
      <c r="U1301" s="8">
        <f t="shared" si="161"/>
        <v>13</v>
      </c>
      <c r="V1301" s="7">
        <v>40087</v>
      </c>
      <c r="W1301" t="s">
        <v>2400</v>
      </c>
      <c r="X1301" s="2">
        <v>0.26</v>
      </c>
      <c r="Y1301" s="6">
        <f t="shared" si="162"/>
        <v>6.9405515069005099E-3</v>
      </c>
      <c r="AA1301">
        <v>17590787</v>
      </c>
      <c r="AB1301">
        <v>19700186823</v>
      </c>
      <c r="AC1301">
        <v>17590795</v>
      </c>
      <c r="AD1301" t="s">
        <v>1</v>
      </c>
      <c r="AE1301">
        <v>1</v>
      </c>
      <c r="AF1301">
        <v>5</v>
      </c>
      <c r="AH1301" t="s">
        <v>15904</v>
      </c>
      <c r="AI1301" t="s">
        <v>15903</v>
      </c>
      <c r="AJ1301" t="s">
        <v>15902</v>
      </c>
      <c r="AK1301" t="s">
        <v>15901</v>
      </c>
      <c r="AL1301">
        <v>26</v>
      </c>
      <c r="AM1301" s="5">
        <f t="shared" si="163"/>
        <v>2</v>
      </c>
      <c r="AN1301" s="4">
        <f t="shared" si="164"/>
        <v>3.0291556228701248E-3</v>
      </c>
      <c r="AO1301" s="3"/>
      <c r="AP1301">
        <v>0</v>
      </c>
      <c r="AR1301" t="s">
        <v>0</v>
      </c>
      <c r="AT1301" s="2" t="s">
        <v>9</v>
      </c>
      <c r="AU1301" s="1">
        <f t="shared" si="165"/>
        <v>0.57671327416913931</v>
      </c>
      <c r="AV1301" s="1">
        <f t="shared" si="166"/>
        <v>0.49848535648853176</v>
      </c>
      <c r="AW1301" s="1">
        <f t="shared" si="167"/>
        <v>0.42025743880792404</v>
      </c>
    </row>
    <row r="1302" spans="1:49" x14ac:dyDescent="0.2">
      <c r="A1302">
        <v>1300</v>
      </c>
      <c r="B1302" t="s">
        <v>15900</v>
      </c>
      <c r="F1302" t="s">
        <v>15899</v>
      </c>
      <c r="G1302" t="s">
        <v>4</v>
      </c>
      <c r="H1302" t="s">
        <v>3</v>
      </c>
      <c r="I1302" t="s">
        <v>15898</v>
      </c>
      <c r="J1302" t="s">
        <v>15897</v>
      </c>
      <c r="K1302" t="s">
        <v>15896</v>
      </c>
      <c r="L1302" t="s">
        <v>15895</v>
      </c>
      <c r="M1302" t="s">
        <v>15894</v>
      </c>
      <c r="N1302">
        <v>2</v>
      </c>
      <c r="O1302" t="s">
        <v>15893</v>
      </c>
      <c r="P1302" t="s">
        <v>15892</v>
      </c>
      <c r="Q1302" t="s">
        <v>15891</v>
      </c>
      <c r="R1302" s="7">
        <v>40087</v>
      </c>
      <c r="S1302" s="8">
        <f t="shared" si="160"/>
        <v>2009</v>
      </c>
      <c r="T1302" s="8">
        <v>2009</v>
      </c>
      <c r="U1302" s="8">
        <f t="shared" si="161"/>
        <v>13</v>
      </c>
      <c r="V1302" s="7">
        <v>40087</v>
      </c>
      <c r="W1302" t="s">
        <v>15890</v>
      </c>
      <c r="X1302" s="2">
        <v>0.154</v>
      </c>
      <c r="Y1302" s="6">
        <f t="shared" si="162"/>
        <v>4.1109420463949177E-3</v>
      </c>
      <c r="AA1302" t="s">
        <v>15889</v>
      </c>
      <c r="AB1302">
        <v>21100231100</v>
      </c>
      <c r="AC1302">
        <v>18187803</v>
      </c>
      <c r="AD1302" t="s">
        <v>1</v>
      </c>
      <c r="AE1302">
        <v>4</v>
      </c>
      <c r="AF1302">
        <v>8</v>
      </c>
      <c r="AH1302" t="s">
        <v>15888</v>
      </c>
      <c r="AI1302" t="s">
        <v>15887</v>
      </c>
      <c r="AJ1302" t="s">
        <v>15886</v>
      </c>
      <c r="AK1302" t="s">
        <v>15885</v>
      </c>
      <c r="AL1302">
        <v>1</v>
      </c>
      <c r="AM1302" s="5">
        <f t="shared" si="163"/>
        <v>7.6923076923076927E-2</v>
      </c>
      <c r="AN1302" s="4">
        <f t="shared" si="164"/>
        <v>1.1650598549500481E-4</v>
      </c>
      <c r="AO1302" s="3"/>
      <c r="AP1302">
        <v>0</v>
      </c>
      <c r="AR1302" t="s">
        <v>0</v>
      </c>
      <c r="AT1302" s="2" t="s">
        <v>9</v>
      </c>
      <c r="AU1302" s="1">
        <f t="shared" si="165"/>
        <v>0.29126112281249439</v>
      </c>
      <c r="AV1302" s="1">
        <f t="shared" si="166"/>
        <v>0.21137240159449611</v>
      </c>
      <c r="AW1302" s="1">
        <f t="shared" si="167"/>
        <v>0.13148368037649785</v>
      </c>
    </row>
    <row r="1303" spans="1:49" x14ac:dyDescent="0.2">
      <c r="A1303">
        <v>1301</v>
      </c>
      <c r="B1303" t="s">
        <v>15884</v>
      </c>
      <c r="C1303" t="s">
        <v>15883</v>
      </c>
      <c r="F1303" t="s">
        <v>15882</v>
      </c>
      <c r="G1303" t="s">
        <v>4</v>
      </c>
      <c r="H1303" t="s">
        <v>3</v>
      </c>
      <c r="I1303" t="s">
        <v>15881</v>
      </c>
      <c r="J1303">
        <v>60013372</v>
      </c>
      <c r="K1303" t="s">
        <v>4044</v>
      </c>
      <c r="L1303" t="s">
        <v>1940</v>
      </c>
      <c r="M1303" t="s">
        <v>107</v>
      </c>
      <c r="N1303">
        <v>4</v>
      </c>
      <c r="O1303" t="s">
        <v>15880</v>
      </c>
      <c r="P1303" t="s">
        <v>15879</v>
      </c>
      <c r="Q1303" t="s">
        <v>9742</v>
      </c>
      <c r="R1303" s="7">
        <v>40087</v>
      </c>
      <c r="S1303" s="8">
        <f t="shared" si="160"/>
        <v>2009</v>
      </c>
      <c r="T1303" s="8">
        <v>2009</v>
      </c>
      <c r="U1303" s="8">
        <f t="shared" si="161"/>
        <v>13</v>
      </c>
      <c r="V1303" s="7">
        <v>40087</v>
      </c>
      <c r="W1303" t="s">
        <v>167</v>
      </c>
      <c r="X1303" s="2">
        <v>2.9860000000000002</v>
      </c>
      <c r="Y1303" s="6">
        <f t="shared" si="162"/>
        <v>7.9709564613865094E-2</v>
      </c>
      <c r="AA1303">
        <v>7338716</v>
      </c>
      <c r="AB1303">
        <v>18902</v>
      </c>
      <c r="AD1303" t="s">
        <v>1</v>
      </c>
      <c r="AE1303">
        <v>27</v>
      </c>
      <c r="AF1303">
        <v>8</v>
      </c>
      <c r="AG1303">
        <v>5262293</v>
      </c>
      <c r="AH1303" t="s">
        <v>15878</v>
      </c>
      <c r="AI1303" t="s">
        <v>15877</v>
      </c>
      <c r="AJ1303" t="s">
        <v>15876</v>
      </c>
      <c r="AK1303" t="s">
        <v>15875</v>
      </c>
      <c r="AL1303">
        <v>175</v>
      </c>
      <c r="AM1303" s="5">
        <f t="shared" si="163"/>
        <v>13.461538461538462</v>
      </c>
      <c r="AN1303" s="4">
        <f t="shared" si="164"/>
        <v>2.0388547461625842E-2</v>
      </c>
      <c r="AO1303" s="3"/>
      <c r="AP1303">
        <v>0</v>
      </c>
      <c r="AQ1303" t="s">
        <v>844</v>
      </c>
      <c r="AR1303" t="s">
        <v>15874</v>
      </c>
      <c r="AS1303" t="s">
        <v>843</v>
      </c>
      <c r="AT1303" s="2" t="s">
        <v>9</v>
      </c>
      <c r="AU1303" s="1">
        <f t="shared" si="165"/>
        <v>6.1913259468193313</v>
      </c>
      <c r="AV1303" s="1">
        <f t="shared" si="166"/>
        <v>5.0049056037745467</v>
      </c>
      <c r="AW1303" s="1">
        <f t="shared" si="167"/>
        <v>3.8184852607297612</v>
      </c>
    </row>
    <row r="1304" spans="1:49" x14ac:dyDescent="0.2">
      <c r="A1304">
        <v>1302</v>
      </c>
      <c r="B1304" t="s">
        <v>15873</v>
      </c>
      <c r="C1304" t="s">
        <v>15872</v>
      </c>
      <c r="F1304" t="s">
        <v>15871</v>
      </c>
      <c r="G1304" t="s">
        <v>4</v>
      </c>
      <c r="H1304" t="s">
        <v>3</v>
      </c>
      <c r="I1304" t="s">
        <v>15870</v>
      </c>
      <c r="J1304" t="s">
        <v>15869</v>
      </c>
      <c r="K1304" t="s">
        <v>15868</v>
      </c>
      <c r="L1304" t="s">
        <v>15867</v>
      </c>
      <c r="M1304" t="s">
        <v>966</v>
      </c>
      <c r="N1304">
        <v>3</v>
      </c>
      <c r="O1304" t="s">
        <v>15866</v>
      </c>
      <c r="P1304" t="s">
        <v>15865</v>
      </c>
      <c r="Q1304" t="s">
        <v>15864</v>
      </c>
      <c r="R1304" s="7">
        <v>40087</v>
      </c>
      <c r="S1304" s="8">
        <f t="shared" si="160"/>
        <v>2009</v>
      </c>
      <c r="T1304" s="8">
        <v>2009</v>
      </c>
      <c r="U1304" s="8">
        <f t="shared" si="161"/>
        <v>13</v>
      </c>
      <c r="V1304" s="7">
        <v>40087</v>
      </c>
      <c r="W1304" t="s">
        <v>167</v>
      </c>
      <c r="X1304" s="2">
        <v>2.9860000000000002</v>
      </c>
      <c r="Y1304" s="6">
        <f t="shared" si="162"/>
        <v>7.9709564613865094E-2</v>
      </c>
      <c r="AA1304">
        <v>7338716</v>
      </c>
      <c r="AB1304">
        <v>18902</v>
      </c>
      <c r="AD1304" t="s">
        <v>1</v>
      </c>
      <c r="AE1304">
        <v>27</v>
      </c>
      <c r="AF1304">
        <v>8</v>
      </c>
      <c r="AG1304">
        <v>5262298</v>
      </c>
      <c r="AH1304" t="s">
        <v>15863</v>
      </c>
      <c r="AI1304" t="s">
        <v>15862</v>
      </c>
      <c r="AJ1304" t="s">
        <v>15861</v>
      </c>
      <c r="AK1304" t="s">
        <v>15860</v>
      </c>
      <c r="AL1304">
        <v>36</v>
      </c>
      <c r="AM1304" s="5">
        <f t="shared" si="163"/>
        <v>2.7692307692307692</v>
      </c>
      <c r="AN1304" s="4">
        <f t="shared" si="164"/>
        <v>4.1942154778201726E-3</v>
      </c>
      <c r="AO1304" s="3"/>
      <c r="AP1304">
        <v>0</v>
      </c>
      <c r="AR1304" t="s">
        <v>0</v>
      </c>
      <c r="AT1304" s="2" t="s">
        <v>9</v>
      </c>
      <c r="AU1304" s="1">
        <f t="shared" si="165"/>
        <v>5.7054959873051612</v>
      </c>
      <c r="AV1304" s="1">
        <f t="shared" si="166"/>
        <v>4.1951890045842637</v>
      </c>
      <c r="AW1304" s="1">
        <f t="shared" si="167"/>
        <v>2.6848820218633649</v>
      </c>
    </row>
    <row r="1305" spans="1:49" x14ac:dyDescent="0.2">
      <c r="A1305">
        <v>1303</v>
      </c>
      <c r="B1305" t="s">
        <v>15859</v>
      </c>
      <c r="C1305" t="s">
        <v>15858</v>
      </c>
      <c r="F1305" t="s">
        <v>15857</v>
      </c>
      <c r="G1305" t="s">
        <v>4</v>
      </c>
      <c r="H1305" t="s">
        <v>3</v>
      </c>
      <c r="I1305" t="s">
        <v>15198</v>
      </c>
      <c r="J1305">
        <v>60068769</v>
      </c>
      <c r="K1305" t="s">
        <v>1024</v>
      </c>
      <c r="L1305" t="s">
        <v>664</v>
      </c>
      <c r="M1305" t="s">
        <v>663</v>
      </c>
      <c r="N1305">
        <v>1</v>
      </c>
      <c r="O1305" t="s">
        <v>15856</v>
      </c>
      <c r="P1305">
        <v>13003908400</v>
      </c>
      <c r="Q1305">
        <v>60068769</v>
      </c>
      <c r="R1305" s="7">
        <v>40087</v>
      </c>
      <c r="S1305" s="8">
        <f t="shared" si="160"/>
        <v>2009</v>
      </c>
      <c r="T1305" s="8">
        <v>2009</v>
      </c>
      <c r="U1305" s="8">
        <f t="shared" si="161"/>
        <v>13</v>
      </c>
      <c r="V1305" s="7">
        <v>40087</v>
      </c>
      <c r="W1305" t="s">
        <v>167</v>
      </c>
      <c r="X1305" s="2">
        <v>2.9860000000000002</v>
      </c>
      <c r="Y1305" s="6">
        <f t="shared" si="162"/>
        <v>7.9709564613865094E-2</v>
      </c>
      <c r="AA1305">
        <v>7338716</v>
      </c>
      <c r="AB1305">
        <v>18902</v>
      </c>
      <c r="AD1305" t="s">
        <v>1</v>
      </c>
      <c r="AE1305">
        <v>27</v>
      </c>
      <c r="AF1305">
        <v>8</v>
      </c>
      <c r="AG1305">
        <v>5262289</v>
      </c>
      <c r="AH1305" t="s">
        <v>15855</v>
      </c>
      <c r="AI1305" t="s">
        <v>15854</v>
      </c>
      <c r="AJ1305" t="s">
        <v>15853</v>
      </c>
      <c r="AK1305" t="s">
        <v>15852</v>
      </c>
      <c r="AL1305">
        <v>13</v>
      </c>
      <c r="AM1305" s="5">
        <f t="shared" si="163"/>
        <v>1</v>
      </c>
      <c r="AN1305" s="4">
        <f t="shared" si="164"/>
        <v>1.5145778114350624E-3</v>
      </c>
      <c r="AO1305" s="3"/>
      <c r="AP1305">
        <v>0</v>
      </c>
      <c r="AR1305" t="s">
        <v>0</v>
      </c>
      <c r="AT1305" s="2" t="s">
        <v>9</v>
      </c>
      <c r="AU1305" s="1">
        <f t="shared" si="165"/>
        <v>5.6251068573136083</v>
      </c>
      <c r="AV1305" s="1">
        <f t="shared" si="166"/>
        <v>4.0612071212650074</v>
      </c>
      <c r="AW1305" s="1">
        <f t="shared" si="167"/>
        <v>2.4973073852164069</v>
      </c>
    </row>
    <row r="1306" spans="1:49" x14ac:dyDescent="0.2">
      <c r="A1306">
        <v>1304</v>
      </c>
      <c r="B1306" t="s">
        <v>15851</v>
      </c>
      <c r="C1306" t="s">
        <v>15850</v>
      </c>
      <c r="F1306" t="s">
        <v>15849</v>
      </c>
      <c r="G1306" t="s">
        <v>4</v>
      </c>
      <c r="H1306" t="s">
        <v>3</v>
      </c>
      <c r="I1306" t="s">
        <v>15848</v>
      </c>
      <c r="J1306" t="s">
        <v>15779</v>
      </c>
      <c r="K1306" t="s">
        <v>15778</v>
      </c>
      <c r="L1306" t="s">
        <v>15777</v>
      </c>
      <c r="M1306" t="s">
        <v>314</v>
      </c>
      <c r="N1306">
        <v>4</v>
      </c>
      <c r="O1306" t="s">
        <v>15847</v>
      </c>
      <c r="P1306" t="s">
        <v>15846</v>
      </c>
      <c r="Q1306" t="s">
        <v>15845</v>
      </c>
      <c r="R1306" s="7">
        <v>40087</v>
      </c>
      <c r="S1306" s="8">
        <f t="shared" si="160"/>
        <v>2009</v>
      </c>
      <c r="T1306" s="8">
        <v>2009</v>
      </c>
      <c r="U1306" s="8">
        <f t="shared" si="161"/>
        <v>13</v>
      </c>
      <c r="V1306" s="7">
        <v>40087</v>
      </c>
      <c r="W1306" t="s">
        <v>167</v>
      </c>
      <c r="X1306" s="2">
        <v>2.9860000000000002</v>
      </c>
      <c r="Y1306" s="6">
        <f t="shared" si="162"/>
        <v>7.9709564613865094E-2</v>
      </c>
      <c r="AA1306">
        <v>7338716</v>
      </c>
      <c r="AB1306">
        <v>18902</v>
      </c>
      <c r="AD1306" t="s">
        <v>1</v>
      </c>
      <c r="AE1306">
        <v>27</v>
      </c>
      <c r="AF1306">
        <v>8</v>
      </c>
      <c r="AG1306">
        <v>5262305</v>
      </c>
      <c r="AH1306" t="s">
        <v>15844</v>
      </c>
      <c r="AI1306" t="s">
        <v>15843</v>
      </c>
      <c r="AJ1306" t="s">
        <v>15842</v>
      </c>
      <c r="AK1306" t="s">
        <v>15841</v>
      </c>
      <c r="AL1306">
        <v>8</v>
      </c>
      <c r="AM1306" s="5">
        <f t="shared" si="163"/>
        <v>0.61538461538461542</v>
      </c>
      <c r="AN1306" s="4">
        <f t="shared" si="164"/>
        <v>9.320478839600385E-4</v>
      </c>
      <c r="AO1306" s="3"/>
      <c r="AP1306">
        <v>0</v>
      </c>
      <c r="AQ1306" t="s">
        <v>449</v>
      </c>
      <c r="AR1306">
        <v>21560410</v>
      </c>
      <c r="AS1306" t="s">
        <v>197</v>
      </c>
      <c r="AT1306" s="2" t="s">
        <v>9</v>
      </c>
      <c r="AU1306" s="1">
        <f t="shared" si="165"/>
        <v>5.6076309594893567</v>
      </c>
      <c r="AV1306" s="1">
        <f t="shared" si="166"/>
        <v>4.0320806248912566</v>
      </c>
      <c r="AW1306" s="1">
        <f t="shared" si="167"/>
        <v>2.4565302902931552</v>
      </c>
    </row>
    <row r="1307" spans="1:49" x14ac:dyDescent="0.2">
      <c r="A1307">
        <v>1305</v>
      </c>
      <c r="B1307" t="s">
        <v>15840</v>
      </c>
      <c r="C1307" t="s">
        <v>15839</v>
      </c>
      <c r="F1307" t="s">
        <v>15838</v>
      </c>
      <c r="G1307" t="s">
        <v>4</v>
      </c>
      <c r="H1307" t="s">
        <v>3</v>
      </c>
      <c r="I1307" t="s">
        <v>14491</v>
      </c>
      <c r="J1307" t="s">
        <v>14490</v>
      </c>
      <c r="K1307" t="s">
        <v>14489</v>
      </c>
      <c r="L1307" t="s">
        <v>14488</v>
      </c>
      <c r="M1307" t="s">
        <v>224</v>
      </c>
      <c r="N1307">
        <v>2</v>
      </c>
      <c r="O1307" t="s">
        <v>15837</v>
      </c>
      <c r="P1307" t="s">
        <v>14486</v>
      </c>
      <c r="Q1307" t="s">
        <v>14485</v>
      </c>
      <c r="R1307" s="7">
        <v>40087</v>
      </c>
      <c r="S1307" s="8">
        <f t="shared" si="160"/>
        <v>2009</v>
      </c>
      <c r="T1307" s="8">
        <v>2009</v>
      </c>
      <c r="U1307" s="8">
        <f t="shared" si="161"/>
        <v>13</v>
      </c>
      <c r="V1307" s="7">
        <v>40087</v>
      </c>
      <c r="W1307" t="s">
        <v>1162</v>
      </c>
      <c r="X1307" s="2">
        <v>0.35499999999999998</v>
      </c>
      <c r="Y1307" s="6">
        <f t="shared" si="162"/>
        <v>9.4765222498064648E-3</v>
      </c>
      <c r="AA1307">
        <v>17518628</v>
      </c>
      <c r="AB1307">
        <v>5300152202</v>
      </c>
      <c r="AD1307" t="s">
        <v>1</v>
      </c>
      <c r="AE1307">
        <v>3</v>
      </c>
      <c r="AF1307">
        <v>10</v>
      </c>
      <c r="AG1307" t="s">
        <v>15836</v>
      </c>
      <c r="AH1307" t="s">
        <v>4398</v>
      </c>
      <c r="AI1307" t="s">
        <v>15835</v>
      </c>
      <c r="AK1307" t="s">
        <v>15834</v>
      </c>
      <c r="AL1307">
        <v>0</v>
      </c>
      <c r="AM1307" s="5">
        <f t="shared" si="163"/>
        <v>0</v>
      </c>
      <c r="AN1307" s="4">
        <f t="shared" si="164"/>
        <v>0</v>
      </c>
      <c r="AO1307" s="3"/>
      <c r="AP1307">
        <v>0</v>
      </c>
      <c r="AR1307" t="s">
        <v>0</v>
      </c>
      <c r="AT1307" s="2">
        <v>1.542</v>
      </c>
      <c r="AU1307" s="1">
        <f t="shared" si="165"/>
        <v>0.6633565574864525</v>
      </c>
      <c r="AV1307" s="1">
        <f t="shared" si="166"/>
        <v>0.47382611249032325</v>
      </c>
      <c r="AW1307" s="1">
        <f t="shared" si="167"/>
        <v>0.28429566749419394</v>
      </c>
    </row>
    <row r="1308" spans="1:49" x14ac:dyDescent="0.2">
      <c r="A1308">
        <v>1306</v>
      </c>
      <c r="B1308" t="s">
        <v>15833</v>
      </c>
      <c r="C1308" t="s">
        <v>15832</v>
      </c>
      <c r="F1308" t="s">
        <v>15831</v>
      </c>
      <c r="G1308" t="s">
        <v>4</v>
      </c>
      <c r="H1308" t="s">
        <v>3</v>
      </c>
      <c r="I1308" t="s">
        <v>15830</v>
      </c>
      <c r="J1308" t="s">
        <v>15829</v>
      </c>
      <c r="K1308" t="s">
        <v>15828</v>
      </c>
      <c r="L1308" t="s">
        <v>15827</v>
      </c>
      <c r="M1308" t="s">
        <v>241</v>
      </c>
      <c r="N1308">
        <v>2</v>
      </c>
      <c r="O1308" t="s">
        <v>15826</v>
      </c>
      <c r="P1308" t="s">
        <v>15825</v>
      </c>
      <c r="Q1308" t="s">
        <v>15824</v>
      </c>
      <c r="R1308" s="7">
        <v>40087</v>
      </c>
      <c r="S1308" s="8">
        <f t="shared" si="160"/>
        <v>2009</v>
      </c>
      <c r="T1308" s="8">
        <v>2009</v>
      </c>
      <c r="U1308" s="8">
        <f t="shared" si="161"/>
        <v>13</v>
      </c>
      <c r="V1308" s="7">
        <v>40087</v>
      </c>
      <c r="W1308" t="s">
        <v>1162</v>
      </c>
      <c r="X1308" s="2">
        <v>0.35499999999999998</v>
      </c>
      <c r="Y1308" s="6">
        <f t="shared" si="162"/>
        <v>9.4765222498064648E-3</v>
      </c>
      <c r="AA1308">
        <v>17518628</v>
      </c>
      <c r="AB1308">
        <v>5300152202</v>
      </c>
      <c r="AD1308" t="s">
        <v>1</v>
      </c>
      <c r="AE1308">
        <v>3</v>
      </c>
      <c r="AF1308">
        <v>10</v>
      </c>
      <c r="AG1308" t="s">
        <v>15823</v>
      </c>
      <c r="AH1308" t="s">
        <v>15822</v>
      </c>
      <c r="AI1308" t="s">
        <v>15821</v>
      </c>
      <c r="AK1308" t="s">
        <v>15820</v>
      </c>
      <c r="AL1308">
        <v>1</v>
      </c>
      <c r="AM1308" s="5">
        <f t="shared" si="163"/>
        <v>7.6923076923076927E-2</v>
      </c>
      <c r="AN1308" s="4">
        <f t="shared" si="164"/>
        <v>1.1650598549500481E-4</v>
      </c>
      <c r="AO1308" s="3"/>
      <c r="AP1308">
        <v>0</v>
      </c>
      <c r="AR1308" t="s">
        <v>0</v>
      </c>
      <c r="AT1308" s="2">
        <v>1.542</v>
      </c>
      <c r="AU1308" s="1">
        <f t="shared" si="165"/>
        <v>0.66685173705130263</v>
      </c>
      <c r="AV1308" s="1">
        <f t="shared" si="166"/>
        <v>0.47965141176507348</v>
      </c>
      <c r="AW1308" s="1">
        <f t="shared" si="167"/>
        <v>0.29245108647884427</v>
      </c>
    </row>
    <row r="1309" spans="1:49" x14ac:dyDescent="0.2">
      <c r="A1309">
        <v>1307</v>
      </c>
      <c r="B1309" t="s">
        <v>15819</v>
      </c>
      <c r="C1309" t="s">
        <v>15818</v>
      </c>
      <c r="F1309" t="s">
        <v>15817</v>
      </c>
      <c r="G1309" t="s">
        <v>4</v>
      </c>
      <c r="H1309" t="s">
        <v>3</v>
      </c>
      <c r="I1309" t="s">
        <v>15816</v>
      </c>
      <c r="N1309">
        <v>2</v>
      </c>
      <c r="O1309" t="s">
        <v>15815</v>
      </c>
      <c r="P1309" t="s">
        <v>15814</v>
      </c>
      <c r="Q1309" t="s">
        <v>353</v>
      </c>
      <c r="R1309" s="7">
        <v>40087</v>
      </c>
      <c r="S1309" s="8">
        <f t="shared" si="160"/>
        <v>2009</v>
      </c>
      <c r="T1309" s="8">
        <v>2009</v>
      </c>
      <c r="U1309" s="8">
        <f t="shared" si="161"/>
        <v>13</v>
      </c>
      <c r="V1309" s="7">
        <v>40087</v>
      </c>
      <c r="W1309" t="s">
        <v>15813</v>
      </c>
      <c r="X1309" s="2">
        <v>0.14899999999999999</v>
      </c>
      <c r="Y1309" s="6">
        <f t="shared" si="162"/>
        <v>3.977469902031446E-3</v>
      </c>
      <c r="AA1309">
        <v>281425</v>
      </c>
      <c r="AB1309">
        <v>21100416801</v>
      </c>
      <c r="AD1309" t="s">
        <v>1</v>
      </c>
      <c r="AE1309">
        <v>121</v>
      </c>
      <c r="AF1309">
        <v>3</v>
      </c>
      <c r="AH1309" t="s">
        <v>15812</v>
      </c>
      <c r="AI1309" t="s">
        <v>15811</v>
      </c>
      <c r="AK1309" t="s">
        <v>15810</v>
      </c>
      <c r="AL1309">
        <v>0</v>
      </c>
      <c r="AM1309" s="5">
        <f t="shared" si="163"/>
        <v>0</v>
      </c>
      <c r="AN1309" s="4">
        <f t="shared" si="164"/>
        <v>0</v>
      </c>
      <c r="AO1309" s="3"/>
      <c r="AP1309">
        <v>0</v>
      </c>
      <c r="AR1309" t="s">
        <v>0</v>
      </c>
      <c r="AT1309" s="2">
        <v>0.24299999999999999</v>
      </c>
      <c r="AU1309" s="1">
        <f t="shared" si="165"/>
        <v>0.2784228931422012</v>
      </c>
      <c r="AV1309" s="1">
        <f t="shared" si="166"/>
        <v>0.19887349510157229</v>
      </c>
      <c r="AW1309" s="1">
        <f t="shared" si="167"/>
        <v>0.11932409706094337</v>
      </c>
    </row>
    <row r="1310" spans="1:49" x14ac:dyDescent="0.2">
      <c r="A1310">
        <v>1308</v>
      </c>
      <c r="B1310" t="s">
        <v>15809</v>
      </c>
      <c r="C1310" t="s">
        <v>15808</v>
      </c>
      <c r="F1310" t="s">
        <v>15807</v>
      </c>
      <c r="G1310" t="s">
        <v>4</v>
      </c>
      <c r="H1310" t="s">
        <v>3</v>
      </c>
      <c r="I1310" t="s">
        <v>15806</v>
      </c>
      <c r="J1310">
        <v>60021032</v>
      </c>
      <c r="K1310" t="s">
        <v>850</v>
      </c>
      <c r="L1310" t="s">
        <v>1280</v>
      </c>
      <c r="M1310" t="s">
        <v>107</v>
      </c>
      <c r="N1310">
        <v>14</v>
      </c>
      <c r="O1310" t="s">
        <v>15805</v>
      </c>
      <c r="P1310" t="s">
        <v>15804</v>
      </c>
      <c r="Q1310" t="s">
        <v>15803</v>
      </c>
      <c r="R1310" s="7">
        <v>40087</v>
      </c>
      <c r="S1310" s="8">
        <f t="shared" si="160"/>
        <v>2009</v>
      </c>
      <c r="T1310" s="8">
        <v>2009</v>
      </c>
      <c r="U1310" s="8">
        <f t="shared" si="161"/>
        <v>13</v>
      </c>
      <c r="V1310" s="7">
        <v>40087</v>
      </c>
      <c r="W1310" t="s">
        <v>167</v>
      </c>
      <c r="X1310" s="2">
        <v>2.9860000000000002</v>
      </c>
      <c r="Y1310" s="6">
        <f t="shared" si="162"/>
        <v>7.9709564613865094E-2</v>
      </c>
      <c r="AA1310">
        <v>7338716</v>
      </c>
      <c r="AB1310">
        <v>18902</v>
      </c>
      <c r="AD1310" t="s">
        <v>1</v>
      </c>
      <c r="AE1310">
        <v>27</v>
      </c>
      <c r="AF1310">
        <v>8</v>
      </c>
      <c r="AG1310">
        <v>5262291</v>
      </c>
      <c r="AH1310" t="s">
        <v>15802</v>
      </c>
      <c r="AI1310" t="s">
        <v>15801</v>
      </c>
      <c r="AJ1310" t="s">
        <v>15800</v>
      </c>
      <c r="AK1310" t="s">
        <v>15799</v>
      </c>
      <c r="AL1310">
        <v>26</v>
      </c>
      <c r="AM1310" s="5">
        <f t="shared" si="163"/>
        <v>2</v>
      </c>
      <c r="AN1310" s="4">
        <f t="shared" si="164"/>
        <v>3.0291556228701248E-3</v>
      </c>
      <c r="AO1310" s="3"/>
      <c r="AP1310">
        <v>0</v>
      </c>
      <c r="AQ1310" t="s">
        <v>15798</v>
      </c>
      <c r="AR1310" t="s">
        <v>0</v>
      </c>
      <c r="AS1310" t="s">
        <v>15797</v>
      </c>
      <c r="AT1310" s="2" t="s">
        <v>9</v>
      </c>
      <c r="AU1310" s="1">
        <f t="shared" si="165"/>
        <v>5.6705441916566599</v>
      </c>
      <c r="AV1310" s="1">
        <f t="shared" si="166"/>
        <v>4.1369360118367604</v>
      </c>
      <c r="AW1310" s="1">
        <f t="shared" si="167"/>
        <v>2.6033278320168614</v>
      </c>
    </row>
    <row r="1311" spans="1:49" x14ac:dyDescent="0.2">
      <c r="A1311">
        <v>1309</v>
      </c>
      <c r="B1311" t="s">
        <v>15796</v>
      </c>
      <c r="C1311" t="s">
        <v>15795</v>
      </c>
      <c r="F1311" t="s">
        <v>15794</v>
      </c>
      <c r="G1311" t="s">
        <v>4</v>
      </c>
      <c r="H1311" t="s">
        <v>3</v>
      </c>
      <c r="I1311" t="s">
        <v>15793</v>
      </c>
      <c r="J1311">
        <v>60023908</v>
      </c>
      <c r="K1311" t="s">
        <v>15792</v>
      </c>
      <c r="L1311" t="s">
        <v>15791</v>
      </c>
      <c r="M1311" t="s">
        <v>107</v>
      </c>
      <c r="N1311">
        <v>2</v>
      </c>
      <c r="O1311" t="s">
        <v>15790</v>
      </c>
      <c r="P1311" t="s">
        <v>15789</v>
      </c>
      <c r="Q1311" t="s">
        <v>15788</v>
      </c>
      <c r="R1311" s="7">
        <v>40087</v>
      </c>
      <c r="S1311" s="8">
        <f t="shared" si="160"/>
        <v>2009</v>
      </c>
      <c r="T1311" s="8">
        <v>2009</v>
      </c>
      <c r="U1311" s="8">
        <f t="shared" si="161"/>
        <v>13</v>
      </c>
      <c r="V1311" s="7">
        <v>40087</v>
      </c>
      <c r="W1311" t="s">
        <v>167</v>
      </c>
      <c r="X1311" s="2">
        <v>2.9860000000000002</v>
      </c>
      <c r="Y1311" s="6">
        <f t="shared" si="162"/>
        <v>7.9709564613865094E-2</v>
      </c>
      <c r="AA1311">
        <v>7338716</v>
      </c>
      <c r="AB1311">
        <v>18902</v>
      </c>
      <c r="AD1311" t="s">
        <v>1</v>
      </c>
      <c r="AE1311">
        <v>27</v>
      </c>
      <c r="AF1311">
        <v>8</v>
      </c>
      <c r="AG1311">
        <v>5262303</v>
      </c>
      <c r="AH1311" t="s">
        <v>15787</v>
      </c>
      <c r="AI1311" t="s">
        <v>15786</v>
      </c>
      <c r="AJ1311" t="s">
        <v>15785</v>
      </c>
      <c r="AK1311" t="s">
        <v>15784</v>
      </c>
      <c r="AL1311">
        <v>36</v>
      </c>
      <c r="AM1311" s="5">
        <f t="shared" si="163"/>
        <v>2.7692307692307692</v>
      </c>
      <c r="AN1311" s="4">
        <f t="shared" si="164"/>
        <v>4.1942154778201726E-3</v>
      </c>
      <c r="AO1311" s="3"/>
      <c r="AP1311">
        <v>0</v>
      </c>
      <c r="AQ1311" t="s">
        <v>105</v>
      </c>
      <c r="AR1311" t="s">
        <v>15783</v>
      </c>
      <c r="AS1311" t="s">
        <v>104</v>
      </c>
      <c r="AT1311" s="2" t="s">
        <v>9</v>
      </c>
      <c r="AU1311" s="1">
        <f t="shared" si="165"/>
        <v>5.7054959873051612</v>
      </c>
      <c r="AV1311" s="1">
        <f t="shared" si="166"/>
        <v>4.1951890045842637</v>
      </c>
      <c r="AW1311" s="1">
        <f t="shared" si="167"/>
        <v>2.6848820218633649</v>
      </c>
    </row>
    <row r="1312" spans="1:49" x14ac:dyDescent="0.2">
      <c r="A1312">
        <v>1310</v>
      </c>
      <c r="B1312" t="s">
        <v>15782</v>
      </c>
      <c r="C1312" t="s">
        <v>15781</v>
      </c>
      <c r="F1312" t="s">
        <v>15780</v>
      </c>
      <c r="G1312" t="s">
        <v>4</v>
      </c>
      <c r="H1312" t="s">
        <v>3</v>
      </c>
      <c r="I1312" t="s">
        <v>437</v>
      </c>
      <c r="J1312" t="s">
        <v>15779</v>
      </c>
      <c r="K1312" t="s">
        <v>15778</v>
      </c>
      <c r="L1312" t="s">
        <v>15777</v>
      </c>
      <c r="M1312" t="s">
        <v>314</v>
      </c>
      <c r="N1312">
        <v>11</v>
      </c>
      <c r="O1312" t="s">
        <v>15776</v>
      </c>
      <c r="P1312" t="s">
        <v>15775</v>
      </c>
      <c r="Q1312" t="s">
        <v>15774</v>
      </c>
      <c r="R1312" s="7">
        <v>40087</v>
      </c>
      <c r="S1312" s="8">
        <f t="shared" si="160"/>
        <v>2009</v>
      </c>
      <c r="T1312" s="8">
        <v>2009</v>
      </c>
      <c r="U1312" s="8">
        <f t="shared" si="161"/>
        <v>13</v>
      </c>
      <c r="V1312" s="7">
        <v>40087</v>
      </c>
      <c r="W1312" t="s">
        <v>167</v>
      </c>
      <c r="X1312" s="2">
        <v>2.9860000000000002</v>
      </c>
      <c r="Y1312" s="6">
        <f t="shared" si="162"/>
        <v>7.9709564613865094E-2</v>
      </c>
      <c r="AA1312">
        <v>7338716</v>
      </c>
      <c r="AB1312">
        <v>18902</v>
      </c>
      <c r="AD1312" t="s">
        <v>1</v>
      </c>
      <c r="AE1312">
        <v>27</v>
      </c>
      <c r="AF1312">
        <v>8</v>
      </c>
      <c r="AG1312">
        <v>5262295</v>
      </c>
      <c r="AH1312" t="s">
        <v>15773</v>
      </c>
      <c r="AI1312" t="s">
        <v>15772</v>
      </c>
      <c r="AJ1312" t="s">
        <v>15771</v>
      </c>
      <c r="AK1312" t="s">
        <v>15770</v>
      </c>
      <c r="AL1312">
        <v>475</v>
      </c>
      <c r="AM1312" s="5">
        <f t="shared" si="163"/>
        <v>36.53846153846154</v>
      </c>
      <c r="AN1312" s="4">
        <f t="shared" si="164"/>
        <v>5.5340343110127282E-2</v>
      </c>
      <c r="AO1312" s="3"/>
      <c r="AP1312">
        <v>0</v>
      </c>
      <c r="AR1312" t="s">
        <v>0</v>
      </c>
      <c r="AT1312" s="2" t="s">
        <v>9</v>
      </c>
      <c r="AU1312" s="1">
        <f t="shared" si="165"/>
        <v>7.2398798162743745</v>
      </c>
      <c r="AV1312" s="1">
        <f t="shared" si="166"/>
        <v>6.7524953861996195</v>
      </c>
      <c r="AW1312" s="1">
        <f t="shared" si="167"/>
        <v>6.265110956124861</v>
      </c>
    </row>
    <row r="1313" spans="1:49" x14ac:dyDescent="0.2">
      <c r="A1313">
        <v>1311</v>
      </c>
      <c r="B1313" t="s">
        <v>15769</v>
      </c>
      <c r="C1313" t="s">
        <v>15768</v>
      </c>
      <c r="F1313" t="s">
        <v>15767</v>
      </c>
      <c r="G1313" t="s">
        <v>4</v>
      </c>
      <c r="H1313" t="s">
        <v>3</v>
      </c>
      <c r="I1313" t="s">
        <v>2487</v>
      </c>
      <c r="J1313">
        <v>60051534</v>
      </c>
      <c r="K1313" t="s">
        <v>697</v>
      </c>
      <c r="L1313" t="s">
        <v>696</v>
      </c>
      <c r="M1313" t="s">
        <v>695</v>
      </c>
      <c r="N1313">
        <v>1</v>
      </c>
      <c r="O1313" t="s">
        <v>6178</v>
      </c>
      <c r="P1313">
        <v>8845373200</v>
      </c>
      <c r="Q1313">
        <v>60051534</v>
      </c>
      <c r="R1313" s="7">
        <v>40087</v>
      </c>
      <c r="S1313" s="8">
        <f t="shared" si="160"/>
        <v>2009</v>
      </c>
      <c r="T1313" s="8">
        <v>2009</v>
      </c>
      <c r="U1313" s="8">
        <f t="shared" si="161"/>
        <v>13</v>
      </c>
      <c r="V1313" s="7">
        <v>40087</v>
      </c>
      <c r="W1313" t="s">
        <v>1162</v>
      </c>
      <c r="X1313" s="2">
        <v>0.35499999999999998</v>
      </c>
      <c r="Y1313" s="6">
        <f t="shared" si="162"/>
        <v>9.4765222498064648E-3</v>
      </c>
      <c r="AA1313">
        <v>17518628</v>
      </c>
      <c r="AB1313">
        <v>5300152202</v>
      </c>
      <c r="AD1313" t="s">
        <v>1</v>
      </c>
      <c r="AE1313">
        <v>3</v>
      </c>
      <c r="AF1313">
        <v>10</v>
      </c>
      <c r="AG1313" t="s">
        <v>15766</v>
      </c>
      <c r="AH1313" t="s">
        <v>15765</v>
      </c>
      <c r="AI1313" t="s">
        <v>15764</v>
      </c>
      <c r="AK1313" t="s">
        <v>15763</v>
      </c>
      <c r="AL1313">
        <v>13</v>
      </c>
      <c r="AM1313" s="5">
        <f t="shared" si="163"/>
        <v>1</v>
      </c>
      <c r="AN1313" s="4">
        <f t="shared" si="164"/>
        <v>1.5145778114350624E-3</v>
      </c>
      <c r="AO1313" s="3"/>
      <c r="AP1313">
        <v>0</v>
      </c>
      <c r="AR1313" t="s">
        <v>0</v>
      </c>
      <c r="AT1313" s="2">
        <v>1.542</v>
      </c>
      <c r="AU1313" s="1">
        <f t="shared" si="165"/>
        <v>0.70879389182950436</v>
      </c>
      <c r="AV1313" s="1">
        <f t="shared" si="166"/>
        <v>0.54955500306207639</v>
      </c>
      <c r="AW1313" s="1">
        <f t="shared" si="167"/>
        <v>0.3903161142946483</v>
      </c>
    </row>
    <row r="1314" spans="1:49" x14ac:dyDescent="0.2">
      <c r="A1314">
        <v>1312</v>
      </c>
      <c r="B1314" t="s">
        <v>15762</v>
      </c>
      <c r="C1314" t="s">
        <v>15761</v>
      </c>
      <c r="F1314" t="s">
        <v>15760</v>
      </c>
      <c r="G1314" t="s">
        <v>4</v>
      </c>
      <c r="H1314" t="s">
        <v>3</v>
      </c>
      <c r="I1314" t="s">
        <v>15759</v>
      </c>
      <c r="J1314" t="s">
        <v>15758</v>
      </c>
      <c r="K1314" t="s">
        <v>15757</v>
      </c>
      <c r="L1314" t="s">
        <v>15756</v>
      </c>
      <c r="M1314" t="s">
        <v>24</v>
      </c>
      <c r="N1314">
        <v>3</v>
      </c>
      <c r="O1314" t="s">
        <v>15755</v>
      </c>
      <c r="P1314" t="s">
        <v>15754</v>
      </c>
      <c r="Q1314" t="s">
        <v>15753</v>
      </c>
      <c r="R1314" s="7">
        <v>40087</v>
      </c>
      <c r="S1314" s="8">
        <f t="shared" si="160"/>
        <v>2009</v>
      </c>
      <c r="T1314" s="8">
        <v>2009</v>
      </c>
      <c r="U1314" s="8">
        <f t="shared" si="161"/>
        <v>13</v>
      </c>
      <c r="V1314" s="7">
        <v>40087</v>
      </c>
      <c r="W1314" t="s">
        <v>167</v>
      </c>
      <c r="X1314" s="2">
        <v>2.9860000000000002</v>
      </c>
      <c r="Y1314" s="6">
        <f t="shared" si="162"/>
        <v>7.9709564613865094E-2</v>
      </c>
      <c r="AA1314">
        <v>7338716</v>
      </c>
      <c r="AB1314">
        <v>18902</v>
      </c>
      <c r="AD1314" t="s">
        <v>1</v>
      </c>
      <c r="AE1314">
        <v>27</v>
      </c>
      <c r="AF1314">
        <v>8</v>
      </c>
      <c r="AG1314">
        <v>5262288</v>
      </c>
      <c r="AH1314" t="s">
        <v>14470</v>
      </c>
      <c r="AI1314" t="s">
        <v>15752</v>
      </c>
      <c r="AJ1314" t="s">
        <v>15751</v>
      </c>
      <c r="AK1314" t="s">
        <v>15750</v>
      </c>
      <c r="AL1314">
        <v>9</v>
      </c>
      <c r="AM1314" s="5">
        <f t="shared" si="163"/>
        <v>0.69230769230769229</v>
      </c>
      <c r="AN1314" s="4">
        <f t="shared" si="164"/>
        <v>1.0485538694550431E-3</v>
      </c>
      <c r="AO1314" s="3"/>
      <c r="AP1314">
        <v>0</v>
      </c>
      <c r="AQ1314" t="s">
        <v>105</v>
      </c>
      <c r="AR1314" t="s">
        <v>15749</v>
      </c>
      <c r="AS1314" t="s">
        <v>104</v>
      </c>
      <c r="AT1314" s="2" t="s">
        <v>9</v>
      </c>
      <c r="AU1314" s="1">
        <f t="shared" si="165"/>
        <v>5.6111261390542078</v>
      </c>
      <c r="AV1314" s="1">
        <f t="shared" si="166"/>
        <v>4.0379059241660071</v>
      </c>
      <c r="AW1314" s="1">
        <f t="shared" si="167"/>
        <v>2.4646857092778056</v>
      </c>
    </row>
    <row r="1315" spans="1:49" x14ac:dyDescent="0.2">
      <c r="A1315">
        <v>1313</v>
      </c>
      <c r="B1315" t="s">
        <v>15748</v>
      </c>
      <c r="F1315" t="s">
        <v>15747</v>
      </c>
      <c r="G1315" t="s">
        <v>4</v>
      </c>
      <c r="H1315" t="s">
        <v>3</v>
      </c>
      <c r="I1315" t="s">
        <v>1693</v>
      </c>
      <c r="J1315">
        <v>60005465</v>
      </c>
      <c r="K1315" t="s">
        <v>174</v>
      </c>
      <c r="L1315" t="s">
        <v>173</v>
      </c>
      <c r="M1315" t="s">
        <v>34</v>
      </c>
      <c r="N1315">
        <v>3</v>
      </c>
      <c r="O1315" t="s">
        <v>15746</v>
      </c>
      <c r="P1315" t="s">
        <v>15745</v>
      </c>
      <c r="Q1315" t="s">
        <v>433</v>
      </c>
      <c r="R1315" s="7">
        <v>40087</v>
      </c>
      <c r="S1315" s="8">
        <f t="shared" si="160"/>
        <v>2009</v>
      </c>
      <c r="T1315" s="8">
        <v>2009</v>
      </c>
      <c r="U1315" s="8">
        <f t="shared" si="161"/>
        <v>13</v>
      </c>
      <c r="V1315" s="7">
        <v>40087</v>
      </c>
      <c r="W1315" t="s">
        <v>1953</v>
      </c>
      <c r="X1315" s="2">
        <v>0.11</v>
      </c>
      <c r="Y1315" s="6">
        <f t="shared" si="162"/>
        <v>2.9363871759963698E-3</v>
      </c>
      <c r="AA1315">
        <v>17905022</v>
      </c>
      <c r="AB1315">
        <v>12100154403</v>
      </c>
      <c r="AD1315" t="s">
        <v>1</v>
      </c>
      <c r="AE1315">
        <v>5</v>
      </c>
      <c r="AF1315">
        <v>10</v>
      </c>
      <c r="AH1315" t="s">
        <v>15744</v>
      </c>
      <c r="AI1315" t="s">
        <v>15743</v>
      </c>
      <c r="AJ1315" t="s">
        <v>15742</v>
      </c>
      <c r="AK1315" t="s">
        <v>15741</v>
      </c>
      <c r="AL1315">
        <v>0</v>
      </c>
      <c r="AM1315" s="5">
        <f t="shared" si="163"/>
        <v>0</v>
      </c>
      <c r="AN1315" s="4">
        <f t="shared" si="164"/>
        <v>0</v>
      </c>
      <c r="AO1315" s="3"/>
      <c r="AP1315">
        <v>0</v>
      </c>
      <c r="AR1315" t="s">
        <v>0</v>
      </c>
      <c r="AT1315" s="2" t="s">
        <v>9</v>
      </c>
      <c r="AU1315" s="1">
        <f t="shared" si="165"/>
        <v>0.20554710231974588</v>
      </c>
      <c r="AV1315" s="1">
        <f t="shared" si="166"/>
        <v>0.1468193587998185</v>
      </c>
      <c r="AW1315" s="1">
        <f t="shared" si="167"/>
        <v>8.8091615279891095E-2</v>
      </c>
    </row>
    <row r="1316" spans="1:49" x14ac:dyDescent="0.2">
      <c r="A1316">
        <v>1314</v>
      </c>
      <c r="B1316" t="s">
        <v>15740</v>
      </c>
      <c r="C1316" t="s">
        <v>15739</v>
      </c>
      <c r="F1316" t="s">
        <v>15738</v>
      </c>
      <c r="G1316" t="s">
        <v>4</v>
      </c>
      <c r="H1316" t="s">
        <v>3</v>
      </c>
      <c r="I1316" t="s">
        <v>15737</v>
      </c>
      <c r="J1316" t="s">
        <v>15736</v>
      </c>
      <c r="K1316" t="s">
        <v>15735</v>
      </c>
      <c r="L1316" t="s">
        <v>15734</v>
      </c>
      <c r="M1316" t="s">
        <v>3316</v>
      </c>
      <c r="N1316">
        <v>4</v>
      </c>
      <c r="O1316" t="s">
        <v>15733</v>
      </c>
      <c r="P1316" t="s">
        <v>15732</v>
      </c>
      <c r="Q1316" t="s">
        <v>15731</v>
      </c>
      <c r="R1316" s="7">
        <v>40087</v>
      </c>
      <c r="S1316" s="8">
        <f t="shared" si="160"/>
        <v>2009</v>
      </c>
      <c r="T1316" s="8">
        <v>2009</v>
      </c>
      <c r="U1316" s="8">
        <f t="shared" si="161"/>
        <v>13</v>
      </c>
      <c r="V1316" s="7">
        <v>40087</v>
      </c>
      <c r="W1316" t="s">
        <v>1361</v>
      </c>
      <c r="X1316" s="2" t="s">
        <v>9</v>
      </c>
      <c r="Y1316" s="6" t="e">
        <f t="shared" si="162"/>
        <v>#VALUE!</v>
      </c>
      <c r="AA1316">
        <v>271349</v>
      </c>
      <c r="AB1316">
        <v>28721</v>
      </c>
      <c r="AC1316">
        <v>19348460</v>
      </c>
      <c r="AD1316" t="s">
        <v>1</v>
      </c>
      <c r="AE1316">
        <v>64</v>
      </c>
      <c r="AF1316">
        <v>5</v>
      </c>
      <c r="AH1316" t="s">
        <v>15730</v>
      </c>
      <c r="AI1316" t="s">
        <v>15729</v>
      </c>
      <c r="AJ1316" t="s">
        <v>15728</v>
      </c>
      <c r="AK1316" t="s">
        <v>15727</v>
      </c>
      <c r="AL1316">
        <v>0</v>
      </c>
      <c r="AM1316" s="5">
        <f t="shared" si="163"/>
        <v>0</v>
      </c>
      <c r="AN1316" s="4">
        <f t="shared" si="164"/>
        <v>0</v>
      </c>
      <c r="AO1316" s="3"/>
      <c r="AP1316">
        <v>0</v>
      </c>
      <c r="AR1316" t="s">
        <v>0</v>
      </c>
      <c r="AT1316" s="2">
        <v>0.67200000000000004</v>
      </c>
      <c r="AU1316" s="1" t="e">
        <f t="shared" si="165"/>
        <v>#VALUE!</v>
      </c>
      <c r="AV1316" s="1" t="e">
        <f t="shared" si="166"/>
        <v>#VALUE!</v>
      </c>
      <c r="AW1316" s="1" t="e">
        <f t="shared" si="167"/>
        <v>#VALUE!</v>
      </c>
    </row>
    <row r="1317" spans="1:49" x14ac:dyDescent="0.2">
      <c r="A1317">
        <v>1315</v>
      </c>
      <c r="B1317" t="s">
        <v>15726</v>
      </c>
      <c r="C1317" t="s">
        <v>15725</v>
      </c>
      <c r="F1317" t="s">
        <v>15724</v>
      </c>
      <c r="G1317" t="s">
        <v>4</v>
      </c>
      <c r="H1317" t="s">
        <v>3</v>
      </c>
      <c r="I1317" t="s">
        <v>15723</v>
      </c>
      <c r="J1317">
        <v>60033469</v>
      </c>
      <c r="K1317" t="s">
        <v>15722</v>
      </c>
      <c r="L1317" t="s">
        <v>347</v>
      </c>
      <c r="M1317" t="s">
        <v>209</v>
      </c>
      <c r="N1317">
        <v>1</v>
      </c>
      <c r="O1317" t="s">
        <v>15721</v>
      </c>
      <c r="P1317">
        <v>36955184100</v>
      </c>
      <c r="Q1317">
        <v>60033469</v>
      </c>
      <c r="R1317" s="7">
        <v>40087</v>
      </c>
      <c r="S1317" s="8">
        <f t="shared" si="160"/>
        <v>2009</v>
      </c>
      <c r="T1317" s="8">
        <v>2009</v>
      </c>
      <c r="U1317" s="8">
        <f t="shared" si="161"/>
        <v>13</v>
      </c>
      <c r="V1317" s="7">
        <v>40087</v>
      </c>
      <c r="W1317" t="s">
        <v>8107</v>
      </c>
      <c r="X1317" s="2">
        <v>0.318</v>
      </c>
      <c r="Y1317" s="6">
        <f t="shared" si="162"/>
        <v>8.4888283815167786E-3</v>
      </c>
      <c r="AA1317">
        <v>338443</v>
      </c>
      <c r="AB1317">
        <v>27160</v>
      </c>
      <c r="AC1317">
        <v>15739120</v>
      </c>
      <c r="AD1317" t="s">
        <v>1</v>
      </c>
      <c r="AE1317">
        <v>52</v>
      </c>
      <c r="AF1317">
        <v>10</v>
      </c>
      <c r="AH1317" t="s">
        <v>15720</v>
      </c>
      <c r="AI1317" t="s">
        <v>15719</v>
      </c>
      <c r="AK1317" t="s">
        <v>15718</v>
      </c>
      <c r="AL1317">
        <v>0</v>
      </c>
      <c r="AM1317" s="5">
        <f t="shared" si="163"/>
        <v>0</v>
      </c>
      <c r="AN1317" s="4">
        <f t="shared" si="164"/>
        <v>0</v>
      </c>
      <c r="AO1317" s="3"/>
      <c r="AP1317">
        <v>0</v>
      </c>
      <c r="AR1317" t="s">
        <v>0</v>
      </c>
      <c r="AT1317" s="2">
        <v>0.77</v>
      </c>
      <c r="AU1317" s="1">
        <f t="shared" si="165"/>
        <v>0.59421798670617454</v>
      </c>
      <c r="AV1317" s="1">
        <f t="shared" si="166"/>
        <v>0.42444141907583893</v>
      </c>
      <c r="AW1317" s="1">
        <f t="shared" si="167"/>
        <v>0.25466485144550338</v>
      </c>
    </row>
    <row r="1318" spans="1:49" x14ac:dyDescent="0.2">
      <c r="A1318">
        <v>1316</v>
      </c>
      <c r="B1318" t="s">
        <v>15717</v>
      </c>
      <c r="C1318" t="s">
        <v>15716</v>
      </c>
      <c r="F1318" t="s">
        <v>15715</v>
      </c>
      <c r="G1318" t="s">
        <v>4</v>
      </c>
      <c r="H1318" t="s">
        <v>3</v>
      </c>
      <c r="I1318" t="s">
        <v>15714</v>
      </c>
      <c r="J1318">
        <v>100908662</v>
      </c>
      <c r="K1318" t="s">
        <v>15713</v>
      </c>
      <c r="L1318" t="s">
        <v>2110</v>
      </c>
      <c r="M1318" t="s">
        <v>949</v>
      </c>
      <c r="N1318">
        <v>1</v>
      </c>
      <c r="O1318" t="s">
        <v>15712</v>
      </c>
      <c r="P1318">
        <v>57198306426</v>
      </c>
      <c r="Q1318">
        <v>100908662</v>
      </c>
      <c r="R1318" s="7">
        <v>40087</v>
      </c>
      <c r="S1318" s="8">
        <f t="shared" si="160"/>
        <v>2009</v>
      </c>
      <c r="T1318" s="8">
        <v>2009</v>
      </c>
      <c r="U1318" s="8">
        <f t="shared" si="161"/>
        <v>13</v>
      </c>
      <c r="V1318" s="7">
        <v>40087</v>
      </c>
      <c r="W1318" t="s">
        <v>894</v>
      </c>
      <c r="X1318" s="2">
        <v>0.88100000000000001</v>
      </c>
      <c r="Y1318" s="6">
        <f t="shared" si="162"/>
        <v>2.3517791836843653E-2</v>
      </c>
      <c r="AA1318">
        <v>10459243</v>
      </c>
      <c r="AB1318">
        <v>17248</v>
      </c>
      <c r="AD1318" t="s">
        <v>1</v>
      </c>
      <c r="AE1318">
        <v>51</v>
      </c>
      <c r="AF1318">
        <v>5</v>
      </c>
      <c r="AG1318">
        <v>5432042</v>
      </c>
      <c r="AH1318" t="s">
        <v>15711</v>
      </c>
      <c r="AI1318" t="s">
        <v>15710</v>
      </c>
      <c r="AJ1318" t="s">
        <v>15709</v>
      </c>
      <c r="AK1318" t="s">
        <v>15708</v>
      </c>
      <c r="AL1318">
        <v>4</v>
      </c>
      <c r="AM1318" s="5">
        <f t="shared" si="163"/>
        <v>0.30769230769230771</v>
      </c>
      <c r="AN1318" s="4">
        <f t="shared" si="164"/>
        <v>4.6602394198001925E-4</v>
      </c>
      <c r="AO1318" s="3"/>
      <c r="AP1318">
        <v>0</v>
      </c>
      <c r="AR1318" t="s">
        <v>0</v>
      </c>
      <c r="AT1318" s="2" t="s">
        <v>9</v>
      </c>
      <c r="AU1318" s="1">
        <f t="shared" si="165"/>
        <v>1.660226146838456</v>
      </c>
      <c r="AV1318" s="1">
        <f t="shared" si="166"/>
        <v>1.1991907889411835</v>
      </c>
      <c r="AW1318" s="1">
        <f t="shared" si="167"/>
        <v>0.7381554310439109</v>
      </c>
    </row>
    <row r="1319" spans="1:49" x14ac:dyDescent="0.2">
      <c r="A1319">
        <v>1317</v>
      </c>
      <c r="B1319" t="s">
        <v>15707</v>
      </c>
      <c r="C1319" t="s">
        <v>15706</v>
      </c>
      <c r="F1319" t="s">
        <v>15705</v>
      </c>
      <c r="G1319" t="s">
        <v>4</v>
      </c>
      <c r="H1319" t="s">
        <v>3</v>
      </c>
      <c r="I1319" t="s">
        <v>15704</v>
      </c>
      <c r="J1319">
        <v>100333806</v>
      </c>
      <c r="K1319" t="s">
        <v>15703</v>
      </c>
      <c r="L1319" t="s">
        <v>15702</v>
      </c>
      <c r="M1319" t="s">
        <v>107</v>
      </c>
      <c r="N1319">
        <v>2</v>
      </c>
      <c r="O1319" t="s">
        <v>15701</v>
      </c>
      <c r="P1319" t="s">
        <v>15700</v>
      </c>
      <c r="Q1319" t="s">
        <v>15699</v>
      </c>
      <c r="R1319" s="7">
        <v>40087</v>
      </c>
      <c r="S1319" s="8">
        <f t="shared" si="160"/>
        <v>2009</v>
      </c>
      <c r="T1319" s="8">
        <v>2009</v>
      </c>
      <c r="U1319" s="8">
        <f t="shared" si="161"/>
        <v>13</v>
      </c>
      <c r="V1319" s="7">
        <v>40087</v>
      </c>
      <c r="W1319" t="s">
        <v>894</v>
      </c>
      <c r="X1319" s="2">
        <v>0.88100000000000001</v>
      </c>
      <c r="Y1319" s="6">
        <f t="shared" si="162"/>
        <v>2.3517791836843653E-2</v>
      </c>
      <c r="AA1319">
        <v>10459243</v>
      </c>
      <c r="AB1319">
        <v>17248</v>
      </c>
      <c r="AD1319" t="s">
        <v>1</v>
      </c>
      <c r="AE1319">
        <v>51</v>
      </c>
      <c r="AF1319">
        <v>5</v>
      </c>
      <c r="AG1319">
        <v>5432037</v>
      </c>
      <c r="AH1319" t="s">
        <v>15698</v>
      </c>
      <c r="AI1319" t="s">
        <v>15697</v>
      </c>
      <c r="AJ1319" t="s">
        <v>15696</v>
      </c>
      <c r="AK1319" t="s">
        <v>15695</v>
      </c>
      <c r="AL1319">
        <v>54</v>
      </c>
      <c r="AM1319" s="5">
        <f t="shared" si="163"/>
        <v>4.1538461538461542</v>
      </c>
      <c r="AN1319" s="4">
        <f t="shared" si="164"/>
        <v>6.2913232167302602E-3</v>
      </c>
      <c r="AO1319" s="3"/>
      <c r="AP1319">
        <v>0</v>
      </c>
      <c r="AR1319" t="s">
        <v>0</v>
      </c>
      <c r="AT1319" s="2" t="s">
        <v>9</v>
      </c>
      <c r="AU1319" s="1">
        <f t="shared" si="165"/>
        <v>1.8349851250809635</v>
      </c>
      <c r="AV1319" s="1">
        <f t="shared" si="166"/>
        <v>1.4904557526786957</v>
      </c>
      <c r="AW1319" s="1">
        <f t="shared" si="167"/>
        <v>1.1459263802764277</v>
      </c>
    </row>
    <row r="1320" spans="1:49" x14ac:dyDescent="0.2">
      <c r="A1320">
        <v>1318</v>
      </c>
      <c r="B1320" t="s">
        <v>15694</v>
      </c>
      <c r="C1320" t="s">
        <v>15693</v>
      </c>
      <c r="F1320" t="s">
        <v>15692</v>
      </c>
      <c r="G1320" t="s">
        <v>4</v>
      </c>
      <c r="H1320" t="s">
        <v>3</v>
      </c>
      <c r="I1320" t="s">
        <v>1846</v>
      </c>
      <c r="J1320" t="s">
        <v>15691</v>
      </c>
      <c r="K1320" t="s">
        <v>15690</v>
      </c>
      <c r="L1320" t="s">
        <v>15689</v>
      </c>
      <c r="M1320" t="s">
        <v>15688</v>
      </c>
      <c r="N1320">
        <v>9</v>
      </c>
      <c r="O1320" t="s">
        <v>15687</v>
      </c>
      <c r="P1320" t="s">
        <v>15686</v>
      </c>
      <c r="Q1320" t="s">
        <v>15685</v>
      </c>
      <c r="R1320" s="7">
        <v>40087</v>
      </c>
      <c r="S1320" s="8">
        <f t="shared" si="160"/>
        <v>2009</v>
      </c>
      <c r="T1320" s="8">
        <v>2009</v>
      </c>
      <c r="U1320" s="8">
        <f t="shared" si="161"/>
        <v>13</v>
      </c>
      <c r="V1320" s="7">
        <v>40087</v>
      </c>
      <c r="W1320" t="s">
        <v>894</v>
      </c>
      <c r="X1320" s="2">
        <v>0.88100000000000001</v>
      </c>
      <c r="Y1320" s="6">
        <f t="shared" si="162"/>
        <v>2.3517791836843653E-2</v>
      </c>
      <c r="AA1320">
        <v>10459243</v>
      </c>
      <c r="AB1320">
        <v>17248</v>
      </c>
      <c r="AD1320" t="s">
        <v>1</v>
      </c>
      <c r="AE1320">
        <v>51</v>
      </c>
      <c r="AF1320">
        <v>5</v>
      </c>
      <c r="AG1320">
        <v>5432058</v>
      </c>
      <c r="AH1320" t="s">
        <v>15684</v>
      </c>
      <c r="AI1320" t="s">
        <v>15683</v>
      </c>
      <c r="AJ1320" t="s">
        <v>15682</v>
      </c>
      <c r="AK1320" t="s">
        <v>15681</v>
      </c>
      <c r="AL1320">
        <v>27</v>
      </c>
      <c r="AM1320" s="5">
        <f t="shared" si="163"/>
        <v>2.0769230769230771</v>
      </c>
      <c r="AN1320" s="4">
        <f t="shared" si="164"/>
        <v>3.1456616083651301E-3</v>
      </c>
      <c r="AO1320" s="3"/>
      <c r="AP1320">
        <v>0</v>
      </c>
      <c r="AR1320" t="s">
        <v>0</v>
      </c>
      <c r="AT1320" s="2" t="s">
        <v>9</v>
      </c>
      <c r="AU1320" s="1">
        <f t="shared" si="165"/>
        <v>1.7406152768300094</v>
      </c>
      <c r="AV1320" s="1">
        <f t="shared" si="166"/>
        <v>1.3331726722604391</v>
      </c>
      <c r="AW1320" s="1">
        <f t="shared" si="167"/>
        <v>0.92573006769086863</v>
      </c>
    </row>
    <row r="1321" spans="1:49" x14ac:dyDescent="0.2">
      <c r="A1321">
        <v>1319</v>
      </c>
      <c r="B1321" t="s">
        <v>15680</v>
      </c>
      <c r="C1321" t="s">
        <v>15679</v>
      </c>
      <c r="F1321" t="s">
        <v>15678</v>
      </c>
      <c r="G1321" t="s">
        <v>4</v>
      </c>
      <c r="H1321" t="s">
        <v>3</v>
      </c>
      <c r="I1321" t="s">
        <v>15677</v>
      </c>
      <c r="J1321">
        <v>108140033</v>
      </c>
      <c r="K1321" t="s">
        <v>15676</v>
      </c>
      <c r="M1321" t="s">
        <v>107</v>
      </c>
      <c r="N1321">
        <v>1</v>
      </c>
      <c r="O1321" t="s">
        <v>15675</v>
      </c>
      <c r="P1321">
        <v>56209818100</v>
      </c>
      <c r="Q1321">
        <v>108140033</v>
      </c>
      <c r="R1321" s="7">
        <v>40087</v>
      </c>
      <c r="S1321" s="8">
        <f t="shared" si="160"/>
        <v>2009</v>
      </c>
      <c r="T1321" s="8">
        <v>2009</v>
      </c>
      <c r="U1321" s="8">
        <f t="shared" si="161"/>
        <v>13</v>
      </c>
      <c r="V1321" s="7">
        <v>40087</v>
      </c>
      <c r="W1321" t="s">
        <v>894</v>
      </c>
      <c r="X1321" s="2">
        <v>0.88100000000000001</v>
      </c>
      <c r="Y1321" s="6">
        <f t="shared" si="162"/>
        <v>2.3517791836843653E-2</v>
      </c>
      <c r="AA1321">
        <v>10459243</v>
      </c>
      <c r="AB1321">
        <v>17248</v>
      </c>
      <c r="AD1321" t="s">
        <v>1</v>
      </c>
      <c r="AE1321">
        <v>51</v>
      </c>
      <c r="AF1321">
        <v>5</v>
      </c>
      <c r="AG1321">
        <v>5432048</v>
      </c>
      <c r="AH1321" t="s">
        <v>15674</v>
      </c>
      <c r="AI1321" t="s">
        <v>15673</v>
      </c>
      <c r="AJ1321" t="s">
        <v>15672</v>
      </c>
      <c r="AK1321" t="s">
        <v>15671</v>
      </c>
      <c r="AL1321">
        <v>10</v>
      </c>
      <c r="AM1321" s="5">
        <f t="shared" si="163"/>
        <v>0.76923076923076927</v>
      </c>
      <c r="AN1321" s="4">
        <f t="shared" si="164"/>
        <v>1.1650598549500482E-3</v>
      </c>
      <c r="AO1321" s="3"/>
      <c r="AP1321">
        <v>0</v>
      </c>
      <c r="AR1321" t="s">
        <v>0</v>
      </c>
      <c r="AT1321" s="2" t="s">
        <v>9</v>
      </c>
      <c r="AU1321" s="1">
        <f t="shared" si="165"/>
        <v>1.681197224227557</v>
      </c>
      <c r="AV1321" s="1">
        <f t="shared" si="166"/>
        <v>1.234142584589685</v>
      </c>
      <c r="AW1321" s="1">
        <f t="shared" si="167"/>
        <v>0.787087944951813</v>
      </c>
    </row>
    <row r="1322" spans="1:49" x14ac:dyDescent="0.2">
      <c r="A1322">
        <v>1320</v>
      </c>
      <c r="B1322" t="s">
        <v>15670</v>
      </c>
      <c r="C1322" t="s">
        <v>15669</v>
      </c>
      <c r="F1322" t="s">
        <v>15668</v>
      </c>
      <c r="G1322" t="s">
        <v>4</v>
      </c>
      <c r="H1322" t="s">
        <v>3</v>
      </c>
      <c r="I1322" t="s">
        <v>1092</v>
      </c>
      <c r="J1322">
        <v>60159811</v>
      </c>
      <c r="K1322" t="s">
        <v>1091</v>
      </c>
      <c r="L1322" t="s">
        <v>1090</v>
      </c>
      <c r="M1322" t="s">
        <v>107</v>
      </c>
      <c r="N1322">
        <v>1</v>
      </c>
      <c r="O1322" t="s">
        <v>1089</v>
      </c>
      <c r="P1322">
        <v>35389095700</v>
      </c>
      <c r="Q1322">
        <v>60159811</v>
      </c>
      <c r="R1322" s="7">
        <v>40087</v>
      </c>
      <c r="S1322" s="8">
        <f t="shared" si="160"/>
        <v>2009</v>
      </c>
      <c r="T1322" s="8">
        <v>2009</v>
      </c>
      <c r="U1322" s="8">
        <f t="shared" si="161"/>
        <v>13</v>
      </c>
      <c r="V1322" s="7">
        <v>40087</v>
      </c>
      <c r="W1322" t="s">
        <v>894</v>
      </c>
      <c r="X1322" s="2">
        <v>0.88100000000000001</v>
      </c>
      <c r="Y1322" s="6">
        <f t="shared" si="162"/>
        <v>2.3517791836843653E-2</v>
      </c>
      <c r="AA1322">
        <v>10459243</v>
      </c>
      <c r="AB1322">
        <v>17248</v>
      </c>
      <c r="AD1322" t="s">
        <v>1</v>
      </c>
      <c r="AE1322">
        <v>51</v>
      </c>
      <c r="AF1322">
        <v>5</v>
      </c>
      <c r="AG1322">
        <v>5432103</v>
      </c>
      <c r="AH1322" t="s">
        <v>15667</v>
      </c>
      <c r="AI1322" t="s">
        <v>15666</v>
      </c>
      <c r="AJ1322" t="s">
        <v>15665</v>
      </c>
      <c r="AK1322" t="s">
        <v>15664</v>
      </c>
      <c r="AL1322">
        <v>0</v>
      </c>
      <c r="AM1322" s="5">
        <f t="shared" si="163"/>
        <v>0</v>
      </c>
      <c r="AN1322" s="4">
        <f t="shared" si="164"/>
        <v>0</v>
      </c>
      <c r="AO1322" s="3"/>
      <c r="AP1322">
        <v>0</v>
      </c>
      <c r="AR1322" t="s">
        <v>0</v>
      </c>
      <c r="AT1322" s="2" t="s">
        <v>9</v>
      </c>
      <c r="AU1322" s="1">
        <f t="shared" si="165"/>
        <v>1.6462454285790555</v>
      </c>
      <c r="AV1322" s="1">
        <f t="shared" si="166"/>
        <v>1.1758895918421826</v>
      </c>
      <c r="AW1322" s="1">
        <f t="shared" si="167"/>
        <v>0.70553375510530958</v>
      </c>
    </row>
    <row r="1323" spans="1:49" x14ac:dyDescent="0.2">
      <c r="A1323">
        <v>1321</v>
      </c>
      <c r="B1323" t="s">
        <v>15663</v>
      </c>
      <c r="C1323" t="s">
        <v>15662</v>
      </c>
      <c r="F1323" t="s">
        <v>15661</v>
      </c>
      <c r="G1323" t="s">
        <v>4</v>
      </c>
      <c r="H1323" t="s">
        <v>3</v>
      </c>
      <c r="I1323" t="s">
        <v>15660</v>
      </c>
      <c r="J1323">
        <v>106173342</v>
      </c>
      <c r="K1323" t="s">
        <v>15659</v>
      </c>
      <c r="L1323" t="s">
        <v>152</v>
      </c>
      <c r="M1323" t="s">
        <v>45</v>
      </c>
      <c r="N1323">
        <v>3</v>
      </c>
      <c r="O1323" t="s">
        <v>15658</v>
      </c>
      <c r="P1323" t="s">
        <v>15657</v>
      </c>
      <c r="Q1323" t="s">
        <v>15656</v>
      </c>
      <c r="R1323" s="7">
        <v>40087</v>
      </c>
      <c r="S1323" s="8">
        <f t="shared" si="160"/>
        <v>2009</v>
      </c>
      <c r="T1323" s="8">
        <v>2009</v>
      </c>
      <c r="U1323" s="8">
        <f t="shared" si="161"/>
        <v>13</v>
      </c>
      <c r="V1323" s="7">
        <v>40087</v>
      </c>
      <c r="W1323" t="s">
        <v>894</v>
      </c>
      <c r="X1323" s="2">
        <v>0.88100000000000001</v>
      </c>
      <c r="Y1323" s="6">
        <f t="shared" si="162"/>
        <v>2.3517791836843653E-2</v>
      </c>
      <c r="AA1323">
        <v>10459243</v>
      </c>
      <c r="AB1323">
        <v>17248</v>
      </c>
      <c r="AD1323" t="s">
        <v>1</v>
      </c>
      <c r="AE1323">
        <v>51</v>
      </c>
      <c r="AF1323">
        <v>5</v>
      </c>
      <c r="AG1323">
        <v>5432055</v>
      </c>
      <c r="AH1323" t="s">
        <v>15655</v>
      </c>
      <c r="AI1323" t="s">
        <v>15654</v>
      </c>
      <c r="AJ1323" t="s">
        <v>15653</v>
      </c>
      <c r="AK1323" t="s">
        <v>15652</v>
      </c>
      <c r="AL1323">
        <v>19</v>
      </c>
      <c r="AM1323" s="5">
        <f t="shared" si="163"/>
        <v>1.4615384615384615</v>
      </c>
      <c r="AN1323" s="4">
        <f t="shared" si="164"/>
        <v>2.2136137244050912E-3</v>
      </c>
      <c r="AO1323" s="3"/>
      <c r="AP1323">
        <v>0</v>
      </c>
      <c r="AR1323" t="s">
        <v>0</v>
      </c>
      <c r="AT1323" s="2" t="s">
        <v>9</v>
      </c>
      <c r="AU1323" s="1">
        <f t="shared" si="165"/>
        <v>1.7126538403112082</v>
      </c>
      <c r="AV1323" s="1">
        <f t="shared" si="166"/>
        <v>1.2865702780624373</v>
      </c>
      <c r="AW1323" s="1">
        <f t="shared" si="167"/>
        <v>0.86048671581366587</v>
      </c>
    </row>
    <row r="1324" spans="1:49" x14ac:dyDescent="0.2">
      <c r="A1324">
        <v>1322</v>
      </c>
      <c r="B1324" t="s">
        <v>15651</v>
      </c>
      <c r="C1324" t="s">
        <v>15650</v>
      </c>
      <c r="F1324" t="s">
        <v>15649</v>
      </c>
      <c r="G1324" t="s">
        <v>4</v>
      </c>
      <c r="H1324" t="s">
        <v>3</v>
      </c>
      <c r="I1324" t="s">
        <v>15648</v>
      </c>
      <c r="J1324">
        <v>60002947</v>
      </c>
      <c r="K1324" t="s">
        <v>439</v>
      </c>
      <c r="L1324" t="s">
        <v>438</v>
      </c>
      <c r="M1324" t="s">
        <v>260</v>
      </c>
      <c r="N1324">
        <v>3</v>
      </c>
      <c r="O1324" t="s">
        <v>15647</v>
      </c>
      <c r="P1324" t="s">
        <v>15646</v>
      </c>
      <c r="Q1324" t="s">
        <v>505</v>
      </c>
      <c r="R1324" s="7">
        <v>40087</v>
      </c>
      <c r="S1324" s="8">
        <f t="shared" si="160"/>
        <v>2009</v>
      </c>
      <c r="T1324" s="8">
        <v>2009</v>
      </c>
      <c r="U1324" s="8">
        <f t="shared" si="161"/>
        <v>13</v>
      </c>
      <c r="V1324" s="7">
        <v>40087</v>
      </c>
      <c r="W1324" t="s">
        <v>894</v>
      </c>
      <c r="X1324" s="2">
        <v>0.88100000000000001</v>
      </c>
      <c r="Y1324" s="6">
        <f t="shared" si="162"/>
        <v>2.3517791836843653E-2</v>
      </c>
      <c r="AA1324">
        <v>10459243</v>
      </c>
      <c r="AB1324">
        <v>17248</v>
      </c>
      <c r="AD1324" t="s">
        <v>1</v>
      </c>
      <c r="AE1324">
        <v>51</v>
      </c>
      <c r="AF1324">
        <v>5</v>
      </c>
      <c r="AG1324">
        <v>5432062</v>
      </c>
      <c r="AH1324" t="s">
        <v>15645</v>
      </c>
      <c r="AI1324" t="s">
        <v>15644</v>
      </c>
      <c r="AJ1324" t="s">
        <v>15643</v>
      </c>
      <c r="AK1324" t="s">
        <v>15642</v>
      </c>
      <c r="AL1324">
        <v>1</v>
      </c>
      <c r="AM1324" s="5">
        <f t="shared" si="163"/>
        <v>7.6923076923076927E-2</v>
      </c>
      <c r="AN1324" s="4">
        <f t="shared" si="164"/>
        <v>1.1650598549500481E-4</v>
      </c>
      <c r="AO1324" s="3"/>
      <c r="AP1324">
        <v>0</v>
      </c>
      <c r="AR1324" t="s">
        <v>15641</v>
      </c>
      <c r="AT1324" s="2" t="s">
        <v>9</v>
      </c>
      <c r="AU1324" s="1">
        <f t="shared" si="165"/>
        <v>1.6497406081439057</v>
      </c>
      <c r="AV1324" s="1">
        <f t="shared" si="166"/>
        <v>1.1817148911169328</v>
      </c>
      <c r="AW1324" s="1">
        <f t="shared" si="167"/>
        <v>0.71368917408995991</v>
      </c>
    </row>
    <row r="1325" spans="1:49" x14ac:dyDescent="0.2">
      <c r="A1325">
        <v>1323</v>
      </c>
      <c r="B1325" t="s">
        <v>15640</v>
      </c>
      <c r="C1325" t="s">
        <v>15639</v>
      </c>
      <c r="F1325" t="s">
        <v>15638</v>
      </c>
      <c r="G1325" t="s">
        <v>4</v>
      </c>
      <c r="H1325" t="s">
        <v>3</v>
      </c>
      <c r="I1325" t="s">
        <v>15637</v>
      </c>
      <c r="J1325" t="s">
        <v>15636</v>
      </c>
      <c r="K1325" t="s">
        <v>15635</v>
      </c>
      <c r="L1325" t="s">
        <v>15634</v>
      </c>
      <c r="M1325" t="s">
        <v>24</v>
      </c>
      <c r="N1325">
        <v>2</v>
      </c>
      <c r="O1325" t="s">
        <v>15633</v>
      </c>
      <c r="P1325" t="s">
        <v>15632</v>
      </c>
      <c r="Q1325" t="s">
        <v>15631</v>
      </c>
      <c r="R1325" s="7">
        <v>40087</v>
      </c>
      <c r="S1325" s="8">
        <f t="shared" si="160"/>
        <v>2009</v>
      </c>
      <c r="T1325" s="8">
        <v>2009</v>
      </c>
      <c r="U1325" s="8">
        <f t="shared" si="161"/>
        <v>13</v>
      </c>
      <c r="V1325" s="7">
        <v>40087</v>
      </c>
      <c r="W1325" t="s">
        <v>894</v>
      </c>
      <c r="X1325" s="2">
        <v>0.88100000000000001</v>
      </c>
      <c r="Y1325" s="6">
        <f t="shared" si="162"/>
        <v>2.3517791836843653E-2</v>
      </c>
      <c r="AA1325">
        <v>10459243</v>
      </c>
      <c r="AB1325">
        <v>17248</v>
      </c>
      <c r="AD1325" t="s">
        <v>1</v>
      </c>
      <c r="AE1325">
        <v>51</v>
      </c>
      <c r="AF1325">
        <v>5</v>
      </c>
      <c r="AG1325">
        <v>5432036</v>
      </c>
      <c r="AH1325" t="s">
        <v>15630</v>
      </c>
      <c r="AI1325" t="s">
        <v>15629</v>
      </c>
      <c r="AJ1325" t="s">
        <v>15628</v>
      </c>
      <c r="AK1325" t="s">
        <v>15627</v>
      </c>
      <c r="AL1325">
        <v>43</v>
      </c>
      <c r="AM1325" s="5">
        <f t="shared" si="163"/>
        <v>3.3076923076923075</v>
      </c>
      <c r="AN1325" s="4">
        <f t="shared" si="164"/>
        <v>5.0097573762852062E-3</v>
      </c>
      <c r="AO1325" s="3"/>
      <c r="AP1325">
        <v>0</v>
      </c>
      <c r="AR1325" t="s">
        <v>0</v>
      </c>
      <c r="AT1325" s="2" t="s">
        <v>9</v>
      </c>
      <c r="AU1325" s="1">
        <f t="shared" si="165"/>
        <v>1.7965381498676116</v>
      </c>
      <c r="AV1325" s="1">
        <f t="shared" si="166"/>
        <v>1.426377460656443</v>
      </c>
      <c r="AW1325" s="1">
        <f t="shared" si="167"/>
        <v>1.0562167714452739</v>
      </c>
    </row>
    <row r="1326" spans="1:49" x14ac:dyDescent="0.2">
      <c r="A1326">
        <v>1324</v>
      </c>
      <c r="B1326" t="s">
        <v>15626</v>
      </c>
      <c r="C1326" t="s">
        <v>15625</v>
      </c>
      <c r="F1326" t="s">
        <v>15624</v>
      </c>
      <c r="G1326" t="s">
        <v>4</v>
      </c>
      <c r="H1326" t="s">
        <v>3</v>
      </c>
      <c r="I1326" t="s">
        <v>908</v>
      </c>
      <c r="J1326" t="s">
        <v>15623</v>
      </c>
      <c r="K1326" t="s">
        <v>15622</v>
      </c>
      <c r="L1326" t="s">
        <v>15621</v>
      </c>
      <c r="M1326" t="s">
        <v>1742</v>
      </c>
      <c r="N1326">
        <v>4</v>
      </c>
      <c r="O1326" t="s">
        <v>15620</v>
      </c>
      <c r="P1326" t="s">
        <v>15619</v>
      </c>
      <c r="Q1326" t="s">
        <v>15618</v>
      </c>
      <c r="R1326" s="7">
        <v>40087</v>
      </c>
      <c r="S1326" s="8">
        <f t="shared" si="160"/>
        <v>2009</v>
      </c>
      <c r="T1326" s="8">
        <v>2009</v>
      </c>
      <c r="U1326" s="8">
        <f t="shared" si="161"/>
        <v>13</v>
      </c>
      <c r="V1326" s="7">
        <v>40087</v>
      </c>
      <c r="W1326" t="s">
        <v>894</v>
      </c>
      <c r="X1326" s="2">
        <v>0.88100000000000001</v>
      </c>
      <c r="Y1326" s="6">
        <f t="shared" si="162"/>
        <v>2.3517791836843653E-2</v>
      </c>
      <c r="AA1326">
        <v>10459243</v>
      </c>
      <c r="AB1326">
        <v>17248</v>
      </c>
      <c r="AD1326" t="s">
        <v>1</v>
      </c>
      <c r="AE1326">
        <v>51</v>
      </c>
      <c r="AF1326">
        <v>5</v>
      </c>
      <c r="AG1326">
        <v>5432038</v>
      </c>
      <c r="AH1326" t="s">
        <v>15617</v>
      </c>
      <c r="AI1326" t="s">
        <v>15616</v>
      </c>
      <c r="AJ1326" t="s">
        <v>15615</v>
      </c>
      <c r="AK1326" t="s">
        <v>15614</v>
      </c>
      <c r="AL1326">
        <v>13</v>
      </c>
      <c r="AM1326" s="5">
        <f t="shared" si="163"/>
        <v>1</v>
      </c>
      <c r="AN1326" s="4">
        <f t="shared" si="164"/>
        <v>1.5145778114350624E-3</v>
      </c>
      <c r="AO1326" s="3"/>
      <c r="AP1326">
        <v>0</v>
      </c>
      <c r="AR1326" t="s">
        <v>0</v>
      </c>
      <c r="AT1326" s="2" t="s">
        <v>9</v>
      </c>
      <c r="AU1326" s="1">
        <f t="shared" si="165"/>
        <v>1.6916827629221074</v>
      </c>
      <c r="AV1326" s="1">
        <f t="shared" si="166"/>
        <v>1.2516184824139358</v>
      </c>
      <c r="AW1326" s="1">
        <f t="shared" si="167"/>
        <v>0.81155420190576388</v>
      </c>
    </row>
    <row r="1327" spans="1:49" x14ac:dyDescent="0.2">
      <c r="A1327">
        <v>1325</v>
      </c>
      <c r="B1327" t="s">
        <v>15613</v>
      </c>
      <c r="C1327" t="s">
        <v>15612</v>
      </c>
      <c r="F1327" t="s">
        <v>15611</v>
      </c>
      <c r="G1327" t="s">
        <v>4</v>
      </c>
      <c r="H1327" t="s">
        <v>3</v>
      </c>
      <c r="I1327" t="s">
        <v>15610</v>
      </c>
      <c r="J1327">
        <v>108367729</v>
      </c>
      <c r="K1327" t="s">
        <v>15609</v>
      </c>
      <c r="L1327" t="s">
        <v>471</v>
      </c>
      <c r="M1327" t="s">
        <v>470</v>
      </c>
      <c r="N1327">
        <v>1</v>
      </c>
      <c r="O1327" t="s">
        <v>15608</v>
      </c>
      <c r="P1327">
        <v>7102654903</v>
      </c>
      <c r="Q1327">
        <v>108367729</v>
      </c>
      <c r="R1327" s="7">
        <v>40087</v>
      </c>
      <c r="S1327" s="8">
        <f t="shared" si="160"/>
        <v>2009</v>
      </c>
      <c r="T1327" s="8">
        <v>2009</v>
      </c>
      <c r="U1327" s="8">
        <f t="shared" si="161"/>
        <v>13</v>
      </c>
      <c r="V1327" s="7">
        <v>40087</v>
      </c>
      <c r="W1327" t="s">
        <v>894</v>
      </c>
      <c r="X1327" s="2">
        <v>0.88100000000000001</v>
      </c>
      <c r="Y1327" s="6">
        <f t="shared" si="162"/>
        <v>2.3517791836843653E-2</v>
      </c>
      <c r="AA1327">
        <v>10459243</v>
      </c>
      <c r="AB1327">
        <v>17248</v>
      </c>
      <c r="AD1327" t="s">
        <v>1</v>
      </c>
      <c r="AE1327">
        <v>51</v>
      </c>
      <c r="AF1327">
        <v>5</v>
      </c>
      <c r="AG1327">
        <v>5432063</v>
      </c>
      <c r="AH1327" t="s">
        <v>15607</v>
      </c>
      <c r="AI1327" t="s">
        <v>15606</v>
      </c>
      <c r="AJ1327" t="s">
        <v>15605</v>
      </c>
      <c r="AK1327" t="s">
        <v>15604</v>
      </c>
      <c r="AL1327">
        <v>1</v>
      </c>
      <c r="AM1327" s="5">
        <f t="shared" si="163"/>
        <v>7.6923076923076927E-2</v>
      </c>
      <c r="AN1327" s="4">
        <f t="shared" si="164"/>
        <v>1.1650598549500481E-4</v>
      </c>
      <c r="AO1327" s="3"/>
      <c r="AP1327">
        <v>0</v>
      </c>
      <c r="AR1327" t="s">
        <v>0</v>
      </c>
      <c r="AT1327" s="2" t="s">
        <v>9</v>
      </c>
      <c r="AU1327" s="1">
        <f t="shared" si="165"/>
        <v>1.6497406081439057</v>
      </c>
      <c r="AV1327" s="1">
        <f t="shared" si="166"/>
        <v>1.1817148911169328</v>
      </c>
      <c r="AW1327" s="1">
        <f t="shared" si="167"/>
        <v>0.71368917408995991</v>
      </c>
    </row>
    <row r="1328" spans="1:49" x14ac:dyDescent="0.2">
      <c r="A1328">
        <v>1326</v>
      </c>
      <c r="B1328" t="s">
        <v>15603</v>
      </c>
      <c r="C1328" t="s">
        <v>15602</v>
      </c>
      <c r="F1328" t="s">
        <v>15601</v>
      </c>
      <c r="G1328" t="s">
        <v>4</v>
      </c>
      <c r="H1328" t="s">
        <v>3</v>
      </c>
      <c r="I1328" t="s">
        <v>15600</v>
      </c>
      <c r="J1328" t="s">
        <v>15599</v>
      </c>
      <c r="K1328" t="s">
        <v>15598</v>
      </c>
      <c r="L1328" t="s">
        <v>15597</v>
      </c>
      <c r="M1328" t="s">
        <v>15596</v>
      </c>
      <c r="N1328">
        <v>3</v>
      </c>
      <c r="O1328" t="s">
        <v>15595</v>
      </c>
      <c r="P1328" t="s">
        <v>15594</v>
      </c>
      <c r="Q1328" t="s">
        <v>15593</v>
      </c>
      <c r="R1328" s="7">
        <v>40087</v>
      </c>
      <c r="S1328" s="8">
        <f t="shared" si="160"/>
        <v>2009</v>
      </c>
      <c r="T1328" s="8">
        <v>2009</v>
      </c>
      <c r="U1328" s="8">
        <f t="shared" si="161"/>
        <v>13</v>
      </c>
      <c r="V1328" s="7">
        <v>40087</v>
      </c>
      <c r="W1328" t="s">
        <v>894</v>
      </c>
      <c r="X1328" s="2">
        <v>0.88100000000000001</v>
      </c>
      <c r="Y1328" s="6">
        <f t="shared" si="162"/>
        <v>2.3517791836843653E-2</v>
      </c>
      <c r="AA1328">
        <v>10459243</v>
      </c>
      <c r="AB1328">
        <v>17248</v>
      </c>
      <c r="AD1328" t="s">
        <v>1</v>
      </c>
      <c r="AE1328">
        <v>51</v>
      </c>
      <c r="AF1328">
        <v>5</v>
      </c>
      <c r="AG1328">
        <v>5432083</v>
      </c>
      <c r="AH1328" t="s">
        <v>15592</v>
      </c>
      <c r="AI1328" t="s">
        <v>15591</v>
      </c>
      <c r="AJ1328" t="s">
        <v>15590</v>
      </c>
      <c r="AK1328" t="s">
        <v>15589</v>
      </c>
      <c r="AL1328">
        <v>108</v>
      </c>
      <c r="AM1328" s="5">
        <f t="shared" si="163"/>
        <v>8.3076923076923084</v>
      </c>
      <c r="AN1328" s="4">
        <f t="shared" si="164"/>
        <v>1.258264643346052E-2</v>
      </c>
      <c r="AO1328" s="3"/>
      <c r="AP1328">
        <v>0</v>
      </c>
      <c r="AR1328" t="s">
        <v>0</v>
      </c>
      <c r="AT1328" s="2" t="s">
        <v>9</v>
      </c>
      <c r="AU1328" s="1">
        <f t="shared" si="165"/>
        <v>2.0237248215828711</v>
      </c>
      <c r="AV1328" s="1">
        <f t="shared" si="166"/>
        <v>1.8050219135152086</v>
      </c>
      <c r="AW1328" s="1">
        <f t="shared" si="167"/>
        <v>1.5863190054475458</v>
      </c>
    </row>
    <row r="1329" spans="1:49" x14ac:dyDescent="0.2">
      <c r="A1329">
        <v>1327</v>
      </c>
      <c r="B1329" t="s">
        <v>15588</v>
      </c>
      <c r="C1329" t="s">
        <v>15587</v>
      </c>
      <c r="F1329" t="s">
        <v>15586</v>
      </c>
      <c r="G1329" t="s">
        <v>4</v>
      </c>
      <c r="H1329" t="s">
        <v>3</v>
      </c>
      <c r="I1329" t="s">
        <v>15585</v>
      </c>
      <c r="J1329">
        <v>60095465</v>
      </c>
      <c r="K1329" t="s">
        <v>15584</v>
      </c>
      <c r="L1329" t="s">
        <v>347</v>
      </c>
      <c r="M1329" t="s">
        <v>209</v>
      </c>
      <c r="N1329">
        <v>2</v>
      </c>
      <c r="O1329" t="s">
        <v>15583</v>
      </c>
      <c r="P1329" t="s">
        <v>15582</v>
      </c>
      <c r="Q1329" t="s">
        <v>15581</v>
      </c>
      <c r="R1329" s="7">
        <v>40087</v>
      </c>
      <c r="S1329" s="8">
        <f t="shared" si="160"/>
        <v>2009</v>
      </c>
      <c r="T1329" s="8">
        <v>2009</v>
      </c>
      <c r="U1329" s="8">
        <f t="shared" si="161"/>
        <v>13</v>
      </c>
      <c r="V1329" s="7">
        <v>40087</v>
      </c>
      <c r="W1329" t="s">
        <v>493</v>
      </c>
      <c r="X1329" s="2">
        <v>0.14899999999999999</v>
      </c>
      <c r="Y1329" s="6">
        <f t="shared" si="162"/>
        <v>3.977469902031446E-3</v>
      </c>
      <c r="AA1329">
        <v>5431972</v>
      </c>
      <c r="AB1329">
        <v>15425</v>
      </c>
      <c r="AC1329">
        <v>15738906</v>
      </c>
      <c r="AD1329" t="s">
        <v>1</v>
      </c>
      <c r="AE1329">
        <v>52</v>
      </c>
      <c r="AF1329">
        <v>10</v>
      </c>
      <c r="AH1329" t="s">
        <v>15580</v>
      </c>
      <c r="AI1329" t="s">
        <v>15579</v>
      </c>
      <c r="AJ1329" t="s">
        <v>15578</v>
      </c>
      <c r="AK1329" t="s">
        <v>15577</v>
      </c>
      <c r="AL1329">
        <v>1</v>
      </c>
      <c r="AM1329" s="5">
        <f t="shared" si="163"/>
        <v>7.6923076923076927E-2</v>
      </c>
      <c r="AN1329" s="4">
        <f t="shared" si="164"/>
        <v>1.1650598549500481E-4</v>
      </c>
      <c r="AO1329" s="3"/>
      <c r="AP1329">
        <v>0</v>
      </c>
      <c r="AR1329" t="s">
        <v>0</v>
      </c>
      <c r="AT1329" s="2" t="s">
        <v>9</v>
      </c>
      <c r="AU1329" s="1">
        <f t="shared" si="165"/>
        <v>0.28191807270705138</v>
      </c>
      <c r="AV1329" s="1">
        <f t="shared" si="166"/>
        <v>0.20469879437632252</v>
      </c>
      <c r="AW1329" s="1">
        <f t="shared" si="167"/>
        <v>0.12747951604559368</v>
      </c>
    </row>
    <row r="1330" spans="1:49" x14ac:dyDescent="0.2">
      <c r="A1330">
        <v>1328</v>
      </c>
      <c r="B1330" t="s">
        <v>15576</v>
      </c>
      <c r="C1330" t="s">
        <v>15575</v>
      </c>
      <c r="F1330" t="s">
        <v>15574</v>
      </c>
      <c r="G1330" t="s">
        <v>4</v>
      </c>
      <c r="H1330" t="s">
        <v>3</v>
      </c>
      <c r="I1330" t="s">
        <v>15573</v>
      </c>
      <c r="J1330" t="s">
        <v>15572</v>
      </c>
      <c r="K1330" t="s">
        <v>15571</v>
      </c>
      <c r="L1330" t="s">
        <v>15570</v>
      </c>
      <c r="M1330" t="s">
        <v>15569</v>
      </c>
      <c r="N1330">
        <v>4</v>
      </c>
      <c r="O1330" t="s">
        <v>15568</v>
      </c>
      <c r="P1330" t="s">
        <v>15567</v>
      </c>
      <c r="Q1330" t="s">
        <v>15566</v>
      </c>
      <c r="R1330" s="7">
        <v>40087</v>
      </c>
      <c r="S1330" s="8">
        <f t="shared" si="160"/>
        <v>2009</v>
      </c>
      <c r="T1330" s="8">
        <v>2009</v>
      </c>
      <c r="U1330" s="8">
        <f t="shared" si="161"/>
        <v>13</v>
      </c>
      <c r="V1330" s="7">
        <v>40087</v>
      </c>
      <c r="W1330" t="s">
        <v>61</v>
      </c>
      <c r="X1330" s="2">
        <v>0.30199999999999999</v>
      </c>
      <c r="Y1330" s="6">
        <f t="shared" si="162"/>
        <v>8.0617175195536687E-3</v>
      </c>
      <c r="AA1330">
        <v>9296212</v>
      </c>
      <c r="AB1330">
        <v>20725</v>
      </c>
      <c r="AD1330" t="s">
        <v>1</v>
      </c>
      <c r="AE1330">
        <v>51</v>
      </c>
      <c r="AF1330">
        <v>2</v>
      </c>
      <c r="AH1330" t="s">
        <v>15565</v>
      </c>
      <c r="AI1330" t="s">
        <v>15564</v>
      </c>
      <c r="AJ1330" t="s">
        <v>15563</v>
      </c>
      <c r="AK1330" t="s">
        <v>15562</v>
      </c>
      <c r="AL1330">
        <v>2</v>
      </c>
      <c r="AM1330" s="5">
        <f t="shared" si="163"/>
        <v>0.15384615384615385</v>
      </c>
      <c r="AN1330" s="4">
        <f t="shared" si="164"/>
        <v>2.3301197099000962E-4</v>
      </c>
      <c r="AO1330" s="3"/>
      <c r="AP1330">
        <v>0</v>
      </c>
      <c r="AR1330" t="s">
        <v>0</v>
      </c>
      <c r="AT1330" s="2">
        <v>1.671</v>
      </c>
      <c r="AU1330" s="1">
        <f t="shared" si="165"/>
        <v>0.57131058549845704</v>
      </c>
      <c r="AV1330" s="1">
        <f t="shared" si="166"/>
        <v>0.41473647452718387</v>
      </c>
      <c r="AW1330" s="1">
        <f t="shared" si="167"/>
        <v>0.25816236355591071</v>
      </c>
    </row>
    <row r="1331" spans="1:49" x14ac:dyDescent="0.2">
      <c r="A1331">
        <v>1329</v>
      </c>
      <c r="B1331" t="s">
        <v>15561</v>
      </c>
      <c r="C1331" t="s">
        <v>15560</v>
      </c>
      <c r="F1331" t="s">
        <v>15559</v>
      </c>
      <c r="G1331" t="s">
        <v>4</v>
      </c>
      <c r="H1331" t="s">
        <v>3</v>
      </c>
      <c r="I1331" t="s">
        <v>15558</v>
      </c>
      <c r="J1331" t="s">
        <v>15557</v>
      </c>
      <c r="K1331" t="s">
        <v>15556</v>
      </c>
      <c r="L1331" t="s">
        <v>15555</v>
      </c>
      <c r="M1331" t="s">
        <v>62</v>
      </c>
      <c r="N1331">
        <v>3</v>
      </c>
      <c r="O1331" t="s">
        <v>15554</v>
      </c>
      <c r="P1331" t="s">
        <v>15553</v>
      </c>
      <c r="Q1331" t="s">
        <v>15552</v>
      </c>
      <c r="R1331" s="7">
        <v>40087</v>
      </c>
      <c r="S1331" s="8">
        <f t="shared" si="160"/>
        <v>2009</v>
      </c>
      <c r="T1331" s="8">
        <v>2009</v>
      </c>
      <c r="U1331" s="8">
        <f t="shared" si="161"/>
        <v>13</v>
      </c>
      <c r="V1331" s="7">
        <v>40087</v>
      </c>
      <c r="W1331" t="s">
        <v>877</v>
      </c>
      <c r="X1331" s="2">
        <v>0.51200000000000001</v>
      </c>
      <c r="Y1331" s="6">
        <f t="shared" si="162"/>
        <v>1.3667547582819467E-2</v>
      </c>
      <c r="AA1331">
        <v>9377409</v>
      </c>
      <c r="AB1331">
        <v>25825</v>
      </c>
      <c r="AD1331" t="s">
        <v>1</v>
      </c>
      <c r="AE1331">
        <v>19</v>
      </c>
      <c r="AF1331">
        <v>4</v>
      </c>
      <c r="AH1331" t="s">
        <v>1217</v>
      </c>
      <c r="AI1331" t="s">
        <v>15551</v>
      </c>
      <c r="AJ1331" t="s">
        <v>15550</v>
      </c>
      <c r="AK1331" t="s">
        <v>15549</v>
      </c>
      <c r="AL1331">
        <v>4</v>
      </c>
      <c r="AM1331" s="5">
        <f t="shared" si="163"/>
        <v>0.30769230769230771</v>
      </c>
      <c r="AN1331" s="4">
        <f t="shared" si="164"/>
        <v>4.6602394198001925E-4</v>
      </c>
      <c r="AO1331" s="3"/>
      <c r="AP1331">
        <v>0</v>
      </c>
      <c r="AQ1331" t="s">
        <v>541</v>
      </c>
      <c r="AR1331" t="s">
        <v>15548</v>
      </c>
      <c r="AS1331" t="s">
        <v>540</v>
      </c>
      <c r="AT1331" s="2">
        <v>1.7250000000000001</v>
      </c>
      <c r="AU1331" s="1">
        <f t="shared" si="165"/>
        <v>0.97070904905676336</v>
      </c>
      <c r="AV1331" s="1">
        <f t="shared" si="166"/>
        <v>0.70667857623997432</v>
      </c>
      <c r="AW1331" s="1">
        <f t="shared" si="167"/>
        <v>0.44264810342318528</v>
      </c>
    </row>
    <row r="1332" spans="1:49" x14ac:dyDescent="0.2">
      <c r="A1332">
        <v>1330</v>
      </c>
      <c r="B1332" t="s">
        <v>15547</v>
      </c>
      <c r="C1332" t="s">
        <v>15546</v>
      </c>
      <c r="F1332" t="s">
        <v>15545</v>
      </c>
      <c r="G1332" t="s">
        <v>4</v>
      </c>
      <c r="H1332" t="s">
        <v>3</v>
      </c>
      <c r="I1332" t="s">
        <v>15544</v>
      </c>
      <c r="J1332">
        <v>60084308</v>
      </c>
      <c r="K1332" t="s">
        <v>15543</v>
      </c>
      <c r="L1332" t="s">
        <v>347</v>
      </c>
      <c r="M1332" t="s">
        <v>209</v>
      </c>
      <c r="N1332">
        <v>5</v>
      </c>
      <c r="O1332" t="s">
        <v>15542</v>
      </c>
      <c r="P1332" t="s">
        <v>15541</v>
      </c>
      <c r="Q1332" t="s">
        <v>15540</v>
      </c>
      <c r="R1332" s="7">
        <v>40087</v>
      </c>
      <c r="S1332" s="8">
        <f t="shared" si="160"/>
        <v>2009</v>
      </c>
      <c r="T1332" s="8">
        <v>2009</v>
      </c>
      <c r="U1332" s="8">
        <f t="shared" si="161"/>
        <v>13</v>
      </c>
      <c r="V1332" s="7">
        <v>40087</v>
      </c>
      <c r="W1332" t="s">
        <v>167</v>
      </c>
      <c r="X1332" s="2">
        <v>2.9860000000000002</v>
      </c>
      <c r="Y1332" s="6">
        <f t="shared" si="162"/>
        <v>7.9709564613865094E-2</v>
      </c>
      <c r="AA1332">
        <v>7338716</v>
      </c>
      <c r="AB1332">
        <v>18902</v>
      </c>
      <c r="AD1332" t="s">
        <v>1</v>
      </c>
      <c r="AE1332">
        <v>27</v>
      </c>
      <c r="AF1332">
        <v>8</v>
      </c>
      <c r="AG1332">
        <v>5262304</v>
      </c>
      <c r="AH1332" t="s">
        <v>15539</v>
      </c>
      <c r="AI1332" t="s">
        <v>15538</v>
      </c>
      <c r="AJ1332" t="s">
        <v>15537</v>
      </c>
      <c r="AK1332" t="s">
        <v>15536</v>
      </c>
      <c r="AL1332">
        <v>196</v>
      </c>
      <c r="AM1332" s="5">
        <f t="shared" si="163"/>
        <v>15.076923076923077</v>
      </c>
      <c r="AN1332" s="4">
        <f t="shared" si="164"/>
        <v>2.2835173157020942E-2</v>
      </c>
      <c r="AO1332" s="3"/>
      <c r="AP1332">
        <v>0</v>
      </c>
      <c r="AR1332" t="s">
        <v>0</v>
      </c>
      <c r="AT1332" s="2" t="s">
        <v>9</v>
      </c>
      <c r="AU1332" s="1">
        <f t="shared" si="165"/>
        <v>6.2647247176811849</v>
      </c>
      <c r="AV1332" s="1">
        <f t="shared" si="166"/>
        <v>5.127236888544302</v>
      </c>
      <c r="AW1332" s="1">
        <f t="shared" si="167"/>
        <v>3.9897490594074188</v>
      </c>
    </row>
    <row r="1333" spans="1:49" x14ac:dyDescent="0.2">
      <c r="A1333">
        <v>1331</v>
      </c>
      <c r="B1333" t="s">
        <v>15535</v>
      </c>
      <c r="C1333" t="s">
        <v>15534</v>
      </c>
      <c r="D1333">
        <v>914726705</v>
      </c>
      <c r="F1333" t="s">
        <v>15533</v>
      </c>
      <c r="G1333" t="s">
        <v>4</v>
      </c>
      <c r="H1333" t="s">
        <v>3</v>
      </c>
      <c r="I1333" t="s">
        <v>15532</v>
      </c>
      <c r="J1333">
        <v>60001481</v>
      </c>
      <c r="K1333" t="s">
        <v>14801</v>
      </c>
      <c r="L1333" t="s">
        <v>7297</v>
      </c>
      <c r="M1333" t="s">
        <v>480</v>
      </c>
      <c r="N1333">
        <v>1</v>
      </c>
      <c r="O1333" t="s">
        <v>15531</v>
      </c>
      <c r="P1333">
        <v>6506942661</v>
      </c>
      <c r="Q1333">
        <v>60001481</v>
      </c>
      <c r="R1333" s="7">
        <v>40087</v>
      </c>
      <c r="S1333" s="8">
        <f t="shared" si="160"/>
        <v>2009</v>
      </c>
      <c r="T1333" s="8">
        <v>2009</v>
      </c>
      <c r="U1333" s="8">
        <f t="shared" si="161"/>
        <v>13</v>
      </c>
      <c r="V1333" s="7">
        <v>40087</v>
      </c>
      <c r="W1333" t="s">
        <v>776</v>
      </c>
      <c r="X1333" s="2">
        <v>0.251</v>
      </c>
      <c r="Y1333" s="6">
        <f t="shared" si="162"/>
        <v>6.7003016470462617E-3</v>
      </c>
      <c r="AA1333">
        <v>207217</v>
      </c>
      <c r="AB1333">
        <v>26145</v>
      </c>
      <c r="AC1333">
        <v>13623060</v>
      </c>
      <c r="AD1333" t="s">
        <v>1</v>
      </c>
      <c r="AE1333">
        <v>96</v>
      </c>
      <c r="AF1333">
        <v>10</v>
      </c>
      <c r="AH1333" t="s">
        <v>15530</v>
      </c>
      <c r="AI1333" t="s">
        <v>15529</v>
      </c>
      <c r="AJ1333" t="s">
        <v>15528</v>
      </c>
      <c r="AK1333" t="s">
        <v>15527</v>
      </c>
      <c r="AL1333">
        <v>0</v>
      </c>
      <c r="AM1333" s="5">
        <f t="shared" si="163"/>
        <v>0</v>
      </c>
      <c r="AN1333" s="4">
        <f t="shared" si="164"/>
        <v>0</v>
      </c>
      <c r="AO1333" s="3"/>
      <c r="AP1333">
        <v>0</v>
      </c>
      <c r="AR1333" t="s">
        <v>0</v>
      </c>
      <c r="AT1333" s="2">
        <v>1.3360000000000001</v>
      </c>
      <c r="AU1333" s="1">
        <f t="shared" si="165"/>
        <v>0.46902111529323826</v>
      </c>
      <c r="AV1333" s="1">
        <f t="shared" si="166"/>
        <v>0.33501508235231309</v>
      </c>
      <c r="AW1333" s="1">
        <f t="shared" si="167"/>
        <v>0.20100904941138784</v>
      </c>
    </row>
    <row r="1334" spans="1:49" x14ac:dyDescent="0.2">
      <c r="A1334">
        <v>1332</v>
      </c>
      <c r="B1334" t="s">
        <v>15526</v>
      </c>
      <c r="F1334" t="s">
        <v>15525</v>
      </c>
      <c r="G1334" t="s">
        <v>4</v>
      </c>
      <c r="H1334" t="s">
        <v>3</v>
      </c>
      <c r="I1334" t="s">
        <v>15524</v>
      </c>
      <c r="J1334">
        <v>60069706</v>
      </c>
      <c r="K1334" t="s">
        <v>15523</v>
      </c>
      <c r="L1334" t="s">
        <v>1275</v>
      </c>
      <c r="M1334" t="s">
        <v>34</v>
      </c>
      <c r="N1334">
        <v>2</v>
      </c>
      <c r="O1334" t="s">
        <v>15522</v>
      </c>
      <c r="P1334" t="s">
        <v>15521</v>
      </c>
      <c r="Q1334" t="s">
        <v>15520</v>
      </c>
      <c r="R1334" s="7">
        <v>40087</v>
      </c>
      <c r="S1334" s="8">
        <f t="shared" si="160"/>
        <v>2009</v>
      </c>
      <c r="T1334" s="8">
        <v>2009</v>
      </c>
      <c r="U1334" s="8">
        <f t="shared" si="161"/>
        <v>13</v>
      </c>
      <c r="V1334" s="7">
        <v>40087</v>
      </c>
      <c r="W1334" t="s">
        <v>629</v>
      </c>
      <c r="X1334" s="2">
        <v>0.25</v>
      </c>
      <c r="Y1334" s="6">
        <f t="shared" si="162"/>
        <v>6.6736072181735676E-3</v>
      </c>
      <c r="AA1334">
        <v>224456</v>
      </c>
      <c r="AB1334">
        <v>23649</v>
      </c>
      <c r="AD1334" t="s">
        <v>1</v>
      </c>
      <c r="AE1334">
        <v>68</v>
      </c>
      <c r="AF1334">
        <v>10</v>
      </c>
      <c r="AH1334" t="s">
        <v>15519</v>
      </c>
      <c r="AI1334" t="s">
        <v>15518</v>
      </c>
      <c r="AJ1334" t="s">
        <v>15517</v>
      </c>
      <c r="AK1334" t="s">
        <v>15516</v>
      </c>
      <c r="AL1334">
        <v>2</v>
      </c>
      <c r="AM1334" s="5">
        <f t="shared" si="163"/>
        <v>0.15384615384615385</v>
      </c>
      <c r="AN1334" s="4">
        <f t="shared" si="164"/>
        <v>2.3301197099000962E-4</v>
      </c>
      <c r="AO1334" s="3"/>
      <c r="AP1334">
        <v>0</v>
      </c>
      <c r="AR1334" t="s">
        <v>0</v>
      </c>
      <c r="AT1334" s="2" t="s">
        <v>9</v>
      </c>
      <c r="AU1334" s="1">
        <f t="shared" si="165"/>
        <v>0.47414286440184999</v>
      </c>
      <c r="AV1334" s="1">
        <f t="shared" si="166"/>
        <v>0.34533095945817888</v>
      </c>
      <c r="AW1334" s="1">
        <f t="shared" si="167"/>
        <v>0.21651905451450768</v>
      </c>
    </row>
    <row r="1335" spans="1:49" x14ac:dyDescent="0.2">
      <c r="A1335">
        <v>1333</v>
      </c>
      <c r="B1335" t="s">
        <v>15515</v>
      </c>
      <c r="F1335" t="s">
        <v>15514</v>
      </c>
      <c r="G1335" t="s">
        <v>4</v>
      </c>
      <c r="H1335" t="s">
        <v>3</v>
      </c>
      <c r="I1335" t="s">
        <v>15513</v>
      </c>
      <c r="J1335">
        <v>60022457</v>
      </c>
      <c r="K1335" t="s">
        <v>15512</v>
      </c>
      <c r="L1335" t="s">
        <v>15511</v>
      </c>
      <c r="M1335" t="s">
        <v>3818</v>
      </c>
      <c r="N1335">
        <v>1</v>
      </c>
      <c r="O1335" t="s">
        <v>15510</v>
      </c>
      <c r="P1335">
        <v>57191694506</v>
      </c>
      <c r="Q1335">
        <v>60022457</v>
      </c>
      <c r="R1335" s="7">
        <v>40087</v>
      </c>
      <c r="S1335" s="8">
        <f t="shared" si="160"/>
        <v>2009</v>
      </c>
      <c r="T1335" s="8">
        <v>2009</v>
      </c>
      <c r="U1335" s="8">
        <f t="shared" si="161"/>
        <v>13</v>
      </c>
      <c r="V1335" s="7">
        <v>40087</v>
      </c>
      <c r="W1335" t="s">
        <v>1336</v>
      </c>
      <c r="X1335" s="2">
        <v>0.216</v>
      </c>
      <c r="Y1335" s="6">
        <f t="shared" si="162"/>
        <v>5.765996636501962E-3</v>
      </c>
      <c r="AA1335">
        <v>10544887</v>
      </c>
      <c r="AB1335">
        <v>13200</v>
      </c>
      <c r="AD1335" t="s">
        <v>1</v>
      </c>
      <c r="AE1335">
        <v>24</v>
      </c>
      <c r="AF1335">
        <v>5</v>
      </c>
      <c r="AH1335" t="s">
        <v>15509</v>
      </c>
      <c r="AI1335" t="s">
        <v>15508</v>
      </c>
      <c r="AJ1335" t="s">
        <v>15507</v>
      </c>
      <c r="AK1335" t="s">
        <v>15506</v>
      </c>
      <c r="AL1335">
        <v>5</v>
      </c>
      <c r="AM1335" s="5">
        <f t="shared" si="163"/>
        <v>0.38461538461538464</v>
      </c>
      <c r="AN1335" s="4">
        <f t="shared" si="164"/>
        <v>5.8252992747502411E-4</v>
      </c>
      <c r="AO1335" s="3"/>
      <c r="AP1335">
        <v>0</v>
      </c>
      <c r="AR1335" t="s">
        <v>0</v>
      </c>
      <c r="AT1335" s="2" t="s">
        <v>9</v>
      </c>
      <c r="AU1335" s="1">
        <f t="shared" si="165"/>
        <v>0.42109566237938806</v>
      </c>
      <c r="AV1335" s="1">
        <f t="shared" si="166"/>
        <v>0.31742632819884931</v>
      </c>
      <c r="AW1335" s="1">
        <f t="shared" si="167"/>
        <v>0.21375699401831055</v>
      </c>
    </row>
    <row r="1336" spans="1:49" x14ac:dyDescent="0.2">
      <c r="A1336">
        <v>1334</v>
      </c>
      <c r="B1336" t="s">
        <v>15505</v>
      </c>
      <c r="F1336" t="s">
        <v>15504</v>
      </c>
      <c r="G1336" t="s">
        <v>4</v>
      </c>
      <c r="H1336" t="s">
        <v>3</v>
      </c>
      <c r="I1336" t="s">
        <v>1848</v>
      </c>
      <c r="J1336">
        <v>60005465</v>
      </c>
      <c r="K1336" t="s">
        <v>174</v>
      </c>
      <c r="L1336" t="s">
        <v>173</v>
      </c>
      <c r="M1336" t="s">
        <v>34</v>
      </c>
      <c r="N1336">
        <v>4</v>
      </c>
      <c r="O1336" t="s">
        <v>15503</v>
      </c>
      <c r="P1336" t="s">
        <v>15502</v>
      </c>
      <c r="Q1336" t="s">
        <v>172</v>
      </c>
      <c r="R1336" s="7">
        <v>40087</v>
      </c>
      <c r="S1336" s="8">
        <f t="shared" si="160"/>
        <v>2009</v>
      </c>
      <c r="T1336" s="8">
        <v>2009</v>
      </c>
      <c r="U1336" s="8">
        <f t="shared" si="161"/>
        <v>13</v>
      </c>
      <c r="V1336" s="7">
        <v>40087</v>
      </c>
      <c r="W1336" t="s">
        <v>1336</v>
      </c>
      <c r="X1336" s="2">
        <v>0.216</v>
      </c>
      <c r="Y1336" s="6">
        <f t="shared" si="162"/>
        <v>5.765996636501962E-3</v>
      </c>
      <c r="AA1336">
        <v>10544887</v>
      </c>
      <c r="AB1336">
        <v>13200</v>
      </c>
      <c r="AD1336" t="s">
        <v>1</v>
      </c>
      <c r="AE1336">
        <v>24</v>
      </c>
      <c r="AF1336">
        <v>5</v>
      </c>
      <c r="AH1336" t="s">
        <v>15501</v>
      </c>
      <c r="AI1336" t="s">
        <v>15500</v>
      </c>
      <c r="AJ1336" t="s">
        <v>15499</v>
      </c>
      <c r="AK1336" t="s">
        <v>15498</v>
      </c>
      <c r="AL1336">
        <v>3</v>
      </c>
      <c r="AM1336" s="5">
        <f t="shared" si="163"/>
        <v>0.23076923076923078</v>
      </c>
      <c r="AN1336" s="4">
        <f t="shared" si="164"/>
        <v>3.4951795648501444E-4</v>
      </c>
      <c r="AO1336" s="3"/>
      <c r="AP1336">
        <v>0</v>
      </c>
      <c r="AR1336" t="s">
        <v>0</v>
      </c>
      <c r="AT1336" s="2" t="s">
        <v>9</v>
      </c>
      <c r="AU1336" s="1">
        <f t="shared" si="165"/>
        <v>0.4141053032496877</v>
      </c>
      <c r="AV1336" s="1">
        <f t="shared" si="166"/>
        <v>0.30577572964934879</v>
      </c>
      <c r="AW1336" s="1">
        <f t="shared" si="167"/>
        <v>0.19744615604900986</v>
      </c>
    </row>
    <row r="1337" spans="1:49" x14ac:dyDescent="0.2">
      <c r="A1337">
        <v>1335</v>
      </c>
      <c r="B1337" t="s">
        <v>15497</v>
      </c>
      <c r="F1337" t="s">
        <v>15496</v>
      </c>
      <c r="G1337" t="s">
        <v>4</v>
      </c>
      <c r="H1337" t="s">
        <v>3</v>
      </c>
      <c r="I1337" t="s">
        <v>15495</v>
      </c>
      <c r="J1337">
        <v>60038812</v>
      </c>
      <c r="K1337" t="s">
        <v>15494</v>
      </c>
      <c r="L1337" t="s">
        <v>15493</v>
      </c>
      <c r="M1337" t="s">
        <v>15492</v>
      </c>
      <c r="N1337">
        <v>3</v>
      </c>
      <c r="O1337" t="s">
        <v>15491</v>
      </c>
      <c r="P1337" t="s">
        <v>15490</v>
      </c>
      <c r="Q1337" t="s">
        <v>15489</v>
      </c>
      <c r="R1337" s="7">
        <v>40087</v>
      </c>
      <c r="S1337" s="8">
        <f t="shared" si="160"/>
        <v>2009</v>
      </c>
      <c r="T1337" s="8">
        <v>2009</v>
      </c>
      <c r="U1337" s="8">
        <f t="shared" si="161"/>
        <v>13</v>
      </c>
      <c r="V1337" s="7">
        <v>40087</v>
      </c>
      <c r="W1337" t="s">
        <v>1336</v>
      </c>
      <c r="X1337" s="2">
        <v>0.216</v>
      </c>
      <c r="Y1337" s="6">
        <f t="shared" si="162"/>
        <v>5.765996636501962E-3</v>
      </c>
      <c r="AA1337">
        <v>10544887</v>
      </c>
      <c r="AB1337">
        <v>13200</v>
      </c>
      <c r="AD1337" t="s">
        <v>1</v>
      </c>
      <c r="AE1337">
        <v>24</v>
      </c>
      <c r="AF1337">
        <v>5</v>
      </c>
      <c r="AH1337" t="s">
        <v>15488</v>
      </c>
      <c r="AI1337" t="s">
        <v>15487</v>
      </c>
      <c r="AJ1337" t="s">
        <v>15486</v>
      </c>
      <c r="AK1337" t="s">
        <v>15485</v>
      </c>
      <c r="AL1337">
        <v>2</v>
      </c>
      <c r="AM1337" s="5">
        <f t="shared" si="163"/>
        <v>0.15384615384615385</v>
      </c>
      <c r="AN1337" s="4">
        <f t="shared" si="164"/>
        <v>2.3301197099000962E-4</v>
      </c>
      <c r="AO1337" s="3"/>
      <c r="AP1337">
        <v>0</v>
      </c>
      <c r="AR1337" t="s">
        <v>0</v>
      </c>
      <c r="AT1337" s="2" t="s">
        <v>9</v>
      </c>
      <c r="AU1337" s="1">
        <f t="shared" si="165"/>
        <v>0.41061012368483762</v>
      </c>
      <c r="AV1337" s="1">
        <f t="shared" si="166"/>
        <v>0.29995043037459856</v>
      </c>
      <c r="AW1337" s="1">
        <f t="shared" si="167"/>
        <v>0.18929073706435953</v>
      </c>
    </row>
    <row r="1338" spans="1:49" x14ac:dyDescent="0.2">
      <c r="A1338">
        <v>1336</v>
      </c>
      <c r="B1338" t="s">
        <v>15484</v>
      </c>
      <c r="F1338" t="s">
        <v>15483</v>
      </c>
      <c r="G1338" t="s">
        <v>4</v>
      </c>
      <c r="H1338" t="s">
        <v>3</v>
      </c>
      <c r="I1338" t="s">
        <v>269</v>
      </c>
      <c r="J1338">
        <v>60025278</v>
      </c>
      <c r="K1338" t="s">
        <v>268</v>
      </c>
      <c r="L1338" t="s">
        <v>163</v>
      </c>
      <c r="M1338" t="s">
        <v>34</v>
      </c>
      <c r="N1338">
        <v>2</v>
      </c>
      <c r="O1338" t="s">
        <v>15482</v>
      </c>
      <c r="P1338" t="s">
        <v>15481</v>
      </c>
      <c r="Q1338" t="s">
        <v>2123</v>
      </c>
      <c r="R1338" s="7">
        <v>40087</v>
      </c>
      <c r="S1338" s="8">
        <f t="shared" si="160"/>
        <v>2009</v>
      </c>
      <c r="T1338" s="8">
        <v>2009</v>
      </c>
      <c r="U1338" s="8">
        <f t="shared" si="161"/>
        <v>13</v>
      </c>
      <c r="V1338" s="7">
        <v>40087</v>
      </c>
      <c r="W1338" t="s">
        <v>1339</v>
      </c>
      <c r="X1338" s="2">
        <v>0.12</v>
      </c>
      <c r="Y1338" s="6">
        <f t="shared" si="162"/>
        <v>3.2033314647233121E-3</v>
      </c>
      <c r="AA1338">
        <v>10059113</v>
      </c>
      <c r="AB1338">
        <v>12658</v>
      </c>
      <c r="AD1338" t="s">
        <v>1</v>
      </c>
      <c r="AE1338">
        <v>16</v>
      </c>
      <c r="AF1338">
        <v>5</v>
      </c>
      <c r="AH1338" t="s">
        <v>15480</v>
      </c>
      <c r="AI1338" t="s">
        <v>15479</v>
      </c>
      <c r="AJ1338" t="s">
        <v>15478</v>
      </c>
      <c r="AK1338" t="s">
        <v>15477</v>
      </c>
      <c r="AL1338">
        <v>0</v>
      </c>
      <c r="AM1338" s="5">
        <f t="shared" si="163"/>
        <v>0</v>
      </c>
      <c r="AN1338" s="4">
        <f t="shared" si="164"/>
        <v>0</v>
      </c>
      <c r="AO1338" s="3"/>
      <c r="AP1338">
        <v>0</v>
      </c>
      <c r="AR1338" t="s">
        <v>0</v>
      </c>
      <c r="AT1338" s="2" t="s">
        <v>9</v>
      </c>
      <c r="AU1338" s="1">
        <f t="shared" si="165"/>
        <v>0.22423320253063184</v>
      </c>
      <c r="AV1338" s="1">
        <f t="shared" si="166"/>
        <v>0.16016657323616562</v>
      </c>
      <c r="AW1338" s="1">
        <f t="shared" si="167"/>
        <v>9.6099943941699364E-2</v>
      </c>
    </row>
    <row r="1339" spans="1:49" x14ac:dyDescent="0.2">
      <c r="A1339">
        <v>1337</v>
      </c>
      <c r="B1339" t="s">
        <v>15476</v>
      </c>
      <c r="C1339" t="s">
        <v>15475</v>
      </c>
      <c r="E1339">
        <v>19880802</v>
      </c>
      <c r="F1339" t="s">
        <v>15474</v>
      </c>
      <c r="G1339" t="s">
        <v>4</v>
      </c>
      <c r="H1339" t="s">
        <v>3</v>
      </c>
      <c r="I1339" t="s">
        <v>15473</v>
      </c>
      <c r="J1339" t="s">
        <v>15472</v>
      </c>
      <c r="K1339" t="s">
        <v>15471</v>
      </c>
      <c r="L1339" t="s">
        <v>15470</v>
      </c>
      <c r="M1339" t="s">
        <v>15469</v>
      </c>
      <c r="N1339">
        <v>9</v>
      </c>
      <c r="O1339" t="s">
        <v>15468</v>
      </c>
      <c r="P1339" t="s">
        <v>15467</v>
      </c>
      <c r="Q1339" t="s">
        <v>15466</v>
      </c>
      <c r="R1339" s="7">
        <v>40087</v>
      </c>
      <c r="S1339" s="8">
        <f t="shared" si="160"/>
        <v>2009</v>
      </c>
      <c r="T1339" s="8">
        <v>2009</v>
      </c>
      <c r="U1339" s="8">
        <f t="shared" si="161"/>
        <v>13</v>
      </c>
      <c r="V1339" s="7">
        <v>40087</v>
      </c>
      <c r="W1339" t="s">
        <v>1924</v>
      </c>
      <c r="X1339" s="2">
        <v>5.3239999999999998</v>
      </c>
      <c r="Y1339" s="6">
        <f t="shared" si="162"/>
        <v>0.14212113931822429</v>
      </c>
      <c r="AA1339">
        <v>10404651</v>
      </c>
      <c r="AB1339">
        <v>16594</v>
      </c>
      <c r="AC1339" t="s">
        <v>1923</v>
      </c>
      <c r="AD1339" t="s">
        <v>1</v>
      </c>
      <c r="AE1339">
        <v>21</v>
      </c>
      <c r="AF1339">
        <v>10</v>
      </c>
      <c r="AH1339" t="s">
        <v>15465</v>
      </c>
      <c r="AI1339" t="s">
        <v>15464</v>
      </c>
      <c r="AK1339" t="s">
        <v>15463</v>
      </c>
      <c r="AL1339">
        <v>90</v>
      </c>
      <c r="AM1339" s="5">
        <f t="shared" si="163"/>
        <v>6.9230769230769234</v>
      </c>
      <c r="AN1339" s="4">
        <f t="shared" si="164"/>
        <v>1.0485538694550434E-2</v>
      </c>
      <c r="AO1339" s="3"/>
      <c r="AP1339">
        <v>1</v>
      </c>
      <c r="AQ1339" t="s">
        <v>797</v>
      </c>
      <c r="AR1339" t="s">
        <v>15462</v>
      </c>
      <c r="AS1339" t="s">
        <v>796</v>
      </c>
      <c r="AT1339" s="2">
        <v>11.276999999999999</v>
      </c>
      <c r="AU1339" s="1">
        <f t="shared" si="165"/>
        <v>10.263045913112212</v>
      </c>
      <c r="AV1339" s="1">
        <f t="shared" si="166"/>
        <v>7.6303339006387363</v>
      </c>
      <c r="AW1339" s="1">
        <f t="shared" si="167"/>
        <v>4.9976218881652583</v>
      </c>
    </row>
    <row r="1340" spans="1:49" x14ac:dyDescent="0.2">
      <c r="A1340">
        <v>1338</v>
      </c>
      <c r="B1340" t="s">
        <v>15461</v>
      </c>
      <c r="C1340" t="s">
        <v>15460</v>
      </c>
      <c r="D1340" t="s">
        <v>15459</v>
      </c>
      <c r="F1340" t="s">
        <v>15458</v>
      </c>
      <c r="G1340" t="s">
        <v>4</v>
      </c>
      <c r="H1340" t="s">
        <v>3</v>
      </c>
      <c r="I1340" t="s">
        <v>15457</v>
      </c>
      <c r="J1340">
        <v>60016930</v>
      </c>
      <c r="K1340" t="s">
        <v>1898</v>
      </c>
      <c r="L1340" t="s">
        <v>163</v>
      </c>
      <c r="M1340" t="s">
        <v>34</v>
      </c>
      <c r="N1340">
        <v>4</v>
      </c>
      <c r="O1340" t="s">
        <v>15456</v>
      </c>
      <c r="P1340" t="s">
        <v>15455</v>
      </c>
      <c r="Q1340" t="s">
        <v>7454</v>
      </c>
      <c r="R1340" s="7">
        <v>40087</v>
      </c>
      <c r="S1340" s="8">
        <f t="shared" si="160"/>
        <v>2009</v>
      </c>
      <c r="T1340" s="8">
        <v>2009</v>
      </c>
      <c r="U1340" s="8">
        <f t="shared" si="161"/>
        <v>13</v>
      </c>
      <c r="V1340" s="7">
        <v>40087</v>
      </c>
      <c r="W1340" t="s">
        <v>1896</v>
      </c>
      <c r="X1340" s="2">
        <v>0.13300000000000001</v>
      </c>
      <c r="Y1340" s="6">
        <f t="shared" si="162"/>
        <v>3.5503590400683379E-3</v>
      </c>
      <c r="AA1340">
        <v>10058885</v>
      </c>
      <c r="AB1340">
        <v>4700153604</v>
      </c>
      <c r="AD1340" t="s">
        <v>1</v>
      </c>
      <c r="AE1340">
        <v>16</v>
      </c>
      <c r="AF1340">
        <v>5</v>
      </c>
      <c r="AH1340" s="10">
        <v>44378</v>
      </c>
      <c r="AI1340" t="s">
        <v>15454</v>
      </c>
      <c r="AJ1340" t="s">
        <v>15453</v>
      </c>
      <c r="AK1340" t="s">
        <v>15452</v>
      </c>
      <c r="AL1340">
        <v>3</v>
      </c>
      <c r="AM1340" s="5">
        <f t="shared" si="163"/>
        <v>0.23076923076923078</v>
      </c>
      <c r="AN1340" s="4">
        <f t="shared" si="164"/>
        <v>3.4951795648501444E-4</v>
      </c>
      <c r="AO1340" s="3"/>
      <c r="AP1340">
        <v>0</v>
      </c>
      <c r="AR1340" t="s">
        <v>0</v>
      </c>
      <c r="AT1340" s="2" t="s">
        <v>9</v>
      </c>
      <c r="AU1340" s="1">
        <f t="shared" si="165"/>
        <v>0.25901067149933404</v>
      </c>
      <c r="AV1340" s="1">
        <f t="shared" si="166"/>
        <v>0.19499384982766763</v>
      </c>
      <c r="AW1340" s="1">
        <f t="shared" si="167"/>
        <v>0.13097702815600115</v>
      </c>
    </row>
    <row r="1341" spans="1:49" x14ac:dyDescent="0.2">
      <c r="A1341">
        <v>1339</v>
      </c>
      <c r="B1341" t="s">
        <v>15451</v>
      </c>
      <c r="C1341" t="s">
        <v>15450</v>
      </c>
      <c r="F1341" t="s">
        <v>15449</v>
      </c>
      <c r="G1341" t="s">
        <v>4</v>
      </c>
      <c r="H1341" t="s">
        <v>3</v>
      </c>
      <c r="I1341" t="s">
        <v>15448</v>
      </c>
      <c r="J1341">
        <v>60009254</v>
      </c>
      <c r="K1341" t="s">
        <v>2419</v>
      </c>
      <c r="L1341" t="s">
        <v>2418</v>
      </c>
      <c r="M1341" t="s">
        <v>107</v>
      </c>
      <c r="N1341">
        <v>9</v>
      </c>
      <c r="O1341" t="s">
        <v>15447</v>
      </c>
      <c r="P1341" t="s">
        <v>15446</v>
      </c>
      <c r="Q1341" t="s">
        <v>15445</v>
      </c>
      <c r="R1341" s="7">
        <v>40087</v>
      </c>
      <c r="S1341" s="8">
        <f t="shared" si="160"/>
        <v>2009</v>
      </c>
      <c r="T1341" s="8">
        <v>2009</v>
      </c>
      <c r="U1341" s="8">
        <f t="shared" si="161"/>
        <v>13</v>
      </c>
      <c r="V1341" s="7">
        <v>40087</v>
      </c>
      <c r="W1341" t="s">
        <v>1240</v>
      </c>
      <c r="X1341" s="2">
        <v>2.5710000000000002</v>
      </c>
      <c r="Y1341" s="6">
        <f t="shared" si="162"/>
        <v>6.8631376631696966E-2</v>
      </c>
      <c r="AA1341">
        <v>189200</v>
      </c>
      <c r="AB1341">
        <v>17278</v>
      </c>
      <c r="AD1341" t="s">
        <v>1</v>
      </c>
      <c r="AE1341">
        <v>44</v>
      </c>
      <c r="AF1341">
        <v>10</v>
      </c>
      <c r="AG1341">
        <v>14</v>
      </c>
      <c r="AH1341" t="s">
        <v>15444</v>
      </c>
      <c r="AI1341" t="s">
        <v>15443</v>
      </c>
      <c r="AJ1341" t="s">
        <v>15442</v>
      </c>
      <c r="AK1341" t="s">
        <v>15441</v>
      </c>
      <c r="AL1341">
        <v>79</v>
      </c>
      <c r="AM1341" s="5">
        <f t="shared" si="163"/>
        <v>6.0769230769230766</v>
      </c>
      <c r="AN1341" s="4">
        <f t="shared" si="164"/>
        <v>9.2039728541053797E-3</v>
      </c>
      <c r="AO1341" s="3"/>
      <c r="AP1341">
        <v>0</v>
      </c>
      <c r="AR1341" t="s">
        <v>0</v>
      </c>
      <c r="AT1341" s="2">
        <v>5.0129999999999999</v>
      </c>
      <c r="AU1341" s="1">
        <f t="shared" si="165"/>
        <v>5.0803155498419486</v>
      </c>
      <c r="AV1341" s="1">
        <f t="shared" si="166"/>
        <v>3.8917674742901172</v>
      </c>
      <c r="AW1341" s="1">
        <f t="shared" si="167"/>
        <v>2.7032193987382858</v>
      </c>
    </row>
    <row r="1342" spans="1:49" x14ac:dyDescent="0.2">
      <c r="A1342">
        <v>1340</v>
      </c>
      <c r="B1342" t="s">
        <v>15440</v>
      </c>
      <c r="F1342" t="s">
        <v>15439</v>
      </c>
      <c r="G1342" t="s">
        <v>4</v>
      </c>
      <c r="H1342" t="s">
        <v>3</v>
      </c>
      <c r="I1342" t="s">
        <v>15438</v>
      </c>
      <c r="J1342">
        <v>60019616</v>
      </c>
      <c r="K1342" t="s">
        <v>36</v>
      </c>
      <c r="L1342" t="s">
        <v>35</v>
      </c>
      <c r="M1342" t="s">
        <v>34</v>
      </c>
      <c r="N1342">
        <v>4</v>
      </c>
      <c r="O1342" t="s">
        <v>15437</v>
      </c>
      <c r="P1342" t="s">
        <v>15436</v>
      </c>
      <c r="Q1342" t="s">
        <v>2367</v>
      </c>
      <c r="R1342" s="7">
        <v>40087</v>
      </c>
      <c r="S1342" s="8">
        <f t="shared" si="160"/>
        <v>2009</v>
      </c>
      <c r="T1342" s="8">
        <v>2009</v>
      </c>
      <c r="U1342" s="8">
        <f t="shared" si="161"/>
        <v>13</v>
      </c>
      <c r="V1342" s="7">
        <v>40087</v>
      </c>
      <c r="W1342" t="s">
        <v>15435</v>
      </c>
      <c r="X1342" s="2">
        <v>0.21</v>
      </c>
      <c r="Y1342" s="6">
        <f t="shared" si="162"/>
        <v>5.6058300632657963E-3</v>
      </c>
      <c r="AA1342">
        <v>10044213</v>
      </c>
      <c r="AB1342">
        <v>29718</v>
      </c>
      <c r="AD1342" t="s">
        <v>1</v>
      </c>
      <c r="AE1342">
        <v>38</v>
      </c>
      <c r="AF1342">
        <v>10</v>
      </c>
      <c r="AH1342" t="s">
        <v>15434</v>
      </c>
      <c r="AI1342" t="s">
        <v>15433</v>
      </c>
      <c r="AJ1342" t="s">
        <v>15432</v>
      </c>
      <c r="AK1342" t="s">
        <v>15431</v>
      </c>
      <c r="AL1342">
        <v>0</v>
      </c>
      <c r="AM1342" s="5">
        <f t="shared" si="163"/>
        <v>0</v>
      </c>
      <c r="AN1342" s="4">
        <f t="shared" si="164"/>
        <v>0</v>
      </c>
      <c r="AO1342" s="3"/>
      <c r="AP1342">
        <v>0</v>
      </c>
      <c r="AR1342" t="s">
        <v>0</v>
      </c>
      <c r="AT1342" s="2" t="s">
        <v>9</v>
      </c>
      <c r="AU1342" s="1">
        <f t="shared" si="165"/>
        <v>0.39240810442860569</v>
      </c>
      <c r="AV1342" s="1">
        <f t="shared" si="166"/>
        <v>0.28029150316328982</v>
      </c>
      <c r="AW1342" s="1">
        <f t="shared" si="167"/>
        <v>0.16817490189797388</v>
      </c>
    </row>
    <row r="1343" spans="1:49" x14ac:dyDescent="0.2">
      <c r="A1343">
        <v>1341</v>
      </c>
      <c r="B1343" t="s">
        <v>15430</v>
      </c>
      <c r="C1343" t="s">
        <v>15429</v>
      </c>
      <c r="F1343" t="s">
        <v>15428</v>
      </c>
      <c r="G1343" t="s">
        <v>4</v>
      </c>
      <c r="H1343" t="s">
        <v>3</v>
      </c>
      <c r="I1343" t="s">
        <v>15427</v>
      </c>
      <c r="J1343" t="s">
        <v>15426</v>
      </c>
      <c r="K1343" t="s">
        <v>15425</v>
      </c>
      <c r="L1343" t="s">
        <v>15424</v>
      </c>
      <c r="M1343" t="s">
        <v>15423</v>
      </c>
      <c r="N1343">
        <v>4</v>
      </c>
      <c r="O1343" t="s">
        <v>15422</v>
      </c>
      <c r="P1343" t="s">
        <v>15421</v>
      </c>
      <c r="Q1343" t="s">
        <v>15420</v>
      </c>
      <c r="R1343" s="7">
        <v>40087</v>
      </c>
      <c r="S1343" s="8">
        <f t="shared" si="160"/>
        <v>2009</v>
      </c>
      <c r="T1343" s="8">
        <v>2009</v>
      </c>
      <c r="U1343" s="8">
        <f t="shared" si="161"/>
        <v>13</v>
      </c>
      <c r="V1343" s="7">
        <v>40087</v>
      </c>
      <c r="W1343" t="s">
        <v>15419</v>
      </c>
      <c r="X1343" s="2" t="s">
        <v>9</v>
      </c>
      <c r="Y1343" s="6" t="e">
        <f t="shared" si="162"/>
        <v>#VALUE!</v>
      </c>
      <c r="AA1343">
        <v>1491423</v>
      </c>
      <c r="AB1343">
        <v>30787</v>
      </c>
      <c r="AD1343" t="s">
        <v>1</v>
      </c>
      <c r="AE1343">
        <v>93</v>
      </c>
      <c r="AF1343">
        <v>10</v>
      </c>
      <c r="AH1343" t="s">
        <v>15418</v>
      </c>
      <c r="AI1343" t="s">
        <v>15417</v>
      </c>
      <c r="AK1343" t="s">
        <v>15416</v>
      </c>
      <c r="AL1343">
        <v>39</v>
      </c>
      <c r="AM1343" s="5">
        <f t="shared" si="163"/>
        <v>3</v>
      </c>
      <c r="AN1343" s="4">
        <f t="shared" si="164"/>
        <v>4.5437334343051876E-3</v>
      </c>
      <c r="AO1343" s="3"/>
      <c r="AP1343">
        <v>0</v>
      </c>
      <c r="AR1343" t="s">
        <v>0</v>
      </c>
      <c r="AT1343" s="2" t="s">
        <v>9</v>
      </c>
      <c r="AU1343" s="1" t="e">
        <f t="shared" si="165"/>
        <v>#VALUE!</v>
      </c>
      <c r="AV1343" s="1" t="e">
        <f t="shared" si="166"/>
        <v>#VALUE!</v>
      </c>
      <c r="AW1343" s="1" t="e">
        <f t="shared" si="167"/>
        <v>#VALUE!</v>
      </c>
    </row>
    <row r="1344" spans="1:49" x14ac:dyDescent="0.2">
      <c r="A1344">
        <v>1342</v>
      </c>
      <c r="B1344" t="s">
        <v>15415</v>
      </c>
      <c r="C1344" t="s">
        <v>15414</v>
      </c>
      <c r="F1344" t="s">
        <v>15413</v>
      </c>
      <c r="G1344" t="s">
        <v>4</v>
      </c>
      <c r="H1344" t="s">
        <v>3</v>
      </c>
      <c r="I1344" t="s">
        <v>15412</v>
      </c>
      <c r="J1344">
        <v>60014641</v>
      </c>
      <c r="K1344" t="s">
        <v>15411</v>
      </c>
      <c r="L1344" t="s">
        <v>4821</v>
      </c>
      <c r="M1344" t="s">
        <v>692</v>
      </c>
      <c r="N1344">
        <v>2</v>
      </c>
      <c r="O1344" t="s">
        <v>15410</v>
      </c>
      <c r="P1344" t="s">
        <v>15409</v>
      </c>
      <c r="Q1344" t="s">
        <v>15408</v>
      </c>
      <c r="R1344" s="7">
        <v>40087</v>
      </c>
      <c r="S1344" s="8">
        <f t="shared" si="160"/>
        <v>2009</v>
      </c>
      <c r="T1344" s="8">
        <v>2009</v>
      </c>
      <c r="U1344" s="8">
        <f t="shared" si="161"/>
        <v>13</v>
      </c>
      <c r="V1344" s="7">
        <v>40087</v>
      </c>
      <c r="W1344" t="s">
        <v>1792</v>
      </c>
      <c r="X1344" s="2">
        <v>0.185</v>
      </c>
      <c r="Y1344" s="6">
        <f t="shared" si="162"/>
        <v>4.9384693414484399E-3</v>
      </c>
      <c r="AA1344">
        <v>7352727</v>
      </c>
      <c r="AB1344">
        <v>32478</v>
      </c>
      <c r="AD1344" t="s">
        <v>1</v>
      </c>
      <c r="AE1344">
        <v>52</v>
      </c>
      <c r="AF1344">
        <v>10</v>
      </c>
      <c r="AH1344" t="s">
        <v>1345</v>
      </c>
      <c r="AI1344" t="s">
        <v>15407</v>
      </c>
      <c r="AK1344" t="s">
        <v>15406</v>
      </c>
      <c r="AL1344">
        <v>1</v>
      </c>
      <c r="AM1344" s="5">
        <f t="shared" si="163"/>
        <v>7.6923076923076927E-2</v>
      </c>
      <c r="AN1344" s="4">
        <f t="shared" si="164"/>
        <v>1.1650598549500481E-4</v>
      </c>
      <c r="AO1344" s="3"/>
      <c r="AP1344">
        <v>0</v>
      </c>
      <c r="AR1344" t="s">
        <v>0</v>
      </c>
      <c r="AT1344" s="2" t="s">
        <v>9</v>
      </c>
      <c r="AU1344" s="1">
        <f t="shared" si="165"/>
        <v>0.34918803346624089</v>
      </c>
      <c r="AV1344" s="1">
        <f t="shared" si="166"/>
        <v>0.25274876634717219</v>
      </c>
      <c r="AW1344" s="1">
        <f t="shared" si="167"/>
        <v>0.15630949922810353</v>
      </c>
    </row>
    <row r="1345" spans="1:49" x14ac:dyDescent="0.2">
      <c r="A1345">
        <v>1343</v>
      </c>
      <c r="B1345" t="s">
        <v>15405</v>
      </c>
      <c r="C1345" t="s">
        <v>15404</v>
      </c>
      <c r="F1345" t="s">
        <v>15403</v>
      </c>
      <c r="G1345" t="s">
        <v>4</v>
      </c>
      <c r="H1345" t="s">
        <v>3</v>
      </c>
      <c r="I1345" t="s">
        <v>3844</v>
      </c>
      <c r="N1345">
        <v>1</v>
      </c>
      <c r="O1345" t="s">
        <v>3843</v>
      </c>
      <c r="P1345">
        <v>6701630340</v>
      </c>
      <c r="R1345" s="7">
        <v>40087</v>
      </c>
      <c r="S1345" s="8">
        <f t="shared" si="160"/>
        <v>2009</v>
      </c>
      <c r="T1345" s="8">
        <v>2009</v>
      </c>
      <c r="U1345" s="8">
        <f t="shared" si="161"/>
        <v>13</v>
      </c>
      <c r="V1345" s="7">
        <v>40087</v>
      </c>
      <c r="W1345" t="s">
        <v>352</v>
      </c>
      <c r="X1345" s="2">
        <v>0.29499999999999998</v>
      </c>
      <c r="Y1345" s="6">
        <f t="shared" si="162"/>
        <v>7.8748565174448087E-3</v>
      </c>
      <c r="AA1345">
        <v>10642269</v>
      </c>
      <c r="AB1345">
        <v>19554</v>
      </c>
      <c r="AD1345" t="s">
        <v>1</v>
      </c>
      <c r="AE1345">
        <v>54</v>
      </c>
      <c r="AF1345">
        <v>10</v>
      </c>
      <c r="AH1345" t="s">
        <v>15402</v>
      </c>
      <c r="AI1345" t="s">
        <v>15401</v>
      </c>
      <c r="AK1345" t="s">
        <v>15400</v>
      </c>
      <c r="AL1345">
        <v>4</v>
      </c>
      <c r="AM1345" s="5">
        <f t="shared" si="163"/>
        <v>0.30769230769230771</v>
      </c>
      <c r="AN1345" s="4">
        <f t="shared" si="164"/>
        <v>4.6602394198001925E-4</v>
      </c>
      <c r="AO1345" s="3"/>
      <c r="AP1345">
        <v>0</v>
      </c>
      <c r="AQ1345" t="s">
        <v>207</v>
      </c>
      <c r="AR1345" t="s">
        <v>15399</v>
      </c>
      <c r="AS1345" t="s">
        <v>206</v>
      </c>
      <c r="AT1345" s="2" t="s">
        <v>9</v>
      </c>
      <c r="AU1345" s="1">
        <f t="shared" si="165"/>
        <v>0.56522067448053714</v>
      </c>
      <c r="AV1345" s="1">
        <f t="shared" si="166"/>
        <v>0.41704402297124143</v>
      </c>
      <c r="AW1345" s="1">
        <f t="shared" si="167"/>
        <v>0.26886737146194561</v>
      </c>
    </row>
    <row r="1346" spans="1:49" x14ac:dyDescent="0.2">
      <c r="A1346">
        <v>1344</v>
      </c>
      <c r="B1346" t="s">
        <v>15398</v>
      </c>
      <c r="C1346" t="s">
        <v>15397</v>
      </c>
      <c r="F1346" t="s">
        <v>15396</v>
      </c>
      <c r="G1346" t="s">
        <v>4</v>
      </c>
      <c r="H1346" t="s">
        <v>3</v>
      </c>
      <c r="I1346" t="s">
        <v>15395</v>
      </c>
      <c r="J1346" t="s">
        <v>15394</v>
      </c>
      <c r="K1346" t="s">
        <v>15393</v>
      </c>
      <c r="L1346" t="s">
        <v>15392</v>
      </c>
      <c r="M1346" t="s">
        <v>320</v>
      </c>
      <c r="N1346">
        <v>2</v>
      </c>
      <c r="O1346" t="s">
        <v>15391</v>
      </c>
      <c r="P1346" t="s">
        <v>15390</v>
      </c>
      <c r="Q1346" t="s">
        <v>15389</v>
      </c>
      <c r="R1346" s="7">
        <v>40087</v>
      </c>
      <c r="S1346" s="8">
        <f t="shared" ref="S1346:S1409" si="168">YEAR(R1346)</f>
        <v>2009</v>
      </c>
      <c r="T1346" s="8">
        <v>2009</v>
      </c>
      <c r="U1346" s="8">
        <f t="shared" ref="U1346:U1409" si="169">2022-T1346</f>
        <v>13</v>
      </c>
      <c r="V1346" s="7">
        <v>40087</v>
      </c>
      <c r="W1346" t="s">
        <v>2184</v>
      </c>
      <c r="X1346" s="2">
        <v>1.137</v>
      </c>
      <c r="Y1346" s="6">
        <f t="shared" ref="Y1346:Y1409" si="170">(X1346-$Z$4)/($Z$3-$Z$4)</f>
        <v>3.0351565628253384E-2</v>
      </c>
      <c r="AA1346">
        <v>189251</v>
      </c>
      <c r="AB1346">
        <v>17336</v>
      </c>
      <c r="AD1346" t="s">
        <v>1</v>
      </c>
      <c r="AE1346">
        <v>45</v>
      </c>
      <c r="AF1346">
        <v>4</v>
      </c>
      <c r="AG1346">
        <v>5310302</v>
      </c>
      <c r="AH1346">
        <v>1335</v>
      </c>
      <c r="AI1346" t="s">
        <v>15388</v>
      </c>
      <c r="AK1346" t="s">
        <v>15387</v>
      </c>
      <c r="AL1346">
        <v>1</v>
      </c>
      <c r="AM1346" s="5">
        <f t="shared" ref="AM1346:AM1409" si="171">AL1346/U1346</f>
        <v>7.6923076923076927E-2</v>
      </c>
      <c r="AN1346" s="4">
        <f t="shared" ref="AN1346:AN1409" si="172">(AM1346-$AO$4)/($AO$3-$AO$4)</f>
        <v>1.1650598549500481E-4</v>
      </c>
      <c r="AO1346" s="3"/>
      <c r="AP1346">
        <v>0</v>
      </c>
      <c r="AR1346" t="s">
        <v>0</v>
      </c>
      <c r="AT1346" s="2" t="s">
        <v>9</v>
      </c>
      <c r="AU1346" s="1">
        <f t="shared" ref="AU1346:AU1409" si="173">(Y1346*0.7+AN1346*0.3)*100</f>
        <v>2.1281047735425869</v>
      </c>
      <c r="AV1346" s="1">
        <f t="shared" ref="AV1346:AV1409" si="174">(Y1346*0.5+AN1346*0.5)*100</f>
        <v>1.5234035806874193</v>
      </c>
      <c r="AW1346" s="1">
        <f t="shared" ref="AW1346:AW1409" si="175">(Y1346*0.3+AN1346*0.7)*100</f>
        <v>0.918702387832252</v>
      </c>
    </row>
    <row r="1347" spans="1:49" x14ac:dyDescent="0.2">
      <c r="A1347">
        <v>1345</v>
      </c>
      <c r="B1347" t="s">
        <v>15386</v>
      </c>
      <c r="C1347" t="s">
        <v>15385</v>
      </c>
      <c r="F1347" t="s">
        <v>15384</v>
      </c>
      <c r="G1347" t="s">
        <v>4</v>
      </c>
      <c r="H1347" t="s">
        <v>3</v>
      </c>
      <c r="I1347" t="s">
        <v>15383</v>
      </c>
      <c r="J1347">
        <v>60033021</v>
      </c>
      <c r="K1347" t="s">
        <v>928</v>
      </c>
      <c r="L1347" t="s">
        <v>927</v>
      </c>
      <c r="M1347" t="s">
        <v>107</v>
      </c>
      <c r="N1347">
        <v>5</v>
      </c>
      <c r="O1347" t="s">
        <v>15382</v>
      </c>
      <c r="P1347" t="s">
        <v>15381</v>
      </c>
      <c r="Q1347" t="s">
        <v>15380</v>
      </c>
      <c r="R1347" s="7">
        <v>40087</v>
      </c>
      <c r="S1347" s="8">
        <f t="shared" si="168"/>
        <v>2009</v>
      </c>
      <c r="T1347" s="8">
        <v>2009</v>
      </c>
      <c r="U1347" s="8">
        <f t="shared" si="169"/>
        <v>13</v>
      </c>
      <c r="V1347" s="7">
        <v>40087</v>
      </c>
      <c r="W1347" t="s">
        <v>1307</v>
      </c>
      <c r="X1347" s="2">
        <v>0.74</v>
      </c>
      <c r="Y1347" s="6">
        <f t="shared" si="170"/>
        <v>1.9753877365793759E-2</v>
      </c>
      <c r="AA1347">
        <v>10709878</v>
      </c>
      <c r="AB1347">
        <v>17343</v>
      </c>
      <c r="AD1347" t="s">
        <v>1</v>
      </c>
      <c r="AE1347">
        <v>16</v>
      </c>
      <c r="AF1347">
        <v>5</v>
      </c>
      <c r="AG1347">
        <v>5293950</v>
      </c>
      <c r="AH1347" t="s">
        <v>15379</v>
      </c>
      <c r="AI1347" t="s">
        <v>15378</v>
      </c>
      <c r="AJ1347" t="s">
        <v>15377</v>
      </c>
      <c r="AK1347" t="s">
        <v>15376</v>
      </c>
      <c r="AL1347">
        <v>26</v>
      </c>
      <c r="AM1347" s="5">
        <f t="shared" si="171"/>
        <v>2</v>
      </c>
      <c r="AN1347" s="4">
        <f t="shared" si="172"/>
        <v>3.0291556228701248E-3</v>
      </c>
      <c r="AO1347" s="3"/>
      <c r="AP1347">
        <v>0</v>
      </c>
      <c r="AR1347" t="s">
        <v>0</v>
      </c>
      <c r="AT1347" s="2" t="s">
        <v>9</v>
      </c>
      <c r="AU1347" s="1">
        <f t="shared" si="173"/>
        <v>1.4736460842916668</v>
      </c>
      <c r="AV1347" s="1">
        <f t="shared" si="174"/>
        <v>1.1391516494331944</v>
      </c>
      <c r="AW1347" s="1">
        <f t="shared" si="175"/>
        <v>0.8046572145747215</v>
      </c>
    </row>
    <row r="1348" spans="1:49" x14ac:dyDescent="0.2">
      <c r="A1348">
        <v>1346</v>
      </c>
      <c r="B1348" t="s">
        <v>15375</v>
      </c>
      <c r="C1348" t="s">
        <v>15374</v>
      </c>
      <c r="F1348" t="s">
        <v>15373</v>
      </c>
      <c r="G1348" t="s">
        <v>4</v>
      </c>
      <c r="H1348" t="s">
        <v>3</v>
      </c>
      <c r="I1348" t="s">
        <v>15372</v>
      </c>
      <c r="J1348">
        <v>60003500</v>
      </c>
      <c r="K1348" t="s">
        <v>993</v>
      </c>
      <c r="L1348" t="s">
        <v>992</v>
      </c>
      <c r="M1348" t="s">
        <v>107</v>
      </c>
      <c r="N1348">
        <v>2</v>
      </c>
      <c r="O1348" t="s">
        <v>15371</v>
      </c>
      <c r="P1348" t="s">
        <v>15370</v>
      </c>
      <c r="Q1348" t="s">
        <v>991</v>
      </c>
      <c r="R1348" s="7">
        <v>40087</v>
      </c>
      <c r="S1348" s="8">
        <f t="shared" si="168"/>
        <v>2009</v>
      </c>
      <c r="T1348" s="8">
        <v>2009</v>
      </c>
      <c r="U1348" s="8">
        <f t="shared" si="169"/>
        <v>13</v>
      </c>
      <c r="V1348" s="7">
        <v>40087</v>
      </c>
      <c r="W1348" t="s">
        <v>2184</v>
      </c>
      <c r="X1348" s="2">
        <v>1.137</v>
      </c>
      <c r="Y1348" s="6">
        <f t="shared" si="170"/>
        <v>3.0351565628253384E-2</v>
      </c>
      <c r="AA1348">
        <v>189251</v>
      </c>
      <c r="AB1348">
        <v>17336</v>
      </c>
      <c r="AD1348" t="s">
        <v>1</v>
      </c>
      <c r="AE1348">
        <v>45</v>
      </c>
      <c r="AF1348">
        <v>4</v>
      </c>
      <c r="AG1348">
        <v>5310324</v>
      </c>
      <c r="AH1348" t="s">
        <v>15369</v>
      </c>
      <c r="AI1348" t="s">
        <v>15368</v>
      </c>
      <c r="AK1348" t="s">
        <v>15367</v>
      </c>
      <c r="AL1348">
        <v>23</v>
      </c>
      <c r="AM1348" s="5">
        <f t="shared" si="171"/>
        <v>1.7692307692307692</v>
      </c>
      <c r="AN1348" s="4">
        <f t="shared" si="172"/>
        <v>2.6796376663851106E-3</v>
      </c>
      <c r="AO1348" s="3"/>
      <c r="AP1348">
        <v>0</v>
      </c>
      <c r="AR1348" t="s">
        <v>0</v>
      </c>
      <c r="AT1348" s="2" t="s">
        <v>9</v>
      </c>
      <c r="AU1348" s="1">
        <f t="shared" si="173"/>
        <v>2.2049987239692901</v>
      </c>
      <c r="AV1348" s="1">
        <f t="shared" si="174"/>
        <v>1.6515601647319249</v>
      </c>
      <c r="AW1348" s="1">
        <f t="shared" si="175"/>
        <v>1.0981216054945593</v>
      </c>
    </row>
    <row r="1349" spans="1:49" x14ac:dyDescent="0.2">
      <c r="A1349">
        <v>1347</v>
      </c>
      <c r="B1349" t="s">
        <v>15366</v>
      </c>
      <c r="C1349" t="s">
        <v>15365</v>
      </c>
      <c r="F1349" t="s">
        <v>15364</v>
      </c>
      <c r="G1349" t="s">
        <v>4</v>
      </c>
      <c r="H1349" t="s">
        <v>3</v>
      </c>
      <c r="I1349" t="s">
        <v>15363</v>
      </c>
      <c r="N1349">
        <v>1</v>
      </c>
      <c r="O1349" t="s">
        <v>15362</v>
      </c>
      <c r="P1349">
        <v>6603716004</v>
      </c>
      <c r="R1349" s="7">
        <v>40087</v>
      </c>
      <c r="S1349" s="8">
        <f t="shared" si="168"/>
        <v>2009</v>
      </c>
      <c r="T1349" s="8">
        <v>2009</v>
      </c>
      <c r="U1349" s="8">
        <f t="shared" si="169"/>
        <v>13</v>
      </c>
      <c r="V1349" s="7">
        <v>40087</v>
      </c>
      <c r="W1349" t="s">
        <v>2184</v>
      </c>
      <c r="X1349" s="2">
        <v>1.137</v>
      </c>
      <c r="Y1349" s="6">
        <f t="shared" si="170"/>
        <v>3.0351565628253384E-2</v>
      </c>
      <c r="AA1349">
        <v>189251</v>
      </c>
      <c r="AB1349">
        <v>17336</v>
      </c>
      <c r="AD1349" t="s">
        <v>1</v>
      </c>
      <c r="AE1349">
        <v>45</v>
      </c>
      <c r="AF1349">
        <v>4</v>
      </c>
      <c r="AG1349">
        <v>5310322</v>
      </c>
      <c r="AH1349" t="s">
        <v>15361</v>
      </c>
      <c r="AI1349" t="s">
        <v>15360</v>
      </c>
      <c r="AK1349" t="s">
        <v>15359</v>
      </c>
      <c r="AL1349">
        <v>3</v>
      </c>
      <c r="AM1349" s="5">
        <f t="shared" si="171"/>
        <v>0.23076923076923078</v>
      </c>
      <c r="AN1349" s="4">
        <f t="shared" si="172"/>
        <v>3.4951795648501444E-4</v>
      </c>
      <c r="AO1349" s="3"/>
      <c r="AP1349">
        <v>0</v>
      </c>
      <c r="AR1349" t="s">
        <v>0</v>
      </c>
      <c r="AT1349" s="2" t="s">
        <v>9</v>
      </c>
      <c r="AU1349" s="1">
        <f t="shared" si="173"/>
        <v>2.1350951326722871</v>
      </c>
      <c r="AV1349" s="1">
        <f t="shared" si="174"/>
        <v>1.5350541792369199</v>
      </c>
      <c r="AW1349" s="1">
        <f t="shared" si="175"/>
        <v>0.93501322580155266</v>
      </c>
    </row>
    <row r="1350" spans="1:49" x14ac:dyDescent="0.2">
      <c r="A1350">
        <v>1348</v>
      </c>
      <c r="B1350" t="s">
        <v>15358</v>
      </c>
      <c r="C1350" t="s">
        <v>15357</v>
      </c>
      <c r="F1350" t="s">
        <v>15356</v>
      </c>
      <c r="G1350" t="s">
        <v>4</v>
      </c>
      <c r="H1350" t="s">
        <v>3</v>
      </c>
      <c r="I1350" t="s">
        <v>1311</v>
      </c>
      <c r="J1350" t="s">
        <v>1310</v>
      </c>
      <c r="K1350" t="s">
        <v>1309</v>
      </c>
      <c r="L1350" t="s">
        <v>1308</v>
      </c>
      <c r="M1350" t="s">
        <v>314</v>
      </c>
      <c r="N1350">
        <v>6</v>
      </c>
      <c r="O1350" t="s">
        <v>15355</v>
      </c>
      <c r="P1350" t="s">
        <v>15354</v>
      </c>
      <c r="Q1350" t="s">
        <v>15353</v>
      </c>
      <c r="R1350" s="7">
        <v>40087</v>
      </c>
      <c r="S1350" s="8">
        <f t="shared" si="168"/>
        <v>2009</v>
      </c>
      <c r="T1350" s="8">
        <v>2009</v>
      </c>
      <c r="U1350" s="8">
        <f t="shared" si="169"/>
        <v>13</v>
      </c>
      <c r="V1350" s="7">
        <v>40087</v>
      </c>
      <c r="W1350" t="s">
        <v>1307</v>
      </c>
      <c r="X1350" s="2">
        <v>0.74</v>
      </c>
      <c r="Y1350" s="6">
        <f t="shared" si="170"/>
        <v>1.9753877365793759E-2</v>
      </c>
      <c r="AA1350">
        <v>10709878</v>
      </c>
      <c r="AB1350">
        <v>17343</v>
      </c>
      <c r="AD1350" t="s">
        <v>1</v>
      </c>
      <c r="AE1350">
        <v>16</v>
      </c>
      <c r="AF1350">
        <v>5</v>
      </c>
      <c r="AG1350">
        <v>5293961</v>
      </c>
      <c r="AH1350" t="s">
        <v>15352</v>
      </c>
      <c r="AI1350" t="s">
        <v>15351</v>
      </c>
      <c r="AJ1350" t="s">
        <v>15350</v>
      </c>
      <c r="AK1350" t="s">
        <v>15349</v>
      </c>
      <c r="AL1350">
        <v>60</v>
      </c>
      <c r="AM1350" s="5">
        <f t="shared" si="171"/>
        <v>4.615384615384615</v>
      </c>
      <c r="AN1350" s="4">
        <f t="shared" si="172"/>
        <v>6.9903591297002876E-3</v>
      </c>
      <c r="AO1350" s="3"/>
      <c r="AP1350">
        <v>0</v>
      </c>
      <c r="AR1350" t="s">
        <v>0</v>
      </c>
      <c r="AT1350" s="2" t="s">
        <v>9</v>
      </c>
      <c r="AU1350" s="1">
        <f t="shared" si="173"/>
        <v>1.5924821894965715</v>
      </c>
      <c r="AV1350" s="1">
        <f t="shared" si="174"/>
        <v>1.3372118247747022</v>
      </c>
      <c r="AW1350" s="1">
        <f t="shared" si="175"/>
        <v>1.0819414600528328</v>
      </c>
    </row>
    <row r="1351" spans="1:49" x14ac:dyDescent="0.2">
      <c r="A1351">
        <v>1349</v>
      </c>
      <c r="B1351" t="s">
        <v>15348</v>
      </c>
      <c r="C1351" t="s">
        <v>15347</v>
      </c>
      <c r="F1351" t="s">
        <v>15346</v>
      </c>
      <c r="G1351" t="s">
        <v>4</v>
      </c>
      <c r="H1351" t="s">
        <v>3</v>
      </c>
      <c r="I1351" t="s">
        <v>15345</v>
      </c>
      <c r="J1351" t="s">
        <v>15344</v>
      </c>
      <c r="K1351" t="s">
        <v>15343</v>
      </c>
      <c r="L1351" t="s">
        <v>15342</v>
      </c>
      <c r="M1351" t="s">
        <v>24</v>
      </c>
      <c r="N1351">
        <v>3</v>
      </c>
      <c r="O1351" t="s">
        <v>15341</v>
      </c>
      <c r="P1351" t="s">
        <v>15340</v>
      </c>
      <c r="Q1351" t="s">
        <v>15339</v>
      </c>
      <c r="R1351" s="7">
        <v>40087</v>
      </c>
      <c r="S1351" s="8">
        <f t="shared" si="168"/>
        <v>2009</v>
      </c>
      <c r="T1351" s="8">
        <v>2009</v>
      </c>
      <c r="U1351" s="8">
        <f t="shared" si="169"/>
        <v>13</v>
      </c>
      <c r="V1351" s="7">
        <v>40087</v>
      </c>
      <c r="W1351" t="s">
        <v>1307</v>
      </c>
      <c r="X1351" s="2">
        <v>0.74</v>
      </c>
      <c r="Y1351" s="6">
        <f t="shared" si="170"/>
        <v>1.9753877365793759E-2</v>
      </c>
      <c r="AA1351">
        <v>10709878</v>
      </c>
      <c r="AB1351">
        <v>17343</v>
      </c>
      <c r="AD1351" t="s">
        <v>1</v>
      </c>
      <c r="AE1351">
        <v>16</v>
      </c>
      <c r="AF1351">
        <v>5</v>
      </c>
      <c r="AG1351">
        <v>5293953</v>
      </c>
      <c r="AH1351" t="s">
        <v>15338</v>
      </c>
      <c r="AI1351" t="s">
        <v>15337</v>
      </c>
      <c r="AJ1351" t="s">
        <v>15336</v>
      </c>
      <c r="AK1351" t="s">
        <v>15335</v>
      </c>
      <c r="AL1351">
        <v>13</v>
      </c>
      <c r="AM1351" s="5">
        <f t="shared" si="171"/>
        <v>1</v>
      </c>
      <c r="AN1351" s="4">
        <f t="shared" si="172"/>
        <v>1.5145778114350624E-3</v>
      </c>
      <c r="AO1351" s="3"/>
      <c r="AP1351">
        <v>0</v>
      </c>
      <c r="AR1351" t="s">
        <v>0</v>
      </c>
      <c r="AT1351" s="2" t="s">
        <v>9</v>
      </c>
      <c r="AU1351" s="1">
        <f t="shared" si="173"/>
        <v>1.4282087499486149</v>
      </c>
      <c r="AV1351" s="1">
        <f t="shared" si="174"/>
        <v>1.0634227588614411</v>
      </c>
      <c r="AW1351" s="1">
        <f t="shared" si="175"/>
        <v>0.69863676777426709</v>
      </c>
    </row>
    <row r="1352" spans="1:49" x14ac:dyDescent="0.2">
      <c r="A1352">
        <v>1350</v>
      </c>
      <c r="B1352" t="s">
        <v>15334</v>
      </c>
      <c r="C1352" t="s">
        <v>15333</v>
      </c>
      <c r="F1352" t="s">
        <v>15332</v>
      </c>
      <c r="G1352" t="s">
        <v>4</v>
      </c>
      <c r="H1352" t="s">
        <v>3</v>
      </c>
      <c r="I1352" t="s">
        <v>7385</v>
      </c>
      <c r="J1352">
        <v>60025578</v>
      </c>
      <c r="K1352" t="s">
        <v>92</v>
      </c>
      <c r="L1352" t="s">
        <v>91</v>
      </c>
      <c r="M1352" t="s">
        <v>34</v>
      </c>
      <c r="N1352">
        <v>3</v>
      </c>
      <c r="O1352" t="s">
        <v>15331</v>
      </c>
      <c r="P1352" t="s">
        <v>15330</v>
      </c>
      <c r="Q1352" t="s">
        <v>349</v>
      </c>
      <c r="R1352" s="7">
        <v>40087</v>
      </c>
      <c r="S1352" s="8">
        <f t="shared" si="168"/>
        <v>2009</v>
      </c>
      <c r="T1352" s="8">
        <v>2009</v>
      </c>
      <c r="U1352" s="8">
        <f t="shared" si="169"/>
        <v>13</v>
      </c>
      <c r="V1352" s="7">
        <v>40087</v>
      </c>
      <c r="W1352" t="s">
        <v>4106</v>
      </c>
      <c r="X1352" s="2" t="s">
        <v>9</v>
      </c>
      <c r="Y1352" s="6" t="e">
        <f t="shared" si="170"/>
        <v>#VALUE!</v>
      </c>
      <c r="AA1352">
        <v>10092757</v>
      </c>
      <c r="AB1352">
        <v>145627</v>
      </c>
      <c r="AC1352">
        <v>18622836</v>
      </c>
      <c r="AD1352" t="s">
        <v>1</v>
      </c>
      <c r="AE1352">
        <v>52</v>
      </c>
      <c r="AF1352">
        <v>9</v>
      </c>
      <c r="AH1352" t="s">
        <v>15329</v>
      </c>
      <c r="AI1352" t="s">
        <v>15328</v>
      </c>
      <c r="AJ1352" t="s">
        <v>15327</v>
      </c>
      <c r="AK1352" t="s">
        <v>15326</v>
      </c>
      <c r="AL1352">
        <v>0</v>
      </c>
      <c r="AM1352" s="5">
        <f t="shared" si="171"/>
        <v>0</v>
      </c>
      <c r="AN1352" s="4">
        <f t="shared" si="172"/>
        <v>0</v>
      </c>
      <c r="AO1352" s="3"/>
      <c r="AP1352">
        <v>0</v>
      </c>
      <c r="AQ1352" t="s">
        <v>380</v>
      </c>
      <c r="AR1352">
        <v>60496316</v>
      </c>
      <c r="AS1352" t="s">
        <v>379</v>
      </c>
      <c r="AT1352" s="2" t="s">
        <v>9</v>
      </c>
      <c r="AU1352" s="1" t="e">
        <f t="shared" si="173"/>
        <v>#VALUE!</v>
      </c>
      <c r="AV1352" s="1" t="e">
        <f t="shared" si="174"/>
        <v>#VALUE!</v>
      </c>
      <c r="AW1352" s="1" t="e">
        <f t="shared" si="175"/>
        <v>#VALUE!</v>
      </c>
    </row>
    <row r="1353" spans="1:49" x14ac:dyDescent="0.2">
      <c r="A1353">
        <v>1351</v>
      </c>
      <c r="B1353" t="s">
        <v>15325</v>
      </c>
      <c r="C1353" t="s">
        <v>15324</v>
      </c>
      <c r="F1353" t="s">
        <v>15323</v>
      </c>
      <c r="G1353" t="s">
        <v>4</v>
      </c>
      <c r="H1353" t="s">
        <v>3</v>
      </c>
      <c r="I1353" t="s">
        <v>15322</v>
      </c>
      <c r="J1353" t="s">
        <v>15316</v>
      </c>
      <c r="K1353" t="s">
        <v>15321</v>
      </c>
      <c r="L1353" t="s">
        <v>15320</v>
      </c>
      <c r="M1353" t="s">
        <v>15319</v>
      </c>
      <c r="N1353">
        <v>2</v>
      </c>
      <c r="O1353" t="s">
        <v>15318</v>
      </c>
      <c r="P1353" t="s">
        <v>15317</v>
      </c>
      <c r="Q1353" t="s">
        <v>15316</v>
      </c>
      <c r="R1353" s="7">
        <v>40087</v>
      </c>
      <c r="S1353" s="8">
        <f t="shared" si="168"/>
        <v>2009</v>
      </c>
      <c r="T1353" s="8">
        <v>2009</v>
      </c>
      <c r="U1353" s="8">
        <f t="shared" si="169"/>
        <v>13</v>
      </c>
      <c r="V1353" s="7">
        <v>40087</v>
      </c>
      <c r="W1353" t="s">
        <v>114</v>
      </c>
      <c r="X1353" s="2">
        <v>2.141</v>
      </c>
      <c r="Y1353" s="6">
        <f t="shared" si="170"/>
        <v>5.7152772216438434E-2</v>
      </c>
      <c r="AA1353">
        <v>1962892</v>
      </c>
      <c r="AB1353">
        <v>17360</v>
      </c>
      <c r="AD1353" t="s">
        <v>1</v>
      </c>
      <c r="AE1353">
        <v>47</v>
      </c>
      <c r="AF1353">
        <v>10</v>
      </c>
      <c r="AG1353">
        <v>23</v>
      </c>
      <c r="AH1353" t="s">
        <v>15315</v>
      </c>
      <c r="AI1353" t="s">
        <v>15314</v>
      </c>
      <c r="AJ1353" t="s">
        <v>15313</v>
      </c>
      <c r="AK1353" t="s">
        <v>15312</v>
      </c>
      <c r="AL1353">
        <v>78</v>
      </c>
      <c r="AM1353" s="5">
        <f t="shared" si="171"/>
        <v>6</v>
      </c>
      <c r="AN1353" s="4">
        <f t="shared" si="172"/>
        <v>9.0874668686103752E-3</v>
      </c>
      <c r="AO1353" s="3"/>
      <c r="AP1353">
        <v>0</v>
      </c>
      <c r="AR1353" t="s">
        <v>15311</v>
      </c>
      <c r="AT1353" s="2" t="s">
        <v>9</v>
      </c>
      <c r="AU1353" s="1">
        <f t="shared" si="173"/>
        <v>4.2733180612090012</v>
      </c>
      <c r="AV1353" s="1">
        <f t="shared" si="174"/>
        <v>3.3120119542524402</v>
      </c>
      <c r="AW1353" s="1">
        <f t="shared" si="175"/>
        <v>2.3507058472958793</v>
      </c>
    </row>
    <row r="1354" spans="1:49" x14ac:dyDescent="0.2">
      <c r="A1354">
        <v>1352</v>
      </c>
      <c r="B1354" t="s">
        <v>15310</v>
      </c>
      <c r="C1354" t="s">
        <v>15309</v>
      </c>
      <c r="F1354" t="s">
        <v>15308</v>
      </c>
      <c r="G1354" t="s">
        <v>4</v>
      </c>
      <c r="H1354" t="s">
        <v>3</v>
      </c>
      <c r="I1354" t="s">
        <v>15307</v>
      </c>
      <c r="J1354" t="s">
        <v>15306</v>
      </c>
      <c r="K1354" t="s">
        <v>15305</v>
      </c>
      <c r="L1354" t="s">
        <v>15304</v>
      </c>
      <c r="M1354" t="s">
        <v>62</v>
      </c>
      <c r="N1354">
        <v>4</v>
      </c>
      <c r="O1354" t="s">
        <v>15303</v>
      </c>
      <c r="P1354" t="s">
        <v>15302</v>
      </c>
      <c r="Q1354" t="s">
        <v>15301</v>
      </c>
      <c r="R1354" s="7">
        <v>40087</v>
      </c>
      <c r="S1354" s="8">
        <f t="shared" si="168"/>
        <v>2009</v>
      </c>
      <c r="T1354" s="8">
        <v>2009</v>
      </c>
      <c r="U1354" s="8">
        <f t="shared" si="169"/>
        <v>13</v>
      </c>
      <c r="V1354" s="7">
        <v>40087</v>
      </c>
      <c r="W1354" t="s">
        <v>114</v>
      </c>
      <c r="X1354" s="2">
        <v>2.141</v>
      </c>
      <c r="Y1354" s="6">
        <f t="shared" si="170"/>
        <v>5.7152772216438434E-2</v>
      </c>
      <c r="AA1354">
        <v>1962892</v>
      </c>
      <c r="AB1354">
        <v>17360</v>
      </c>
      <c r="AD1354" t="s">
        <v>1</v>
      </c>
      <c r="AE1354">
        <v>47</v>
      </c>
      <c r="AF1354">
        <v>10</v>
      </c>
      <c r="AG1354">
        <v>22</v>
      </c>
      <c r="AH1354" t="s">
        <v>15300</v>
      </c>
      <c r="AI1354" t="s">
        <v>15299</v>
      </c>
      <c r="AJ1354" t="s">
        <v>15298</v>
      </c>
      <c r="AK1354" t="s">
        <v>15297</v>
      </c>
      <c r="AL1354">
        <v>75</v>
      </c>
      <c r="AM1354" s="5">
        <f t="shared" si="171"/>
        <v>5.7692307692307692</v>
      </c>
      <c r="AN1354" s="4">
        <f t="shared" si="172"/>
        <v>8.7379489121253602E-3</v>
      </c>
      <c r="AO1354" s="3"/>
      <c r="AP1354">
        <v>0</v>
      </c>
      <c r="AR1354" t="s">
        <v>0</v>
      </c>
      <c r="AT1354" s="2" t="s">
        <v>9</v>
      </c>
      <c r="AU1354" s="1">
        <f t="shared" si="173"/>
        <v>4.2628325225144508</v>
      </c>
      <c r="AV1354" s="1">
        <f t="shared" si="174"/>
        <v>3.29453605642819</v>
      </c>
      <c r="AW1354" s="1">
        <f t="shared" si="175"/>
        <v>2.3262395903419284</v>
      </c>
    </row>
    <row r="1355" spans="1:49" x14ac:dyDescent="0.2">
      <c r="A1355">
        <v>1353</v>
      </c>
      <c r="B1355" t="s">
        <v>15296</v>
      </c>
      <c r="C1355" t="s">
        <v>15295</v>
      </c>
      <c r="F1355" t="s">
        <v>15294</v>
      </c>
      <c r="G1355" t="s">
        <v>4</v>
      </c>
      <c r="H1355" t="s">
        <v>3</v>
      </c>
      <c r="I1355" t="s">
        <v>15293</v>
      </c>
      <c r="J1355" t="s">
        <v>15292</v>
      </c>
      <c r="K1355" t="s">
        <v>15291</v>
      </c>
      <c r="L1355" t="s">
        <v>15290</v>
      </c>
      <c r="M1355" t="s">
        <v>15289</v>
      </c>
      <c r="N1355">
        <v>4</v>
      </c>
      <c r="O1355" t="s">
        <v>15288</v>
      </c>
      <c r="P1355" t="s">
        <v>15287</v>
      </c>
      <c r="Q1355" t="s">
        <v>15286</v>
      </c>
      <c r="R1355" s="7">
        <v>40087</v>
      </c>
      <c r="S1355" s="8">
        <f t="shared" si="168"/>
        <v>2009</v>
      </c>
      <c r="T1355" s="8">
        <v>2009</v>
      </c>
      <c r="U1355" s="8">
        <f t="shared" si="169"/>
        <v>13</v>
      </c>
      <c r="V1355" s="7">
        <v>40087</v>
      </c>
      <c r="W1355" t="s">
        <v>114</v>
      </c>
      <c r="X1355" s="2">
        <v>2.141</v>
      </c>
      <c r="Y1355" s="6">
        <f t="shared" si="170"/>
        <v>5.7152772216438434E-2</v>
      </c>
      <c r="AA1355">
        <v>1962892</v>
      </c>
      <c r="AB1355">
        <v>17360</v>
      </c>
      <c r="AD1355" t="s">
        <v>1</v>
      </c>
      <c r="AE1355">
        <v>47</v>
      </c>
      <c r="AF1355">
        <v>10</v>
      </c>
      <c r="AG1355">
        <v>11</v>
      </c>
      <c r="AH1355" t="s">
        <v>15285</v>
      </c>
      <c r="AI1355" t="s">
        <v>15284</v>
      </c>
      <c r="AJ1355" t="s">
        <v>15283</v>
      </c>
      <c r="AK1355" t="s">
        <v>15282</v>
      </c>
      <c r="AL1355">
        <v>44</v>
      </c>
      <c r="AM1355" s="5">
        <f t="shared" si="171"/>
        <v>3.3846153846153846</v>
      </c>
      <c r="AN1355" s="4">
        <f t="shared" si="172"/>
        <v>5.1262633617802115E-3</v>
      </c>
      <c r="AO1355" s="3"/>
      <c r="AP1355">
        <v>0</v>
      </c>
      <c r="AQ1355" t="s">
        <v>122</v>
      </c>
      <c r="AR1355" t="s">
        <v>0</v>
      </c>
      <c r="AS1355" t="s">
        <v>121</v>
      </c>
      <c r="AT1355" s="2" t="s">
        <v>9</v>
      </c>
      <c r="AU1355" s="1">
        <f t="shared" si="173"/>
        <v>4.154481956004096</v>
      </c>
      <c r="AV1355" s="1">
        <f t="shared" si="174"/>
        <v>3.1139517789109323</v>
      </c>
      <c r="AW1355" s="1">
        <f t="shared" si="175"/>
        <v>2.0734216018177678</v>
      </c>
    </row>
    <row r="1356" spans="1:49" x14ac:dyDescent="0.2">
      <c r="A1356">
        <v>1354</v>
      </c>
      <c r="B1356" t="s">
        <v>15281</v>
      </c>
      <c r="C1356" t="s">
        <v>15280</v>
      </c>
      <c r="F1356" t="s">
        <v>15279</v>
      </c>
      <c r="G1356" t="s">
        <v>4</v>
      </c>
      <c r="H1356" t="s">
        <v>3</v>
      </c>
      <c r="I1356" t="s">
        <v>2368</v>
      </c>
      <c r="J1356">
        <v>60016930</v>
      </c>
      <c r="K1356" t="s">
        <v>1898</v>
      </c>
      <c r="L1356" t="s">
        <v>163</v>
      </c>
      <c r="M1356" t="s">
        <v>34</v>
      </c>
      <c r="N1356">
        <v>5</v>
      </c>
      <c r="O1356" t="s">
        <v>15278</v>
      </c>
      <c r="P1356" t="s">
        <v>15277</v>
      </c>
      <c r="Q1356" t="s">
        <v>1897</v>
      </c>
      <c r="R1356" s="7">
        <v>40087</v>
      </c>
      <c r="S1356" s="8">
        <f t="shared" si="168"/>
        <v>2009</v>
      </c>
      <c r="T1356" s="8">
        <v>2009</v>
      </c>
      <c r="U1356" s="8">
        <f t="shared" si="169"/>
        <v>13</v>
      </c>
      <c r="V1356" s="7">
        <v>40087</v>
      </c>
      <c r="W1356" t="s">
        <v>191</v>
      </c>
      <c r="X1356" s="2">
        <v>0.94</v>
      </c>
      <c r="Y1356" s="6">
        <f t="shared" si="170"/>
        <v>2.5092763140332611E-2</v>
      </c>
      <c r="AA1356">
        <v>15311309</v>
      </c>
      <c r="AB1356">
        <v>17295</v>
      </c>
      <c r="AD1356" t="s">
        <v>1</v>
      </c>
      <c r="AE1356">
        <v>19</v>
      </c>
      <c r="AF1356">
        <v>10</v>
      </c>
      <c r="AG1356">
        <v>5232824</v>
      </c>
      <c r="AH1356" t="s">
        <v>15276</v>
      </c>
      <c r="AI1356" t="s">
        <v>15275</v>
      </c>
      <c r="AJ1356" t="s">
        <v>15274</v>
      </c>
      <c r="AK1356" t="s">
        <v>15273</v>
      </c>
      <c r="AL1356">
        <v>94</v>
      </c>
      <c r="AM1356" s="5">
        <f t="shared" si="171"/>
        <v>7.2307692307692308</v>
      </c>
      <c r="AN1356" s="4">
        <f t="shared" si="172"/>
        <v>1.0951562636530451E-2</v>
      </c>
      <c r="AO1356" s="3"/>
      <c r="AP1356">
        <v>0</v>
      </c>
      <c r="AR1356" t="s">
        <v>15272</v>
      </c>
      <c r="AT1356" s="2" t="s">
        <v>9</v>
      </c>
      <c r="AU1356" s="1">
        <f t="shared" si="173"/>
        <v>2.0850402989191963</v>
      </c>
      <c r="AV1356" s="1">
        <f t="shared" si="174"/>
        <v>1.802216288843153</v>
      </c>
      <c r="AW1356" s="1">
        <f t="shared" si="175"/>
        <v>1.5193922787671099</v>
      </c>
    </row>
    <row r="1357" spans="1:49" x14ac:dyDescent="0.2">
      <c r="A1357">
        <v>1355</v>
      </c>
      <c r="B1357" t="s">
        <v>15271</v>
      </c>
      <c r="C1357" t="s">
        <v>15270</v>
      </c>
      <c r="F1357" t="s">
        <v>15269</v>
      </c>
      <c r="G1357" t="s">
        <v>4</v>
      </c>
      <c r="H1357" t="s">
        <v>3</v>
      </c>
      <c r="I1357" t="s">
        <v>15268</v>
      </c>
      <c r="J1357" t="s">
        <v>15267</v>
      </c>
      <c r="K1357" t="s">
        <v>15266</v>
      </c>
      <c r="L1357" t="s">
        <v>15265</v>
      </c>
      <c r="M1357" t="s">
        <v>1683</v>
      </c>
      <c r="N1357">
        <v>2</v>
      </c>
      <c r="O1357" t="s">
        <v>15264</v>
      </c>
      <c r="P1357" t="s">
        <v>15263</v>
      </c>
      <c r="Q1357" t="s">
        <v>15262</v>
      </c>
      <c r="R1357" s="7">
        <v>40087</v>
      </c>
      <c r="S1357" s="8">
        <f t="shared" si="168"/>
        <v>2009</v>
      </c>
      <c r="T1357" s="8">
        <v>2009</v>
      </c>
      <c r="U1357" s="8">
        <f t="shared" si="169"/>
        <v>13</v>
      </c>
      <c r="V1357" s="7">
        <v>40087</v>
      </c>
      <c r="W1357" t="s">
        <v>114</v>
      </c>
      <c r="X1357" s="2">
        <v>2.141</v>
      </c>
      <c r="Y1357" s="6">
        <f t="shared" si="170"/>
        <v>5.7152772216438434E-2</v>
      </c>
      <c r="AA1357">
        <v>1962892</v>
      </c>
      <c r="AB1357">
        <v>17360</v>
      </c>
      <c r="AD1357" t="s">
        <v>1</v>
      </c>
      <c r="AE1357">
        <v>47</v>
      </c>
      <c r="AF1357">
        <v>10</v>
      </c>
      <c r="AG1357">
        <v>24</v>
      </c>
      <c r="AH1357" t="s">
        <v>15261</v>
      </c>
      <c r="AI1357" t="s">
        <v>15260</v>
      </c>
      <c r="AJ1357" t="s">
        <v>15259</v>
      </c>
      <c r="AK1357" t="s">
        <v>15258</v>
      </c>
      <c r="AL1357">
        <v>29</v>
      </c>
      <c r="AM1357" s="5">
        <f t="shared" si="171"/>
        <v>2.2307692307692308</v>
      </c>
      <c r="AN1357" s="4">
        <f t="shared" si="172"/>
        <v>3.3786735793551394E-3</v>
      </c>
      <c r="AO1357" s="3"/>
      <c r="AP1357">
        <v>0</v>
      </c>
      <c r="AQ1357" t="s">
        <v>41</v>
      </c>
      <c r="AR1357" t="s">
        <v>0</v>
      </c>
      <c r="AS1357" t="s">
        <v>40</v>
      </c>
      <c r="AT1357" s="2" t="s">
        <v>9</v>
      </c>
      <c r="AU1357" s="1">
        <f t="shared" si="173"/>
        <v>4.1020542625313441</v>
      </c>
      <c r="AV1357" s="1">
        <f t="shared" si="174"/>
        <v>3.0265722897896787</v>
      </c>
      <c r="AW1357" s="1">
        <f t="shared" si="175"/>
        <v>1.9510903170480125</v>
      </c>
    </row>
    <row r="1358" spans="1:49" x14ac:dyDescent="0.2">
      <c r="A1358">
        <v>1356</v>
      </c>
      <c r="B1358" t="s">
        <v>15257</v>
      </c>
      <c r="C1358" t="s">
        <v>15256</v>
      </c>
      <c r="F1358" t="s">
        <v>15255</v>
      </c>
      <c r="G1358" t="s">
        <v>4</v>
      </c>
      <c r="H1358" t="s">
        <v>3</v>
      </c>
      <c r="I1358" t="s">
        <v>15254</v>
      </c>
      <c r="J1358">
        <v>60017592</v>
      </c>
      <c r="K1358" t="s">
        <v>2300</v>
      </c>
      <c r="L1358" t="s">
        <v>83</v>
      </c>
      <c r="M1358" t="s">
        <v>82</v>
      </c>
      <c r="N1358">
        <v>4</v>
      </c>
      <c r="O1358" t="s">
        <v>15253</v>
      </c>
      <c r="P1358" t="s">
        <v>15252</v>
      </c>
      <c r="Q1358" t="s">
        <v>15251</v>
      </c>
      <c r="R1358" s="7">
        <v>40087</v>
      </c>
      <c r="S1358" s="8">
        <f t="shared" si="168"/>
        <v>2009</v>
      </c>
      <c r="T1358" s="8">
        <v>2009</v>
      </c>
      <c r="U1358" s="8">
        <f t="shared" si="169"/>
        <v>13</v>
      </c>
      <c r="V1358" s="7">
        <v>40087</v>
      </c>
      <c r="W1358" t="s">
        <v>191</v>
      </c>
      <c r="X1358" s="2">
        <v>0.94</v>
      </c>
      <c r="Y1358" s="6">
        <f t="shared" si="170"/>
        <v>2.5092763140332611E-2</v>
      </c>
      <c r="AA1358">
        <v>15311309</v>
      </c>
      <c r="AB1358">
        <v>17295</v>
      </c>
      <c r="AD1358" t="s">
        <v>1</v>
      </c>
      <c r="AE1358">
        <v>19</v>
      </c>
      <c r="AF1358">
        <v>10</v>
      </c>
      <c r="AG1358">
        <v>5234040</v>
      </c>
      <c r="AH1358" t="s">
        <v>15250</v>
      </c>
      <c r="AI1358" t="s">
        <v>15249</v>
      </c>
      <c r="AJ1358" t="s">
        <v>15248</v>
      </c>
      <c r="AK1358" t="s">
        <v>15247</v>
      </c>
      <c r="AL1358">
        <v>14</v>
      </c>
      <c r="AM1358" s="5">
        <f t="shared" si="171"/>
        <v>1.0769230769230769</v>
      </c>
      <c r="AN1358" s="4">
        <f t="shared" si="172"/>
        <v>1.6310837969300673E-3</v>
      </c>
      <c r="AO1358" s="3"/>
      <c r="AP1358">
        <v>0</v>
      </c>
      <c r="AR1358" t="s">
        <v>0</v>
      </c>
      <c r="AT1358" s="2" t="s">
        <v>9</v>
      </c>
      <c r="AU1358" s="1">
        <f t="shared" si="173"/>
        <v>1.8054259337311849</v>
      </c>
      <c r="AV1358" s="1">
        <f t="shared" si="174"/>
        <v>1.336192346863134</v>
      </c>
      <c r="AW1358" s="1">
        <f t="shared" si="175"/>
        <v>0.86695875999508298</v>
      </c>
    </row>
    <row r="1359" spans="1:49" x14ac:dyDescent="0.2">
      <c r="A1359">
        <v>1357</v>
      </c>
      <c r="B1359" t="s">
        <v>15246</v>
      </c>
      <c r="C1359" t="s">
        <v>15245</v>
      </c>
      <c r="F1359" t="s">
        <v>15244</v>
      </c>
      <c r="G1359" t="s">
        <v>4</v>
      </c>
      <c r="H1359" t="s">
        <v>3</v>
      </c>
      <c r="I1359" t="s">
        <v>15243</v>
      </c>
      <c r="J1359" t="s">
        <v>15242</v>
      </c>
      <c r="K1359" t="s">
        <v>15241</v>
      </c>
      <c r="L1359" t="s">
        <v>15240</v>
      </c>
      <c r="M1359" t="s">
        <v>608</v>
      </c>
      <c r="N1359">
        <v>4</v>
      </c>
      <c r="O1359" t="s">
        <v>15239</v>
      </c>
      <c r="P1359" t="s">
        <v>15238</v>
      </c>
      <c r="Q1359" t="s">
        <v>15237</v>
      </c>
      <c r="R1359" s="7">
        <v>40087</v>
      </c>
      <c r="S1359" s="8">
        <f t="shared" si="168"/>
        <v>2009</v>
      </c>
      <c r="T1359" s="8">
        <v>2009</v>
      </c>
      <c r="U1359" s="8">
        <f t="shared" si="169"/>
        <v>13</v>
      </c>
      <c r="V1359" s="7">
        <v>40087</v>
      </c>
      <c r="W1359" t="s">
        <v>375</v>
      </c>
      <c r="X1359" s="2">
        <v>2.0099999999999998</v>
      </c>
      <c r="Y1359" s="6">
        <f t="shared" si="170"/>
        <v>5.3655802034115477E-2</v>
      </c>
      <c r="AA1359">
        <v>15361276</v>
      </c>
      <c r="AB1359">
        <v>18933</v>
      </c>
      <c r="AD1359" t="s">
        <v>1</v>
      </c>
      <c r="AE1359">
        <v>8</v>
      </c>
      <c r="AF1359">
        <v>10</v>
      </c>
      <c r="AG1359">
        <v>5288953</v>
      </c>
      <c r="AH1359" t="s">
        <v>15236</v>
      </c>
      <c r="AI1359" t="s">
        <v>15235</v>
      </c>
      <c r="AJ1359" t="s">
        <v>15234</v>
      </c>
      <c r="AK1359" t="s">
        <v>15233</v>
      </c>
      <c r="AL1359">
        <v>29</v>
      </c>
      <c r="AM1359" s="5">
        <f t="shared" si="171"/>
        <v>2.2307692307692308</v>
      </c>
      <c r="AN1359" s="4">
        <f t="shared" si="172"/>
        <v>3.3786735793551394E-3</v>
      </c>
      <c r="AO1359" s="3"/>
      <c r="AP1359">
        <v>0</v>
      </c>
      <c r="AQ1359" t="s">
        <v>444</v>
      </c>
      <c r="AR1359" t="s">
        <v>0</v>
      </c>
      <c r="AS1359" t="s">
        <v>443</v>
      </c>
      <c r="AT1359" s="2" t="s">
        <v>9</v>
      </c>
      <c r="AU1359" s="1">
        <f t="shared" si="173"/>
        <v>3.8572663497687372</v>
      </c>
      <c r="AV1359" s="1">
        <f t="shared" si="174"/>
        <v>2.8517237806735309</v>
      </c>
      <c r="AW1359" s="1">
        <f t="shared" si="175"/>
        <v>1.8461812115783238</v>
      </c>
    </row>
    <row r="1360" spans="1:49" x14ac:dyDescent="0.2">
      <c r="A1360">
        <v>1358</v>
      </c>
      <c r="B1360" t="s">
        <v>15232</v>
      </c>
      <c r="C1360" t="s">
        <v>15231</v>
      </c>
      <c r="F1360" t="s">
        <v>15230</v>
      </c>
      <c r="G1360" t="s">
        <v>4</v>
      </c>
      <c r="H1360" t="s">
        <v>3</v>
      </c>
      <c r="I1360" t="s">
        <v>15229</v>
      </c>
      <c r="J1360" t="s">
        <v>15228</v>
      </c>
      <c r="K1360" t="s">
        <v>15227</v>
      </c>
      <c r="L1360" t="s">
        <v>15226</v>
      </c>
      <c r="M1360" t="s">
        <v>698</v>
      </c>
      <c r="N1360">
        <v>3</v>
      </c>
      <c r="O1360" t="s">
        <v>15225</v>
      </c>
      <c r="P1360" t="s">
        <v>15224</v>
      </c>
      <c r="Q1360" t="s">
        <v>15223</v>
      </c>
      <c r="R1360" s="7">
        <v>40087</v>
      </c>
      <c r="S1360" s="8">
        <f t="shared" si="168"/>
        <v>2009</v>
      </c>
      <c r="T1360" s="8">
        <v>2009</v>
      </c>
      <c r="U1360" s="8">
        <f t="shared" si="169"/>
        <v>13</v>
      </c>
      <c r="V1360" s="7">
        <v>40087</v>
      </c>
      <c r="W1360" t="s">
        <v>375</v>
      </c>
      <c r="X1360" s="2">
        <v>2.0099999999999998</v>
      </c>
      <c r="Y1360" s="6">
        <f t="shared" si="170"/>
        <v>5.3655802034115477E-2</v>
      </c>
      <c r="AA1360">
        <v>15361276</v>
      </c>
      <c r="AB1360">
        <v>18933</v>
      </c>
      <c r="AD1360" t="s">
        <v>1</v>
      </c>
      <c r="AE1360">
        <v>8</v>
      </c>
      <c r="AF1360">
        <v>10</v>
      </c>
      <c r="AG1360">
        <v>5288938</v>
      </c>
      <c r="AH1360" t="s">
        <v>15222</v>
      </c>
      <c r="AI1360" t="s">
        <v>15221</v>
      </c>
      <c r="AJ1360" t="s">
        <v>15220</v>
      </c>
      <c r="AK1360" t="s">
        <v>15219</v>
      </c>
      <c r="AL1360">
        <v>44</v>
      </c>
      <c r="AM1360" s="5">
        <f t="shared" si="171"/>
        <v>3.3846153846153846</v>
      </c>
      <c r="AN1360" s="4">
        <f t="shared" si="172"/>
        <v>5.1262633617802115E-3</v>
      </c>
      <c r="AO1360" s="3"/>
      <c r="AP1360">
        <v>0</v>
      </c>
      <c r="AR1360" t="s">
        <v>0</v>
      </c>
      <c r="AT1360" s="2" t="s">
        <v>9</v>
      </c>
      <c r="AU1360" s="1">
        <f t="shared" si="173"/>
        <v>3.9096940432414891</v>
      </c>
      <c r="AV1360" s="1">
        <f t="shared" si="174"/>
        <v>2.9391032697947841</v>
      </c>
      <c r="AW1360" s="1">
        <f t="shared" si="175"/>
        <v>1.9685124963480789</v>
      </c>
    </row>
    <row r="1361" spans="1:49" x14ac:dyDescent="0.2">
      <c r="A1361">
        <v>1359</v>
      </c>
      <c r="B1361" t="s">
        <v>15218</v>
      </c>
      <c r="C1361" t="s">
        <v>15217</v>
      </c>
      <c r="F1361" t="s">
        <v>15216</v>
      </c>
      <c r="G1361" t="s">
        <v>4</v>
      </c>
      <c r="H1361" t="s">
        <v>3</v>
      </c>
      <c r="I1361" t="s">
        <v>1337</v>
      </c>
      <c r="J1361" t="s">
        <v>15215</v>
      </c>
      <c r="K1361" t="s">
        <v>15214</v>
      </c>
      <c r="L1361" t="s">
        <v>15213</v>
      </c>
      <c r="M1361" t="s">
        <v>15212</v>
      </c>
      <c r="N1361">
        <v>3</v>
      </c>
      <c r="O1361" t="s">
        <v>15211</v>
      </c>
      <c r="P1361" t="s">
        <v>15210</v>
      </c>
      <c r="Q1361" t="s">
        <v>15209</v>
      </c>
      <c r="R1361" s="7">
        <v>40087</v>
      </c>
      <c r="S1361" s="8">
        <f t="shared" si="168"/>
        <v>2009</v>
      </c>
      <c r="T1361" s="8">
        <v>2009</v>
      </c>
      <c r="U1361" s="8">
        <f t="shared" si="169"/>
        <v>13</v>
      </c>
      <c r="V1361" s="7">
        <v>40087</v>
      </c>
      <c r="W1361" t="s">
        <v>375</v>
      </c>
      <c r="X1361" s="2">
        <v>2.0099999999999998</v>
      </c>
      <c r="Y1361" s="6">
        <f t="shared" si="170"/>
        <v>5.3655802034115477E-2</v>
      </c>
      <c r="AA1361">
        <v>15361276</v>
      </c>
      <c r="AB1361">
        <v>18933</v>
      </c>
      <c r="AD1361" t="s">
        <v>1</v>
      </c>
      <c r="AE1361">
        <v>8</v>
      </c>
      <c r="AF1361">
        <v>10</v>
      </c>
      <c r="AG1361">
        <v>5288941</v>
      </c>
      <c r="AH1361" t="s">
        <v>15208</v>
      </c>
      <c r="AI1361" t="s">
        <v>15207</v>
      </c>
      <c r="AJ1361" t="s">
        <v>15206</v>
      </c>
      <c r="AK1361" t="s">
        <v>15205</v>
      </c>
      <c r="AL1361">
        <v>10</v>
      </c>
      <c r="AM1361" s="5">
        <f t="shared" si="171"/>
        <v>0.76923076923076927</v>
      </c>
      <c r="AN1361" s="4">
        <f t="shared" si="172"/>
        <v>1.1650598549500482E-3</v>
      </c>
      <c r="AO1361" s="3"/>
      <c r="AP1361">
        <v>0</v>
      </c>
      <c r="AQ1361" t="s">
        <v>15204</v>
      </c>
      <c r="AR1361" t="s">
        <v>15203</v>
      </c>
      <c r="AS1361" t="s">
        <v>15202</v>
      </c>
      <c r="AT1361" s="2" t="s">
        <v>9</v>
      </c>
      <c r="AU1361" s="1">
        <f t="shared" si="173"/>
        <v>3.7908579380365848</v>
      </c>
      <c r="AV1361" s="1">
        <f t="shared" si="174"/>
        <v>2.7410430944532762</v>
      </c>
      <c r="AW1361" s="1">
        <f t="shared" si="175"/>
        <v>1.6912282508699676</v>
      </c>
    </row>
    <row r="1362" spans="1:49" x14ac:dyDescent="0.2">
      <c r="A1362">
        <v>1360</v>
      </c>
      <c r="B1362" t="s">
        <v>15201</v>
      </c>
      <c r="C1362" t="s">
        <v>15200</v>
      </c>
      <c r="F1362" t="s">
        <v>15199</v>
      </c>
      <c r="G1362" t="s">
        <v>4</v>
      </c>
      <c r="H1362" t="s">
        <v>3</v>
      </c>
      <c r="I1362" t="s">
        <v>15198</v>
      </c>
      <c r="J1362">
        <v>60068769</v>
      </c>
      <c r="K1362" t="s">
        <v>1024</v>
      </c>
      <c r="L1362" t="s">
        <v>664</v>
      </c>
      <c r="M1362" t="s">
        <v>663</v>
      </c>
      <c r="N1362">
        <v>2</v>
      </c>
      <c r="O1362" t="s">
        <v>15197</v>
      </c>
      <c r="P1362" t="s">
        <v>15196</v>
      </c>
      <c r="Q1362" t="s">
        <v>15195</v>
      </c>
      <c r="R1362" s="7">
        <v>40087</v>
      </c>
      <c r="S1362" s="8">
        <f t="shared" si="168"/>
        <v>2009</v>
      </c>
      <c r="T1362" s="8">
        <v>2009</v>
      </c>
      <c r="U1362" s="8">
        <f t="shared" si="169"/>
        <v>13</v>
      </c>
      <c r="V1362" s="7">
        <v>40087</v>
      </c>
      <c r="W1362" t="s">
        <v>375</v>
      </c>
      <c r="X1362" s="2">
        <v>2.0099999999999998</v>
      </c>
      <c r="Y1362" s="6">
        <f t="shared" si="170"/>
        <v>5.3655802034115477E-2</v>
      </c>
      <c r="AA1362">
        <v>15361276</v>
      </c>
      <c r="AB1362">
        <v>18933</v>
      </c>
      <c r="AD1362" t="s">
        <v>1</v>
      </c>
      <c r="AE1362">
        <v>8</v>
      </c>
      <c r="AF1362">
        <v>10</v>
      </c>
      <c r="AG1362">
        <v>5288944</v>
      </c>
      <c r="AH1362" t="s">
        <v>15194</v>
      </c>
      <c r="AI1362" t="s">
        <v>15193</v>
      </c>
      <c r="AJ1362" t="s">
        <v>15192</v>
      </c>
      <c r="AK1362" t="s">
        <v>15191</v>
      </c>
      <c r="AL1362">
        <v>5</v>
      </c>
      <c r="AM1362" s="5">
        <f t="shared" si="171"/>
        <v>0.38461538461538464</v>
      </c>
      <c r="AN1362" s="4">
        <f t="shared" si="172"/>
        <v>5.8252992747502411E-4</v>
      </c>
      <c r="AO1362" s="3"/>
      <c r="AP1362">
        <v>0</v>
      </c>
      <c r="AR1362" t="s">
        <v>0</v>
      </c>
      <c r="AT1362" s="2" t="s">
        <v>9</v>
      </c>
      <c r="AU1362" s="1">
        <f t="shared" si="173"/>
        <v>3.7733820402123337</v>
      </c>
      <c r="AV1362" s="1">
        <f t="shared" si="174"/>
        <v>2.711916598079525</v>
      </c>
      <c r="AW1362" s="1">
        <f t="shared" si="175"/>
        <v>1.6504511559467159</v>
      </c>
    </row>
    <row r="1363" spans="1:49" x14ac:dyDescent="0.2">
      <c r="A1363">
        <v>1361</v>
      </c>
      <c r="B1363" t="s">
        <v>15190</v>
      </c>
      <c r="C1363" t="s">
        <v>15189</v>
      </c>
      <c r="F1363" t="s">
        <v>15188</v>
      </c>
      <c r="G1363" t="s">
        <v>4</v>
      </c>
      <c r="H1363" t="s">
        <v>3</v>
      </c>
      <c r="I1363" t="s">
        <v>4045</v>
      </c>
      <c r="J1363" t="s">
        <v>15187</v>
      </c>
      <c r="K1363" t="s">
        <v>15186</v>
      </c>
      <c r="L1363" t="s">
        <v>15185</v>
      </c>
      <c r="M1363" t="s">
        <v>15184</v>
      </c>
      <c r="N1363">
        <v>3</v>
      </c>
      <c r="O1363" t="s">
        <v>15183</v>
      </c>
      <c r="P1363" t="s">
        <v>15182</v>
      </c>
      <c r="Q1363" t="s">
        <v>15181</v>
      </c>
      <c r="R1363" s="7">
        <v>40087</v>
      </c>
      <c r="S1363" s="8">
        <f t="shared" si="168"/>
        <v>2009</v>
      </c>
      <c r="T1363" s="8">
        <v>2009</v>
      </c>
      <c r="U1363" s="8">
        <f t="shared" si="169"/>
        <v>13</v>
      </c>
      <c r="V1363" s="7">
        <v>40087</v>
      </c>
      <c r="W1363" t="s">
        <v>375</v>
      </c>
      <c r="X1363" s="2">
        <v>2.0099999999999998</v>
      </c>
      <c r="Y1363" s="6">
        <f t="shared" si="170"/>
        <v>5.3655802034115477E-2</v>
      </c>
      <c r="AA1363">
        <v>15361276</v>
      </c>
      <c r="AB1363">
        <v>18933</v>
      </c>
      <c r="AD1363" t="s">
        <v>1</v>
      </c>
      <c r="AE1363">
        <v>8</v>
      </c>
      <c r="AF1363">
        <v>10</v>
      </c>
      <c r="AG1363">
        <v>5288965</v>
      </c>
      <c r="AH1363" t="s">
        <v>15180</v>
      </c>
      <c r="AI1363" t="s">
        <v>15179</v>
      </c>
      <c r="AJ1363" t="s">
        <v>15178</v>
      </c>
      <c r="AK1363" t="s">
        <v>15177</v>
      </c>
      <c r="AL1363">
        <v>185</v>
      </c>
      <c r="AM1363" s="5">
        <f t="shared" si="171"/>
        <v>14.23076923076923</v>
      </c>
      <c r="AN1363" s="4">
        <f t="shared" si="172"/>
        <v>2.1553607316575889E-2</v>
      </c>
      <c r="AO1363" s="3"/>
      <c r="AP1363">
        <v>0</v>
      </c>
      <c r="AQ1363" t="s">
        <v>105</v>
      </c>
      <c r="AR1363" t="s">
        <v>0</v>
      </c>
      <c r="AS1363" t="s">
        <v>104</v>
      </c>
      <c r="AT1363" s="2" t="s">
        <v>9</v>
      </c>
      <c r="AU1363" s="1">
        <f t="shared" si="173"/>
        <v>4.4025143618853599</v>
      </c>
      <c r="AV1363" s="1">
        <f t="shared" si="174"/>
        <v>3.7604704675345686</v>
      </c>
      <c r="AW1363" s="1">
        <f t="shared" si="175"/>
        <v>3.1184265731837764</v>
      </c>
    </row>
    <row r="1364" spans="1:49" x14ac:dyDescent="0.2">
      <c r="A1364">
        <v>1362</v>
      </c>
      <c r="B1364" t="s">
        <v>15176</v>
      </c>
      <c r="C1364" t="s">
        <v>15175</v>
      </c>
      <c r="F1364" t="s">
        <v>15174</v>
      </c>
      <c r="G1364" t="s">
        <v>4</v>
      </c>
      <c r="H1364" t="s">
        <v>3</v>
      </c>
      <c r="I1364" t="s">
        <v>15173</v>
      </c>
      <c r="J1364">
        <v>60012370</v>
      </c>
      <c r="K1364" t="s">
        <v>642</v>
      </c>
      <c r="L1364" t="s">
        <v>641</v>
      </c>
      <c r="M1364" t="s">
        <v>8</v>
      </c>
      <c r="N1364">
        <v>3</v>
      </c>
      <c r="O1364" t="s">
        <v>15172</v>
      </c>
      <c r="P1364" t="s">
        <v>15171</v>
      </c>
      <c r="Q1364" t="s">
        <v>680</v>
      </c>
      <c r="R1364" s="7">
        <v>40087</v>
      </c>
      <c r="S1364" s="8">
        <f t="shared" si="168"/>
        <v>2009</v>
      </c>
      <c r="T1364" s="8">
        <v>2009</v>
      </c>
      <c r="U1364" s="8">
        <f t="shared" si="169"/>
        <v>13</v>
      </c>
      <c r="V1364" s="7">
        <v>40087</v>
      </c>
      <c r="W1364" t="s">
        <v>375</v>
      </c>
      <c r="X1364" s="2">
        <v>2.0099999999999998</v>
      </c>
      <c r="Y1364" s="6">
        <f t="shared" si="170"/>
        <v>5.3655802034115477E-2</v>
      </c>
      <c r="AA1364">
        <v>15361276</v>
      </c>
      <c r="AB1364">
        <v>18933</v>
      </c>
      <c r="AD1364" t="s">
        <v>1</v>
      </c>
      <c r="AE1364">
        <v>8</v>
      </c>
      <c r="AF1364">
        <v>10</v>
      </c>
      <c r="AG1364">
        <v>5288923</v>
      </c>
      <c r="AH1364" t="s">
        <v>15170</v>
      </c>
      <c r="AI1364" t="s">
        <v>15169</v>
      </c>
      <c r="AJ1364" t="s">
        <v>15168</v>
      </c>
      <c r="AK1364" t="s">
        <v>15167</v>
      </c>
      <c r="AL1364">
        <v>40</v>
      </c>
      <c r="AM1364" s="5">
        <f t="shared" si="171"/>
        <v>3.0769230769230771</v>
      </c>
      <c r="AN1364" s="4">
        <f t="shared" si="172"/>
        <v>4.6602394198001929E-3</v>
      </c>
      <c r="AO1364" s="3"/>
      <c r="AP1364">
        <v>0</v>
      </c>
      <c r="AQ1364" t="s">
        <v>6</v>
      </c>
      <c r="AR1364" t="s">
        <v>15166</v>
      </c>
      <c r="AS1364" t="s">
        <v>5</v>
      </c>
      <c r="AT1364" s="2" t="s">
        <v>9</v>
      </c>
      <c r="AU1364" s="1">
        <f t="shared" si="173"/>
        <v>3.895713324982089</v>
      </c>
      <c r="AV1364" s="1">
        <f t="shared" si="174"/>
        <v>2.9158020726957834</v>
      </c>
      <c r="AW1364" s="1">
        <f t="shared" si="175"/>
        <v>1.9358908204094778</v>
      </c>
    </row>
    <row r="1365" spans="1:49" x14ac:dyDescent="0.2">
      <c r="A1365">
        <v>1363</v>
      </c>
      <c r="B1365" t="s">
        <v>15165</v>
      </c>
      <c r="C1365" t="s">
        <v>15164</v>
      </c>
      <c r="F1365" t="s">
        <v>15163</v>
      </c>
      <c r="G1365" t="s">
        <v>4</v>
      </c>
      <c r="H1365" t="s">
        <v>3</v>
      </c>
      <c r="I1365" t="s">
        <v>15162</v>
      </c>
      <c r="J1365" t="s">
        <v>15161</v>
      </c>
      <c r="K1365" t="s">
        <v>15160</v>
      </c>
      <c r="L1365" t="s">
        <v>15159</v>
      </c>
      <c r="M1365" t="s">
        <v>24</v>
      </c>
      <c r="N1365">
        <v>2</v>
      </c>
      <c r="O1365" t="s">
        <v>15158</v>
      </c>
      <c r="P1365" t="s">
        <v>15157</v>
      </c>
      <c r="Q1365" t="s">
        <v>15156</v>
      </c>
      <c r="R1365" s="7">
        <v>40087</v>
      </c>
      <c r="S1365" s="8">
        <f t="shared" si="168"/>
        <v>2009</v>
      </c>
      <c r="T1365" s="8">
        <v>2009</v>
      </c>
      <c r="U1365" s="8">
        <f t="shared" si="169"/>
        <v>13</v>
      </c>
      <c r="V1365" s="7">
        <v>40087</v>
      </c>
      <c r="W1365" t="s">
        <v>375</v>
      </c>
      <c r="X1365" s="2">
        <v>2.0099999999999998</v>
      </c>
      <c r="Y1365" s="6">
        <f t="shared" si="170"/>
        <v>5.3655802034115477E-2</v>
      </c>
      <c r="AA1365">
        <v>15361276</v>
      </c>
      <c r="AB1365">
        <v>18933</v>
      </c>
      <c r="AD1365" t="s">
        <v>1</v>
      </c>
      <c r="AE1365">
        <v>8</v>
      </c>
      <c r="AF1365">
        <v>10</v>
      </c>
      <c r="AG1365">
        <v>5288958</v>
      </c>
      <c r="AH1365" t="s">
        <v>15155</v>
      </c>
      <c r="AI1365" t="s">
        <v>15154</v>
      </c>
      <c r="AJ1365" t="s">
        <v>15153</v>
      </c>
      <c r="AK1365" t="s">
        <v>15152</v>
      </c>
      <c r="AL1365">
        <v>26</v>
      </c>
      <c r="AM1365" s="5">
        <f t="shared" si="171"/>
        <v>2</v>
      </c>
      <c r="AN1365" s="4">
        <f t="shared" si="172"/>
        <v>3.0291556228701248E-3</v>
      </c>
      <c r="AO1365" s="3"/>
      <c r="AP1365">
        <v>0</v>
      </c>
      <c r="AQ1365" t="s">
        <v>105</v>
      </c>
      <c r="AR1365" t="s">
        <v>15151</v>
      </c>
      <c r="AS1365" t="s">
        <v>104</v>
      </c>
      <c r="AT1365" s="2" t="s">
        <v>9</v>
      </c>
      <c r="AU1365" s="1">
        <f t="shared" si="173"/>
        <v>3.8467808110741868</v>
      </c>
      <c r="AV1365" s="1">
        <f t="shared" si="174"/>
        <v>2.8342478828492799</v>
      </c>
      <c r="AW1365" s="1">
        <f t="shared" si="175"/>
        <v>1.8217149546243729</v>
      </c>
    </row>
    <row r="1366" spans="1:49" x14ac:dyDescent="0.2">
      <c r="A1366">
        <v>1364</v>
      </c>
      <c r="B1366" t="s">
        <v>15150</v>
      </c>
      <c r="C1366" t="s">
        <v>15149</v>
      </c>
      <c r="F1366" t="s">
        <v>15148</v>
      </c>
      <c r="G1366" t="s">
        <v>4</v>
      </c>
      <c r="H1366" t="s">
        <v>3</v>
      </c>
      <c r="I1366" t="s">
        <v>15147</v>
      </c>
      <c r="J1366">
        <v>60025225</v>
      </c>
      <c r="K1366" t="s">
        <v>403</v>
      </c>
      <c r="L1366" t="s">
        <v>402</v>
      </c>
      <c r="M1366" t="s">
        <v>75</v>
      </c>
      <c r="N1366">
        <v>4</v>
      </c>
      <c r="O1366" t="s">
        <v>15146</v>
      </c>
      <c r="P1366" t="s">
        <v>15145</v>
      </c>
      <c r="Q1366" t="s">
        <v>2422</v>
      </c>
      <c r="R1366" s="7">
        <v>40087</v>
      </c>
      <c r="S1366" s="8">
        <f t="shared" si="168"/>
        <v>2009</v>
      </c>
      <c r="T1366" s="8">
        <v>2009</v>
      </c>
      <c r="U1366" s="8">
        <f t="shared" si="169"/>
        <v>13</v>
      </c>
      <c r="V1366" s="7">
        <v>40087</v>
      </c>
      <c r="W1366" t="s">
        <v>375</v>
      </c>
      <c r="X1366" s="2">
        <v>2.0099999999999998</v>
      </c>
      <c r="Y1366" s="6">
        <f t="shared" si="170"/>
        <v>5.3655802034115477E-2</v>
      </c>
      <c r="AA1366">
        <v>15361276</v>
      </c>
      <c r="AB1366">
        <v>18933</v>
      </c>
      <c r="AD1366" t="s">
        <v>1</v>
      </c>
      <c r="AE1366">
        <v>8</v>
      </c>
      <c r="AF1366">
        <v>10</v>
      </c>
      <c r="AG1366">
        <v>5288937</v>
      </c>
      <c r="AH1366" t="s">
        <v>15144</v>
      </c>
      <c r="AI1366" t="s">
        <v>15143</v>
      </c>
      <c r="AJ1366" t="s">
        <v>15142</v>
      </c>
      <c r="AK1366" t="s">
        <v>15141</v>
      </c>
      <c r="AL1366">
        <v>23</v>
      </c>
      <c r="AM1366" s="5">
        <f t="shared" si="171"/>
        <v>1.7692307692307692</v>
      </c>
      <c r="AN1366" s="4">
        <f t="shared" si="172"/>
        <v>2.6796376663851106E-3</v>
      </c>
      <c r="AO1366" s="3"/>
      <c r="AP1366">
        <v>0</v>
      </c>
      <c r="AQ1366" t="s">
        <v>11</v>
      </c>
      <c r="AR1366" t="s">
        <v>401</v>
      </c>
      <c r="AS1366" t="s">
        <v>10</v>
      </c>
      <c r="AT1366" s="2" t="s">
        <v>9</v>
      </c>
      <c r="AU1366" s="1">
        <f t="shared" si="173"/>
        <v>3.836295272379636</v>
      </c>
      <c r="AV1366" s="1">
        <f t="shared" si="174"/>
        <v>2.8167719850250297</v>
      </c>
      <c r="AW1366" s="1">
        <f t="shared" si="175"/>
        <v>1.7972486976704221</v>
      </c>
    </row>
    <row r="1367" spans="1:49" x14ac:dyDescent="0.2">
      <c r="A1367">
        <v>1365</v>
      </c>
      <c r="B1367" t="s">
        <v>15140</v>
      </c>
      <c r="C1367" t="s">
        <v>15139</v>
      </c>
      <c r="F1367" t="s">
        <v>15138</v>
      </c>
      <c r="G1367" t="s">
        <v>4</v>
      </c>
      <c r="H1367" t="s">
        <v>3</v>
      </c>
      <c r="I1367" t="s">
        <v>660</v>
      </c>
      <c r="J1367" t="s">
        <v>659</v>
      </c>
      <c r="K1367" t="s">
        <v>658</v>
      </c>
      <c r="L1367" t="s">
        <v>657</v>
      </c>
      <c r="M1367" t="s">
        <v>656</v>
      </c>
      <c r="N1367">
        <v>4</v>
      </c>
      <c r="O1367" t="s">
        <v>15137</v>
      </c>
      <c r="P1367" t="s">
        <v>15136</v>
      </c>
      <c r="Q1367" t="s">
        <v>15135</v>
      </c>
      <c r="R1367" s="7">
        <v>40087</v>
      </c>
      <c r="S1367" s="8">
        <f t="shared" si="168"/>
        <v>2009</v>
      </c>
      <c r="T1367" s="8">
        <v>2009</v>
      </c>
      <c r="U1367" s="8">
        <f t="shared" si="169"/>
        <v>13</v>
      </c>
      <c r="V1367" s="7">
        <v>40087</v>
      </c>
      <c r="W1367" t="s">
        <v>375</v>
      </c>
      <c r="X1367" s="2">
        <v>2.0099999999999998</v>
      </c>
      <c r="Y1367" s="6">
        <f t="shared" si="170"/>
        <v>5.3655802034115477E-2</v>
      </c>
      <c r="AA1367">
        <v>15361276</v>
      </c>
      <c r="AB1367">
        <v>18933</v>
      </c>
      <c r="AD1367" t="s">
        <v>1</v>
      </c>
      <c r="AE1367">
        <v>8</v>
      </c>
      <c r="AF1367">
        <v>10</v>
      </c>
      <c r="AG1367">
        <v>5288949</v>
      </c>
      <c r="AH1367" t="s">
        <v>15134</v>
      </c>
      <c r="AI1367" t="s">
        <v>15133</v>
      </c>
      <c r="AJ1367" t="s">
        <v>15132</v>
      </c>
      <c r="AK1367" t="s">
        <v>15131</v>
      </c>
      <c r="AL1367">
        <v>79</v>
      </c>
      <c r="AM1367" s="5">
        <f t="shared" si="171"/>
        <v>6.0769230769230766</v>
      </c>
      <c r="AN1367" s="4">
        <f t="shared" si="172"/>
        <v>9.2039728541053797E-3</v>
      </c>
      <c r="AO1367" s="3"/>
      <c r="AP1367">
        <v>0</v>
      </c>
      <c r="AR1367" t="s">
        <v>0</v>
      </c>
      <c r="AT1367" s="2" t="s">
        <v>9</v>
      </c>
      <c r="AU1367" s="1">
        <f t="shared" si="173"/>
        <v>4.0320253280112448</v>
      </c>
      <c r="AV1367" s="1">
        <f t="shared" si="174"/>
        <v>3.1429887444110425</v>
      </c>
      <c r="AW1367" s="1">
        <f t="shared" si="175"/>
        <v>2.2539521608108406</v>
      </c>
    </row>
    <row r="1368" spans="1:49" x14ac:dyDescent="0.2">
      <c r="A1368">
        <v>1366</v>
      </c>
      <c r="B1368" t="s">
        <v>15130</v>
      </c>
      <c r="C1368" t="s">
        <v>15129</v>
      </c>
      <c r="F1368" t="s">
        <v>15128</v>
      </c>
      <c r="G1368" t="s">
        <v>4</v>
      </c>
      <c r="H1368" t="s">
        <v>3</v>
      </c>
      <c r="I1368" t="s">
        <v>1396</v>
      </c>
      <c r="J1368">
        <v>60029738</v>
      </c>
      <c r="K1368" t="s">
        <v>169</v>
      </c>
      <c r="L1368" t="s">
        <v>168</v>
      </c>
      <c r="M1368" t="s">
        <v>75</v>
      </c>
      <c r="N1368">
        <v>2</v>
      </c>
      <c r="O1368" t="s">
        <v>15127</v>
      </c>
      <c r="P1368" t="s">
        <v>1395</v>
      </c>
      <c r="Q1368" t="s">
        <v>388</v>
      </c>
      <c r="R1368" s="7">
        <v>40087</v>
      </c>
      <c r="S1368" s="8">
        <f t="shared" si="168"/>
        <v>2009</v>
      </c>
      <c r="T1368" s="8">
        <v>2009</v>
      </c>
      <c r="U1368" s="8">
        <f t="shared" si="169"/>
        <v>13</v>
      </c>
      <c r="V1368" s="7">
        <v>40087</v>
      </c>
      <c r="W1368" t="s">
        <v>560</v>
      </c>
      <c r="X1368" s="2">
        <v>1.3720000000000001</v>
      </c>
      <c r="Y1368" s="6">
        <f t="shared" si="170"/>
        <v>3.662475641333654E-2</v>
      </c>
      <c r="AA1368">
        <v>189480</v>
      </c>
      <c r="AB1368">
        <v>17366</v>
      </c>
      <c r="AD1368" t="s">
        <v>1</v>
      </c>
      <c r="AE1368">
        <v>57</v>
      </c>
      <c r="AF1368">
        <v>10</v>
      </c>
      <c r="AG1368">
        <v>5223591</v>
      </c>
      <c r="AH1368" t="s">
        <v>15126</v>
      </c>
      <c r="AI1368" t="s">
        <v>15125</v>
      </c>
      <c r="AJ1368" t="s">
        <v>15124</v>
      </c>
      <c r="AK1368" t="s">
        <v>15123</v>
      </c>
      <c r="AL1368">
        <v>25</v>
      </c>
      <c r="AM1368" s="5">
        <f t="shared" si="171"/>
        <v>1.9230769230769231</v>
      </c>
      <c r="AN1368" s="4">
        <f t="shared" si="172"/>
        <v>2.9126496373751204E-3</v>
      </c>
      <c r="AO1368" s="3"/>
      <c r="AP1368">
        <v>0</v>
      </c>
      <c r="AQ1368" t="s">
        <v>11</v>
      </c>
      <c r="AR1368" t="s">
        <v>553</v>
      </c>
      <c r="AS1368" t="s">
        <v>10</v>
      </c>
      <c r="AT1368" s="2" t="s">
        <v>9</v>
      </c>
      <c r="AU1368" s="1">
        <f t="shared" si="173"/>
        <v>2.651112438054811</v>
      </c>
      <c r="AV1368" s="1">
        <f t="shared" si="174"/>
        <v>1.9768703025355832</v>
      </c>
      <c r="AW1368" s="1">
        <f t="shared" si="175"/>
        <v>1.3026281670163546</v>
      </c>
    </row>
    <row r="1369" spans="1:49" x14ac:dyDescent="0.2">
      <c r="A1369">
        <v>1367</v>
      </c>
      <c r="B1369" t="s">
        <v>15122</v>
      </c>
      <c r="C1369" t="s">
        <v>15121</v>
      </c>
      <c r="F1369" t="s">
        <v>15120</v>
      </c>
      <c r="G1369" t="s">
        <v>4</v>
      </c>
      <c r="H1369" t="s">
        <v>3</v>
      </c>
      <c r="I1369" t="s">
        <v>15119</v>
      </c>
      <c r="J1369">
        <v>60005244</v>
      </c>
      <c r="K1369" t="s">
        <v>511</v>
      </c>
      <c r="L1369" t="s">
        <v>148</v>
      </c>
      <c r="M1369" t="s">
        <v>34</v>
      </c>
      <c r="N1369">
        <v>2</v>
      </c>
      <c r="O1369" t="s">
        <v>15118</v>
      </c>
      <c r="P1369" t="s">
        <v>15117</v>
      </c>
      <c r="Q1369" t="s">
        <v>510</v>
      </c>
      <c r="R1369" s="7">
        <v>40087</v>
      </c>
      <c r="S1369" s="8">
        <f t="shared" si="168"/>
        <v>2009</v>
      </c>
      <c r="T1369" s="8">
        <v>2009</v>
      </c>
      <c r="U1369" s="8">
        <f t="shared" si="169"/>
        <v>13</v>
      </c>
      <c r="V1369" s="7">
        <v>40087</v>
      </c>
      <c r="W1369" t="s">
        <v>1489</v>
      </c>
      <c r="X1369" s="2" t="s">
        <v>9</v>
      </c>
      <c r="Y1369" s="6" t="e">
        <f t="shared" si="170"/>
        <v>#VALUE!</v>
      </c>
      <c r="AA1369">
        <v>16733460</v>
      </c>
      <c r="AB1369">
        <v>4700152493</v>
      </c>
      <c r="AC1369">
        <v>16733584</v>
      </c>
      <c r="AD1369" t="s">
        <v>1</v>
      </c>
      <c r="AE1369">
        <v>4</v>
      </c>
      <c r="AF1369">
        <v>4</v>
      </c>
      <c r="AH1369" t="s">
        <v>15116</v>
      </c>
      <c r="AI1369" t="s">
        <v>15115</v>
      </c>
      <c r="AJ1369" t="s">
        <v>15114</v>
      </c>
      <c r="AK1369" t="s">
        <v>15113</v>
      </c>
      <c r="AL1369">
        <v>0</v>
      </c>
      <c r="AM1369" s="5">
        <f t="shared" si="171"/>
        <v>0</v>
      </c>
      <c r="AN1369" s="4">
        <f t="shared" si="172"/>
        <v>0</v>
      </c>
      <c r="AO1369" s="3"/>
      <c r="AP1369">
        <v>0</v>
      </c>
      <c r="AQ1369" t="s">
        <v>313</v>
      </c>
      <c r="AR1369" t="s">
        <v>15112</v>
      </c>
      <c r="AS1369" t="s">
        <v>312</v>
      </c>
      <c r="AT1369" s="2" t="s">
        <v>9</v>
      </c>
      <c r="AU1369" s="1" t="e">
        <f t="shared" si="173"/>
        <v>#VALUE!</v>
      </c>
      <c r="AV1369" s="1" t="e">
        <f t="shared" si="174"/>
        <v>#VALUE!</v>
      </c>
      <c r="AW1369" s="1" t="e">
        <f t="shared" si="175"/>
        <v>#VALUE!</v>
      </c>
    </row>
    <row r="1370" spans="1:49" x14ac:dyDescent="0.2">
      <c r="A1370">
        <v>1368</v>
      </c>
      <c r="B1370" t="s">
        <v>15111</v>
      </c>
      <c r="C1370" t="s">
        <v>15110</v>
      </c>
      <c r="F1370" t="s">
        <v>15109</v>
      </c>
      <c r="G1370" t="s">
        <v>4</v>
      </c>
      <c r="H1370" t="s">
        <v>3</v>
      </c>
      <c r="I1370" t="s">
        <v>14725</v>
      </c>
      <c r="J1370">
        <v>60007457</v>
      </c>
      <c r="K1370" t="s">
        <v>1365</v>
      </c>
      <c r="L1370" t="s">
        <v>347</v>
      </c>
      <c r="M1370" t="s">
        <v>209</v>
      </c>
      <c r="N1370">
        <v>2</v>
      </c>
      <c r="O1370" t="s">
        <v>15108</v>
      </c>
      <c r="P1370" t="s">
        <v>15107</v>
      </c>
      <c r="Q1370" t="s">
        <v>1362</v>
      </c>
      <c r="R1370" s="7">
        <v>40087</v>
      </c>
      <c r="S1370" s="8">
        <f t="shared" si="168"/>
        <v>2009</v>
      </c>
      <c r="T1370" s="8">
        <v>2009</v>
      </c>
      <c r="U1370" s="8">
        <f t="shared" si="169"/>
        <v>13</v>
      </c>
      <c r="V1370" s="7">
        <v>40087</v>
      </c>
      <c r="W1370" t="s">
        <v>15106</v>
      </c>
      <c r="X1370" s="2">
        <v>0.29699999999999999</v>
      </c>
      <c r="Y1370" s="6">
        <f t="shared" si="170"/>
        <v>7.9282453751901971E-3</v>
      </c>
      <c r="AA1370">
        <v>10637842</v>
      </c>
      <c r="AB1370">
        <v>12310</v>
      </c>
      <c r="AD1370" t="s">
        <v>1</v>
      </c>
      <c r="AE1370">
        <v>54</v>
      </c>
      <c r="AF1370">
        <v>10</v>
      </c>
      <c r="AH1370" t="s">
        <v>15105</v>
      </c>
      <c r="AI1370" t="s">
        <v>15104</v>
      </c>
      <c r="AK1370" t="s">
        <v>15103</v>
      </c>
      <c r="AL1370">
        <v>20</v>
      </c>
      <c r="AM1370" s="5">
        <f t="shared" si="171"/>
        <v>1.5384615384615385</v>
      </c>
      <c r="AN1370" s="4">
        <f t="shared" si="172"/>
        <v>2.3301197099000965E-3</v>
      </c>
      <c r="AO1370" s="3"/>
      <c r="AP1370">
        <v>0</v>
      </c>
      <c r="AR1370" t="s">
        <v>14717</v>
      </c>
      <c r="AT1370" s="2">
        <v>0.65400000000000003</v>
      </c>
      <c r="AU1370" s="1">
        <f t="shared" si="173"/>
        <v>0.62488076756031663</v>
      </c>
      <c r="AV1370" s="1">
        <f t="shared" si="174"/>
        <v>0.51291825425451476</v>
      </c>
      <c r="AW1370" s="1">
        <f t="shared" si="175"/>
        <v>0.40095574094871267</v>
      </c>
    </row>
    <row r="1371" spans="1:49" x14ac:dyDescent="0.2">
      <c r="A1371">
        <v>1369</v>
      </c>
      <c r="B1371" t="s">
        <v>15102</v>
      </c>
      <c r="C1371" t="s">
        <v>15101</v>
      </c>
      <c r="D1371" t="s">
        <v>15100</v>
      </c>
      <c r="F1371" t="s">
        <v>15099</v>
      </c>
      <c r="G1371" t="s">
        <v>4</v>
      </c>
      <c r="H1371" t="s">
        <v>3</v>
      </c>
      <c r="I1371" t="s">
        <v>15098</v>
      </c>
      <c r="J1371">
        <v>60013789</v>
      </c>
      <c r="K1371" t="s">
        <v>326</v>
      </c>
      <c r="L1371" t="s">
        <v>163</v>
      </c>
      <c r="M1371" t="s">
        <v>34</v>
      </c>
      <c r="N1371">
        <v>4</v>
      </c>
      <c r="O1371" t="s">
        <v>15097</v>
      </c>
      <c r="P1371" t="s">
        <v>15096</v>
      </c>
      <c r="Q1371" t="s">
        <v>4515</v>
      </c>
      <c r="R1371" s="7">
        <v>40087</v>
      </c>
      <c r="S1371" s="8">
        <f t="shared" si="168"/>
        <v>2009</v>
      </c>
      <c r="T1371" s="8">
        <v>2009</v>
      </c>
      <c r="U1371" s="8">
        <f t="shared" si="169"/>
        <v>13</v>
      </c>
      <c r="V1371" s="7">
        <v>40087</v>
      </c>
      <c r="W1371" t="s">
        <v>1330</v>
      </c>
      <c r="X1371" s="2">
        <v>0.71899999999999997</v>
      </c>
      <c r="Y1371" s="6">
        <f t="shared" si="170"/>
        <v>1.9193294359467178E-2</v>
      </c>
      <c r="AA1371">
        <v>10009361</v>
      </c>
      <c r="AB1371">
        <v>13831</v>
      </c>
      <c r="AD1371" t="s">
        <v>1</v>
      </c>
      <c r="AE1371">
        <v>22</v>
      </c>
      <c r="AF1371">
        <v>5</v>
      </c>
      <c r="AH1371" t="s">
        <v>15095</v>
      </c>
      <c r="AI1371" t="s">
        <v>15094</v>
      </c>
      <c r="AJ1371" t="s">
        <v>15093</v>
      </c>
      <c r="AK1371" t="s">
        <v>15092</v>
      </c>
      <c r="AL1371">
        <v>8</v>
      </c>
      <c r="AM1371" s="5">
        <f t="shared" si="171"/>
        <v>0.61538461538461542</v>
      </c>
      <c r="AN1371" s="4">
        <f t="shared" si="172"/>
        <v>9.320478839600385E-4</v>
      </c>
      <c r="AO1371" s="3"/>
      <c r="AP1371">
        <v>1</v>
      </c>
      <c r="AQ1371" t="s">
        <v>32</v>
      </c>
      <c r="AR1371" t="s">
        <v>15091</v>
      </c>
      <c r="AS1371" t="s">
        <v>31</v>
      </c>
      <c r="AT1371" s="2">
        <v>2.7690000000000001</v>
      </c>
      <c r="AU1371" s="1">
        <f t="shared" si="173"/>
        <v>1.3714920416815035</v>
      </c>
      <c r="AV1371" s="1">
        <f t="shared" si="174"/>
        <v>1.0062671121713609</v>
      </c>
      <c r="AW1371" s="1">
        <f t="shared" si="175"/>
        <v>0.64104218266121804</v>
      </c>
    </row>
    <row r="1372" spans="1:49" x14ac:dyDescent="0.2">
      <c r="A1372">
        <v>1370</v>
      </c>
      <c r="B1372" t="s">
        <v>15090</v>
      </c>
      <c r="F1372" t="s">
        <v>15089</v>
      </c>
      <c r="G1372" t="s">
        <v>4</v>
      </c>
      <c r="H1372" t="s">
        <v>3</v>
      </c>
      <c r="I1372" t="s">
        <v>15088</v>
      </c>
      <c r="N1372">
        <v>1</v>
      </c>
      <c r="O1372" t="s">
        <v>15087</v>
      </c>
      <c r="P1372">
        <v>56619404100</v>
      </c>
      <c r="R1372" s="7">
        <v>40087</v>
      </c>
      <c r="S1372" s="8">
        <f t="shared" si="168"/>
        <v>2009</v>
      </c>
      <c r="T1372" s="8">
        <v>2009</v>
      </c>
      <c r="U1372" s="8">
        <f t="shared" si="169"/>
        <v>13</v>
      </c>
      <c r="V1372" s="7">
        <v>40087</v>
      </c>
      <c r="W1372" t="s">
        <v>15086</v>
      </c>
      <c r="X1372" s="2" t="s">
        <v>9</v>
      </c>
      <c r="Y1372" s="6" t="e">
        <f t="shared" si="170"/>
        <v>#VALUE!</v>
      </c>
      <c r="AA1372">
        <v>410683</v>
      </c>
      <c r="AB1372">
        <v>27402</v>
      </c>
      <c r="AD1372" t="s">
        <v>1</v>
      </c>
      <c r="AE1372">
        <v>50</v>
      </c>
      <c r="AF1372">
        <v>9</v>
      </c>
      <c r="AH1372" t="s">
        <v>15085</v>
      </c>
      <c r="AI1372" t="s">
        <v>15084</v>
      </c>
      <c r="AK1372" t="s">
        <v>15083</v>
      </c>
      <c r="AL1372">
        <v>0</v>
      </c>
      <c r="AM1372" s="5">
        <f t="shared" si="171"/>
        <v>0</v>
      </c>
      <c r="AN1372" s="4">
        <f t="shared" si="172"/>
        <v>0</v>
      </c>
      <c r="AO1372" s="3"/>
      <c r="AP1372">
        <v>0</v>
      </c>
      <c r="AR1372" t="s">
        <v>0</v>
      </c>
      <c r="AT1372" s="2" t="s">
        <v>9</v>
      </c>
      <c r="AU1372" s="1" t="e">
        <f t="shared" si="173"/>
        <v>#VALUE!</v>
      </c>
      <c r="AV1372" s="1" t="e">
        <f t="shared" si="174"/>
        <v>#VALUE!</v>
      </c>
      <c r="AW1372" s="1" t="e">
        <f t="shared" si="175"/>
        <v>#VALUE!</v>
      </c>
    </row>
    <row r="1373" spans="1:49" x14ac:dyDescent="0.2">
      <c r="A1373">
        <v>1371</v>
      </c>
      <c r="B1373" t="s">
        <v>15082</v>
      </c>
      <c r="C1373" t="s">
        <v>15081</v>
      </c>
      <c r="E1373">
        <v>19717611</v>
      </c>
      <c r="F1373" t="s">
        <v>15080</v>
      </c>
      <c r="G1373" t="s">
        <v>4</v>
      </c>
      <c r="H1373" t="s">
        <v>3</v>
      </c>
      <c r="I1373" t="s">
        <v>1244</v>
      </c>
      <c r="J1373">
        <v>60009500</v>
      </c>
      <c r="K1373" t="s">
        <v>15079</v>
      </c>
      <c r="L1373" t="s">
        <v>15078</v>
      </c>
      <c r="M1373" t="s">
        <v>107</v>
      </c>
      <c r="N1373">
        <v>3</v>
      </c>
      <c r="O1373" t="s">
        <v>15077</v>
      </c>
      <c r="P1373" t="s">
        <v>15076</v>
      </c>
      <c r="Q1373" t="s">
        <v>15075</v>
      </c>
      <c r="R1373" s="7">
        <v>40087</v>
      </c>
      <c r="S1373" s="8">
        <f t="shared" si="168"/>
        <v>2009</v>
      </c>
      <c r="T1373" s="8">
        <v>2009</v>
      </c>
      <c r="U1373" s="8">
        <f t="shared" si="169"/>
        <v>13</v>
      </c>
      <c r="V1373" s="7">
        <v>40087</v>
      </c>
      <c r="W1373" t="s">
        <v>2307</v>
      </c>
      <c r="X1373" s="2">
        <v>1.6519999999999999</v>
      </c>
      <c r="Y1373" s="6">
        <f t="shared" si="170"/>
        <v>4.409919649769093E-2</v>
      </c>
      <c r="AA1373">
        <v>219193</v>
      </c>
      <c r="AB1373">
        <v>20220</v>
      </c>
      <c r="AD1373" t="s">
        <v>1</v>
      </c>
      <c r="AE1373">
        <v>191</v>
      </c>
      <c r="AF1373">
        <v>20</v>
      </c>
      <c r="AH1373" t="s">
        <v>15074</v>
      </c>
      <c r="AI1373" t="s">
        <v>15073</v>
      </c>
      <c r="AK1373" t="s">
        <v>15072</v>
      </c>
      <c r="AL1373">
        <v>16</v>
      </c>
      <c r="AM1373" s="5">
        <f t="shared" si="171"/>
        <v>1.2307692307692308</v>
      </c>
      <c r="AN1373" s="4">
        <f t="shared" si="172"/>
        <v>1.864095767920077E-3</v>
      </c>
      <c r="AO1373" s="3"/>
      <c r="AP1373">
        <v>1</v>
      </c>
      <c r="AQ1373" t="s">
        <v>1143</v>
      </c>
      <c r="AR1373" t="s">
        <v>15071</v>
      </c>
      <c r="AS1373" t="s">
        <v>1142</v>
      </c>
      <c r="AT1373" s="2">
        <v>3.49</v>
      </c>
      <c r="AU1373" s="1">
        <f t="shared" si="173"/>
        <v>3.1428666278759678</v>
      </c>
      <c r="AV1373" s="1">
        <f t="shared" si="174"/>
        <v>2.2981646132805502</v>
      </c>
      <c r="AW1373" s="1">
        <f t="shared" si="175"/>
        <v>1.4534625986851333</v>
      </c>
    </row>
    <row r="1374" spans="1:49" x14ac:dyDescent="0.2">
      <c r="A1374">
        <v>1372</v>
      </c>
      <c r="B1374" t="s">
        <v>15070</v>
      </c>
      <c r="C1374" t="s">
        <v>15069</v>
      </c>
      <c r="F1374" t="s">
        <v>15068</v>
      </c>
      <c r="G1374" t="s">
        <v>4</v>
      </c>
      <c r="H1374" t="s">
        <v>3</v>
      </c>
      <c r="I1374" t="s">
        <v>15067</v>
      </c>
      <c r="J1374" t="s">
        <v>15066</v>
      </c>
      <c r="K1374" t="s">
        <v>15065</v>
      </c>
      <c r="L1374" t="s">
        <v>15064</v>
      </c>
      <c r="M1374" t="s">
        <v>43</v>
      </c>
      <c r="N1374">
        <v>2</v>
      </c>
      <c r="O1374" t="s">
        <v>15063</v>
      </c>
      <c r="P1374" t="s">
        <v>15062</v>
      </c>
      <c r="Q1374" t="s">
        <v>15061</v>
      </c>
      <c r="R1374" s="7">
        <v>40087</v>
      </c>
      <c r="S1374" s="8">
        <f t="shared" si="168"/>
        <v>2009</v>
      </c>
      <c r="T1374" s="8">
        <v>2009</v>
      </c>
      <c r="U1374" s="8">
        <f t="shared" si="169"/>
        <v>13</v>
      </c>
      <c r="V1374" s="7">
        <v>40087</v>
      </c>
      <c r="W1374" t="s">
        <v>15060</v>
      </c>
      <c r="X1374" s="2">
        <v>0.84299999999999997</v>
      </c>
      <c r="Y1374" s="6">
        <f t="shared" si="170"/>
        <v>2.250340353968127E-2</v>
      </c>
      <c r="AA1374">
        <v>188158</v>
      </c>
      <c r="AB1374">
        <v>15168</v>
      </c>
      <c r="AC1374">
        <v>15735117</v>
      </c>
      <c r="AD1374" t="s">
        <v>1</v>
      </c>
      <c r="AE1374">
        <v>635</v>
      </c>
      <c r="AF1374">
        <v>1</v>
      </c>
      <c r="AH1374" t="s">
        <v>1960</v>
      </c>
      <c r="AI1374" t="s">
        <v>15059</v>
      </c>
      <c r="AJ1374" t="s">
        <v>15058</v>
      </c>
      <c r="AK1374" t="s">
        <v>15057</v>
      </c>
      <c r="AL1374">
        <v>28</v>
      </c>
      <c r="AM1374" s="5">
        <f t="shared" si="171"/>
        <v>2.1538461538461537</v>
      </c>
      <c r="AN1374" s="4">
        <f t="shared" si="172"/>
        <v>3.2621675938601345E-3</v>
      </c>
      <c r="AO1374" s="3"/>
      <c r="AP1374">
        <v>0</v>
      </c>
      <c r="AR1374" t="s">
        <v>0</v>
      </c>
      <c r="AT1374" s="2">
        <v>2.694</v>
      </c>
      <c r="AU1374" s="1">
        <f t="shared" si="173"/>
        <v>1.6731032755934929</v>
      </c>
      <c r="AV1374" s="1">
        <f t="shared" si="174"/>
        <v>1.2882785566770703</v>
      </c>
      <c r="AW1374" s="1">
        <f t="shared" si="175"/>
        <v>0.90345383776064758</v>
      </c>
    </row>
    <row r="1375" spans="1:49" x14ac:dyDescent="0.2">
      <c r="A1375">
        <v>1373</v>
      </c>
      <c r="B1375" t="s">
        <v>15056</v>
      </c>
      <c r="C1375" t="s">
        <v>15055</v>
      </c>
      <c r="D1375" t="s">
        <v>15054</v>
      </c>
      <c r="F1375" t="s">
        <v>15053</v>
      </c>
      <c r="G1375" t="s">
        <v>4</v>
      </c>
      <c r="H1375" t="s">
        <v>3</v>
      </c>
      <c r="I1375" t="s">
        <v>15052</v>
      </c>
      <c r="J1375" t="s">
        <v>15051</v>
      </c>
      <c r="K1375" t="s">
        <v>15050</v>
      </c>
      <c r="L1375" t="s">
        <v>15049</v>
      </c>
      <c r="M1375" t="s">
        <v>608</v>
      </c>
      <c r="N1375">
        <v>3</v>
      </c>
      <c r="O1375" t="s">
        <v>15048</v>
      </c>
      <c r="P1375" t="s">
        <v>15047</v>
      </c>
      <c r="Q1375" t="s">
        <v>15046</v>
      </c>
      <c r="R1375" s="7">
        <v>40087</v>
      </c>
      <c r="S1375" s="8">
        <f t="shared" si="168"/>
        <v>2009</v>
      </c>
      <c r="T1375" s="8">
        <v>2009</v>
      </c>
      <c r="U1375" s="8">
        <f t="shared" si="169"/>
        <v>13</v>
      </c>
      <c r="V1375" s="7">
        <v>40087</v>
      </c>
      <c r="W1375" t="s">
        <v>15045</v>
      </c>
      <c r="X1375" s="2">
        <v>0.57999999999999996</v>
      </c>
      <c r="Y1375" s="6">
        <f t="shared" si="170"/>
        <v>1.5482768746162676E-2</v>
      </c>
      <c r="AA1375">
        <v>16310713</v>
      </c>
      <c r="AB1375">
        <v>18691</v>
      </c>
      <c r="AD1375" t="s">
        <v>1</v>
      </c>
      <c r="AE1375">
        <v>341</v>
      </c>
      <c r="AF1375" s="10">
        <v>44510</v>
      </c>
      <c r="AH1375" t="s">
        <v>15044</v>
      </c>
      <c r="AI1375" t="s">
        <v>15043</v>
      </c>
      <c r="AJ1375" t="s">
        <v>15042</v>
      </c>
      <c r="AK1375" t="s">
        <v>15041</v>
      </c>
      <c r="AL1375">
        <v>20</v>
      </c>
      <c r="AM1375" s="5">
        <f t="shared" si="171"/>
        <v>1.5384615384615385</v>
      </c>
      <c r="AN1375" s="4">
        <f t="shared" si="172"/>
        <v>2.3301197099000965E-3</v>
      </c>
      <c r="AO1375" s="3"/>
      <c r="AP1375">
        <v>0</v>
      </c>
      <c r="AR1375" t="s">
        <v>0</v>
      </c>
      <c r="AT1375" s="2" t="s">
        <v>9</v>
      </c>
      <c r="AU1375" s="1">
        <f t="shared" si="173"/>
        <v>1.15369740352839</v>
      </c>
      <c r="AV1375" s="1">
        <f t="shared" si="174"/>
        <v>0.89064442280313871</v>
      </c>
      <c r="AW1375" s="1">
        <f t="shared" si="175"/>
        <v>0.62759144207788697</v>
      </c>
    </row>
    <row r="1376" spans="1:49" x14ac:dyDescent="0.2">
      <c r="A1376">
        <v>1374</v>
      </c>
      <c r="B1376" t="s">
        <v>15040</v>
      </c>
      <c r="C1376" t="s">
        <v>15039</v>
      </c>
      <c r="E1376">
        <v>19779942</v>
      </c>
      <c r="F1376" t="s">
        <v>15038</v>
      </c>
      <c r="G1376" t="s">
        <v>4</v>
      </c>
      <c r="H1376" t="s">
        <v>3</v>
      </c>
      <c r="I1376" t="s">
        <v>15037</v>
      </c>
      <c r="J1376" t="s">
        <v>15036</v>
      </c>
      <c r="K1376" t="s">
        <v>15035</v>
      </c>
      <c r="L1376" t="s">
        <v>15034</v>
      </c>
      <c r="M1376" t="s">
        <v>118</v>
      </c>
      <c r="N1376">
        <v>5</v>
      </c>
      <c r="O1376" t="s">
        <v>15033</v>
      </c>
      <c r="P1376" t="s">
        <v>15032</v>
      </c>
      <c r="Q1376" t="s">
        <v>15031</v>
      </c>
      <c r="R1376" s="7">
        <v>40087</v>
      </c>
      <c r="S1376" s="8">
        <f t="shared" si="168"/>
        <v>2009</v>
      </c>
      <c r="T1376" s="8">
        <v>2009</v>
      </c>
      <c r="U1376" s="8">
        <f t="shared" si="169"/>
        <v>13</v>
      </c>
      <c r="V1376" s="7">
        <v>40087</v>
      </c>
      <c r="W1376" t="s">
        <v>330</v>
      </c>
      <c r="X1376" s="2">
        <v>0.85499999999999998</v>
      </c>
      <c r="Y1376" s="6">
        <f t="shared" si="170"/>
        <v>2.28237366861536E-2</v>
      </c>
      <c r="AA1376">
        <v>980331</v>
      </c>
      <c r="AB1376">
        <v>23342</v>
      </c>
      <c r="AC1376">
        <v>15731561</v>
      </c>
      <c r="AD1376" t="s">
        <v>1</v>
      </c>
      <c r="AE1376">
        <v>35</v>
      </c>
      <c r="AF1376">
        <v>9</v>
      </c>
      <c r="AH1376" t="s">
        <v>15030</v>
      </c>
      <c r="AI1376" t="s">
        <v>15029</v>
      </c>
      <c r="AJ1376" t="s">
        <v>15028</v>
      </c>
      <c r="AK1376" t="s">
        <v>15027</v>
      </c>
      <c r="AL1376">
        <v>62</v>
      </c>
      <c r="AM1376" s="5">
        <f t="shared" si="171"/>
        <v>4.7692307692307692</v>
      </c>
      <c r="AN1376" s="4">
        <f t="shared" si="172"/>
        <v>7.2233711006902982E-3</v>
      </c>
      <c r="AO1376" s="3"/>
      <c r="AP1376">
        <v>0</v>
      </c>
      <c r="AQ1376" t="s">
        <v>1407</v>
      </c>
      <c r="AR1376" t="s">
        <v>0</v>
      </c>
      <c r="AS1376" t="s">
        <v>1406</v>
      </c>
      <c r="AT1376" s="2">
        <v>2.6259999999999999</v>
      </c>
      <c r="AU1376" s="1">
        <f t="shared" si="173"/>
        <v>1.8143627010514609</v>
      </c>
      <c r="AV1376" s="1">
        <f t="shared" si="174"/>
        <v>1.502355389342195</v>
      </c>
      <c r="AW1376" s="1">
        <f t="shared" si="175"/>
        <v>1.1903480776329289</v>
      </c>
    </row>
    <row r="1377" spans="1:49" x14ac:dyDescent="0.2">
      <c r="A1377">
        <v>1375</v>
      </c>
      <c r="B1377" t="s">
        <v>15026</v>
      </c>
      <c r="C1377" t="s">
        <v>15025</v>
      </c>
      <c r="F1377" t="s">
        <v>15024</v>
      </c>
      <c r="G1377" t="s">
        <v>4</v>
      </c>
      <c r="H1377" t="s">
        <v>3</v>
      </c>
      <c r="I1377" t="s">
        <v>15023</v>
      </c>
      <c r="J1377">
        <v>60070541</v>
      </c>
      <c r="K1377" t="s">
        <v>15022</v>
      </c>
      <c r="L1377" t="s">
        <v>15021</v>
      </c>
      <c r="M1377" t="s">
        <v>209</v>
      </c>
      <c r="N1377">
        <v>2</v>
      </c>
      <c r="O1377" t="s">
        <v>15020</v>
      </c>
      <c r="P1377" t="s">
        <v>15019</v>
      </c>
      <c r="Q1377" t="s">
        <v>15018</v>
      </c>
      <c r="R1377" s="7">
        <v>40087</v>
      </c>
      <c r="S1377" s="8">
        <f t="shared" si="168"/>
        <v>2009</v>
      </c>
      <c r="T1377" s="8">
        <v>2009</v>
      </c>
      <c r="U1377" s="8">
        <f t="shared" si="169"/>
        <v>13</v>
      </c>
      <c r="V1377" s="7">
        <v>40087</v>
      </c>
      <c r="W1377" t="s">
        <v>1900</v>
      </c>
      <c r="X1377" s="2">
        <v>0.39900000000000002</v>
      </c>
      <c r="Y1377" s="6">
        <f t="shared" si="170"/>
        <v>1.0651077120205014E-2</v>
      </c>
      <c r="AA1377">
        <v>109525</v>
      </c>
      <c r="AB1377">
        <v>13876</v>
      </c>
      <c r="AD1377" t="s">
        <v>1</v>
      </c>
      <c r="AE1377">
        <v>47</v>
      </c>
      <c r="AF1377">
        <v>5</v>
      </c>
      <c r="AH1377" t="s">
        <v>15017</v>
      </c>
      <c r="AI1377" t="s">
        <v>15016</v>
      </c>
      <c r="AK1377" t="s">
        <v>15015</v>
      </c>
      <c r="AL1377">
        <v>4</v>
      </c>
      <c r="AM1377" s="5">
        <f t="shared" si="171"/>
        <v>0.30769230769230771</v>
      </c>
      <c r="AN1377" s="4">
        <f t="shared" si="172"/>
        <v>4.6602394198001925E-4</v>
      </c>
      <c r="AO1377" s="3"/>
      <c r="AP1377">
        <v>0</v>
      </c>
      <c r="AR1377" t="s">
        <v>0</v>
      </c>
      <c r="AT1377" s="2">
        <v>0.41899999999999998</v>
      </c>
      <c r="AU1377" s="1">
        <f t="shared" si="173"/>
        <v>0.75955611667375156</v>
      </c>
      <c r="AV1377" s="1">
        <f t="shared" si="174"/>
        <v>0.55585505310925165</v>
      </c>
      <c r="AW1377" s="1">
        <f t="shared" si="175"/>
        <v>0.3521539895447518</v>
      </c>
    </row>
    <row r="1378" spans="1:49" x14ac:dyDescent="0.2">
      <c r="A1378">
        <v>1376</v>
      </c>
      <c r="B1378" t="s">
        <v>15014</v>
      </c>
      <c r="C1378" t="s">
        <v>15013</v>
      </c>
      <c r="F1378" t="s">
        <v>15012</v>
      </c>
      <c r="G1378" t="s">
        <v>4</v>
      </c>
      <c r="H1378" t="s">
        <v>3</v>
      </c>
      <c r="I1378" t="s">
        <v>15011</v>
      </c>
      <c r="J1378">
        <v>60007457</v>
      </c>
      <c r="K1378" t="s">
        <v>1365</v>
      </c>
      <c r="L1378" t="s">
        <v>347</v>
      </c>
      <c r="M1378" t="s">
        <v>209</v>
      </c>
      <c r="N1378">
        <v>1</v>
      </c>
      <c r="O1378" t="s">
        <v>15010</v>
      </c>
      <c r="P1378">
        <v>15049241600</v>
      </c>
      <c r="Q1378">
        <v>60007457</v>
      </c>
      <c r="R1378" s="7">
        <v>40087</v>
      </c>
      <c r="S1378" s="8">
        <f t="shared" si="168"/>
        <v>2009</v>
      </c>
      <c r="T1378" s="8">
        <v>2009</v>
      </c>
      <c r="U1378" s="8">
        <f t="shared" si="169"/>
        <v>13</v>
      </c>
      <c r="V1378" s="7">
        <v>40087</v>
      </c>
      <c r="W1378" t="s">
        <v>15009</v>
      </c>
      <c r="X1378" s="2" t="s">
        <v>9</v>
      </c>
      <c r="Y1378" s="6" t="e">
        <f t="shared" si="170"/>
        <v>#VALUE!</v>
      </c>
      <c r="AA1378">
        <v>63509</v>
      </c>
      <c r="AB1378">
        <v>14860</v>
      </c>
      <c r="AC1378">
        <v>15556654</v>
      </c>
      <c r="AD1378" t="s">
        <v>1</v>
      </c>
      <c r="AE1378">
        <v>54</v>
      </c>
      <c r="AF1378">
        <v>3</v>
      </c>
      <c r="AH1378" t="s">
        <v>15008</v>
      </c>
      <c r="AI1378" t="s">
        <v>15007</v>
      </c>
      <c r="AJ1378" t="s">
        <v>15006</v>
      </c>
      <c r="AK1378" t="s">
        <v>15005</v>
      </c>
      <c r="AL1378">
        <v>0</v>
      </c>
      <c r="AM1378" s="5">
        <f t="shared" si="171"/>
        <v>0</v>
      </c>
      <c r="AN1378" s="4">
        <f t="shared" si="172"/>
        <v>0</v>
      </c>
      <c r="AO1378" s="3"/>
      <c r="AP1378">
        <v>0</v>
      </c>
      <c r="AR1378" t="s">
        <v>15004</v>
      </c>
      <c r="AT1378" s="2" t="s">
        <v>9</v>
      </c>
      <c r="AU1378" s="1" t="e">
        <f t="shared" si="173"/>
        <v>#VALUE!</v>
      </c>
      <c r="AV1378" s="1" t="e">
        <f t="shared" si="174"/>
        <v>#VALUE!</v>
      </c>
      <c r="AW1378" s="1" t="e">
        <f t="shared" si="175"/>
        <v>#VALUE!</v>
      </c>
    </row>
    <row r="1379" spans="1:49" x14ac:dyDescent="0.2">
      <c r="A1379">
        <v>1377</v>
      </c>
      <c r="B1379" t="s">
        <v>15003</v>
      </c>
      <c r="C1379" t="s">
        <v>15002</v>
      </c>
      <c r="F1379" t="s">
        <v>15001</v>
      </c>
      <c r="G1379" t="s">
        <v>4</v>
      </c>
      <c r="H1379" t="s">
        <v>3</v>
      </c>
      <c r="I1379" t="s">
        <v>15000</v>
      </c>
      <c r="J1379" t="s">
        <v>14999</v>
      </c>
      <c r="K1379" t="s">
        <v>14998</v>
      </c>
      <c r="L1379" t="s">
        <v>14997</v>
      </c>
      <c r="M1379" t="s">
        <v>608</v>
      </c>
      <c r="N1379">
        <v>5</v>
      </c>
      <c r="O1379" t="s">
        <v>14996</v>
      </c>
      <c r="P1379" t="s">
        <v>14995</v>
      </c>
      <c r="Q1379" t="s">
        <v>14994</v>
      </c>
      <c r="R1379" s="7">
        <v>40087</v>
      </c>
      <c r="S1379" s="8">
        <f t="shared" si="168"/>
        <v>2009</v>
      </c>
      <c r="T1379" s="8">
        <v>2009</v>
      </c>
      <c r="U1379" s="8">
        <f t="shared" si="169"/>
        <v>13</v>
      </c>
      <c r="V1379" s="7">
        <v>40087</v>
      </c>
      <c r="W1379" t="s">
        <v>171</v>
      </c>
      <c r="X1379" s="2">
        <v>1.3720000000000001</v>
      </c>
      <c r="Y1379" s="6">
        <f t="shared" si="170"/>
        <v>3.662475641333654E-2</v>
      </c>
      <c r="AA1379" t="s">
        <v>170</v>
      </c>
      <c r="AB1379">
        <v>17259</v>
      </c>
      <c r="AD1379" t="s">
        <v>1</v>
      </c>
      <c r="AE1379">
        <v>6</v>
      </c>
      <c r="AF1379">
        <v>4</v>
      </c>
      <c r="AG1379">
        <v>5226568</v>
      </c>
      <c r="AH1379" t="s">
        <v>14993</v>
      </c>
      <c r="AI1379" t="s">
        <v>14992</v>
      </c>
      <c r="AJ1379" t="s">
        <v>14991</v>
      </c>
      <c r="AK1379" t="s">
        <v>14990</v>
      </c>
      <c r="AL1379">
        <v>4</v>
      </c>
      <c r="AM1379" s="5">
        <f t="shared" si="171"/>
        <v>0.30769230769230771</v>
      </c>
      <c r="AN1379" s="4">
        <f t="shared" si="172"/>
        <v>4.6602394198001925E-4</v>
      </c>
      <c r="AO1379" s="3"/>
      <c r="AP1379">
        <v>0</v>
      </c>
      <c r="AR1379" t="s">
        <v>14989</v>
      </c>
      <c r="AT1379" s="2">
        <v>3.9660000000000002</v>
      </c>
      <c r="AU1379" s="1">
        <f t="shared" si="173"/>
        <v>2.5777136671929579</v>
      </c>
      <c r="AV1379" s="1">
        <f t="shared" si="174"/>
        <v>1.8545390177658279</v>
      </c>
      <c r="AW1379" s="1">
        <f t="shared" si="175"/>
        <v>1.1313643683386976</v>
      </c>
    </row>
    <row r="1380" spans="1:49" x14ac:dyDescent="0.2">
      <c r="A1380">
        <v>1378</v>
      </c>
      <c r="B1380" t="s">
        <v>14988</v>
      </c>
      <c r="C1380" t="s">
        <v>14987</v>
      </c>
      <c r="F1380" t="s">
        <v>14986</v>
      </c>
      <c r="G1380" t="s">
        <v>4</v>
      </c>
      <c r="H1380" t="s">
        <v>3</v>
      </c>
      <c r="I1380" t="s">
        <v>14985</v>
      </c>
      <c r="J1380" t="s">
        <v>14984</v>
      </c>
      <c r="K1380" t="s">
        <v>14983</v>
      </c>
      <c r="L1380" t="s">
        <v>14982</v>
      </c>
      <c r="M1380" t="s">
        <v>14981</v>
      </c>
      <c r="N1380">
        <v>10</v>
      </c>
      <c r="O1380" t="s">
        <v>14980</v>
      </c>
      <c r="P1380" t="s">
        <v>14979</v>
      </c>
      <c r="Q1380" t="s">
        <v>14978</v>
      </c>
      <c r="R1380" s="7">
        <v>40087</v>
      </c>
      <c r="S1380" s="8">
        <f t="shared" si="168"/>
        <v>2009</v>
      </c>
      <c r="T1380" s="8">
        <v>2009</v>
      </c>
      <c r="U1380" s="8">
        <f t="shared" si="169"/>
        <v>13</v>
      </c>
      <c r="V1380" s="7">
        <v>40087</v>
      </c>
      <c r="W1380" t="s">
        <v>171</v>
      </c>
      <c r="X1380" s="2">
        <v>1.3720000000000001</v>
      </c>
      <c r="Y1380" s="6">
        <f t="shared" si="170"/>
        <v>3.662475641333654E-2</v>
      </c>
      <c r="AA1380" t="s">
        <v>170</v>
      </c>
      <c r="AB1380">
        <v>17259</v>
      </c>
      <c r="AD1380" t="s">
        <v>1</v>
      </c>
      <c r="AE1380">
        <v>6</v>
      </c>
      <c r="AF1380">
        <v>4</v>
      </c>
      <c r="AG1380">
        <v>5184937</v>
      </c>
      <c r="AH1380" t="s">
        <v>14977</v>
      </c>
      <c r="AI1380" t="s">
        <v>14976</v>
      </c>
      <c r="AJ1380" t="s">
        <v>14975</v>
      </c>
      <c r="AK1380" t="s">
        <v>14974</v>
      </c>
      <c r="AL1380">
        <v>1</v>
      </c>
      <c r="AM1380" s="5">
        <f t="shared" si="171"/>
        <v>7.6923076923076927E-2</v>
      </c>
      <c r="AN1380" s="4">
        <f t="shared" si="172"/>
        <v>1.1650598549500481E-4</v>
      </c>
      <c r="AO1380" s="3"/>
      <c r="AP1380">
        <v>0</v>
      </c>
      <c r="AR1380" t="s">
        <v>0</v>
      </c>
      <c r="AT1380" s="2">
        <v>3.9660000000000002</v>
      </c>
      <c r="AU1380" s="1">
        <f t="shared" si="173"/>
        <v>2.5672281284984075</v>
      </c>
      <c r="AV1380" s="1">
        <f t="shared" si="174"/>
        <v>1.8370631199415774</v>
      </c>
      <c r="AW1380" s="1">
        <f t="shared" si="175"/>
        <v>1.1068981113847467</v>
      </c>
    </row>
    <row r="1381" spans="1:49" x14ac:dyDescent="0.2">
      <c r="A1381">
        <v>1379</v>
      </c>
      <c r="B1381" t="s">
        <v>14973</v>
      </c>
      <c r="C1381" t="s">
        <v>14972</v>
      </c>
      <c r="F1381" t="s">
        <v>14971</v>
      </c>
      <c r="G1381" t="s">
        <v>4</v>
      </c>
      <c r="H1381" t="s">
        <v>3</v>
      </c>
      <c r="I1381" t="s">
        <v>14970</v>
      </c>
      <c r="J1381" t="s">
        <v>14969</v>
      </c>
      <c r="K1381" t="s">
        <v>14968</v>
      </c>
      <c r="L1381" t="s">
        <v>14967</v>
      </c>
      <c r="M1381" t="s">
        <v>228</v>
      </c>
      <c r="N1381">
        <v>4</v>
      </c>
      <c r="O1381" t="s">
        <v>14966</v>
      </c>
      <c r="P1381" t="s">
        <v>14965</v>
      </c>
      <c r="Q1381" t="s">
        <v>14964</v>
      </c>
      <c r="R1381" s="7">
        <v>40087</v>
      </c>
      <c r="S1381" s="8">
        <f t="shared" si="168"/>
        <v>2009</v>
      </c>
      <c r="T1381" s="8">
        <v>2009</v>
      </c>
      <c r="U1381" s="8">
        <f t="shared" si="169"/>
        <v>13</v>
      </c>
      <c r="V1381" s="7">
        <v>40087</v>
      </c>
      <c r="W1381" t="s">
        <v>171</v>
      </c>
      <c r="X1381" s="2">
        <v>1.3720000000000001</v>
      </c>
      <c r="Y1381" s="6">
        <f t="shared" si="170"/>
        <v>3.662475641333654E-2</v>
      </c>
      <c r="AA1381" t="s">
        <v>170</v>
      </c>
      <c r="AB1381">
        <v>17259</v>
      </c>
      <c r="AD1381" t="s">
        <v>1</v>
      </c>
      <c r="AE1381">
        <v>6</v>
      </c>
      <c r="AF1381">
        <v>4</v>
      </c>
      <c r="AG1381">
        <v>5233873</v>
      </c>
      <c r="AH1381" t="s">
        <v>14963</v>
      </c>
      <c r="AI1381" t="s">
        <v>14962</v>
      </c>
      <c r="AJ1381" t="s">
        <v>14961</v>
      </c>
      <c r="AK1381" t="s">
        <v>14960</v>
      </c>
      <c r="AL1381">
        <v>4</v>
      </c>
      <c r="AM1381" s="5">
        <f t="shared" si="171"/>
        <v>0.30769230769230771</v>
      </c>
      <c r="AN1381" s="4">
        <f t="shared" si="172"/>
        <v>4.6602394198001925E-4</v>
      </c>
      <c r="AO1381" s="3"/>
      <c r="AP1381">
        <v>0</v>
      </c>
      <c r="AR1381" t="s">
        <v>0</v>
      </c>
      <c r="AT1381" s="2">
        <v>3.9660000000000002</v>
      </c>
      <c r="AU1381" s="1">
        <f t="shared" si="173"/>
        <v>2.5777136671929579</v>
      </c>
      <c r="AV1381" s="1">
        <f t="shared" si="174"/>
        <v>1.8545390177658279</v>
      </c>
      <c r="AW1381" s="1">
        <f t="shared" si="175"/>
        <v>1.1313643683386976</v>
      </c>
    </row>
    <row r="1382" spans="1:49" x14ac:dyDescent="0.2">
      <c r="A1382">
        <v>1380</v>
      </c>
      <c r="B1382" t="s">
        <v>14959</v>
      </c>
      <c r="C1382" t="s">
        <v>14958</v>
      </c>
      <c r="F1382" t="s">
        <v>14957</v>
      </c>
      <c r="G1382" t="s">
        <v>4</v>
      </c>
      <c r="H1382" t="s">
        <v>3</v>
      </c>
      <c r="I1382" t="s">
        <v>14956</v>
      </c>
      <c r="J1382">
        <v>60030553</v>
      </c>
      <c r="K1382" t="s">
        <v>613</v>
      </c>
      <c r="L1382" t="s">
        <v>612</v>
      </c>
      <c r="M1382" t="s">
        <v>49</v>
      </c>
      <c r="N1382">
        <v>3</v>
      </c>
      <c r="O1382" t="s">
        <v>14955</v>
      </c>
      <c r="P1382" t="s">
        <v>14954</v>
      </c>
      <c r="Q1382" t="s">
        <v>611</v>
      </c>
      <c r="R1382" s="7">
        <v>40087</v>
      </c>
      <c r="S1382" s="8">
        <f t="shared" si="168"/>
        <v>2009</v>
      </c>
      <c r="T1382" s="8">
        <v>2009</v>
      </c>
      <c r="U1382" s="8">
        <f t="shared" si="169"/>
        <v>13</v>
      </c>
      <c r="V1382" s="7">
        <v>40087</v>
      </c>
      <c r="W1382" t="s">
        <v>171</v>
      </c>
      <c r="X1382" s="2">
        <v>1.3720000000000001</v>
      </c>
      <c r="Y1382" s="6">
        <f t="shared" si="170"/>
        <v>3.662475641333654E-2</v>
      </c>
      <c r="AA1382" t="s">
        <v>170</v>
      </c>
      <c r="AB1382">
        <v>17259</v>
      </c>
      <c r="AD1382" t="s">
        <v>1</v>
      </c>
      <c r="AE1382">
        <v>6</v>
      </c>
      <c r="AF1382">
        <v>4</v>
      </c>
      <c r="AG1382">
        <v>5196711</v>
      </c>
      <c r="AH1382" t="s">
        <v>14953</v>
      </c>
      <c r="AI1382" t="s">
        <v>14952</v>
      </c>
      <c r="AJ1382" t="s">
        <v>14951</v>
      </c>
      <c r="AK1382" t="s">
        <v>14950</v>
      </c>
      <c r="AL1382">
        <v>38</v>
      </c>
      <c r="AM1382" s="5">
        <f t="shared" si="171"/>
        <v>2.9230769230769229</v>
      </c>
      <c r="AN1382" s="4">
        <f t="shared" si="172"/>
        <v>4.4272274488101823E-3</v>
      </c>
      <c r="AO1382" s="3"/>
      <c r="AP1382">
        <v>0</v>
      </c>
      <c r="AR1382" t="s">
        <v>0</v>
      </c>
      <c r="AT1382" s="2">
        <v>3.9660000000000002</v>
      </c>
      <c r="AU1382" s="1">
        <f t="shared" si="173"/>
        <v>2.6965497723978631</v>
      </c>
      <c r="AV1382" s="1">
        <f t="shared" si="174"/>
        <v>2.0525991931073362</v>
      </c>
      <c r="AW1382" s="1">
        <f t="shared" si="175"/>
        <v>1.4086486138168091</v>
      </c>
    </row>
    <row r="1383" spans="1:49" x14ac:dyDescent="0.2">
      <c r="A1383">
        <v>1381</v>
      </c>
      <c r="B1383" t="s">
        <v>14949</v>
      </c>
      <c r="C1383" t="s">
        <v>14948</v>
      </c>
      <c r="F1383" t="s">
        <v>14947</v>
      </c>
      <c r="G1383" t="s">
        <v>4</v>
      </c>
      <c r="H1383" t="s">
        <v>3</v>
      </c>
      <c r="I1383" t="s">
        <v>14946</v>
      </c>
      <c r="J1383">
        <v>60007798</v>
      </c>
      <c r="K1383" t="s">
        <v>1841</v>
      </c>
      <c r="L1383" t="s">
        <v>1840</v>
      </c>
      <c r="M1383" t="s">
        <v>101</v>
      </c>
      <c r="N1383">
        <v>2</v>
      </c>
      <c r="O1383" t="s">
        <v>14945</v>
      </c>
      <c r="P1383" t="s">
        <v>14944</v>
      </c>
      <c r="Q1383" t="s">
        <v>14943</v>
      </c>
      <c r="R1383" s="7">
        <v>40087</v>
      </c>
      <c r="S1383" s="8">
        <f t="shared" si="168"/>
        <v>2009</v>
      </c>
      <c r="T1383" s="8">
        <v>2009</v>
      </c>
      <c r="U1383" s="8">
        <f t="shared" si="169"/>
        <v>13</v>
      </c>
      <c r="V1383" s="7">
        <v>40087</v>
      </c>
      <c r="W1383" t="s">
        <v>171</v>
      </c>
      <c r="X1383" s="2">
        <v>1.3720000000000001</v>
      </c>
      <c r="Y1383" s="6">
        <f t="shared" si="170"/>
        <v>3.662475641333654E-2</v>
      </c>
      <c r="AA1383" t="s">
        <v>170</v>
      </c>
      <c r="AB1383">
        <v>17259</v>
      </c>
      <c r="AD1383" t="s">
        <v>1</v>
      </c>
      <c r="AE1383">
        <v>6</v>
      </c>
      <c r="AF1383">
        <v>4</v>
      </c>
      <c r="AG1383">
        <v>5223615</v>
      </c>
      <c r="AH1383" t="s">
        <v>14942</v>
      </c>
      <c r="AI1383" t="s">
        <v>14941</v>
      </c>
      <c r="AJ1383" t="s">
        <v>14940</v>
      </c>
      <c r="AK1383" t="s">
        <v>14939</v>
      </c>
      <c r="AL1383">
        <v>55</v>
      </c>
      <c r="AM1383" s="5">
        <f t="shared" si="171"/>
        <v>4.2307692307692308</v>
      </c>
      <c r="AN1383" s="4">
        <f t="shared" si="172"/>
        <v>6.4078292022252646E-3</v>
      </c>
      <c r="AO1383" s="3"/>
      <c r="AP1383">
        <v>0</v>
      </c>
      <c r="AR1383" t="s">
        <v>0</v>
      </c>
      <c r="AT1383" s="2">
        <v>3.9660000000000002</v>
      </c>
      <c r="AU1383" s="1">
        <f t="shared" si="173"/>
        <v>2.7559678250003152</v>
      </c>
      <c r="AV1383" s="1">
        <f t="shared" si="174"/>
        <v>2.1516292807780903</v>
      </c>
      <c r="AW1383" s="1">
        <f t="shared" si="175"/>
        <v>1.5472907365558646</v>
      </c>
    </row>
    <row r="1384" spans="1:49" x14ac:dyDescent="0.2">
      <c r="A1384">
        <v>1382</v>
      </c>
      <c r="B1384" t="s">
        <v>14938</v>
      </c>
      <c r="C1384" t="s">
        <v>14937</v>
      </c>
      <c r="F1384" t="s">
        <v>14936</v>
      </c>
      <c r="G1384" t="s">
        <v>4</v>
      </c>
      <c r="H1384" t="s">
        <v>3</v>
      </c>
      <c r="I1384" t="s">
        <v>14935</v>
      </c>
      <c r="J1384">
        <v>60021666</v>
      </c>
      <c r="K1384" t="s">
        <v>344</v>
      </c>
      <c r="L1384" t="s">
        <v>148</v>
      </c>
      <c r="M1384" t="s">
        <v>34</v>
      </c>
      <c r="N1384">
        <v>4</v>
      </c>
      <c r="O1384" t="s">
        <v>14934</v>
      </c>
      <c r="P1384" t="s">
        <v>14933</v>
      </c>
      <c r="Q1384" t="s">
        <v>465</v>
      </c>
      <c r="R1384" s="7">
        <v>40087</v>
      </c>
      <c r="S1384" s="8">
        <f t="shared" si="168"/>
        <v>2009</v>
      </c>
      <c r="T1384" s="8">
        <v>2009</v>
      </c>
      <c r="U1384" s="8">
        <f t="shared" si="169"/>
        <v>13</v>
      </c>
      <c r="V1384" s="7">
        <v>40087</v>
      </c>
      <c r="W1384" t="s">
        <v>171</v>
      </c>
      <c r="X1384" s="2">
        <v>1.3720000000000001</v>
      </c>
      <c r="Y1384" s="6">
        <f t="shared" si="170"/>
        <v>3.662475641333654E-2</v>
      </c>
      <c r="AA1384" t="s">
        <v>170</v>
      </c>
      <c r="AB1384">
        <v>17259</v>
      </c>
      <c r="AD1384" t="s">
        <v>1</v>
      </c>
      <c r="AE1384">
        <v>6</v>
      </c>
      <c r="AF1384">
        <v>4</v>
      </c>
      <c r="AG1384">
        <v>5247110</v>
      </c>
      <c r="AH1384" t="s">
        <v>1573</v>
      </c>
      <c r="AI1384" t="s">
        <v>14932</v>
      </c>
      <c r="AJ1384" t="s">
        <v>14931</v>
      </c>
      <c r="AK1384" t="s">
        <v>14930</v>
      </c>
      <c r="AL1384">
        <v>9</v>
      </c>
      <c r="AM1384" s="5">
        <f t="shared" si="171"/>
        <v>0.69230769230769229</v>
      </c>
      <c r="AN1384" s="4">
        <f t="shared" si="172"/>
        <v>1.0485538694550431E-3</v>
      </c>
      <c r="AO1384" s="3"/>
      <c r="AP1384">
        <v>0</v>
      </c>
      <c r="AR1384">
        <v>20080152004</v>
      </c>
      <c r="AS1384" t="s">
        <v>1889</v>
      </c>
      <c r="AT1384" s="2">
        <v>3.9660000000000002</v>
      </c>
      <c r="AU1384" s="1">
        <f t="shared" si="173"/>
        <v>2.595189565017209</v>
      </c>
      <c r="AV1384" s="1">
        <f t="shared" si="174"/>
        <v>1.8836655141395791</v>
      </c>
      <c r="AW1384" s="1">
        <f t="shared" si="175"/>
        <v>1.1721414632619493</v>
      </c>
    </row>
    <row r="1385" spans="1:49" x14ac:dyDescent="0.2">
      <c r="A1385">
        <v>1383</v>
      </c>
      <c r="B1385" t="s">
        <v>14929</v>
      </c>
      <c r="C1385" t="s">
        <v>14928</v>
      </c>
      <c r="F1385" t="s">
        <v>14927</v>
      </c>
      <c r="G1385" t="s">
        <v>4</v>
      </c>
      <c r="H1385" t="s">
        <v>3</v>
      </c>
      <c r="I1385" t="s">
        <v>908</v>
      </c>
      <c r="J1385" t="s">
        <v>14926</v>
      </c>
      <c r="K1385" t="s">
        <v>14925</v>
      </c>
      <c r="L1385" t="s">
        <v>14924</v>
      </c>
      <c r="M1385" t="s">
        <v>1140</v>
      </c>
      <c r="N1385">
        <v>4</v>
      </c>
      <c r="O1385" t="s">
        <v>14923</v>
      </c>
      <c r="P1385" t="s">
        <v>14922</v>
      </c>
      <c r="Q1385" t="s">
        <v>14921</v>
      </c>
      <c r="R1385" s="7">
        <v>40087</v>
      </c>
      <c r="S1385" s="8">
        <f t="shared" si="168"/>
        <v>2009</v>
      </c>
      <c r="T1385" s="8">
        <v>2009</v>
      </c>
      <c r="U1385" s="8">
        <f t="shared" si="169"/>
        <v>13</v>
      </c>
      <c r="V1385" s="7">
        <v>40087</v>
      </c>
      <c r="W1385" t="s">
        <v>171</v>
      </c>
      <c r="X1385" s="2">
        <v>1.3720000000000001</v>
      </c>
      <c r="Y1385" s="6">
        <f t="shared" si="170"/>
        <v>3.662475641333654E-2</v>
      </c>
      <c r="AA1385" t="s">
        <v>170</v>
      </c>
      <c r="AB1385">
        <v>17259</v>
      </c>
      <c r="AD1385" t="s">
        <v>1</v>
      </c>
      <c r="AE1385">
        <v>6</v>
      </c>
      <c r="AF1385">
        <v>4</v>
      </c>
      <c r="AG1385">
        <v>5184934</v>
      </c>
      <c r="AH1385" t="s">
        <v>14920</v>
      </c>
      <c r="AI1385" t="s">
        <v>14919</v>
      </c>
      <c r="AJ1385" t="s">
        <v>14918</v>
      </c>
      <c r="AK1385" t="s">
        <v>14917</v>
      </c>
      <c r="AL1385">
        <v>2</v>
      </c>
      <c r="AM1385" s="5">
        <f t="shared" si="171"/>
        <v>0.15384615384615385</v>
      </c>
      <c r="AN1385" s="4">
        <f t="shared" si="172"/>
        <v>2.3301197099000962E-4</v>
      </c>
      <c r="AO1385" s="3"/>
      <c r="AP1385">
        <v>0</v>
      </c>
      <c r="AQ1385" t="s">
        <v>313</v>
      </c>
      <c r="AR1385" t="s">
        <v>14916</v>
      </c>
      <c r="AS1385" t="s">
        <v>312</v>
      </c>
      <c r="AT1385" s="2">
        <v>3.9660000000000002</v>
      </c>
      <c r="AU1385" s="1">
        <f t="shared" si="173"/>
        <v>2.5707233080632581</v>
      </c>
      <c r="AV1385" s="1">
        <f t="shared" si="174"/>
        <v>1.8428884192163275</v>
      </c>
      <c r="AW1385" s="1">
        <f t="shared" si="175"/>
        <v>1.1150535303693969</v>
      </c>
    </row>
    <row r="1386" spans="1:49" x14ac:dyDescent="0.2">
      <c r="A1386">
        <v>1384</v>
      </c>
      <c r="B1386" t="s">
        <v>14915</v>
      </c>
      <c r="C1386" t="s">
        <v>14914</v>
      </c>
      <c r="F1386" t="s">
        <v>14913</v>
      </c>
      <c r="G1386" t="s">
        <v>4</v>
      </c>
      <c r="H1386" t="s">
        <v>3</v>
      </c>
      <c r="I1386" t="s">
        <v>974</v>
      </c>
      <c r="J1386">
        <v>60019616</v>
      </c>
      <c r="K1386" t="s">
        <v>36</v>
      </c>
      <c r="L1386" t="s">
        <v>35</v>
      </c>
      <c r="M1386" t="s">
        <v>34</v>
      </c>
      <c r="N1386">
        <v>2</v>
      </c>
      <c r="O1386" t="s">
        <v>14912</v>
      </c>
      <c r="P1386" t="s">
        <v>14911</v>
      </c>
      <c r="Q1386" t="s">
        <v>33</v>
      </c>
      <c r="R1386" s="7">
        <v>40087</v>
      </c>
      <c r="S1386" s="8">
        <f t="shared" si="168"/>
        <v>2009</v>
      </c>
      <c r="T1386" s="8">
        <v>2009</v>
      </c>
      <c r="U1386" s="8">
        <f t="shared" si="169"/>
        <v>13</v>
      </c>
      <c r="V1386" s="7">
        <v>40087</v>
      </c>
      <c r="W1386" t="s">
        <v>171</v>
      </c>
      <c r="X1386" s="2">
        <v>1.3720000000000001</v>
      </c>
      <c r="Y1386" s="6">
        <f t="shared" si="170"/>
        <v>3.662475641333654E-2</v>
      </c>
      <c r="AA1386" t="s">
        <v>170</v>
      </c>
      <c r="AB1386">
        <v>17259</v>
      </c>
      <c r="AD1386" t="s">
        <v>1</v>
      </c>
      <c r="AE1386">
        <v>6</v>
      </c>
      <c r="AF1386">
        <v>4</v>
      </c>
      <c r="AG1386">
        <v>4785239</v>
      </c>
      <c r="AH1386" t="s">
        <v>14910</v>
      </c>
      <c r="AI1386" t="s">
        <v>14909</v>
      </c>
      <c r="AJ1386" t="s">
        <v>14908</v>
      </c>
      <c r="AK1386" t="s">
        <v>14907</v>
      </c>
      <c r="AL1386">
        <v>94</v>
      </c>
      <c r="AM1386" s="5">
        <f t="shared" si="171"/>
        <v>7.2307692307692308</v>
      </c>
      <c r="AN1386" s="4">
        <f t="shared" si="172"/>
        <v>1.0951562636530451E-2</v>
      </c>
      <c r="AO1386" s="3"/>
      <c r="AP1386">
        <v>0</v>
      </c>
      <c r="AR1386" t="s">
        <v>0</v>
      </c>
      <c r="AT1386" s="2">
        <v>3.9660000000000002</v>
      </c>
      <c r="AU1386" s="1">
        <f t="shared" si="173"/>
        <v>2.892279828029471</v>
      </c>
      <c r="AV1386" s="1">
        <f t="shared" si="174"/>
        <v>2.3788159524933494</v>
      </c>
      <c r="AW1386" s="1">
        <f t="shared" si="175"/>
        <v>1.8653520769572278</v>
      </c>
    </row>
    <row r="1387" spans="1:49" x14ac:dyDescent="0.2">
      <c r="A1387">
        <v>1385</v>
      </c>
      <c r="B1387" t="s">
        <v>14906</v>
      </c>
      <c r="C1387" t="s">
        <v>14905</v>
      </c>
      <c r="F1387" t="s">
        <v>14904</v>
      </c>
      <c r="G1387" t="s">
        <v>4</v>
      </c>
      <c r="H1387" t="s">
        <v>3</v>
      </c>
      <c r="I1387" t="s">
        <v>14903</v>
      </c>
      <c r="J1387" t="s">
        <v>14902</v>
      </c>
      <c r="K1387" t="s">
        <v>14901</v>
      </c>
      <c r="L1387" t="s">
        <v>14900</v>
      </c>
      <c r="M1387" t="s">
        <v>442</v>
      </c>
      <c r="N1387">
        <v>5</v>
      </c>
      <c r="O1387" t="s">
        <v>14899</v>
      </c>
      <c r="P1387" t="s">
        <v>14898</v>
      </c>
      <c r="Q1387" t="s">
        <v>14897</v>
      </c>
      <c r="R1387" s="7">
        <v>40087</v>
      </c>
      <c r="S1387" s="8">
        <f t="shared" si="168"/>
        <v>2009</v>
      </c>
      <c r="T1387" s="8">
        <v>2009</v>
      </c>
      <c r="U1387" s="8">
        <f t="shared" si="169"/>
        <v>13</v>
      </c>
      <c r="V1387" s="7">
        <v>40087</v>
      </c>
      <c r="W1387" t="s">
        <v>171</v>
      </c>
      <c r="X1387" s="2">
        <v>1.3720000000000001</v>
      </c>
      <c r="Y1387" s="6">
        <f t="shared" si="170"/>
        <v>3.662475641333654E-2</v>
      </c>
      <c r="AA1387" t="s">
        <v>170</v>
      </c>
      <c r="AB1387">
        <v>17259</v>
      </c>
      <c r="AD1387" t="s">
        <v>1</v>
      </c>
      <c r="AE1387">
        <v>6</v>
      </c>
      <c r="AF1387">
        <v>4</v>
      </c>
      <c r="AG1387">
        <v>5196724</v>
      </c>
      <c r="AH1387" t="s">
        <v>14896</v>
      </c>
      <c r="AI1387" t="s">
        <v>14895</v>
      </c>
      <c r="AJ1387" t="s">
        <v>14894</v>
      </c>
      <c r="AK1387" t="s">
        <v>14893</v>
      </c>
      <c r="AL1387">
        <v>17</v>
      </c>
      <c r="AM1387" s="5">
        <f t="shared" si="171"/>
        <v>1.3076923076923077</v>
      </c>
      <c r="AN1387" s="4">
        <f t="shared" si="172"/>
        <v>1.9806017534150819E-3</v>
      </c>
      <c r="AO1387" s="3"/>
      <c r="AP1387">
        <v>0</v>
      </c>
      <c r="AR1387" t="s">
        <v>0</v>
      </c>
      <c r="AT1387" s="2">
        <v>3.9660000000000002</v>
      </c>
      <c r="AU1387" s="1">
        <f t="shared" si="173"/>
        <v>2.62315100153601</v>
      </c>
      <c r="AV1387" s="1">
        <f t="shared" si="174"/>
        <v>1.9302679083375809</v>
      </c>
      <c r="AW1387" s="1">
        <f t="shared" si="175"/>
        <v>1.237384815139152</v>
      </c>
    </row>
    <row r="1388" spans="1:49" x14ac:dyDescent="0.2">
      <c r="A1388">
        <v>1386</v>
      </c>
      <c r="B1388" t="s">
        <v>14892</v>
      </c>
      <c r="C1388" t="s">
        <v>14891</v>
      </c>
      <c r="F1388" t="s">
        <v>14890</v>
      </c>
      <c r="G1388" t="s">
        <v>4</v>
      </c>
      <c r="H1388" t="s">
        <v>3</v>
      </c>
      <c r="I1388" t="s">
        <v>14889</v>
      </c>
      <c r="J1388">
        <v>60010844</v>
      </c>
      <c r="K1388" t="s">
        <v>14888</v>
      </c>
      <c r="L1388" t="s">
        <v>14887</v>
      </c>
      <c r="M1388" t="s">
        <v>93</v>
      </c>
      <c r="N1388">
        <v>3</v>
      </c>
      <c r="O1388" t="s">
        <v>14886</v>
      </c>
      <c r="P1388" t="s">
        <v>14885</v>
      </c>
      <c r="Q1388" t="s">
        <v>14884</v>
      </c>
      <c r="R1388" s="7">
        <v>40087</v>
      </c>
      <c r="S1388" s="8">
        <f t="shared" si="168"/>
        <v>2009</v>
      </c>
      <c r="T1388" s="8">
        <v>2009</v>
      </c>
      <c r="U1388" s="8">
        <f t="shared" si="169"/>
        <v>13</v>
      </c>
      <c r="V1388" s="7">
        <v>40087</v>
      </c>
      <c r="W1388" t="s">
        <v>171</v>
      </c>
      <c r="X1388" s="2">
        <v>1.3720000000000001</v>
      </c>
      <c r="Y1388" s="6">
        <f t="shared" si="170"/>
        <v>3.662475641333654E-2</v>
      </c>
      <c r="AA1388" t="s">
        <v>170</v>
      </c>
      <c r="AB1388">
        <v>17259</v>
      </c>
      <c r="AD1388" t="s">
        <v>1</v>
      </c>
      <c r="AE1388">
        <v>6</v>
      </c>
      <c r="AF1388">
        <v>4</v>
      </c>
      <c r="AG1388">
        <v>5200391</v>
      </c>
      <c r="AH1388" t="s">
        <v>14883</v>
      </c>
      <c r="AI1388" t="s">
        <v>14882</v>
      </c>
      <c r="AJ1388" t="s">
        <v>14881</v>
      </c>
      <c r="AK1388" t="s">
        <v>14880</v>
      </c>
      <c r="AL1388">
        <v>17</v>
      </c>
      <c r="AM1388" s="5">
        <f t="shared" si="171"/>
        <v>1.3076923076923077</v>
      </c>
      <c r="AN1388" s="4">
        <f t="shared" si="172"/>
        <v>1.9806017534150819E-3</v>
      </c>
      <c r="AO1388" s="3"/>
      <c r="AP1388">
        <v>0</v>
      </c>
      <c r="AQ1388" t="s">
        <v>463</v>
      </c>
      <c r="AR1388" t="s">
        <v>14879</v>
      </c>
      <c r="AS1388" t="s">
        <v>462</v>
      </c>
      <c r="AT1388" s="2">
        <v>3.9660000000000002</v>
      </c>
      <c r="AU1388" s="1">
        <f t="shared" si="173"/>
        <v>2.62315100153601</v>
      </c>
      <c r="AV1388" s="1">
        <f t="shared" si="174"/>
        <v>1.9302679083375809</v>
      </c>
      <c r="AW1388" s="1">
        <f t="shared" si="175"/>
        <v>1.237384815139152</v>
      </c>
    </row>
    <row r="1389" spans="1:49" x14ac:dyDescent="0.2">
      <c r="A1389">
        <v>1387</v>
      </c>
      <c r="B1389" t="s">
        <v>14878</v>
      </c>
      <c r="C1389" t="s">
        <v>14877</v>
      </c>
      <c r="F1389" t="s">
        <v>14876</v>
      </c>
      <c r="G1389" t="s">
        <v>4</v>
      </c>
      <c r="H1389" t="s">
        <v>3</v>
      </c>
      <c r="I1389" t="s">
        <v>14875</v>
      </c>
      <c r="J1389" t="s">
        <v>14874</v>
      </c>
      <c r="K1389" t="s">
        <v>14873</v>
      </c>
      <c r="L1389" t="s">
        <v>14872</v>
      </c>
      <c r="M1389" t="s">
        <v>14871</v>
      </c>
      <c r="N1389">
        <v>6</v>
      </c>
      <c r="O1389" t="s">
        <v>14870</v>
      </c>
      <c r="P1389" t="s">
        <v>14869</v>
      </c>
      <c r="Q1389" t="s">
        <v>14868</v>
      </c>
      <c r="R1389" s="7">
        <v>40087</v>
      </c>
      <c r="S1389" s="8">
        <f t="shared" si="168"/>
        <v>2009</v>
      </c>
      <c r="T1389" s="8">
        <v>2009</v>
      </c>
      <c r="U1389" s="8">
        <f t="shared" si="169"/>
        <v>13</v>
      </c>
      <c r="V1389" s="7">
        <v>40087</v>
      </c>
      <c r="W1389" t="s">
        <v>171</v>
      </c>
      <c r="X1389" s="2">
        <v>1.3720000000000001</v>
      </c>
      <c r="Y1389" s="6">
        <f t="shared" si="170"/>
        <v>3.662475641333654E-2</v>
      </c>
      <c r="AA1389" t="s">
        <v>170</v>
      </c>
      <c r="AB1389">
        <v>17259</v>
      </c>
      <c r="AD1389" t="s">
        <v>1</v>
      </c>
      <c r="AE1389">
        <v>6</v>
      </c>
      <c r="AF1389">
        <v>4</v>
      </c>
      <c r="AG1389">
        <v>5208371</v>
      </c>
      <c r="AH1389" t="s">
        <v>14867</v>
      </c>
      <c r="AI1389" t="s">
        <v>14866</v>
      </c>
      <c r="AJ1389" t="s">
        <v>14865</v>
      </c>
      <c r="AK1389" t="s">
        <v>14864</v>
      </c>
      <c r="AL1389">
        <v>14</v>
      </c>
      <c r="AM1389" s="5">
        <f t="shared" si="171"/>
        <v>1.0769230769230769</v>
      </c>
      <c r="AN1389" s="4">
        <f t="shared" si="172"/>
        <v>1.6310837969300673E-3</v>
      </c>
      <c r="AO1389" s="3"/>
      <c r="AP1389">
        <v>0</v>
      </c>
      <c r="AQ1389" t="s">
        <v>160</v>
      </c>
      <c r="AR1389" t="s">
        <v>0</v>
      </c>
      <c r="AS1389" t="s">
        <v>159</v>
      </c>
      <c r="AT1389" s="2">
        <v>3.9660000000000002</v>
      </c>
      <c r="AU1389" s="1">
        <f t="shared" si="173"/>
        <v>2.6126654628414596</v>
      </c>
      <c r="AV1389" s="1">
        <f t="shared" si="174"/>
        <v>1.9127920105133305</v>
      </c>
      <c r="AW1389" s="1">
        <f t="shared" si="175"/>
        <v>1.2129185581852009</v>
      </c>
    </row>
    <row r="1390" spans="1:49" x14ac:dyDescent="0.2">
      <c r="A1390">
        <v>1388</v>
      </c>
      <c r="B1390" t="s">
        <v>14863</v>
      </c>
      <c r="C1390" t="s">
        <v>14862</v>
      </c>
      <c r="F1390" t="s">
        <v>14861</v>
      </c>
      <c r="G1390" t="s">
        <v>4</v>
      </c>
      <c r="H1390" t="s">
        <v>3</v>
      </c>
      <c r="I1390" t="s">
        <v>3459</v>
      </c>
      <c r="J1390" t="s">
        <v>3458</v>
      </c>
      <c r="K1390" t="s">
        <v>3457</v>
      </c>
      <c r="L1390" t="s">
        <v>3456</v>
      </c>
      <c r="M1390" t="s">
        <v>608</v>
      </c>
      <c r="N1390">
        <v>1</v>
      </c>
      <c r="O1390" t="s">
        <v>3455</v>
      </c>
      <c r="P1390">
        <v>55224072100</v>
      </c>
      <c r="Q1390" t="s">
        <v>3454</v>
      </c>
      <c r="R1390" s="7">
        <v>40087</v>
      </c>
      <c r="S1390" s="8">
        <f t="shared" si="168"/>
        <v>2009</v>
      </c>
      <c r="T1390" s="8">
        <v>2009</v>
      </c>
      <c r="U1390" s="8">
        <f t="shared" si="169"/>
        <v>13</v>
      </c>
      <c r="V1390" s="7">
        <v>40087</v>
      </c>
      <c r="W1390" t="s">
        <v>171</v>
      </c>
      <c r="X1390" s="2">
        <v>1.3720000000000001</v>
      </c>
      <c r="Y1390" s="6">
        <f t="shared" si="170"/>
        <v>3.662475641333654E-2</v>
      </c>
      <c r="AA1390" t="s">
        <v>170</v>
      </c>
      <c r="AB1390">
        <v>17259</v>
      </c>
      <c r="AD1390" t="s">
        <v>1</v>
      </c>
      <c r="AE1390">
        <v>6</v>
      </c>
      <c r="AF1390">
        <v>4</v>
      </c>
      <c r="AG1390">
        <v>5226557</v>
      </c>
      <c r="AH1390" t="s">
        <v>14860</v>
      </c>
      <c r="AI1390" t="s">
        <v>14859</v>
      </c>
      <c r="AJ1390" t="s">
        <v>14858</v>
      </c>
      <c r="AK1390" t="s">
        <v>14857</v>
      </c>
      <c r="AL1390">
        <v>8</v>
      </c>
      <c r="AM1390" s="5">
        <f t="shared" si="171"/>
        <v>0.61538461538461542</v>
      </c>
      <c r="AN1390" s="4">
        <f t="shared" si="172"/>
        <v>9.320478839600385E-4</v>
      </c>
      <c r="AO1390" s="3"/>
      <c r="AP1390">
        <v>0</v>
      </c>
      <c r="AR1390" t="s">
        <v>0</v>
      </c>
      <c r="AT1390" s="2">
        <v>3.9660000000000002</v>
      </c>
      <c r="AU1390" s="1">
        <f t="shared" si="173"/>
        <v>2.5916943854523589</v>
      </c>
      <c r="AV1390" s="1">
        <f t="shared" si="174"/>
        <v>1.8778402148648288</v>
      </c>
      <c r="AW1390" s="1">
        <f t="shared" si="175"/>
        <v>1.1639860442772989</v>
      </c>
    </row>
    <row r="1391" spans="1:49" x14ac:dyDescent="0.2">
      <c r="A1391">
        <v>1389</v>
      </c>
      <c r="B1391" t="s">
        <v>14856</v>
      </c>
      <c r="C1391" t="s">
        <v>14855</v>
      </c>
      <c r="F1391" t="s">
        <v>14854</v>
      </c>
      <c r="G1391" t="s">
        <v>4</v>
      </c>
      <c r="H1391" t="s">
        <v>3</v>
      </c>
      <c r="I1391" t="s">
        <v>14853</v>
      </c>
      <c r="J1391" t="s">
        <v>14852</v>
      </c>
      <c r="K1391" t="s">
        <v>14851</v>
      </c>
      <c r="L1391" t="s">
        <v>14850</v>
      </c>
      <c r="M1391" t="s">
        <v>241</v>
      </c>
      <c r="N1391">
        <v>3</v>
      </c>
      <c r="O1391" t="s">
        <v>14849</v>
      </c>
      <c r="P1391" t="s">
        <v>14848</v>
      </c>
      <c r="Q1391" t="s">
        <v>14847</v>
      </c>
      <c r="R1391" s="7">
        <v>40087</v>
      </c>
      <c r="S1391" s="8">
        <f t="shared" si="168"/>
        <v>2009</v>
      </c>
      <c r="T1391" s="8">
        <v>2009</v>
      </c>
      <c r="U1391" s="8">
        <f t="shared" si="169"/>
        <v>13</v>
      </c>
      <c r="V1391" s="7">
        <v>40087</v>
      </c>
      <c r="W1391" t="s">
        <v>171</v>
      </c>
      <c r="X1391" s="2">
        <v>1.3720000000000001</v>
      </c>
      <c r="Y1391" s="6">
        <f t="shared" si="170"/>
        <v>3.662475641333654E-2</v>
      </c>
      <c r="AA1391" t="s">
        <v>170</v>
      </c>
      <c r="AB1391">
        <v>17259</v>
      </c>
      <c r="AD1391" t="s">
        <v>1</v>
      </c>
      <c r="AE1391">
        <v>6</v>
      </c>
      <c r="AF1391">
        <v>4</v>
      </c>
      <c r="AG1391">
        <v>5169877</v>
      </c>
      <c r="AH1391" t="s">
        <v>14846</v>
      </c>
      <c r="AI1391" t="s">
        <v>14845</v>
      </c>
      <c r="AJ1391" t="s">
        <v>14844</v>
      </c>
      <c r="AK1391" t="s">
        <v>14843</v>
      </c>
      <c r="AL1391">
        <v>4</v>
      </c>
      <c r="AM1391" s="5">
        <f t="shared" si="171"/>
        <v>0.30769230769230771</v>
      </c>
      <c r="AN1391" s="4">
        <f t="shared" si="172"/>
        <v>4.6602394198001925E-4</v>
      </c>
      <c r="AO1391" s="3"/>
      <c r="AP1391">
        <v>0</v>
      </c>
      <c r="AR1391" t="s">
        <v>0</v>
      </c>
      <c r="AT1391" s="2">
        <v>3.9660000000000002</v>
      </c>
      <c r="AU1391" s="1">
        <f t="shared" si="173"/>
        <v>2.5777136671929579</v>
      </c>
      <c r="AV1391" s="1">
        <f t="shared" si="174"/>
        <v>1.8545390177658279</v>
      </c>
      <c r="AW1391" s="1">
        <f t="shared" si="175"/>
        <v>1.1313643683386976</v>
      </c>
    </row>
    <row r="1392" spans="1:49" x14ac:dyDescent="0.2">
      <c r="A1392">
        <v>1390</v>
      </c>
      <c r="B1392" t="s">
        <v>14842</v>
      </c>
      <c r="C1392" t="s">
        <v>14841</v>
      </c>
      <c r="F1392" t="s">
        <v>14840</v>
      </c>
      <c r="G1392" t="s">
        <v>4</v>
      </c>
      <c r="H1392" t="s">
        <v>3</v>
      </c>
      <c r="I1392" t="s">
        <v>6015</v>
      </c>
      <c r="J1392" t="s">
        <v>14839</v>
      </c>
      <c r="K1392" t="s">
        <v>14838</v>
      </c>
      <c r="L1392" t="s">
        <v>14837</v>
      </c>
      <c r="M1392" t="s">
        <v>67</v>
      </c>
      <c r="N1392">
        <v>2</v>
      </c>
      <c r="O1392" t="s">
        <v>14836</v>
      </c>
      <c r="P1392" t="s">
        <v>14835</v>
      </c>
      <c r="Q1392" t="s">
        <v>14834</v>
      </c>
      <c r="R1392" s="7">
        <v>40087</v>
      </c>
      <c r="S1392" s="8">
        <f t="shared" si="168"/>
        <v>2009</v>
      </c>
      <c r="T1392" s="8">
        <v>2009</v>
      </c>
      <c r="U1392" s="8">
        <f t="shared" si="169"/>
        <v>13</v>
      </c>
      <c r="V1392" s="7">
        <v>40087</v>
      </c>
      <c r="W1392" t="s">
        <v>14833</v>
      </c>
      <c r="X1392" s="2" t="s">
        <v>9</v>
      </c>
      <c r="Y1392" s="6" t="e">
        <f t="shared" si="170"/>
        <v>#VALUE!</v>
      </c>
      <c r="AA1392">
        <v>10069283</v>
      </c>
      <c r="AB1392">
        <v>26457</v>
      </c>
      <c r="AD1392" t="s">
        <v>1</v>
      </c>
      <c r="AE1392">
        <v>52</v>
      </c>
      <c r="AF1392">
        <v>10</v>
      </c>
      <c r="AH1392" t="s">
        <v>14832</v>
      </c>
      <c r="AI1392" t="s">
        <v>14831</v>
      </c>
      <c r="AJ1392" t="s">
        <v>14830</v>
      </c>
      <c r="AK1392" t="s">
        <v>14829</v>
      </c>
      <c r="AL1392">
        <v>2</v>
      </c>
      <c r="AM1392" s="5">
        <f t="shared" si="171"/>
        <v>0.15384615384615385</v>
      </c>
      <c r="AN1392" s="4">
        <f t="shared" si="172"/>
        <v>2.3301197099000962E-4</v>
      </c>
      <c r="AO1392" s="3"/>
      <c r="AP1392">
        <v>0</v>
      </c>
      <c r="AQ1392" t="s">
        <v>32</v>
      </c>
      <c r="AR1392">
        <v>60673074</v>
      </c>
      <c r="AS1392" t="s">
        <v>31</v>
      </c>
      <c r="AT1392" s="2" t="s">
        <v>9</v>
      </c>
      <c r="AU1392" s="1" t="e">
        <f t="shared" si="173"/>
        <v>#VALUE!</v>
      </c>
      <c r="AV1392" s="1" t="e">
        <f t="shared" si="174"/>
        <v>#VALUE!</v>
      </c>
      <c r="AW1392" s="1" t="e">
        <f t="shared" si="175"/>
        <v>#VALUE!</v>
      </c>
    </row>
    <row r="1393" spans="1:49" x14ac:dyDescent="0.2">
      <c r="A1393">
        <v>1391</v>
      </c>
      <c r="B1393" t="s">
        <v>14828</v>
      </c>
      <c r="C1393" t="s">
        <v>14827</v>
      </c>
      <c r="E1393">
        <v>19821839</v>
      </c>
      <c r="F1393" t="s">
        <v>14826</v>
      </c>
      <c r="G1393" t="s">
        <v>4</v>
      </c>
      <c r="H1393" t="s">
        <v>3</v>
      </c>
      <c r="I1393" t="s">
        <v>14825</v>
      </c>
      <c r="J1393" t="s">
        <v>14824</v>
      </c>
      <c r="K1393" t="s">
        <v>14823</v>
      </c>
      <c r="L1393" t="s">
        <v>14822</v>
      </c>
      <c r="M1393" t="s">
        <v>14821</v>
      </c>
      <c r="N1393">
        <v>4</v>
      </c>
      <c r="O1393" t="s">
        <v>14820</v>
      </c>
      <c r="P1393" t="s">
        <v>14819</v>
      </c>
      <c r="Q1393" t="s">
        <v>14818</v>
      </c>
      <c r="R1393" s="7">
        <v>40087</v>
      </c>
      <c r="S1393" s="8">
        <f t="shared" si="168"/>
        <v>2009</v>
      </c>
      <c r="T1393" s="8">
        <v>2009</v>
      </c>
      <c r="U1393" s="8">
        <f t="shared" si="169"/>
        <v>13</v>
      </c>
      <c r="V1393" s="7">
        <v>40087</v>
      </c>
      <c r="W1393" t="s">
        <v>11168</v>
      </c>
      <c r="X1393" s="2">
        <v>1.3460000000000001</v>
      </c>
      <c r="Y1393" s="6">
        <f t="shared" si="170"/>
        <v>3.593070126264649E-2</v>
      </c>
      <c r="AA1393" t="s">
        <v>11167</v>
      </c>
      <c r="AB1393">
        <v>15550</v>
      </c>
      <c r="AC1393">
        <v>14609568</v>
      </c>
      <c r="AD1393" t="s">
        <v>1</v>
      </c>
      <c r="AE1393">
        <v>30</v>
      </c>
      <c r="AF1393">
        <v>8</v>
      </c>
      <c r="AH1393" t="s">
        <v>14817</v>
      </c>
      <c r="AI1393" t="s">
        <v>14816</v>
      </c>
      <c r="AJ1393" t="s">
        <v>14815</v>
      </c>
      <c r="AK1393" t="s">
        <v>14814</v>
      </c>
      <c r="AL1393">
        <v>35</v>
      </c>
      <c r="AM1393" s="5">
        <f t="shared" si="171"/>
        <v>2.6923076923076925</v>
      </c>
      <c r="AN1393" s="4">
        <f t="shared" si="172"/>
        <v>4.0777094923251682E-3</v>
      </c>
      <c r="AO1393" s="3"/>
      <c r="AP1393">
        <v>0</v>
      </c>
      <c r="AR1393" t="s">
        <v>0</v>
      </c>
      <c r="AT1393" s="2">
        <v>3.3860000000000001</v>
      </c>
      <c r="AU1393" s="1">
        <f t="shared" si="173"/>
        <v>2.6374803731550092</v>
      </c>
      <c r="AV1393" s="1">
        <f t="shared" si="174"/>
        <v>2.0004205377485826</v>
      </c>
      <c r="AW1393" s="1">
        <f t="shared" si="175"/>
        <v>1.3633607023421563</v>
      </c>
    </row>
    <row r="1394" spans="1:49" x14ac:dyDescent="0.2">
      <c r="A1394">
        <v>1392</v>
      </c>
      <c r="B1394" t="s">
        <v>14813</v>
      </c>
      <c r="C1394" t="s">
        <v>14812</v>
      </c>
      <c r="F1394" t="s">
        <v>14811</v>
      </c>
      <c r="G1394" t="s">
        <v>4</v>
      </c>
      <c r="H1394" t="s">
        <v>3</v>
      </c>
      <c r="I1394" t="s">
        <v>1527</v>
      </c>
      <c r="J1394">
        <v>60032144</v>
      </c>
      <c r="K1394" t="s">
        <v>117</v>
      </c>
      <c r="L1394" t="s">
        <v>116</v>
      </c>
      <c r="M1394" t="s">
        <v>27</v>
      </c>
      <c r="N1394">
        <v>4</v>
      </c>
      <c r="O1394" t="s">
        <v>14810</v>
      </c>
      <c r="P1394" t="s">
        <v>14809</v>
      </c>
      <c r="Q1394" t="s">
        <v>963</v>
      </c>
      <c r="R1394" s="7">
        <v>40087</v>
      </c>
      <c r="S1394" s="8">
        <f t="shared" si="168"/>
        <v>2009</v>
      </c>
      <c r="T1394" s="8">
        <v>2009</v>
      </c>
      <c r="U1394" s="8">
        <f t="shared" si="169"/>
        <v>13</v>
      </c>
      <c r="V1394" s="7">
        <v>40087</v>
      </c>
      <c r="W1394" t="s">
        <v>560</v>
      </c>
      <c r="X1394" s="2">
        <v>1.3720000000000001</v>
      </c>
      <c r="Y1394" s="6">
        <f t="shared" si="170"/>
        <v>3.662475641333654E-2</v>
      </c>
      <c r="AA1394">
        <v>189480</v>
      </c>
      <c r="AB1394">
        <v>17366</v>
      </c>
      <c r="AD1394" t="s">
        <v>1</v>
      </c>
      <c r="AE1394">
        <v>57</v>
      </c>
      <c r="AF1394">
        <v>10</v>
      </c>
      <c r="AG1394">
        <v>5262975</v>
      </c>
      <c r="AH1394" t="s">
        <v>14808</v>
      </c>
      <c r="AI1394" t="s">
        <v>14807</v>
      </c>
      <c r="AJ1394" t="s">
        <v>14806</v>
      </c>
      <c r="AK1394" t="s">
        <v>14805</v>
      </c>
      <c r="AL1394">
        <v>46</v>
      </c>
      <c r="AM1394" s="5">
        <f t="shared" si="171"/>
        <v>3.5384615384615383</v>
      </c>
      <c r="AN1394" s="4">
        <f t="shared" si="172"/>
        <v>5.3592753327702213E-3</v>
      </c>
      <c r="AO1394" s="3"/>
      <c r="AP1394">
        <v>0</v>
      </c>
      <c r="AR1394" t="s">
        <v>0</v>
      </c>
      <c r="AT1394" s="2" t="s">
        <v>9</v>
      </c>
      <c r="AU1394" s="1">
        <f t="shared" si="173"/>
        <v>2.7245112089166641</v>
      </c>
      <c r="AV1394" s="1">
        <f t="shared" si="174"/>
        <v>2.0992015873053385</v>
      </c>
      <c r="AW1394" s="1">
        <f t="shared" si="175"/>
        <v>1.4738919656940117</v>
      </c>
    </row>
    <row r="1395" spans="1:49" x14ac:dyDescent="0.2">
      <c r="A1395">
        <v>1393</v>
      </c>
      <c r="B1395" t="s">
        <v>14804</v>
      </c>
      <c r="C1395" t="s">
        <v>14803</v>
      </c>
      <c r="F1395" t="s">
        <v>14802</v>
      </c>
      <c r="G1395" t="s">
        <v>4</v>
      </c>
      <c r="H1395" t="s">
        <v>3</v>
      </c>
      <c r="I1395" t="s">
        <v>453</v>
      </c>
      <c r="J1395">
        <v>60001481</v>
      </c>
      <c r="K1395" t="s">
        <v>14801</v>
      </c>
      <c r="L1395" t="s">
        <v>7297</v>
      </c>
      <c r="M1395" t="s">
        <v>480</v>
      </c>
      <c r="N1395">
        <v>8</v>
      </c>
      <c r="O1395" t="s">
        <v>14800</v>
      </c>
      <c r="P1395" t="s">
        <v>14799</v>
      </c>
      <c r="Q1395" t="s">
        <v>14798</v>
      </c>
      <c r="R1395" s="7">
        <v>40087</v>
      </c>
      <c r="S1395" s="8">
        <f t="shared" si="168"/>
        <v>2009</v>
      </c>
      <c r="T1395" s="8">
        <v>2009</v>
      </c>
      <c r="U1395" s="8">
        <f t="shared" si="169"/>
        <v>13</v>
      </c>
      <c r="V1395" s="7">
        <v>40087</v>
      </c>
      <c r="W1395" t="s">
        <v>560</v>
      </c>
      <c r="X1395" s="2">
        <v>1.3720000000000001</v>
      </c>
      <c r="Y1395" s="6">
        <f t="shared" si="170"/>
        <v>3.662475641333654E-2</v>
      </c>
      <c r="AA1395">
        <v>189480</v>
      </c>
      <c r="AB1395">
        <v>17366</v>
      </c>
      <c r="AD1395" t="s">
        <v>1</v>
      </c>
      <c r="AE1395">
        <v>57</v>
      </c>
      <c r="AF1395">
        <v>10</v>
      </c>
      <c r="AG1395">
        <v>5229282</v>
      </c>
      <c r="AH1395" t="s">
        <v>14797</v>
      </c>
      <c r="AI1395" t="s">
        <v>14796</v>
      </c>
      <c r="AJ1395" t="s">
        <v>14795</v>
      </c>
      <c r="AK1395" t="s">
        <v>14794</v>
      </c>
      <c r="AL1395">
        <v>13</v>
      </c>
      <c r="AM1395" s="5">
        <f t="shared" si="171"/>
        <v>1</v>
      </c>
      <c r="AN1395" s="4">
        <f t="shared" si="172"/>
        <v>1.5145778114350624E-3</v>
      </c>
      <c r="AO1395" s="3"/>
      <c r="AP1395">
        <v>0</v>
      </c>
      <c r="AR1395" t="s">
        <v>0</v>
      </c>
      <c r="AT1395" s="2" t="s">
        <v>9</v>
      </c>
      <c r="AU1395" s="1">
        <f t="shared" si="173"/>
        <v>2.6091702832766095</v>
      </c>
      <c r="AV1395" s="1">
        <f t="shared" si="174"/>
        <v>1.90696671123858</v>
      </c>
      <c r="AW1395" s="1">
        <f t="shared" si="175"/>
        <v>1.2047631392005507</v>
      </c>
    </row>
    <row r="1396" spans="1:49" x14ac:dyDescent="0.2">
      <c r="A1396">
        <v>1394</v>
      </c>
      <c r="B1396" t="s">
        <v>14793</v>
      </c>
      <c r="C1396" t="s">
        <v>14792</v>
      </c>
      <c r="F1396" t="s">
        <v>14791</v>
      </c>
      <c r="G1396" t="s">
        <v>4</v>
      </c>
      <c r="H1396" t="s">
        <v>3</v>
      </c>
      <c r="I1396" t="s">
        <v>14576</v>
      </c>
      <c r="J1396" t="s">
        <v>14790</v>
      </c>
      <c r="K1396" t="s">
        <v>14789</v>
      </c>
      <c r="L1396" t="s">
        <v>14788</v>
      </c>
      <c r="M1396" t="s">
        <v>24</v>
      </c>
      <c r="N1396">
        <v>5</v>
      </c>
      <c r="O1396" t="s">
        <v>14787</v>
      </c>
      <c r="P1396" t="s">
        <v>14786</v>
      </c>
      <c r="Q1396" t="s">
        <v>14785</v>
      </c>
      <c r="R1396" s="7">
        <v>40087</v>
      </c>
      <c r="S1396" s="8">
        <f t="shared" si="168"/>
        <v>2009</v>
      </c>
      <c r="T1396" s="8">
        <v>2009</v>
      </c>
      <c r="U1396" s="8">
        <f t="shared" si="169"/>
        <v>13</v>
      </c>
      <c r="V1396" s="7">
        <v>40087</v>
      </c>
      <c r="W1396" t="s">
        <v>560</v>
      </c>
      <c r="X1396" s="2">
        <v>1.3720000000000001</v>
      </c>
      <c r="Y1396" s="6">
        <f t="shared" si="170"/>
        <v>3.662475641333654E-2</v>
      </c>
      <c r="AA1396">
        <v>189480</v>
      </c>
      <c r="AB1396">
        <v>17366</v>
      </c>
      <c r="AD1396" t="s">
        <v>1</v>
      </c>
      <c r="AE1396">
        <v>57</v>
      </c>
      <c r="AF1396">
        <v>10</v>
      </c>
      <c r="AG1396">
        <v>5247020</v>
      </c>
      <c r="AH1396" t="s">
        <v>14784</v>
      </c>
      <c r="AI1396" t="s">
        <v>14783</v>
      </c>
      <c r="AJ1396" t="s">
        <v>14782</v>
      </c>
      <c r="AK1396" t="s">
        <v>14781</v>
      </c>
      <c r="AL1396">
        <v>68</v>
      </c>
      <c r="AM1396" s="5">
        <f t="shared" si="171"/>
        <v>5.2307692307692308</v>
      </c>
      <c r="AN1396" s="4">
        <f t="shared" si="172"/>
        <v>7.9224070136603274E-3</v>
      </c>
      <c r="AO1396" s="3"/>
      <c r="AP1396">
        <v>0</v>
      </c>
      <c r="AR1396" t="s">
        <v>0</v>
      </c>
      <c r="AT1396" s="2" t="s">
        <v>9</v>
      </c>
      <c r="AU1396" s="1">
        <f t="shared" si="173"/>
        <v>2.8014051593433678</v>
      </c>
      <c r="AV1396" s="1">
        <f t="shared" si="174"/>
        <v>2.2273581713498434</v>
      </c>
      <c r="AW1396" s="1">
        <f t="shared" si="175"/>
        <v>1.653311183356319</v>
      </c>
    </row>
    <row r="1397" spans="1:49" x14ac:dyDescent="0.2">
      <c r="A1397">
        <v>1395</v>
      </c>
      <c r="B1397" t="s">
        <v>14780</v>
      </c>
      <c r="C1397" t="s">
        <v>14779</v>
      </c>
      <c r="F1397" t="s">
        <v>14778</v>
      </c>
      <c r="G1397" t="s">
        <v>4</v>
      </c>
      <c r="H1397" t="s">
        <v>3</v>
      </c>
      <c r="I1397" t="s">
        <v>14777</v>
      </c>
      <c r="J1397" t="s">
        <v>14776</v>
      </c>
      <c r="K1397" t="s">
        <v>14775</v>
      </c>
      <c r="L1397" t="s">
        <v>3220</v>
      </c>
      <c r="M1397" t="s">
        <v>224</v>
      </c>
      <c r="N1397">
        <v>9</v>
      </c>
      <c r="O1397" t="s">
        <v>14774</v>
      </c>
      <c r="P1397" t="s">
        <v>14773</v>
      </c>
      <c r="Q1397" t="s">
        <v>14772</v>
      </c>
      <c r="R1397" s="7">
        <v>40087</v>
      </c>
      <c r="S1397" s="8">
        <f t="shared" si="168"/>
        <v>2009</v>
      </c>
      <c r="T1397" s="8">
        <v>2009</v>
      </c>
      <c r="U1397" s="8">
        <f t="shared" si="169"/>
        <v>13</v>
      </c>
      <c r="V1397" s="7">
        <v>40087</v>
      </c>
      <c r="W1397" t="s">
        <v>560</v>
      </c>
      <c r="X1397" s="2">
        <v>1.3720000000000001</v>
      </c>
      <c r="Y1397" s="6">
        <f t="shared" si="170"/>
        <v>3.662475641333654E-2</v>
      </c>
      <c r="AA1397">
        <v>189480</v>
      </c>
      <c r="AB1397">
        <v>17366</v>
      </c>
      <c r="AD1397" t="s">
        <v>1</v>
      </c>
      <c r="AE1397">
        <v>57</v>
      </c>
      <c r="AF1397">
        <v>10</v>
      </c>
      <c r="AG1397">
        <v>5223589</v>
      </c>
      <c r="AH1397" t="s">
        <v>14771</v>
      </c>
      <c r="AI1397" t="s">
        <v>14770</v>
      </c>
      <c r="AJ1397" t="s">
        <v>14769</v>
      </c>
      <c r="AK1397" t="s">
        <v>14768</v>
      </c>
      <c r="AL1397">
        <v>13</v>
      </c>
      <c r="AM1397" s="5">
        <f t="shared" si="171"/>
        <v>1</v>
      </c>
      <c r="AN1397" s="4">
        <f t="shared" si="172"/>
        <v>1.5145778114350624E-3</v>
      </c>
      <c r="AO1397" s="3"/>
      <c r="AP1397">
        <v>0</v>
      </c>
      <c r="AQ1397" t="s">
        <v>1214</v>
      </c>
      <c r="AR1397" t="s">
        <v>14767</v>
      </c>
      <c r="AS1397" t="s">
        <v>9136</v>
      </c>
      <c r="AT1397" s="2" t="s">
        <v>9</v>
      </c>
      <c r="AU1397" s="1">
        <f t="shared" si="173"/>
        <v>2.6091702832766095</v>
      </c>
      <c r="AV1397" s="1">
        <f t="shared" si="174"/>
        <v>1.90696671123858</v>
      </c>
      <c r="AW1397" s="1">
        <f t="shared" si="175"/>
        <v>1.2047631392005507</v>
      </c>
    </row>
    <row r="1398" spans="1:49" x14ac:dyDescent="0.2">
      <c r="A1398">
        <v>1396</v>
      </c>
      <c r="B1398" t="s">
        <v>14766</v>
      </c>
      <c r="C1398" t="s">
        <v>14765</v>
      </c>
      <c r="F1398" t="s">
        <v>14764</v>
      </c>
      <c r="G1398" t="s">
        <v>4</v>
      </c>
      <c r="H1398" t="s">
        <v>3</v>
      </c>
      <c r="I1398" t="s">
        <v>2277</v>
      </c>
      <c r="J1398">
        <v>60022109</v>
      </c>
      <c r="K1398" t="s">
        <v>77</v>
      </c>
      <c r="L1398" t="s">
        <v>76</v>
      </c>
      <c r="M1398" t="s">
        <v>75</v>
      </c>
      <c r="N1398">
        <v>3</v>
      </c>
      <c r="O1398" t="s">
        <v>14763</v>
      </c>
      <c r="P1398" t="s">
        <v>14762</v>
      </c>
      <c r="Q1398" t="s">
        <v>74</v>
      </c>
      <c r="R1398" s="7">
        <v>40087</v>
      </c>
      <c r="S1398" s="8">
        <f t="shared" si="168"/>
        <v>2009</v>
      </c>
      <c r="T1398" s="8">
        <v>2009</v>
      </c>
      <c r="U1398" s="8">
        <f t="shared" si="169"/>
        <v>13</v>
      </c>
      <c r="V1398" s="7">
        <v>40087</v>
      </c>
      <c r="W1398" t="s">
        <v>560</v>
      </c>
      <c r="X1398" s="2">
        <v>1.3720000000000001</v>
      </c>
      <c r="Y1398" s="6">
        <f t="shared" si="170"/>
        <v>3.662475641333654E-2</v>
      </c>
      <c r="AA1398">
        <v>189480</v>
      </c>
      <c r="AB1398">
        <v>17366</v>
      </c>
      <c r="AD1398" t="s">
        <v>1</v>
      </c>
      <c r="AE1398">
        <v>57</v>
      </c>
      <c r="AF1398">
        <v>10</v>
      </c>
      <c r="AG1398">
        <v>5247013</v>
      </c>
      <c r="AH1398" t="s">
        <v>14761</v>
      </c>
      <c r="AI1398" t="s">
        <v>14760</v>
      </c>
      <c r="AJ1398" t="s">
        <v>14759</v>
      </c>
      <c r="AK1398" t="s">
        <v>14758</v>
      </c>
      <c r="AL1398">
        <v>72</v>
      </c>
      <c r="AM1398" s="5">
        <f t="shared" si="171"/>
        <v>5.5384615384615383</v>
      </c>
      <c r="AN1398" s="4">
        <f t="shared" si="172"/>
        <v>8.3884309556403452E-3</v>
      </c>
      <c r="AO1398" s="3"/>
      <c r="AP1398">
        <v>0</v>
      </c>
      <c r="AR1398" t="s">
        <v>0</v>
      </c>
      <c r="AT1398" s="2" t="s">
        <v>9</v>
      </c>
      <c r="AU1398" s="1">
        <f t="shared" si="173"/>
        <v>2.8153858776027678</v>
      </c>
      <c r="AV1398" s="1">
        <f t="shared" si="174"/>
        <v>2.2506593684488445</v>
      </c>
      <c r="AW1398" s="1">
        <f t="shared" si="175"/>
        <v>1.6859328592949203</v>
      </c>
    </row>
    <row r="1399" spans="1:49" x14ac:dyDescent="0.2">
      <c r="A1399">
        <v>1397</v>
      </c>
      <c r="B1399" t="s">
        <v>14757</v>
      </c>
      <c r="C1399" t="s">
        <v>14756</v>
      </c>
      <c r="F1399" t="s">
        <v>14755</v>
      </c>
      <c r="G1399" t="s">
        <v>4</v>
      </c>
      <c r="H1399" t="s">
        <v>3</v>
      </c>
      <c r="I1399" t="s">
        <v>14754</v>
      </c>
      <c r="J1399" t="s">
        <v>14753</v>
      </c>
      <c r="K1399" t="s">
        <v>14752</v>
      </c>
      <c r="L1399" t="s">
        <v>14751</v>
      </c>
      <c r="M1399" t="s">
        <v>43</v>
      </c>
      <c r="N1399">
        <v>3</v>
      </c>
      <c r="O1399" t="s">
        <v>14750</v>
      </c>
      <c r="P1399" t="s">
        <v>14749</v>
      </c>
      <c r="Q1399" t="s">
        <v>14748</v>
      </c>
      <c r="R1399" s="7">
        <v>40087</v>
      </c>
      <c r="S1399" s="8">
        <f t="shared" si="168"/>
        <v>2009</v>
      </c>
      <c r="T1399" s="8">
        <v>2009</v>
      </c>
      <c r="U1399" s="8">
        <f t="shared" si="169"/>
        <v>13</v>
      </c>
      <c r="V1399" s="7">
        <v>40087</v>
      </c>
      <c r="W1399" t="s">
        <v>560</v>
      </c>
      <c r="X1399" s="2">
        <v>1.3720000000000001</v>
      </c>
      <c r="Y1399" s="6">
        <f t="shared" si="170"/>
        <v>3.662475641333654E-2</v>
      </c>
      <c r="AA1399">
        <v>189480</v>
      </c>
      <c r="AB1399">
        <v>17366</v>
      </c>
      <c r="AD1399" t="s">
        <v>1</v>
      </c>
      <c r="AE1399">
        <v>57</v>
      </c>
      <c r="AF1399">
        <v>10</v>
      </c>
      <c r="AG1399">
        <v>5233780</v>
      </c>
      <c r="AH1399" t="s">
        <v>14747</v>
      </c>
      <c r="AI1399" t="s">
        <v>14746</v>
      </c>
      <c r="AJ1399" t="s">
        <v>14745</v>
      </c>
      <c r="AK1399" t="s">
        <v>14744</v>
      </c>
      <c r="AL1399">
        <v>83</v>
      </c>
      <c r="AM1399" s="5">
        <f t="shared" si="171"/>
        <v>6.384615384615385</v>
      </c>
      <c r="AN1399" s="4">
        <f t="shared" si="172"/>
        <v>9.6699967960853991E-3</v>
      </c>
      <c r="AO1399" s="3"/>
      <c r="AP1399">
        <v>0</v>
      </c>
      <c r="AR1399" t="s">
        <v>0</v>
      </c>
      <c r="AT1399" s="2" t="s">
        <v>9</v>
      </c>
      <c r="AU1399" s="1">
        <f t="shared" si="173"/>
        <v>2.8538328528161196</v>
      </c>
      <c r="AV1399" s="1">
        <f t="shared" si="174"/>
        <v>2.314737660471097</v>
      </c>
      <c r="AW1399" s="1">
        <f t="shared" si="175"/>
        <v>1.7756424681260743</v>
      </c>
    </row>
    <row r="1400" spans="1:49" x14ac:dyDescent="0.2">
      <c r="A1400">
        <v>1398</v>
      </c>
      <c r="B1400" t="s">
        <v>14743</v>
      </c>
      <c r="C1400" t="s">
        <v>14742</v>
      </c>
      <c r="F1400" t="s">
        <v>14741</v>
      </c>
      <c r="G1400" t="s">
        <v>4</v>
      </c>
      <c r="H1400" t="s">
        <v>3</v>
      </c>
      <c r="I1400" t="s">
        <v>2121</v>
      </c>
      <c r="J1400">
        <v>60017818</v>
      </c>
      <c r="K1400" t="s">
        <v>244</v>
      </c>
      <c r="L1400" t="s">
        <v>243</v>
      </c>
      <c r="M1400" t="s">
        <v>27</v>
      </c>
      <c r="N1400">
        <v>1</v>
      </c>
      <c r="O1400" t="s">
        <v>14740</v>
      </c>
      <c r="P1400">
        <v>55222365500</v>
      </c>
      <c r="Q1400">
        <v>60017818</v>
      </c>
      <c r="R1400" s="7">
        <v>40087</v>
      </c>
      <c r="S1400" s="8">
        <f t="shared" si="168"/>
        <v>2009</v>
      </c>
      <c r="T1400" s="8">
        <v>2009</v>
      </c>
      <c r="U1400" s="8">
        <f t="shared" si="169"/>
        <v>13</v>
      </c>
      <c r="V1400" s="7">
        <v>40087</v>
      </c>
      <c r="W1400" t="s">
        <v>1305</v>
      </c>
      <c r="X1400" s="2">
        <v>0.29499999999999998</v>
      </c>
      <c r="Y1400" s="6">
        <f t="shared" si="170"/>
        <v>7.8748565174448087E-3</v>
      </c>
      <c r="AA1400">
        <v>12256463</v>
      </c>
      <c r="AB1400">
        <v>24783</v>
      </c>
      <c r="AD1400" t="s">
        <v>1</v>
      </c>
      <c r="AE1400">
        <v>31</v>
      </c>
      <c r="AF1400">
        <v>5</v>
      </c>
      <c r="AH1400" t="s">
        <v>14739</v>
      </c>
      <c r="AI1400" t="s">
        <v>14738</v>
      </c>
      <c r="AJ1400" t="s">
        <v>14737</v>
      </c>
      <c r="AK1400" t="s">
        <v>14736</v>
      </c>
      <c r="AL1400">
        <v>2</v>
      </c>
      <c r="AM1400" s="5">
        <f t="shared" si="171"/>
        <v>0.15384615384615385</v>
      </c>
      <c r="AN1400" s="4">
        <f t="shared" si="172"/>
        <v>2.3301197099000962E-4</v>
      </c>
      <c r="AO1400" s="3"/>
      <c r="AP1400">
        <v>0</v>
      </c>
      <c r="AR1400" t="s">
        <v>0</v>
      </c>
      <c r="AT1400" s="2">
        <v>1.347</v>
      </c>
      <c r="AU1400" s="1">
        <f t="shared" si="173"/>
        <v>0.55823031535083689</v>
      </c>
      <c r="AV1400" s="1">
        <f t="shared" si="174"/>
        <v>0.40539342442174087</v>
      </c>
      <c r="AW1400" s="1">
        <f t="shared" si="175"/>
        <v>0.2525565334926449</v>
      </c>
    </row>
    <row r="1401" spans="1:49" x14ac:dyDescent="0.2">
      <c r="A1401">
        <v>1399</v>
      </c>
      <c r="B1401" t="s">
        <v>14735</v>
      </c>
      <c r="C1401" t="s">
        <v>14734</v>
      </c>
      <c r="F1401" t="s">
        <v>14733</v>
      </c>
      <c r="G1401" t="s">
        <v>4</v>
      </c>
      <c r="H1401" t="s">
        <v>3</v>
      </c>
      <c r="I1401" t="s">
        <v>1325</v>
      </c>
      <c r="J1401">
        <v>60024872</v>
      </c>
      <c r="K1401" t="s">
        <v>25</v>
      </c>
      <c r="L1401" t="s">
        <v>28</v>
      </c>
      <c r="M1401" t="s">
        <v>27</v>
      </c>
      <c r="N1401">
        <v>3</v>
      </c>
      <c r="O1401" t="s">
        <v>1324</v>
      </c>
      <c r="P1401" t="s">
        <v>1323</v>
      </c>
      <c r="Q1401" t="s">
        <v>26</v>
      </c>
      <c r="R1401" s="7">
        <v>40087</v>
      </c>
      <c r="S1401" s="8">
        <f t="shared" si="168"/>
        <v>2009</v>
      </c>
      <c r="T1401" s="8">
        <v>2009</v>
      </c>
      <c r="U1401" s="8">
        <f t="shared" si="169"/>
        <v>13</v>
      </c>
      <c r="V1401" s="7">
        <v>40087</v>
      </c>
      <c r="W1401" t="s">
        <v>1305</v>
      </c>
      <c r="X1401" s="2">
        <v>0.29499999999999998</v>
      </c>
      <c r="Y1401" s="6">
        <f t="shared" si="170"/>
        <v>7.8748565174448087E-3</v>
      </c>
      <c r="AA1401">
        <v>12256463</v>
      </c>
      <c r="AB1401">
        <v>24783</v>
      </c>
      <c r="AD1401" t="s">
        <v>1</v>
      </c>
      <c r="AE1401">
        <v>31</v>
      </c>
      <c r="AF1401">
        <v>5</v>
      </c>
      <c r="AH1401" t="s">
        <v>14732</v>
      </c>
      <c r="AI1401" t="s">
        <v>14731</v>
      </c>
      <c r="AJ1401" t="s">
        <v>14730</v>
      </c>
      <c r="AK1401" t="s">
        <v>14729</v>
      </c>
      <c r="AL1401">
        <v>9</v>
      </c>
      <c r="AM1401" s="5">
        <f t="shared" si="171"/>
        <v>0.69230769230769229</v>
      </c>
      <c r="AN1401" s="4">
        <f t="shared" si="172"/>
        <v>1.0485538694550431E-3</v>
      </c>
      <c r="AO1401" s="3"/>
      <c r="AP1401">
        <v>0</v>
      </c>
      <c r="AR1401" t="s">
        <v>0</v>
      </c>
      <c r="AT1401" s="2">
        <v>1.347</v>
      </c>
      <c r="AU1401" s="1">
        <f t="shared" si="173"/>
        <v>0.58269657230478789</v>
      </c>
      <c r="AV1401" s="1">
        <f t="shared" si="174"/>
        <v>0.44617051934499263</v>
      </c>
      <c r="AW1401" s="1">
        <f t="shared" si="175"/>
        <v>0.30964446638519727</v>
      </c>
    </row>
    <row r="1402" spans="1:49" x14ac:dyDescent="0.2">
      <c r="A1402">
        <v>1400</v>
      </c>
      <c r="B1402" t="s">
        <v>14728</v>
      </c>
      <c r="C1402" t="s">
        <v>14727</v>
      </c>
      <c r="F1402" t="s">
        <v>14726</v>
      </c>
      <c r="G1402" t="s">
        <v>4</v>
      </c>
      <c r="H1402" t="s">
        <v>3</v>
      </c>
      <c r="I1402" t="s">
        <v>14725</v>
      </c>
      <c r="J1402">
        <v>60007457</v>
      </c>
      <c r="K1402" t="s">
        <v>1365</v>
      </c>
      <c r="L1402" t="s">
        <v>347</v>
      </c>
      <c r="M1402" t="s">
        <v>209</v>
      </c>
      <c r="N1402">
        <v>3</v>
      </c>
      <c r="O1402" t="s">
        <v>14724</v>
      </c>
      <c r="P1402" t="s">
        <v>14723</v>
      </c>
      <c r="Q1402" t="s">
        <v>2044</v>
      </c>
      <c r="R1402" s="7">
        <v>40087</v>
      </c>
      <c r="S1402" s="8">
        <f t="shared" si="168"/>
        <v>2009</v>
      </c>
      <c r="T1402" s="8">
        <v>2009</v>
      </c>
      <c r="U1402" s="8">
        <f t="shared" si="169"/>
        <v>13</v>
      </c>
      <c r="V1402" s="7">
        <v>40087</v>
      </c>
      <c r="W1402" t="s">
        <v>14722</v>
      </c>
      <c r="X1402" s="2">
        <v>0.433</v>
      </c>
      <c r="Y1402" s="6">
        <f t="shared" si="170"/>
        <v>1.1558687701876619E-2</v>
      </c>
      <c r="AA1402" t="s">
        <v>14721</v>
      </c>
      <c r="AB1402">
        <v>13751</v>
      </c>
      <c r="AD1402" t="s">
        <v>1</v>
      </c>
      <c r="AE1402">
        <v>47</v>
      </c>
      <c r="AF1402">
        <v>5</v>
      </c>
      <c r="AH1402" t="s">
        <v>14720</v>
      </c>
      <c r="AI1402" t="s">
        <v>14719</v>
      </c>
      <c r="AK1402" t="s">
        <v>14718</v>
      </c>
      <c r="AL1402">
        <v>12</v>
      </c>
      <c r="AM1402" s="5">
        <f t="shared" si="171"/>
        <v>0.92307692307692313</v>
      </c>
      <c r="AN1402" s="4">
        <f t="shared" si="172"/>
        <v>1.3980718259400577E-3</v>
      </c>
      <c r="AO1402" s="3"/>
      <c r="AP1402">
        <v>0</v>
      </c>
      <c r="AQ1402" t="s">
        <v>207</v>
      </c>
      <c r="AR1402" t="s">
        <v>14717</v>
      </c>
      <c r="AS1402" t="s">
        <v>206</v>
      </c>
      <c r="AT1402" s="2">
        <v>1.0940000000000001</v>
      </c>
      <c r="AU1402" s="1">
        <f t="shared" si="173"/>
        <v>0.85105029390956499</v>
      </c>
      <c r="AV1402" s="1">
        <f t="shared" si="174"/>
        <v>0.64783797639083385</v>
      </c>
      <c r="AW1402" s="1">
        <f t="shared" si="175"/>
        <v>0.44462565887210259</v>
      </c>
    </row>
    <row r="1403" spans="1:49" x14ac:dyDescent="0.2">
      <c r="A1403">
        <v>1401</v>
      </c>
      <c r="B1403" t="s">
        <v>14716</v>
      </c>
      <c r="C1403" t="s">
        <v>14715</v>
      </c>
      <c r="E1403">
        <v>19731073</v>
      </c>
      <c r="F1403" t="s">
        <v>14714</v>
      </c>
      <c r="G1403" t="s">
        <v>4</v>
      </c>
      <c r="H1403" t="s">
        <v>3</v>
      </c>
      <c r="I1403" t="s">
        <v>14713</v>
      </c>
      <c r="J1403">
        <v>60007457</v>
      </c>
      <c r="K1403" t="s">
        <v>1365</v>
      </c>
      <c r="L1403" t="s">
        <v>347</v>
      </c>
      <c r="M1403" t="s">
        <v>209</v>
      </c>
      <c r="N1403">
        <v>8</v>
      </c>
      <c r="O1403" t="s">
        <v>14712</v>
      </c>
      <c r="P1403" t="s">
        <v>14711</v>
      </c>
      <c r="Q1403" t="s">
        <v>14710</v>
      </c>
      <c r="R1403" s="7">
        <v>40087</v>
      </c>
      <c r="S1403" s="8">
        <f t="shared" si="168"/>
        <v>2009</v>
      </c>
      <c r="T1403" s="8">
        <v>2009</v>
      </c>
      <c r="U1403" s="8">
        <f t="shared" si="169"/>
        <v>13</v>
      </c>
      <c r="V1403" s="7">
        <v>40087</v>
      </c>
      <c r="W1403" t="s">
        <v>1506</v>
      </c>
      <c r="X1403" s="2">
        <v>1.1579999999999999</v>
      </c>
      <c r="Y1403" s="6">
        <f t="shared" si="170"/>
        <v>3.0912148634579962E-2</v>
      </c>
      <c r="AA1403">
        <v>1668595</v>
      </c>
      <c r="AB1403">
        <v>14223</v>
      </c>
      <c r="AD1403" t="s">
        <v>1</v>
      </c>
      <c r="AE1403">
        <v>102</v>
      </c>
      <c r="AF1403">
        <v>1</v>
      </c>
      <c r="AH1403" t="s">
        <v>14709</v>
      </c>
      <c r="AI1403" t="s">
        <v>14708</v>
      </c>
      <c r="AJ1403" t="s">
        <v>14707</v>
      </c>
      <c r="AK1403" t="s">
        <v>14706</v>
      </c>
      <c r="AL1403">
        <v>28</v>
      </c>
      <c r="AM1403" s="5">
        <f t="shared" si="171"/>
        <v>2.1538461538461537</v>
      </c>
      <c r="AN1403" s="4">
        <f t="shared" si="172"/>
        <v>3.2621675938601345E-3</v>
      </c>
      <c r="AO1403" s="3"/>
      <c r="AP1403">
        <v>0</v>
      </c>
      <c r="AR1403" t="s">
        <v>14705</v>
      </c>
      <c r="AS1403" t="s">
        <v>14704</v>
      </c>
      <c r="AT1403" s="2">
        <v>3.573</v>
      </c>
      <c r="AU1403" s="1">
        <f t="shared" si="173"/>
        <v>2.261715432236401</v>
      </c>
      <c r="AV1403" s="1">
        <f t="shared" si="174"/>
        <v>1.7087158114220049</v>
      </c>
      <c r="AW1403" s="1">
        <f t="shared" si="175"/>
        <v>1.1557161906076081</v>
      </c>
    </row>
    <row r="1404" spans="1:49" x14ac:dyDescent="0.2">
      <c r="A1404">
        <v>1402</v>
      </c>
      <c r="B1404" t="s">
        <v>14703</v>
      </c>
      <c r="C1404" t="s">
        <v>14702</v>
      </c>
      <c r="F1404" t="s">
        <v>14701</v>
      </c>
      <c r="G1404" t="s">
        <v>4</v>
      </c>
      <c r="H1404" t="s">
        <v>3</v>
      </c>
      <c r="I1404" t="s">
        <v>14700</v>
      </c>
      <c r="J1404" t="s">
        <v>14699</v>
      </c>
      <c r="K1404" t="s">
        <v>14698</v>
      </c>
      <c r="L1404" t="s">
        <v>14697</v>
      </c>
      <c r="M1404" t="s">
        <v>412</v>
      </c>
      <c r="N1404">
        <v>3</v>
      </c>
      <c r="O1404" t="s">
        <v>14696</v>
      </c>
      <c r="P1404" t="s">
        <v>14695</v>
      </c>
      <c r="Q1404" t="s">
        <v>14694</v>
      </c>
      <c r="R1404" s="7">
        <v>40087</v>
      </c>
      <c r="S1404" s="8">
        <f t="shared" si="168"/>
        <v>2009</v>
      </c>
      <c r="T1404" s="8">
        <v>2009</v>
      </c>
      <c r="U1404" s="8">
        <f t="shared" si="169"/>
        <v>13</v>
      </c>
      <c r="V1404" s="7">
        <v>40087</v>
      </c>
      <c r="W1404" t="s">
        <v>1305</v>
      </c>
      <c r="X1404" s="2">
        <v>0.29499999999999998</v>
      </c>
      <c r="Y1404" s="6">
        <f t="shared" si="170"/>
        <v>7.8748565174448087E-3</v>
      </c>
      <c r="AA1404">
        <v>12256463</v>
      </c>
      <c r="AB1404">
        <v>24783</v>
      </c>
      <c r="AD1404" t="s">
        <v>1</v>
      </c>
      <c r="AE1404">
        <v>31</v>
      </c>
      <c r="AF1404">
        <v>5</v>
      </c>
      <c r="AH1404" t="s">
        <v>14693</v>
      </c>
      <c r="AI1404" t="s">
        <v>14692</v>
      </c>
      <c r="AJ1404" t="s">
        <v>14691</v>
      </c>
      <c r="AK1404" t="s">
        <v>14690</v>
      </c>
      <c r="AL1404">
        <v>5</v>
      </c>
      <c r="AM1404" s="5">
        <f t="shared" si="171"/>
        <v>0.38461538461538464</v>
      </c>
      <c r="AN1404" s="4">
        <f t="shared" si="172"/>
        <v>5.8252992747502411E-4</v>
      </c>
      <c r="AO1404" s="3"/>
      <c r="AP1404">
        <v>0</v>
      </c>
      <c r="AR1404" t="s">
        <v>0</v>
      </c>
      <c r="AT1404" s="2">
        <v>1.347</v>
      </c>
      <c r="AU1404" s="1">
        <f t="shared" si="173"/>
        <v>0.56871585404538727</v>
      </c>
      <c r="AV1404" s="1">
        <f t="shared" si="174"/>
        <v>0.42286932224599161</v>
      </c>
      <c r="AW1404" s="1">
        <f t="shared" si="175"/>
        <v>0.27702279044659595</v>
      </c>
    </row>
    <row r="1405" spans="1:49" x14ac:dyDescent="0.2">
      <c r="A1405">
        <v>1403</v>
      </c>
      <c r="B1405" t="s">
        <v>14689</v>
      </c>
      <c r="C1405" t="s">
        <v>14688</v>
      </c>
      <c r="F1405" t="s">
        <v>14687</v>
      </c>
      <c r="G1405" t="s">
        <v>4</v>
      </c>
      <c r="H1405" t="s">
        <v>3</v>
      </c>
      <c r="I1405" t="s">
        <v>975</v>
      </c>
      <c r="J1405">
        <v>60023813</v>
      </c>
      <c r="K1405" t="s">
        <v>1282</v>
      </c>
      <c r="L1405" t="s">
        <v>85</v>
      </c>
      <c r="M1405" t="s">
        <v>34</v>
      </c>
      <c r="N1405">
        <v>2</v>
      </c>
      <c r="O1405" t="s">
        <v>14686</v>
      </c>
      <c r="P1405" t="s">
        <v>14685</v>
      </c>
      <c r="Q1405" t="s">
        <v>14684</v>
      </c>
      <c r="R1405" s="7">
        <v>40087</v>
      </c>
      <c r="S1405" s="8">
        <f t="shared" si="168"/>
        <v>2009</v>
      </c>
      <c r="T1405" s="8">
        <v>2009</v>
      </c>
      <c r="U1405" s="8">
        <f t="shared" si="169"/>
        <v>13</v>
      </c>
      <c r="V1405" s="7">
        <v>40087</v>
      </c>
      <c r="W1405" t="s">
        <v>1899</v>
      </c>
      <c r="X1405" s="2" t="s">
        <v>9</v>
      </c>
      <c r="Y1405" s="6" t="e">
        <f t="shared" si="170"/>
        <v>#VALUE!</v>
      </c>
      <c r="AA1405">
        <v>10076417</v>
      </c>
      <c r="AB1405">
        <v>24271</v>
      </c>
      <c r="AD1405" t="s">
        <v>1</v>
      </c>
      <c r="AE1405">
        <v>13</v>
      </c>
      <c r="AF1405">
        <v>5</v>
      </c>
      <c r="AH1405" t="s">
        <v>14683</v>
      </c>
      <c r="AI1405" t="s">
        <v>14682</v>
      </c>
      <c r="AJ1405" t="s">
        <v>14681</v>
      </c>
      <c r="AK1405" t="s">
        <v>14680</v>
      </c>
      <c r="AL1405">
        <v>0</v>
      </c>
      <c r="AM1405" s="5">
        <f t="shared" si="171"/>
        <v>0</v>
      </c>
      <c r="AN1405" s="4">
        <f t="shared" si="172"/>
        <v>0</v>
      </c>
      <c r="AO1405" s="3"/>
      <c r="AP1405">
        <v>0</v>
      </c>
      <c r="AQ1405" t="s">
        <v>14679</v>
      </c>
      <c r="AR1405" t="s">
        <v>0</v>
      </c>
      <c r="AS1405" t="s">
        <v>1282</v>
      </c>
      <c r="AT1405" s="2" t="s">
        <v>9</v>
      </c>
      <c r="AU1405" s="1" t="e">
        <f t="shared" si="173"/>
        <v>#VALUE!</v>
      </c>
      <c r="AV1405" s="1" t="e">
        <f t="shared" si="174"/>
        <v>#VALUE!</v>
      </c>
      <c r="AW1405" s="1" t="e">
        <f t="shared" si="175"/>
        <v>#VALUE!</v>
      </c>
    </row>
    <row r="1406" spans="1:49" x14ac:dyDescent="0.2">
      <c r="A1406">
        <v>1404</v>
      </c>
      <c r="B1406" t="s">
        <v>14678</v>
      </c>
      <c r="C1406" t="s">
        <v>14677</v>
      </c>
      <c r="E1406">
        <v>18937645</v>
      </c>
      <c r="F1406" t="s">
        <v>14676</v>
      </c>
      <c r="G1406" t="s">
        <v>4</v>
      </c>
      <c r="H1406" t="s">
        <v>3</v>
      </c>
      <c r="I1406" t="s">
        <v>14675</v>
      </c>
      <c r="J1406">
        <v>60018917</v>
      </c>
      <c r="K1406" t="s">
        <v>14674</v>
      </c>
      <c r="L1406" t="s">
        <v>14673</v>
      </c>
      <c r="M1406" t="s">
        <v>107</v>
      </c>
      <c r="N1406">
        <v>2</v>
      </c>
      <c r="O1406" t="s">
        <v>14672</v>
      </c>
      <c r="P1406" t="s">
        <v>14671</v>
      </c>
      <c r="Q1406" t="s">
        <v>14670</v>
      </c>
      <c r="R1406" s="7">
        <v>40087</v>
      </c>
      <c r="S1406" s="8">
        <f t="shared" si="168"/>
        <v>2009</v>
      </c>
      <c r="T1406" s="8">
        <v>2009</v>
      </c>
      <c r="U1406" s="8">
        <f t="shared" si="169"/>
        <v>13</v>
      </c>
      <c r="V1406" s="7">
        <v>40087</v>
      </c>
      <c r="W1406" t="s">
        <v>14669</v>
      </c>
      <c r="X1406" s="2">
        <v>0.93799999999999994</v>
      </c>
      <c r="Y1406" s="6">
        <f t="shared" si="170"/>
        <v>2.5039374282587224E-2</v>
      </c>
      <c r="AA1406">
        <v>1448463</v>
      </c>
      <c r="AB1406">
        <v>18425</v>
      </c>
      <c r="AD1406" t="s">
        <v>1</v>
      </c>
      <c r="AE1406">
        <v>29</v>
      </c>
      <c r="AF1406">
        <v>5</v>
      </c>
      <c r="AH1406" t="s">
        <v>14668</v>
      </c>
      <c r="AI1406" t="s">
        <v>14667</v>
      </c>
      <c r="AJ1406" t="s">
        <v>14666</v>
      </c>
      <c r="AK1406" t="s">
        <v>14665</v>
      </c>
      <c r="AL1406">
        <v>14</v>
      </c>
      <c r="AM1406" s="5">
        <f t="shared" si="171"/>
        <v>1.0769230769230769</v>
      </c>
      <c r="AN1406" s="4">
        <f t="shared" si="172"/>
        <v>1.6310837969300673E-3</v>
      </c>
      <c r="AO1406" s="3"/>
      <c r="AP1406">
        <v>0</v>
      </c>
      <c r="AR1406" t="s">
        <v>0</v>
      </c>
      <c r="AT1406" s="2">
        <v>3.84</v>
      </c>
      <c r="AU1406" s="1">
        <f t="shared" si="173"/>
        <v>1.8016887136890078</v>
      </c>
      <c r="AV1406" s="1">
        <f t="shared" si="174"/>
        <v>1.3335229039758645</v>
      </c>
      <c r="AW1406" s="1">
        <f t="shared" si="175"/>
        <v>0.86535709426272134</v>
      </c>
    </row>
    <row r="1407" spans="1:49" x14ac:dyDescent="0.2">
      <c r="A1407">
        <v>1405</v>
      </c>
      <c r="B1407" t="s">
        <v>14664</v>
      </c>
      <c r="C1407" t="s">
        <v>14663</v>
      </c>
      <c r="E1407">
        <v>19763622</v>
      </c>
      <c r="F1407" t="s">
        <v>14662</v>
      </c>
      <c r="G1407" t="s">
        <v>4</v>
      </c>
      <c r="H1407" t="s">
        <v>3</v>
      </c>
      <c r="I1407" t="s">
        <v>14661</v>
      </c>
      <c r="J1407" t="s">
        <v>14660</v>
      </c>
      <c r="K1407" t="s">
        <v>14659</v>
      </c>
      <c r="L1407" t="s">
        <v>14658</v>
      </c>
      <c r="M1407" t="s">
        <v>314</v>
      </c>
      <c r="N1407">
        <v>5</v>
      </c>
      <c r="O1407" t="s">
        <v>14657</v>
      </c>
      <c r="P1407" t="s">
        <v>14656</v>
      </c>
      <c r="Q1407" t="s">
        <v>14655</v>
      </c>
      <c r="R1407" s="7">
        <v>40087</v>
      </c>
      <c r="S1407" s="8">
        <f t="shared" si="168"/>
        <v>2009</v>
      </c>
      <c r="T1407" s="8">
        <v>2009</v>
      </c>
      <c r="U1407" s="8">
        <f t="shared" si="169"/>
        <v>13</v>
      </c>
      <c r="V1407" s="7">
        <v>40087</v>
      </c>
      <c r="W1407" t="s">
        <v>1235</v>
      </c>
      <c r="X1407" s="2">
        <v>1.64</v>
      </c>
      <c r="Y1407" s="6">
        <f t="shared" si="170"/>
        <v>4.3778863351218597E-2</v>
      </c>
      <c r="AA1407" t="s">
        <v>1234</v>
      </c>
      <c r="AB1407">
        <v>18446</v>
      </c>
      <c r="AD1407" t="s">
        <v>1</v>
      </c>
      <c r="AE1407">
        <v>338</v>
      </c>
      <c r="AF1407">
        <v>1</v>
      </c>
      <c r="AH1407" t="s">
        <v>14654</v>
      </c>
      <c r="AI1407" t="s">
        <v>14653</v>
      </c>
      <c r="AJ1407" t="s">
        <v>14652</v>
      </c>
      <c r="AK1407" t="s">
        <v>14651</v>
      </c>
      <c r="AL1407">
        <v>62</v>
      </c>
      <c r="AM1407" s="5">
        <f t="shared" si="171"/>
        <v>4.7692307692307692</v>
      </c>
      <c r="AN1407" s="4">
        <f t="shared" si="172"/>
        <v>7.2233711006902982E-3</v>
      </c>
      <c r="AO1407" s="3"/>
      <c r="AP1407">
        <v>0</v>
      </c>
      <c r="AR1407">
        <v>13640689</v>
      </c>
      <c r="AS1407" t="s">
        <v>14650</v>
      </c>
      <c r="AT1407" s="2">
        <v>5.2489999999999997</v>
      </c>
      <c r="AU1407" s="1">
        <f t="shared" si="173"/>
        <v>3.2812215676060101</v>
      </c>
      <c r="AV1407" s="1">
        <f t="shared" si="174"/>
        <v>2.5501117225954446</v>
      </c>
      <c r="AW1407" s="1">
        <f t="shared" si="175"/>
        <v>1.8190018775848786</v>
      </c>
    </row>
    <row r="1408" spans="1:49" x14ac:dyDescent="0.2">
      <c r="A1408">
        <v>1406</v>
      </c>
      <c r="B1408" t="s">
        <v>14649</v>
      </c>
      <c r="C1408" t="s">
        <v>14648</v>
      </c>
      <c r="F1408" t="s">
        <v>14647</v>
      </c>
      <c r="G1408" t="s">
        <v>4</v>
      </c>
      <c r="H1408" t="s">
        <v>3</v>
      </c>
      <c r="I1408" t="s">
        <v>14646</v>
      </c>
      <c r="J1408" t="s">
        <v>14645</v>
      </c>
      <c r="K1408" t="s">
        <v>14644</v>
      </c>
      <c r="L1408" t="s">
        <v>14643</v>
      </c>
      <c r="M1408" t="s">
        <v>14642</v>
      </c>
      <c r="N1408">
        <v>3</v>
      </c>
      <c r="O1408" t="s">
        <v>14641</v>
      </c>
      <c r="P1408" t="s">
        <v>14640</v>
      </c>
      <c r="Q1408" t="s">
        <v>14639</v>
      </c>
      <c r="R1408" s="7">
        <v>40087</v>
      </c>
      <c r="S1408" s="8">
        <f t="shared" si="168"/>
        <v>2009</v>
      </c>
      <c r="T1408" s="8">
        <v>2009</v>
      </c>
      <c r="U1408" s="8">
        <f t="shared" si="169"/>
        <v>13</v>
      </c>
      <c r="V1408" s="7">
        <v>40087</v>
      </c>
      <c r="W1408" t="s">
        <v>14638</v>
      </c>
      <c r="X1408" s="2">
        <v>1.302</v>
      </c>
      <c r="Y1408" s="6">
        <f t="shared" si="170"/>
        <v>3.4756146392247937E-2</v>
      </c>
      <c r="AA1408" t="s">
        <v>14637</v>
      </c>
      <c r="AB1408">
        <v>27947</v>
      </c>
      <c r="AC1408" t="s">
        <v>14636</v>
      </c>
      <c r="AD1408" t="s">
        <v>1</v>
      </c>
      <c r="AE1408">
        <v>179</v>
      </c>
      <c r="AF1408">
        <v>1</v>
      </c>
      <c r="AH1408" s="9">
        <v>41275</v>
      </c>
      <c r="AI1408" t="s">
        <v>14635</v>
      </c>
      <c r="AJ1408" t="s">
        <v>14634</v>
      </c>
      <c r="AK1408" t="s">
        <v>14633</v>
      </c>
      <c r="AL1408">
        <v>21</v>
      </c>
      <c r="AM1408" s="5">
        <f t="shared" si="171"/>
        <v>1.6153846153846154</v>
      </c>
      <c r="AN1408" s="4">
        <f t="shared" si="172"/>
        <v>2.4466256953951009E-3</v>
      </c>
      <c r="AO1408" s="3"/>
      <c r="AP1408">
        <v>1</v>
      </c>
      <c r="AR1408" t="s">
        <v>0</v>
      </c>
      <c r="AT1408" s="2">
        <v>2.9340000000000002</v>
      </c>
      <c r="AU1408" s="1">
        <f t="shared" si="173"/>
        <v>2.5063290183192084</v>
      </c>
      <c r="AV1408" s="1">
        <f t="shared" si="174"/>
        <v>1.860138604382152</v>
      </c>
      <c r="AW1408" s="1">
        <f t="shared" si="175"/>
        <v>1.2139481904450953</v>
      </c>
    </row>
    <row r="1409" spans="1:49" x14ac:dyDescent="0.2">
      <c r="A1409">
        <v>1407</v>
      </c>
      <c r="B1409" t="s">
        <v>14632</v>
      </c>
      <c r="C1409" t="s">
        <v>14631</v>
      </c>
      <c r="F1409" t="s">
        <v>14630</v>
      </c>
      <c r="G1409" t="s">
        <v>4</v>
      </c>
      <c r="H1409" t="s">
        <v>3</v>
      </c>
      <c r="I1409" t="s">
        <v>827</v>
      </c>
      <c r="J1409">
        <v>109248281</v>
      </c>
      <c r="K1409" t="s">
        <v>14629</v>
      </c>
      <c r="L1409" t="s">
        <v>858</v>
      </c>
      <c r="M1409" t="s">
        <v>34</v>
      </c>
      <c r="N1409">
        <v>3</v>
      </c>
      <c r="O1409" t="s">
        <v>14628</v>
      </c>
      <c r="P1409" t="s">
        <v>14627</v>
      </c>
      <c r="Q1409" t="s">
        <v>14626</v>
      </c>
      <c r="R1409" s="7">
        <v>40087</v>
      </c>
      <c r="S1409" s="8">
        <f t="shared" si="168"/>
        <v>2009</v>
      </c>
      <c r="T1409" s="8">
        <v>2009</v>
      </c>
      <c r="U1409" s="8">
        <f t="shared" si="169"/>
        <v>13</v>
      </c>
      <c r="V1409" s="7">
        <v>40087</v>
      </c>
      <c r="W1409" t="s">
        <v>14625</v>
      </c>
      <c r="X1409" s="2">
        <v>0.76500000000000001</v>
      </c>
      <c r="Y1409" s="6">
        <f t="shared" si="170"/>
        <v>2.0421238087611118E-2</v>
      </c>
      <c r="AA1409">
        <v>138703</v>
      </c>
      <c r="AB1409">
        <v>19793</v>
      </c>
      <c r="AC1409">
        <v>15707458</v>
      </c>
      <c r="AD1409" t="s">
        <v>1</v>
      </c>
      <c r="AE1409">
        <v>133</v>
      </c>
      <c r="AF1409">
        <v>2</v>
      </c>
      <c r="AH1409" t="s">
        <v>14624</v>
      </c>
      <c r="AI1409" t="s">
        <v>14623</v>
      </c>
      <c r="AJ1409" t="s">
        <v>14622</v>
      </c>
      <c r="AK1409" t="s">
        <v>14621</v>
      </c>
      <c r="AL1409">
        <v>10</v>
      </c>
      <c r="AM1409" s="5">
        <f t="shared" si="171"/>
        <v>0.76923076923076927</v>
      </c>
      <c r="AN1409" s="4">
        <f t="shared" si="172"/>
        <v>1.1650598549500482E-3</v>
      </c>
      <c r="AO1409" s="3"/>
      <c r="AP1409">
        <v>0</v>
      </c>
      <c r="AR1409" t="s">
        <v>0</v>
      </c>
      <c r="AT1409" s="2" t="s">
        <v>9</v>
      </c>
      <c r="AU1409" s="1">
        <f t="shared" si="173"/>
        <v>1.4644384617812796</v>
      </c>
      <c r="AV1409" s="1">
        <f t="shared" si="174"/>
        <v>1.0793148971280582</v>
      </c>
      <c r="AW1409" s="1">
        <f t="shared" si="175"/>
        <v>0.69419133247483689</v>
      </c>
    </row>
    <row r="1410" spans="1:49" x14ac:dyDescent="0.2">
      <c r="A1410">
        <v>1408</v>
      </c>
      <c r="B1410" t="s">
        <v>14620</v>
      </c>
      <c r="C1410" t="s">
        <v>14619</v>
      </c>
      <c r="E1410">
        <v>19608704</v>
      </c>
      <c r="F1410" t="s">
        <v>14618</v>
      </c>
      <c r="G1410" t="s">
        <v>4</v>
      </c>
      <c r="H1410" t="s">
        <v>3</v>
      </c>
      <c r="I1410" t="s">
        <v>14617</v>
      </c>
      <c r="J1410" t="s">
        <v>14616</v>
      </c>
      <c r="K1410" t="s">
        <v>14615</v>
      </c>
      <c r="L1410" t="s">
        <v>14614</v>
      </c>
      <c r="M1410" t="s">
        <v>43</v>
      </c>
      <c r="N1410">
        <v>7</v>
      </c>
      <c r="O1410" t="s">
        <v>14613</v>
      </c>
      <c r="P1410" t="s">
        <v>14612</v>
      </c>
      <c r="Q1410" t="s">
        <v>14611</v>
      </c>
      <c r="R1410" s="7">
        <v>40087</v>
      </c>
      <c r="S1410" s="8">
        <f t="shared" ref="S1410:S1473" si="176">YEAR(R1410)</f>
        <v>2009</v>
      </c>
      <c r="T1410" s="8">
        <v>2009</v>
      </c>
      <c r="U1410" s="8">
        <f t="shared" ref="U1410:U1473" si="177">2022-T1410</f>
        <v>13</v>
      </c>
      <c r="V1410" s="7">
        <v>40087</v>
      </c>
      <c r="W1410" t="s">
        <v>14610</v>
      </c>
      <c r="X1410" s="2" t="s">
        <v>9</v>
      </c>
      <c r="Y1410" s="6" t="e">
        <f t="shared" ref="Y1410:Y1473" si="178">(X1410-$Z$4)/($Z$3-$Z$4)</f>
        <v>#VALUE!</v>
      </c>
      <c r="AA1410">
        <v>10466673</v>
      </c>
      <c r="AB1410">
        <v>19370</v>
      </c>
      <c r="AC1410">
        <v>15333450</v>
      </c>
      <c r="AD1410" t="s">
        <v>1</v>
      </c>
      <c r="AE1410">
        <v>20</v>
      </c>
      <c r="AF1410">
        <v>10</v>
      </c>
      <c r="AH1410" t="s">
        <v>14609</v>
      </c>
      <c r="AI1410" t="s">
        <v>14608</v>
      </c>
      <c r="AK1410" t="s">
        <v>14607</v>
      </c>
      <c r="AL1410">
        <v>71</v>
      </c>
      <c r="AM1410" s="5">
        <f t="shared" ref="AM1410:AM1473" si="179">AL1410/U1410</f>
        <v>5.4615384615384617</v>
      </c>
      <c r="AN1410" s="4">
        <f t="shared" ref="AN1410:AN1473" si="180">(AM1410-$AO$4)/($AO$3-$AO$4)</f>
        <v>8.2719249701453407E-3</v>
      </c>
      <c r="AO1410" s="3"/>
      <c r="AP1410">
        <v>1</v>
      </c>
      <c r="AR1410" t="s">
        <v>0</v>
      </c>
      <c r="AT1410" s="2" t="s">
        <v>9</v>
      </c>
      <c r="AU1410" s="1" t="e">
        <f t="shared" ref="AU1410:AU1473" si="181">(Y1410*0.7+AN1410*0.3)*100</f>
        <v>#VALUE!</v>
      </c>
      <c r="AV1410" s="1" t="e">
        <f t="shared" ref="AV1410:AV1473" si="182">(Y1410*0.5+AN1410*0.5)*100</f>
        <v>#VALUE!</v>
      </c>
      <c r="AW1410" s="1" t="e">
        <f t="shared" ref="AW1410:AW1473" si="183">(Y1410*0.3+AN1410*0.7)*100</f>
        <v>#VALUE!</v>
      </c>
    </row>
    <row r="1411" spans="1:49" x14ac:dyDescent="0.2">
      <c r="A1411">
        <v>1409</v>
      </c>
      <c r="B1411" t="s">
        <v>14606</v>
      </c>
      <c r="C1411" t="s">
        <v>14605</v>
      </c>
      <c r="D1411" t="s">
        <v>14604</v>
      </c>
      <c r="F1411" t="s">
        <v>14603</v>
      </c>
      <c r="G1411" t="s">
        <v>4</v>
      </c>
      <c r="H1411" t="s">
        <v>3</v>
      </c>
      <c r="I1411" t="s">
        <v>14602</v>
      </c>
      <c r="J1411" t="s">
        <v>14601</v>
      </c>
      <c r="K1411" t="s">
        <v>14600</v>
      </c>
      <c r="L1411" t="s">
        <v>14599</v>
      </c>
      <c r="M1411" t="s">
        <v>56</v>
      </c>
      <c r="N1411">
        <v>3</v>
      </c>
      <c r="O1411" t="s">
        <v>14598</v>
      </c>
      <c r="P1411" t="s">
        <v>14597</v>
      </c>
      <c r="Q1411" t="s">
        <v>14596</v>
      </c>
      <c r="R1411" s="7">
        <v>40087</v>
      </c>
      <c r="S1411" s="8">
        <f t="shared" si="176"/>
        <v>2009</v>
      </c>
      <c r="T1411" s="8">
        <v>2009</v>
      </c>
      <c r="U1411" s="8">
        <f t="shared" si="177"/>
        <v>13</v>
      </c>
      <c r="V1411" s="7">
        <v>40087</v>
      </c>
      <c r="W1411" t="s">
        <v>14583</v>
      </c>
      <c r="X1411" s="2" t="s">
        <v>9</v>
      </c>
      <c r="Y1411" s="6" t="e">
        <f t="shared" si="178"/>
        <v>#VALUE!</v>
      </c>
      <c r="AA1411">
        <v>18731988</v>
      </c>
      <c r="AB1411">
        <v>5700191206</v>
      </c>
      <c r="AD1411" t="s">
        <v>1</v>
      </c>
      <c r="AE1411">
        <v>3</v>
      </c>
      <c r="AF1411">
        <v>2</v>
      </c>
      <c r="AH1411" t="s">
        <v>14595</v>
      </c>
      <c r="AI1411" t="s">
        <v>14594</v>
      </c>
      <c r="AJ1411" t="s">
        <v>14593</v>
      </c>
      <c r="AK1411" t="s">
        <v>14592</v>
      </c>
      <c r="AL1411">
        <v>70</v>
      </c>
      <c r="AM1411" s="5">
        <f t="shared" si="179"/>
        <v>5.384615384615385</v>
      </c>
      <c r="AN1411" s="4">
        <f t="shared" si="180"/>
        <v>8.1554189846503363E-3</v>
      </c>
      <c r="AO1411" s="3"/>
      <c r="AP1411">
        <v>0</v>
      </c>
      <c r="AR1411" t="s">
        <v>0</v>
      </c>
      <c r="AT1411" s="2" t="s">
        <v>9</v>
      </c>
      <c r="AU1411" s="1" t="e">
        <f t="shared" si="181"/>
        <v>#VALUE!</v>
      </c>
      <c r="AV1411" s="1" t="e">
        <f t="shared" si="182"/>
        <v>#VALUE!</v>
      </c>
      <c r="AW1411" s="1" t="e">
        <f t="shared" si="183"/>
        <v>#VALUE!</v>
      </c>
    </row>
    <row r="1412" spans="1:49" x14ac:dyDescent="0.2">
      <c r="A1412">
        <v>1410</v>
      </c>
      <c r="B1412" t="s">
        <v>14591</v>
      </c>
      <c r="C1412" t="s">
        <v>14590</v>
      </c>
      <c r="D1412" t="s">
        <v>14589</v>
      </c>
      <c r="F1412" t="s">
        <v>14588</v>
      </c>
      <c r="G1412" t="s">
        <v>4</v>
      </c>
      <c r="H1412" t="s">
        <v>3</v>
      </c>
      <c r="I1412" t="s">
        <v>14587</v>
      </c>
      <c r="J1412">
        <v>60025858</v>
      </c>
      <c r="K1412" t="s">
        <v>3080</v>
      </c>
      <c r="L1412" t="s">
        <v>3079</v>
      </c>
      <c r="M1412" t="s">
        <v>949</v>
      </c>
      <c r="N1412">
        <v>4</v>
      </c>
      <c r="O1412" t="s">
        <v>14586</v>
      </c>
      <c r="P1412" t="s">
        <v>14585</v>
      </c>
      <c r="Q1412" t="s">
        <v>14584</v>
      </c>
      <c r="R1412" s="7">
        <v>40087</v>
      </c>
      <c r="S1412" s="8">
        <f t="shared" si="176"/>
        <v>2009</v>
      </c>
      <c r="T1412" s="8">
        <v>2009</v>
      </c>
      <c r="U1412" s="8">
        <f t="shared" si="177"/>
        <v>13</v>
      </c>
      <c r="V1412" s="7">
        <v>40087</v>
      </c>
      <c r="W1412" t="s">
        <v>14583</v>
      </c>
      <c r="X1412" s="2" t="s">
        <v>9</v>
      </c>
      <c r="Y1412" s="6" t="e">
        <f t="shared" si="178"/>
        <v>#VALUE!</v>
      </c>
      <c r="AA1412">
        <v>18731988</v>
      </c>
      <c r="AB1412">
        <v>5700191206</v>
      </c>
      <c r="AD1412" t="s">
        <v>1</v>
      </c>
      <c r="AE1412">
        <v>3</v>
      </c>
      <c r="AF1412">
        <v>2</v>
      </c>
      <c r="AH1412" t="s">
        <v>408</v>
      </c>
      <c r="AI1412" t="s">
        <v>14582</v>
      </c>
      <c r="AJ1412" t="s">
        <v>14581</v>
      </c>
      <c r="AK1412" t="s">
        <v>14580</v>
      </c>
      <c r="AL1412">
        <v>23</v>
      </c>
      <c r="AM1412" s="5">
        <f t="shared" si="179"/>
        <v>1.7692307692307692</v>
      </c>
      <c r="AN1412" s="4">
        <f t="shared" si="180"/>
        <v>2.6796376663851106E-3</v>
      </c>
      <c r="AO1412" s="3"/>
      <c r="AP1412">
        <v>0</v>
      </c>
      <c r="AR1412" t="s">
        <v>0</v>
      </c>
      <c r="AT1412" s="2" t="s">
        <v>9</v>
      </c>
      <c r="AU1412" s="1" t="e">
        <f t="shared" si="181"/>
        <v>#VALUE!</v>
      </c>
      <c r="AV1412" s="1" t="e">
        <f t="shared" si="182"/>
        <v>#VALUE!</v>
      </c>
      <c r="AW1412" s="1" t="e">
        <f t="shared" si="183"/>
        <v>#VALUE!</v>
      </c>
    </row>
    <row r="1413" spans="1:49" x14ac:dyDescent="0.2">
      <c r="A1413">
        <v>1411</v>
      </c>
      <c r="B1413" t="s">
        <v>14579</v>
      </c>
      <c r="C1413" t="s">
        <v>14578</v>
      </c>
      <c r="E1413">
        <v>19807844</v>
      </c>
      <c r="F1413" t="s">
        <v>14577</v>
      </c>
      <c r="G1413" t="s">
        <v>4</v>
      </c>
      <c r="H1413" t="s">
        <v>3</v>
      </c>
      <c r="I1413" t="s">
        <v>14576</v>
      </c>
      <c r="J1413" t="s">
        <v>14575</v>
      </c>
      <c r="K1413" t="s">
        <v>14574</v>
      </c>
      <c r="L1413" t="s">
        <v>14573</v>
      </c>
      <c r="M1413" t="s">
        <v>14572</v>
      </c>
      <c r="N1413">
        <v>5</v>
      </c>
      <c r="O1413" t="s">
        <v>14571</v>
      </c>
      <c r="P1413" t="s">
        <v>14570</v>
      </c>
      <c r="Q1413" t="s">
        <v>14569</v>
      </c>
      <c r="R1413" s="7">
        <v>40087</v>
      </c>
      <c r="S1413" s="8">
        <f t="shared" si="176"/>
        <v>2009</v>
      </c>
      <c r="T1413" s="8">
        <v>2009</v>
      </c>
      <c r="U1413" s="8">
        <f t="shared" si="177"/>
        <v>13</v>
      </c>
      <c r="V1413" s="7">
        <v>40087</v>
      </c>
      <c r="W1413" t="s">
        <v>14568</v>
      </c>
      <c r="X1413" s="2">
        <v>0.76400000000000001</v>
      </c>
      <c r="Y1413" s="6">
        <f t="shared" si="178"/>
        <v>2.0394543658738423E-2</v>
      </c>
      <c r="AA1413">
        <v>8964327</v>
      </c>
      <c r="AB1413">
        <v>23880</v>
      </c>
      <c r="AC1413">
        <v>15408183</v>
      </c>
      <c r="AD1413" t="s">
        <v>1</v>
      </c>
      <c r="AE1413">
        <v>22</v>
      </c>
      <c r="AF1413">
        <v>5</v>
      </c>
      <c r="AH1413" t="s">
        <v>14567</v>
      </c>
      <c r="AI1413" t="s">
        <v>14566</v>
      </c>
      <c r="AK1413" t="s">
        <v>14565</v>
      </c>
      <c r="AL1413">
        <v>24</v>
      </c>
      <c r="AM1413" s="5">
        <f t="shared" si="179"/>
        <v>1.8461538461538463</v>
      </c>
      <c r="AN1413" s="4">
        <f t="shared" si="180"/>
        <v>2.7961436518801155E-3</v>
      </c>
      <c r="AO1413" s="3"/>
      <c r="AP1413">
        <v>0</v>
      </c>
      <c r="AR1413" t="s">
        <v>0</v>
      </c>
      <c r="AT1413" s="2">
        <v>2.2789999999999999</v>
      </c>
      <c r="AU1413" s="1">
        <f t="shared" si="181"/>
        <v>1.511502365668093</v>
      </c>
      <c r="AV1413" s="1">
        <f t="shared" si="182"/>
        <v>1.1595343655309269</v>
      </c>
      <c r="AW1413" s="1">
        <f t="shared" si="183"/>
        <v>0.8075663653937607</v>
      </c>
    </row>
    <row r="1414" spans="1:49" x14ac:dyDescent="0.2">
      <c r="A1414">
        <v>1412</v>
      </c>
      <c r="B1414" t="s">
        <v>14564</v>
      </c>
      <c r="C1414" t="s">
        <v>14563</v>
      </c>
      <c r="F1414" t="s">
        <v>14562</v>
      </c>
      <c r="G1414" t="s">
        <v>4</v>
      </c>
      <c r="H1414" t="s">
        <v>3</v>
      </c>
      <c r="I1414" t="s">
        <v>14561</v>
      </c>
      <c r="J1414" t="s">
        <v>14560</v>
      </c>
      <c r="K1414" t="s">
        <v>14559</v>
      </c>
      <c r="L1414" t="s">
        <v>14558</v>
      </c>
      <c r="M1414" t="s">
        <v>14557</v>
      </c>
      <c r="N1414">
        <v>7</v>
      </c>
      <c r="O1414" t="s">
        <v>14556</v>
      </c>
      <c r="P1414" t="s">
        <v>14555</v>
      </c>
      <c r="Q1414" t="s">
        <v>14554</v>
      </c>
      <c r="R1414" s="7">
        <v>40087</v>
      </c>
      <c r="S1414" s="8">
        <f t="shared" si="176"/>
        <v>2009</v>
      </c>
      <c r="T1414" s="8">
        <v>2009</v>
      </c>
      <c r="U1414" s="8">
        <f t="shared" si="177"/>
        <v>13</v>
      </c>
      <c r="V1414" s="7">
        <v>40087</v>
      </c>
      <c r="W1414" t="s">
        <v>162</v>
      </c>
      <c r="X1414" s="2">
        <v>2.137</v>
      </c>
      <c r="Y1414" s="6">
        <f t="shared" si="178"/>
        <v>5.7045994500947654E-2</v>
      </c>
      <c r="AA1414">
        <v>46361</v>
      </c>
      <c r="AB1414">
        <v>26750</v>
      </c>
      <c r="AC1414">
        <v>14320746</v>
      </c>
      <c r="AD1414" t="s">
        <v>1</v>
      </c>
      <c r="AE1414">
        <v>505</v>
      </c>
      <c r="AF1414">
        <v>1</v>
      </c>
      <c r="AH1414" t="s">
        <v>14553</v>
      </c>
      <c r="AI1414" t="s">
        <v>14552</v>
      </c>
      <c r="AJ1414" t="s">
        <v>14551</v>
      </c>
      <c r="AK1414" t="s">
        <v>14550</v>
      </c>
      <c r="AL1414">
        <v>24</v>
      </c>
      <c r="AM1414" s="5">
        <f t="shared" si="179"/>
        <v>1.8461538461538463</v>
      </c>
      <c r="AN1414" s="4">
        <f t="shared" si="180"/>
        <v>2.7961436518801155E-3</v>
      </c>
      <c r="AO1414" s="3"/>
      <c r="AP1414">
        <v>1</v>
      </c>
      <c r="AR1414" t="s">
        <v>0</v>
      </c>
      <c r="AT1414" s="2" t="s">
        <v>9</v>
      </c>
      <c r="AU1414" s="1">
        <f t="shared" si="181"/>
        <v>4.0771039246227385</v>
      </c>
      <c r="AV1414" s="1">
        <f t="shared" si="182"/>
        <v>2.9921069076413884</v>
      </c>
      <c r="AW1414" s="1">
        <f t="shared" si="183"/>
        <v>1.9071098906600377</v>
      </c>
    </row>
    <row r="1415" spans="1:49" x14ac:dyDescent="0.2">
      <c r="A1415">
        <v>1413</v>
      </c>
      <c r="B1415" t="s">
        <v>14549</v>
      </c>
      <c r="C1415" t="s">
        <v>14548</v>
      </c>
      <c r="F1415" t="s">
        <v>14547</v>
      </c>
      <c r="G1415" t="s">
        <v>4</v>
      </c>
      <c r="H1415" t="s">
        <v>3</v>
      </c>
      <c r="I1415" t="s">
        <v>14546</v>
      </c>
      <c r="J1415" t="s">
        <v>14545</v>
      </c>
      <c r="K1415" t="s">
        <v>14544</v>
      </c>
      <c r="L1415" t="s">
        <v>14543</v>
      </c>
      <c r="M1415" t="s">
        <v>1678</v>
      </c>
      <c r="N1415">
        <v>6</v>
      </c>
      <c r="O1415" t="s">
        <v>14542</v>
      </c>
      <c r="P1415" t="s">
        <v>14541</v>
      </c>
      <c r="Q1415" t="s">
        <v>14540</v>
      </c>
      <c r="R1415" s="7">
        <v>40087</v>
      </c>
      <c r="S1415" s="8">
        <f t="shared" si="176"/>
        <v>2009</v>
      </c>
      <c r="T1415" s="8">
        <v>2009</v>
      </c>
      <c r="U1415" s="8">
        <f t="shared" si="177"/>
        <v>13</v>
      </c>
      <c r="V1415" s="7">
        <v>40087</v>
      </c>
      <c r="W1415" t="s">
        <v>14539</v>
      </c>
      <c r="X1415" s="2">
        <v>0.53500000000000003</v>
      </c>
      <c r="Y1415" s="6">
        <f t="shared" si="178"/>
        <v>1.4281519446891435E-2</v>
      </c>
      <c r="AA1415">
        <v>14374781</v>
      </c>
      <c r="AB1415">
        <v>22203</v>
      </c>
      <c r="AC1415">
        <v>14390329</v>
      </c>
      <c r="AD1415" t="s">
        <v>1</v>
      </c>
      <c r="AE1415">
        <v>39</v>
      </c>
      <c r="AF1415">
        <v>5</v>
      </c>
      <c r="AH1415" t="s">
        <v>14538</v>
      </c>
      <c r="AI1415" t="s">
        <v>14537</v>
      </c>
      <c r="AK1415" t="s">
        <v>14536</v>
      </c>
      <c r="AL1415">
        <v>45</v>
      </c>
      <c r="AM1415" s="5">
        <f t="shared" si="179"/>
        <v>3.4615384615384617</v>
      </c>
      <c r="AN1415" s="4">
        <f t="shared" si="180"/>
        <v>5.2427693472752168E-3</v>
      </c>
      <c r="AO1415" s="3"/>
      <c r="AP1415">
        <v>0</v>
      </c>
      <c r="AR1415" t="s">
        <v>0</v>
      </c>
      <c r="AT1415" s="2">
        <v>1.363</v>
      </c>
      <c r="AU1415" s="1">
        <f t="shared" si="181"/>
        <v>1.156989441700657</v>
      </c>
      <c r="AV1415" s="1">
        <f t="shared" si="182"/>
        <v>0.97621443970833255</v>
      </c>
      <c r="AW1415" s="1">
        <f t="shared" si="183"/>
        <v>0.79543943771600811</v>
      </c>
    </row>
    <row r="1416" spans="1:49" x14ac:dyDescent="0.2">
      <c r="A1416">
        <v>1414</v>
      </c>
      <c r="B1416" t="s">
        <v>14535</v>
      </c>
      <c r="C1416" t="s">
        <v>14534</v>
      </c>
      <c r="E1416">
        <v>19641032</v>
      </c>
      <c r="F1416" t="s">
        <v>14533</v>
      </c>
      <c r="G1416" t="s">
        <v>4</v>
      </c>
      <c r="H1416" t="s">
        <v>3</v>
      </c>
      <c r="I1416" t="s">
        <v>1499</v>
      </c>
      <c r="J1416" t="s">
        <v>14532</v>
      </c>
      <c r="K1416" t="s">
        <v>14531</v>
      </c>
      <c r="L1416" t="s">
        <v>14530</v>
      </c>
      <c r="M1416" t="s">
        <v>14529</v>
      </c>
      <c r="N1416">
        <v>5</v>
      </c>
      <c r="O1416" t="s">
        <v>14528</v>
      </c>
      <c r="P1416" t="s">
        <v>14527</v>
      </c>
      <c r="Q1416" t="s">
        <v>14526</v>
      </c>
      <c r="R1416" s="7">
        <v>40087</v>
      </c>
      <c r="S1416" s="8">
        <f t="shared" si="176"/>
        <v>2009</v>
      </c>
      <c r="T1416" s="8">
        <v>2009</v>
      </c>
      <c r="U1416" s="8">
        <f t="shared" si="177"/>
        <v>13</v>
      </c>
      <c r="V1416" s="7">
        <v>40087</v>
      </c>
      <c r="W1416" t="s">
        <v>712</v>
      </c>
      <c r="X1416" s="2">
        <v>3.5539999999999998</v>
      </c>
      <c r="Y1416" s="6">
        <f t="shared" si="178"/>
        <v>9.4872000213555435E-2</v>
      </c>
      <c r="AA1416">
        <v>320889</v>
      </c>
      <c r="AB1416">
        <v>16615</v>
      </c>
      <c r="AC1416">
        <v>15322548</v>
      </c>
      <c r="AD1416" t="s">
        <v>1</v>
      </c>
      <c r="AE1416">
        <v>151</v>
      </c>
      <c r="AF1416">
        <v>2</v>
      </c>
      <c r="AH1416" t="s">
        <v>14525</v>
      </c>
      <c r="AI1416" t="s">
        <v>14524</v>
      </c>
      <c r="AK1416" t="s">
        <v>14523</v>
      </c>
      <c r="AL1416">
        <v>110</v>
      </c>
      <c r="AM1416" s="5">
        <f t="shared" si="179"/>
        <v>8.4615384615384617</v>
      </c>
      <c r="AN1416" s="4">
        <f t="shared" si="180"/>
        <v>1.2815658404450529E-2</v>
      </c>
      <c r="AO1416" s="3"/>
      <c r="AP1416">
        <v>1</v>
      </c>
      <c r="AQ1416" t="s">
        <v>111</v>
      </c>
      <c r="AR1416" t="s">
        <v>14522</v>
      </c>
      <c r="AS1416" t="s">
        <v>110</v>
      </c>
      <c r="AT1416" s="2">
        <v>8.34</v>
      </c>
      <c r="AU1416" s="1">
        <f t="shared" si="181"/>
        <v>7.0255097670823972</v>
      </c>
      <c r="AV1416" s="1">
        <f t="shared" si="182"/>
        <v>5.3843829309002986</v>
      </c>
      <c r="AW1416" s="1">
        <f t="shared" si="183"/>
        <v>3.7432560947182001</v>
      </c>
    </row>
    <row r="1417" spans="1:49" x14ac:dyDescent="0.2">
      <c r="A1417">
        <v>1415</v>
      </c>
      <c r="B1417" t="s">
        <v>14521</v>
      </c>
      <c r="C1417" t="s">
        <v>14520</v>
      </c>
      <c r="D1417" t="s">
        <v>14519</v>
      </c>
      <c r="F1417" t="s">
        <v>14518</v>
      </c>
      <c r="G1417" t="s">
        <v>4</v>
      </c>
      <c r="H1417" t="s">
        <v>3</v>
      </c>
      <c r="I1417" t="s">
        <v>14517</v>
      </c>
      <c r="J1417">
        <v>60068756</v>
      </c>
      <c r="K1417" t="s">
        <v>14516</v>
      </c>
      <c r="L1417" t="s">
        <v>14515</v>
      </c>
      <c r="M1417" t="s">
        <v>583</v>
      </c>
      <c r="N1417">
        <v>3</v>
      </c>
      <c r="O1417" t="s">
        <v>14514</v>
      </c>
      <c r="P1417" t="s">
        <v>14513</v>
      </c>
      <c r="Q1417" t="s">
        <v>14512</v>
      </c>
      <c r="R1417" s="7">
        <v>40087</v>
      </c>
      <c r="S1417" s="8">
        <f t="shared" si="176"/>
        <v>2009</v>
      </c>
      <c r="T1417" s="8">
        <v>2009</v>
      </c>
      <c r="U1417" s="8">
        <f t="shared" si="177"/>
        <v>13</v>
      </c>
      <c r="V1417" s="7">
        <v>40087</v>
      </c>
      <c r="W1417" t="s">
        <v>1157</v>
      </c>
      <c r="X1417" s="2">
        <v>0.54700000000000004</v>
      </c>
      <c r="Y1417" s="6">
        <f t="shared" si="178"/>
        <v>1.4601852593363766E-2</v>
      </c>
      <c r="AA1417">
        <v>14348411</v>
      </c>
      <c r="AB1417">
        <v>17683</v>
      </c>
      <c r="AC1417">
        <v>16180399</v>
      </c>
      <c r="AD1417" t="s">
        <v>1</v>
      </c>
      <c r="AE1417">
        <v>63</v>
      </c>
      <c r="AF1417">
        <v>10</v>
      </c>
      <c r="AH1417" t="s">
        <v>14511</v>
      </c>
      <c r="AI1417" t="s">
        <v>14510</v>
      </c>
      <c r="AJ1417" t="s">
        <v>14509</v>
      </c>
      <c r="AK1417" t="s">
        <v>14508</v>
      </c>
      <c r="AL1417">
        <v>1</v>
      </c>
      <c r="AM1417" s="5">
        <f t="shared" si="179"/>
        <v>7.6923076923076927E-2</v>
      </c>
      <c r="AN1417" s="4">
        <f t="shared" si="180"/>
        <v>1.1650598549500481E-4</v>
      </c>
      <c r="AO1417" s="3"/>
      <c r="AP1417">
        <v>0</v>
      </c>
      <c r="AR1417" t="s">
        <v>0</v>
      </c>
      <c r="AT1417" s="2" t="s">
        <v>9</v>
      </c>
      <c r="AU1417" s="1">
        <f t="shared" si="181"/>
        <v>1.0256248611003138</v>
      </c>
      <c r="AV1417" s="1">
        <f t="shared" si="182"/>
        <v>0.7359179289429385</v>
      </c>
      <c r="AW1417" s="1">
        <f t="shared" si="183"/>
        <v>0.44621099678556331</v>
      </c>
    </row>
    <row r="1418" spans="1:49" x14ac:dyDescent="0.2">
      <c r="A1418">
        <v>1416</v>
      </c>
      <c r="B1418" t="s">
        <v>14507</v>
      </c>
      <c r="C1418" t="s">
        <v>14506</v>
      </c>
      <c r="F1418" t="s">
        <v>14505</v>
      </c>
      <c r="G1418" t="s">
        <v>4</v>
      </c>
      <c r="H1418" t="s">
        <v>3</v>
      </c>
      <c r="I1418" t="s">
        <v>4312</v>
      </c>
      <c r="J1418" t="s">
        <v>14504</v>
      </c>
      <c r="K1418" t="s">
        <v>14503</v>
      </c>
      <c r="L1418" t="s">
        <v>14502</v>
      </c>
      <c r="M1418" t="s">
        <v>67</v>
      </c>
      <c r="N1418">
        <v>3</v>
      </c>
      <c r="O1418" t="s">
        <v>14501</v>
      </c>
      <c r="P1418" t="s">
        <v>14500</v>
      </c>
      <c r="Q1418" t="s">
        <v>14499</v>
      </c>
      <c r="R1418" s="7">
        <v>40087</v>
      </c>
      <c r="S1418" s="8">
        <f t="shared" si="176"/>
        <v>2009</v>
      </c>
      <c r="T1418" s="8">
        <v>2009</v>
      </c>
      <c r="U1418" s="8">
        <f t="shared" si="177"/>
        <v>13</v>
      </c>
      <c r="V1418" s="7">
        <v>40087</v>
      </c>
      <c r="W1418" t="s">
        <v>328</v>
      </c>
      <c r="X1418" s="2">
        <v>0.42</v>
      </c>
      <c r="Y1418" s="6">
        <f t="shared" si="178"/>
        <v>1.1211660126531593E-2</v>
      </c>
      <c r="AA1418">
        <v>15308669</v>
      </c>
      <c r="AB1418">
        <v>17543</v>
      </c>
      <c r="AD1418" t="s">
        <v>1</v>
      </c>
      <c r="AE1418">
        <v>9</v>
      </c>
      <c r="AF1418">
        <v>10</v>
      </c>
      <c r="AH1418" t="s">
        <v>14498</v>
      </c>
      <c r="AI1418" t="s">
        <v>14497</v>
      </c>
      <c r="AJ1418" t="s">
        <v>14496</v>
      </c>
      <c r="AK1418" t="s">
        <v>14495</v>
      </c>
      <c r="AL1418">
        <v>2</v>
      </c>
      <c r="AM1418" s="5">
        <f t="shared" si="179"/>
        <v>0.15384615384615385</v>
      </c>
      <c r="AN1418" s="4">
        <f t="shared" si="180"/>
        <v>2.3301197099000962E-4</v>
      </c>
      <c r="AO1418" s="3"/>
      <c r="AP1418">
        <v>0</v>
      </c>
      <c r="AR1418" t="s">
        <v>0</v>
      </c>
      <c r="AT1418" s="2" t="s">
        <v>9</v>
      </c>
      <c r="AU1418" s="1">
        <f t="shared" si="181"/>
        <v>0.79180656798691162</v>
      </c>
      <c r="AV1418" s="1">
        <f t="shared" si="182"/>
        <v>0.5722336048760801</v>
      </c>
      <c r="AW1418" s="1">
        <f t="shared" si="183"/>
        <v>0.35266064176524842</v>
      </c>
    </row>
    <row r="1419" spans="1:49" x14ac:dyDescent="0.2">
      <c r="A1419">
        <v>1417</v>
      </c>
      <c r="B1419" t="s">
        <v>14494</v>
      </c>
      <c r="C1419" t="s">
        <v>14493</v>
      </c>
      <c r="F1419" t="s">
        <v>14492</v>
      </c>
      <c r="G1419" t="s">
        <v>4</v>
      </c>
      <c r="H1419" t="s">
        <v>3</v>
      </c>
      <c r="I1419" t="s">
        <v>14491</v>
      </c>
      <c r="J1419" t="s">
        <v>14490</v>
      </c>
      <c r="K1419" t="s">
        <v>14489</v>
      </c>
      <c r="L1419" t="s">
        <v>14488</v>
      </c>
      <c r="M1419" t="s">
        <v>224</v>
      </c>
      <c r="N1419">
        <v>2</v>
      </c>
      <c r="O1419" t="s">
        <v>14487</v>
      </c>
      <c r="P1419" t="s">
        <v>14486</v>
      </c>
      <c r="Q1419" t="s">
        <v>14485</v>
      </c>
      <c r="R1419" s="7">
        <v>40087</v>
      </c>
      <c r="S1419" s="8">
        <f t="shared" si="176"/>
        <v>2009</v>
      </c>
      <c r="T1419" s="8">
        <v>2009</v>
      </c>
      <c r="U1419" s="8">
        <f t="shared" si="177"/>
        <v>13</v>
      </c>
      <c r="V1419" s="7">
        <v>40087</v>
      </c>
      <c r="W1419" t="s">
        <v>328</v>
      </c>
      <c r="X1419" s="2">
        <v>0.42</v>
      </c>
      <c r="Y1419" s="6">
        <f t="shared" si="178"/>
        <v>1.1211660126531593E-2</v>
      </c>
      <c r="AA1419">
        <v>15308669</v>
      </c>
      <c r="AB1419">
        <v>17543</v>
      </c>
      <c r="AD1419" t="s">
        <v>1</v>
      </c>
      <c r="AE1419">
        <v>9</v>
      </c>
      <c r="AF1419">
        <v>10</v>
      </c>
      <c r="AH1419" t="s">
        <v>14484</v>
      </c>
      <c r="AI1419" t="s">
        <v>14483</v>
      </c>
      <c r="AJ1419" t="s">
        <v>14482</v>
      </c>
      <c r="AK1419" t="s">
        <v>14481</v>
      </c>
      <c r="AL1419">
        <v>0</v>
      </c>
      <c r="AM1419" s="5">
        <f t="shared" si="179"/>
        <v>0</v>
      </c>
      <c r="AN1419" s="4">
        <f t="shared" si="180"/>
        <v>0</v>
      </c>
      <c r="AO1419" s="3"/>
      <c r="AP1419">
        <v>0</v>
      </c>
      <c r="AR1419" t="s">
        <v>0</v>
      </c>
      <c r="AT1419" s="2" t="s">
        <v>9</v>
      </c>
      <c r="AU1419" s="1">
        <f t="shared" si="181"/>
        <v>0.78481620885721137</v>
      </c>
      <c r="AV1419" s="1">
        <f t="shared" si="182"/>
        <v>0.56058300632657965</v>
      </c>
      <c r="AW1419" s="1">
        <f t="shared" si="183"/>
        <v>0.33634980379594775</v>
      </c>
    </row>
    <row r="1420" spans="1:49" x14ac:dyDescent="0.2">
      <c r="A1420">
        <v>1418</v>
      </c>
      <c r="B1420" t="s">
        <v>14480</v>
      </c>
      <c r="C1420" t="s">
        <v>14479</v>
      </c>
      <c r="F1420" t="s">
        <v>14478</v>
      </c>
      <c r="G1420" t="s">
        <v>4</v>
      </c>
      <c r="H1420" t="s">
        <v>3</v>
      </c>
      <c r="I1420" t="s">
        <v>14477</v>
      </c>
      <c r="J1420" t="s">
        <v>14476</v>
      </c>
      <c r="K1420" t="s">
        <v>14475</v>
      </c>
      <c r="L1420" t="s">
        <v>14474</v>
      </c>
      <c r="M1420" t="s">
        <v>1720</v>
      </c>
      <c r="N1420">
        <v>6</v>
      </c>
      <c r="O1420" t="s">
        <v>14473</v>
      </c>
      <c r="P1420" t="s">
        <v>14472</v>
      </c>
      <c r="Q1420" t="s">
        <v>14471</v>
      </c>
      <c r="R1420" s="7">
        <v>40087</v>
      </c>
      <c r="S1420" s="8">
        <f t="shared" si="176"/>
        <v>2009</v>
      </c>
      <c r="T1420" s="8">
        <v>2009</v>
      </c>
      <c r="U1420" s="8">
        <f t="shared" si="177"/>
        <v>13</v>
      </c>
      <c r="V1420" s="7">
        <v>40087</v>
      </c>
      <c r="W1420" t="s">
        <v>328</v>
      </c>
      <c r="X1420" s="2">
        <v>0.42</v>
      </c>
      <c r="Y1420" s="6">
        <f t="shared" si="178"/>
        <v>1.1211660126531593E-2</v>
      </c>
      <c r="AA1420">
        <v>15308669</v>
      </c>
      <c r="AB1420">
        <v>17543</v>
      </c>
      <c r="AD1420" t="s">
        <v>1</v>
      </c>
      <c r="AE1420">
        <v>9</v>
      </c>
      <c r="AF1420">
        <v>10</v>
      </c>
      <c r="AH1420" t="s">
        <v>14470</v>
      </c>
      <c r="AI1420" t="s">
        <v>14469</v>
      </c>
      <c r="AJ1420" t="s">
        <v>14468</v>
      </c>
      <c r="AK1420" t="s">
        <v>14467</v>
      </c>
      <c r="AL1420">
        <v>55</v>
      </c>
      <c r="AM1420" s="5">
        <f t="shared" si="179"/>
        <v>4.2307692307692308</v>
      </c>
      <c r="AN1420" s="4">
        <f t="shared" si="180"/>
        <v>6.4078292022252646E-3</v>
      </c>
      <c r="AO1420" s="3"/>
      <c r="AP1420">
        <v>0</v>
      </c>
      <c r="AR1420" t="s">
        <v>0</v>
      </c>
      <c r="AT1420" s="2" t="s">
        <v>9</v>
      </c>
      <c r="AU1420" s="1">
        <f t="shared" si="181"/>
        <v>0.97705108492396919</v>
      </c>
      <c r="AV1420" s="1">
        <f t="shared" si="182"/>
        <v>0.88097446643784283</v>
      </c>
      <c r="AW1420" s="1">
        <f t="shared" si="183"/>
        <v>0.78489784795171613</v>
      </c>
    </row>
    <row r="1421" spans="1:49" x14ac:dyDescent="0.2">
      <c r="A1421">
        <v>1419</v>
      </c>
      <c r="B1421" t="s">
        <v>14466</v>
      </c>
      <c r="C1421" t="s">
        <v>14465</v>
      </c>
      <c r="D1421" t="s">
        <v>14464</v>
      </c>
      <c r="F1421" t="s">
        <v>14463</v>
      </c>
      <c r="G1421" t="s">
        <v>4</v>
      </c>
      <c r="H1421" t="s">
        <v>3</v>
      </c>
      <c r="I1421" t="s">
        <v>14462</v>
      </c>
      <c r="J1421">
        <v>60000627</v>
      </c>
      <c r="K1421" t="s">
        <v>1035</v>
      </c>
      <c r="L1421" t="s">
        <v>1034</v>
      </c>
      <c r="M1421" t="s">
        <v>45</v>
      </c>
      <c r="N1421">
        <v>2</v>
      </c>
      <c r="O1421" t="s">
        <v>14461</v>
      </c>
      <c r="P1421" t="s">
        <v>14460</v>
      </c>
      <c r="Q1421" t="s">
        <v>1033</v>
      </c>
      <c r="R1421" s="7">
        <v>40087</v>
      </c>
      <c r="S1421" s="8">
        <f t="shared" si="176"/>
        <v>2009</v>
      </c>
      <c r="T1421" s="8">
        <v>2009</v>
      </c>
      <c r="U1421" s="8">
        <f t="shared" si="177"/>
        <v>13</v>
      </c>
      <c r="V1421" s="7">
        <v>40087</v>
      </c>
      <c r="W1421" t="s">
        <v>1157</v>
      </c>
      <c r="X1421" s="2">
        <v>0.54700000000000004</v>
      </c>
      <c r="Y1421" s="6">
        <f t="shared" si="178"/>
        <v>1.4601852593363766E-2</v>
      </c>
      <c r="AA1421">
        <v>14348411</v>
      </c>
      <c r="AB1421">
        <v>17683</v>
      </c>
      <c r="AC1421">
        <v>16180399</v>
      </c>
      <c r="AD1421" t="s">
        <v>1</v>
      </c>
      <c r="AE1421">
        <v>63</v>
      </c>
      <c r="AF1421">
        <v>10</v>
      </c>
      <c r="AH1421" t="s">
        <v>14459</v>
      </c>
      <c r="AI1421" t="s">
        <v>14458</v>
      </c>
      <c r="AJ1421" t="s">
        <v>2261</v>
      </c>
      <c r="AK1421" t="s">
        <v>14457</v>
      </c>
      <c r="AL1421">
        <v>14</v>
      </c>
      <c r="AM1421" s="5">
        <f t="shared" si="179"/>
        <v>1.0769230769230769</v>
      </c>
      <c r="AN1421" s="4">
        <f t="shared" si="180"/>
        <v>1.6310837969300673E-3</v>
      </c>
      <c r="AO1421" s="3"/>
      <c r="AP1421">
        <v>0</v>
      </c>
      <c r="AQ1421" t="s">
        <v>1052</v>
      </c>
      <c r="AR1421" t="s">
        <v>0</v>
      </c>
      <c r="AS1421" t="s">
        <v>1035</v>
      </c>
      <c r="AT1421" s="2" t="s">
        <v>9</v>
      </c>
      <c r="AU1421" s="1">
        <f t="shared" si="181"/>
        <v>1.0710621954433655</v>
      </c>
      <c r="AV1421" s="1">
        <f t="shared" si="182"/>
        <v>0.81164681951469175</v>
      </c>
      <c r="AW1421" s="1">
        <f t="shared" si="183"/>
        <v>0.55223144358601761</v>
      </c>
    </row>
    <row r="1422" spans="1:49" x14ac:dyDescent="0.2">
      <c r="A1422">
        <v>1420</v>
      </c>
      <c r="B1422" t="s">
        <v>14456</v>
      </c>
      <c r="C1422" t="s">
        <v>14455</v>
      </c>
      <c r="D1422" t="s">
        <v>14454</v>
      </c>
      <c r="F1422" t="s">
        <v>14453</v>
      </c>
      <c r="G1422" t="s">
        <v>4</v>
      </c>
      <c r="H1422" t="s">
        <v>3</v>
      </c>
      <c r="I1422" t="s">
        <v>14452</v>
      </c>
      <c r="J1422">
        <v>60068761</v>
      </c>
      <c r="K1422" t="s">
        <v>665</v>
      </c>
      <c r="L1422" t="s">
        <v>664</v>
      </c>
      <c r="M1422" t="s">
        <v>663</v>
      </c>
      <c r="N1422">
        <v>4</v>
      </c>
      <c r="O1422" t="s">
        <v>14451</v>
      </c>
      <c r="P1422" t="s">
        <v>14450</v>
      </c>
      <c r="Q1422" t="s">
        <v>14449</v>
      </c>
      <c r="R1422" s="7">
        <v>40087</v>
      </c>
      <c r="S1422" s="8">
        <f t="shared" si="176"/>
        <v>2009</v>
      </c>
      <c r="T1422" s="8">
        <v>2009</v>
      </c>
      <c r="U1422" s="8">
        <f t="shared" si="177"/>
        <v>13</v>
      </c>
      <c r="V1422" s="7">
        <v>40087</v>
      </c>
      <c r="W1422" t="s">
        <v>1157</v>
      </c>
      <c r="X1422" s="2">
        <v>0.54700000000000004</v>
      </c>
      <c r="Y1422" s="6">
        <f t="shared" si="178"/>
        <v>1.4601852593363766E-2</v>
      </c>
      <c r="AA1422">
        <v>14348411</v>
      </c>
      <c r="AB1422">
        <v>17683</v>
      </c>
      <c r="AC1422">
        <v>16180399</v>
      </c>
      <c r="AD1422" t="s">
        <v>1</v>
      </c>
      <c r="AE1422">
        <v>63</v>
      </c>
      <c r="AF1422">
        <v>10</v>
      </c>
      <c r="AH1422" t="s">
        <v>14448</v>
      </c>
      <c r="AI1422" t="s">
        <v>14447</v>
      </c>
      <c r="AJ1422" t="s">
        <v>14446</v>
      </c>
      <c r="AK1422" t="s">
        <v>14445</v>
      </c>
      <c r="AL1422">
        <v>5</v>
      </c>
      <c r="AM1422" s="5">
        <f t="shared" si="179"/>
        <v>0.38461538461538464</v>
      </c>
      <c r="AN1422" s="4">
        <f t="shared" si="180"/>
        <v>5.8252992747502411E-4</v>
      </c>
      <c r="AO1422" s="3"/>
      <c r="AP1422">
        <v>0</v>
      </c>
      <c r="AR1422" t="s">
        <v>0</v>
      </c>
      <c r="AT1422" s="2" t="s">
        <v>9</v>
      </c>
      <c r="AU1422" s="1">
        <f t="shared" si="181"/>
        <v>1.0396055793597143</v>
      </c>
      <c r="AV1422" s="1">
        <f t="shared" si="182"/>
        <v>0.75921912604193953</v>
      </c>
      <c r="AW1422" s="1">
        <f t="shared" si="183"/>
        <v>0.47883267272416469</v>
      </c>
    </row>
    <row r="1423" spans="1:49" x14ac:dyDescent="0.2">
      <c r="A1423">
        <v>1421</v>
      </c>
      <c r="B1423" t="s">
        <v>14444</v>
      </c>
      <c r="F1423" t="s">
        <v>14443</v>
      </c>
      <c r="G1423" t="s">
        <v>4</v>
      </c>
      <c r="H1423" t="s">
        <v>3</v>
      </c>
      <c r="I1423" t="s">
        <v>975</v>
      </c>
      <c r="J1423" t="s">
        <v>14442</v>
      </c>
      <c r="K1423" t="s">
        <v>14441</v>
      </c>
      <c r="L1423" t="s">
        <v>14440</v>
      </c>
      <c r="M1423" t="s">
        <v>785</v>
      </c>
      <c r="N1423">
        <v>4</v>
      </c>
      <c r="O1423" t="s">
        <v>14439</v>
      </c>
      <c r="P1423" t="s">
        <v>14438</v>
      </c>
      <c r="Q1423" t="s">
        <v>14437</v>
      </c>
      <c r="R1423" s="7">
        <v>40087</v>
      </c>
      <c r="S1423" s="8">
        <f t="shared" si="176"/>
        <v>2009</v>
      </c>
      <c r="T1423" s="8">
        <v>2009</v>
      </c>
      <c r="U1423" s="8">
        <f t="shared" si="177"/>
        <v>13</v>
      </c>
      <c r="V1423" s="7">
        <v>2009</v>
      </c>
      <c r="W1423" t="s">
        <v>14396</v>
      </c>
      <c r="X1423" s="2">
        <v>0.378</v>
      </c>
      <c r="Y1423" s="6">
        <f t="shared" si="178"/>
        <v>1.0090494113878435E-2</v>
      </c>
      <c r="AA1423">
        <v>3616525</v>
      </c>
      <c r="AB1423">
        <v>14248</v>
      </c>
      <c r="AD1423" t="s">
        <v>1</v>
      </c>
      <c r="AE1423">
        <v>54</v>
      </c>
      <c r="AF1423">
        <v>2</v>
      </c>
      <c r="AH1423" t="s">
        <v>14436</v>
      </c>
      <c r="AI1423" t="s">
        <v>14435</v>
      </c>
      <c r="AJ1423" t="s">
        <v>14434</v>
      </c>
      <c r="AK1423" t="s">
        <v>14433</v>
      </c>
      <c r="AL1423">
        <v>2</v>
      </c>
      <c r="AM1423" s="5">
        <f t="shared" si="179"/>
        <v>0.15384615384615385</v>
      </c>
      <c r="AN1423" s="4">
        <f t="shared" si="180"/>
        <v>2.3301197099000962E-4</v>
      </c>
      <c r="AO1423" s="3"/>
      <c r="AP1423">
        <v>0</v>
      </c>
      <c r="AR1423" t="s">
        <v>0</v>
      </c>
      <c r="AT1423" s="2">
        <v>0.98299999999999998</v>
      </c>
      <c r="AU1423" s="1">
        <f t="shared" si="181"/>
        <v>0.71332494710119065</v>
      </c>
      <c r="AV1423" s="1">
        <f t="shared" si="182"/>
        <v>0.51617530424342217</v>
      </c>
      <c r="AW1423" s="1">
        <f t="shared" si="183"/>
        <v>0.31902566138565369</v>
      </c>
    </row>
    <row r="1424" spans="1:49" x14ac:dyDescent="0.2">
      <c r="A1424">
        <v>1422</v>
      </c>
      <c r="B1424" t="s">
        <v>14432</v>
      </c>
      <c r="C1424" t="s">
        <v>14431</v>
      </c>
      <c r="E1424">
        <v>19473938</v>
      </c>
      <c r="F1424" t="s">
        <v>14430</v>
      </c>
      <c r="G1424" t="s">
        <v>4</v>
      </c>
      <c r="H1424" t="s">
        <v>3</v>
      </c>
      <c r="I1424" t="s">
        <v>14429</v>
      </c>
      <c r="J1424" t="s">
        <v>14428</v>
      </c>
      <c r="K1424" t="s">
        <v>14427</v>
      </c>
      <c r="L1424" t="s">
        <v>14426</v>
      </c>
      <c r="M1424" t="s">
        <v>14425</v>
      </c>
      <c r="N1424">
        <v>2</v>
      </c>
      <c r="O1424" t="s">
        <v>14424</v>
      </c>
      <c r="P1424" t="s">
        <v>14423</v>
      </c>
      <c r="Q1424" t="s">
        <v>14422</v>
      </c>
      <c r="R1424" s="7">
        <v>40087</v>
      </c>
      <c r="S1424" s="8">
        <f t="shared" si="176"/>
        <v>2009</v>
      </c>
      <c r="T1424" s="8">
        <v>2009</v>
      </c>
      <c r="U1424" s="8">
        <f t="shared" si="177"/>
        <v>13</v>
      </c>
      <c r="V1424" s="7">
        <v>2009</v>
      </c>
      <c r="W1424" t="s">
        <v>392</v>
      </c>
      <c r="X1424" s="2">
        <v>1.778</v>
      </c>
      <c r="Y1424" s="6">
        <f t="shared" si="178"/>
        <v>4.7462694535650413E-2</v>
      </c>
      <c r="AA1424">
        <v>10577149</v>
      </c>
      <c r="AB1424">
        <v>25534</v>
      </c>
      <c r="AD1424" t="s">
        <v>1</v>
      </c>
      <c r="AE1424">
        <v>18</v>
      </c>
      <c r="AF1424">
        <v>10</v>
      </c>
      <c r="AH1424" t="s">
        <v>14421</v>
      </c>
      <c r="AI1424" t="s">
        <v>14420</v>
      </c>
      <c r="AJ1424" t="s">
        <v>14419</v>
      </c>
      <c r="AK1424" t="s">
        <v>14418</v>
      </c>
      <c r="AL1424">
        <v>32</v>
      </c>
      <c r="AM1424" s="5">
        <f t="shared" si="179"/>
        <v>2.4615384615384617</v>
      </c>
      <c r="AN1424" s="4">
        <f t="shared" si="180"/>
        <v>3.728191535840154E-3</v>
      </c>
      <c r="AO1424" s="3"/>
      <c r="AP1424">
        <v>0</v>
      </c>
      <c r="AR1424" t="s">
        <v>0</v>
      </c>
      <c r="AT1424" s="2">
        <v>10.856</v>
      </c>
      <c r="AU1424" s="1">
        <f t="shared" si="181"/>
        <v>3.4342343635707331</v>
      </c>
      <c r="AV1424" s="1">
        <f t="shared" si="182"/>
        <v>2.5595443035745284</v>
      </c>
      <c r="AW1424" s="1">
        <f t="shared" si="183"/>
        <v>1.6848542435783229</v>
      </c>
    </row>
    <row r="1425" spans="1:49" x14ac:dyDescent="0.2">
      <c r="A1425">
        <v>1423</v>
      </c>
      <c r="B1425" t="s">
        <v>14417</v>
      </c>
      <c r="F1425" t="s">
        <v>14416</v>
      </c>
      <c r="G1425" t="s">
        <v>4</v>
      </c>
      <c r="H1425" t="s">
        <v>3</v>
      </c>
      <c r="I1425" t="s">
        <v>1391</v>
      </c>
      <c r="J1425" t="s">
        <v>14415</v>
      </c>
      <c r="K1425" t="s">
        <v>14414</v>
      </c>
      <c r="L1425" t="s">
        <v>14413</v>
      </c>
      <c r="M1425" t="s">
        <v>959</v>
      </c>
      <c r="N1425">
        <v>6</v>
      </c>
      <c r="O1425" t="s">
        <v>14412</v>
      </c>
      <c r="P1425" t="s">
        <v>14411</v>
      </c>
      <c r="Q1425" t="s">
        <v>14410</v>
      </c>
      <c r="R1425" s="7">
        <v>40087</v>
      </c>
      <c r="S1425" s="8">
        <f t="shared" si="176"/>
        <v>2009</v>
      </c>
      <c r="T1425" s="8">
        <v>2009</v>
      </c>
      <c r="U1425" s="8">
        <f t="shared" si="177"/>
        <v>13</v>
      </c>
      <c r="V1425" s="7">
        <v>2009</v>
      </c>
      <c r="W1425" t="s">
        <v>14396</v>
      </c>
      <c r="X1425" s="2">
        <v>0.378</v>
      </c>
      <c r="Y1425" s="6">
        <f t="shared" si="178"/>
        <v>1.0090494113878435E-2</v>
      </c>
      <c r="AA1425">
        <v>3616525</v>
      </c>
      <c r="AB1425">
        <v>14248</v>
      </c>
      <c r="AD1425" t="s">
        <v>1</v>
      </c>
      <c r="AE1425">
        <v>54</v>
      </c>
      <c r="AF1425">
        <v>2</v>
      </c>
      <c r="AH1425" t="s">
        <v>14409</v>
      </c>
      <c r="AI1425" t="s">
        <v>14408</v>
      </c>
      <c r="AJ1425" t="s">
        <v>14407</v>
      </c>
      <c r="AK1425" t="s">
        <v>14406</v>
      </c>
      <c r="AL1425">
        <v>8</v>
      </c>
      <c r="AM1425" s="5">
        <f t="shared" si="179"/>
        <v>0.61538461538461542</v>
      </c>
      <c r="AN1425" s="4">
        <f t="shared" si="180"/>
        <v>9.320478839600385E-4</v>
      </c>
      <c r="AO1425" s="3"/>
      <c r="AP1425">
        <v>0</v>
      </c>
      <c r="AR1425" t="s">
        <v>0</v>
      </c>
      <c r="AT1425" s="2">
        <v>0.98299999999999998</v>
      </c>
      <c r="AU1425" s="1">
        <f t="shared" si="181"/>
        <v>0.73429602449029152</v>
      </c>
      <c r="AV1425" s="1">
        <f t="shared" si="182"/>
        <v>0.55112709989192366</v>
      </c>
      <c r="AW1425" s="1">
        <f t="shared" si="183"/>
        <v>0.36795817529355573</v>
      </c>
    </row>
    <row r="1426" spans="1:49" x14ac:dyDescent="0.2">
      <c r="A1426">
        <v>1424</v>
      </c>
      <c r="B1426" t="s">
        <v>14405</v>
      </c>
      <c r="F1426" t="s">
        <v>14404</v>
      </c>
      <c r="G1426" t="s">
        <v>4</v>
      </c>
      <c r="H1426" t="s">
        <v>3</v>
      </c>
      <c r="I1426" t="s">
        <v>14403</v>
      </c>
      <c r="J1426" t="s">
        <v>14402</v>
      </c>
      <c r="K1426" t="s">
        <v>14401</v>
      </c>
      <c r="L1426" t="s">
        <v>14400</v>
      </c>
      <c r="M1426" t="s">
        <v>2</v>
      </c>
      <c r="N1426">
        <v>4</v>
      </c>
      <c r="O1426" t="s">
        <v>14399</v>
      </c>
      <c r="P1426" t="s">
        <v>14398</v>
      </c>
      <c r="Q1426" t="s">
        <v>14397</v>
      </c>
      <c r="R1426" s="7">
        <v>40087</v>
      </c>
      <c r="S1426" s="8">
        <f t="shared" si="176"/>
        <v>2009</v>
      </c>
      <c r="T1426" s="8">
        <v>2009</v>
      </c>
      <c r="U1426" s="8">
        <f t="shared" si="177"/>
        <v>13</v>
      </c>
      <c r="V1426" s="7">
        <v>2009</v>
      </c>
      <c r="W1426" t="s">
        <v>14396</v>
      </c>
      <c r="X1426" s="2">
        <v>0.378</v>
      </c>
      <c r="Y1426" s="6">
        <f t="shared" si="178"/>
        <v>1.0090494113878435E-2</v>
      </c>
      <c r="AA1426">
        <v>3616525</v>
      </c>
      <c r="AB1426">
        <v>14248</v>
      </c>
      <c r="AD1426" t="s">
        <v>1</v>
      </c>
      <c r="AE1426">
        <v>54</v>
      </c>
      <c r="AF1426">
        <v>2</v>
      </c>
      <c r="AH1426" t="s">
        <v>14395</v>
      </c>
      <c r="AI1426" t="s">
        <v>14394</v>
      </c>
      <c r="AJ1426" t="s">
        <v>14393</v>
      </c>
      <c r="AK1426" t="s">
        <v>14392</v>
      </c>
      <c r="AL1426">
        <v>5</v>
      </c>
      <c r="AM1426" s="5">
        <f t="shared" si="179"/>
        <v>0.38461538461538464</v>
      </c>
      <c r="AN1426" s="4">
        <f t="shared" si="180"/>
        <v>5.8252992747502411E-4</v>
      </c>
      <c r="AO1426" s="3"/>
      <c r="AP1426">
        <v>0</v>
      </c>
      <c r="AR1426" t="s">
        <v>0</v>
      </c>
      <c r="AT1426" s="2">
        <v>0.98299999999999998</v>
      </c>
      <c r="AU1426" s="1">
        <f t="shared" si="181"/>
        <v>0.72381048579574114</v>
      </c>
      <c r="AV1426" s="1">
        <f t="shared" si="182"/>
        <v>0.53365120206767291</v>
      </c>
      <c r="AW1426" s="1">
        <f t="shared" si="183"/>
        <v>0.34349191833960474</v>
      </c>
    </row>
    <row r="1427" spans="1:49" x14ac:dyDescent="0.2">
      <c r="A1427">
        <v>1425</v>
      </c>
      <c r="B1427" t="s">
        <v>14391</v>
      </c>
      <c r="C1427" t="s">
        <v>14390</v>
      </c>
      <c r="E1427">
        <v>19686539</v>
      </c>
      <c r="F1427" t="s">
        <v>14389</v>
      </c>
      <c r="G1427" t="s">
        <v>4</v>
      </c>
      <c r="H1427" t="s">
        <v>3</v>
      </c>
      <c r="I1427" t="s">
        <v>14388</v>
      </c>
      <c r="J1427">
        <v>60000264</v>
      </c>
      <c r="K1427" t="s">
        <v>14387</v>
      </c>
      <c r="L1427" t="s">
        <v>1347</v>
      </c>
      <c r="M1427" t="s">
        <v>177</v>
      </c>
      <c r="N1427">
        <v>7</v>
      </c>
      <c r="O1427" t="s">
        <v>14386</v>
      </c>
      <c r="P1427" t="s">
        <v>14385</v>
      </c>
      <c r="Q1427" t="s">
        <v>14384</v>
      </c>
      <c r="R1427" s="7">
        <v>40087</v>
      </c>
      <c r="S1427" s="8">
        <f t="shared" si="176"/>
        <v>2009</v>
      </c>
      <c r="T1427" s="8">
        <v>2009</v>
      </c>
      <c r="U1427" s="8">
        <f t="shared" si="177"/>
        <v>13</v>
      </c>
      <c r="V1427" s="7">
        <v>40087</v>
      </c>
      <c r="W1427" t="s">
        <v>1809</v>
      </c>
      <c r="X1427" s="2">
        <v>0.95499999999999996</v>
      </c>
      <c r="Y1427" s="6">
        <f t="shared" si="178"/>
        <v>2.5493179573423026E-2</v>
      </c>
      <c r="AA1427">
        <v>9621075</v>
      </c>
      <c r="AB1427">
        <v>20386</v>
      </c>
      <c r="AC1427">
        <v>13652583</v>
      </c>
      <c r="AD1427" t="s">
        <v>1</v>
      </c>
      <c r="AE1427">
        <v>18</v>
      </c>
      <c r="AF1427">
        <v>5</v>
      </c>
      <c r="AH1427" t="s">
        <v>14383</v>
      </c>
      <c r="AI1427" t="s">
        <v>14382</v>
      </c>
      <c r="AJ1427" t="s">
        <v>14381</v>
      </c>
      <c r="AK1427" t="s">
        <v>14380</v>
      </c>
      <c r="AL1427">
        <v>24</v>
      </c>
      <c r="AM1427" s="5">
        <f t="shared" si="179"/>
        <v>1.8461538461538463</v>
      </c>
      <c r="AN1427" s="4">
        <f t="shared" si="180"/>
        <v>2.7961436518801155E-3</v>
      </c>
      <c r="AO1427" s="3"/>
      <c r="AP1427">
        <v>0</v>
      </c>
      <c r="AR1427" t="s">
        <v>0</v>
      </c>
      <c r="AT1427" s="2">
        <v>3.585</v>
      </c>
      <c r="AU1427" s="1">
        <f t="shared" si="181"/>
        <v>1.8684068796960152</v>
      </c>
      <c r="AV1427" s="1">
        <f t="shared" si="182"/>
        <v>1.4144661612651572</v>
      </c>
      <c r="AW1427" s="1">
        <f t="shared" si="183"/>
        <v>0.96052544283429886</v>
      </c>
    </row>
    <row r="1428" spans="1:49" x14ac:dyDescent="0.2">
      <c r="A1428">
        <v>1426</v>
      </c>
      <c r="B1428" t="s">
        <v>14379</v>
      </c>
      <c r="C1428" t="s">
        <v>14378</v>
      </c>
      <c r="D1428" t="s">
        <v>14377</v>
      </c>
      <c r="F1428" t="s">
        <v>14376</v>
      </c>
      <c r="G1428" t="s">
        <v>4</v>
      </c>
      <c r="H1428" t="s">
        <v>3</v>
      </c>
      <c r="I1428" t="s">
        <v>14375</v>
      </c>
      <c r="J1428">
        <v>60070230</v>
      </c>
      <c r="K1428" t="s">
        <v>14374</v>
      </c>
      <c r="L1428" t="s">
        <v>14373</v>
      </c>
      <c r="M1428" t="s">
        <v>29</v>
      </c>
      <c r="N1428">
        <v>1</v>
      </c>
      <c r="O1428" t="s">
        <v>14372</v>
      </c>
      <c r="P1428">
        <v>24066617800</v>
      </c>
      <c r="Q1428">
        <v>60070230</v>
      </c>
      <c r="R1428" s="7">
        <v>40087</v>
      </c>
      <c r="S1428" s="8">
        <f t="shared" si="176"/>
        <v>2009</v>
      </c>
      <c r="T1428" s="8">
        <v>2009</v>
      </c>
      <c r="U1428" s="8">
        <f t="shared" si="177"/>
        <v>13</v>
      </c>
      <c r="V1428" s="7">
        <v>40087</v>
      </c>
      <c r="W1428" t="s">
        <v>14371</v>
      </c>
      <c r="X1428" s="2">
        <v>0.95199999999999996</v>
      </c>
      <c r="Y1428" s="6">
        <f t="shared" si="178"/>
        <v>2.5413096286804944E-2</v>
      </c>
      <c r="AA1428" t="s">
        <v>14370</v>
      </c>
      <c r="AB1428">
        <v>13759</v>
      </c>
      <c r="AD1428" t="s">
        <v>1</v>
      </c>
      <c r="AE1428">
        <v>30</v>
      </c>
      <c r="AF1428">
        <v>5</v>
      </c>
      <c r="AH1428" t="s">
        <v>14369</v>
      </c>
      <c r="AI1428" t="s">
        <v>14368</v>
      </c>
      <c r="AJ1428" t="s">
        <v>14367</v>
      </c>
      <c r="AK1428" t="s">
        <v>14366</v>
      </c>
      <c r="AL1428">
        <v>32</v>
      </c>
      <c r="AM1428" s="5">
        <f t="shared" si="179"/>
        <v>2.4615384615384617</v>
      </c>
      <c r="AN1428" s="4">
        <f t="shared" si="180"/>
        <v>3.728191535840154E-3</v>
      </c>
      <c r="AO1428" s="3"/>
      <c r="AP1428">
        <v>0</v>
      </c>
      <c r="AR1428" t="s">
        <v>0</v>
      </c>
      <c r="AT1428" s="2" t="s">
        <v>9</v>
      </c>
      <c r="AU1428" s="1">
        <f t="shared" si="181"/>
        <v>1.8907624861515506</v>
      </c>
      <c r="AV1428" s="1">
        <f t="shared" si="182"/>
        <v>1.4570643911322549</v>
      </c>
      <c r="AW1428" s="1">
        <f t="shared" si="183"/>
        <v>1.023366296112959</v>
      </c>
    </row>
    <row r="1429" spans="1:49" x14ac:dyDescent="0.2">
      <c r="A1429">
        <v>1427</v>
      </c>
      <c r="B1429" t="s">
        <v>14365</v>
      </c>
      <c r="C1429" t="s">
        <v>14364</v>
      </c>
      <c r="D1429" t="s">
        <v>14363</v>
      </c>
      <c r="F1429" t="s">
        <v>14362</v>
      </c>
      <c r="G1429" t="s">
        <v>4</v>
      </c>
      <c r="H1429" t="s">
        <v>3</v>
      </c>
      <c r="I1429" t="s">
        <v>14361</v>
      </c>
      <c r="J1429">
        <v>60007457</v>
      </c>
      <c r="K1429" t="s">
        <v>1365</v>
      </c>
      <c r="L1429" t="s">
        <v>347</v>
      </c>
      <c r="M1429" t="s">
        <v>209</v>
      </c>
      <c r="N1429">
        <v>1</v>
      </c>
      <c r="O1429" t="s">
        <v>14360</v>
      </c>
      <c r="P1429">
        <v>6603960424</v>
      </c>
      <c r="Q1429">
        <v>60007457</v>
      </c>
      <c r="R1429" s="7">
        <v>40087</v>
      </c>
      <c r="S1429" s="8">
        <f t="shared" si="176"/>
        <v>2009</v>
      </c>
      <c r="T1429" s="8">
        <v>2009</v>
      </c>
      <c r="U1429" s="8">
        <f t="shared" si="177"/>
        <v>13</v>
      </c>
      <c r="V1429" s="7">
        <v>40087</v>
      </c>
      <c r="W1429" t="s">
        <v>1515</v>
      </c>
      <c r="X1429" s="2">
        <v>0.69599999999999995</v>
      </c>
      <c r="Y1429" s="6">
        <f t="shared" si="178"/>
        <v>1.857932249539521E-2</v>
      </c>
      <c r="AA1429">
        <v>320633</v>
      </c>
      <c r="AB1429">
        <v>27773</v>
      </c>
      <c r="AD1429" t="s">
        <v>1</v>
      </c>
      <c r="AE1429">
        <v>57</v>
      </c>
      <c r="AF1429">
        <v>12</v>
      </c>
      <c r="AH1429" t="s">
        <v>2377</v>
      </c>
      <c r="AI1429" t="s">
        <v>14359</v>
      </c>
      <c r="AJ1429" t="s">
        <v>14358</v>
      </c>
      <c r="AK1429" t="s">
        <v>14357</v>
      </c>
      <c r="AL1429">
        <v>12</v>
      </c>
      <c r="AM1429" s="5">
        <f t="shared" si="179"/>
        <v>0.92307692307692313</v>
      </c>
      <c r="AN1429" s="4">
        <f t="shared" si="180"/>
        <v>1.3980718259400577E-3</v>
      </c>
      <c r="AO1429" s="3"/>
      <c r="AP1429">
        <v>0</v>
      </c>
      <c r="AQ1429" t="s">
        <v>14356</v>
      </c>
      <c r="AR1429" t="s">
        <v>14355</v>
      </c>
      <c r="AS1429" t="s">
        <v>14354</v>
      </c>
      <c r="AT1429" s="2">
        <v>2.0299999999999998</v>
      </c>
      <c r="AU1429" s="1">
        <f t="shared" si="181"/>
        <v>1.3424947294558665</v>
      </c>
      <c r="AV1429" s="1">
        <f t="shared" si="182"/>
        <v>0.99886971606676334</v>
      </c>
      <c r="AW1429" s="1">
        <f t="shared" si="183"/>
        <v>0.65524470267766033</v>
      </c>
    </row>
    <row r="1430" spans="1:49" x14ac:dyDescent="0.2">
      <c r="A1430">
        <v>1428</v>
      </c>
      <c r="B1430" t="s">
        <v>14353</v>
      </c>
      <c r="C1430" t="s">
        <v>14352</v>
      </c>
      <c r="D1430" t="s">
        <v>14351</v>
      </c>
      <c r="E1430">
        <v>19553096</v>
      </c>
      <c r="F1430" t="s">
        <v>14350</v>
      </c>
      <c r="G1430" t="s">
        <v>4</v>
      </c>
      <c r="H1430" t="s">
        <v>3</v>
      </c>
      <c r="I1430" t="s">
        <v>14349</v>
      </c>
      <c r="J1430" t="s">
        <v>14348</v>
      </c>
      <c r="K1430" t="s">
        <v>14347</v>
      </c>
      <c r="L1430" t="s">
        <v>2386</v>
      </c>
      <c r="M1430" t="s">
        <v>67</v>
      </c>
      <c r="N1430">
        <v>5</v>
      </c>
      <c r="O1430" t="s">
        <v>14346</v>
      </c>
      <c r="P1430" t="s">
        <v>14345</v>
      </c>
      <c r="Q1430" t="s">
        <v>14344</v>
      </c>
      <c r="R1430" s="7">
        <v>40087</v>
      </c>
      <c r="S1430" s="8">
        <f t="shared" si="176"/>
        <v>2009</v>
      </c>
      <c r="T1430" s="8">
        <v>2009</v>
      </c>
      <c r="U1430" s="8">
        <f t="shared" si="177"/>
        <v>13</v>
      </c>
      <c r="V1430" s="7">
        <v>40087</v>
      </c>
      <c r="W1430" t="s">
        <v>14343</v>
      </c>
      <c r="X1430" s="2">
        <v>1.0449999999999999</v>
      </c>
      <c r="Y1430" s="6">
        <f t="shared" si="178"/>
        <v>2.7895678171965511E-2</v>
      </c>
      <c r="AA1430">
        <v>9447113</v>
      </c>
      <c r="AB1430">
        <v>17067</v>
      </c>
      <c r="AD1430" t="s">
        <v>1</v>
      </c>
      <c r="AE1430">
        <v>16</v>
      </c>
      <c r="AF1430">
        <v>10</v>
      </c>
      <c r="AH1430" t="s">
        <v>14342</v>
      </c>
      <c r="AI1430" t="s">
        <v>14341</v>
      </c>
      <c r="AJ1430" t="s">
        <v>14340</v>
      </c>
      <c r="AK1430" t="s">
        <v>14339</v>
      </c>
      <c r="AL1430">
        <v>137</v>
      </c>
      <c r="AM1430" s="5">
        <f t="shared" si="179"/>
        <v>10.538461538461538</v>
      </c>
      <c r="AN1430" s="4">
        <f t="shared" si="180"/>
        <v>1.5961320012815659E-2</v>
      </c>
      <c r="AO1430" s="3"/>
      <c r="AP1430">
        <v>0</v>
      </c>
      <c r="AQ1430" t="s">
        <v>313</v>
      </c>
      <c r="AR1430">
        <v>30625042</v>
      </c>
      <c r="AS1430" t="s">
        <v>312</v>
      </c>
      <c r="AT1430" s="2">
        <v>5.34</v>
      </c>
      <c r="AU1430" s="1">
        <f t="shared" si="181"/>
        <v>2.4315370724220555</v>
      </c>
      <c r="AV1430" s="1">
        <f t="shared" si="182"/>
        <v>2.1928499092390585</v>
      </c>
      <c r="AW1430" s="1">
        <f t="shared" si="183"/>
        <v>1.9541627460560613</v>
      </c>
    </row>
    <row r="1431" spans="1:49" x14ac:dyDescent="0.2">
      <c r="A1431">
        <v>1429</v>
      </c>
      <c r="B1431" t="s">
        <v>14338</v>
      </c>
      <c r="C1431" t="s">
        <v>14337</v>
      </c>
      <c r="D1431" t="s">
        <v>14336</v>
      </c>
      <c r="F1431" t="s">
        <v>14335</v>
      </c>
      <c r="G1431" t="s">
        <v>4</v>
      </c>
      <c r="H1431" t="s">
        <v>3</v>
      </c>
      <c r="I1431" t="s">
        <v>14334</v>
      </c>
      <c r="J1431" t="s">
        <v>14329</v>
      </c>
      <c r="K1431" t="s">
        <v>14333</v>
      </c>
      <c r="L1431" t="s">
        <v>14332</v>
      </c>
      <c r="M1431" t="s">
        <v>393</v>
      </c>
      <c r="N1431">
        <v>2</v>
      </c>
      <c r="O1431" t="s">
        <v>14331</v>
      </c>
      <c r="P1431" t="s">
        <v>14330</v>
      </c>
      <c r="Q1431" t="s">
        <v>14329</v>
      </c>
      <c r="R1431" s="7">
        <v>40087</v>
      </c>
      <c r="S1431" s="8">
        <f t="shared" si="176"/>
        <v>2009</v>
      </c>
      <c r="T1431" s="8">
        <v>2009</v>
      </c>
      <c r="U1431" s="8">
        <f t="shared" si="177"/>
        <v>13</v>
      </c>
      <c r="V1431" s="7">
        <v>40087</v>
      </c>
      <c r="W1431" t="s">
        <v>1230</v>
      </c>
      <c r="X1431" s="2">
        <v>1.0049999999999999</v>
      </c>
      <c r="Y1431" s="6">
        <f t="shared" si="178"/>
        <v>2.6827901017057738E-2</v>
      </c>
      <c r="AA1431">
        <v>160032</v>
      </c>
      <c r="AB1431">
        <v>27959</v>
      </c>
      <c r="AD1431" t="s">
        <v>1</v>
      </c>
      <c r="AE1431">
        <v>346</v>
      </c>
      <c r="AF1431">
        <v>8</v>
      </c>
      <c r="AH1431" t="s">
        <v>14328</v>
      </c>
      <c r="AI1431" t="s">
        <v>14327</v>
      </c>
      <c r="AJ1431" t="s">
        <v>14326</v>
      </c>
      <c r="AK1431" t="s">
        <v>14325</v>
      </c>
      <c r="AL1431">
        <v>4</v>
      </c>
      <c r="AM1431" s="5">
        <f t="shared" si="179"/>
        <v>0.30769230769230771</v>
      </c>
      <c r="AN1431" s="4">
        <f t="shared" si="180"/>
        <v>4.6602394198001925E-4</v>
      </c>
      <c r="AO1431" s="3"/>
      <c r="AP1431">
        <v>0</v>
      </c>
      <c r="AR1431" t="s">
        <v>0</v>
      </c>
      <c r="AT1431" s="2" t="s">
        <v>9</v>
      </c>
      <c r="AU1431" s="1">
        <f t="shared" si="181"/>
        <v>1.891933789453442</v>
      </c>
      <c r="AV1431" s="1">
        <f t="shared" si="182"/>
        <v>1.3646962479518878</v>
      </c>
      <c r="AW1431" s="1">
        <f t="shared" si="183"/>
        <v>0.83745870645033338</v>
      </c>
    </row>
    <row r="1432" spans="1:49" x14ac:dyDescent="0.2">
      <c r="A1432">
        <v>1430</v>
      </c>
      <c r="B1432" t="s">
        <v>14324</v>
      </c>
      <c r="C1432" t="s">
        <v>14323</v>
      </c>
      <c r="D1432" t="s">
        <v>14322</v>
      </c>
      <c r="F1432" t="s">
        <v>14321</v>
      </c>
      <c r="G1432" t="s">
        <v>4</v>
      </c>
      <c r="H1432" t="s">
        <v>3</v>
      </c>
      <c r="I1432" t="s">
        <v>14320</v>
      </c>
      <c r="J1432" t="s">
        <v>14319</v>
      </c>
      <c r="K1432" t="s">
        <v>14318</v>
      </c>
      <c r="L1432" t="s">
        <v>14317</v>
      </c>
      <c r="M1432" t="s">
        <v>14316</v>
      </c>
      <c r="N1432">
        <v>6</v>
      </c>
      <c r="O1432" t="s">
        <v>14315</v>
      </c>
      <c r="P1432" t="s">
        <v>14314</v>
      </c>
      <c r="Q1432" t="s">
        <v>14313</v>
      </c>
      <c r="R1432" s="7">
        <v>40087</v>
      </c>
      <c r="S1432" s="8">
        <f t="shared" si="176"/>
        <v>2009</v>
      </c>
      <c r="T1432" s="8">
        <v>2009</v>
      </c>
      <c r="U1432" s="8">
        <f t="shared" si="177"/>
        <v>13</v>
      </c>
      <c r="V1432" s="7">
        <v>40087</v>
      </c>
      <c r="W1432" t="s">
        <v>2371</v>
      </c>
      <c r="X1432" s="2">
        <v>0.253</v>
      </c>
      <c r="Y1432" s="6">
        <f t="shared" si="178"/>
        <v>6.75369050479165E-3</v>
      </c>
      <c r="AA1432">
        <v>2181266</v>
      </c>
      <c r="AB1432">
        <v>26046</v>
      </c>
      <c r="AD1432" t="s">
        <v>1</v>
      </c>
      <c r="AE1432">
        <v>18</v>
      </c>
      <c r="AF1432">
        <v>6</v>
      </c>
      <c r="AH1432" t="s">
        <v>1861</v>
      </c>
      <c r="AI1432" t="s">
        <v>14312</v>
      </c>
      <c r="AJ1432" t="s">
        <v>14311</v>
      </c>
      <c r="AK1432" t="s">
        <v>14310</v>
      </c>
      <c r="AL1432">
        <v>0</v>
      </c>
      <c r="AM1432" s="5">
        <f t="shared" si="179"/>
        <v>0</v>
      </c>
      <c r="AN1432" s="4">
        <f t="shared" si="180"/>
        <v>0</v>
      </c>
      <c r="AO1432" s="3"/>
      <c r="AP1432">
        <v>0</v>
      </c>
      <c r="AQ1432" t="s">
        <v>638</v>
      </c>
      <c r="AR1432" t="s">
        <v>14309</v>
      </c>
      <c r="AS1432" t="s">
        <v>1226</v>
      </c>
      <c r="AT1432" s="2" t="s">
        <v>9</v>
      </c>
      <c r="AU1432" s="1">
        <f t="shared" si="181"/>
        <v>0.47275833533541545</v>
      </c>
      <c r="AV1432" s="1">
        <f t="shared" si="182"/>
        <v>0.33768452523958248</v>
      </c>
      <c r="AW1432" s="1">
        <f t="shared" si="183"/>
        <v>0.20261071514374951</v>
      </c>
    </row>
    <row r="1433" spans="1:49" x14ac:dyDescent="0.2">
      <c r="A1433">
        <v>1431</v>
      </c>
      <c r="B1433" t="s">
        <v>14308</v>
      </c>
      <c r="C1433" t="s">
        <v>14307</v>
      </c>
      <c r="D1433" t="s">
        <v>14306</v>
      </c>
      <c r="F1433" t="s">
        <v>14305</v>
      </c>
      <c r="G1433" t="s">
        <v>4</v>
      </c>
      <c r="H1433" t="s">
        <v>3</v>
      </c>
      <c r="I1433" t="s">
        <v>230</v>
      </c>
      <c r="J1433" t="s">
        <v>14304</v>
      </c>
      <c r="K1433" t="s">
        <v>14303</v>
      </c>
      <c r="L1433" t="s">
        <v>14302</v>
      </c>
      <c r="M1433" t="s">
        <v>228</v>
      </c>
      <c r="N1433">
        <v>4</v>
      </c>
      <c r="O1433" t="s">
        <v>14301</v>
      </c>
      <c r="P1433" t="s">
        <v>14300</v>
      </c>
      <c r="Q1433" t="s">
        <v>14299</v>
      </c>
      <c r="R1433" s="7">
        <v>40087</v>
      </c>
      <c r="S1433" s="8">
        <f t="shared" si="176"/>
        <v>2009</v>
      </c>
      <c r="T1433" s="8">
        <v>2009</v>
      </c>
      <c r="U1433" s="8">
        <f t="shared" si="177"/>
        <v>13</v>
      </c>
      <c r="V1433" s="7">
        <v>40087</v>
      </c>
      <c r="W1433" t="s">
        <v>14298</v>
      </c>
      <c r="X1433" s="2">
        <v>0.63800000000000001</v>
      </c>
      <c r="Y1433" s="6">
        <f t="shared" si="178"/>
        <v>1.7031045620778944E-2</v>
      </c>
      <c r="AA1433">
        <v>7437315</v>
      </c>
      <c r="AB1433">
        <v>25621</v>
      </c>
      <c r="AD1433" t="s">
        <v>1</v>
      </c>
      <c r="AE1433">
        <v>69</v>
      </c>
      <c r="AF1433">
        <v>10</v>
      </c>
      <c r="AH1433" t="s">
        <v>14297</v>
      </c>
      <c r="AI1433" t="s">
        <v>14296</v>
      </c>
      <c r="AJ1433" t="s">
        <v>14295</v>
      </c>
      <c r="AK1433" t="s">
        <v>14294</v>
      </c>
      <c r="AL1433">
        <v>11</v>
      </c>
      <c r="AM1433" s="5">
        <f t="shared" si="179"/>
        <v>0.84615384615384615</v>
      </c>
      <c r="AN1433" s="4">
        <f t="shared" si="180"/>
        <v>1.2815658404450529E-3</v>
      </c>
      <c r="AO1433" s="3"/>
      <c r="AP1433">
        <v>0</v>
      </c>
      <c r="AR1433" t="s">
        <v>0</v>
      </c>
      <c r="AT1433" s="2" t="s">
        <v>9</v>
      </c>
      <c r="AU1433" s="1">
        <f t="shared" si="181"/>
        <v>1.2306201686678775</v>
      </c>
      <c r="AV1433" s="1">
        <f t="shared" si="182"/>
        <v>0.91563057306119977</v>
      </c>
      <c r="AW1433" s="1">
        <f t="shared" si="183"/>
        <v>0.60064097745452194</v>
      </c>
    </row>
    <row r="1434" spans="1:49" x14ac:dyDescent="0.2">
      <c r="A1434">
        <v>1432</v>
      </c>
      <c r="B1434" t="s">
        <v>14293</v>
      </c>
      <c r="C1434" t="s">
        <v>14292</v>
      </c>
      <c r="D1434" t="s">
        <v>14291</v>
      </c>
      <c r="F1434" t="s">
        <v>14290</v>
      </c>
      <c r="G1434" t="s">
        <v>4</v>
      </c>
      <c r="H1434" t="s">
        <v>3</v>
      </c>
      <c r="I1434" t="s">
        <v>14289</v>
      </c>
      <c r="J1434" t="s">
        <v>14288</v>
      </c>
      <c r="K1434" t="s">
        <v>14287</v>
      </c>
      <c r="L1434" t="s">
        <v>14286</v>
      </c>
      <c r="M1434" t="s">
        <v>195</v>
      </c>
      <c r="N1434">
        <v>4</v>
      </c>
      <c r="O1434" t="s">
        <v>14285</v>
      </c>
      <c r="P1434" t="s">
        <v>14284</v>
      </c>
      <c r="Q1434" t="s">
        <v>14283</v>
      </c>
      <c r="R1434" s="7">
        <v>40087</v>
      </c>
      <c r="S1434" s="8">
        <f t="shared" si="176"/>
        <v>2009</v>
      </c>
      <c r="T1434" s="8">
        <v>2009</v>
      </c>
      <c r="U1434" s="8">
        <f t="shared" si="177"/>
        <v>13</v>
      </c>
      <c r="V1434" s="7">
        <v>40087</v>
      </c>
      <c r="W1434" t="s">
        <v>1218</v>
      </c>
      <c r="X1434" s="2">
        <v>0.625</v>
      </c>
      <c r="Y1434" s="6">
        <f t="shared" si="178"/>
        <v>1.6684018045433919E-2</v>
      </c>
      <c r="AA1434">
        <v>304018</v>
      </c>
      <c r="AB1434">
        <v>12352</v>
      </c>
      <c r="AD1434" t="s">
        <v>1</v>
      </c>
      <c r="AE1434">
        <v>282</v>
      </c>
      <c r="AF1434">
        <v>19</v>
      </c>
      <c r="AH1434" t="s">
        <v>14282</v>
      </c>
      <c r="AI1434" t="s">
        <v>14281</v>
      </c>
      <c r="AJ1434" t="s">
        <v>14280</v>
      </c>
      <c r="AK1434" t="s">
        <v>14279</v>
      </c>
      <c r="AL1434">
        <v>1</v>
      </c>
      <c r="AM1434" s="5">
        <f t="shared" si="179"/>
        <v>7.6923076923076927E-2</v>
      </c>
      <c r="AN1434" s="4">
        <f t="shared" si="180"/>
        <v>1.1650598549500481E-4</v>
      </c>
      <c r="AO1434" s="3"/>
      <c r="AP1434">
        <v>0</v>
      </c>
      <c r="AR1434" t="s">
        <v>0</v>
      </c>
      <c r="AT1434" s="2">
        <v>2.31</v>
      </c>
      <c r="AU1434" s="1">
        <f t="shared" si="181"/>
        <v>1.1713764427452245</v>
      </c>
      <c r="AV1434" s="1">
        <f t="shared" si="182"/>
        <v>0.84002620154644614</v>
      </c>
      <c r="AW1434" s="1">
        <f t="shared" si="183"/>
        <v>0.50867596034766793</v>
      </c>
    </row>
    <row r="1435" spans="1:49" x14ac:dyDescent="0.2">
      <c r="A1435">
        <v>1433</v>
      </c>
      <c r="B1435" t="s">
        <v>14278</v>
      </c>
      <c r="C1435" t="s">
        <v>14277</v>
      </c>
      <c r="F1435" t="s">
        <v>14276</v>
      </c>
      <c r="G1435" t="s">
        <v>4</v>
      </c>
      <c r="H1435" t="s">
        <v>3</v>
      </c>
      <c r="I1435" t="s">
        <v>14275</v>
      </c>
      <c r="J1435" t="s">
        <v>14274</v>
      </c>
      <c r="K1435" t="s">
        <v>14273</v>
      </c>
      <c r="L1435" t="s">
        <v>14272</v>
      </c>
      <c r="M1435" t="s">
        <v>320</v>
      </c>
      <c r="N1435">
        <v>4</v>
      </c>
      <c r="O1435" t="s">
        <v>14271</v>
      </c>
      <c r="P1435" t="s">
        <v>14270</v>
      </c>
      <c r="Q1435" t="s">
        <v>14269</v>
      </c>
      <c r="R1435" s="7">
        <v>40087</v>
      </c>
      <c r="S1435" s="8">
        <f t="shared" si="176"/>
        <v>2009</v>
      </c>
      <c r="T1435" s="8">
        <v>2009</v>
      </c>
      <c r="U1435" s="8">
        <f t="shared" si="177"/>
        <v>13</v>
      </c>
      <c r="V1435" s="7">
        <v>40087</v>
      </c>
      <c r="W1435" t="s">
        <v>229</v>
      </c>
      <c r="X1435" s="2">
        <v>0.30399999999999999</v>
      </c>
      <c r="Y1435" s="6">
        <f t="shared" si="178"/>
        <v>8.115106377299057E-3</v>
      </c>
      <c r="AA1435">
        <v>8952477</v>
      </c>
      <c r="AB1435">
        <v>12250</v>
      </c>
      <c r="AD1435" t="s">
        <v>1</v>
      </c>
      <c r="AE1435">
        <v>51</v>
      </c>
      <c r="AF1435">
        <v>10</v>
      </c>
      <c r="AH1435" t="s">
        <v>14268</v>
      </c>
      <c r="AI1435" t="s">
        <v>14267</v>
      </c>
      <c r="AJ1435" t="s">
        <v>14266</v>
      </c>
      <c r="AK1435" t="s">
        <v>14265</v>
      </c>
      <c r="AL1435">
        <v>11</v>
      </c>
      <c r="AM1435" s="5">
        <f t="shared" si="179"/>
        <v>0.84615384615384615</v>
      </c>
      <c r="AN1435" s="4">
        <f t="shared" si="180"/>
        <v>1.2815658404450529E-3</v>
      </c>
      <c r="AO1435" s="3"/>
      <c r="AP1435">
        <v>0</v>
      </c>
      <c r="AR1435" t="s">
        <v>0</v>
      </c>
      <c r="AT1435" s="2" t="s">
        <v>9</v>
      </c>
      <c r="AU1435" s="1">
        <f t="shared" si="181"/>
        <v>0.60650442162428553</v>
      </c>
      <c r="AV1435" s="1">
        <f t="shared" si="182"/>
        <v>0.46983361088720543</v>
      </c>
      <c r="AW1435" s="1">
        <f t="shared" si="183"/>
        <v>0.33316280015012539</v>
      </c>
    </row>
    <row r="1436" spans="1:49" x14ac:dyDescent="0.2">
      <c r="A1436">
        <v>1434</v>
      </c>
      <c r="B1436" t="s">
        <v>14264</v>
      </c>
      <c r="C1436" t="s">
        <v>14263</v>
      </c>
      <c r="F1436" t="s">
        <v>14262</v>
      </c>
      <c r="G1436" t="s">
        <v>4</v>
      </c>
      <c r="H1436" t="s">
        <v>3</v>
      </c>
      <c r="I1436" t="s">
        <v>69</v>
      </c>
      <c r="J1436">
        <v>60005510</v>
      </c>
      <c r="K1436" t="s">
        <v>1074</v>
      </c>
      <c r="L1436" t="s">
        <v>718</v>
      </c>
      <c r="M1436" t="s">
        <v>717</v>
      </c>
      <c r="N1436">
        <v>3</v>
      </c>
      <c r="O1436" t="s">
        <v>14261</v>
      </c>
      <c r="P1436" t="s">
        <v>14260</v>
      </c>
      <c r="Q1436" t="s">
        <v>2159</v>
      </c>
      <c r="R1436" s="7">
        <v>40087</v>
      </c>
      <c r="S1436" s="8">
        <f t="shared" si="176"/>
        <v>2009</v>
      </c>
      <c r="T1436" s="8">
        <v>2009</v>
      </c>
      <c r="U1436" s="8">
        <f t="shared" si="177"/>
        <v>13</v>
      </c>
      <c r="V1436" s="7">
        <v>40087</v>
      </c>
      <c r="W1436" t="s">
        <v>229</v>
      </c>
      <c r="X1436" s="2">
        <v>0.30399999999999999</v>
      </c>
      <c r="Y1436" s="6">
        <f t="shared" si="178"/>
        <v>8.115106377299057E-3</v>
      </c>
      <c r="AA1436">
        <v>8952477</v>
      </c>
      <c r="AB1436">
        <v>12250</v>
      </c>
      <c r="AD1436" t="s">
        <v>1</v>
      </c>
      <c r="AE1436">
        <v>51</v>
      </c>
      <c r="AF1436">
        <v>10</v>
      </c>
      <c r="AH1436" t="s">
        <v>14259</v>
      </c>
      <c r="AI1436" t="s">
        <v>14258</v>
      </c>
      <c r="AJ1436" t="s">
        <v>14257</v>
      </c>
      <c r="AK1436" t="s">
        <v>14256</v>
      </c>
      <c r="AL1436">
        <v>12</v>
      </c>
      <c r="AM1436" s="5">
        <f t="shared" si="179"/>
        <v>0.92307692307692313</v>
      </c>
      <c r="AN1436" s="4">
        <f t="shared" si="180"/>
        <v>1.3980718259400577E-3</v>
      </c>
      <c r="AO1436" s="3"/>
      <c r="AP1436">
        <v>0</v>
      </c>
      <c r="AR1436" t="s">
        <v>0</v>
      </c>
      <c r="AT1436" s="2" t="s">
        <v>9</v>
      </c>
      <c r="AU1436" s="1">
        <f t="shared" si="181"/>
        <v>0.60999960118913565</v>
      </c>
      <c r="AV1436" s="1">
        <f t="shared" si="182"/>
        <v>0.47565891016195577</v>
      </c>
      <c r="AW1436" s="1">
        <f t="shared" si="183"/>
        <v>0.34131821913477578</v>
      </c>
    </row>
    <row r="1437" spans="1:49" x14ac:dyDescent="0.2">
      <c r="A1437">
        <v>1435</v>
      </c>
      <c r="B1437" t="s">
        <v>14255</v>
      </c>
      <c r="C1437" t="s">
        <v>14254</v>
      </c>
      <c r="F1437" t="s">
        <v>14253</v>
      </c>
      <c r="G1437" t="s">
        <v>4</v>
      </c>
      <c r="H1437" t="s">
        <v>3</v>
      </c>
      <c r="I1437" t="s">
        <v>14252</v>
      </c>
      <c r="J1437">
        <v>60110755</v>
      </c>
      <c r="K1437" t="s">
        <v>73</v>
      </c>
      <c r="L1437" t="s">
        <v>72</v>
      </c>
      <c r="M1437" t="s">
        <v>49</v>
      </c>
      <c r="N1437">
        <v>5</v>
      </c>
      <c r="O1437" t="s">
        <v>14251</v>
      </c>
      <c r="P1437" t="s">
        <v>14250</v>
      </c>
      <c r="Q1437" t="s">
        <v>14249</v>
      </c>
      <c r="R1437" s="7">
        <v>40087</v>
      </c>
      <c r="S1437" s="8">
        <f t="shared" si="176"/>
        <v>2009</v>
      </c>
      <c r="T1437" s="8">
        <v>2009</v>
      </c>
      <c r="U1437" s="8">
        <f t="shared" si="177"/>
        <v>13</v>
      </c>
      <c r="V1437" s="7">
        <v>40087</v>
      </c>
      <c r="W1437" t="s">
        <v>229</v>
      </c>
      <c r="X1437" s="2">
        <v>0.30399999999999999</v>
      </c>
      <c r="Y1437" s="6">
        <f t="shared" si="178"/>
        <v>8.115106377299057E-3</v>
      </c>
      <c r="AA1437">
        <v>8952477</v>
      </c>
      <c r="AB1437">
        <v>12250</v>
      </c>
      <c r="AD1437" t="s">
        <v>1</v>
      </c>
      <c r="AE1437">
        <v>51</v>
      </c>
      <c r="AF1437">
        <v>10</v>
      </c>
      <c r="AH1437" t="s">
        <v>14248</v>
      </c>
      <c r="AI1437" t="s">
        <v>14247</v>
      </c>
      <c r="AJ1437" t="s">
        <v>14246</v>
      </c>
      <c r="AK1437" t="s">
        <v>14245</v>
      </c>
      <c r="AL1437">
        <v>5</v>
      </c>
      <c r="AM1437" s="5">
        <f t="shared" si="179"/>
        <v>0.38461538461538464</v>
      </c>
      <c r="AN1437" s="4">
        <f t="shared" si="180"/>
        <v>5.8252992747502411E-4</v>
      </c>
      <c r="AO1437" s="3"/>
      <c r="AP1437">
        <v>0</v>
      </c>
      <c r="AR1437" t="s">
        <v>0</v>
      </c>
      <c r="AT1437" s="2" t="s">
        <v>9</v>
      </c>
      <c r="AU1437" s="1">
        <f t="shared" si="181"/>
        <v>0.58553334423518466</v>
      </c>
      <c r="AV1437" s="1">
        <f t="shared" si="182"/>
        <v>0.43488181523870406</v>
      </c>
      <c r="AW1437" s="1">
        <f t="shared" si="183"/>
        <v>0.28423028624222341</v>
      </c>
    </row>
    <row r="1438" spans="1:49" x14ac:dyDescent="0.2">
      <c r="A1438">
        <v>1436</v>
      </c>
      <c r="B1438" t="s">
        <v>14244</v>
      </c>
      <c r="C1438" t="s">
        <v>14243</v>
      </c>
      <c r="F1438" t="s">
        <v>14242</v>
      </c>
      <c r="G1438" t="s">
        <v>4</v>
      </c>
      <c r="H1438" t="s">
        <v>3</v>
      </c>
      <c r="I1438" t="s">
        <v>14241</v>
      </c>
      <c r="J1438" t="s">
        <v>14240</v>
      </c>
      <c r="K1438" t="s">
        <v>14239</v>
      </c>
      <c r="L1438" t="s">
        <v>14238</v>
      </c>
      <c r="M1438" t="s">
        <v>67</v>
      </c>
      <c r="N1438">
        <v>3</v>
      </c>
      <c r="O1438" t="s">
        <v>14237</v>
      </c>
      <c r="P1438" t="s">
        <v>14236</v>
      </c>
      <c r="Q1438" t="s">
        <v>14235</v>
      </c>
      <c r="R1438" s="7">
        <v>40087</v>
      </c>
      <c r="S1438" s="8">
        <f t="shared" si="176"/>
        <v>2009</v>
      </c>
      <c r="T1438" s="8">
        <v>2009</v>
      </c>
      <c r="U1438" s="8">
        <f t="shared" si="177"/>
        <v>13</v>
      </c>
      <c r="V1438" s="7">
        <v>40087</v>
      </c>
      <c r="W1438" t="s">
        <v>229</v>
      </c>
      <c r="X1438" s="2">
        <v>0.30399999999999999</v>
      </c>
      <c r="Y1438" s="6">
        <f t="shared" si="178"/>
        <v>8.115106377299057E-3</v>
      </c>
      <c r="AA1438">
        <v>8952477</v>
      </c>
      <c r="AB1438">
        <v>12250</v>
      </c>
      <c r="AD1438" t="s">
        <v>1</v>
      </c>
      <c r="AE1438">
        <v>51</v>
      </c>
      <c r="AF1438">
        <v>10</v>
      </c>
      <c r="AH1438" t="s">
        <v>14234</v>
      </c>
      <c r="AI1438" t="s">
        <v>14233</v>
      </c>
      <c r="AJ1438" t="s">
        <v>14232</v>
      </c>
      <c r="AK1438" t="s">
        <v>14231</v>
      </c>
      <c r="AL1438">
        <v>2</v>
      </c>
      <c r="AM1438" s="5">
        <f t="shared" si="179"/>
        <v>0.15384615384615385</v>
      </c>
      <c r="AN1438" s="4">
        <f t="shared" si="180"/>
        <v>2.3301197099000962E-4</v>
      </c>
      <c r="AO1438" s="3"/>
      <c r="AP1438">
        <v>0</v>
      </c>
      <c r="AR1438" t="s">
        <v>0</v>
      </c>
      <c r="AT1438" s="2" t="s">
        <v>9</v>
      </c>
      <c r="AU1438" s="1">
        <f t="shared" si="181"/>
        <v>0.57504780554063428</v>
      </c>
      <c r="AV1438" s="1">
        <f t="shared" si="182"/>
        <v>0.41740591741445332</v>
      </c>
      <c r="AW1438" s="1">
        <f t="shared" si="183"/>
        <v>0.25976402928827236</v>
      </c>
    </row>
    <row r="1439" spans="1:49" x14ac:dyDescent="0.2">
      <c r="A1439">
        <v>1437</v>
      </c>
      <c r="B1439" t="s">
        <v>14230</v>
      </c>
      <c r="C1439" t="s">
        <v>14229</v>
      </c>
      <c r="F1439" t="s">
        <v>14228</v>
      </c>
      <c r="G1439" t="s">
        <v>4</v>
      </c>
      <c r="H1439" t="s">
        <v>3</v>
      </c>
      <c r="I1439" t="s">
        <v>5895</v>
      </c>
      <c r="J1439">
        <v>60025578</v>
      </c>
      <c r="K1439" t="s">
        <v>92</v>
      </c>
      <c r="L1439" t="s">
        <v>91</v>
      </c>
      <c r="M1439" t="s">
        <v>34</v>
      </c>
      <c r="N1439">
        <v>3</v>
      </c>
      <c r="O1439" t="s">
        <v>14227</v>
      </c>
      <c r="P1439" t="s">
        <v>14226</v>
      </c>
      <c r="Q1439" t="s">
        <v>349</v>
      </c>
      <c r="R1439" s="7">
        <v>40087</v>
      </c>
      <c r="S1439" s="8">
        <f t="shared" si="176"/>
        <v>2009</v>
      </c>
      <c r="T1439" s="8">
        <v>2009</v>
      </c>
      <c r="U1439" s="8">
        <f t="shared" si="177"/>
        <v>13</v>
      </c>
      <c r="V1439" s="7">
        <v>40087</v>
      </c>
      <c r="W1439" t="s">
        <v>229</v>
      </c>
      <c r="X1439" s="2">
        <v>0.30399999999999999</v>
      </c>
      <c r="Y1439" s="6">
        <f t="shared" si="178"/>
        <v>8.115106377299057E-3</v>
      </c>
      <c r="AA1439">
        <v>8952477</v>
      </c>
      <c r="AB1439">
        <v>12250</v>
      </c>
      <c r="AD1439" t="s">
        <v>1</v>
      </c>
      <c r="AE1439">
        <v>51</v>
      </c>
      <c r="AF1439">
        <v>10</v>
      </c>
      <c r="AH1439" t="s">
        <v>14225</v>
      </c>
      <c r="AI1439" t="s">
        <v>14224</v>
      </c>
      <c r="AJ1439" t="s">
        <v>14223</v>
      </c>
      <c r="AK1439" t="s">
        <v>14222</v>
      </c>
      <c r="AL1439">
        <v>3</v>
      </c>
      <c r="AM1439" s="5">
        <f t="shared" si="179"/>
        <v>0.23076923076923078</v>
      </c>
      <c r="AN1439" s="4">
        <f t="shared" si="180"/>
        <v>3.4951795648501444E-4</v>
      </c>
      <c r="AO1439" s="3"/>
      <c r="AP1439">
        <v>0</v>
      </c>
      <c r="AR1439" t="s">
        <v>0</v>
      </c>
      <c r="AT1439" s="2" t="s">
        <v>9</v>
      </c>
      <c r="AU1439" s="1">
        <f t="shared" si="181"/>
        <v>0.57854298510548441</v>
      </c>
      <c r="AV1439" s="1">
        <f t="shared" si="182"/>
        <v>0.4232312166892036</v>
      </c>
      <c r="AW1439" s="1">
        <f t="shared" si="183"/>
        <v>0.26791944827292274</v>
      </c>
    </row>
    <row r="1440" spans="1:49" x14ac:dyDescent="0.2">
      <c r="A1440">
        <v>1438</v>
      </c>
      <c r="B1440" t="s">
        <v>14221</v>
      </c>
      <c r="C1440" t="s">
        <v>14220</v>
      </c>
      <c r="F1440" t="s">
        <v>14219</v>
      </c>
      <c r="G1440" t="s">
        <v>4</v>
      </c>
      <c r="H1440" t="s">
        <v>3</v>
      </c>
      <c r="I1440" t="s">
        <v>708</v>
      </c>
      <c r="J1440">
        <v>60016835</v>
      </c>
      <c r="K1440" t="s">
        <v>707</v>
      </c>
      <c r="L1440" t="s">
        <v>163</v>
      </c>
      <c r="M1440" t="s">
        <v>34</v>
      </c>
      <c r="N1440">
        <v>3</v>
      </c>
      <c r="O1440" t="s">
        <v>14218</v>
      </c>
      <c r="P1440" t="s">
        <v>14217</v>
      </c>
      <c r="Q1440" t="s">
        <v>1346</v>
      </c>
      <c r="R1440" s="7">
        <v>40087</v>
      </c>
      <c r="S1440" s="8">
        <f t="shared" si="176"/>
        <v>2009</v>
      </c>
      <c r="T1440" s="8">
        <v>2009</v>
      </c>
      <c r="U1440" s="8">
        <f t="shared" si="177"/>
        <v>13</v>
      </c>
      <c r="V1440" s="7">
        <v>40087</v>
      </c>
      <c r="W1440" t="s">
        <v>229</v>
      </c>
      <c r="X1440" s="2">
        <v>0.30399999999999999</v>
      </c>
      <c r="Y1440" s="6">
        <f t="shared" si="178"/>
        <v>8.115106377299057E-3</v>
      </c>
      <c r="AA1440">
        <v>8952477</v>
      </c>
      <c r="AB1440">
        <v>12250</v>
      </c>
      <c r="AD1440" t="s">
        <v>1</v>
      </c>
      <c r="AE1440">
        <v>51</v>
      </c>
      <c r="AF1440">
        <v>10</v>
      </c>
      <c r="AH1440" t="s">
        <v>9880</v>
      </c>
      <c r="AI1440" t="s">
        <v>14216</v>
      </c>
      <c r="AJ1440" t="s">
        <v>14215</v>
      </c>
      <c r="AK1440" t="s">
        <v>14214</v>
      </c>
      <c r="AL1440">
        <v>6</v>
      </c>
      <c r="AM1440" s="5">
        <f t="shared" si="179"/>
        <v>0.46153846153846156</v>
      </c>
      <c r="AN1440" s="4">
        <f t="shared" si="180"/>
        <v>6.9903591297002887E-4</v>
      </c>
      <c r="AO1440" s="3"/>
      <c r="AP1440">
        <v>0</v>
      </c>
      <c r="AR1440" t="s">
        <v>0</v>
      </c>
      <c r="AT1440" s="2" t="s">
        <v>9</v>
      </c>
      <c r="AU1440" s="1">
        <f t="shared" si="181"/>
        <v>0.58902852380003479</v>
      </c>
      <c r="AV1440" s="1">
        <f t="shared" si="182"/>
        <v>0.44070711451345429</v>
      </c>
      <c r="AW1440" s="1">
        <f t="shared" si="183"/>
        <v>0.29238570522687374</v>
      </c>
    </row>
    <row r="1441" spans="1:49" x14ac:dyDescent="0.2">
      <c r="A1441">
        <v>1439</v>
      </c>
      <c r="B1441" t="s">
        <v>14213</v>
      </c>
      <c r="C1441" t="s">
        <v>14212</v>
      </c>
      <c r="F1441" t="s">
        <v>14211</v>
      </c>
      <c r="G1441" t="s">
        <v>4</v>
      </c>
      <c r="H1441" t="s">
        <v>3</v>
      </c>
      <c r="I1441" t="s">
        <v>10203</v>
      </c>
      <c r="J1441">
        <v>60070264</v>
      </c>
      <c r="K1441" t="s">
        <v>2117</v>
      </c>
      <c r="L1441" t="s">
        <v>2116</v>
      </c>
      <c r="M1441" t="s">
        <v>405</v>
      </c>
      <c r="N1441">
        <v>2</v>
      </c>
      <c r="O1441" t="s">
        <v>10202</v>
      </c>
      <c r="P1441" t="s">
        <v>10201</v>
      </c>
      <c r="Q1441" t="s">
        <v>2115</v>
      </c>
      <c r="R1441" s="7">
        <v>40087</v>
      </c>
      <c r="S1441" s="8">
        <f t="shared" si="176"/>
        <v>2009</v>
      </c>
      <c r="T1441" s="8">
        <v>2009</v>
      </c>
      <c r="U1441" s="8">
        <f t="shared" si="177"/>
        <v>13</v>
      </c>
      <c r="V1441" s="7">
        <v>40087</v>
      </c>
      <c r="W1441" t="s">
        <v>229</v>
      </c>
      <c r="X1441" s="2">
        <v>0.30399999999999999</v>
      </c>
      <c r="Y1441" s="6">
        <f t="shared" si="178"/>
        <v>8.115106377299057E-3</v>
      </c>
      <c r="AA1441">
        <v>8952477</v>
      </c>
      <c r="AB1441">
        <v>12250</v>
      </c>
      <c r="AD1441" t="s">
        <v>1</v>
      </c>
      <c r="AE1441">
        <v>51</v>
      </c>
      <c r="AF1441">
        <v>10</v>
      </c>
      <c r="AH1441" t="s">
        <v>14210</v>
      </c>
      <c r="AI1441" t="s">
        <v>14209</v>
      </c>
      <c r="AJ1441" t="s">
        <v>14208</v>
      </c>
      <c r="AK1441" t="s">
        <v>14207</v>
      </c>
      <c r="AL1441">
        <v>43</v>
      </c>
      <c r="AM1441" s="5">
        <f t="shared" si="179"/>
        <v>3.3076923076923075</v>
      </c>
      <c r="AN1441" s="4">
        <f t="shared" si="180"/>
        <v>5.0097573762852062E-3</v>
      </c>
      <c r="AO1441" s="3"/>
      <c r="AP1441">
        <v>0</v>
      </c>
      <c r="AR1441" t="s">
        <v>0</v>
      </c>
      <c r="AT1441" s="2" t="s">
        <v>9</v>
      </c>
      <c r="AU1441" s="1">
        <f t="shared" si="181"/>
        <v>0.71835016769949012</v>
      </c>
      <c r="AV1441" s="1">
        <f t="shared" si="182"/>
        <v>0.65624318767921319</v>
      </c>
      <c r="AW1441" s="1">
        <f t="shared" si="183"/>
        <v>0.59413620765893616</v>
      </c>
    </row>
    <row r="1442" spans="1:49" x14ac:dyDescent="0.2">
      <c r="A1442">
        <v>1440</v>
      </c>
      <c r="B1442" t="s">
        <v>14206</v>
      </c>
      <c r="C1442" t="s">
        <v>14205</v>
      </c>
      <c r="F1442" t="s">
        <v>14204</v>
      </c>
      <c r="G1442" t="s">
        <v>4</v>
      </c>
      <c r="H1442" t="s">
        <v>3</v>
      </c>
      <c r="I1442" t="s">
        <v>299</v>
      </c>
      <c r="J1442" t="s">
        <v>2347</v>
      </c>
      <c r="K1442" t="s">
        <v>2346</v>
      </c>
      <c r="L1442" t="s">
        <v>2345</v>
      </c>
      <c r="M1442" t="s">
        <v>224</v>
      </c>
      <c r="N1442">
        <v>3</v>
      </c>
      <c r="O1442" t="s">
        <v>2344</v>
      </c>
      <c r="P1442" t="s">
        <v>2343</v>
      </c>
      <c r="Q1442" t="s">
        <v>2342</v>
      </c>
      <c r="R1442" s="7">
        <v>40087</v>
      </c>
      <c r="S1442" s="8">
        <f t="shared" si="176"/>
        <v>2009</v>
      </c>
      <c r="T1442" s="8">
        <v>2009</v>
      </c>
      <c r="U1442" s="8">
        <f t="shared" si="177"/>
        <v>13</v>
      </c>
      <c r="V1442" s="7">
        <v>40087</v>
      </c>
      <c r="W1442" t="s">
        <v>229</v>
      </c>
      <c r="X1442" s="2">
        <v>0.30399999999999999</v>
      </c>
      <c r="Y1442" s="6">
        <f t="shared" si="178"/>
        <v>8.115106377299057E-3</v>
      </c>
      <c r="AA1442">
        <v>8952477</v>
      </c>
      <c r="AB1442">
        <v>12250</v>
      </c>
      <c r="AD1442" t="s">
        <v>1</v>
      </c>
      <c r="AE1442">
        <v>51</v>
      </c>
      <c r="AF1442">
        <v>10</v>
      </c>
      <c r="AH1442" t="s">
        <v>14203</v>
      </c>
      <c r="AI1442" t="s">
        <v>14202</v>
      </c>
      <c r="AJ1442" t="s">
        <v>14201</v>
      </c>
      <c r="AK1442" t="s">
        <v>14200</v>
      </c>
      <c r="AL1442">
        <v>7</v>
      </c>
      <c r="AM1442" s="5">
        <f t="shared" si="179"/>
        <v>0.53846153846153844</v>
      </c>
      <c r="AN1442" s="4">
        <f t="shared" si="180"/>
        <v>8.1554189846503363E-4</v>
      </c>
      <c r="AO1442" s="3"/>
      <c r="AP1442">
        <v>0</v>
      </c>
      <c r="AR1442" t="s">
        <v>0</v>
      </c>
      <c r="AT1442" s="2" t="s">
        <v>9</v>
      </c>
      <c r="AU1442" s="1">
        <f t="shared" si="181"/>
        <v>0.59252370336488491</v>
      </c>
      <c r="AV1442" s="1">
        <f t="shared" si="182"/>
        <v>0.44653241378820457</v>
      </c>
      <c r="AW1442" s="1">
        <f t="shared" si="183"/>
        <v>0.30054112421152407</v>
      </c>
    </row>
    <row r="1443" spans="1:49" x14ac:dyDescent="0.2">
      <c r="A1443">
        <v>1441</v>
      </c>
      <c r="B1443" t="s">
        <v>14199</v>
      </c>
      <c r="C1443" t="s">
        <v>14198</v>
      </c>
      <c r="F1443" t="s">
        <v>14197</v>
      </c>
      <c r="G1443" t="s">
        <v>4</v>
      </c>
      <c r="H1443" t="s">
        <v>3</v>
      </c>
      <c r="I1443" t="s">
        <v>14196</v>
      </c>
      <c r="J1443">
        <v>60009387</v>
      </c>
      <c r="K1443" t="s">
        <v>78</v>
      </c>
      <c r="L1443" t="s">
        <v>28</v>
      </c>
      <c r="M1443" t="s">
        <v>27</v>
      </c>
      <c r="N1443">
        <v>6</v>
      </c>
      <c r="O1443" t="s">
        <v>14195</v>
      </c>
      <c r="P1443" t="s">
        <v>14194</v>
      </c>
      <c r="Q1443" t="s">
        <v>14193</v>
      </c>
      <c r="R1443" s="7">
        <v>40087</v>
      </c>
      <c r="S1443" s="8">
        <f t="shared" si="176"/>
        <v>2009</v>
      </c>
      <c r="T1443" s="8">
        <v>2009</v>
      </c>
      <c r="U1443" s="8">
        <f t="shared" si="177"/>
        <v>13</v>
      </c>
      <c r="V1443" s="7">
        <v>40087</v>
      </c>
      <c r="W1443" t="s">
        <v>229</v>
      </c>
      <c r="X1443" s="2">
        <v>0.30399999999999999</v>
      </c>
      <c r="Y1443" s="6">
        <f t="shared" si="178"/>
        <v>8.115106377299057E-3</v>
      </c>
      <c r="AA1443">
        <v>8952477</v>
      </c>
      <c r="AB1443">
        <v>12250</v>
      </c>
      <c r="AD1443" t="s">
        <v>1</v>
      </c>
      <c r="AE1443">
        <v>51</v>
      </c>
      <c r="AF1443">
        <v>10</v>
      </c>
      <c r="AH1443" t="s">
        <v>14192</v>
      </c>
      <c r="AI1443" t="s">
        <v>14191</v>
      </c>
      <c r="AJ1443" t="s">
        <v>14190</v>
      </c>
      <c r="AK1443" t="s">
        <v>14189</v>
      </c>
      <c r="AL1443">
        <v>11</v>
      </c>
      <c r="AM1443" s="5">
        <f t="shared" si="179"/>
        <v>0.84615384615384615</v>
      </c>
      <c r="AN1443" s="4">
        <f t="shared" si="180"/>
        <v>1.2815658404450529E-3</v>
      </c>
      <c r="AO1443" s="3"/>
      <c r="AP1443">
        <v>0</v>
      </c>
      <c r="AR1443" t="s">
        <v>0</v>
      </c>
      <c r="AT1443" s="2" t="s">
        <v>9</v>
      </c>
      <c r="AU1443" s="1">
        <f t="shared" si="181"/>
        <v>0.60650442162428553</v>
      </c>
      <c r="AV1443" s="1">
        <f t="shared" si="182"/>
        <v>0.46983361088720543</v>
      </c>
      <c r="AW1443" s="1">
        <f t="shared" si="183"/>
        <v>0.33316280015012539</v>
      </c>
    </row>
    <row r="1444" spans="1:49" x14ac:dyDescent="0.2">
      <c r="A1444">
        <v>1442</v>
      </c>
      <c r="B1444" t="s">
        <v>14188</v>
      </c>
      <c r="C1444" t="s">
        <v>14187</v>
      </c>
      <c r="F1444" t="s">
        <v>14186</v>
      </c>
      <c r="G1444" t="s">
        <v>4</v>
      </c>
      <c r="H1444" t="s">
        <v>3</v>
      </c>
      <c r="I1444" t="s">
        <v>9883</v>
      </c>
      <c r="J1444">
        <v>60017597</v>
      </c>
      <c r="K1444" t="s">
        <v>14185</v>
      </c>
      <c r="L1444" t="s">
        <v>83</v>
      </c>
      <c r="M1444" t="s">
        <v>82</v>
      </c>
      <c r="N1444">
        <v>1</v>
      </c>
      <c r="O1444" t="s">
        <v>14184</v>
      </c>
      <c r="P1444">
        <v>57199392965</v>
      </c>
      <c r="Q1444">
        <v>60017597</v>
      </c>
      <c r="R1444" s="7">
        <v>40087</v>
      </c>
      <c r="S1444" s="8">
        <f t="shared" si="176"/>
        <v>2009</v>
      </c>
      <c r="T1444" s="8">
        <v>2009</v>
      </c>
      <c r="U1444" s="8">
        <f t="shared" si="177"/>
        <v>13</v>
      </c>
      <c r="V1444" s="7">
        <v>40087</v>
      </c>
      <c r="W1444" t="s">
        <v>229</v>
      </c>
      <c r="X1444" s="2">
        <v>0.30399999999999999</v>
      </c>
      <c r="Y1444" s="6">
        <f t="shared" si="178"/>
        <v>8.115106377299057E-3</v>
      </c>
      <c r="AA1444">
        <v>8952477</v>
      </c>
      <c r="AB1444">
        <v>12250</v>
      </c>
      <c r="AD1444" t="s">
        <v>1</v>
      </c>
      <c r="AE1444">
        <v>51</v>
      </c>
      <c r="AF1444">
        <v>10</v>
      </c>
      <c r="AH1444" t="s">
        <v>14183</v>
      </c>
      <c r="AI1444" t="s">
        <v>14182</v>
      </c>
      <c r="AJ1444" t="s">
        <v>14181</v>
      </c>
      <c r="AK1444" t="s">
        <v>14180</v>
      </c>
      <c r="AL1444">
        <v>0</v>
      </c>
      <c r="AM1444" s="5">
        <f t="shared" si="179"/>
        <v>0</v>
      </c>
      <c r="AN1444" s="4">
        <f t="shared" si="180"/>
        <v>0</v>
      </c>
      <c r="AO1444" s="3"/>
      <c r="AP1444">
        <v>0</v>
      </c>
      <c r="AR1444" t="s">
        <v>0</v>
      </c>
      <c r="AT1444" s="2" t="s">
        <v>9</v>
      </c>
      <c r="AU1444" s="1">
        <f t="shared" si="181"/>
        <v>0.56805744641093392</v>
      </c>
      <c r="AV1444" s="1">
        <f t="shared" si="182"/>
        <v>0.40575531886495286</v>
      </c>
      <c r="AW1444" s="1">
        <f t="shared" si="183"/>
        <v>0.24345319131897172</v>
      </c>
    </row>
    <row r="1445" spans="1:49" x14ac:dyDescent="0.2">
      <c r="A1445">
        <v>1443</v>
      </c>
      <c r="B1445" t="s">
        <v>14179</v>
      </c>
      <c r="C1445" t="s">
        <v>14178</v>
      </c>
      <c r="F1445" t="s">
        <v>14177</v>
      </c>
      <c r="G1445" t="s">
        <v>4</v>
      </c>
      <c r="H1445" t="s">
        <v>3</v>
      </c>
      <c r="I1445" t="s">
        <v>14176</v>
      </c>
      <c r="J1445">
        <v>60088882</v>
      </c>
      <c r="K1445" t="s">
        <v>14175</v>
      </c>
      <c r="L1445" t="s">
        <v>14174</v>
      </c>
      <c r="M1445" t="s">
        <v>14173</v>
      </c>
      <c r="N1445">
        <v>4</v>
      </c>
      <c r="O1445" t="s">
        <v>14172</v>
      </c>
      <c r="P1445" t="s">
        <v>14171</v>
      </c>
      <c r="Q1445" t="s">
        <v>14170</v>
      </c>
      <c r="R1445" s="7">
        <v>40087</v>
      </c>
      <c r="S1445" s="8">
        <f t="shared" si="176"/>
        <v>2009</v>
      </c>
      <c r="T1445" s="8">
        <v>2009</v>
      </c>
      <c r="U1445" s="8">
        <f t="shared" si="177"/>
        <v>13</v>
      </c>
      <c r="V1445" s="7">
        <v>40087</v>
      </c>
      <c r="W1445" t="s">
        <v>229</v>
      </c>
      <c r="X1445" s="2">
        <v>0.30399999999999999</v>
      </c>
      <c r="Y1445" s="6">
        <f t="shared" si="178"/>
        <v>8.115106377299057E-3</v>
      </c>
      <c r="AA1445">
        <v>8952477</v>
      </c>
      <c r="AB1445">
        <v>12250</v>
      </c>
      <c r="AD1445" t="s">
        <v>1</v>
      </c>
      <c r="AE1445">
        <v>51</v>
      </c>
      <c r="AF1445">
        <v>10</v>
      </c>
      <c r="AH1445" t="s">
        <v>14169</v>
      </c>
      <c r="AI1445" t="s">
        <v>14168</v>
      </c>
      <c r="AJ1445" t="s">
        <v>14167</v>
      </c>
      <c r="AK1445" t="s">
        <v>14166</v>
      </c>
      <c r="AL1445">
        <v>7</v>
      </c>
      <c r="AM1445" s="5">
        <f t="shared" si="179"/>
        <v>0.53846153846153844</v>
      </c>
      <c r="AN1445" s="4">
        <f t="shared" si="180"/>
        <v>8.1554189846503363E-4</v>
      </c>
      <c r="AO1445" s="3"/>
      <c r="AP1445">
        <v>0</v>
      </c>
      <c r="AR1445" t="s">
        <v>0</v>
      </c>
      <c r="AT1445" s="2" t="s">
        <v>9</v>
      </c>
      <c r="AU1445" s="1">
        <f t="shared" si="181"/>
        <v>0.59252370336488491</v>
      </c>
      <c r="AV1445" s="1">
        <f t="shared" si="182"/>
        <v>0.44653241378820457</v>
      </c>
      <c r="AW1445" s="1">
        <f t="shared" si="183"/>
        <v>0.30054112421152407</v>
      </c>
    </row>
    <row r="1446" spans="1:49" x14ac:dyDescent="0.2">
      <c r="A1446">
        <v>1444</v>
      </c>
      <c r="B1446" t="s">
        <v>14165</v>
      </c>
      <c r="C1446" t="s">
        <v>14164</v>
      </c>
      <c r="F1446" t="s">
        <v>14163</v>
      </c>
      <c r="G1446" t="s">
        <v>4</v>
      </c>
      <c r="H1446" t="s">
        <v>3</v>
      </c>
      <c r="I1446" t="s">
        <v>1832</v>
      </c>
      <c r="J1446">
        <v>60019702</v>
      </c>
      <c r="K1446" t="s">
        <v>2434</v>
      </c>
      <c r="L1446" t="s">
        <v>2433</v>
      </c>
      <c r="M1446" t="s">
        <v>75</v>
      </c>
      <c r="N1446">
        <v>3</v>
      </c>
      <c r="O1446" t="s">
        <v>14162</v>
      </c>
      <c r="P1446" t="s">
        <v>14161</v>
      </c>
      <c r="Q1446" t="s">
        <v>2432</v>
      </c>
      <c r="R1446" s="7">
        <v>40087</v>
      </c>
      <c r="S1446" s="8">
        <f t="shared" si="176"/>
        <v>2009</v>
      </c>
      <c r="T1446" s="8">
        <v>2009</v>
      </c>
      <c r="U1446" s="8">
        <f t="shared" si="177"/>
        <v>13</v>
      </c>
      <c r="V1446" s="7">
        <v>40087</v>
      </c>
      <c r="W1446" t="s">
        <v>229</v>
      </c>
      <c r="X1446" s="2">
        <v>0.30399999999999999</v>
      </c>
      <c r="Y1446" s="6">
        <f t="shared" si="178"/>
        <v>8.115106377299057E-3</v>
      </c>
      <c r="AA1446">
        <v>8952477</v>
      </c>
      <c r="AB1446">
        <v>12250</v>
      </c>
      <c r="AD1446" t="s">
        <v>1</v>
      </c>
      <c r="AE1446">
        <v>51</v>
      </c>
      <c r="AF1446">
        <v>10</v>
      </c>
      <c r="AH1446" t="s">
        <v>14160</v>
      </c>
      <c r="AI1446" t="s">
        <v>14159</v>
      </c>
      <c r="AJ1446" t="s">
        <v>14158</v>
      </c>
      <c r="AK1446" t="s">
        <v>14157</v>
      </c>
      <c r="AL1446">
        <v>5</v>
      </c>
      <c r="AM1446" s="5">
        <f t="shared" si="179"/>
        <v>0.38461538461538464</v>
      </c>
      <c r="AN1446" s="4">
        <f t="shared" si="180"/>
        <v>5.8252992747502411E-4</v>
      </c>
      <c r="AO1446" s="3"/>
      <c r="AP1446">
        <v>0</v>
      </c>
      <c r="AR1446" t="s">
        <v>0</v>
      </c>
      <c r="AT1446" s="2" t="s">
        <v>9</v>
      </c>
      <c r="AU1446" s="1">
        <f t="shared" si="181"/>
        <v>0.58553334423518466</v>
      </c>
      <c r="AV1446" s="1">
        <f t="shared" si="182"/>
        <v>0.43488181523870406</v>
      </c>
      <c r="AW1446" s="1">
        <f t="shared" si="183"/>
        <v>0.28423028624222341</v>
      </c>
    </row>
    <row r="1447" spans="1:49" x14ac:dyDescent="0.2">
      <c r="A1447">
        <v>1445</v>
      </c>
      <c r="B1447" t="s">
        <v>14156</v>
      </c>
      <c r="C1447" t="s">
        <v>14155</v>
      </c>
      <c r="F1447" t="s">
        <v>14154</v>
      </c>
      <c r="G1447" t="s">
        <v>4</v>
      </c>
      <c r="H1447" t="s">
        <v>3</v>
      </c>
      <c r="I1447" t="s">
        <v>14153</v>
      </c>
      <c r="J1447">
        <v>60011357</v>
      </c>
      <c r="K1447" t="s">
        <v>235</v>
      </c>
      <c r="L1447" t="s">
        <v>234</v>
      </c>
      <c r="M1447" t="s">
        <v>8</v>
      </c>
      <c r="N1447">
        <v>2</v>
      </c>
      <c r="O1447" t="s">
        <v>14152</v>
      </c>
      <c r="P1447" t="s">
        <v>14151</v>
      </c>
      <c r="Q1447" t="s">
        <v>233</v>
      </c>
      <c r="R1447" s="7">
        <v>40087</v>
      </c>
      <c r="S1447" s="8">
        <f t="shared" si="176"/>
        <v>2009</v>
      </c>
      <c r="T1447" s="8">
        <v>2009</v>
      </c>
      <c r="U1447" s="8">
        <f t="shared" si="177"/>
        <v>13</v>
      </c>
      <c r="V1447" s="7">
        <v>40087</v>
      </c>
      <c r="W1447" t="s">
        <v>229</v>
      </c>
      <c r="X1447" s="2">
        <v>0.30399999999999999</v>
      </c>
      <c r="Y1447" s="6">
        <f t="shared" si="178"/>
        <v>8.115106377299057E-3</v>
      </c>
      <c r="AA1447">
        <v>8952477</v>
      </c>
      <c r="AB1447">
        <v>12250</v>
      </c>
      <c r="AD1447" t="s">
        <v>1</v>
      </c>
      <c r="AE1447">
        <v>51</v>
      </c>
      <c r="AF1447">
        <v>10</v>
      </c>
      <c r="AH1447" t="s">
        <v>14150</v>
      </c>
      <c r="AI1447" t="s">
        <v>14149</v>
      </c>
      <c r="AJ1447" t="s">
        <v>14148</v>
      </c>
      <c r="AK1447" t="s">
        <v>14147</v>
      </c>
      <c r="AL1447">
        <v>10</v>
      </c>
      <c r="AM1447" s="5">
        <f t="shared" si="179"/>
        <v>0.76923076923076927</v>
      </c>
      <c r="AN1447" s="4">
        <f t="shared" si="180"/>
        <v>1.1650598549500482E-3</v>
      </c>
      <c r="AO1447" s="3"/>
      <c r="AP1447">
        <v>0</v>
      </c>
      <c r="AR1447" t="s">
        <v>0</v>
      </c>
      <c r="AT1447" s="2" t="s">
        <v>9</v>
      </c>
      <c r="AU1447" s="1">
        <f t="shared" si="181"/>
        <v>0.6030092420594354</v>
      </c>
      <c r="AV1447" s="1">
        <f t="shared" si="182"/>
        <v>0.46400831161245526</v>
      </c>
      <c r="AW1447" s="1">
        <f t="shared" si="183"/>
        <v>0.32500738116547506</v>
      </c>
    </row>
    <row r="1448" spans="1:49" x14ac:dyDescent="0.2">
      <c r="A1448">
        <v>1446</v>
      </c>
      <c r="B1448" t="s">
        <v>14146</v>
      </c>
      <c r="C1448" t="s">
        <v>14145</v>
      </c>
      <c r="F1448" t="s">
        <v>14144</v>
      </c>
      <c r="G1448" t="s">
        <v>4</v>
      </c>
      <c r="H1448" t="s">
        <v>3</v>
      </c>
      <c r="I1448" t="s">
        <v>1604</v>
      </c>
      <c r="J1448" t="s">
        <v>10491</v>
      </c>
      <c r="K1448" t="s">
        <v>1603</v>
      </c>
      <c r="L1448" t="s">
        <v>1602</v>
      </c>
      <c r="M1448" t="s">
        <v>224</v>
      </c>
      <c r="N1448">
        <v>3</v>
      </c>
      <c r="O1448" t="s">
        <v>1601</v>
      </c>
      <c r="P1448" t="s">
        <v>1600</v>
      </c>
      <c r="Q1448" t="s">
        <v>10490</v>
      </c>
      <c r="R1448" s="7">
        <v>40087</v>
      </c>
      <c r="S1448" s="8">
        <f t="shared" si="176"/>
        <v>2009</v>
      </c>
      <c r="T1448" s="8">
        <v>2009</v>
      </c>
      <c r="U1448" s="8">
        <f t="shared" si="177"/>
        <v>13</v>
      </c>
      <c r="V1448" s="7">
        <v>40087</v>
      </c>
      <c r="W1448" t="s">
        <v>229</v>
      </c>
      <c r="X1448" s="2">
        <v>0.30399999999999999</v>
      </c>
      <c r="Y1448" s="6">
        <f t="shared" si="178"/>
        <v>8.115106377299057E-3</v>
      </c>
      <c r="AA1448">
        <v>8952477</v>
      </c>
      <c r="AB1448">
        <v>12250</v>
      </c>
      <c r="AD1448" t="s">
        <v>1</v>
      </c>
      <c r="AE1448">
        <v>51</v>
      </c>
      <c r="AF1448">
        <v>10</v>
      </c>
      <c r="AH1448" t="s">
        <v>14143</v>
      </c>
      <c r="AI1448" t="s">
        <v>14142</v>
      </c>
      <c r="AJ1448" t="s">
        <v>14141</v>
      </c>
      <c r="AK1448" t="s">
        <v>14140</v>
      </c>
      <c r="AL1448">
        <v>3</v>
      </c>
      <c r="AM1448" s="5">
        <f t="shared" si="179"/>
        <v>0.23076923076923078</v>
      </c>
      <c r="AN1448" s="4">
        <f t="shared" si="180"/>
        <v>3.4951795648501444E-4</v>
      </c>
      <c r="AO1448" s="3"/>
      <c r="AP1448">
        <v>0</v>
      </c>
      <c r="AR1448" t="s">
        <v>0</v>
      </c>
      <c r="AT1448" s="2" t="s">
        <v>9</v>
      </c>
      <c r="AU1448" s="1">
        <f t="shared" si="181"/>
        <v>0.57854298510548441</v>
      </c>
      <c r="AV1448" s="1">
        <f t="shared" si="182"/>
        <v>0.4232312166892036</v>
      </c>
      <c r="AW1448" s="1">
        <f t="shared" si="183"/>
        <v>0.26791944827292274</v>
      </c>
    </row>
    <row r="1449" spans="1:49" x14ac:dyDescent="0.2">
      <c r="A1449">
        <v>1447</v>
      </c>
      <c r="B1449" t="s">
        <v>14139</v>
      </c>
      <c r="C1449" t="s">
        <v>14138</v>
      </c>
      <c r="F1449" t="s">
        <v>14137</v>
      </c>
      <c r="G1449" t="s">
        <v>4</v>
      </c>
      <c r="H1449" t="s">
        <v>3</v>
      </c>
      <c r="I1449" t="s">
        <v>14136</v>
      </c>
      <c r="J1449">
        <v>60003977</v>
      </c>
      <c r="K1449" t="s">
        <v>2475</v>
      </c>
      <c r="L1449" t="s">
        <v>91</v>
      </c>
      <c r="M1449" t="s">
        <v>34</v>
      </c>
      <c r="N1449">
        <v>2</v>
      </c>
      <c r="O1449" t="s">
        <v>14135</v>
      </c>
      <c r="P1449" t="s">
        <v>14134</v>
      </c>
      <c r="Q1449" t="s">
        <v>3267</v>
      </c>
      <c r="R1449" s="7">
        <v>40087</v>
      </c>
      <c r="S1449" s="8">
        <f t="shared" si="176"/>
        <v>2009</v>
      </c>
      <c r="T1449" s="8">
        <v>2009</v>
      </c>
      <c r="U1449" s="8">
        <f t="shared" si="177"/>
        <v>13</v>
      </c>
      <c r="V1449" s="7">
        <v>40087</v>
      </c>
      <c r="W1449" t="s">
        <v>229</v>
      </c>
      <c r="X1449" s="2">
        <v>0.30399999999999999</v>
      </c>
      <c r="Y1449" s="6">
        <f t="shared" si="178"/>
        <v>8.115106377299057E-3</v>
      </c>
      <c r="AA1449">
        <v>8952477</v>
      </c>
      <c r="AB1449">
        <v>12250</v>
      </c>
      <c r="AD1449" t="s">
        <v>1</v>
      </c>
      <c r="AE1449">
        <v>51</v>
      </c>
      <c r="AF1449">
        <v>10</v>
      </c>
      <c r="AH1449" t="s">
        <v>14133</v>
      </c>
      <c r="AI1449" t="s">
        <v>14132</v>
      </c>
      <c r="AJ1449" t="s">
        <v>14131</v>
      </c>
      <c r="AK1449" t="s">
        <v>14130</v>
      </c>
      <c r="AL1449">
        <v>10</v>
      </c>
      <c r="AM1449" s="5">
        <f t="shared" si="179"/>
        <v>0.76923076923076927</v>
      </c>
      <c r="AN1449" s="4">
        <f t="shared" si="180"/>
        <v>1.1650598549500482E-3</v>
      </c>
      <c r="AO1449" s="3"/>
      <c r="AP1449">
        <v>0</v>
      </c>
      <c r="AR1449" t="s">
        <v>0</v>
      </c>
      <c r="AT1449" s="2" t="s">
        <v>9</v>
      </c>
      <c r="AU1449" s="1">
        <f t="shared" si="181"/>
        <v>0.6030092420594354</v>
      </c>
      <c r="AV1449" s="1">
        <f t="shared" si="182"/>
        <v>0.46400831161245526</v>
      </c>
      <c r="AW1449" s="1">
        <f t="shared" si="183"/>
        <v>0.32500738116547506</v>
      </c>
    </row>
    <row r="1450" spans="1:49" x14ac:dyDescent="0.2">
      <c r="A1450">
        <v>1448</v>
      </c>
      <c r="B1450" t="s">
        <v>14129</v>
      </c>
      <c r="C1450" t="s">
        <v>14128</v>
      </c>
      <c r="F1450" t="s">
        <v>14127</v>
      </c>
      <c r="G1450" t="s">
        <v>4</v>
      </c>
      <c r="H1450" t="s">
        <v>3</v>
      </c>
      <c r="I1450" t="s">
        <v>14126</v>
      </c>
      <c r="J1450">
        <v>60016912</v>
      </c>
      <c r="K1450" t="s">
        <v>1321</v>
      </c>
      <c r="L1450" t="s">
        <v>28</v>
      </c>
      <c r="M1450" t="s">
        <v>27</v>
      </c>
      <c r="N1450">
        <v>4</v>
      </c>
      <c r="O1450" t="s">
        <v>14125</v>
      </c>
      <c r="P1450" t="s">
        <v>14124</v>
      </c>
      <c r="Q1450" t="s">
        <v>1320</v>
      </c>
      <c r="R1450" s="7">
        <v>40087</v>
      </c>
      <c r="S1450" s="8">
        <f t="shared" si="176"/>
        <v>2009</v>
      </c>
      <c r="T1450" s="8">
        <v>2009</v>
      </c>
      <c r="U1450" s="8">
        <f t="shared" si="177"/>
        <v>13</v>
      </c>
      <c r="V1450" s="7">
        <v>40087</v>
      </c>
      <c r="W1450" t="s">
        <v>229</v>
      </c>
      <c r="X1450" s="2">
        <v>0.30399999999999999</v>
      </c>
      <c r="Y1450" s="6">
        <f t="shared" si="178"/>
        <v>8.115106377299057E-3</v>
      </c>
      <c r="AA1450">
        <v>8952477</v>
      </c>
      <c r="AB1450">
        <v>12250</v>
      </c>
      <c r="AD1450" t="s">
        <v>1</v>
      </c>
      <c r="AE1450">
        <v>51</v>
      </c>
      <c r="AF1450">
        <v>10</v>
      </c>
      <c r="AH1450" t="s">
        <v>14123</v>
      </c>
      <c r="AI1450" t="s">
        <v>14122</v>
      </c>
      <c r="AJ1450" t="s">
        <v>14121</v>
      </c>
      <c r="AK1450" t="s">
        <v>14120</v>
      </c>
      <c r="AL1450">
        <v>1</v>
      </c>
      <c r="AM1450" s="5">
        <f t="shared" si="179"/>
        <v>7.6923076923076927E-2</v>
      </c>
      <c r="AN1450" s="4">
        <f t="shared" si="180"/>
        <v>1.1650598549500481E-4</v>
      </c>
      <c r="AO1450" s="3"/>
      <c r="AP1450">
        <v>0</v>
      </c>
      <c r="AR1450" t="s">
        <v>0</v>
      </c>
      <c r="AT1450" s="2" t="s">
        <v>9</v>
      </c>
      <c r="AU1450" s="1">
        <f t="shared" si="181"/>
        <v>0.57155262597578405</v>
      </c>
      <c r="AV1450" s="1">
        <f t="shared" si="182"/>
        <v>0.41158061813970309</v>
      </c>
      <c r="AW1450" s="1">
        <f t="shared" si="183"/>
        <v>0.25160861030362203</v>
      </c>
    </row>
    <row r="1451" spans="1:49" x14ac:dyDescent="0.2">
      <c r="A1451">
        <v>1449</v>
      </c>
      <c r="B1451" t="s">
        <v>14119</v>
      </c>
      <c r="C1451" t="s">
        <v>14118</v>
      </c>
      <c r="F1451" t="s">
        <v>14117</v>
      </c>
      <c r="G1451" t="s">
        <v>4</v>
      </c>
      <c r="H1451" t="s">
        <v>3</v>
      </c>
      <c r="I1451" t="s">
        <v>999</v>
      </c>
      <c r="J1451">
        <v>60021353</v>
      </c>
      <c r="K1451" t="s">
        <v>998</v>
      </c>
      <c r="L1451" t="s">
        <v>997</v>
      </c>
      <c r="M1451" t="s">
        <v>8</v>
      </c>
      <c r="N1451">
        <v>2</v>
      </c>
      <c r="O1451" t="s">
        <v>14116</v>
      </c>
      <c r="P1451" t="s">
        <v>14115</v>
      </c>
      <c r="Q1451" t="s">
        <v>996</v>
      </c>
      <c r="R1451" s="7">
        <v>40087</v>
      </c>
      <c r="S1451" s="8">
        <f t="shared" si="176"/>
        <v>2009</v>
      </c>
      <c r="T1451" s="8">
        <v>2009</v>
      </c>
      <c r="U1451" s="8">
        <f t="shared" si="177"/>
        <v>13</v>
      </c>
      <c r="V1451" s="7">
        <v>40087</v>
      </c>
      <c r="W1451" t="s">
        <v>229</v>
      </c>
      <c r="X1451" s="2">
        <v>0.30399999999999999</v>
      </c>
      <c r="Y1451" s="6">
        <f t="shared" si="178"/>
        <v>8.115106377299057E-3</v>
      </c>
      <c r="AA1451">
        <v>8952477</v>
      </c>
      <c r="AB1451">
        <v>12250</v>
      </c>
      <c r="AD1451" t="s">
        <v>1</v>
      </c>
      <c r="AE1451">
        <v>51</v>
      </c>
      <c r="AF1451">
        <v>10</v>
      </c>
      <c r="AH1451" t="s">
        <v>14114</v>
      </c>
      <c r="AI1451" t="s">
        <v>14113</v>
      </c>
      <c r="AJ1451" t="s">
        <v>14112</v>
      </c>
      <c r="AK1451" t="s">
        <v>14111</v>
      </c>
      <c r="AL1451">
        <v>4</v>
      </c>
      <c r="AM1451" s="5">
        <f t="shared" si="179"/>
        <v>0.30769230769230771</v>
      </c>
      <c r="AN1451" s="4">
        <f t="shared" si="180"/>
        <v>4.6602394198001925E-4</v>
      </c>
      <c r="AO1451" s="3"/>
      <c r="AP1451">
        <v>0</v>
      </c>
      <c r="AR1451" t="s">
        <v>0</v>
      </c>
      <c r="AT1451" s="2" t="s">
        <v>9</v>
      </c>
      <c r="AU1451" s="1">
        <f t="shared" si="181"/>
        <v>0.58203816467033453</v>
      </c>
      <c r="AV1451" s="1">
        <f t="shared" si="182"/>
        <v>0.42905651596395383</v>
      </c>
      <c r="AW1451" s="1">
        <f t="shared" si="183"/>
        <v>0.27607486725757308</v>
      </c>
    </row>
    <row r="1452" spans="1:49" x14ac:dyDescent="0.2">
      <c r="A1452">
        <v>1450</v>
      </c>
      <c r="B1452" t="s">
        <v>14110</v>
      </c>
      <c r="C1452" t="s">
        <v>14109</v>
      </c>
      <c r="F1452" t="s">
        <v>14108</v>
      </c>
      <c r="G1452" t="s">
        <v>4</v>
      </c>
      <c r="H1452" t="s">
        <v>3</v>
      </c>
      <c r="I1452" t="s">
        <v>14107</v>
      </c>
      <c r="J1452" t="s">
        <v>14106</v>
      </c>
      <c r="K1452" t="s">
        <v>14105</v>
      </c>
      <c r="L1452" t="s">
        <v>14104</v>
      </c>
      <c r="M1452" t="s">
        <v>224</v>
      </c>
      <c r="N1452">
        <v>4</v>
      </c>
      <c r="O1452" t="s">
        <v>14103</v>
      </c>
      <c r="P1452" t="s">
        <v>14102</v>
      </c>
      <c r="Q1452" t="s">
        <v>14101</v>
      </c>
      <c r="R1452" s="7">
        <v>40087</v>
      </c>
      <c r="S1452" s="8">
        <f t="shared" si="176"/>
        <v>2009</v>
      </c>
      <c r="T1452" s="8">
        <v>2009</v>
      </c>
      <c r="U1452" s="8">
        <f t="shared" si="177"/>
        <v>13</v>
      </c>
      <c r="V1452" s="7">
        <v>40087</v>
      </c>
      <c r="W1452" t="s">
        <v>229</v>
      </c>
      <c r="X1452" s="2">
        <v>0.30399999999999999</v>
      </c>
      <c r="Y1452" s="6">
        <f t="shared" si="178"/>
        <v>8.115106377299057E-3</v>
      </c>
      <c r="AA1452">
        <v>8952477</v>
      </c>
      <c r="AB1452">
        <v>12250</v>
      </c>
      <c r="AD1452" t="s">
        <v>1</v>
      </c>
      <c r="AE1452">
        <v>51</v>
      </c>
      <c r="AF1452">
        <v>10</v>
      </c>
      <c r="AH1452" t="s">
        <v>14100</v>
      </c>
      <c r="AI1452" t="s">
        <v>14099</v>
      </c>
      <c r="AJ1452" t="s">
        <v>14098</v>
      </c>
      <c r="AK1452" t="s">
        <v>14097</v>
      </c>
      <c r="AL1452">
        <v>23</v>
      </c>
      <c r="AM1452" s="5">
        <f t="shared" si="179"/>
        <v>1.7692307692307692</v>
      </c>
      <c r="AN1452" s="4">
        <f t="shared" si="180"/>
        <v>2.6796376663851106E-3</v>
      </c>
      <c r="AO1452" s="3"/>
      <c r="AP1452">
        <v>0</v>
      </c>
      <c r="AR1452" t="s">
        <v>0</v>
      </c>
      <c r="AT1452" s="2" t="s">
        <v>9</v>
      </c>
      <c r="AU1452" s="1">
        <f t="shared" si="181"/>
        <v>0.64844657640248726</v>
      </c>
      <c r="AV1452" s="1">
        <f t="shared" si="182"/>
        <v>0.5397372021842084</v>
      </c>
      <c r="AW1452" s="1">
        <f t="shared" si="183"/>
        <v>0.43102782796592948</v>
      </c>
    </row>
    <row r="1453" spans="1:49" x14ac:dyDescent="0.2">
      <c r="A1453">
        <v>1451</v>
      </c>
      <c r="B1453" t="s">
        <v>14096</v>
      </c>
      <c r="C1453" t="s">
        <v>14095</v>
      </c>
      <c r="F1453" t="s">
        <v>14094</v>
      </c>
      <c r="G1453" t="s">
        <v>4</v>
      </c>
      <c r="H1453" t="s">
        <v>3</v>
      </c>
      <c r="I1453" t="s">
        <v>7385</v>
      </c>
      <c r="J1453">
        <v>60025578</v>
      </c>
      <c r="K1453" t="s">
        <v>92</v>
      </c>
      <c r="L1453" t="s">
        <v>91</v>
      </c>
      <c r="M1453" t="s">
        <v>34</v>
      </c>
      <c r="N1453">
        <v>4</v>
      </c>
      <c r="O1453" t="s">
        <v>14093</v>
      </c>
      <c r="P1453" t="s">
        <v>14092</v>
      </c>
      <c r="Q1453" t="s">
        <v>324</v>
      </c>
      <c r="R1453" s="7">
        <v>40087</v>
      </c>
      <c r="S1453" s="8">
        <f t="shared" si="176"/>
        <v>2009</v>
      </c>
      <c r="T1453" s="8">
        <v>2009</v>
      </c>
      <c r="U1453" s="8">
        <f t="shared" si="177"/>
        <v>13</v>
      </c>
      <c r="V1453" s="7">
        <v>40087</v>
      </c>
      <c r="W1453" t="s">
        <v>229</v>
      </c>
      <c r="X1453" s="2">
        <v>0.30399999999999999</v>
      </c>
      <c r="Y1453" s="6">
        <f t="shared" si="178"/>
        <v>8.115106377299057E-3</v>
      </c>
      <c r="AA1453">
        <v>8952477</v>
      </c>
      <c r="AB1453">
        <v>12250</v>
      </c>
      <c r="AD1453" t="s">
        <v>1</v>
      </c>
      <c r="AE1453">
        <v>51</v>
      </c>
      <c r="AF1453">
        <v>10</v>
      </c>
      <c r="AH1453" t="s">
        <v>14091</v>
      </c>
      <c r="AI1453" t="s">
        <v>14090</v>
      </c>
      <c r="AJ1453" t="s">
        <v>14089</v>
      </c>
      <c r="AK1453" t="s">
        <v>14088</v>
      </c>
      <c r="AL1453">
        <v>2</v>
      </c>
      <c r="AM1453" s="5">
        <f t="shared" si="179"/>
        <v>0.15384615384615385</v>
      </c>
      <c r="AN1453" s="4">
        <f t="shared" si="180"/>
        <v>2.3301197099000962E-4</v>
      </c>
      <c r="AO1453" s="3"/>
      <c r="AP1453">
        <v>0</v>
      </c>
      <c r="AR1453" t="s">
        <v>0</v>
      </c>
      <c r="AT1453" s="2" t="s">
        <v>9</v>
      </c>
      <c r="AU1453" s="1">
        <f t="shared" si="181"/>
        <v>0.57504780554063428</v>
      </c>
      <c r="AV1453" s="1">
        <f t="shared" si="182"/>
        <v>0.41740591741445332</v>
      </c>
      <c r="AW1453" s="1">
        <f t="shared" si="183"/>
        <v>0.25976402928827236</v>
      </c>
    </row>
    <row r="1454" spans="1:49" x14ac:dyDescent="0.2">
      <c r="A1454">
        <v>1452</v>
      </c>
      <c r="B1454" t="s">
        <v>14087</v>
      </c>
      <c r="C1454" t="s">
        <v>14086</v>
      </c>
      <c r="F1454" t="s">
        <v>14085</v>
      </c>
      <c r="G1454" t="s">
        <v>4</v>
      </c>
      <c r="H1454" t="s">
        <v>3</v>
      </c>
      <c r="I1454" t="s">
        <v>14084</v>
      </c>
      <c r="J1454">
        <v>60024542</v>
      </c>
      <c r="K1454" t="s">
        <v>240</v>
      </c>
      <c r="L1454" t="s">
        <v>89</v>
      </c>
      <c r="M1454" t="s">
        <v>34</v>
      </c>
      <c r="N1454">
        <v>2</v>
      </c>
      <c r="O1454" t="s">
        <v>14083</v>
      </c>
      <c r="P1454" t="s">
        <v>14082</v>
      </c>
      <c r="Q1454" t="s">
        <v>239</v>
      </c>
      <c r="R1454" s="7">
        <v>40087</v>
      </c>
      <c r="S1454" s="8">
        <f t="shared" si="176"/>
        <v>2009</v>
      </c>
      <c r="T1454" s="8">
        <v>2009</v>
      </c>
      <c r="U1454" s="8">
        <f t="shared" si="177"/>
        <v>13</v>
      </c>
      <c r="V1454" s="7">
        <v>40087</v>
      </c>
      <c r="W1454" t="s">
        <v>229</v>
      </c>
      <c r="X1454" s="2">
        <v>0.30399999999999999</v>
      </c>
      <c r="Y1454" s="6">
        <f t="shared" si="178"/>
        <v>8.115106377299057E-3</v>
      </c>
      <c r="AA1454">
        <v>8952477</v>
      </c>
      <c r="AB1454">
        <v>12250</v>
      </c>
      <c r="AD1454" t="s">
        <v>1</v>
      </c>
      <c r="AE1454">
        <v>51</v>
      </c>
      <c r="AF1454">
        <v>10</v>
      </c>
      <c r="AH1454" t="s">
        <v>14081</v>
      </c>
      <c r="AI1454" t="s">
        <v>14080</v>
      </c>
      <c r="AJ1454" t="s">
        <v>14079</v>
      </c>
      <c r="AK1454" t="s">
        <v>14078</v>
      </c>
      <c r="AL1454">
        <v>2</v>
      </c>
      <c r="AM1454" s="5">
        <f t="shared" si="179"/>
        <v>0.15384615384615385</v>
      </c>
      <c r="AN1454" s="4">
        <f t="shared" si="180"/>
        <v>2.3301197099000962E-4</v>
      </c>
      <c r="AO1454" s="3"/>
      <c r="AP1454">
        <v>0</v>
      </c>
      <c r="AR1454" t="s">
        <v>0</v>
      </c>
      <c r="AT1454" s="2" t="s">
        <v>9</v>
      </c>
      <c r="AU1454" s="1">
        <f t="shared" si="181"/>
        <v>0.57504780554063428</v>
      </c>
      <c r="AV1454" s="1">
        <f t="shared" si="182"/>
        <v>0.41740591741445332</v>
      </c>
      <c r="AW1454" s="1">
        <f t="shared" si="183"/>
        <v>0.25976402928827236</v>
      </c>
    </row>
    <row r="1455" spans="1:49" x14ac:dyDescent="0.2">
      <c r="A1455">
        <v>1453</v>
      </c>
      <c r="B1455" t="s">
        <v>14077</v>
      </c>
      <c r="C1455" t="s">
        <v>14076</v>
      </c>
      <c r="F1455" t="s">
        <v>14075</v>
      </c>
      <c r="G1455" t="s">
        <v>4</v>
      </c>
      <c r="H1455" t="s">
        <v>3</v>
      </c>
      <c r="I1455" t="s">
        <v>14074</v>
      </c>
      <c r="J1455">
        <v>60095839</v>
      </c>
      <c r="K1455" t="s">
        <v>2130</v>
      </c>
      <c r="L1455" t="s">
        <v>249</v>
      </c>
      <c r="M1455" t="s">
        <v>8</v>
      </c>
      <c r="N1455">
        <v>1</v>
      </c>
      <c r="O1455" t="s">
        <v>14073</v>
      </c>
      <c r="P1455">
        <v>7402029960</v>
      </c>
      <c r="Q1455">
        <v>60095839</v>
      </c>
      <c r="R1455" s="7">
        <v>40087</v>
      </c>
      <c r="S1455" s="8">
        <f t="shared" si="176"/>
        <v>2009</v>
      </c>
      <c r="T1455" s="8">
        <v>2009</v>
      </c>
      <c r="U1455" s="8">
        <f t="shared" si="177"/>
        <v>13</v>
      </c>
      <c r="V1455" s="7">
        <v>40087</v>
      </c>
      <c r="W1455" t="s">
        <v>229</v>
      </c>
      <c r="X1455" s="2">
        <v>0.30399999999999999</v>
      </c>
      <c r="Y1455" s="6">
        <f t="shared" si="178"/>
        <v>8.115106377299057E-3</v>
      </c>
      <c r="AA1455">
        <v>8952477</v>
      </c>
      <c r="AB1455">
        <v>12250</v>
      </c>
      <c r="AD1455" t="s">
        <v>1</v>
      </c>
      <c r="AE1455">
        <v>51</v>
      </c>
      <c r="AF1455">
        <v>10</v>
      </c>
      <c r="AH1455" t="s">
        <v>14072</v>
      </c>
      <c r="AI1455" t="s">
        <v>14071</v>
      </c>
      <c r="AJ1455" t="s">
        <v>14070</v>
      </c>
      <c r="AK1455" t="s">
        <v>14069</v>
      </c>
      <c r="AL1455">
        <v>4</v>
      </c>
      <c r="AM1455" s="5">
        <f t="shared" si="179"/>
        <v>0.30769230769230771</v>
      </c>
      <c r="AN1455" s="4">
        <f t="shared" si="180"/>
        <v>4.6602394198001925E-4</v>
      </c>
      <c r="AO1455" s="3"/>
      <c r="AP1455">
        <v>0</v>
      </c>
      <c r="AR1455" t="s">
        <v>0</v>
      </c>
      <c r="AT1455" s="2" t="s">
        <v>9</v>
      </c>
      <c r="AU1455" s="1">
        <f t="shared" si="181"/>
        <v>0.58203816467033453</v>
      </c>
      <c r="AV1455" s="1">
        <f t="shared" si="182"/>
        <v>0.42905651596395383</v>
      </c>
      <c r="AW1455" s="1">
        <f t="shared" si="183"/>
        <v>0.27607486725757308</v>
      </c>
    </row>
    <row r="1456" spans="1:49" x14ac:dyDescent="0.2">
      <c r="A1456">
        <v>1454</v>
      </c>
      <c r="B1456" t="s">
        <v>14068</v>
      </c>
      <c r="C1456" t="s">
        <v>14067</v>
      </c>
      <c r="F1456" t="s">
        <v>14066</v>
      </c>
      <c r="G1456" t="s">
        <v>4</v>
      </c>
      <c r="H1456" t="s">
        <v>3</v>
      </c>
      <c r="I1456" t="s">
        <v>14065</v>
      </c>
      <c r="J1456">
        <v>60029322</v>
      </c>
      <c r="K1456" t="s">
        <v>14031</v>
      </c>
      <c r="L1456" t="s">
        <v>14030</v>
      </c>
      <c r="M1456" t="s">
        <v>34</v>
      </c>
      <c r="N1456">
        <v>4</v>
      </c>
      <c r="O1456" t="s">
        <v>14064</v>
      </c>
      <c r="P1456" t="s">
        <v>14063</v>
      </c>
      <c r="Q1456" t="s">
        <v>14062</v>
      </c>
      <c r="R1456" s="7">
        <v>40087</v>
      </c>
      <c r="S1456" s="8">
        <f t="shared" si="176"/>
        <v>2009</v>
      </c>
      <c r="T1456" s="8">
        <v>2009</v>
      </c>
      <c r="U1456" s="8">
        <f t="shared" si="177"/>
        <v>13</v>
      </c>
      <c r="V1456" s="7">
        <v>40087</v>
      </c>
      <c r="W1456" t="s">
        <v>229</v>
      </c>
      <c r="X1456" s="2">
        <v>0.30399999999999999</v>
      </c>
      <c r="Y1456" s="6">
        <f t="shared" si="178"/>
        <v>8.115106377299057E-3</v>
      </c>
      <c r="AA1456">
        <v>8952477</v>
      </c>
      <c r="AB1456">
        <v>12250</v>
      </c>
      <c r="AD1456" t="s">
        <v>1</v>
      </c>
      <c r="AE1456">
        <v>51</v>
      </c>
      <c r="AF1456">
        <v>10</v>
      </c>
      <c r="AH1456" t="s">
        <v>14061</v>
      </c>
      <c r="AI1456" t="s">
        <v>14060</v>
      </c>
      <c r="AJ1456" t="s">
        <v>14059</v>
      </c>
      <c r="AK1456" t="s">
        <v>14058</v>
      </c>
      <c r="AL1456">
        <v>8</v>
      </c>
      <c r="AM1456" s="5">
        <f t="shared" si="179"/>
        <v>0.61538461538461542</v>
      </c>
      <c r="AN1456" s="4">
        <f t="shared" si="180"/>
        <v>9.320478839600385E-4</v>
      </c>
      <c r="AO1456" s="3"/>
      <c r="AP1456">
        <v>0</v>
      </c>
      <c r="AR1456" t="s">
        <v>0</v>
      </c>
      <c r="AT1456" s="2" t="s">
        <v>9</v>
      </c>
      <c r="AU1456" s="1">
        <f t="shared" si="181"/>
        <v>0.59601888292973515</v>
      </c>
      <c r="AV1456" s="1">
        <f t="shared" si="182"/>
        <v>0.4523577130629548</v>
      </c>
      <c r="AW1456" s="1">
        <f t="shared" si="183"/>
        <v>0.3086965431961744</v>
      </c>
    </row>
    <row r="1457" spans="1:49" x14ac:dyDescent="0.2">
      <c r="A1457">
        <v>1455</v>
      </c>
      <c r="B1457" t="s">
        <v>14057</v>
      </c>
      <c r="C1457" t="s">
        <v>14056</v>
      </c>
      <c r="F1457" t="s">
        <v>14055</v>
      </c>
      <c r="G1457" t="s">
        <v>4</v>
      </c>
      <c r="H1457" t="s">
        <v>3</v>
      </c>
      <c r="I1457" t="s">
        <v>622</v>
      </c>
      <c r="J1457">
        <v>60011357</v>
      </c>
      <c r="K1457" t="s">
        <v>235</v>
      </c>
      <c r="L1457" t="s">
        <v>234</v>
      </c>
      <c r="M1457" t="s">
        <v>8</v>
      </c>
      <c r="N1457">
        <v>2</v>
      </c>
      <c r="O1457" t="s">
        <v>2125</v>
      </c>
      <c r="P1457" t="s">
        <v>2124</v>
      </c>
      <c r="Q1457" t="s">
        <v>233</v>
      </c>
      <c r="R1457" s="7">
        <v>40087</v>
      </c>
      <c r="S1457" s="8">
        <f t="shared" si="176"/>
        <v>2009</v>
      </c>
      <c r="T1457" s="8">
        <v>2009</v>
      </c>
      <c r="U1457" s="8">
        <f t="shared" si="177"/>
        <v>13</v>
      </c>
      <c r="V1457" s="7">
        <v>40087</v>
      </c>
      <c r="W1457" t="s">
        <v>229</v>
      </c>
      <c r="X1457" s="2">
        <v>0.30399999999999999</v>
      </c>
      <c r="Y1457" s="6">
        <f t="shared" si="178"/>
        <v>8.115106377299057E-3</v>
      </c>
      <c r="AA1457">
        <v>8952477</v>
      </c>
      <c r="AB1457">
        <v>12250</v>
      </c>
      <c r="AD1457" t="s">
        <v>1</v>
      </c>
      <c r="AE1457">
        <v>51</v>
      </c>
      <c r="AF1457">
        <v>10</v>
      </c>
      <c r="AH1457" t="s">
        <v>14054</v>
      </c>
      <c r="AI1457" t="s">
        <v>14053</v>
      </c>
      <c r="AJ1457" t="s">
        <v>14052</v>
      </c>
      <c r="AK1457" t="s">
        <v>14051</v>
      </c>
      <c r="AL1457">
        <v>21</v>
      </c>
      <c r="AM1457" s="5">
        <f t="shared" si="179"/>
        <v>1.6153846153846154</v>
      </c>
      <c r="AN1457" s="4">
        <f t="shared" si="180"/>
        <v>2.4466256953951009E-3</v>
      </c>
      <c r="AO1457" s="3"/>
      <c r="AP1457">
        <v>0</v>
      </c>
      <c r="AR1457" t="s">
        <v>0</v>
      </c>
      <c r="AT1457" s="2" t="s">
        <v>9</v>
      </c>
      <c r="AU1457" s="1">
        <f t="shared" si="181"/>
        <v>0.64145621727278701</v>
      </c>
      <c r="AV1457" s="1">
        <f t="shared" si="182"/>
        <v>0.52808660363470783</v>
      </c>
      <c r="AW1457" s="1">
        <f t="shared" si="183"/>
        <v>0.41471698999662882</v>
      </c>
    </row>
    <row r="1458" spans="1:49" x14ac:dyDescent="0.2">
      <c r="A1458">
        <v>1456</v>
      </c>
      <c r="B1458" t="s">
        <v>14050</v>
      </c>
      <c r="C1458" t="s">
        <v>14049</v>
      </c>
      <c r="F1458" t="s">
        <v>14048</v>
      </c>
      <c r="G1458" t="s">
        <v>4</v>
      </c>
      <c r="H1458" t="s">
        <v>3</v>
      </c>
      <c r="I1458" t="s">
        <v>1258</v>
      </c>
      <c r="J1458">
        <v>60027550</v>
      </c>
      <c r="K1458" t="s">
        <v>849</v>
      </c>
      <c r="L1458" t="s">
        <v>848</v>
      </c>
      <c r="M1458" t="s">
        <v>107</v>
      </c>
      <c r="N1458">
        <v>3</v>
      </c>
      <c r="O1458" t="s">
        <v>14047</v>
      </c>
      <c r="P1458" t="s">
        <v>14046</v>
      </c>
      <c r="Q1458" t="s">
        <v>1725</v>
      </c>
      <c r="R1458" s="7">
        <v>40087</v>
      </c>
      <c r="S1458" s="8">
        <f t="shared" si="176"/>
        <v>2009</v>
      </c>
      <c r="T1458" s="8">
        <v>2009</v>
      </c>
      <c r="U1458" s="8">
        <f t="shared" si="177"/>
        <v>13</v>
      </c>
      <c r="V1458" s="7">
        <v>40087</v>
      </c>
      <c r="W1458" t="s">
        <v>229</v>
      </c>
      <c r="X1458" s="2">
        <v>0.30399999999999999</v>
      </c>
      <c r="Y1458" s="6">
        <f t="shared" si="178"/>
        <v>8.115106377299057E-3</v>
      </c>
      <c r="AA1458">
        <v>8952477</v>
      </c>
      <c r="AB1458">
        <v>12250</v>
      </c>
      <c r="AD1458" t="s">
        <v>1</v>
      </c>
      <c r="AE1458">
        <v>51</v>
      </c>
      <c r="AF1458">
        <v>10</v>
      </c>
      <c r="AH1458" t="s">
        <v>14045</v>
      </c>
      <c r="AI1458" t="s">
        <v>14044</v>
      </c>
      <c r="AJ1458" t="s">
        <v>14043</v>
      </c>
      <c r="AK1458" t="s">
        <v>14042</v>
      </c>
      <c r="AL1458">
        <v>1</v>
      </c>
      <c r="AM1458" s="5">
        <f t="shared" si="179"/>
        <v>7.6923076923076927E-2</v>
      </c>
      <c r="AN1458" s="4">
        <f t="shared" si="180"/>
        <v>1.1650598549500481E-4</v>
      </c>
      <c r="AO1458" s="3"/>
      <c r="AP1458">
        <v>0</v>
      </c>
      <c r="AR1458" t="s">
        <v>0</v>
      </c>
      <c r="AT1458" s="2" t="s">
        <v>9</v>
      </c>
      <c r="AU1458" s="1">
        <f t="shared" si="181"/>
        <v>0.57155262597578405</v>
      </c>
      <c r="AV1458" s="1">
        <f t="shared" si="182"/>
        <v>0.41158061813970309</v>
      </c>
      <c r="AW1458" s="1">
        <f t="shared" si="183"/>
        <v>0.25160861030362203</v>
      </c>
    </row>
    <row r="1459" spans="1:49" x14ac:dyDescent="0.2">
      <c r="A1459">
        <v>1457</v>
      </c>
      <c r="B1459" t="s">
        <v>14041</v>
      </c>
      <c r="C1459" t="s">
        <v>14040</v>
      </c>
      <c r="F1459" t="s">
        <v>14039</v>
      </c>
      <c r="G1459" t="s">
        <v>4</v>
      </c>
      <c r="H1459" t="s">
        <v>3</v>
      </c>
      <c r="I1459" t="s">
        <v>253</v>
      </c>
      <c r="J1459">
        <v>60011357</v>
      </c>
      <c r="K1459" t="s">
        <v>235</v>
      </c>
      <c r="L1459" t="s">
        <v>234</v>
      </c>
      <c r="M1459" t="s">
        <v>8</v>
      </c>
      <c r="N1459">
        <v>2</v>
      </c>
      <c r="O1459" t="s">
        <v>252</v>
      </c>
      <c r="P1459" t="s">
        <v>251</v>
      </c>
      <c r="Q1459" t="s">
        <v>233</v>
      </c>
      <c r="R1459" s="7">
        <v>40087</v>
      </c>
      <c r="S1459" s="8">
        <f t="shared" si="176"/>
        <v>2009</v>
      </c>
      <c r="T1459" s="8">
        <v>2009</v>
      </c>
      <c r="U1459" s="8">
        <f t="shared" si="177"/>
        <v>13</v>
      </c>
      <c r="V1459" s="7">
        <v>40087</v>
      </c>
      <c r="W1459" t="s">
        <v>229</v>
      </c>
      <c r="X1459" s="2">
        <v>0.30399999999999999</v>
      </c>
      <c r="Y1459" s="6">
        <f t="shared" si="178"/>
        <v>8.115106377299057E-3</v>
      </c>
      <c r="AA1459">
        <v>8952477</v>
      </c>
      <c r="AB1459">
        <v>12250</v>
      </c>
      <c r="AD1459" t="s">
        <v>1</v>
      </c>
      <c r="AE1459">
        <v>51</v>
      </c>
      <c r="AF1459">
        <v>10</v>
      </c>
      <c r="AH1459" t="s">
        <v>14038</v>
      </c>
      <c r="AI1459" t="s">
        <v>14037</v>
      </c>
      <c r="AJ1459" t="s">
        <v>14036</v>
      </c>
      <c r="AK1459" t="s">
        <v>14035</v>
      </c>
      <c r="AL1459">
        <v>8</v>
      </c>
      <c r="AM1459" s="5">
        <f t="shared" si="179"/>
        <v>0.61538461538461542</v>
      </c>
      <c r="AN1459" s="4">
        <f t="shared" si="180"/>
        <v>9.320478839600385E-4</v>
      </c>
      <c r="AO1459" s="3"/>
      <c r="AP1459">
        <v>0</v>
      </c>
      <c r="AR1459" t="s">
        <v>0</v>
      </c>
      <c r="AT1459" s="2" t="s">
        <v>9</v>
      </c>
      <c r="AU1459" s="1">
        <f t="shared" si="181"/>
        <v>0.59601888292973515</v>
      </c>
      <c r="AV1459" s="1">
        <f t="shared" si="182"/>
        <v>0.4523577130629548</v>
      </c>
      <c r="AW1459" s="1">
        <f t="shared" si="183"/>
        <v>0.3086965431961744</v>
      </c>
    </row>
    <row r="1460" spans="1:49" x14ac:dyDescent="0.2">
      <c r="A1460">
        <v>1458</v>
      </c>
      <c r="B1460" t="s">
        <v>14034</v>
      </c>
      <c r="C1460" t="s">
        <v>14033</v>
      </c>
      <c r="F1460" t="s">
        <v>14032</v>
      </c>
      <c r="G1460" t="s">
        <v>4</v>
      </c>
      <c r="H1460" t="s">
        <v>3</v>
      </c>
      <c r="I1460" t="s">
        <v>895</v>
      </c>
      <c r="J1460">
        <v>60029322</v>
      </c>
      <c r="K1460" t="s">
        <v>14031</v>
      </c>
      <c r="L1460" t="s">
        <v>14030</v>
      </c>
      <c r="M1460" t="s">
        <v>34</v>
      </c>
      <c r="N1460">
        <v>3</v>
      </c>
      <c r="O1460" t="s">
        <v>14029</v>
      </c>
      <c r="P1460" t="s">
        <v>14028</v>
      </c>
      <c r="Q1460" t="s">
        <v>14027</v>
      </c>
      <c r="R1460" s="7">
        <v>40087</v>
      </c>
      <c r="S1460" s="8">
        <f t="shared" si="176"/>
        <v>2009</v>
      </c>
      <c r="T1460" s="8">
        <v>2009</v>
      </c>
      <c r="U1460" s="8">
        <f t="shared" si="177"/>
        <v>13</v>
      </c>
      <c r="V1460" s="7">
        <v>40087</v>
      </c>
      <c r="W1460" t="s">
        <v>229</v>
      </c>
      <c r="X1460" s="2">
        <v>0.30399999999999999</v>
      </c>
      <c r="Y1460" s="6">
        <f t="shared" si="178"/>
        <v>8.115106377299057E-3</v>
      </c>
      <c r="AA1460">
        <v>8952477</v>
      </c>
      <c r="AB1460">
        <v>12250</v>
      </c>
      <c r="AD1460" t="s">
        <v>1</v>
      </c>
      <c r="AE1460">
        <v>51</v>
      </c>
      <c r="AF1460">
        <v>10</v>
      </c>
      <c r="AH1460" t="s">
        <v>14026</v>
      </c>
      <c r="AI1460" t="s">
        <v>14025</v>
      </c>
      <c r="AJ1460" t="s">
        <v>14024</v>
      </c>
      <c r="AK1460" t="s">
        <v>14023</v>
      </c>
      <c r="AL1460">
        <v>17</v>
      </c>
      <c r="AM1460" s="5">
        <f t="shared" si="179"/>
        <v>1.3076923076923077</v>
      </c>
      <c r="AN1460" s="4">
        <f t="shared" si="180"/>
        <v>1.9806017534150819E-3</v>
      </c>
      <c r="AO1460" s="3"/>
      <c r="AP1460">
        <v>0</v>
      </c>
      <c r="AR1460" t="s">
        <v>0</v>
      </c>
      <c r="AT1460" s="2" t="s">
        <v>9</v>
      </c>
      <c r="AU1460" s="1">
        <f t="shared" si="181"/>
        <v>0.6274754990133864</v>
      </c>
      <c r="AV1460" s="1">
        <f t="shared" si="182"/>
        <v>0.50478540653570692</v>
      </c>
      <c r="AW1460" s="1">
        <f t="shared" si="183"/>
        <v>0.38209531405802744</v>
      </c>
    </row>
    <row r="1461" spans="1:49" x14ac:dyDescent="0.2">
      <c r="A1461">
        <v>1459</v>
      </c>
      <c r="B1461" t="s">
        <v>14022</v>
      </c>
      <c r="C1461" t="s">
        <v>14021</v>
      </c>
      <c r="F1461" t="s">
        <v>14020</v>
      </c>
      <c r="G1461" t="s">
        <v>4</v>
      </c>
      <c r="H1461" t="s">
        <v>3</v>
      </c>
      <c r="I1461" t="s">
        <v>1910</v>
      </c>
      <c r="J1461" t="s">
        <v>10453</v>
      </c>
      <c r="K1461" t="s">
        <v>10452</v>
      </c>
      <c r="L1461" t="s">
        <v>10451</v>
      </c>
      <c r="M1461" t="s">
        <v>67</v>
      </c>
      <c r="N1461">
        <v>4</v>
      </c>
      <c r="O1461" t="s">
        <v>14019</v>
      </c>
      <c r="P1461" t="s">
        <v>14018</v>
      </c>
      <c r="Q1461" t="s">
        <v>10448</v>
      </c>
      <c r="R1461" s="7">
        <v>40087</v>
      </c>
      <c r="S1461" s="8">
        <f t="shared" si="176"/>
        <v>2009</v>
      </c>
      <c r="T1461" s="8">
        <v>2009</v>
      </c>
      <c r="U1461" s="8">
        <f t="shared" si="177"/>
        <v>13</v>
      </c>
      <c r="V1461" s="7">
        <v>40087</v>
      </c>
      <c r="W1461" t="s">
        <v>229</v>
      </c>
      <c r="X1461" s="2">
        <v>0.30399999999999999</v>
      </c>
      <c r="Y1461" s="6">
        <f t="shared" si="178"/>
        <v>8.115106377299057E-3</v>
      </c>
      <c r="AA1461">
        <v>8952477</v>
      </c>
      <c r="AB1461">
        <v>12250</v>
      </c>
      <c r="AD1461" t="s">
        <v>1</v>
      </c>
      <c r="AE1461">
        <v>51</v>
      </c>
      <c r="AF1461">
        <v>10</v>
      </c>
      <c r="AH1461" t="s">
        <v>14017</v>
      </c>
      <c r="AI1461" t="s">
        <v>14016</v>
      </c>
      <c r="AJ1461" t="s">
        <v>14015</v>
      </c>
      <c r="AK1461" t="s">
        <v>14014</v>
      </c>
      <c r="AL1461">
        <v>7</v>
      </c>
      <c r="AM1461" s="5">
        <f t="shared" si="179"/>
        <v>0.53846153846153844</v>
      </c>
      <c r="AN1461" s="4">
        <f t="shared" si="180"/>
        <v>8.1554189846503363E-4</v>
      </c>
      <c r="AO1461" s="3"/>
      <c r="AP1461">
        <v>0</v>
      </c>
      <c r="AR1461" t="s">
        <v>0</v>
      </c>
      <c r="AT1461" s="2" t="s">
        <v>9</v>
      </c>
      <c r="AU1461" s="1">
        <f t="shared" si="181"/>
        <v>0.59252370336488491</v>
      </c>
      <c r="AV1461" s="1">
        <f t="shared" si="182"/>
        <v>0.44653241378820457</v>
      </c>
      <c r="AW1461" s="1">
        <f t="shared" si="183"/>
        <v>0.30054112421152407</v>
      </c>
    </row>
    <row r="1462" spans="1:49" x14ac:dyDescent="0.2">
      <c r="A1462">
        <v>1460</v>
      </c>
      <c r="B1462" t="s">
        <v>14013</v>
      </c>
      <c r="C1462" t="s">
        <v>14012</v>
      </c>
      <c r="F1462" t="s">
        <v>14011</v>
      </c>
      <c r="G1462" t="s">
        <v>4</v>
      </c>
      <c r="H1462" t="s">
        <v>3</v>
      </c>
      <c r="I1462" t="s">
        <v>14010</v>
      </c>
      <c r="J1462" t="s">
        <v>14009</v>
      </c>
      <c r="K1462" t="s">
        <v>14008</v>
      </c>
      <c r="L1462" t="s">
        <v>382</v>
      </c>
      <c r="M1462" t="s">
        <v>381</v>
      </c>
      <c r="N1462">
        <v>4</v>
      </c>
      <c r="O1462" t="s">
        <v>14007</v>
      </c>
      <c r="P1462" t="s">
        <v>14006</v>
      </c>
      <c r="Q1462" t="s">
        <v>14005</v>
      </c>
      <c r="R1462" s="7">
        <v>40087</v>
      </c>
      <c r="S1462" s="8">
        <f t="shared" si="176"/>
        <v>2009</v>
      </c>
      <c r="T1462" s="8">
        <v>2009</v>
      </c>
      <c r="U1462" s="8">
        <f t="shared" si="177"/>
        <v>13</v>
      </c>
      <c r="V1462" s="7">
        <v>40087</v>
      </c>
      <c r="W1462" t="s">
        <v>229</v>
      </c>
      <c r="X1462" s="2">
        <v>0.30399999999999999</v>
      </c>
      <c r="Y1462" s="6">
        <f t="shared" si="178"/>
        <v>8.115106377299057E-3</v>
      </c>
      <c r="AA1462">
        <v>8952477</v>
      </c>
      <c r="AB1462">
        <v>12250</v>
      </c>
      <c r="AD1462" t="s">
        <v>1</v>
      </c>
      <c r="AE1462">
        <v>51</v>
      </c>
      <c r="AF1462">
        <v>10</v>
      </c>
      <c r="AH1462" t="s">
        <v>14004</v>
      </c>
      <c r="AI1462" t="s">
        <v>14003</v>
      </c>
      <c r="AJ1462" t="s">
        <v>14002</v>
      </c>
      <c r="AK1462" t="s">
        <v>14001</v>
      </c>
      <c r="AL1462">
        <v>1</v>
      </c>
      <c r="AM1462" s="5">
        <f t="shared" si="179"/>
        <v>7.6923076923076927E-2</v>
      </c>
      <c r="AN1462" s="4">
        <f t="shared" si="180"/>
        <v>1.1650598549500481E-4</v>
      </c>
      <c r="AO1462" s="3"/>
      <c r="AP1462">
        <v>0</v>
      </c>
      <c r="AR1462" t="s">
        <v>0</v>
      </c>
      <c r="AT1462" s="2" t="s">
        <v>9</v>
      </c>
      <c r="AU1462" s="1">
        <f t="shared" si="181"/>
        <v>0.57155262597578405</v>
      </c>
      <c r="AV1462" s="1">
        <f t="shared" si="182"/>
        <v>0.41158061813970309</v>
      </c>
      <c r="AW1462" s="1">
        <f t="shared" si="183"/>
        <v>0.25160861030362203</v>
      </c>
    </row>
    <row r="1463" spans="1:49" x14ac:dyDescent="0.2">
      <c r="A1463">
        <v>1461</v>
      </c>
      <c r="B1463" t="s">
        <v>14000</v>
      </c>
      <c r="C1463" t="s">
        <v>13999</v>
      </c>
      <c r="F1463" t="s">
        <v>13998</v>
      </c>
      <c r="G1463" t="s">
        <v>4</v>
      </c>
      <c r="H1463" t="s">
        <v>3</v>
      </c>
      <c r="I1463" t="s">
        <v>13997</v>
      </c>
      <c r="J1463" t="s">
        <v>13996</v>
      </c>
      <c r="K1463" t="s">
        <v>13995</v>
      </c>
      <c r="L1463" t="s">
        <v>13994</v>
      </c>
      <c r="M1463" t="s">
        <v>608</v>
      </c>
      <c r="N1463">
        <v>7</v>
      </c>
      <c r="O1463" t="s">
        <v>13993</v>
      </c>
      <c r="P1463" t="s">
        <v>13992</v>
      </c>
      <c r="Q1463" t="s">
        <v>13991</v>
      </c>
      <c r="R1463" s="7">
        <v>40087</v>
      </c>
      <c r="S1463" s="8">
        <f t="shared" si="176"/>
        <v>2009</v>
      </c>
      <c r="T1463" s="8">
        <v>2009</v>
      </c>
      <c r="U1463" s="8">
        <f t="shared" si="177"/>
        <v>13</v>
      </c>
      <c r="V1463" s="7">
        <v>40087</v>
      </c>
      <c r="W1463" t="s">
        <v>229</v>
      </c>
      <c r="X1463" s="2">
        <v>0.30399999999999999</v>
      </c>
      <c r="Y1463" s="6">
        <f t="shared" si="178"/>
        <v>8.115106377299057E-3</v>
      </c>
      <c r="AA1463">
        <v>8952477</v>
      </c>
      <c r="AB1463">
        <v>12250</v>
      </c>
      <c r="AD1463" t="s">
        <v>1</v>
      </c>
      <c r="AE1463">
        <v>51</v>
      </c>
      <c r="AF1463">
        <v>10</v>
      </c>
      <c r="AH1463" t="s">
        <v>13990</v>
      </c>
      <c r="AI1463" t="s">
        <v>13989</v>
      </c>
      <c r="AJ1463" t="s">
        <v>13988</v>
      </c>
      <c r="AK1463" t="s">
        <v>13987</v>
      </c>
      <c r="AL1463">
        <v>3</v>
      </c>
      <c r="AM1463" s="5">
        <f t="shared" si="179"/>
        <v>0.23076923076923078</v>
      </c>
      <c r="AN1463" s="4">
        <f t="shared" si="180"/>
        <v>3.4951795648501444E-4</v>
      </c>
      <c r="AO1463" s="3"/>
      <c r="AP1463">
        <v>0</v>
      </c>
      <c r="AR1463" t="s">
        <v>0</v>
      </c>
      <c r="AT1463" s="2" t="s">
        <v>9</v>
      </c>
      <c r="AU1463" s="1">
        <f t="shared" si="181"/>
        <v>0.57854298510548441</v>
      </c>
      <c r="AV1463" s="1">
        <f t="shared" si="182"/>
        <v>0.4232312166892036</v>
      </c>
      <c r="AW1463" s="1">
        <f t="shared" si="183"/>
        <v>0.26791944827292274</v>
      </c>
    </row>
    <row r="1464" spans="1:49" x14ac:dyDescent="0.2">
      <c r="A1464">
        <v>1462</v>
      </c>
      <c r="B1464" t="s">
        <v>13986</v>
      </c>
      <c r="C1464" t="s">
        <v>13985</v>
      </c>
      <c r="F1464" t="s">
        <v>13984</v>
      </c>
      <c r="G1464" t="s">
        <v>4</v>
      </c>
      <c r="H1464" t="s">
        <v>3</v>
      </c>
      <c r="I1464" t="s">
        <v>1314</v>
      </c>
      <c r="J1464">
        <v>60024872</v>
      </c>
      <c r="K1464" t="s">
        <v>25</v>
      </c>
      <c r="L1464" t="s">
        <v>28</v>
      </c>
      <c r="M1464" t="s">
        <v>27</v>
      </c>
      <c r="N1464">
        <v>4</v>
      </c>
      <c r="O1464" t="s">
        <v>13983</v>
      </c>
      <c r="P1464" t="s">
        <v>13982</v>
      </c>
      <c r="Q1464" t="s">
        <v>976</v>
      </c>
      <c r="R1464" s="7">
        <v>40087</v>
      </c>
      <c r="S1464" s="8">
        <f t="shared" si="176"/>
        <v>2009</v>
      </c>
      <c r="T1464" s="8">
        <v>2009</v>
      </c>
      <c r="U1464" s="8">
        <f t="shared" si="177"/>
        <v>13</v>
      </c>
      <c r="V1464" s="7">
        <v>40087</v>
      </c>
      <c r="W1464" t="s">
        <v>229</v>
      </c>
      <c r="X1464" s="2">
        <v>0.30399999999999999</v>
      </c>
      <c r="Y1464" s="6">
        <f t="shared" si="178"/>
        <v>8.115106377299057E-3</v>
      </c>
      <c r="AA1464">
        <v>8952477</v>
      </c>
      <c r="AB1464">
        <v>12250</v>
      </c>
      <c r="AD1464" t="s">
        <v>1</v>
      </c>
      <c r="AE1464">
        <v>51</v>
      </c>
      <c r="AF1464">
        <v>10</v>
      </c>
      <c r="AH1464" t="s">
        <v>13981</v>
      </c>
      <c r="AI1464" t="s">
        <v>13980</v>
      </c>
      <c r="AJ1464" t="s">
        <v>13979</v>
      </c>
      <c r="AK1464" t="s">
        <v>13978</v>
      </c>
      <c r="AL1464">
        <v>2</v>
      </c>
      <c r="AM1464" s="5">
        <f t="shared" si="179"/>
        <v>0.15384615384615385</v>
      </c>
      <c r="AN1464" s="4">
        <f t="shared" si="180"/>
        <v>2.3301197099000962E-4</v>
      </c>
      <c r="AO1464" s="3"/>
      <c r="AP1464">
        <v>0</v>
      </c>
      <c r="AR1464" t="s">
        <v>0</v>
      </c>
      <c r="AT1464" s="2" t="s">
        <v>9</v>
      </c>
      <c r="AU1464" s="1">
        <f t="shared" si="181"/>
        <v>0.57504780554063428</v>
      </c>
      <c r="AV1464" s="1">
        <f t="shared" si="182"/>
        <v>0.41740591741445332</v>
      </c>
      <c r="AW1464" s="1">
        <f t="shared" si="183"/>
        <v>0.25976402928827236</v>
      </c>
    </row>
    <row r="1465" spans="1:49" x14ac:dyDescent="0.2">
      <c r="A1465">
        <v>1463</v>
      </c>
      <c r="B1465" t="s">
        <v>13977</v>
      </c>
      <c r="C1465" t="s">
        <v>13976</v>
      </c>
      <c r="F1465" t="s">
        <v>13975</v>
      </c>
      <c r="G1465" t="s">
        <v>4</v>
      </c>
      <c r="H1465" t="s">
        <v>3</v>
      </c>
      <c r="I1465" t="s">
        <v>13974</v>
      </c>
      <c r="J1465">
        <v>107492679</v>
      </c>
      <c r="K1465" t="s">
        <v>13973</v>
      </c>
      <c r="L1465" t="s">
        <v>10886</v>
      </c>
      <c r="M1465" t="s">
        <v>1589</v>
      </c>
      <c r="N1465">
        <v>2</v>
      </c>
      <c r="O1465" t="s">
        <v>13972</v>
      </c>
      <c r="P1465" t="s">
        <v>13971</v>
      </c>
      <c r="Q1465" t="s">
        <v>13970</v>
      </c>
      <c r="R1465" s="7">
        <v>40087</v>
      </c>
      <c r="S1465" s="8">
        <f t="shared" si="176"/>
        <v>2009</v>
      </c>
      <c r="T1465" s="8">
        <v>2009</v>
      </c>
      <c r="U1465" s="8">
        <f t="shared" si="177"/>
        <v>13</v>
      </c>
      <c r="V1465" s="7">
        <v>40087</v>
      </c>
      <c r="W1465" t="s">
        <v>208</v>
      </c>
      <c r="X1465" s="2">
        <v>0.32500000000000001</v>
      </c>
      <c r="Y1465" s="6">
        <f t="shared" si="178"/>
        <v>8.6756893836256385E-3</v>
      </c>
      <c r="AA1465">
        <v>10637710</v>
      </c>
      <c r="AB1465">
        <v>12922</v>
      </c>
      <c r="AD1465" t="s">
        <v>1</v>
      </c>
      <c r="AE1465">
        <v>55</v>
      </c>
      <c r="AF1465" s="10">
        <v>44320</v>
      </c>
      <c r="AH1465" t="s">
        <v>13969</v>
      </c>
      <c r="AI1465" t="s">
        <v>13968</v>
      </c>
      <c r="AK1465" t="s">
        <v>13967</v>
      </c>
      <c r="AL1465">
        <v>3</v>
      </c>
      <c r="AM1465" s="5">
        <f t="shared" si="179"/>
        <v>0.23076923076923078</v>
      </c>
      <c r="AN1465" s="4">
        <f t="shared" si="180"/>
        <v>3.4951795648501444E-4</v>
      </c>
      <c r="AO1465" s="3"/>
      <c r="AP1465">
        <v>0</v>
      </c>
      <c r="AR1465" t="s">
        <v>0</v>
      </c>
      <c r="AT1465" s="2">
        <v>0.85599999999999998</v>
      </c>
      <c r="AU1465" s="1">
        <f t="shared" si="181"/>
        <v>0.61778379554834517</v>
      </c>
      <c r="AV1465" s="1">
        <f t="shared" si="182"/>
        <v>0.45126036700553268</v>
      </c>
      <c r="AW1465" s="1">
        <f t="shared" si="183"/>
        <v>0.28473693846272019</v>
      </c>
    </row>
    <row r="1466" spans="1:49" x14ac:dyDescent="0.2">
      <c r="A1466">
        <v>1464</v>
      </c>
      <c r="B1466" t="s">
        <v>13966</v>
      </c>
      <c r="C1466" t="s">
        <v>13965</v>
      </c>
      <c r="D1466" t="s">
        <v>13964</v>
      </c>
      <c r="F1466" t="s">
        <v>13963</v>
      </c>
      <c r="G1466" t="s">
        <v>4</v>
      </c>
      <c r="H1466" t="s">
        <v>3</v>
      </c>
      <c r="I1466" t="s">
        <v>13962</v>
      </c>
      <c r="J1466">
        <v>60007281</v>
      </c>
      <c r="K1466" t="s">
        <v>13961</v>
      </c>
      <c r="L1466" t="s">
        <v>13960</v>
      </c>
      <c r="M1466" t="s">
        <v>405</v>
      </c>
      <c r="N1466">
        <v>3</v>
      </c>
      <c r="O1466" t="s">
        <v>13959</v>
      </c>
      <c r="P1466" t="s">
        <v>13958</v>
      </c>
      <c r="Q1466" t="s">
        <v>13957</v>
      </c>
      <c r="R1466" s="7">
        <v>40087</v>
      </c>
      <c r="S1466" s="8">
        <f t="shared" si="176"/>
        <v>2009</v>
      </c>
      <c r="T1466" s="8">
        <v>2009</v>
      </c>
      <c r="U1466" s="8">
        <f t="shared" si="177"/>
        <v>13</v>
      </c>
      <c r="V1466" s="7">
        <v>40087</v>
      </c>
      <c r="W1466" t="s">
        <v>19</v>
      </c>
      <c r="X1466" s="2">
        <v>1.1339999999999999</v>
      </c>
      <c r="Y1466" s="6">
        <f t="shared" si="178"/>
        <v>3.0271482341635299E-2</v>
      </c>
      <c r="AA1466">
        <v>945765</v>
      </c>
      <c r="AB1466">
        <v>12372</v>
      </c>
      <c r="AD1466" t="s">
        <v>1</v>
      </c>
      <c r="AE1466">
        <v>65</v>
      </c>
      <c r="AF1466" s="10">
        <v>44415</v>
      </c>
      <c r="AH1466" t="s">
        <v>13956</v>
      </c>
      <c r="AI1466" t="s">
        <v>13955</v>
      </c>
      <c r="AK1466" t="s">
        <v>13954</v>
      </c>
      <c r="AL1466">
        <v>3</v>
      </c>
      <c r="AM1466" s="5">
        <f t="shared" si="179"/>
        <v>0.23076923076923078</v>
      </c>
      <c r="AN1466" s="4">
        <f t="shared" si="180"/>
        <v>3.4951795648501444E-4</v>
      </c>
      <c r="AO1466" s="3"/>
      <c r="AP1466">
        <v>0</v>
      </c>
      <c r="AR1466" t="s">
        <v>0</v>
      </c>
      <c r="AT1466" s="2">
        <v>2.4129999999999998</v>
      </c>
      <c r="AU1466" s="1">
        <f t="shared" si="181"/>
        <v>2.1294893026090214</v>
      </c>
      <c r="AV1466" s="1">
        <f t="shared" si="182"/>
        <v>1.5310500149060156</v>
      </c>
      <c r="AW1466" s="1">
        <f t="shared" si="183"/>
        <v>0.93261072720300997</v>
      </c>
    </row>
    <row r="1467" spans="1:49" x14ac:dyDescent="0.2">
      <c r="A1467">
        <v>1465</v>
      </c>
      <c r="B1467" t="s">
        <v>13953</v>
      </c>
      <c r="C1467" t="s">
        <v>13952</v>
      </c>
      <c r="F1467" t="s">
        <v>13951</v>
      </c>
      <c r="G1467" t="s">
        <v>4</v>
      </c>
      <c r="H1467" t="s">
        <v>3</v>
      </c>
      <c r="I1467" t="s">
        <v>1500</v>
      </c>
      <c r="J1467" t="s">
        <v>13950</v>
      </c>
      <c r="K1467" t="s">
        <v>13949</v>
      </c>
      <c r="L1467" t="s">
        <v>13948</v>
      </c>
      <c r="M1467" t="s">
        <v>13947</v>
      </c>
      <c r="N1467">
        <v>3</v>
      </c>
      <c r="O1467" t="s">
        <v>13946</v>
      </c>
      <c r="P1467" t="s">
        <v>13945</v>
      </c>
      <c r="Q1467" t="s">
        <v>13944</v>
      </c>
      <c r="R1467" s="7">
        <v>40087</v>
      </c>
      <c r="S1467" s="8">
        <f t="shared" si="176"/>
        <v>2009</v>
      </c>
      <c r="T1467" s="8">
        <v>2009</v>
      </c>
      <c r="U1467" s="8">
        <f t="shared" si="177"/>
        <v>13</v>
      </c>
      <c r="V1467" s="7">
        <v>40087</v>
      </c>
      <c r="W1467" t="s">
        <v>208</v>
      </c>
      <c r="X1467" s="2">
        <v>0.32500000000000001</v>
      </c>
      <c r="Y1467" s="6">
        <f t="shared" si="178"/>
        <v>8.6756893836256385E-3</v>
      </c>
      <c r="AA1467">
        <v>10637710</v>
      </c>
      <c r="AB1467">
        <v>12922</v>
      </c>
      <c r="AD1467" t="s">
        <v>1</v>
      </c>
      <c r="AE1467">
        <v>55</v>
      </c>
      <c r="AF1467" s="10">
        <v>44320</v>
      </c>
      <c r="AH1467" t="s">
        <v>13943</v>
      </c>
      <c r="AI1467" t="s">
        <v>13942</v>
      </c>
      <c r="AK1467" t="s">
        <v>13941</v>
      </c>
      <c r="AL1467">
        <v>22</v>
      </c>
      <c r="AM1467" s="5">
        <f t="shared" si="179"/>
        <v>1.6923076923076923</v>
      </c>
      <c r="AN1467" s="4">
        <f t="shared" si="180"/>
        <v>2.5631316808901058E-3</v>
      </c>
      <c r="AO1467" s="3"/>
      <c r="AP1467">
        <v>0</v>
      </c>
      <c r="AQ1467" t="s">
        <v>207</v>
      </c>
      <c r="AR1467" t="s">
        <v>13940</v>
      </c>
      <c r="AS1467" t="s">
        <v>206</v>
      </c>
      <c r="AT1467" s="2">
        <v>0.85599999999999998</v>
      </c>
      <c r="AU1467" s="1">
        <f t="shared" si="181"/>
        <v>0.6841922072804979</v>
      </c>
      <c r="AV1467" s="1">
        <f t="shared" si="182"/>
        <v>0.56194105322578725</v>
      </c>
      <c r="AW1467" s="1">
        <f t="shared" si="183"/>
        <v>0.43968989917107654</v>
      </c>
    </row>
    <row r="1468" spans="1:49" x14ac:dyDescent="0.2">
      <c r="A1468">
        <v>1466</v>
      </c>
      <c r="B1468" t="s">
        <v>13939</v>
      </c>
      <c r="C1468" t="s">
        <v>13938</v>
      </c>
      <c r="D1468" t="s">
        <v>13937</v>
      </c>
      <c r="F1468" t="s">
        <v>13936</v>
      </c>
      <c r="G1468" t="s">
        <v>4</v>
      </c>
      <c r="H1468" t="s">
        <v>3</v>
      </c>
      <c r="I1468" t="s">
        <v>1114</v>
      </c>
      <c r="J1468" t="s">
        <v>13935</v>
      </c>
      <c r="K1468" t="s">
        <v>13934</v>
      </c>
      <c r="L1468" t="s">
        <v>13933</v>
      </c>
      <c r="M1468" t="s">
        <v>1884</v>
      </c>
      <c r="N1468">
        <v>3</v>
      </c>
      <c r="O1468" t="s">
        <v>13932</v>
      </c>
      <c r="P1468" t="s">
        <v>13931</v>
      </c>
      <c r="Q1468" t="s">
        <v>13930</v>
      </c>
      <c r="R1468" s="7">
        <v>40087</v>
      </c>
      <c r="S1468" s="8">
        <f t="shared" si="176"/>
        <v>2009</v>
      </c>
      <c r="T1468" s="8">
        <v>2009</v>
      </c>
      <c r="U1468" s="8">
        <f t="shared" si="177"/>
        <v>13</v>
      </c>
      <c r="V1468" s="7">
        <v>40087</v>
      </c>
      <c r="W1468" t="s">
        <v>19</v>
      </c>
      <c r="X1468" s="2">
        <v>1.1339999999999999</v>
      </c>
      <c r="Y1468" s="6">
        <f t="shared" si="178"/>
        <v>3.0271482341635299E-2</v>
      </c>
      <c r="AA1468">
        <v>945765</v>
      </c>
      <c r="AB1468">
        <v>12372</v>
      </c>
      <c r="AD1468" t="s">
        <v>1</v>
      </c>
      <c r="AE1468">
        <v>65</v>
      </c>
      <c r="AF1468" s="10">
        <v>44415</v>
      </c>
      <c r="AH1468" t="s">
        <v>13929</v>
      </c>
      <c r="AI1468" t="s">
        <v>13928</v>
      </c>
      <c r="AJ1468" t="s">
        <v>13927</v>
      </c>
      <c r="AK1468" t="s">
        <v>13926</v>
      </c>
      <c r="AL1468">
        <v>9</v>
      </c>
      <c r="AM1468" s="5">
        <f t="shared" si="179"/>
        <v>0.69230769230769229</v>
      </c>
      <c r="AN1468" s="4">
        <f t="shared" si="180"/>
        <v>1.0485538694550431E-3</v>
      </c>
      <c r="AO1468" s="3"/>
      <c r="AP1468">
        <v>0</v>
      </c>
      <c r="AQ1468" t="s">
        <v>13925</v>
      </c>
      <c r="AR1468">
        <v>900311</v>
      </c>
      <c r="AS1468" t="s">
        <v>13924</v>
      </c>
      <c r="AT1468" s="2">
        <v>2.4129999999999998</v>
      </c>
      <c r="AU1468" s="1">
        <f t="shared" si="181"/>
        <v>2.1504603799981221</v>
      </c>
      <c r="AV1468" s="1">
        <f t="shared" si="182"/>
        <v>1.566001810554517</v>
      </c>
      <c r="AW1468" s="1">
        <f t="shared" si="183"/>
        <v>0.98154324111091196</v>
      </c>
    </row>
    <row r="1469" spans="1:49" x14ac:dyDescent="0.2">
      <c r="A1469">
        <v>1467</v>
      </c>
      <c r="B1469" t="s">
        <v>13923</v>
      </c>
      <c r="C1469" t="s">
        <v>13922</v>
      </c>
      <c r="D1469" t="s">
        <v>13921</v>
      </c>
      <c r="F1469" t="s">
        <v>13920</v>
      </c>
      <c r="G1469" t="s">
        <v>4</v>
      </c>
      <c r="H1469" t="s">
        <v>3</v>
      </c>
      <c r="I1469" t="s">
        <v>13919</v>
      </c>
      <c r="J1469" t="s">
        <v>13918</v>
      </c>
      <c r="K1469" t="s">
        <v>13917</v>
      </c>
      <c r="L1469" t="s">
        <v>13916</v>
      </c>
      <c r="M1469" t="s">
        <v>536</v>
      </c>
      <c r="N1469">
        <v>5</v>
      </c>
      <c r="O1469" t="s">
        <v>13915</v>
      </c>
      <c r="P1469" t="s">
        <v>13914</v>
      </c>
      <c r="Q1469" t="s">
        <v>13913</v>
      </c>
      <c r="R1469" s="7">
        <v>40087</v>
      </c>
      <c r="S1469" s="8">
        <f t="shared" si="176"/>
        <v>2009</v>
      </c>
      <c r="T1469" s="8">
        <v>2009</v>
      </c>
      <c r="U1469" s="8">
        <f t="shared" si="177"/>
        <v>13</v>
      </c>
      <c r="V1469" s="7">
        <v>40087</v>
      </c>
      <c r="W1469" t="s">
        <v>19</v>
      </c>
      <c r="X1469" s="2">
        <v>1.1339999999999999</v>
      </c>
      <c r="Y1469" s="6">
        <f t="shared" si="178"/>
        <v>3.0271482341635299E-2</v>
      </c>
      <c r="AA1469">
        <v>945765</v>
      </c>
      <c r="AB1469">
        <v>12372</v>
      </c>
      <c r="AD1469" t="s">
        <v>1</v>
      </c>
      <c r="AE1469">
        <v>65</v>
      </c>
      <c r="AF1469" s="10">
        <v>44415</v>
      </c>
      <c r="AH1469" t="s">
        <v>13912</v>
      </c>
      <c r="AI1469" t="s">
        <v>13911</v>
      </c>
      <c r="AK1469" t="s">
        <v>13910</v>
      </c>
      <c r="AL1469">
        <v>13</v>
      </c>
      <c r="AM1469" s="5">
        <f t="shared" si="179"/>
        <v>1</v>
      </c>
      <c r="AN1469" s="4">
        <f t="shared" si="180"/>
        <v>1.5145778114350624E-3</v>
      </c>
      <c r="AO1469" s="3"/>
      <c r="AP1469">
        <v>0</v>
      </c>
      <c r="AR1469" t="s">
        <v>0</v>
      </c>
      <c r="AT1469" s="2">
        <v>2.4129999999999998</v>
      </c>
      <c r="AU1469" s="1">
        <f t="shared" si="181"/>
        <v>2.1644410982575226</v>
      </c>
      <c r="AV1469" s="1">
        <f t="shared" si="182"/>
        <v>1.589303007653518</v>
      </c>
      <c r="AW1469" s="1">
        <f t="shared" si="183"/>
        <v>1.0141649170495133</v>
      </c>
    </row>
    <row r="1470" spans="1:49" x14ac:dyDescent="0.2">
      <c r="A1470">
        <v>1468</v>
      </c>
      <c r="B1470" t="s">
        <v>13909</v>
      </c>
      <c r="C1470" t="s">
        <v>13908</v>
      </c>
      <c r="F1470" t="s">
        <v>13907</v>
      </c>
      <c r="G1470" t="s">
        <v>4</v>
      </c>
      <c r="H1470" t="s">
        <v>3</v>
      </c>
      <c r="I1470" t="s">
        <v>13906</v>
      </c>
      <c r="J1470">
        <v>60087346</v>
      </c>
      <c r="K1470" t="s">
        <v>13905</v>
      </c>
      <c r="L1470" t="s">
        <v>13904</v>
      </c>
      <c r="M1470" t="s">
        <v>583</v>
      </c>
      <c r="N1470">
        <v>2</v>
      </c>
      <c r="O1470" t="s">
        <v>13903</v>
      </c>
      <c r="P1470" t="s">
        <v>13902</v>
      </c>
      <c r="Q1470" t="s">
        <v>13901</v>
      </c>
      <c r="R1470" s="7">
        <v>40087</v>
      </c>
      <c r="S1470" s="8">
        <f t="shared" si="176"/>
        <v>2009</v>
      </c>
      <c r="T1470" s="8">
        <v>2009</v>
      </c>
      <c r="U1470" s="8">
        <f t="shared" si="177"/>
        <v>13</v>
      </c>
      <c r="V1470" s="7">
        <v>40087</v>
      </c>
      <c r="W1470" t="s">
        <v>1085</v>
      </c>
      <c r="X1470" s="2">
        <v>0.61499999999999999</v>
      </c>
      <c r="Y1470" s="6">
        <f t="shared" si="178"/>
        <v>1.6417073756706976E-2</v>
      </c>
      <c r="AA1470">
        <v>18666892</v>
      </c>
      <c r="AB1470">
        <v>18500162200</v>
      </c>
      <c r="AC1470">
        <v>18666906</v>
      </c>
      <c r="AD1470" t="s">
        <v>1</v>
      </c>
      <c r="AE1470">
        <v>30</v>
      </c>
      <c r="AF1470">
        <v>10</v>
      </c>
      <c r="AH1470" t="s">
        <v>13900</v>
      </c>
      <c r="AI1470" t="s">
        <v>13899</v>
      </c>
      <c r="AJ1470" t="s">
        <v>13898</v>
      </c>
      <c r="AK1470" t="s">
        <v>13897</v>
      </c>
      <c r="AL1470">
        <v>25</v>
      </c>
      <c r="AM1470" s="5">
        <f t="shared" si="179"/>
        <v>1.9230769230769231</v>
      </c>
      <c r="AN1470" s="4">
        <f t="shared" si="180"/>
        <v>2.9126496373751204E-3</v>
      </c>
      <c r="AO1470" s="3"/>
      <c r="AP1470">
        <v>0</v>
      </c>
      <c r="AR1470" t="s">
        <v>0</v>
      </c>
      <c r="AT1470" s="2" t="s">
        <v>9</v>
      </c>
      <c r="AU1470" s="1">
        <f t="shared" si="181"/>
        <v>1.2365746520907419</v>
      </c>
      <c r="AV1470" s="1">
        <f t="shared" si="182"/>
        <v>0.96648616970410484</v>
      </c>
      <c r="AW1470" s="1">
        <f t="shared" si="183"/>
        <v>0.69639768731746765</v>
      </c>
    </row>
    <row r="1471" spans="1:49" x14ac:dyDescent="0.2">
      <c r="A1471">
        <v>1469</v>
      </c>
      <c r="B1471" t="s">
        <v>13896</v>
      </c>
      <c r="C1471" t="s">
        <v>13895</v>
      </c>
      <c r="F1471" t="s">
        <v>13894</v>
      </c>
      <c r="G1471" t="s">
        <v>4</v>
      </c>
      <c r="H1471" t="s">
        <v>3</v>
      </c>
      <c r="I1471" t="s">
        <v>13893</v>
      </c>
      <c r="J1471">
        <v>60018308</v>
      </c>
      <c r="K1471" t="s">
        <v>358</v>
      </c>
      <c r="L1471" t="s">
        <v>91</v>
      </c>
      <c r="M1471" t="s">
        <v>34</v>
      </c>
      <c r="N1471">
        <v>4</v>
      </c>
      <c r="O1471" t="s">
        <v>13892</v>
      </c>
      <c r="P1471" t="s">
        <v>13891</v>
      </c>
      <c r="Q1471" t="s">
        <v>1289</v>
      </c>
      <c r="R1471" s="7">
        <v>40087</v>
      </c>
      <c r="S1471" s="8">
        <f t="shared" si="176"/>
        <v>2009</v>
      </c>
      <c r="T1471" s="8">
        <v>2009</v>
      </c>
      <c r="U1471" s="8">
        <f t="shared" si="177"/>
        <v>13</v>
      </c>
      <c r="V1471" s="7">
        <v>40087</v>
      </c>
      <c r="W1471" t="s">
        <v>1085</v>
      </c>
      <c r="X1471" s="2">
        <v>0.61499999999999999</v>
      </c>
      <c r="Y1471" s="6">
        <f t="shared" si="178"/>
        <v>1.6417073756706976E-2</v>
      </c>
      <c r="AA1471">
        <v>18666892</v>
      </c>
      <c r="AB1471">
        <v>18500162200</v>
      </c>
      <c r="AC1471">
        <v>18666906</v>
      </c>
      <c r="AD1471" t="s">
        <v>1</v>
      </c>
      <c r="AE1471">
        <v>30</v>
      </c>
      <c r="AF1471">
        <v>10</v>
      </c>
      <c r="AH1471" t="s">
        <v>1610</v>
      </c>
      <c r="AI1471" t="s">
        <v>13890</v>
      </c>
      <c r="AJ1471" t="s">
        <v>13889</v>
      </c>
      <c r="AK1471" t="s">
        <v>13888</v>
      </c>
      <c r="AL1471">
        <v>3</v>
      </c>
      <c r="AM1471" s="5">
        <f t="shared" si="179"/>
        <v>0.23076923076923078</v>
      </c>
      <c r="AN1471" s="4">
        <f t="shared" si="180"/>
        <v>3.4951795648501444E-4</v>
      </c>
      <c r="AO1471" s="3"/>
      <c r="AP1471">
        <v>0</v>
      </c>
      <c r="AR1471" t="s">
        <v>0</v>
      </c>
      <c r="AT1471" s="2" t="s">
        <v>9</v>
      </c>
      <c r="AU1471" s="1">
        <f t="shared" si="181"/>
        <v>1.1596807016640387</v>
      </c>
      <c r="AV1471" s="1">
        <f t="shared" si="182"/>
        <v>0.83832958565959947</v>
      </c>
      <c r="AW1471" s="1">
        <f t="shared" si="183"/>
        <v>0.51697846965516026</v>
      </c>
    </row>
    <row r="1472" spans="1:49" x14ac:dyDescent="0.2">
      <c r="A1472">
        <v>1470</v>
      </c>
      <c r="B1472" t="s">
        <v>13887</v>
      </c>
      <c r="C1472" t="s">
        <v>13886</v>
      </c>
      <c r="D1472" t="s">
        <v>13885</v>
      </c>
      <c r="F1472" t="s">
        <v>13884</v>
      </c>
      <c r="G1472" t="s">
        <v>4</v>
      </c>
      <c r="H1472" t="s">
        <v>3</v>
      </c>
      <c r="I1472" t="s">
        <v>13883</v>
      </c>
      <c r="J1472" t="s">
        <v>13882</v>
      </c>
      <c r="K1472" t="s">
        <v>13881</v>
      </c>
      <c r="L1472" t="s">
        <v>13880</v>
      </c>
      <c r="M1472" t="s">
        <v>62</v>
      </c>
      <c r="N1472">
        <v>6</v>
      </c>
      <c r="O1472" t="s">
        <v>13879</v>
      </c>
      <c r="P1472" t="s">
        <v>13878</v>
      </c>
      <c r="Q1472" t="s">
        <v>13877</v>
      </c>
      <c r="R1472" s="7">
        <v>40087</v>
      </c>
      <c r="S1472" s="8">
        <f t="shared" si="176"/>
        <v>2009</v>
      </c>
      <c r="T1472" s="8">
        <v>2009</v>
      </c>
      <c r="U1472" s="8">
        <f t="shared" si="177"/>
        <v>13</v>
      </c>
      <c r="V1472" s="7">
        <v>40087</v>
      </c>
      <c r="W1472" t="s">
        <v>2090</v>
      </c>
      <c r="X1472" s="2">
        <v>1.208</v>
      </c>
      <c r="Y1472" s="6">
        <f t="shared" si="178"/>
        <v>3.2246870078214675E-2</v>
      </c>
      <c r="AA1472">
        <v>1681699</v>
      </c>
      <c r="AB1472">
        <v>30441</v>
      </c>
      <c r="AD1472" t="s">
        <v>1</v>
      </c>
      <c r="AE1472">
        <v>68</v>
      </c>
      <c r="AF1472">
        <v>2</v>
      </c>
      <c r="AH1472" t="s">
        <v>13876</v>
      </c>
      <c r="AI1472" t="s">
        <v>13875</v>
      </c>
      <c r="AJ1472" t="s">
        <v>13874</v>
      </c>
      <c r="AK1472" t="s">
        <v>13873</v>
      </c>
      <c r="AL1472">
        <v>42</v>
      </c>
      <c r="AM1472" s="5">
        <f t="shared" si="179"/>
        <v>3.2307692307692308</v>
      </c>
      <c r="AN1472" s="4">
        <f t="shared" si="180"/>
        <v>4.8932513907902018E-3</v>
      </c>
      <c r="AO1472" s="3"/>
      <c r="AP1472">
        <v>0</v>
      </c>
      <c r="AR1472" t="s">
        <v>0</v>
      </c>
      <c r="AT1472" s="2" t="s">
        <v>9</v>
      </c>
      <c r="AU1472" s="1">
        <f t="shared" si="181"/>
        <v>2.4040784471987329</v>
      </c>
      <c r="AV1472" s="1">
        <f t="shared" si="182"/>
        <v>1.8570060734502438</v>
      </c>
      <c r="AW1472" s="1">
        <f t="shared" si="183"/>
        <v>1.3099336997017543</v>
      </c>
    </row>
    <row r="1473" spans="1:49" x14ac:dyDescent="0.2">
      <c r="A1473">
        <v>1471</v>
      </c>
      <c r="B1473" t="s">
        <v>13872</v>
      </c>
      <c r="C1473" t="s">
        <v>13871</v>
      </c>
      <c r="D1473" t="s">
        <v>13870</v>
      </c>
      <c r="E1473">
        <v>19481055</v>
      </c>
      <c r="F1473" t="s">
        <v>13869</v>
      </c>
      <c r="G1473" t="s">
        <v>4</v>
      </c>
      <c r="H1473" t="s">
        <v>3</v>
      </c>
      <c r="I1473" t="s">
        <v>13868</v>
      </c>
      <c r="J1473" t="s">
        <v>13867</v>
      </c>
      <c r="K1473" t="s">
        <v>13866</v>
      </c>
      <c r="L1473" t="s">
        <v>13865</v>
      </c>
      <c r="M1473" t="s">
        <v>13864</v>
      </c>
      <c r="N1473">
        <v>7</v>
      </c>
      <c r="O1473" t="s">
        <v>13863</v>
      </c>
      <c r="P1473" t="s">
        <v>13862</v>
      </c>
      <c r="Q1473" t="s">
        <v>13861</v>
      </c>
      <c r="R1473" s="7">
        <v>40087</v>
      </c>
      <c r="S1473" s="8">
        <f t="shared" si="176"/>
        <v>2009</v>
      </c>
      <c r="T1473" s="8">
        <v>2009</v>
      </c>
      <c r="U1473" s="8">
        <f t="shared" si="177"/>
        <v>13</v>
      </c>
      <c r="V1473" s="7">
        <v>40087</v>
      </c>
      <c r="W1473" t="s">
        <v>57</v>
      </c>
      <c r="X1473" s="2">
        <v>1.59</v>
      </c>
      <c r="Y1473" s="6">
        <f t="shared" si="178"/>
        <v>4.2444141907583888E-2</v>
      </c>
      <c r="AA1473">
        <v>52728</v>
      </c>
      <c r="AB1473">
        <v>16791</v>
      </c>
      <c r="AD1473" t="s">
        <v>1</v>
      </c>
      <c r="AE1473">
        <v>1787</v>
      </c>
      <c r="AF1473">
        <v>10</v>
      </c>
      <c r="AH1473" t="s">
        <v>13860</v>
      </c>
      <c r="AI1473" t="s">
        <v>13859</v>
      </c>
      <c r="AJ1473" t="s">
        <v>13858</v>
      </c>
      <c r="AK1473" t="s">
        <v>13857</v>
      </c>
      <c r="AL1473">
        <v>21</v>
      </c>
      <c r="AM1473" s="5">
        <f t="shared" si="179"/>
        <v>1.6153846153846154</v>
      </c>
      <c r="AN1473" s="4">
        <f t="shared" si="180"/>
        <v>2.4466256953951009E-3</v>
      </c>
      <c r="AO1473" s="3"/>
      <c r="AP1473">
        <v>1</v>
      </c>
      <c r="AQ1473" t="s">
        <v>541</v>
      </c>
      <c r="AR1473" t="s">
        <v>0</v>
      </c>
      <c r="AS1473" t="s">
        <v>540</v>
      </c>
      <c r="AT1473" s="2" t="s">
        <v>9</v>
      </c>
      <c r="AU1473" s="1">
        <f t="shared" si="181"/>
        <v>3.0444887043927249</v>
      </c>
      <c r="AV1473" s="1">
        <f t="shared" si="182"/>
        <v>2.2445383801489496</v>
      </c>
      <c r="AW1473" s="1">
        <f t="shared" si="183"/>
        <v>1.4445880559051736</v>
      </c>
    </row>
    <row r="1474" spans="1:49" x14ac:dyDescent="0.2">
      <c r="A1474">
        <v>1472</v>
      </c>
      <c r="B1474" t="s">
        <v>13856</v>
      </c>
      <c r="C1474" t="s">
        <v>13855</v>
      </c>
      <c r="D1474" t="s">
        <v>13854</v>
      </c>
      <c r="E1474">
        <v>19497298</v>
      </c>
      <c r="F1474" t="s">
        <v>13853</v>
      </c>
      <c r="G1474" t="s">
        <v>4</v>
      </c>
      <c r="H1474" t="s">
        <v>3</v>
      </c>
      <c r="I1474" t="s">
        <v>13852</v>
      </c>
      <c r="J1474" t="s">
        <v>13851</v>
      </c>
      <c r="K1474" t="s">
        <v>13850</v>
      </c>
      <c r="L1474" t="s">
        <v>13849</v>
      </c>
      <c r="M1474" t="s">
        <v>13848</v>
      </c>
      <c r="N1474">
        <v>9</v>
      </c>
      <c r="O1474" t="s">
        <v>13847</v>
      </c>
      <c r="P1474" t="s">
        <v>13846</v>
      </c>
      <c r="Q1474" t="s">
        <v>13845</v>
      </c>
      <c r="R1474" s="7">
        <v>40087</v>
      </c>
      <c r="S1474" s="8">
        <f t="shared" ref="S1474:S1537" si="184">YEAR(R1474)</f>
        <v>2009</v>
      </c>
      <c r="T1474" s="8">
        <v>2009</v>
      </c>
      <c r="U1474" s="8">
        <f t="shared" ref="U1474:U1537" si="185">2022-T1474</f>
        <v>13</v>
      </c>
      <c r="V1474" s="7">
        <v>40087</v>
      </c>
      <c r="W1474" t="s">
        <v>57</v>
      </c>
      <c r="X1474" s="2">
        <v>1.59</v>
      </c>
      <c r="Y1474" s="6">
        <f t="shared" ref="Y1474:Y1537" si="186">(X1474-$Z$4)/($Z$3-$Z$4)</f>
        <v>4.2444141907583888E-2</v>
      </c>
      <c r="AA1474">
        <v>52728</v>
      </c>
      <c r="AB1474">
        <v>16791</v>
      </c>
      <c r="AD1474" t="s">
        <v>1</v>
      </c>
      <c r="AE1474">
        <v>1787</v>
      </c>
      <c r="AF1474">
        <v>10</v>
      </c>
      <c r="AH1474" t="s">
        <v>13844</v>
      </c>
      <c r="AI1474" t="s">
        <v>13843</v>
      </c>
      <c r="AJ1474" t="s">
        <v>13842</v>
      </c>
      <c r="AK1474" t="s">
        <v>13841</v>
      </c>
      <c r="AL1474">
        <v>49</v>
      </c>
      <c r="AM1474" s="5">
        <f t="shared" ref="AM1474:AM1537" si="187">AL1474/U1474</f>
        <v>3.7692307692307692</v>
      </c>
      <c r="AN1474" s="4">
        <f t="shared" ref="AN1474:AN1537" si="188">(AM1474-$AO$4)/($AO$3-$AO$4)</f>
        <v>5.7087932892552354E-3</v>
      </c>
      <c r="AO1474" s="3"/>
      <c r="AP1474">
        <v>1</v>
      </c>
      <c r="AQ1474" t="s">
        <v>1834</v>
      </c>
      <c r="AR1474" t="s">
        <v>13840</v>
      </c>
      <c r="AS1474" t="s">
        <v>1942</v>
      </c>
      <c r="AT1474" s="2" t="s">
        <v>9</v>
      </c>
      <c r="AU1474" s="1">
        <f t="shared" ref="AU1474:AU1537" si="189">(Y1474*0.7+AN1474*0.3)*100</f>
        <v>3.1423537322085289</v>
      </c>
      <c r="AV1474" s="1">
        <f t="shared" ref="AV1474:AV1537" si="190">(Y1474*0.5+AN1474*0.5)*100</f>
        <v>2.4076467598419562</v>
      </c>
      <c r="AW1474" s="1">
        <f t="shared" ref="AW1474:AW1537" si="191">(Y1474*0.3+AN1474*0.7)*100</f>
        <v>1.6729397874753831</v>
      </c>
    </row>
    <row r="1475" spans="1:49" x14ac:dyDescent="0.2">
      <c r="A1475">
        <v>1473</v>
      </c>
      <c r="B1475" t="s">
        <v>13839</v>
      </c>
      <c r="C1475" t="s">
        <v>13838</v>
      </c>
      <c r="D1475" t="s">
        <v>13837</v>
      </c>
      <c r="E1475">
        <v>19486881</v>
      </c>
      <c r="F1475" t="s">
        <v>13836</v>
      </c>
      <c r="G1475" t="s">
        <v>4</v>
      </c>
      <c r="H1475" t="s">
        <v>3</v>
      </c>
      <c r="I1475" t="s">
        <v>13835</v>
      </c>
      <c r="J1475" t="s">
        <v>13834</v>
      </c>
      <c r="K1475" t="s">
        <v>13833</v>
      </c>
      <c r="L1475" t="s">
        <v>13832</v>
      </c>
      <c r="M1475" t="s">
        <v>62</v>
      </c>
      <c r="N1475">
        <v>7</v>
      </c>
      <c r="O1475" t="s">
        <v>13831</v>
      </c>
      <c r="P1475" t="s">
        <v>13830</v>
      </c>
      <c r="Q1475" t="s">
        <v>13829</v>
      </c>
      <c r="R1475" s="7">
        <v>40087</v>
      </c>
      <c r="S1475" s="8">
        <f t="shared" si="184"/>
        <v>2009</v>
      </c>
      <c r="T1475" s="8">
        <v>2009</v>
      </c>
      <c r="U1475" s="8">
        <f t="shared" si="185"/>
        <v>13</v>
      </c>
      <c r="V1475" s="7">
        <v>40087</v>
      </c>
      <c r="W1475" t="s">
        <v>57</v>
      </c>
      <c r="X1475" s="2">
        <v>1.59</v>
      </c>
      <c r="Y1475" s="6">
        <f t="shared" si="186"/>
        <v>4.2444141907583888E-2</v>
      </c>
      <c r="AA1475">
        <v>52728</v>
      </c>
      <c r="AB1475">
        <v>16791</v>
      </c>
      <c r="AD1475" t="s">
        <v>1</v>
      </c>
      <c r="AE1475">
        <v>1787</v>
      </c>
      <c r="AF1475">
        <v>10</v>
      </c>
      <c r="AH1475" t="s">
        <v>13828</v>
      </c>
      <c r="AI1475" t="s">
        <v>13827</v>
      </c>
      <c r="AJ1475" t="s">
        <v>13826</v>
      </c>
      <c r="AK1475" t="s">
        <v>13825</v>
      </c>
      <c r="AL1475">
        <v>104</v>
      </c>
      <c r="AM1475" s="5">
        <f t="shared" si="187"/>
        <v>8</v>
      </c>
      <c r="AN1475" s="4">
        <f t="shared" si="188"/>
        <v>1.2116622491480499E-2</v>
      </c>
      <c r="AO1475" s="3"/>
      <c r="AP1475">
        <v>1</v>
      </c>
      <c r="AQ1475" t="s">
        <v>541</v>
      </c>
      <c r="AR1475" t="s">
        <v>13824</v>
      </c>
      <c r="AS1475" t="s">
        <v>540</v>
      </c>
      <c r="AT1475" s="2" t="s">
        <v>9</v>
      </c>
      <c r="AU1475" s="1">
        <f t="shared" si="189"/>
        <v>3.3345886082752871</v>
      </c>
      <c r="AV1475" s="1">
        <f t="shared" si="190"/>
        <v>2.7280382199532194</v>
      </c>
      <c r="AW1475" s="1">
        <f t="shared" si="191"/>
        <v>2.1214878316311516</v>
      </c>
    </row>
    <row r="1476" spans="1:49" x14ac:dyDescent="0.2">
      <c r="A1476">
        <v>1474</v>
      </c>
      <c r="B1476" t="s">
        <v>13823</v>
      </c>
      <c r="C1476" t="s">
        <v>13822</v>
      </c>
      <c r="D1476" t="s">
        <v>13821</v>
      </c>
      <c r="E1476">
        <v>19464256</v>
      </c>
      <c r="F1476" t="s">
        <v>13820</v>
      </c>
      <c r="G1476" t="s">
        <v>4</v>
      </c>
      <c r="H1476" t="s">
        <v>3</v>
      </c>
      <c r="I1476" t="s">
        <v>13819</v>
      </c>
      <c r="J1476" t="s">
        <v>13818</v>
      </c>
      <c r="K1476" t="s">
        <v>13817</v>
      </c>
      <c r="L1476" t="s">
        <v>13816</v>
      </c>
      <c r="M1476" t="s">
        <v>13815</v>
      </c>
      <c r="N1476">
        <v>7</v>
      </c>
      <c r="O1476" t="s">
        <v>13814</v>
      </c>
      <c r="P1476" t="s">
        <v>13813</v>
      </c>
      <c r="Q1476" t="s">
        <v>13812</v>
      </c>
      <c r="R1476" s="7">
        <v>40087</v>
      </c>
      <c r="S1476" s="8">
        <f t="shared" si="184"/>
        <v>2009</v>
      </c>
      <c r="T1476" s="8">
        <v>2009</v>
      </c>
      <c r="U1476" s="8">
        <f t="shared" si="185"/>
        <v>13</v>
      </c>
      <c r="V1476" s="7">
        <v>40087</v>
      </c>
      <c r="W1476" t="s">
        <v>57</v>
      </c>
      <c r="X1476" s="2">
        <v>1.59</v>
      </c>
      <c r="Y1476" s="6">
        <f t="shared" si="186"/>
        <v>4.2444141907583888E-2</v>
      </c>
      <c r="AA1476">
        <v>52728</v>
      </c>
      <c r="AB1476">
        <v>16791</v>
      </c>
      <c r="AD1476" t="s">
        <v>1</v>
      </c>
      <c r="AE1476">
        <v>1787</v>
      </c>
      <c r="AF1476">
        <v>10</v>
      </c>
      <c r="AH1476" t="s">
        <v>13811</v>
      </c>
      <c r="AI1476" t="s">
        <v>13810</v>
      </c>
      <c r="AJ1476" t="s">
        <v>13809</v>
      </c>
      <c r="AK1476" t="s">
        <v>13808</v>
      </c>
      <c r="AL1476">
        <v>14</v>
      </c>
      <c r="AM1476" s="5">
        <f t="shared" si="187"/>
        <v>1.0769230769230769</v>
      </c>
      <c r="AN1476" s="4">
        <f t="shared" si="188"/>
        <v>1.6310837969300673E-3</v>
      </c>
      <c r="AO1476" s="3"/>
      <c r="AP1476">
        <v>1</v>
      </c>
      <c r="AQ1476" t="s">
        <v>6</v>
      </c>
      <c r="AR1476" t="s">
        <v>13807</v>
      </c>
      <c r="AS1476" t="s">
        <v>5</v>
      </c>
      <c r="AT1476" s="2" t="s">
        <v>9</v>
      </c>
      <c r="AU1476" s="1">
        <f t="shared" si="189"/>
        <v>3.020022447438774</v>
      </c>
      <c r="AV1476" s="1">
        <f t="shared" si="190"/>
        <v>2.2037612852256978</v>
      </c>
      <c r="AW1476" s="1">
        <f t="shared" si="191"/>
        <v>1.3875001230126214</v>
      </c>
    </row>
    <row r="1477" spans="1:49" x14ac:dyDescent="0.2">
      <c r="A1477">
        <v>1475</v>
      </c>
      <c r="B1477" t="s">
        <v>13806</v>
      </c>
      <c r="C1477" t="s">
        <v>13805</v>
      </c>
      <c r="D1477" t="s">
        <v>13804</v>
      </c>
      <c r="E1477">
        <v>19477161</v>
      </c>
      <c r="F1477" t="s">
        <v>13803</v>
      </c>
      <c r="G1477" t="s">
        <v>4</v>
      </c>
      <c r="H1477" t="s">
        <v>3</v>
      </c>
      <c r="I1477" t="s">
        <v>13802</v>
      </c>
      <c r="J1477">
        <v>60021501</v>
      </c>
      <c r="K1477" t="s">
        <v>13801</v>
      </c>
      <c r="L1477" t="s">
        <v>13800</v>
      </c>
      <c r="M1477" t="s">
        <v>82</v>
      </c>
      <c r="N1477">
        <v>2</v>
      </c>
      <c r="O1477" t="s">
        <v>13799</v>
      </c>
      <c r="P1477" t="s">
        <v>13798</v>
      </c>
      <c r="Q1477" t="s">
        <v>13797</v>
      </c>
      <c r="R1477" s="7">
        <v>40087</v>
      </c>
      <c r="S1477" s="8">
        <f t="shared" si="184"/>
        <v>2009</v>
      </c>
      <c r="T1477" s="8">
        <v>2009</v>
      </c>
      <c r="U1477" s="8">
        <f t="shared" si="185"/>
        <v>13</v>
      </c>
      <c r="V1477" s="7">
        <v>40087</v>
      </c>
      <c r="W1477" t="s">
        <v>57</v>
      </c>
      <c r="X1477" s="2">
        <v>1.59</v>
      </c>
      <c r="Y1477" s="6">
        <f t="shared" si="186"/>
        <v>4.2444141907583888E-2</v>
      </c>
      <c r="AA1477">
        <v>52728</v>
      </c>
      <c r="AB1477">
        <v>16791</v>
      </c>
      <c r="AD1477" t="s">
        <v>1</v>
      </c>
      <c r="AE1477">
        <v>1787</v>
      </c>
      <c r="AF1477">
        <v>10</v>
      </c>
      <c r="AH1477" t="s">
        <v>13796</v>
      </c>
      <c r="AI1477" t="s">
        <v>13795</v>
      </c>
      <c r="AJ1477" t="s">
        <v>13794</v>
      </c>
      <c r="AK1477" t="s">
        <v>13793</v>
      </c>
      <c r="AL1477">
        <v>7</v>
      </c>
      <c r="AM1477" s="5">
        <f t="shared" si="187"/>
        <v>0.53846153846153844</v>
      </c>
      <c r="AN1477" s="4">
        <f t="shared" si="188"/>
        <v>8.1554189846503363E-4</v>
      </c>
      <c r="AO1477" s="3"/>
      <c r="AP1477">
        <v>1</v>
      </c>
      <c r="AQ1477" t="s">
        <v>41</v>
      </c>
      <c r="AR1477" t="s">
        <v>0</v>
      </c>
      <c r="AS1477" t="s">
        <v>40</v>
      </c>
      <c r="AT1477" s="2" t="s">
        <v>9</v>
      </c>
      <c r="AU1477" s="1">
        <f t="shared" si="189"/>
        <v>2.9955561904848231</v>
      </c>
      <c r="AV1477" s="1">
        <f t="shared" si="190"/>
        <v>2.162984190302446</v>
      </c>
      <c r="AW1477" s="1">
        <f t="shared" si="191"/>
        <v>1.3304121901200689</v>
      </c>
    </row>
    <row r="1478" spans="1:49" x14ac:dyDescent="0.2">
      <c r="A1478">
        <v>1476</v>
      </c>
      <c r="B1478" t="s">
        <v>13792</v>
      </c>
      <c r="C1478" t="s">
        <v>13791</v>
      </c>
      <c r="D1478" t="s">
        <v>13790</v>
      </c>
      <c r="F1478" t="s">
        <v>13789</v>
      </c>
      <c r="G1478" t="s">
        <v>4</v>
      </c>
      <c r="H1478" t="s">
        <v>3</v>
      </c>
      <c r="I1478" t="s">
        <v>739</v>
      </c>
      <c r="J1478" t="s">
        <v>13788</v>
      </c>
      <c r="K1478" t="s">
        <v>13787</v>
      </c>
      <c r="L1478" t="s">
        <v>13786</v>
      </c>
      <c r="M1478" t="s">
        <v>224</v>
      </c>
      <c r="N1478">
        <v>3</v>
      </c>
      <c r="O1478" t="s">
        <v>13785</v>
      </c>
      <c r="P1478" t="s">
        <v>13784</v>
      </c>
      <c r="Q1478" t="s">
        <v>13783</v>
      </c>
      <c r="R1478" s="7">
        <v>40087</v>
      </c>
      <c r="S1478" s="8">
        <f t="shared" si="184"/>
        <v>2009</v>
      </c>
      <c r="T1478" s="8">
        <v>2009</v>
      </c>
      <c r="U1478" s="8">
        <f t="shared" si="185"/>
        <v>13</v>
      </c>
      <c r="V1478" s="7">
        <v>40087</v>
      </c>
      <c r="W1478" t="s">
        <v>1485</v>
      </c>
      <c r="X1478" s="2">
        <v>1.63</v>
      </c>
      <c r="Y1478" s="6">
        <f t="shared" si="186"/>
        <v>4.3511919062491654E-2</v>
      </c>
      <c r="AA1478">
        <v>2638223</v>
      </c>
      <c r="AB1478">
        <v>15063</v>
      </c>
      <c r="AD1478" t="s">
        <v>1</v>
      </c>
      <c r="AE1478">
        <v>90</v>
      </c>
      <c r="AF1478">
        <v>4</v>
      </c>
      <c r="AH1478" t="s">
        <v>13782</v>
      </c>
      <c r="AI1478" t="s">
        <v>13781</v>
      </c>
      <c r="AJ1478" t="s">
        <v>13780</v>
      </c>
      <c r="AK1478" t="s">
        <v>13779</v>
      </c>
      <c r="AL1478">
        <v>25</v>
      </c>
      <c r="AM1478" s="5">
        <f t="shared" si="187"/>
        <v>1.9230769230769231</v>
      </c>
      <c r="AN1478" s="4">
        <f t="shared" si="188"/>
        <v>2.9126496373751204E-3</v>
      </c>
      <c r="AO1478" s="3"/>
      <c r="AP1478">
        <v>0</v>
      </c>
      <c r="AQ1478" t="s">
        <v>6825</v>
      </c>
      <c r="AR1478" t="s">
        <v>0</v>
      </c>
      <c r="AS1478" t="s">
        <v>6824</v>
      </c>
      <c r="AT1478" s="2">
        <v>5.407</v>
      </c>
      <c r="AU1478" s="1">
        <f t="shared" si="189"/>
        <v>3.1332138234956695</v>
      </c>
      <c r="AV1478" s="1">
        <f t="shared" si="190"/>
        <v>2.3212284349933388</v>
      </c>
      <c r="AW1478" s="1">
        <f t="shared" si="191"/>
        <v>1.509243046491008</v>
      </c>
    </row>
    <row r="1479" spans="1:49" x14ac:dyDescent="0.2">
      <c r="A1479">
        <v>1477</v>
      </c>
      <c r="B1479" t="s">
        <v>13778</v>
      </c>
      <c r="C1479" t="s">
        <v>13777</v>
      </c>
      <c r="D1479" t="s">
        <v>13776</v>
      </c>
      <c r="F1479" t="s">
        <v>13775</v>
      </c>
      <c r="G1479" t="s">
        <v>4</v>
      </c>
      <c r="H1479" t="s">
        <v>3</v>
      </c>
      <c r="I1479" t="s">
        <v>5271</v>
      </c>
      <c r="J1479" t="s">
        <v>5270</v>
      </c>
      <c r="K1479" t="s">
        <v>5269</v>
      </c>
      <c r="L1479" t="s">
        <v>5268</v>
      </c>
      <c r="M1479" t="s">
        <v>5267</v>
      </c>
      <c r="N1479">
        <v>3</v>
      </c>
      <c r="O1479" t="s">
        <v>13774</v>
      </c>
      <c r="P1479" t="s">
        <v>5265</v>
      </c>
      <c r="Q1479" t="s">
        <v>5264</v>
      </c>
      <c r="R1479" s="7">
        <v>40087</v>
      </c>
      <c r="S1479" s="8">
        <f t="shared" si="184"/>
        <v>2009</v>
      </c>
      <c r="T1479" s="8">
        <v>2009</v>
      </c>
      <c r="U1479" s="8">
        <f t="shared" si="185"/>
        <v>13</v>
      </c>
      <c r="V1479" s="7">
        <v>40087</v>
      </c>
      <c r="W1479" t="s">
        <v>7</v>
      </c>
      <c r="X1479" s="2">
        <v>0.90700000000000003</v>
      </c>
      <c r="Y1479" s="6">
        <f t="shared" si="186"/>
        <v>2.4211846987533703E-2</v>
      </c>
      <c r="AA1479">
        <v>1651684</v>
      </c>
      <c r="AB1479">
        <v>25548</v>
      </c>
      <c r="AD1479" t="s">
        <v>1</v>
      </c>
      <c r="AE1479">
        <v>89</v>
      </c>
      <c r="AF1479">
        <v>10</v>
      </c>
      <c r="AH1479" t="s">
        <v>13773</v>
      </c>
      <c r="AI1479" t="s">
        <v>13772</v>
      </c>
      <c r="AJ1479" t="s">
        <v>13771</v>
      </c>
      <c r="AK1479" t="s">
        <v>13770</v>
      </c>
      <c r="AL1479">
        <v>113</v>
      </c>
      <c r="AM1479" s="5">
        <f t="shared" si="187"/>
        <v>8.6923076923076916</v>
      </c>
      <c r="AN1479" s="4">
        <f t="shared" si="188"/>
        <v>1.3165176360935543E-2</v>
      </c>
      <c r="AO1479" s="3"/>
      <c r="AP1479">
        <v>0</v>
      </c>
      <c r="AR1479" t="s">
        <v>0</v>
      </c>
      <c r="AT1479" s="2">
        <v>4.6619999999999999</v>
      </c>
      <c r="AU1479" s="1">
        <f t="shared" si="189"/>
        <v>2.0897845799554253</v>
      </c>
      <c r="AV1479" s="1">
        <f t="shared" si="190"/>
        <v>1.8688511674234625</v>
      </c>
      <c r="AW1479" s="1">
        <f t="shared" si="191"/>
        <v>1.6479177548914992</v>
      </c>
    </row>
    <row r="1480" spans="1:49" x14ac:dyDescent="0.2">
      <c r="A1480">
        <v>1478</v>
      </c>
      <c r="B1480" t="s">
        <v>13769</v>
      </c>
      <c r="C1480" t="s">
        <v>13768</v>
      </c>
      <c r="D1480" t="s">
        <v>13767</v>
      </c>
      <c r="F1480" t="s">
        <v>13766</v>
      </c>
      <c r="G1480" t="s">
        <v>4</v>
      </c>
      <c r="H1480" t="s">
        <v>3</v>
      </c>
      <c r="I1480" t="s">
        <v>13765</v>
      </c>
      <c r="J1480" t="s">
        <v>13759</v>
      </c>
      <c r="K1480" t="s">
        <v>13764</v>
      </c>
      <c r="L1480" t="s">
        <v>13763</v>
      </c>
      <c r="M1480" t="s">
        <v>13762</v>
      </c>
      <c r="N1480">
        <v>2</v>
      </c>
      <c r="O1480" t="s">
        <v>13761</v>
      </c>
      <c r="P1480" t="s">
        <v>13760</v>
      </c>
      <c r="Q1480" t="s">
        <v>13759</v>
      </c>
      <c r="R1480" s="7">
        <v>40087</v>
      </c>
      <c r="S1480" s="8">
        <f t="shared" si="184"/>
        <v>2009</v>
      </c>
      <c r="T1480" s="8">
        <v>2009</v>
      </c>
      <c r="U1480" s="8">
        <f t="shared" si="185"/>
        <v>13</v>
      </c>
      <c r="V1480" s="7">
        <v>40087</v>
      </c>
      <c r="W1480" t="s">
        <v>7</v>
      </c>
      <c r="X1480" s="2">
        <v>0.90700000000000003</v>
      </c>
      <c r="Y1480" s="6">
        <f t="shared" si="186"/>
        <v>2.4211846987533703E-2</v>
      </c>
      <c r="AA1480">
        <v>1651684</v>
      </c>
      <c r="AB1480">
        <v>25548</v>
      </c>
      <c r="AD1480" t="s">
        <v>1</v>
      </c>
      <c r="AE1480">
        <v>89</v>
      </c>
      <c r="AF1480">
        <v>10</v>
      </c>
      <c r="AH1480" t="s">
        <v>13758</v>
      </c>
      <c r="AI1480" t="s">
        <v>13757</v>
      </c>
      <c r="AJ1480" t="s">
        <v>13756</v>
      </c>
      <c r="AK1480" t="s">
        <v>13755</v>
      </c>
      <c r="AL1480">
        <v>2</v>
      </c>
      <c r="AM1480" s="5">
        <f t="shared" si="187"/>
        <v>0.15384615384615385</v>
      </c>
      <c r="AN1480" s="4">
        <f t="shared" si="188"/>
        <v>2.3301197099000962E-4</v>
      </c>
      <c r="AO1480" s="3"/>
      <c r="AP1480">
        <v>0</v>
      </c>
      <c r="AR1480" t="s">
        <v>0</v>
      </c>
      <c r="AT1480" s="2">
        <v>4.6619999999999999</v>
      </c>
      <c r="AU1480" s="1">
        <f t="shared" si="189"/>
        <v>1.7018196482570593</v>
      </c>
      <c r="AV1480" s="1">
        <f t="shared" si="190"/>
        <v>1.2222429479261856</v>
      </c>
      <c r="AW1480" s="1">
        <f t="shared" si="191"/>
        <v>0.74266624759531163</v>
      </c>
    </row>
    <row r="1481" spans="1:49" x14ac:dyDescent="0.2">
      <c r="A1481">
        <v>1479</v>
      </c>
      <c r="B1481" t="s">
        <v>13754</v>
      </c>
      <c r="C1481" t="s">
        <v>13753</v>
      </c>
      <c r="D1481" t="s">
        <v>13752</v>
      </c>
      <c r="F1481" t="s">
        <v>13751</v>
      </c>
      <c r="G1481" t="s">
        <v>4</v>
      </c>
      <c r="H1481" t="s">
        <v>3</v>
      </c>
      <c r="I1481" t="s">
        <v>13750</v>
      </c>
      <c r="J1481" t="s">
        <v>13745</v>
      </c>
      <c r="K1481" t="s">
        <v>13749</v>
      </c>
      <c r="L1481" t="s">
        <v>13748</v>
      </c>
      <c r="M1481" t="s">
        <v>24</v>
      </c>
      <c r="N1481">
        <v>2</v>
      </c>
      <c r="O1481" t="s">
        <v>13747</v>
      </c>
      <c r="P1481" t="s">
        <v>13746</v>
      </c>
      <c r="Q1481" t="s">
        <v>13745</v>
      </c>
      <c r="R1481" s="7">
        <v>40087</v>
      </c>
      <c r="S1481" s="8">
        <f t="shared" si="184"/>
        <v>2009</v>
      </c>
      <c r="T1481" s="8">
        <v>2009</v>
      </c>
      <c r="U1481" s="8">
        <f t="shared" si="185"/>
        <v>13</v>
      </c>
      <c r="V1481" s="7">
        <v>40087</v>
      </c>
      <c r="W1481" t="s">
        <v>13744</v>
      </c>
      <c r="X1481" s="2" t="s">
        <v>9</v>
      </c>
      <c r="Y1481" s="6" t="e">
        <f t="shared" si="186"/>
        <v>#VALUE!</v>
      </c>
      <c r="AA1481">
        <v>14778424</v>
      </c>
      <c r="AB1481">
        <v>27865</v>
      </c>
      <c r="AD1481" t="s">
        <v>1</v>
      </c>
      <c r="AE1481">
        <v>35</v>
      </c>
      <c r="AF1481">
        <v>3</v>
      </c>
      <c r="AH1481" t="s">
        <v>13743</v>
      </c>
      <c r="AI1481" t="s">
        <v>13742</v>
      </c>
      <c r="AJ1481" t="s">
        <v>13741</v>
      </c>
      <c r="AK1481" t="s">
        <v>13740</v>
      </c>
      <c r="AL1481">
        <v>0</v>
      </c>
      <c r="AM1481" s="5">
        <f t="shared" si="187"/>
        <v>0</v>
      </c>
      <c r="AN1481" s="4">
        <f t="shared" si="188"/>
        <v>0</v>
      </c>
      <c r="AO1481" s="3"/>
      <c r="AP1481">
        <v>0</v>
      </c>
      <c r="AR1481" t="s">
        <v>0</v>
      </c>
      <c r="AT1481" s="2" t="s">
        <v>9</v>
      </c>
      <c r="AU1481" s="1" t="e">
        <f t="shared" si="189"/>
        <v>#VALUE!</v>
      </c>
      <c r="AV1481" s="1" t="e">
        <f t="shared" si="190"/>
        <v>#VALUE!</v>
      </c>
      <c r="AW1481" s="1" t="e">
        <f t="shared" si="191"/>
        <v>#VALUE!</v>
      </c>
    </row>
    <row r="1482" spans="1:49" x14ac:dyDescent="0.2">
      <c r="A1482">
        <v>1480</v>
      </c>
      <c r="B1482" t="s">
        <v>13739</v>
      </c>
      <c r="C1482" t="s">
        <v>13738</v>
      </c>
      <c r="E1482">
        <v>19789654</v>
      </c>
      <c r="F1482" t="s">
        <v>13737</v>
      </c>
      <c r="G1482" t="s">
        <v>4</v>
      </c>
      <c r="H1482" t="s">
        <v>3</v>
      </c>
      <c r="I1482" t="s">
        <v>13736</v>
      </c>
      <c r="J1482">
        <v>60014439</v>
      </c>
      <c r="K1482" t="s">
        <v>2143</v>
      </c>
      <c r="L1482" t="s">
        <v>2142</v>
      </c>
      <c r="M1482" t="s">
        <v>107</v>
      </c>
      <c r="N1482">
        <v>7</v>
      </c>
      <c r="O1482" t="s">
        <v>13735</v>
      </c>
      <c r="P1482" t="s">
        <v>13734</v>
      </c>
      <c r="Q1482" t="s">
        <v>13733</v>
      </c>
      <c r="R1482" s="7">
        <v>40086</v>
      </c>
      <c r="S1482" s="8">
        <f t="shared" si="184"/>
        <v>2009</v>
      </c>
      <c r="T1482" s="8">
        <v>2009</v>
      </c>
      <c r="U1482" s="8">
        <f t="shared" si="185"/>
        <v>13</v>
      </c>
      <c r="V1482" s="7">
        <v>40086</v>
      </c>
      <c r="W1482" t="s">
        <v>1726</v>
      </c>
      <c r="X1482" s="2">
        <v>0.99</v>
      </c>
      <c r="Y1482" s="6">
        <f t="shared" si="186"/>
        <v>2.6427484583967327E-2</v>
      </c>
      <c r="AB1482">
        <v>10600153309</v>
      </c>
      <c r="AC1482">
        <v>19326203</v>
      </c>
      <c r="AD1482" t="s">
        <v>1</v>
      </c>
      <c r="AE1482">
        <v>4</v>
      </c>
      <c r="AF1482">
        <v>9</v>
      </c>
      <c r="AG1482" t="s">
        <v>13732</v>
      </c>
      <c r="AI1482" t="s">
        <v>13731</v>
      </c>
      <c r="AK1482" t="s">
        <v>13730</v>
      </c>
      <c r="AL1482">
        <v>37</v>
      </c>
      <c r="AM1482" s="5">
        <f t="shared" si="187"/>
        <v>2.8461538461538463</v>
      </c>
      <c r="AN1482" s="4">
        <f t="shared" si="188"/>
        <v>4.3107214633151779E-3</v>
      </c>
      <c r="AO1482" s="3"/>
      <c r="AP1482">
        <v>1</v>
      </c>
      <c r="AQ1482" t="s">
        <v>105</v>
      </c>
      <c r="AR1482">
        <v>918177</v>
      </c>
      <c r="AS1482" t="s">
        <v>104</v>
      </c>
      <c r="AT1482" s="2">
        <v>3.24</v>
      </c>
      <c r="AU1482" s="1">
        <f t="shared" si="189"/>
        <v>1.9792455647771681</v>
      </c>
      <c r="AV1482" s="1">
        <f t="shared" si="190"/>
        <v>1.5369103023641253</v>
      </c>
      <c r="AW1482" s="1">
        <f t="shared" si="191"/>
        <v>1.0945750399510821</v>
      </c>
    </row>
    <row r="1483" spans="1:49" x14ac:dyDescent="0.2">
      <c r="A1483">
        <v>1481</v>
      </c>
      <c r="B1483" t="s">
        <v>13729</v>
      </c>
      <c r="C1483" t="s">
        <v>13728</v>
      </c>
      <c r="F1483" t="s">
        <v>13727</v>
      </c>
      <c r="G1483" t="s">
        <v>4</v>
      </c>
      <c r="H1483" t="s">
        <v>3</v>
      </c>
      <c r="I1483" t="s">
        <v>13726</v>
      </c>
      <c r="J1483" t="s">
        <v>13725</v>
      </c>
      <c r="K1483" t="s">
        <v>13724</v>
      </c>
      <c r="L1483" t="s">
        <v>13723</v>
      </c>
      <c r="M1483" t="s">
        <v>24</v>
      </c>
      <c r="N1483">
        <v>2</v>
      </c>
      <c r="O1483" t="s">
        <v>13722</v>
      </c>
      <c r="P1483" t="s">
        <v>13721</v>
      </c>
      <c r="Q1483" t="s">
        <v>13720</v>
      </c>
      <c r="R1483" s="7">
        <v>40085</v>
      </c>
      <c r="S1483" s="8">
        <f t="shared" si="184"/>
        <v>2009</v>
      </c>
      <c r="T1483" s="8">
        <v>2009</v>
      </c>
      <c r="U1483" s="8">
        <f t="shared" si="185"/>
        <v>13</v>
      </c>
      <c r="V1483" s="7">
        <v>40085</v>
      </c>
      <c r="W1483" t="s">
        <v>1471</v>
      </c>
      <c r="X1483" s="2">
        <v>1.887</v>
      </c>
      <c r="Y1483" s="6">
        <f t="shared" si="186"/>
        <v>5.0372387282774087E-2</v>
      </c>
      <c r="AA1483">
        <v>15507998</v>
      </c>
      <c r="AB1483">
        <v>110157</v>
      </c>
      <c r="AC1483">
        <v>15502368</v>
      </c>
      <c r="AD1483" t="s">
        <v>1</v>
      </c>
      <c r="AE1483">
        <v>80</v>
      </c>
      <c r="AF1483">
        <v>6</v>
      </c>
      <c r="AG1483">
        <v>63010</v>
      </c>
      <c r="AI1483" t="s">
        <v>13719</v>
      </c>
      <c r="AK1483" t="s">
        <v>13718</v>
      </c>
      <c r="AL1483">
        <v>14</v>
      </c>
      <c r="AM1483" s="5">
        <f t="shared" si="187"/>
        <v>1.0769230769230769</v>
      </c>
      <c r="AN1483" s="4">
        <f t="shared" si="188"/>
        <v>1.6310837969300673E-3</v>
      </c>
      <c r="AO1483" s="3"/>
      <c r="AP1483">
        <v>0</v>
      </c>
      <c r="AR1483" t="s">
        <v>0</v>
      </c>
      <c r="AT1483" s="2" t="s">
        <v>9</v>
      </c>
      <c r="AU1483" s="1">
        <f t="shared" si="189"/>
        <v>3.5749996237020873</v>
      </c>
      <c r="AV1483" s="1">
        <f t="shared" si="190"/>
        <v>2.6001735539852078</v>
      </c>
      <c r="AW1483" s="1">
        <f t="shared" si="191"/>
        <v>1.6253474842683271</v>
      </c>
    </row>
    <row r="1484" spans="1:49" x14ac:dyDescent="0.2">
      <c r="A1484">
        <v>1482</v>
      </c>
      <c r="B1484" t="s">
        <v>13717</v>
      </c>
      <c r="C1484" t="s">
        <v>13716</v>
      </c>
      <c r="E1484">
        <v>19787046</v>
      </c>
      <c r="F1484" t="s">
        <v>13715</v>
      </c>
      <c r="G1484" t="s">
        <v>4</v>
      </c>
      <c r="H1484" t="s">
        <v>3</v>
      </c>
      <c r="I1484" t="s">
        <v>13714</v>
      </c>
      <c r="J1484">
        <v>60023324</v>
      </c>
      <c r="K1484" t="s">
        <v>13713</v>
      </c>
      <c r="L1484" t="s">
        <v>1676</v>
      </c>
      <c r="M1484" t="s">
        <v>107</v>
      </c>
      <c r="N1484">
        <v>3</v>
      </c>
      <c r="O1484" t="s">
        <v>13712</v>
      </c>
      <c r="P1484" t="s">
        <v>13711</v>
      </c>
      <c r="Q1484" t="s">
        <v>13710</v>
      </c>
      <c r="R1484" s="7">
        <v>40085</v>
      </c>
      <c r="S1484" s="8">
        <f t="shared" si="184"/>
        <v>2009</v>
      </c>
      <c r="T1484" s="8">
        <v>2009</v>
      </c>
      <c r="U1484" s="8">
        <f t="shared" si="185"/>
        <v>13</v>
      </c>
      <c r="V1484" s="7">
        <v>40085</v>
      </c>
      <c r="W1484" t="s">
        <v>1726</v>
      </c>
      <c r="X1484" s="2">
        <v>0.99</v>
      </c>
      <c r="Y1484" s="6">
        <f t="shared" si="186"/>
        <v>2.6427484583967327E-2</v>
      </c>
      <c r="AB1484">
        <v>10600153309</v>
      </c>
      <c r="AC1484">
        <v>19326203</v>
      </c>
      <c r="AD1484" t="s">
        <v>1</v>
      </c>
      <c r="AE1484">
        <v>4</v>
      </c>
      <c r="AF1484">
        <v>9</v>
      </c>
      <c r="AG1484" t="s">
        <v>13709</v>
      </c>
      <c r="AI1484" t="s">
        <v>13708</v>
      </c>
      <c r="AK1484" t="s">
        <v>13707</v>
      </c>
      <c r="AL1484">
        <v>9</v>
      </c>
      <c r="AM1484" s="5">
        <f t="shared" si="187"/>
        <v>0.69230769230769229</v>
      </c>
      <c r="AN1484" s="4">
        <f t="shared" si="188"/>
        <v>1.0485538694550431E-3</v>
      </c>
      <c r="AO1484" s="3"/>
      <c r="AP1484">
        <v>1</v>
      </c>
      <c r="AQ1484" t="s">
        <v>1675</v>
      </c>
      <c r="AR1484" t="s">
        <v>13706</v>
      </c>
      <c r="AS1484" t="s">
        <v>1674</v>
      </c>
      <c r="AT1484" s="2">
        <v>3.24</v>
      </c>
      <c r="AU1484" s="1">
        <f t="shared" si="189"/>
        <v>1.8813805369613641</v>
      </c>
      <c r="AV1484" s="1">
        <f t="shared" si="190"/>
        <v>1.3738019226711184</v>
      </c>
      <c r="AW1484" s="1">
        <f t="shared" si="191"/>
        <v>0.86622330838087269</v>
      </c>
    </row>
    <row r="1485" spans="1:49" x14ac:dyDescent="0.2">
      <c r="A1485">
        <v>1483</v>
      </c>
      <c r="B1485" t="s">
        <v>13705</v>
      </c>
      <c r="C1485" t="s">
        <v>13704</v>
      </c>
      <c r="F1485" t="s">
        <v>13703</v>
      </c>
      <c r="G1485" t="s">
        <v>4</v>
      </c>
      <c r="H1485" t="s">
        <v>3</v>
      </c>
      <c r="I1485" t="s">
        <v>13702</v>
      </c>
      <c r="J1485" t="s">
        <v>13701</v>
      </c>
      <c r="K1485" t="s">
        <v>13700</v>
      </c>
      <c r="L1485" t="s">
        <v>13699</v>
      </c>
      <c r="M1485" t="s">
        <v>1332</v>
      </c>
      <c r="N1485">
        <v>4</v>
      </c>
      <c r="O1485" t="s">
        <v>13698</v>
      </c>
      <c r="P1485" t="s">
        <v>13697</v>
      </c>
      <c r="Q1485" t="s">
        <v>13696</v>
      </c>
      <c r="R1485" s="7">
        <v>40084</v>
      </c>
      <c r="S1485" s="8">
        <f t="shared" si="184"/>
        <v>2009</v>
      </c>
      <c r="T1485" s="8">
        <v>2009</v>
      </c>
      <c r="U1485" s="8">
        <f t="shared" si="185"/>
        <v>13</v>
      </c>
      <c r="V1485" s="7">
        <v>2009</v>
      </c>
      <c r="W1485" t="s">
        <v>371</v>
      </c>
      <c r="X1485" s="2">
        <v>0.82</v>
      </c>
      <c r="Y1485" s="6">
        <f t="shared" si="186"/>
        <v>2.1889431675609299E-2</v>
      </c>
      <c r="AA1485">
        <v>189456</v>
      </c>
      <c r="AB1485">
        <v>15361</v>
      </c>
      <c r="AD1485" t="s">
        <v>1</v>
      </c>
      <c r="AE1485">
        <v>58</v>
      </c>
      <c r="AF1485">
        <v>11</v>
      </c>
      <c r="AH1485" t="s">
        <v>13695</v>
      </c>
      <c r="AI1485" t="s">
        <v>13694</v>
      </c>
      <c r="AJ1485" t="s">
        <v>13693</v>
      </c>
      <c r="AK1485" t="s">
        <v>13692</v>
      </c>
      <c r="AL1485">
        <v>55</v>
      </c>
      <c r="AM1485" s="5">
        <f t="shared" si="187"/>
        <v>4.2307692307692308</v>
      </c>
      <c r="AN1485" s="4">
        <f t="shared" si="188"/>
        <v>6.4078292022252646E-3</v>
      </c>
      <c r="AO1485" s="3"/>
      <c r="AP1485">
        <v>0</v>
      </c>
      <c r="AQ1485" t="s">
        <v>13691</v>
      </c>
      <c r="AR1485" t="s">
        <v>13690</v>
      </c>
      <c r="AS1485" t="s">
        <v>13689</v>
      </c>
      <c r="AT1485" s="2" t="s">
        <v>9</v>
      </c>
      <c r="AU1485" s="1">
        <f t="shared" si="189"/>
        <v>1.7244950933594085</v>
      </c>
      <c r="AV1485" s="1">
        <f t="shared" si="190"/>
        <v>1.4148630438917282</v>
      </c>
      <c r="AW1485" s="1">
        <f t="shared" si="191"/>
        <v>1.1052309944240473</v>
      </c>
    </row>
    <row r="1486" spans="1:49" x14ac:dyDescent="0.2">
      <c r="A1486">
        <v>1484</v>
      </c>
      <c r="B1486" t="s">
        <v>13688</v>
      </c>
      <c r="C1486" t="s">
        <v>13687</v>
      </c>
      <c r="E1486">
        <v>19907567</v>
      </c>
      <c r="F1486" t="s">
        <v>13686</v>
      </c>
      <c r="G1486" t="s">
        <v>4</v>
      </c>
      <c r="H1486" t="s">
        <v>3</v>
      </c>
      <c r="I1486" t="s">
        <v>13685</v>
      </c>
      <c r="J1486" t="s">
        <v>13684</v>
      </c>
      <c r="K1486" t="s">
        <v>13683</v>
      </c>
      <c r="L1486" t="s">
        <v>13682</v>
      </c>
      <c r="M1486" t="s">
        <v>195</v>
      </c>
      <c r="N1486">
        <v>3</v>
      </c>
      <c r="O1486" t="s">
        <v>13681</v>
      </c>
      <c r="P1486" t="s">
        <v>13680</v>
      </c>
      <c r="Q1486" t="s">
        <v>13679</v>
      </c>
      <c r="R1486" s="7">
        <v>40084</v>
      </c>
      <c r="S1486" s="8">
        <f t="shared" si="184"/>
        <v>2009</v>
      </c>
      <c r="T1486" s="8">
        <v>2009</v>
      </c>
      <c r="U1486" s="8">
        <f t="shared" si="185"/>
        <v>13</v>
      </c>
      <c r="V1486" s="7">
        <v>40084</v>
      </c>
      <c r="W1486" t="s">
        <v>783</v>
      </c>
      <c r="X1486" s="2">
        <v>1.3939999999999999</v>
      </c>
      <c r="Y1486" s="6">
        <f t="shared" si="186"/>
        <v>3.721203384853581E-2</v>
      </c>
      <c r="AB1486">
        <v>12862</v>
      </c>
      <c r="AC1486">
        <v>10944087</v>
      </c>
      <c r="AD1486" t="s">
        <v>1</v>
      </c>
      <c r="AE1486">
        <v>17</v>
      </c>
      <c r="AF1486">
        <v>20</v>
      </c>
      <c r="AH1486" t="s">
        <v>13678</v>
      </c>
      <c r="AI1486" t="s">
        <v>13677</v>
      </c>
      <c r="AK1486" t="s">
        <v>13676</v>
      </c>
      <c r="AL1486">
        <v>14</v>
      </c>
      <c r="AM1486" s="5">
        <f t="shared" si="187"/>
        <v>1.0769230769230769</v>
      </c>
      <c r="AN1486" s="4">
        <f t="shared" si="188"/>
        <v>1.6310837969300673E-3</v>
      </c>
      <c r="AO1486" s="3"/>
      <c r="AP1486">
        <v>1</v>
      </c>
      <c r="AR1486" t="s">
        <v>0</v>
      </c>
      <c r="AT1486" s="2">
        <v>3.8940000000000001</v>
      </c>
      <c r="AU1486" s="1">
        <f t="shared" si="189"/>
        <v>2.6537748833054087</v>
      </c>
      <c r="AV1486" s="1">
        <f t="shared" si="190"/>
        <v>1.9421558822732938</v>
      </c>
      <c r="AW1486" s="1">
        <f t="shared" si="191"/>
        <v>1.230536881241179</v>
      </c>
    </row>
    <row r="1487" spans="1:49" x14ac:dyDescent="0.2">
      <c r="A1487">
        <v>1485</v>
      </c>
      <c r="B1487" t="s">
        <v>13675</v>
      </c>
      <c r="C1487" t="s">
        <v>13674</v>
      </c>
      <c r="E1487">
        <v>19907630</v>
      </c>
      <c r="F1487" t="s">
        <v>13673</v>
      </c>
      <c r="G1487" t="s">
        <v>4</v>
      </c>
      <c r="H1487" t="s">
        <v>3</v>
      </c>
      <c r="I1487" t="s">
        <v>13672</v>
      </c>
      <c r="J1487">
        <v>60025858</v>
      </c>
      <c r="K1487" t="s">
        <v>3080</v>
      </c>
      <c r="L1487" t="s">
        <v>3079</v>
      </c>
      <c r="M1487" t="s">
        <v>949</v>
      </c>
      <c r="N1487">
        <v>6</v>
      </c>
      <c r="O1487" t="s">
        <v>13671</v>
      </c>
      <c r="P1487" t="s">
        <v>13670</v>
      </c>
      <c r="Q1487" t="s">
        <v>13669</v>
      </c>
      <c r="R1487" s="7">
        <v>40084</v>
      </c>
      <c r="S1487" s="8">
        <f t="shared" si="184"/>
        <v>2009</v>
      </c>
      <c r="T1487" s="8">
        <v>2009</v>
      </c>
      <c r="U1487" s="8">
        <f t="shared" si="185"/>
        <v>13</v>
      </c>
      <c r="V1487" s="7">
        <v>40084</v>
      </c>
      <c r="W1487" t="s">
        <v>783</v>
      </c>
      <c r="X1487" s="2">
        <v>1.3939999999999999</v>
      </c>
      <c r="Y1487" s="6">
        <f t="shared" si="186"/>
        <v>3.721203384853581E-2</v>
      </c>
      <c r="AB1487">
        <v>12862</v>
      </c>
      <c r="AC1487">
        <v>10944087</v>
      </c>
      <c r="AD1487" t="s">
        <v>1</v>
      </c>
      <c r="AE1487">
        <v>17</v>
      </c>
      <c r="AF1487">
        <v>20</v>
      </c>
      <c r="AH1487" t="s">
        <v>13668</v>
      </c>
      <c r="AI1487" t="s">
        <v>13667</v>
      </c>
      <c r="AK1487" t="s">
        <v>13666</v>
      </c>
      <c r="AL1487">
        <v>22</v>
      </c>
      <c r="AM1487" s="5">
        <f t="shared" si="187"/>
        <v>1.6923076923076923</v>
      </c>
      <c r="AN1487" s="4">
        <f t="shared" si="188"/>
        <v>2.5631316808901058E-3</v>
      </c>
      <c r="AO1487" s="3"/>
      <c r="AP1487">
        <v>1</v>
      </c>
      <c r="AR1487" t="s">
        <v>0</v>
      </c>
      <c r="AT1487" s="2">
        <v>3.8940000000000001</v>
      </c>
      <c r="AU1487" s="1">
        <f t="shared" si="189"/>
        <v>2.6817363198242097</v>
      </c>
      <c r="AV1487" s="1">
        <f t="shared" si="190"/>
        <v>1.9887582764712957</v>
      </c>
      <c r="AW1487" s="1">
        <f t="shared" si="191"/>
        <v>1.2957802331183816</v>
      </c>
    </row>
    <row r="1488" spans="1:49" x14ac:dyDescent="0.2">
      <c r="A1488">
        <v>1486</v>
      </c>
      <c r="B1488" t="s">
        <v>13665</v>
      </c>
      <c r="C1488" t="s">
        <v>13664</v>
      </c>
      <c r="F1488" t="s">
        <v>13663</v>
      </c>
      <c r="G1488" t="s">
        <v>4</v>
      </c>
      <c r="H1488" t="s">
        <v>3</v>
      </c>
      <c r="I1488" t="s">
        <v>2087</v>
      </c>
      <c r="J1488" t="s">
        <v>13662</v>
      </c>
      <c r="K1488" t="s">
        <v>13661</v>
      </c>
      <c r="L1488" t="s">
        <v>13660</v>
      </c>
      <c r="M1488" t="s">
        <v>13659</v>
      </c>
      <c r="N1488">
        <v>4</v>
      </c>
      <c r="O1488" t="s">
        <v>13658</v>
      </c>
      <c r="P1488" t="s">
        <v>13657</v>
      </c>
      <c r="Q1488" t="s">
        <v>13656</v>
      </c>
      <c r="R1488" s="7">
        <v>40084</v>
      </c>
      <c r="S1488" s="8">
        <f t="shared" si="184"/>
        <v>2009</v>
      </c>
      <c r="T1488" s="8">
        <v>2009</v>
      </c>
      <c r="U1488" s="8">
        <f t="shared" si="185"/>
        <v>13</v>
      </c>
      <c r="V1488" s="7">
        <v>2009</v>
      </c>
      <c r="W1488" t="s">
        <v>5796</v>
      </c>
      <c r="X1488" s="2">
        <v>6.6050000000000004</v>
      </c>
      <c r="Y1488" s="6">
        <f t="shared" si="186"/>
        <v>0.17631670270414565</v>
      </c>
      <c r="AB1488">
        <v>17900156715</v>
      </c>
      <c r="AC1488" t="s">
        <v>5795</v>
      </c>
      <c r="AD1488" t="s">
        <v>1</v>
      </c>
      <c r="AE1488">
        <v>11</v>
      </c>
      <c r="AF1488">
        <v>3</v>
      </c>
      <c r="AG1488">
        <v>5208734</v>
      </c>
      <c r="AH1488" t="s">
        <v>13655</v>
      </c>
      <c r="AI1488" t="s">
        <v>13654</v>
      </c>
      <c r="AJ1488" t="s">
        <v>13653</v>
      </c>
      <c r="AK1488" t="s">
        <v>13652</v>
      </c>
      <c r="AL1488">
        <v>71</v>
      </c>
      <c r="AM1488" s="5">
        <f t="shared" si="187"/>
        <v>5.4615384615384617</v>
      </c>
      <c r="AN1488" s="4">
        <f t="shared" si="188"/>
        <v>8.2719249701453407E-3</v>
      </c>
      <c r="AO1488" s="3"/>
      <c r="AP1488">
        <v>0</v>
      </c>
      <c r="AR1488" t="s">
        <v>0</v>
      </c>
      <c r="AT1488" s="2">
        <v>25.248999999999999</v>
      </c>
      <c r="AU1488" s="1">
        <f t="shared" si="189"/>
        <v>12.590326938394556</v>
      </c>
      <c r="AV1488" s="1">
        <f t="shared" si="190"/>
        <v>9.2294313837145499</v>
      </c>
      <c r="AW1488" s="1">
        <f t="shared" si="191"/>
        <v>5.8685358290345437</v>
      </c>
    </row>
    <row r="1489" spans="1:49" x14ac:dyDescent="0.2">
      <c r="A1489">
        <v>1487</v>
      </c>
      <c r="B1489" t="s">
        <v>13651</v>
      </c>
      <c r="C1489" t="s">
        <v>13650</v>
      </c>
      <c r="D1489" t="s">
        <v>13649</v>
      </c>
      <c r="F1489" t="s">
        <v>13648</v>
      </c>
      <c r="G1489" t="s">
        <v>4</v>
      </c>
      <c r="H1489" t="s">
        <v>3</v>
      </c>
      <c r="I1489" t="s">
        <v>13647</v>
      </c>
      <c r="J1489" t="s">
        <v>13646</v>
      </c>
      <c r="K1489" t="s">
        <v>13645</v>
      </c>
      <c r="L1489" t="s">
        <v>13644</v>
      </c>
      <c r="M1489" t="s">
        <v>118</v>
      </c>
      <c r="N1489">
        <v>5</v>
      </c>
      <c r="O1489" t="s">
        <v>13643</v>
      </c>
      <c r="P1489" t="s">
        <v>13642</v>
      </c>
      <c r="Q1489" t="s">
        <v>13641</v>
      </c>
      <c r="R1489" s="7">
        <v>40084</v>
      </c>
      <c r="S1489" s="8">
        <f t="shared" si="184"/>
        <v>2009</v>
      </c>
      <c r="T1489" s="8">
        <v>2009</v>
      </c>
      <c r="U1489" s="8">
        <f t="shared" si="185"/>
        <v>13</v>
      </c>
      <c r="V1489" s="7">
        <v>2009</v>
      </c>
      <c r="W1489" t="s">
        <v>473</v>
      </c>
      <c r="X1489" s="2">
        <v>0.48</v>
      </c>
      <c r="Y1489" s="6">
        <f t="shared" si="186"/>
        <v>1.2813325858893249E-2</v>
      </c>
      <c r="AA1489">
        <v>9570233</v>
      </c>
      <c r="AB1489">
        <v>15526</v>
      </c>
      <c r="AC1489">
        <v>13616501</v>
      </c>
      <c r="AD1489" t="s">
        <v>1</v>
      </c>
      <c r="AE1489">
        <v>20</v>
      </c>
      <c r="AF1489">
        <v>5</v>
      </c>
      <c r="AG1489">
        <v>55101</v>
      </c>
      <c r="AI1489" t="s">
        <v>13640</v>
      </c>
      <c r="AJ1489" t="s">
        <v>13639</v>
      </c>
      <c r="AK1489" t="s">
        <v>13638</v>
      </c>
      <c r="AL1489">
        <v>13</v>
      </c>
      <c r="AM1489" s="5">
        <f t="shared" si="187"/>
        <v>1</v>
      </c>
      <c r="AN1489" s="4">
        <f t="shared" si="188"/>
        <v>1.5145778114350624E-3</v>
      </c>
      <c r="AO1489" s="3"/>
      <c r="AP1489">
        <v>0</v>
      </c>
      <c r="AR1489" t="s">
        <v>0</v>
      </c>
      <c r="AT1489" s="2">
        <v>2.0459999999999998</v>
      </c>
      <c r="AU1489" s="1">
        <f t="shared" si="189"/>
        <v>0.94237014446557932</v>
      </c>
      <c r="AV1489" s="1">
        <f t="shared" si="190"/>
        <v>0.71639518351641562</v>
      </c>
      <c r="AW1489" s="1">
        <f t="shared" si="191"/>
        <v>0.49042022256725176</v>
      </c>
    </row>
    <row r="1490" spans="1:49" x14ac:dyDescent="0.2">
      <c r="A1490">
        <v>1488</v>
      </c>
      <c r="B1490" t="s">
        <v>13637</v>
      </c>
      <c r="C1490" t="s">
        <v>13636</v>
      </c>
      <c r="F1490" t="s">
        <v>13635</v>
      </c>
      <c r="G1490" t="s">
        <v>4</v>
      </c>
      <c r="H1490" t="s">
        <v>3</v>
      </c>
      <c r="I1490" t="s">
        <v>13634</v>
      </c>
      <c r="J1490" t="s">
        <v>13633</v>
      </c>
      <c r="K1490" t="s">
        <v>13632</v>
      </c>
      <c r="L1490" t="s">
        <v>13631</v>
      </c>
      <c r="M1490" t="s">
        <v>785</v>
      </c>
      <c r="N1490">
        <v>2</v>
      </c>
      <c r="O1490" t="s">
        <v>13630</v>
      </c>
      <c r="P1490" t="s">
        <v>13629</v>
      </c>
      <c r="Q1490" t="s">
        <v>13628</v>
      </c>
      <c r="R1490" s="7">
        <v>40081</v>
      </c>
      <c r="S1490" s="8">
        <f t="shared" si="184"/>
        <v>2009</v>
      </c>
      <c r="T1490" s="8">
        <v>2009</v>
      </c>
      <c r="U1490" s="8">
        <f t="shared" si="185"/>
        <v>13</v>
      </c>
      <c r="V1490" s="7">
        <v>2009</v>
      </c>
      <c r="W1490" t="s">
        <v>458</v>
      </c>
      <c r="X1490" s="2">
        <v>1.6519999999999999</v>
      </c>
      <c r="Y1490" s="6">
        <f t="shared" si="186"/>
        <v>4.409919649769093E-2</v>
      </c>
      <c r="AA1490" t="s">
        <v>457</v>
      </c>
      <c r="AB1490">
        <v>17337</v>
      </c>
      <c r="AD1490" t="s">
        <v>1</v>
      </c>
      <c r="AE1490">
        <v>57</v>
      </c>
      <c r="AF1490">
        <v>9</v>
      </c>
      <c r="AH1490" t="s">
        <v>13627</v>
      </c>
      <c r="AI1490" t="s">
        <v>13626</v>
      </c>
      <c r="AJ1490" t="s">
        <v>13625</v>
      </c>
      <c r="AK1490" t="s">
        <v>13624</v>
      </c>
      <c r="AL1490">
        <v>26</v>
      </c>
      <c r="AM1490" s="5">
        <f t="shared" si="187"/>
        <v>2</v>
      </c>
      <c r="AN1490" s="4">
        <f t="shared" si="188"/>
        <v>3.0291556228701248E-3</v>
      </c>
      <c r="AO1490" s="3"/>
      <c r="AP1490">
        <v>0</v>
      </c>
      <c r="AR1490" t="s">
        <v>0</v>
      </c>
      <c r="AT1490" s="2" t="s">
        <v>9</v>
      </c>
      <c r="AU1490" s="1">
        <f t="shared" si="189"/>
        <v>3.1778184235244686</v>
      </c>
      <c r="AV1490" s="1">
        <f t="shared" si="190"/>
        <v>2.3564176060280526</v>
      </c>
      <c r="AW1490" s="1">
        <f t="shared" si="191"/>
        <v>1.5350167885316366</v>
      </c>
    </row>
    <row r="1491" spans="1:49" x14ac:dyDescent="0.2">
      <c r="A1491">
        <v>1489</v>
      </c>
      <c r="B1491" t="s">
        <v>13623</v>
      </c>
      <c r="C1491" t="s">
        <v>13622</v>
      </c>
      <c r="F1491" t="s">
        <v>13621</v>
      </c>
      <c r="G1491" t="s">
        <v>4</v>
      </c>
      <c r="H1491" t="s">
        <v>3</v>
      </c>
      <c r="I1491" t="s">
        <v>13620</v>
      </c>
      <c r="J1491" t="s">
        <v>13619</v>
      </c>
      <c r="K1491" t="s">
        <v>13618</v>
      </c>
      <c r="L1491" t="s">
        <v>13617</v>
      </c>
      <c r="M1491" t="s">
        <v>13616</v>
      </c>
      <c r="N1491">
        <v>4</v>
      </c>
      <c r="O1491" t="s">
        <v>13615</v>
      </c>
      <c r="P1491" t="s">
        <v>13614</v>
      </c>
      <c r="Q1491" t="s">
        <v>13613</v>
      </c>
      <c r="R1491" s="7">
        <v>40081</v>
      </c>
      <c r="S1491" s="8">
        <f t="shared" si="184"/>
        <v>2009</v>
      </c>
      <c r="T1491" s="8">
        <v>2009</v>
      </c>
      <c r="U1491" s="8">
        <f t="shared" si="185"/>
        <v>13</v>
      </c>
      <c r="V1491" s="7">
        <v>2009</v>
      </c>
      <c r="W1491" t="s">
        <v>458</v>
      </c>
      <c r="X1491" s="2">
        <v>1.6519999999999999</v>
      </c>
      <c r="Y1491" s="6">
        <f t="shared" si="186"/>
        <v>4.409919649769093E-2</v>
      </c>
      <c r="AA1491" t="s">
        <v>457</v>
      </c>
      <c r="AB1491">
        <v>17337</v>
      </c>
      <c r="AD1491" t="s">
        <v>1</v>
      </c>
      <c r="AE1491">
        <v>57</v>
      </c>
      <c r="AF1491">
        <v>9</v>
      </c>
      <c r="AH1491" t="s">
        <v>13612</v>
      </c>
      <c r="AI1491" t="s">
        <v>13611</v>
      </c>
      <c r="AJ1491" t="s">
        <v>13610</v>
      </c>
      <c r="AK1491" t="s">
        <v>13609</v>
      </c>
      <c r="AL1491">
        <v>46</v>
      </c>
      <c r="AM1491" s="5">
        <f t="shared" si="187"/>
        <v>3.5384615384615383</v>
      </c>
      <c r="AN1491" s="4">
        <f t="shared" si="188"/>
        <v>5.3592753327702213E-3</v>
      </c>
      <c r="AO1491" s="3"/>
      <c r="AP1491">
        <v>0</v>
      </c>
      <c r="AQ1491" t="s">
        <v>32</v>
      </c>
      <c r="AR1491" t="s">
        <v>13608</v>
      </c>
      <c r="AS1491" t="s">
        <v>31</v>
      </c>
      <c r="AT1491" s="2" t="s">
        <v>9</v>
      </c>
      <c r="AU1491" s="1">
        <f t="shared" si="189"/>
        <v>3.247722014821472</v>
      </c>
      <c r="AV1491" s="1">
        <f t="shared" si="190"/>
        <v>2.4729235915230574</v>
      </c>
      <c r="AW1491" s="1">
        <f t="shared" si="191"/>
        <v>1.6981251682246432</v>
      </c>
    </row>
    <row r="1492" spans="1:49" x14ac:dyDescent="0.2">
      <c r="A1492">
        <v>1490</v>
      </c>
      <c r="B1492" t="s">
        <v>13607</v>
      </c>
      <c r="C1492" t="s">
        <v>13606</v>
      </c>
      <c r="D1492" t="s">
        <v>13605</v>
      </c>
      <c r="E1492">
        <v>19595740</v>
      </c>
      <c r="F1492" t="s">
        <v>13604</v>
      </c>
      <c r="G1492" t="s">
        <v>4</v>
      </c>
      <c r="H1492" t="s">
        <v>3</v>
      </c>
      <c r="I1492" t="s">
        <v>4999</v>
      </c>
      <c r="J1492" t="s">
        <v>13603</v>
      </c>
      <c r="K1492" t="s">
        <v>13602</v>
      </c>
      <c r="L1492" t="s">
        <v>13601</v>
      </c>
      <c r="M1492" t="s">
        <v>314</v>
      </c>
      <c r="N1492">
        <v>3</v>
      </c>
      <c r="O1492" t="s">
        <v>13600</v>
      </c>
      <c r="P1492" t="s">
        <v>13599</v>
      </c>
      <c r="Q1492" t="s">
        <v>13598</v>
      </c>
      <c r="R1492" s="7">
        <v>40081</v>
      </c>
      <c r="S1492" s="8">
        <f t="shared" si="184"/>
        <v>2009</v>
      </c>
      <c r="T1492" s="8">
        <v>2009</v>
      </c>
      <c r="U1492" s="8">
        <f t="shared" si="185"/>
        <v>13</v>
      </c>
      <c r="V1492" s="7">
        <v>40081</v>
      </c>
      <c r="W1492" t="s">
        <v>13597</v>
      </c>
      <c r="X1492" s="2">
        <v>0.94399999999999995</v>
      </c>
      <c r="Y1492" s="6">
        <f t="shared" si="186"/>
        <v>2.5199540855823391E-2</v>
      </c>
      <c r="AA1492">
        <v>3043940</v>
      </c>
      <c r="AB1492">
        <v>18046</v>
      </c>
      <c r="AD1492" t="s">
        <v>1</v>
      </c>
      <c r="AE1492">
        <v>462</v>
      </c>
      <c r="AF1492">
        <v>3</v>
      </c>
      <c r="AH1492" t="s">
        <v>13596</v>
      </c>
      <c r="AI1492" t="s">
        <v>13595</v>
      </c>
      <c r="AJ1492" t="s">
        <v>13594</v>
      </c>
      <c r="AK1492" t="s">
        <v>13593</v>
      </c>
      <c r="AL1492">
        <v>12</v>
      </c>
      <c r="AM1492" s="5">
        <f t="shared" si="187"/>
        <v>0.92307692307692313</v>
      </c>
      <c r="AN1492" s="4">
        <f t="shared" si="188"/>
        <v>1.3980718259400577E-3</v>
      </c>
      <c r="AO1492" s="3"/>
      <c r="AP1492">
        <v>0</v>
      </c>
      <c r="AQ1492" t="s">
        <v>449</v>
      </c>
      <c r="AR1492">
        <v>15770046</v>
      </c>
      <c r="AS1492" t="s">
        <v>197</v>
      </c>
      <c r="AT1492" s="2">
        <v>3.0459999999999998</v>
      </c>
      <c r="AU1492" s="1">
        <f t="shared" si="189"/>
        <v>1.8059100146858389</v>
      </c>
      <c r="AV1492" s="1">
        <f t="shared" si="190"/>
        <v>1.3298806340881724</v>
      </c>
      <c r="AW1492" s="1">
        <f t="shared" si="191"/>
        <v>0.85385125349050572</v>
      </c>
    </row>
    <row r="1493" spans="1:49" x14ac:dyDescent="0.2">
      <c r="A1493">
        <v>1491</v>
      </c>
      <c r="B1493" t="s">
        <v>13592</v>
      </c>
      <c r="C1493" t="s">
        <v>13591</v>
      </c>
      <c r="F1493" t="s">
        <v>13590</v>
      </c>
      <c r="G1493" t="s">
        <v>4</v>
      </c>
      <c r="H1493" t="s">
        <v>3</v>
      </c>
      <c r="I1493" t="s">
        <v>140</v>
      </c>
      <c r="J1493">
        <v>60024872</v>
      </c>
      <c r="K1493" t="s">
        <v>25</v>
      </c>
      <c r="L1493" t="s">
        <v>28</v>
      </c>
      <c r="M1493" t="s">
        <v>27</v>
      </c>
      <c r="N1493">
        <v>4</v>
      </c>
      <c r="O1493" t="s">
        <v>13589</v>
      </c>
      <c r="P1493" t="s">
        <v>13588</v>
      </c>
      <c r="Q1493" t="s">
        <v>976</v>
      </c>
      <c r="R1493" s="7">
        <v>40080</v>
      </c>
      <c r="S1493" s="8">
        <f t="shared" si="184"/>
        <v>2009</v>
      </c>
      <c r="T1493" s="8">
        <v>2009</v>
      </c>
      <c r="U1493" s="8">
        <f t="shared" si="185"/>
        <v>13</v>
      </c>
      <c r="V1493" s="7">
        <v>2009</v>
      </c>
      <c r="W1493" t="s">
        <v>458</v>
      </c>
      <c r="X1493" s="2">
        <v>1.6519999999999999</v>
      </c>
      <c r="Y1493" s="6">
        <f t="shared" si="186"/>
        <v>4.409919649769093E-2</v>
      </c>
      <c r="AA1493" t="s">
        <v>457</v>
      </c>
      <c r="AB1493">
        <v>17337</v>
      </c>
      <c r="AD1493" t="s">
        <v>1</v>
      </c>
      <c r="AE1493">
        <v>57</v>
      </c>
      <c r="AF1493">
        <v>9</v>
      </c>
      <c r="AH1493" t="s">
        <v>13587</v>
      </c>
      <c r="AI1493" t="s">
        <v>13586</v>
      </c>
      <c r="AJ1493" t="s">
        <v>13585</v>
      </c>
      <c r="AK1493" t="s">
        <v>13584</v>
      </c>
      <c r="AL1493">
        <v>11</v>
      </c>
      <c r="AM1493" s="5">
        <f t="shared" si="187"/>
        <v>0.84615384615384615</v>
      </c>
      <c r="AN1493" s="4">
        <f t="shared" si="188"/>
        <v>1.2815658404450529E-3</v>
      </c>
      <c r="AO1493" s="3"/>
      <c r="AP1493">
        <v>0</v>
      </c>
      <c r="AQ1493" t="s">
        <v>638</v>
      </c>
      <c r="AR1493" t="s">
        <v>13583</v>
      </c>
      <c r="AS1493" t="s">
        <v>637</v>
      </c>
      <c r="AT1493" s="2" t="s">
        <v>9</v>
      </c>
      <c r="AU1493" s="1">
        <f t="shared" si="189"/>
        <v>3.1253907300517163</v>
      </c>
      <c r="AV1493" s="1">
        <f t="shared" si="190"/>
        <v>2.269038116906799</v>
      </c>
      <c r="AW1493" s="1">
        <f t="shared" si="191"/>
        <v>1.4126855037618815</v>
      </c>
    </row>
    <row r="1494" spans="1:49" x14ac:dyDescent="0.2">
      <c r="A1494">
        <v>1492</v>
      </c>
      <c r="B1494" t="s">
        <v>13582</v>
      </c>
      <c r="C1494" t="s">
        <v>13581</v>
      </c>
      <c r="F1494" t="s">
        <v>13580</v>
      </c>
      <c r="G1494" t="s">
        <v>4</v>
      </c>
      <c r="H1494" t="s">
        <v>3</v>
      </c>
      <c r="I1494" t="s">
        <v>995</v>
      </c>
      <c r="J1494">
        <v>60001881</v>
      </c>
      <c r="K1494" t="s">
        <v>2180</v>
      </c>
      <c r="L1494" t="s">
        <v>2179</v>
      </c>
      <c r="M1494" t="s">
        <v>75</v>
      </c>
      <c r="N1494">
        <v>3</v>
      </c>
      <c r="O1494" t="s">
        <v>13579</v>
      </c>
      <c r="P1494" t="s">
        <v>13578</v>
      </c>
      <c r="Q1494" t="s">
        <v>13577</v>
      </c>
      <c r="R1494" s="7">
        <v>40080</v>
      </c>
      <c r="S1494" s="8">
        <f t="shared" si="184"/>
        <v>2009</v>
      </c>
      <c r="T1494" s="8">
        <v>2009</v>
      </c>
      <c r="U1494" s="8">
        <f t="shared" si="185"/>
        <v>13</v>
      </c>
      <c r="V1494" s="7">
        <v>2009</v>
      </c>
      <c r="W1494" t="s">
        <v>458</v>
      </c>
      <c r="X1494" s="2">
        <v>1.6519999999999999</v>
      </c>
      <c r="Y1494" s="6">
        <f t="shared" si="186"/>
        <v>4.409919649769093E-2</v>
      </c>
      <c r="AA1494" t="s">
        <v>457</v>
      </c>
      <c r="AB1494">
        <v>17337</v>
      </c>
      <c r="AD1494" t="s">
        <v>1</v>
      </c>
      <c r="AE1494">
        <v>57</v>
      </c>
      <c r="AF1494">
        <v>9</v>
      </c>
      <c r="AH1494" t="s">
        <v>13576</v>
      </c>
      <c r="AI1494" t="s">
        <v>13575</v>
      </c>
      <c r="AJ1494" t="s">
        <v>13574</v>
      </c>
      <c r="AK1494" t="s">
        <v>13573</v>
      </c>
      <c r="AL1494">
        <v>115</v>
      </c>
      <c r="AM1494" s="5">
        <f t="shared" si="187"/>
        <v>8.8461538461538467</v>
      </c>
      <c r="AN1494" s="4">
        <f t="shared" si="188"/>
        <v>1.3398188331925553E-2</v>
      </c>
      <c r="AO1494" s="3"/>
      <c r="AP1494">
        <v>0</v>
      </c>
      <c r="AR1494" t="s">
        <v>0</v>
      </c>
      <c r="AT1494" s="2" t="s">
        <v>9</v>
      </c>
      <c r="AU1494" s="1">
        <f t="shared" si="189"/>
        <v>3.4888894047961321</v>
      </c>
      <c r="AV1494" s="1">
        <f t="shared" si="190"/>
        <v>2.8748692414808241</v>
      </c>
      <c r="AW1494" s="1">
        <f t="shared" si="191"/>
        <v>2.2608490781655166</v>
      </c>
    </row>
    <row r="1495" spans="1:49" x14ac:dyDescent="0.2">
      <c r="A1495">
        <v>1493</v>
      </c>
      <c r="B1495" t="s">
        <v>13572</v>
      </c>
      <c r="C1495" t="s">
        <v>13571</v>
      </c>
      <c r="F1495" t="s">
        <v>13570</v>
      </c>
      <c r="G1495" t="s">
        <v>4</v>
      </c>
      <c r="H1495" t="s">
        <v>3</v>
      </c>
      <c r="I1495" t="s">
        <v>13569</v>
      </c>
      <c r="J1495">
        <v>60009697</v>
      </c>
      <c r="K1495" t="s">
        <v>266</v>
      </c>
      <c r="L1495" t="s">
        <v>265</v>
      </c>
      <c r="M1495" t="s">
        <v>82</v>
      </c>
      <c r="N1495">
        <v>2</v>
      </c>
      <c r="O1495" t="s">
        <v>13568</v>
      </c>
      <c r="P1495" t="s">
        <v>13567</v>
      </c>
      <c r="Q1495" t="s">
        <v>264</v>
      </c>
      <c r="R1495" s="7">
        <v>40080</v>
      </c>
      <c r="S1495" s="8">
        <f t="shared" si="184"/>
        <v>2009</v>
      </c>
      <c r="T1495" s="8">
        <v>2009</v>
      </c>
      <c r="U1495" s="8">
        <f t="shared" si="185"/>
        <v>13</v>
      </c>
      <c r="V1495" s="7">
        <v>2009</v>
      </c>
      <c r="W1495" t="s">
        <v>458</v>
      </c>
      <c r="X1495" s="2">
        <v>1.6519999999999999</v>
      </c>
      <c r="Y1495" s="6">
        <f t="shared" si="186"/>
        <v>4.409919649769093E-2</v>
      </c>
      <c r="AA1495" t="s">
        <v>457</v>
      </c>
      <c r="AB1495">
        <v>17337</v>
      </c>
      <c r="AD1495" t="s">
        <v>1</v>
      </c>
      <c r="AE1495">
        <v>57</v>
      </c>
      <c r="AF1495">
        <v>9</v>
      </c>
      <c r="AH1495" t="s">
        <v>13566</v>
      </c>
      <c r="AI1495" t="s">
        <v>13565</v>
      </c>
      <c r="AJ1495" t="s">
        <v>13564</v>
      </c>
      <c r="AK1495" t="s">
        <v>13563</v>
      </c>
      <c r="AL1495">
        <v>13</v>
      </c>
      <c r="AM1495" s="5">
        <f t="shared" si="187"/>
        <v>1</v>
      </c>
      <c r="AN1495" s="4">
        <f t="shared" si="188"/>
        <v>1.5145778114350624E-3</v>
      </c>
      <c r="AO1495" s="3"/>
      <c r="AP1495">
        <v>0</v>
      </c>
      <c r="AR1495" t="s">
        <v>0</v>
      </c>
      <c r="AT1495" s="2" t="s">
        <v>9</v>
      </c>
      <c r="AU1495" s="1">
        <f t="shared" si="189"/>
        <v>3.132381089181417</v>
      </c>
      <c r="AV1495" s="1">
        <f t="shared" si="190"/>
        <v>2.2806887154562996</v>
      </c>
      <c r="AW1495" s="1">
        <f t="shared" si="191"/>
        <v>1.4289963417311822</v>
      </c>
    </row>
    <row r="1496" spans="1:49" x14ac:dyDescent="0.2">
      <c r="A1496">
        <v>1494</v>
      </c>
      <c r="B1496" t="s">
        <v>13562</v>
      </c>
      <c r="C1496" t="s">
        <v>13561</v>
      </c>
      <c r="F1496" t="s">
        <v>13560</v>
      </c>
      <c r="G1496" t="s">
        <v>4</v>
      </c>
      <c r="H1496" t="s">
        <v>3</v>
      </c>
      <c r="I1496" t="s">
        <v>5131</v>
      </c>
      <c r="J1496" t="s">
        <v>13559</v>
      </c>
      <c r="K1496" t="s">
        <v>13558</v>
      </c>
      <c r="L1496" t="s">
        <v>13557</v>
      </c>
      <c r="M1496" t="s">
        <v>200</v>
      </c>
      <c r="N1496">
        <v>2</v>
      </c>
      <c r="O1496" t="s">
        <v>13556</v>
      </c>
      <c r="P1496" t="s">
        <v>13555</v>
      </c>
      <c r="Q1496" t="s">
        <v>13554</v>
      </c>
      <c r="R1496" s="7">
        <v>40080</v>
      </c>
      <c r="S1496" s="8">
        <f t="shared" si="184"/>
        <v>2009</v>
      </c>
      <c r="T1496" s="8">
        <v>2009</v>
      </c>
      <c r="U1496" s="8">
        <f t="shared" si="185"/>
        <v>13</v>
      </c>
      <c r="V1496" s="7">
        <v>2009</v>
      </c>
      <c r="W1496" t="s">
        <v>458</v>
      </c>
      <c r="X1496" s="2">
        <v>1.6519999999999999</v>
      </c>
      <c r="Y1496" s="6">
        <f t="shared" si="186"/>
        <v>4.409919649769093E-2</v>
      </c>
      <c r="AA1496" t="s">
        <v>457</v>
      </c>
      <c r="AB1496">
        <v>17337</v>
      </c>
      <c r="AD1496" t="s">
        <v>1</v>
      </c>
      <c r="AE1496">
        <v>57</v>
      </c>
      <c r="AF1496">
        <v>9</v>
      </c>
      <c r="AH1496" t="s">
        <v>13553</v>
      </c>
      <c r="AI1496" t="s">
        <v>13552</v>
      </c>
      <c r="AJ1496" t="s">
        <v>13551</v>
      </c>
      <c r="AK1496" t="s">
        <v>13550</v>
      </c>
      <c r="AL1496">
        <v>21</v>
      </c>
      <c r="AM1496" s="5">
        <f t="shared" si="187"/>
        <v>1.6153846153846154</v>
      </c>
      <c r="AN1496" s="4">
        <f t="shared" si="188"/>
        <v>2.4466256953951009E-3</v>
      </c>
      <c r="AO1496" s="3"/>
      <c r="AP1496">
        <v>0</v>
      </c>
      <c r="AR1496" t="s">
        <v>0</v>
      </c>
      <c r="AS1496" t="s">
        <v>2198</v>
      </c>
      <c r="AT1496" s="2" t="s">
        <v>9</v>
      </c>
      <c r="AU1496" s="1">
        <f t="shared" si="189"/>
        <v>3.160342525700218</v>
      </c>
      <c r="AV1496" s="1">
        <f t="shared" si="190"/>
        <v>2.3272911096543019</v>
      </c>
      <c r="AW1496" s="1">
        <f t="shared" si="191"/>
        <v>1.494239693608385</v>
      </c>
    </row>
    <row r="1497" spans="1:49" x14ac:dyDescent="0.2">
      <c r="A1497">
        <v>1495</v>
      </c>
      <c r="B1497" t="s">
        <v>13549</v>
      </c>
      <c r="C1497" t="s">
        <v>13548</v>
      </c>
      <c r="F1497" t="s">
        <v>13547</v>
      </c>
      <c r="G1497" t="s">
        <v>4</v>
      </c>
      <c r="H1497" t="s">
        <v>3</v>
      </c>
      <c r="I1497" t="s">
        <v>1559</v>
      </c>
      <c r="J1497" t="s">
        <v>190</v>
      </c>
      <c r="K1497" t="s">
        <v>189</v>
      </c>
      <c r="L1497" t="s">
        <v>188</v>
      </c>
      <c r="M1497" t="s">
        <v>187</v>
      </c>
      <c r="N1497">
        <v>2</v>
      </c>
      <c r="O1497" t="s">
        <v>13546</v>
      </c>
      <c r="P1497" t="s">
        <v>13545</v>
      </c>
      <c r="Q1497" t="s">
        <v>13544</v>
      </c>
      <c r="R1497" s="7">
        <v>40080</v>
      </c>
      <c r="S1497" s="8">
        <f t="shared" si="184"/>
        <v>2009</v>
      </c>
      <c r="T1497" s="8">
        <v>2009</v>
      </c>
      <c r="U1497" s="8">
        <f t="shared" si="185"/>
        <v>13</v>
      </c>
      <c r="V1497" s="7">
        <v>2009</v>
      </c>
      <c r="W1497" t="s">
        <v>458</v>
      </c>
      <c r="X1497" s="2">
        <v>1.6519999999999999</v>
      </c>
      <c r="Y1497" s="6">
        <f t="shared" si="186"/>
        <v>4.409919649769093E-2</v>
      </c>
      <c r="AA1497" t="s">
        <v>457</v>
      </c>
      <c r="AB1497">
        <v>17337</v>
      </c>
      <c r="AD1497" t="s">
        <v>1</v>
      </c>
      <c r="AE1497">
        <v>57</v>
      </c>
      <c r="AF1497">
        <v>9</v>
      </c>
      <c r="AH1497" t="s">
        <v>13543</v>
      </c>
      <c r="AI1497" t="s">
        <v>13542</v>
      </c>
      <c r="AJ1497" t="s">
        <v>13541</v>
      </c>
      <c r="AK1497" t="s">
        <v>13540</v>
      </c>
      <c r="AL1497">
        <v>82</v>
      </c>
      <c r="AM1497" s="5">
        <f t="shared" si="187"/>
        <v>6.3076923076923075</v>
      </c>
      <c r="AN1497" s="4">
        <f t="shared" si="188"/>
        <v>9.553490810590393E-3</v>
      </c>
      <c r="AO1497" s="3"/>
      <c r="AP1497">
        <v>0</v>
      </c>
      <c r="AR1497" t="s">
        <v>0</v>
      </c>
      <c r="AT1497" s="2" t="s">
        <v>9</v>
      </c>
      <c r="AU1497" s="1">
        <f t="shared" si="189"/>
        <v>3.373548479156077</v>
      </c>
      <c r="AV1497" s="1">
        <f t="shared" si="190"/>
        <v>2.6826343654140663</v>
      </c>
      <c r="AW1497" s="1">
        <f t="shared" si="191"/>
        <v>1.9917202516720554</v>
      </c>
    </row>
    <row r="1498" spans="1:49" x14ac:dyDescent="0.2">
      <c r="A1498">
        <v>1496</v>
      </c>
      <c r="B1498" t="s">
        <v>13539</v>
      </c>
      <c r="C1498" t="s">
        <v>13538</v>
      </c>
      <c r="F1498" t="s">
        <v>13537</v>
      </c>
      <c r="G1498" t="s">
        <v>4</v>
      </c>
      <c r="H1498" t="s">
        <v>3</v>
      </c>
      <c r="I1498" t="s">
        <v>13536</v>
      </c>
      <c r="J1498">
        <v>60027550</v>
      </c>
      <c r="K1498" t="s">
        <v>849</v>
      </c>
      <c r="L1498" t="s">
        <v>848</v>
      </c>
      <c r="M1498" t="s">
        <v>107</v>
      </c>
      <c r="N1498">
        <v>2</v>
      </c>
      <c r="O1498" t="s">
        <v>13535</v>
      </c>
      <c r="P1498" t="s">
        <v>13534</v>
      </c>
      <c r="Q1498" t="s">
        <v>847</v>
      </c>
      <c r="R1498" s="7">
        <v>40080</v>
      </c>
      <c r="S1498" s="8">
        <f t="shared" si="184"/>
        <v>2009</v>
      </c>
      <c r="T1498" s="8">
        <v>2009</v>
      </c>
      <c r="U1498" s="8">
        <f t="shared" si="185"/>
        <v>13</v>
      </c>
      <c r="V1498" s="7">
        <v>2009</v>
      </c>
      <c r="W1498" t="s">
        <v>458</v>
      </c>
      <c r="X1498" s="2">
        <v>1.6519999999999999</v>
      </c>
      <c r="Y1498" s="6">
        <f t="shared" si="186"/>
        <v>4.409919649769093E-2</v>
      </c>
      <c r="AA1498" t="s">
        <v>457</v>
      </c>
      <c r="AB1498">
        <v>17337</v>
      </c>
      <c r="AD1498" t="s">
        <v>1</v>
      </c>
      <c r="AE1498">
        <v>57</v>
      </c>
      <c r="AF1498">
        <v>9</v>
      </c>
      <c r="AH1498" t="s">
        <v>2383</v>
      </c>
      <c r="AI1498" t="s">
        <v>13533</v>
      </c>
      <c r="AJ1498" t="s">
        <v>13532</v>
      </c>
      <c r="AK1498" t="s">
        <v>13531</v>
      </c>
      <c r="AL1498">
        <v>23</v>
      </c>
      <c r="AM1498" s="5">
        <f t="shared" si="187"/>
        <v>1.7692307692307692</v>
      </c>
      <c r="AN1498" s="4">
        <f t="shared" si="188"/>
        <v>2.6796376663851106E-3</v>
      </c>
      <c r="AO1498" s="3"/>
      <c r="AP1498">
        <v>0</v>
      </c>
      <c r="AR1498" t="s">
        <v>0</v>
      </c>
      <c r="AT1498" s="2" t="s">
        <v>9</v>
      </c>
      <c r="AU1498" s="1">
        <f t="shared" si="189"/>
        <v>3.1673328848299183</v>
      </c>
      <c r="AV1498" s="1">
        <f t="shared" si="190"/>
        <v>2.338941708203802</v>
      </c>
      <c r="AW1498" s="1">
        <f t="shared" si="191"/>
        <v>1.5105505315776857</v>
      </c>
    </row>
    <row r="1499" spans="1:49" x14ac:dyDescent="0.2">
      <c r="A1499">
        <v>1497</v>
      </c>
      <c r="B1499" t="s">
        <v>13530</v>
      </c>
      <c r="C1499" t="s">
        <v>13529</v>
      </c>
      <c r="F1499" t="s">
        <v>13528</v>
      </c>
      <c r="G1499" t="s">
        <v>4</v>
      </c>
      <c r="H1499" t="s">
        <v>3</v>
      </c>
      <c r="I1499" t="s">
        <v>1731</v>
      </c>
      <c r="J1499" t="s">
        <v>13523</v>
      </c>
      <c r="K1499" t="s">
        <v>13527</v>
      </c>
      <c r="L1499" t="s">
        <v>13526</v>
      </c>
      <c r="M1499" t="s">
        <v>608</v>
      </c>
      <c r="N1499">
        <v>2</v>
      </c>
      <c r="O1499" t="s">
        <v>13525</v>
      </c>
      <c r="P1499" t="s">
        <v>13524</v>
      </c>
      <c r="Q1499" t="s">
        <v>13523</v>
      </c>
      <c r="R1499" s="7">
        <v>40080</v>
      </c>
      <c r="S1499" s="8">
        <f t="shared" si="184"/>
        <v>2009</v>
      </c>
      <c r="T1499" s="8">
        <v>2009</v>
      </c>
      <c r="U1499" s="8">
        <f t="shared" si="185"/>
        <v>13</v>
      </c>
      <c r="V1499" s="7">
        <v>2009</v>
      </c>
      <c r="W1499" t="s">
        <v>458</v>
      </c>
      <c r="X1499" s="2">
        <v>1.6519999999999999</v>
      </c>
      <c r="Y1499" s="6">
        <f t="shared" si="186"/>
        <v>4.409919649769093E-2</v>
      </c>
      <c r="AA1499" t="s">
        <v>457</v>
      </c>
      <c r="AB1499">
        <v>17337</v>
      </c>
      <c r="AD1499" t="s">
        <v>1</v>
      </c>
      <c r="AE1499">
        <v>57</v>
      </c>
      <c r="AF1499">
        <v>9</v>
      </c>
      <c r="AH1499" t="s">
        <v>13522</v>
      </c>
      <c r="AI1499" t="s">
        <v>13521</v>
      </c>
      <c r="AJ1499" t="s">
        <v>13520</v>
      </c>
      <c r="AK1499" t="s">
        <v>13519</v>
      </c>
      <c r="AL1499">
        <v>3</v>
      </c>
      <c r="AM1499" s="5">
        <f t="shared" si="187"/>
        <v>0.23076923076923078</v>
      </c>
      <c r="AN1499" s="4">
        <f t="shared" si="188"/>
        <v>3.4951795648501444E-4</v>
      </c>
      <c r="AO1499" s="3"/>
      <c r="AP1499">
        <v>0</v>
      </c>
      <c r="AR1499" t="s">
        <v>0</v>
      </c>
      <c r="AT1499" s="2" t="s">
        <v>9</v>
      </c>
      <c r="AU1499" s="1">
        <f t="shared" si="189"/>
        <v>3.0974292935329153</v>
      </c>
      <c r="AV1499" s="1">
        <f t="shared" si="190"/>
        <v>2.2224357227087972</v>
      </c>
      <c r="AW1499" s="1">
        <f t="shared" si="191"/>
        <v>1.3474421518846789</v>
      </c>
    </row>
    <row r="1500" spans="1:49" x14ac:dyDescent="0.2">
      <c r="A1500">
        <v>1498</v>
      </c>
      <c r="B1500" t="s">
        <v>13518</v>
      </c>
      <c r="C1500" t="s">
        <v>13517</v>
      </c>
      <c r="F1500" t="s">
        <v>13516</v>
      </c>
      <c r="G1500" t="s">
        <v>4</v>
      </c>
      <c r="H1500" t="s">
        <v>3</v>
      </c>
      <c r="I1500" t="s">
        <v>13515</v>
      </c>
      <c r="J1500" t="s">
        <v>13514</v>
      </c>
      <c r="K1500" t="s">
        <v>13513</v>
      </c>
      <c r="L1500" t="s">
        <v>196</v>
      </c>
      <c r="M1500" t="s">
        <v>195</v>
      </c>
      <c r="N1500">
        <v>5</v>
      </c>
      <c r="O1500" t="s">
        <v>13512</v>
      </c>
      <c r="P1500" t="s">
        <v>13511</v>
      </c>
      <c r="Q1500" t="s">
        <v>13510</v>
      </c>
      <c r="R1500" s="7">
        <v>40080</v>
      </c>
      <c r="S1500" s="8">
        <f t="shared" si="184"/>
        <v>2009</v>
      </c>
      <c r="T1500" s="8">
        <v>2009</v>
      </c>
      <c r="U1500" s="8">
        <f t="shared" si="185"/>
        <v>13</v>
      </c>
      <c r="V1500" s="7">
        <v>2009</v>
      </c>
      <c r="W1500" t="s">
        <v>458</v>
      </c>
      <c r="X1500" s="2">
        <v>1.6519999999999999</v>
      </c>
      <c r="Y1500" s="6">
        <f t="shared" si="186"/>
        <v>4.409919649769093E-2</v>
      </c>
      <c r="AA1500" t="s">
        <v>457</v>
      </c>
      <c r="AB1500">
        <v>17337</v>
      </c>
      <c r="AD1500" t="s">
        <v>1</v>
      </c>
      <c r="AE1500">
        <v>57</v>
      </c>
      <c r="AF1500">
        <v>9</v>
      </c>
      <c r="AH1500" t="s">
        <v>13509</v>
      </c>
      <c r="AI1500" t="s">
        <v>13508</v>
      </c>
      <c r="AJ1500" t="s">
        <v>13507</v>
      </c>
      <c r="AK1500" t="s">
        <v>13506</v>
      </c>
      <c r="AL1500">
        <v>178</v>
      </c>
      <c r="AM1500" s="5">
        <f t="shared" si="187"/>
        <v>13.692307692307692</v>
      </c>
      <c r="AN1500" s="4">
        <f t="shared" si="188"/>
        <v>2.0738065418110855E-2</v>
      </c>
      <c r="AO1500" s="3"/>
      <c r="AP1500">
        <v>0</v>
      </c>
      <c r="AR1500" t="s">
        <v>0</v>
      </c>
      <c r="AT1500" s="2" t="s">
        <v>9</v>
      </c>
      <c r="AU1500" s="1">
        <f t="shared" si="189"/>
        <v>3.7090857173816909</v>
      </c>
      <c r="AV1500" s="1">
        <f t="shared" si="190"/>
        <v>3.2418630957900896</v>
      </c>
      <c r="AW1500" s="1">
        <f t="shared" si="191"/>
        <v>2.7746404741984874</v>
      </c>
    </row>
    <row r="1501" spans="1:49" x14ac:dyDescent="0.2">
      <c r="A1501">
        <v>1499</v>
      </c>
      <c r="B1501" t="s">
        <v>13505</v>
      </c>
      <c r="C1501" t="s">
        <v>13504</v>
      </c>
      <c r="F1501" t="s">
        <v>13503</v>
      </c>
      <c r="G1501" t="s">
        <v>4</v>
      </c>
      <c r="H1501" t="s">
        <v>3</v>
      </c>
      <c r="I1501" t="s">
        <v>13502</v>
      </c>
      <c r="J1501" t="s">
        <v>13501</v>
      </c>
      <c r="K1501" t="s">
        <v>13500</v>
      </c>
      <c r="L1501" t="s">
        <v>13499</v>
      </c>
      <c r="M1501" t="s">
        <v>11214</v>
      </c>
      <c r="N1501">
        <v>3</v>
      </c>
      <c r="O1501" t="s">
        <v>13498</v>
      </c>
      <c r="P1501" t="s">
        <v>13497</v>
      </c>
      <c r="Q1501" t="s">
        <v>13496</v>
      </c>
      <c r="R1501" s="7">
        <v>40080</v>
      </c>
      <c r="S1501" s="8">
        <f t="shared" si="184"/>
        <v>2009</v>
      </c>
      <c r="T1501" s="8">
        <v>2009</v>
      </c>
      <c r="U1501" s="8">
        <f t="shared" si="185"/>
        <v>13</v>
      </c>
      <c r="V1501" s="7">
        <v>2009</v>
      </c>
      <c r="W1501" t="s">
        <v>458</v>
      </c>
      <c r="X1501" s="2">
        <v>1.6519999999999999</v>
      </c>
      <c r="Y1501" s="6">
        <f t="shared" si="186"/>
        <v>4.409919649769093E-2</v>
      </c>
      <c r="AA1501" t="s">
        <v>457</v>
      </c>
      <c r="AB1501">
        <v>17337</v>
      </c>
      <c r="AD1501" t="s">
        <v>1</v>
      </c>
      <c r="AE1501">
        <v>57</v>
      </c>
      <c r="AF1501">
        <v>9</v>
      </c>
      <c r="AH1501" t="s">
        <v>13495</v>
      </c>
      <c r="AI1501" t="s">
        <v>13494</v>
      </c>
      <c r="AJ1501" t="s">
        <v>13493</v>
      </c>
      <c r="AK1501" t="s">
        <v>13492</v>
      </c>
      <c r="AL1501">
        <v>41</v>
      </c>
      <c r="AM1501" s="5">
        <f t="shared" si="187"/>
        <v>3.1538461538461537</v>
      </c>
      <c r="AN1501" s="4">
        <f t="shared" si="188"/>
        <v>4.7767454052951965E-3</v>
      </c>
      <c r="AO1501" s="3"/>
      <c r="AP1501">
        <v>0</v>
      </c>
      <c r="AQ1501" t="s">
        <v>2095</v>
      </c>
      <c r="AR1501" t="s">
        <v>0</v>
      </c>
      <c r="AS1501" t="s">
        <v>2094</v>
      </c>
      <c r="AT1501" s="2" t="s">
        <v>9</v>
      </c>
      <c r="AU1501" s="1">
        <f t="shared" si="189"/>
        <v>3.230246116997221</v>
      </c>
      <c r="AV1501" s="1">
        <f t="shared" si="190"/>
        <v>2.4437970951493067</v>
      </c>
      <c r="AW1501" s="1">
        <f t="shared" si="191"/>
        <v>1.6573480733013914</v>
      </c>
    </row>
    <row r="1502" spans="1:49" x14ac:dyDescent="0.2">
      <c r="A1502">
        <v>1500</v>
      </c>
      <c r="B1502" t="s">
        <v>13491</v>
      </c>
      <c r="C1502" t="s">
        <v>13490</v>
      </c>
      <c r="F1502" t="s">
        <v>13489</v>
      </c>
      <c r="G1502" t="s">
        <v>4</v>
      </c>
      <c r="H1502" t="s">
        <v>3</v>
      </c>
      <c r="I1502" t="s">
        <v>13488</v>
      </c>
      <c r="J1502" t="s">
        <v>13487</v>
      </c>
      <c r="K1502" t="s">
        <v>13486</v>
      </c>
      <c r="L1502" t="s">
        <v>13485</v>
      </c>
      <c r="M1502" t="s">
        <v>195</v>
      </c>
      <c r="N1502">
        <v>4</v>
      </c>
      <c r="O1502" t="s">
        <v>13484</v>
      </c>
      <c r="P1502" t="s">
        <v>13483</v>
      </c>
      <c r="Q1502" t="s">
        <v>13482</v>
      </c>
      <c r="R1502" s="7">
        <v>40080</v>
      </c>
      <c r="S1502" s="8">
        <f t="shared" si="184"/>
        <v>2009</v>
      </c>
      <c r="T1502" s="8">
        <v>2009</v>
      </c>
      <c r="U1502" s="8">
        <f t="shared" si="185"/>
        <v>13</v>
      </c>
      <c r="V1502" s="7">
        <v>2009</v>
      </c>
      <c r="W1502" t="s">
        <v>458</v>
      </c>
      <c r="X1502" s="2">
        <v>1.6519999999999999</v>
      </c>
      <c r="Y1502" s="6">
        <f t="shared" si="186"/>
        <v>4.409919649769093E-2</v>
      </c>
      <c r="AA1502" t="s">
        <v>457</v>
      </c>
      <c r="AB1502">
        <v>17337</v>
      </c>
      <c r="AD1502" t="s">
        <v>1</v>
      </c>
      <c r="AE1502">
        <v>57</v>
      </c>
      <c r="AF1502">
        <v>9</v>
      </c>
      <c r="AH1502" t="s">
        <v>13481</v>
      </c>
      <c r="AI1502" t="s">
        <v>13480</v>
      </c>
      <c r="AJ1502" t="s">
        <v>13479</v>
      </c>
      <c r="AK1502" t="s">
        <v>13478</v>
      </c>
      <c r="AL1502">
        <v>46</v>
      </c>
      <c r="AM1502" s="5">
        <f t="shared" si="187"/>
        <v>3.5384615384615383</v>
      </c>
      <c r="AN1502" s="4">
        <f t="shared" si="188"/>
        <v>5.3592753327702213E-3</v>
      </c>
      <c r="AO1502" s="3"/>
      <c r="AP1502">
        <v>0</v>
      </c>
      <c r="AR1502" t="s">
        <v>0</v>
      </c>
      <c r="AT1502" s="2" t="s">
        <v>9</v>
      </c>
      <c r="AU1502" s="1">
        <f t="shared" si="189"/>
        <v>3.247722014821472</v>
      </c>
      <c r="AV1502" s="1">
        <f t="shared" si="190"/>
        <v>2.4729235915230574</v>
      </c>
      <c r="AW1502" s="1">
        <f t="shared" si="191"/>
        <v>1.6981251682246432</v>
      </c>
    </row>
    <row r="1503" spans="1:49" x14ac:dyDescent="0.2">
      <c r="A1503">
        <v>1501</v>
      </c>
      <c r="B1503" t="s">
        <v>13477</v>
      </c>
      <c r="C1503" t="s">
        <v>13476</v>
      </c>
      <c r="F1503" t="s">
        <v>13475</v>
      </c>
      <c r="G1503" t="s">
        <v>4</v>
      </c>
      <c r="H1503" t="s">
        <v>3</v>
      </c>
      <c r="I1503" t="s">
        <v>13474</v>
      </c>
      <c r="J1503" t="s">
        <v>13473</v>
      </c>
      <c r="K1503" t="s">
        <v>13472</v>
      </c>
      <c r="L1503" t="s">
        <v>13471</v>
      </c>
      <c r="M1503" t="s">
        <v>24</v>
      </c>
      <c r="N1503">
        <v>3</v>
      </c>
      <c r="O1503" t="s">
        <v>13470</v>
      </c>
      <c r="P1503" t="s">
        <v>13469</v>
      </c>
      <c r="Q1503" t="s">
        <v>13468</v>
      </c>
      <c r="R1503" s="7">
        <v>40080</v>
      </c>
      <c r="S1503" s="8">
        <f t="shared" si="184"/>
        <v>2009</v>
      </c>
      <c r="T1503" s="8">
        <v>2009</v>
      </c>
      <c r="U1503" s="8">
        <f t="shared" si="185"/>
        <v>13</v>
      </c>
      <c r="V1503" s="7">
        <v>2009</v>
      </c>
      <c r="W1503" t="s">
        <v>458</v>
      </c>
      <c r="X1503" s="2">
        <v>1.6519999999999999</v>
      </c>
      <c r="Y1503" s="6">
        <f t="shared" si="186"/>
        <v>4.409919649769093E-2</v>
      </c>
      <c r="AA1503" t="s">
        <v>457</v>
      </c>
      <c r="AB1503">
        <v>17337</v>
      </c>
      <c r="AD1503" t="s">
        <v>1</v>
      </c>
      <c r="AE1503">
        <v>57</v>
      </c>
      <c r="AF1503">
        <v>9</v>
      </c>
      <c r="AH1503" t="s">
        <v>13467</v>
      </c>
      <c r="AI1503" t="s">
        <v>13466</v>
      </c>
      <c r="AJ1503" t="s">
        <v>13465</v>
      </c>
      <c r="AK1503" t="s">
        <v>13464</v>
      </c>
      <c r="AL1503">
        <v>97</v>
      </c>
      <c r="AM1503" s="5">
        <f t="shared" si="187"/>
        <v>7.4615384615384617</v>
      </c>
      <c r="AN1503" s="4">
        <f t="shared" si="188"/>
        <v>1.1301080593015466E-2</v>
      </c>
      <c r="AO1503" s="3"/>
      <c r="AP1503">
        <v>0</v>
      </c>
      <c r="AR1503" t="s">
        <v>0</v>
      </c>
      <c r="AT1503" s="2" t="s">
        <v>9</v>
      </c>
      <c r="AU1503" s="1">
        <f t="shared" si="189"/>
        <v>3.4259761726288294</v>
      </c>
      <c r="AV1503" s="1">
        <f t="shared" si="190"/>
        <v>2.7700138545353199</v>
      </c>
      <c r="AW1503" s="1">
        <f t="shared" si="191"/>
        <v>2.1140515364418104</v>
      </c>
    </row>
    <row r="1504" spans="1:49" x14ac:dyDescent="0.2">
      <c r="A1504">
        <v>1502</v>
      </c>
      <c r="B1504" t="s">
        <v>13463</v>
      </c>
      <c r="C1504" t="s">
        <v>13462</v>
      </c>
      <c r="F1504" t="s">
        <v>13461</v>
      </c>
      <c r="G1504" t="s">
        <v>4</v>
      </c>
      <c r="H1504" t="s">
        <v>3</v>
      </c>
      <c r="I1504" t="s">
        <v>951</v>
      </c>
      <c r="J1504">
        <v>60020486</v>
      </c>
      <c r="K1504" t="s">
        <v>13460</v>
      </c>
      <c r="L1504" t="s">
        <v>950</v>
      </c>
      <c r="M1504" t="s">
        <v>949</v>
      </c>
      <c r="N1504">
        <v>2</v>
      </c>
      <c r="O1504" t="s">
        <v>13459</v>
      </c>
      <c r="P1504" t="s">
        <v>948</v>
      </c>
      <c r="Q1504" t="s">
        <v>13458</v>
      </c>
      <c r="R1504" s="7">
        <v>40080</v>
      </c>
      <c r="S1504" s="8">
        <f t="shared" si="184"/>
        <v>2009</v>
      </c>
      <c r="T1504" s="8">
        <v>2009</v>
      </c>
      <c r="U1504" s="8">
        <f t="shared" si="185"/>
        <v>13</v>
      </c>
      <c r="V1504" s="7">
        <v>2009</v>
      </c>
      <c r="W1504" t="s">
        <v>458</v>
      </c>
      <c r="X1504" s="2">
        <v>1.6519999999999999</v>
      </c>
      <c r="Y1504" s="6">
        <f t="shared" si="186"/>
        <v>4.409919649769093E-2</v>
      </c>
      <c r="AA1504" t="s">
        <v>457</v>
      </c>
      <c r="AB1504">
        <v>17337</v>
      </c>
      <c r="AD1504" t="s">
        <v>1</v>
      </c>
      <c r="AE1504">
        <v>57</v>
      </c>
      <c r="AF1504">
        <v>9</v>
      </c>
      <c r="AH1504" t="s">
        <v>13457</v>
      </c>
      <c r="AI1504" t="s">
        <v>13456</v>
      </c>
      <c r="AJ1504" t="s">
        <v>13455</v>
      </c>
      <c r="AK1504" t="s">
        <v>13454</v>
      </c>
      <c r="AL1504">
        <v>10</v>
      </c>
      <c r="AM1504" s="5">
        <f t="shared" si="187"/>
        <v>0.76923076923076927</v>
      </c>
      <c r="AN1504" s="4">
        <f t="shared" si="188"/>
        <v>1.1650598549500482E-3</v>
      </c>
      <c r="AO1504" s="3"/>
      <c r="AP1504">
        <v>0</v>
      </c>
      <c r="AQ1504" t="s">
        <v>129</v>
      </c>
      <c r="AR1504" t="s">
        <v>13453</v>
      </c>
      <c r="AS1504" t="s">
        <v>128</v>
      </c>
      <c r="AT1504" s="2" t="s">
        <v>9</v>
      </c>
      <c r="AU1504" s="1">
        <f t="shared" si="189"/>
        <v>3.1218955504868662</v>
      </c>
      <c r="AV1504" s="1">
        <f t="shared" si="190"/>
        <v>2.263212817632049</v>
      </c>
      <c r="AW1504" s="1">
        <f t="shared" si="191"/>
        <v>1.4045300847772313</v>
      </c>
    </row>
    <row r="1505" spans="1:49" x14ac:dyDescent="0.2">
      <c r="A1505">
        <v>1503</v>
      </c>
      <c r="B1505" t="s">
        <v>13452</v>
      </c>
      <c r="C1505" t="s">
        <v>13451</v>
      </c>
      <c r="F1505" t="s">
        <v>13450</v>
      </c>
      <c r="G1505" t="s">
        <v>4</v>
      </c>
      <c r="H1505" t="s">
        <v>3</v>
      </c>
      <c r="I1505" t="s">
        <v>13449</v>
      </c>
      <c r="J1505" t="s">
        <v>13448</v>
      </c>
      <c r="K1505" t="s">
        <v>13447</v>
      </c>
      <c r="L1505" t="s">
        <v>13446</v>
      </c>
      <c r="M1505" t="s">
        <v>13445</v>
      </c>
      <c r="N1505">
        <v>2</v>
      </c>
      <c r="O1505" t="s">
        <v>13444</v>
      </c>
      <c r="P1505" t="s">
        <v>13443</v>
      </c>
      <c r="Q1505" t="s">
        <v>13442</v>
      </c>
      <c r="R1505" s="7">
        <v>40080</v>
      </c>
      <c r="S1505" s="8">
        <f t="shared" si="184"/>
        <v>2009</v>
      </c>
      <c r="T1505" s="8">
        <v>2009</v>
      </c>
      <c r="U1505" s="8">
        <f t="shared" si="185"/>
        <v>13</v>
      </c>
      <c r="V1505" s="7">
        <v>2009</v>
      </c>
      <c r="W1505" t="s">
        <v>458</v>
      </c>
      <c r="X1505" s="2">
        <v>1.6519999999999999</v>
      </c>
      <c r="Y1505" s="6">
        <f t="shared" si="186"/>
        <v>4.409919649769093E-2</v>
      </c>
      <c r="AA1505" t="s">
        <v>457</v>
      </c>
      <c r="AB1505">
        <v>17337</v>
      </c>
      <c r="AD1505" t="s">
        <v>1</v>
      </c>
      <c r="AE1505">
        <v>57</v>
      </c>
      <c r="AF1505">
        <v>9</v>
      </c>
      <c r="AH1505" t="s">
        <v>13441</v>
      </c>
      <c r="AI1505" t="s">
        <v>13440</v>
      </c>
      <c r="AJ1505" t="s">
        <v>13439</v>
      </c>
      <c r="AK1505" t="s">
        <v>13438</v>
      </c>
      <c r="AL1505">
        <v>10</v>
      </c>
      <c r="AM1505" s="5">
        <f t="shared" si="187"/>
        <v>0.76923076923076927</v>
      </c>
      <c r="AN1505" s="4">
        <f t="shared" si="188"/>
        <v>1.1650598549500482E-3</v>
      </c>
      <c r="AO1505" s="3"/>
      <c r="AP1505">
        <v>0</v>
      </c>
      <c r="AR1505" t="s">
        <v>0</v>
      </c>
      <c r="AT1505" s="2" t="s">
        <v>9</v>
      </c>
      <c r="AU1505" s="1">
        <f t="shared" si="189"/>
        <v>3.1218955504868662</v>
      </c>
      <c r="AV1505" s="1">
        <f t="shared" si="190"/>
        <v>2.263212817632049</v>
      </c>
      <c r="AW1505" s="1">
        <f t="shared" si="191"/>
        <v>1.4045300847772313</v>
      </c>
    </row>
    <row r="1506" spans="1:49" x14ac:dyDescent="0.2">
      <c r="A1506">
        <v>1504</v>
      </c>
      <c r="B1506" t="s">
        <v>13437</v>
      </c>
      <c r="C1506" t="s">
        <v>13436</v>
      </c>
      <c r="F1506" t="s">
        <v>13435</v>
      </c>
      <c r="G1506" t="s">
        <v>4</v>
      </c>
      <c r="H1506" t="s">
        <v>3</v>
      </c>
      <c r="I1506" t="s">
        <v>1203</v>
      </c>
      <c r="J1506" t="s">
        <v>1202</v>
      </c>
      <c r="K1506" t="s">
        <v>1201</v>
      </c>
      <c r="L1506" t="s">
        <v>1200</v>
      </c>
      <c r="M1506" t="s">
        <v>320</v>
      </c>
      <c r="N1506">
        <v>2</v>
      </c>
      <c r="O1506" t="s">
        <v>13434</v>
      </c>
      <c r="P1506" t="s">
        <v>1199</v>
      </c>
      <c r="Q1506" t="s">
        <v>1198</v>
      </c>
      <c r="R1506" s="7">
        <v>40080</v>
      </c>
      <c r="S1506" s="8">
        <f t="shared" si="184"/>
        <v>2009</v>
      </c>
      <c r="T1506" s="8">
        <v>2009</v>
      </c>
      <c r="U1506" s="8">
        <f t="shared" si="185"/>
        <v>13</v>
      </c>
      <c r="V1506" s="7">
        <v>2009</v>
      </c>
      <c r="W1506" t="s">
        <v>458</v>
      </c>
      <c r="X1506" s="2">
        <v>1.6519999999999999</v>
      </c>
      <c r="Y1506" s="6">
        <f t="shared" si="186"/>
        <v>4.409919649769093E-2</v>
      </c>
      <c r="AA1506" t="s">
        <v>457</v>
      </c>
      <c r="AB1506">
        <v>17337</v>
      </c>
      <c r="AD1506" t="s">
        <v>1</v>
      </c>
      <c r="AE1506">
        <v>57</v>
      </c>
      <c r="AF1506">
        <v>9</v>
      </c>
      <c r="AH1506" t="s">
        <v>13433</v>
      </c>
      <c r="AI1506" t="s">
        <v>13432</v>
      </c>
      <c r="AJ1506" t="s">
        <v>13431</v>
      </c>
      <c r="AK1506" t="s">
        <v>13430</v>
      </c>
      <c r="AL1506">
        <v>47</v>
      </c>
      <c r="AM1506" s="5">
        <f t="shared" si="187"/>
        <v>3.6153846153846154</v>
      </c>
      <c r="AN1506" s="4">
        <f t="shared" si="188"/>
        <v>5.4757813182652257E-3</v>
      </c>
      <c r="AO1506" s="3"/>
      <c r="AP1506">
        <v>0</v>
      </c>
      <c r="AR1506" t="s">
        <v>0</v>
      </c>
      <c r="AT1506" s="2" t="s">
        <v>9</v>
      </c>
      <c r="AU1506" s="1">
        <f t="shared" si="189"/>
        <v>3.2512171943863217</v>
      </c>
      <c r="AV1506" s="1">
        <f t="shared" si="190"/>
        <v>2.4787488907978079</v>
      </c>
      <c r="AW1506" s="1">
        <f t="shared" si="191"/>
        <v>1.7062805872092937</v>
      </c>
    </row>
    <row r="1507" spans="1:49" x14ac:dyDescent="0.2">
      <c r="A1507">
        <v>1505</v>
      </c>
      <c r="B1507" t="s">
        <v>13429</v>
      </c>
      <c r="C1507" t="s">
        <v>13428</v>
      </c>
      <c r="F1507" t="s">
        <v>13427</v>
      </c>
      <c r="G1507" t="s">
        <v>4</v>
      </c>
      <c r="H1507" t="s">
        <v>3</v>
      </c>
      <c r="I1507" t="s">
        <v>302</v>
      </c>
      <c r="J1507" t="s">
        <v>13426</v>
      </c>
      <c r="K1507" t="s">
        <v>13425</v>
      </c>
      <c r="L1507" t="s">
        <v>13424</v>
      </c>
      <c r="M1507" t="s">
        <v>228</v>
      </c>
      <c r="N1507">
        <v>2</v>
      </c>
      <c r="O1507" t="s">
        <v>301</v>
      </c>
      <c r="P1507" t="s">
        <v>300</v>
      </c>
      <c r="Q1507" t="s">
        <v>13423</v>
      </c>
      <c r="R1507" s="7">
        <v>40080</v>
      </c>
      <c r="S1507" s="8">
        <f t="shared" si="184"/>
        <v>2009</v>
      </c>
      <c r="T1507" s="8">
        <v>2009</v>
      </c>
      <c r="U1507" s="8">
        <f t="shared" si="185"/>
        <v>13</v>
      </c>
      <c r="V1507" s="7">
        <v>2009</v>
      </c>
      <c r="W1507" t="s">
        <v>458</v>
      </c>
      <c r="X1507" s="2">
        <v>1.6519999999999999</v>
      </c>
      <c r="Y1507" s="6">
        <f t="shared" si="186"/>
        <v>4.409919649769093E-2</v>
      </c>
      <c r="AA1507" t="s">
        <v>457</v>
      </c>
      <c r="AB1507">
        <v>17337</v>
      </c>
      <c r="AD1507" t="s">
        <v>1</v>
      </c>
      <c r="AE1507">
        <v>57</v>
      </c>
      <c r="AF1507">
        <v>9</v>
      </c>
      <c r="AH1507" t="s">
        <v>13422</v>
      </c>
      <c r="AI1507" t="s">
        <v>13421</v>
      </c>
      <c r="AJ1507" t="s">
        <v>13420</v>
      </c>
      <c r="AK1507" t="s">
        <v>13419</v>
      </c>
      <c r="AL1507">
        <v>116</v>
      </c>
      <c r="AM1507" s="5">
        <f t="shared" si="187"/>
        <v>8.9230769230769234</v>
      </c>
      <c r="AN1507" s="4">
        <f t="shared" si="188"/>
        <v>1.3514694317420558E-2</v>
      </c>
      <c r="AO1507" s="3"/>
      <c r="AP1507">
        <v>0</v>
      </c>
      <c r="AR1507" t="s">
        <v>0</v>
      </c>
      <c r="AT1507" s="2" t="s">
        <v>9</v>
      </c>
      <c r="AU1507" s="1">
        <f t="shared" si="189"/>
        <v>3.4923845843609818</v>
      </c>
      <c r="AV1507" s="1">
        <f t="shared" si="190"/>
        <v>2.8806945407555742</v>
      </c>
      <c r="AW1507" s="1">
        <f t="shared" si="191"/>
        <v>2.2690044971501671</v>
      </c>
    </row>
    <row r="1508" spans="1:49" x14ac:dyDescent="0.2">
      <c r="A1508">
        <v>1506</v>
      </c>
      <c r="B1508" t="s">
        <v>13418</v>
      </c>
      <c r="C1508" t="s">
        <v>13417</v>
      </c>
      <c r="F1508" t="s">
        <v>13416</v>
      </c>
      <c r="G1508" t="s">
        <v>4</v>
      </c>
      <c r="H1508" t="s">
        <v>3</v>
      </c>
      <c r="I1508" t="s">
        <v>2210</v>
      </c>
      <c r="J1508">
        <v>60010491</v>
      </c>
      <c r="K1508" t="s">
        <v>2209</v>
      </c>
      <c r="L1508" t="s">
        <v>2208</v>
      </c>
      <c r="M1508" t="s">
        <v>107</v>
      </c>
      <c r="N1508">
        <v>3</v>
      </c>
      <c r="O1508" t="s">
        <v>13415</v>
      </c>
      <c r="P1508" t="s">
        <v>13414</v>
      </c>
      <c r="Q1508" t="s">
        <v>2207</v>
      </c>
      <c r="R1508" s="7">
        <v>40080</v>
      </c>
      <c r="S1508" s="8">
        <f t="shared" si="184"/>
        <v>2009</v>
      </c>
      <c r="T1508" s="8">
        <v>2009</v>
      </c>
      <c r="U1508" s="8">
        <f t="shared" si="185"/>
        <v>13</v>
      </c>
      <c r="V1508" s="7">
        <v>2009</v>
      </c>
      <c r="W1508" t="s">
        <v>458</v>
      </c>
      <c r="X1508" s="2">
        <v>1.6519999999999999</v>
      </c>
      <c r="Y1508" s="6">
        <f t="shared" si="186"/>
        <v>4.409919649769093E-2</v>
      </c>
      <c r="AA1508" t="s">
        <v>457</v>
      </c>
      <c r="AB1508">
        <v>17337</v>
      </c>
      <c r="AD1508" t="s">
        <v>1</v>
      </c>
      <c r="AE1508">
        <v>57</v>
      </c>
      <c r="AF1508">
        <v>9</v>
      </c>
      <c r="AH1508" t="s">
        <v>13413</v>
      </c>
      <c r="AI1508" t="s">
        <v>13412</v>
      </c>
      <c r="AJ1508" t="s">
        <v>13411</v>
      </c>
      <c r="AK1508" t="s">
        <v>13410</v>
      </c>
      <c r="AL1508">
        <v>42</v>
      </c>
      <c r="AM1508" s="5">
        <f t="shared" si="187"/>
        <v>3.2307692307692308</v>
      </c>
      <c r="AN1508" s="4">
        <f t="shared" si="188"/>
        <v>4.8932513907902018E-3</v>
      </c>
      <c r="AO1508" s="3"/>
      <c r="AP1508">
        <v>0</v>
      </c>
      <c r="AQ1508" t="s">
        <v>105</v>
      </c>
      <c r="AR1508" t="s">
        <v>2206</v>
      </c>
      <c r="AS1508" t="s">
        <v>104</v>
      </c>
      <c r="AT1508" s="2" t="s">
        <v>9</v>
      </c>
      <c r="AU1508" s="1">
        <f t="shared" si="189"/>
        <v>3.2337412965620711</v>
      </c>
      <c r="AV1508" s="1">
        <f t="shared" si="190"/>
        <v>2.4496223944240567</v>
      </c>
      <c r="AW1508" s="1">
        <f t="shared" si="191"/>
        <v>1.6655034922860419</v>
      </c>
    </row>
    <row r="1509" spans="1:49" x14ac:dyDescent="0.2">
      <c r="A1509">
        <v>1507</v>
      </c>
      <c r="B1509" t="s">
        <v>13409</v>
      </c>
      <c r="C1509" t="s">
        <v>13408</v>
      </c>
      <c r="F1509" t="s">
        <v>13407</v>
      </c>
      <c r="G1509" t="s">
        <v>4</v>
      </c>
      <c r="H1509" t="s">
        <v>3</v>
      </c>
      <c r="I1509" t="s">
        <v>13406</v>
      </c>
      <c r="J1509">
        <v>60010065</v>
      </c>
      <c r="K1509" t="s">
        <v>1677</v>
      </c>
      <c r="L1509" t="s">
        <v>1676</v>
      </c>
      <c r="M1509" t="s">
        <v>107</v>
      </c>
      <c r="N1509">
        <v>2</v>
      </c>
      <c r="O1509" t="s">
        <v>13405</v>
      </c>
      <c r="P1509" t="s">
        <v>13404</v>
      </c>
      <c r="Q1509" t="s">
        <v>2237</v>
      </c>
      <c r="R1509" s="7">
        <v>40080</v>
      </c>
      <c r="S1509" s="8">
        <f t="shared" si="184"/>
        <v>2009</v>
      </c>
      <c r="T1509" s="8">
        <v>2009</v>
      </c>
      <c r="U1509" s="8">
        <f t="shared" si="185"/>
        <v>13</v>
      </c>
      <c r="V1509" s="7">
        <v>2009</v>
      </c>
      <c r="W1509" t="s">
        <v>458</v>
      </c>
      <c r="X1509" s="2">
        <v>1.6519999999999999</v>
      </c>
      <c r="Y1509" s="6">
        <f t="shared" si="186"/>
        <v>4.409919649769093E-2</v>
      </c>
      <c r="AA1509" t="s">
        <v>457</v>
      </c>
      <c r="AB1509">
        <v>17337</v>
      </c>
      <c r="AD1509" t="s">
        <v>1</v>
      </c>
      <c r="AE1509">
        <v>57</v>
      </c>
      <c r="AF1509">
        <v>9</v>
      </c>
      <c r="AH1509" t="s">
        <v>13403</v>
      </c>
      <c r="AI1509" t="s">
        <v>13402</v>
      </c>
      <c r="AJ1509" t="s">
        <v>13401</v>
      </c>
      <c r="AK1509" t="s">
        <v>13400</v>
      </c>
      <c r="AL1509">
        <v>45</v>
      </c>
      <c r="AM1509" s="5">
        <f t="shared" si="187"/>
        <v>3.4615384615384617</v>
      </c>
      <c r="AN1509" s="4">
        <f t="shared" si="188"/>
        <v>5.2427693472752168E-3</v>
      </c>
      <c r="AO1509" s="3"/>
      <c r="AP1509">
        <v>0</v>
      </c>
      <c r="AQ1509" t="s">
        <v>362</v>
      </c>
      <c r="AR1509" t="s">
        <v>2067</v>
      </c>
      <c r="AS1509" t="s">
        <v>361</v>
      </c>
      <c r="AT1509" s="2" t="s">
        <v>9</v>
      </c>
      <c r="AU1509" s="1">
        <f t="shared" si="189"/>
        <v>3.2442268352566215</v>
      </c>
      <c r="AV1509" s="1">
        <f t="shared" si="190"/>
        <v>2.4670982922483073</v>
      </c>
      <c r="AW1509" s="1">
        <f t="shared" si="191"/>
        <v>1.6899697492399928</v>
      </c>
    </row>
    <row r="1510" spans="1:49" x14ac:dyDescent="0.2">
      <c r="A1510">
        <v>1508</v>
      </c>
      <c r="B1510" t="s">
        <v>13399</v>
      </c>
      <c r="C1510" t="s">
        <v>13398</v>
      </c>
      <c r="F1510" t="s">
        <v>13397</v>
      </c>
      <c r="G1510" t="s">
        <v>4</v>
      </c>
      <c r="H1510" t="s">
        <v>3</v>
      </c>
      <c r="I1510" t="s">
        <v>1454</v>
      </c>
      <c r="J1510" t="s">
        <v>1453</v>
      </c>
      <c r="K1510" t="s">
        <v>1452</v>
      </c>
      <c r="L1510" t="s">
        <v>1451</v>
      </c>
      <c r="M1510" t="s">
        <v>56</v>
      </c>
      <c r="N1510">
        <v>4</v>
      </c>
      <c r="O1510" t="s">
        <v>13396</v>
      </c>
      <c r="P1510" t="s">
        <v>1450</v>
      </c>
      <c r="Q1510" t="s">
        <v>1449</v>
      </c>
      <c r="R1510" s="7">
        <v>40080</v>
      </c>
      <c r="S1510" s="8">
        <f t="shared" si="184"/>
        <v>2009</v>
      </c>
      <c r="T1510" s="8">
        <v>2009</v>
      </c>
      <c r="U1510" s="8">
        <f t="shared" si="185"/>
        <v>13</v>
      </c>
      <c r="V1510" s="7">
        <v>2009</v>
      </c>
      <c r="W1510" t="s">
        <v>458</v>
      </c>
      <c r="X1510" s="2">
        <v>1.6519999999999999</v>
      </c>
      <c r="Y1510" s="6">
        <f t="shared" si="186"/>
        <v>4.409919649769093E-2</v>
      </c>
      <c r="AA1510" t="s">
        <v>457</v>
      </c>
      <c r="AB1510">
        <v>17337</v>
      </c>
      <c r="AD1510" t="s">
        <v>1</v>
      </c>
      <c r="AE1510">
        <v>57</v>
      </c>
      <c r="AF1510">
        <v>9</v>
      </c>
      <c r="AH1510" t="s">
        <v>13395</v>
      </c>
      <c r="AI1510" t="s">
        <v>13394</v>
      </c>
      <c r="AJ1510" t="s">
        <v>13393</v>
      </c>
      <c r="AK1510" t="s">
        <v>13392</v>
      </c>
      <c r="AL1510">
        <v>33</v>
      </c>
      <c r="AM1510" s="5">
        <f t="shared" si="187"/>
        <v>2.5384615384615383</v>
      </c>
      <c r="AN1510" s="4">
        <f t="shared" si="188"/>
        <v>3.8446975213351584E-3</v>
      </c>
      <c r="AO1510" s="3"/>
      <c r="AP1510">
        <v>0</v>
      </c>
      <c r="AQ1510" t="s">
        <v>13391</v>
      </c>
      <c r="AR1510" t="s">
        <v>0</v>
      </c>
      <c r="AS1510" t="s">
        <v>13390</v>
      </c>
      <c r="AT1510" s="2" t="s">
        <v>9</v>
      </c>
      <c r="AU1510" s="1">
        <f t="shared" si="189"/>
        <v>3.20228468047842</v>
      </c>
      <c r="AV1510" s="1">
        <f t="shared" si="190"/>
        <v>2.3971947009513044</v>
      </c>
      <c r="AW1510" s="1">
        <f t="shared" si="191"/>
        <v>1.5921047214241888</v>
      </c>
    </row>
    <row r="1511" spans="1:49" x14ac:dyDescent="0.2">
      <c r="A1511">
        <v>1509</v>
      </c>
      <c r="B1511" t="s">
        <v>13389</v>
      </c>
      <c r="C1511" t="s">
        <v>13388</v>
      </c>
      <c r="F1511" t="s">
        <v>13387</v>
      </c>
      <c r="G1511" t="s">
        <v>4</v>
      </c>
      <c r="H1511" t="s">
        <v>3</v>
      </c>
      <c r="I1511" t="s">
        <v>13386</v>
      </c>
      <c r="J1511" t="s">
        <v>13385</v>
      </c>
      <c r="K1511" t="s">
        <v>13384</v>
      </c>
      <c r="L1511" t="s">
        <v>13383</v>
      </c>
      <c r="M1511" t="s">
        <v>24</v>
      </c>
      <c r="N1511">
        <v>2</v>
      </c>
      <c r="O1511" t="s">
        <v>13382</v>
      </c>
      <c r="P1511" t="s">
        <v>13381</v>
      </c>
      <c r="Q1511" t="s">
        <v>13380</v>
      </c>
      <c r="R1511" s="7">
        <v>40080</v>
      </c>
      <c r="S1511" s="8">
        <f t="shared" si="184"/>
        <v>2009</v>
      </c>
      <c r="T1511" s="8">
        <v>2009</v>
      </c>
      <c r="U1511" s="8">
        <f t="shared" si="185"/>
        <v>13</v>
      </c>
      <c r="V1511" s="7">
        <v>2009</v>
      </c>
      <c r="W1511" t="s">
        <v>458</v>
      </c>
      <c r="X1511" s="2">
        <v>1.6519999999999999</v>
      </c>
      <c r="Y1511" s="6">
        <f t="shared" si="186"/>
        <v>4.409919649769093E-2</v>
      </c>
      <c r="AA1511" t="s">
        <v>457</v>
      </c>
      <c r="AB1511">
        <v>17337</v>
      </c>
      <c r="AD1511" t="s">
        <v>1</v>
      </c>
      <c r="AE1511">
        <v>57</v>
      </c>
      <c r="AF1511">
        <v>9</v>
      </c>
      <c r="AH1511" t="s">
        <v>13379</v>
      </c>
      <c r="AI1511" t="s">
        <v>13378</v>
      </c>
      <c r="AJ1511" t="s">
        <v>13377</v>
      </c>
      <c r="AK1511" t="s">
        <v>13376</v>
      </c>
      <c r="AL1511">
        <v>13</v>
      </c>
      <c r="AM1511" s="5">
        <f t="shared" si="187"/>
        <v>1</v>
      </c>
      <c r="AN1511" s="4">
        <f t="shared" si="188"/>
        <v>1.5145778114350624E-3</v>
      </c>
      <c r="AO1511" s="3"/>
      <c r="AP1511">
        <v>0</v>
      </c>
      <c r="AR1511" t="s">
        <v>0</v>
      </c>
      <c r="AT1511" s="2" t="s">
        <v>9</v>
      </c>
      <c r="AU1511" s="1">
        <f t="shared" si="189"/>
        <v>3.132381089181417</v>
      </c>
      <c r="AV1511" s="1">
        <f t="shared" si="190"/>
        <v>2.2806887154562996</v>
      </c>
      <c r="AW1511" s="1">
        <f t="shared" si="191"/>
        <v>1.4289963417311822</v>
      </c>
    </row>
    <row r="1512" spans="1:49" x14ac:dyDescent="0.2">
      <c r="A1512">
        <v>1510</v>
      </c>
      <c r="B1512" t="s">
        <v>13375</v>
      </c>
      <c r="C1512" t="s">
        <v>13374</v>
      </c>
      <c r="F1512" t="s">
        <v>13373</v>
      </c>
      <c r="G1512" t="s">
        <v>4</v>
      </c>
      <c r="H1512" t="s">
        <v>3</v>
      </c>
      <c r="I1512" t="s">
        <v>2099</v>
      </c>
      <c r="J1512" t="s">
        <v>13372</v>
      </c>
      <c r="K1512" t="s">
        <v>13371</v>
      </c>
      <c r="L1512" t="s">
        <v>13370</v>
      </c>
      <c r="M1512" t="s">
        <v>981</v>
      </c>
      <c r="N1512">
        <v>5</v>
      </c>
      <c r="O1512" t="s">
        <v>13369</v>
      </c>
      <c r="P1512" t="s">
        <v>13368</v>
      </c>
      <c r="Q1512" t="s">
        <v>13367</v>
      </c>
      <c r="R1512" s="7">
        <v>40080</v>
      </c>
      <c r="S1512" s="8">
        <f t="shared" si="184"/>
        <v>2009</v>
      </c>
      <c r="T1512" s="8">
        <v>2009</v>
      </c>
      <c r="U1512" s="8">
        <f t="shared" si="185"/>
        <v>13</v>
      </c>
      <c r="V1512" s="7">
        <v>2009</v>
      </c>
      <c r="W1512" t="s">
        <v>458</v>
      </c>
      <c r="X1512" s="2">
        <v>1.6519999999999999</v>
      </c>
      <c r="Y1512" s="6">
        <f t="shared" si="186"/>
        <v>4.409919649769093E-2</v>
      </c>
      <c r="AA1512" t="s">
        <v>457</v>
      </c>
      <c r="AB1512">
        <v>17337</v>
      </c>
      <c r="AD1512" t="s">
        <v>1</v>
      </c>
      <c r="AE1512">
        <v>57</v>
      </c>
      <c r="AF1512">
        <v>9</v>
      </c>
      <c r="AH1512" t="s">
        <v>13366</v>
      </c>
      <c r="AI1512" t="s">
        <v>13365</v>
      </c>
      <c r="AJ1512" t="s">
        <v>13364</v>
      </c>
      <c r="AK1512" t="s">
        <v>13363</v>
      </c>
      <c r="AL1512">
        <v>8</v>
      </c>
      <c r="AM1512" s="5">
        <f t="shared" si="187"/>
        <v>0.61538461538461542</v>
      </c>
      <c r="AN1512" s="4">
        <f t="shared" si="188"/>
        <v>9.320478839600385E-4</v>
      </c>
      <c r="AO1512" s="3"/>
      <c r="AP1512">
        <v>0</v>
      </c>
      <c r="AR1512" t="s">
        <v>0</v>
      </c>
      <c r="AT1512" s="2" t="s">
        <v>9</v>
      </c>
      <c r="AU1512" s="1">
        <f t="shared" si="189"/>
        <v>3.1149051913571664</v>
      </c>
      <c r="AV1512" s="1">
        <f t="shared" si="190"/>
        <v>2.2515622190825484</v>
      </c>
      <c r="AW1512" s="1">
        <f t="shared" si="191"/>
        <v>1.3882192468079304</v>
      </c>
    </row>
    <row r="1513" spans="1:49" x14ac:dyDescent="0.2">
      <c r="A1513">
        <v>1511</v>
      </c>
      <c r="B1513" t="s">
        <v>13362</v>
      </c>
      <c r="C1513" t="s">
        <v>13361</v>
      </c>
      <c r="F1513" t="s">
        <v>13360</v>
      </c>
      <c r="G1513" t="s">
        <v>4</v>
      </c>
      <c r="H1513" t="s">
        <v>3</v>
      </c>
      <c r="I1513" t="s">
        <v>13359</v>
      </c>
      <c r="J1513">
        <v>60032144</v>
      </c>
      <c r="K1513" t="s">
        <v>117</v>
      </c>
      <c r="L1513" t="s">
        <v>116</v>
      </c>
      <c r="M1513" t="s">
        <v>27</v>
      </c>
      <c r="N1513">
        <v>3</v>
      </c>
      <c r="O1513" t="s">
        <v>13358</v>
      </c>
      <c r="P1513" t="s">
        <v>13357</v>
      </c>
      <c r="Q1513" t="s">
        <v>1151</v>
      </c>
      <c r="R1513" s="7">
        <v>40080</v>
      </c>
      <c r="S1513" s="8">
        <f t="shared" si="184"/>
        <v>2009</v>
      </c>
      <c r="T1513" s="8">
        <v>2009</v>
      </c>
      <c r="U1513" s="8">
        <f t="shared" si="185"/>
        <v>13</v>
      </c>
      <c r="V1513" s="7">
        <v>2009</v>
      </c>
      <c r="W1513" t="s">
        <v>458</v>
      </c>
      <c r="X1513" s="2">
        <v>1.6519999999999999</v>
      </c>
      <c r="Y1513" s="6">
        <f t="shared" si="186"/>
        <v>4.409919649769093E-2</v>
      </c>
      <c r="AA1513" t="s">
        <v>457</v>
      </c>
      <c r="AB1513">
        <v>17337</v>
      </c>
      <c r="AD1513" t="s">
        <v>1</v>
      </c>
      <c r="AE1513">
        <v>57</v>
      </c>
      <c r="AF1513">
        <v>9</v>
      </c>
      <c r="AH1513" t="s">
        <v>13356</v>
      </c>
      <c r="AI1513" t="s">
        <v>13355</v>
      </c>
      <c r="AJ1513" t="s">
        <v>13354</v>
      </c>
      <c r="AK1513" t="s">
        <v>13353</v>
      </c>
      <c r="AL1513">
        <v>80</v>
      </c>
      <c r="AM1513" s="5">
        <f t="shared" si="187"/>
        <v>6.1538461538461542</v>
      </c>
      <c r="AN1513" s="4">
        <f t="shared" si="188"/>
        <v>9.3204788396003858E-3</v>
      </c>
      <c r="AO1513" s="3"/>
      <c r="AP1513">
        <v>0</v>
      </c>
      <c r="AQ1513" t="s">
        <v>2204</v>
      </c>
      <c r="AR1513" t="s">
        <v>13352</v>
      </c>
      <c r="AS1513" t="s">
        <v>2203</v>
      </c>
      <c r="AT1513" s="2" t="s">
        <v>9</v>
      </c>
      <c r="AU1513" s="1">
        <f t="shared" si="189"/>
        <v>3.3665581200263763</v>
      </c>
      <c r="AV1513" s="1">
        <f t="shared" si="190"/>
        <v>2.6709837668645662</v>
      </c>
      <c r="AW1513" s="1">
        <f t="shared" si="191"/>
        <v>1.9754094137027549</v>
      </c>
    </row>
    <row r="1514" spans="1:49" x14ac:dyDescent="0.2">
      <c r="A1514">
        <v>1512</v>
      </c>
      <c r="B1514" t="s">
        <v>13351</v>
      </c>
      <c r="C1514" t="s">
        <v>13350</v>
      </c>
      <c r="F1514" t="s">
        <v>13349</v>
      </c>
      <c r="G1514" t="s">
        <v>4</v>
      </c>
      <c r="H1514" t="s">
        <v>3</v>
      </c>
      <c r="I1514" t="s">
        <v>2091</v>
      </c>
      <c r="J1514" t="s">
        <v>13348</v>
      </c>
      <c r="K1514" t="s">
        <v>13347</v>
      </c>
      <c r="L1514" t="s">
        <v>13346</v>
      </c>
      <c r="M1514" t="s">
        <v>130</v>
      </c>
      <c r="N1514">
        <v>4</v>
      </c>
      <c r="O1514" t="s">
        <v>13345</v>
      </c>
      <c r="P1514" t="s">
        <v>13344</v>
      </c>
      <c r="Q1514" t="s">
        <v>13343</v>
      </c>
      <c r="R1514" s="7">
        <v>40080</v>
      </c>
      <c r="S1514" s="8">
        <f t="shared" si="184"/>
        <v>2009</v>
      </c>
      <c r="T1514" s="8">
        <v>2009</v>
      </c>
      <c r="U1514" s="8">
        <f t="shared" si="185"/>
        <v>13</v>
      </c>
      <c r="V1514" s="7">
        <v>2009</v>
      </c>
      <c r="W1514" t="s">
        <v>458</v>
      </c>
      <c r="X1514" s="2">
        <v>1.6519999999999999</v>
      </c>
      <c r="Y1514" s="6">
        <f t="shared" si="186"/>
        <v>4.409919649769093E-2</v>
      </c>
      <c r="AA1514" t="s">
        <v>457</v>
      </c>
      <c r="AB1514">
        <v>17337</v>
      </c>
      <c r="AD1514" t="s">
        <v>1</v>
      </c>
      <c r="AE1514">
        <v>57</v>
      </c>
      <c r="AF1514">
        <v>9</v>
      </c>
      <c r="AH1514" t="s">
        <v>13342</v>
      </c>
      <c r="AI1514" t="s">
        <v>13341</v>
      </c>
      <c r="AJ1514" t="s">
        <v>13340</v>
      </c>
      <c r="AK1514" t="s">
        <v>13339</v>
      </c>
      <c r="AL1514">
        <v>126</v>
      </c>
      <c r="AM1514" s="5">
        <f t="shared" si="187"/>
        <v>9.6923076923076916</v>
      </c>
      <c r="AN1514" s="4">
        <f t="shared" si="188"/>
        <v>1.4679754172370605E-2</v>
      </c>
      <c r="AO1514" s="3"/>
      <c r="AP1514">
        <v>0</v>
      </c>
      <c r="AR1514" t="s">
        <v>0</v>
      </c>
      <c r="AT1514" s="2" t="s">
        <v>9</v>
      </c>
      <c r="AU1514" s="1">
        <f t="shared" si="189"/>
        <v>3.5273363800094835</v>
      </c>
      <c r="AV1514" s="1">
        <f t="shared" si="190"/>
        <v>2.938947533503077</v>
      </c>
      <c r="AW1514" s="1">
        <f t="shared" si="191"/>
        <v>2.3505586869966701</v>
      </c>
    </row>
    <row r="1515" spans="1:49" x14ac:dyDescent="0.2">
      <c r="A1515">
        <v>1513</v>
      </c>
      <c r="B1515" t="s">
        <v>13338</v>
      </c>
      <c r="C1515" t="s">
        <v>13337</v>
      </c>
      <c r="F1515" t="s">
        <v>13336</v>
      </c>
      <c r="G1515" t="s">
        <v>4</v>
      </c>
      <c r="H1515" t="s">
        <v>3</v>
      </c>
      <c r="I1515" t="s">
        <v>1558</v>
      </c>
      <c r="J1515">
        <v>60108256</v>
      </c>
      <c r="K1515" t="s">
        <v>1557</v>
      </c>
      <c r="L1515" t="s">
        <v>1556</v>
      </c>
      <c r="M1515" t="s">
        <v>49</v>
      </c>
      <c r="N1515">
        <v>4</v>
      </c>
      <c r="O1515" t="s">
        <v>13335</v>
      </c>
      <c r="P1515" t="s">
        <v>13334</v>
      </c>
      <c r="Q1515" t="s">
        <v>1555</v>
      </c>
      <c r="R1515" s="7">
        <v>40080</v>
      </c>
      <c r="S1515" s="8">
        <f t="shared" si="184"/>
        <v>2009</v>
      </c>
      <c r="T1515" s="8">
        <v>2009</v>
      </c>
      <c r="U1515" s="8">
        <f t="shared" si="185"/>
        <v>13</v>
      </c>
      <c r="V1515" s="7">
        <v>2009</v>
      </c>
      <c r="W1515" t="s">
        <v>458</v>
      </c>
      <c r="X1515" s="2">
        <v>1.6519999999999999</v>
      </c>
      <c r="Y1515" s="6">
        <f t="shared" si="186"/>
        <v>4.409919649769093E-2</v>
      </c>
      <c r="AA1515" t="s">
        <v>457</v>
      </c>
      <c r="AB1515">
        <v>17337</v>
      </c>
      <c r="AD1515" t="s">
        <v>1</v>
      </c>
      <c r="AE1515">
        <v>57</v>
      </c>
      <c r="AF1515">
        <v>9</v>
      </c>
      <c r="AH1515" t="s">
        <v>13333</v>
      </c>
      <c r="AI1515" t="s">
        <v>13332</v>
      </c>
      <c r="AJ1515" t="s">
        <v>13331</v>
      </c>
      <c r="AK1515" t="s">
        <v>13330</v>
      </c>
      <c r="AL1515">
        <v>5</v>
      </c>
      <c r="AM1515" s="5">
        <f t="shared" si="187"/>
        <v>0.38461538461538464</v>
      </c>
      <c r="AN1515" s="4">
        <f t="shared" si="188"/>
        <v>5.8252992747502411E-4</v>
      </c>
      <c r="AO1515" s="3"/>
      <c r="AP1515">
        <v>0</v>
      </c>
      <c r="AR1515" t="s">
        <v>0</v>
      </c>
      <c r="AT1515" s="2" t="s">
        <v>9</v>
      </c>
      <c r="AU1515" s="1">
        <f t="shared" si="189"/>
        <v>3.104419652662616</v>
      </c>
      <c r="AV1515" s="1">
        <f t="shared" si="190"/>
        <v>2.2340863212582978</v>
      </c>
      <c r="AW1515" s="1">
        <f t="shared" si="191"/>
        <v>1.3637529898539795</v>
      </c>
    </row>
    <row r="1516" spans="1:49" x14ac:dyDescent="0.2">
      <c r="A1516">
        <v>1514</v>
      </c>
      <c r="B1516" t="s">
        <v>13329</v>
      </c>
      <c r="C1516" t="s">
        <v>13328</v>
      </c>
      <c r="F1516" t="s">
        <v>13327</v>
      </c>
      <c r="G1516" t="s">
        <v>4</v>
      </c>
      <c r="H1516" t="s">
        <v>3</v>
      </c>
      <c r="I1516" t="s">
        <v>13326</v>
      </c>
      <c r="J1516">
        <v>60012873</v>
      </c>
      <c r="K1516" t="s">
        <v>1044</v>
      </c>
      <c r="L1516" t="s">
        <v>592</v>
      </c>
      <c r="M1516" t="s">
        <v>591</v>
      </c>
      <c r="N1516">
        <v>4</v>
      </c>
      <c r="O1516" t="s">
        <v>13325</v>
      </c>
      <c r="P1516" t="s">
        <v>13324</v>
      </c>
      <c r="Q1516" t="s">
        <v>13323</v>
      </c>
      <c r="R1516" s="7">
        <v>40080</v>
      </c>
      <c r="S1516" s="8">
        <f t="shared" si="184"/>
        <v>2009</v>
      </c>
      <c r="T1516" s="8">
        <v>2009</v>
      </c>
      <c r="U1516" s="8">
        <f t="shared" si="185"/>
        <v>13</v>
      </c>
      <c r="V1516" s="7">
        <v>2009</v>
      </c>
      <c r="W1516" t="s">
        <v>458</v>
      </c>
      <c r="X1516" s="2">
        <v>1.6519999999999999</v>
      </c>
      <c r="Y1516" s="6">
        <f t="shared" si="186"/>
        <v>4.409919649769093E-2</v>
      </c>
      <c r="AA1516" t="s">
        <v>457</v>
      </c>
      <c r="AB1516">
        <v>17337</v>
      </c>
      <c r="AD1516" t="s">
        <v>1</v>
      </c>
      <c r="AE1516">
        <v>57</v>
      </c>
      <c r="AF1516">
        <v>9</v>
      </c>
      <c r="AH1516" t="s">
        <v>13322</v>
      </c>
      <c r="AI1516" t="s">
        <v>13321</v>
      </c>
      <c r="AJ1516" t="s">
        <v>13320</v>
      </c>
      <c r="AK1516" t="s">
        <v>13319</v>
      </c>
      <c r="AL1516">
        <v>40</v>
      </c>
      <c r="AM1516" s="5">
        <f t="shared" si="187"/>
        <v>3.0769230769230771</v>
      </c>
      <c r="AN1516" s="4">
        <f t="shared" si="188"/>
        <v>4.6602394198001929E-3</v>
      </c>
      <c r="AO1516" s="3"/>
      <c r="AP1516">
        <v>0</v>
      </c>
      <c r="AQ1516" t="s">
        <v>871</v>
      </c>
      <c r="AR1516" t="s">
        <v>0</v>
      </c>
      <c r="AS1516" t="s">
        <v>870</v>
      </c>
      <c r="AT1516" s="2" t="s">
        <v>9</v>
      </c>
      <c r="AU1516" s="1">
        <f t="shared" si="189"/>
        <v>3.2267509374323708</v>
      </c>
      <c r="AV1516" s="1">
        <f t="shared" si="190"/>
        <v>2.4379717958745561</v>
      </c>
      <c r="AW1516" s="1">
        <f t="shared" si="191"/>
        <v>1.6491926543167414</v>
      </c>
    </row>
    <row r="1517" spans="1:49" x14ac:dyDescent="0.2">
      <c r="A1517">
        <v>1515</v>
      </c>
      <c r="B1517" t="s">
        <v>13318</v>
      </c>
      <c r="C1517" t="s">
        <v>13317</v>
      </c>
      <c r="E1517">
        <v>19702270</v>
      </c>
      <c r="F1517" t="s">
        <v>13316</v>
      </c>
      <c r="G1517" t="s">
        <v>4</v>
      </c>
      <c r="H1517" t="s">
        <v>3</v>
      </c>
      <c r="I1517" t="s">
        <v>13315</v>
      </c>
      <c r="J1517" t="s">
        <v>13314</v>
      </c>
      <c r="K1517" t="s">
        <v>13313</v>
      </c>
      <c r="L1517" t="s">
        <v>13312</v>
      </c>
      <c r="M1517" t="s">
        <v>1681</v>
      </c>
      <c r="N1517">
        <v>8</v>
      </c>
      <c r="O1517" t="s">
        <v>13311</v>
      </c>
      <c r="P1517" t="s">
        <v>13310</v>
      </c>
      <c r="Q1517" t="s">
        <v>13309</v>
      </c>
      <c r="R1517" s="7">
        <v>40079</v>
      </c>
      <c r="S1517" s="8">
        <f t="shared" si="184"/>
        <v>2009</v>
      </c>
      <c r="T1517" s="8">
        <v>2009</v>
      </c>
      <c r="U1517" s="8">
        <f t="shared" si="185"/>
        <v>13</v>
      </c>
      <c r="V1517" s="7">
        <v>40079</v>
      </c>
      <c r="W1517" t="s">
        <v>1470</v>
      </c>
      <c r="X1517" s="2">
        <v>1.2030000000000001</v>
      </c>
      <c r="Y1517" s="6">
        <f t="shared" si="186"/>
        <v>3.2113397933851207E-2</v>
      </c>
      <c r="AA1517">
        <v>218561</v>
      </c>
      <c r="AB1517">
        <v>33722</v>
      </c>
      <c r="AD1517" t="s">
        <v>1</v>
      </c>
      <c r="AE1517">
        <v>57</v>
      </c>
      <c r="AF1517">
        <v>18</v>
      </c>
      <c r="AH1517" t="s">
        <v>13308</v>
      </c>
      <c r="AI1517" t="s">
        <v>13307</v>
      </c>
      <c r="AJ1517" t="s">
        <v>13306</v>
      </c>
      <c r="AK1517" t="s">
        <v>13305</v>
      </c>
      <c r="AL1517">
        <v>14</v>
      </c>
      <c r="AM1517" s="5">
        <f t="shared" si="187"/>
        <v>1.0769230769230769</v>
      </c>
      <c r="AN1517" s="4">
        <f t="shared" si="188"/>
        <v>1.6310837969300673E-3</v>
      </c>
      <c r="AO1517" s="3"/>
      <c r="AP1517">
        <v>0</v>
      </c>
      <c r="AR1517" t="s">
        <v>0</v>
      </c>
      <c r="AT1517" s="2" t="s">
        <v>9</v>
      </c>
      <c r="AU1517" s="1">
        <f t="shared" si="189"/>
        <v>2.2968703692774866</v>
      </c>
      <c r="AV1517" s="1">
        <f t="shared" si="190"/>
        <v>1.6872240865390637</v>
      </c>
      <c r="AW1517" s="1">
        <f t="shared" si="191"/>
        <v>1.0775778038006409</v>
      </c>
    </row>
    <row r="1518" spans="1:49" x14ac:dyDescent="0.2">
      <c r="A1518">
        <v>1516</v>
      </c>
      <c r="B1518" t="s">
        <v>13304</v>
      </c>
      <c r="C1518" t="s">
        <v>13303</v>
      </c>
      <c r="F1518" t="s">
        <v>13302</v>
      </c>
      <c r="G1518" t="s">
        <v>4</v>
      </c>
      <c r="H1518" t="s">
        <v>3</v>
      </c>
      <c r="I1518" t="s">
        <v>247</v>
      </c>
      <c r="J1518" t="s">
        <v>13301</v>
      </c>
      <c r="K1518" t="s">
        <v>13300</v>
      </c>
      <c r="L1518" t="s">
        <v>13299</v>
      </c>
      <c r="M1518" t="s">
        <v>1994</v>
      </c>
      <c r="N1518">
        <v>4</v>
      </c>
      <c r="O1518" t="s">
        <v>13298</v>
      </c>
      <c r="P1518" t="s">
        <v>13297</v>
      </c>
      <c r="Q1518" t="s">
        <v>13296</v>
      </c>
      <c r="R1518" s="7">
        <v>40079</v>
      </c>
      <c r="S1518" s="8">
        <f t="shared" si="184"/>
        <v>2009</v>
      </c>
      <c r="T1518" s="8">
        <v>2009</v>
      </c>
      <c r="U1518" s="8">
        <f t="shared" si="185"/>
        <v>13</v>
      </c>
      <c r="V1518" s="7">
        <v>2009</v>
      </c>
      <c r="W1518" t="s">
        <v>1433</v>
      </c>
      <c r="X1518" s="2">
        <v>0.317</v>
      </c>
      <c r="Y1518" s="6">
        <f t="shared" si="186"/>
        <v>8.4621339526440836E-3</v>
      </c>
      <c r="AA1518">
        <v>16876172</v>
      </c>
      <c r="AB1518">
        <v>15300154801</v>
      </c>
      <c r="AC1518">
        <v>16876180</v>
      </c>
      <c r="AD1518" t="s">
        <v>1</v>
      </c>
      <c r="AE1518">
        <v>2009</v>
      </c>
      <c r="AG1518">
        <v>475273</v>
      </c>
      <c r="AI1518" t="s">
        <v>13295</v>
      </c>
      <c r="AK1518" t="s">
        <v>13294</v>
      </c>
      <c r="AL1518">
        <v>2</v>
      </c>
      <c r="AM1518" s="5">
        <f t="shared" si="187"/>
        <v>0.15384615384615385</v>
      </c>
      <c r="AN1518" s="4">
        <f t="shared" si="188"/>
        <v>2.3301197099000962E-4</v>
      </c>
      <c r="AO1518" s="3"/>
      <c r="AP1518">
        <v>1</v>
      </c>
      <c r="AR1518" t="s">
        <v>0</v>
      </c>
      <c r="AT1518" s="2">
        <v>1.63</v>
      </c>
      <c r="AU1518" s="1">
        <f t="shared" si="189"/>
        <v>0.59933973581478617</v>
      </c>
      <c r="AV1518" s="1">
        <f t="shared" si="190"/>
        <v>0.43475729618170461</v>
      </c>
      <c r="AW1518" s="1">
        <f t="shared" si="191"/>
        <v>0.27017485654862317</v>
      </c>
    </row>
    <row r="1519" spans="1:49" x14ac:dyDescent="0.2">
      <c r="A1519">
        <v>1517</v>
      </c>
      <c r="B1519" t="s">
        <v>13293</v>
      </c>
      <c r="F1519" t="s">
        <v>13292</v>
      </c>
      <c r="G1519" t="s">
        <v>4</v>
      </c>
      <c r="H1519" t="s">
        <v>3</v>
      </c>
      <c r="I1519" t="s">
        <v>13291</v>
      </c>
      <c r="J1519" t="s">
        <v>13290</v>
      </c>
      <c r="K1519" t="s">
        <v>13289</v>
      </c>
      <c r="L1519" t="s">
        <v>13288</v>
      </c>
      <c r="M1519" t="s">
        <v>503</v>
      </c>
      <c r="N1519">
        <v>2</v>
      </c>
      <c r="O1519" t="s">
        <v>13287</v>
      </c>
      <c r="P1519" t="s">
        <v>13286</v>
      </c>
      <c r="Q1519" t="s">
        <v>13285</v>
      </c>
      <c r="R1519" s="7">
        <v>40079</v>
      </c>
      <c r="S1519" s="8">
        <f t="shared" si="184"/>
        <v>2009</v>
      </c>
      <c r="T1519" s="8">
        <v>2009</v>
      </c>
      <c r="U1519" s="8">
        <f t="shared" si="185"/>
        <v>13</v>
      </c>
      <c r="V1519" s="7">
        <v>2009</v>
      </c>
      <c r="W1519" t="s">
        <v>13284</v>
      </c>
      <c r="X1519" s="2">
        <v>0.20100000000000001</v>
      </c>
      <c r="Y1519" s="6">
        <f t="shared" si="186"/>
        <v>5.3655802034115489E-3</v>
      </c>
      <c r="AA1519">
        <v>18238343</v>
      </c>
      <c r="AB1519">
        <v>19200156953</v>
      </c>
      <c r="AD1519" t="s">
        <v>1</v>
      </c>
      <c r="AE1519">
        <v>3</v>
      </c>
      <c r="AF1519">
        <v>1</v>
      </c>
      <c r="AH1519" t="s">
        <v>13283</v>
      </c>
      <c r="AI1519" t="s">
        <v>13282</v>
      </c>
      <c r="AJ1519" t="s">
        <v>13281</v>
      </c>
      <c r="AK1519" t="s">
        <v>13280</v>
      </c>
      <c r="AL1519">
        <v>1</v>
      </c>
      <c r="AM1519" s="5">
        <f t="shared" si="187"/>
        <v>7.6923076923076927E-2</v>
      </c>
      <c r="AN1519" s="4">
        <f t="shared" si="188"/>
        <v>1.1650598549500481E-4</v>
      </c>
      <c r="AO1519" s="3"/>
      <c r="AP1519">
        <v>0</v>
      </c>
      <c r="AR1519" t="s">
        <v>0</v>
      </c>
      <c r="AT1519" s="2" t="s">
        <v>9</v>
      </c>
      <c r="AU1519" s="1">
        <f t="shared" si="189"/>
        <v>0.37908579380365853</v>
      </c>
      <c r="AV1519" s="1">
        <f t="shared" si="190"/>
        <v>0.27410430944532765</v>
      </c>
      <c r="AW1519" s="1">
        <f t="shared" si="191"/>
        <v>0.1691228250869968</v>
      </c>
    </row>
    <row r="1520" spans="1:49" x14ac:dyDescent="0.2">
      <c r="A1520">
        <v>1518</v>
      </c>
      <c r="B1520" t="s">
        <v>13279</v>
      </c>
      <c r="C1520" t="s">
        <v>13278</v>
      </c>
      <c r="F1520" t="s">
        <v>13277</v>
      </c>
      <c r="G1520" t="s">
        <v>4</v>
      </c>
      <c r="H1520" t="s">
        <v>3</v>
      </c>
      <c r="I1520" t="s">
        <v>13276</v>
      </c>
      <c r="J1520">
        <v>60005465</v>
      </c>
      <c r="K1520" t="s">
        <v>174</v>
      </c>
      <c r="L1520" t="s">
        <v>173</v>
      </c>
      <c r="M1520" t="s">
        <v>34</v>
      </c>
      <c r="N1520">
        <v>3</v>
      </c>
      <c r="O1520" t="s">
        <v>13275</v>
      </c>
      <c r="P1520" t="s">
        <v>13274</v>
      </c>
      <c r="Q1520" t="s">
        <v>433</v>
      </c>
      <c r="R1520" s="7">
        <v>40079</v>
      </c>
      <c r="S1520" s="8">
        <f t="shared" si="184"/>
        <v>2009</v>
      </c>
      <c r="T1520" s="8">
        <v>2009</v>
      </c>
      <c r="U1520" s="8">
        <f t="shared" si="185"/>
        <v>13</v>
      </c>
      <c r="V1520" s="7">
        <v>2009</v>
      </c>
      <c r="W1520" t="s">
        <v>725</v>
      </c>
      <c r="X1520" s="2">
        <v>0.46100000000000002</v>
      </c>
      <c r="Y1520" s="6">
        <f t="shared" si="186"/>
        <v>1.2306131710312059E-2</v>
      </c>
      <c r="AA1520">
        <v>16871472</v>
      </c>
      <c r="AB1520">
        <v>18202</v>
      </c>
      <c r="AC1520">
        <v>16871499</v>
      </c>
      <c r="AD1520" t="s">
        <v>1</v>
      </c>
      <c r="AE1520">
        <v>2009</v>
      </c>
      <c r="AG1520">
        <v>197682</v>
      </c>
      <c r="AI1520" t="s">
        <v>13273</v>
      </c>
      <c r="AK1520" t="s">
        <v>13272</v>
      </c>
      <c r="AL1520">
        <v>18</v>
      </c>
      <c r="AM1520" s="5">
        <f t="shared" si="187"/>
        <v>1.3846153846153846</v>
      </c>
      <c r="AN1520" s="4">
        <f t="shared" si="188"/>
        <v>2.0971077389100863E-3</v>
      </c>
      <c r="AO1520" s="3"/>
      <c r="AP1520">
        <v>1</v>
      </c>
      <c r="AQ1520" t="s">
        <v>32</v>
      </c>
      <c r="AR1520">
        <v>60702073</v>
      </c>
      <c r="AS1520" t="s">
        <v>31</v>
      </c>
      <c r="AT1520" s="2" t="s">
        <v>9</v>
      </c>
      <c r="AU1520" s="1">
        <f t="shared" si="189"/>
        <v>0.92434245188914665</v>
      </c>
      <c r="AV1520" s="1">
        <f t="shared" si="190"/>
        <v>0.72016197246110725</v>
      </c>
      <c r="AW1520" s="1">
        <f t="shared" si="191"/>
        <v>0.51598149303306773</v>
      </c>
    </row>
    <row r="1521" spans="1:49" x14ac:dyDescent="0.2">
      <c r="A1521">
        <v>1519</v>
      </c>
      <c r="B1521" t="s">
        <v>13271</v>
      </c>
      <c r="C1521" t="s">
        <v>13270</v>
      </c>
      <c r="E1521">
        <v>19553252</v>
      </c>
      <c r="F1521" t="s">
        <v>13269</v>
      </c>
      <c r="G1521" t="s">
        <v>4</v>
      </c>
      <c r="H1521" t="s">
        <v>3</v>
      </c>
      <c r="I1521" t="s">
        <v>13268</v>
      </c>
      <c r="J1521">
        <v>60015481</v>
      </c>
      <c r="K1521" t="s">
        <v>1430</v>
      </c>
      <c r="L1521" t="s">
        <v>1429</v>
      </c>
      <c r="M1521" t="s">
        <v>107</v>
      </c>
      <c r="N1521">
        <v>3</v>
      </c>
      <c r="O1521" t="s">
        <v>13267</v>
      </c>
      <c r="P1521" t="s">
        <v>13266</v>
      </c>
      <c r="Q1521" t="s">
        <v>13265</v>
      </c>
      <c r="R1521" s="7">
        <v>40078</v>
      </c>
      <c r="S1521" s="8">
        <f t="shared" si="184"/>
        <v>2009</v>
      </c>
      <c r="T1521" s="8">
        <v>2009</v>
      </c>
      <c r="U1521" s="8">
        <f t="shared" si="185"/>
        <v>13</v>
      </c>
      <c r="V1521" s="7">
        <v>40078</v>
      </c>
      <c r="W1521" t="s">
        <v>13264</v>
      </c>
      <c r="X1521" s="2">
        <v>2.3420000000000001</v>
      </c>
      <c r="Y1521" s="6">
        <f t="shared" si="186"/>
        <v>6.2518352419849987E-2</v>
      </c>
      <c r="AA1521">
        <v>9628452</v>
      </c>
      <c r="AB1521">
        <v>130030</v>
      </c>
      <c r="AC1521">
        <v>14712970</v>
      </c>
      <c r="AD1521" t="s">
        <v>1</v>
      </c>
      <c r="AE1521">
        <v>276</v>
      </c>
      <c r="AF1521">
        <v>1671</v>
      </c>
      <c r="AH1521" t="s">
        <v>13263</v>
      </c>
      <c r="AI1521" t="s">
        <v>13262</v>
      </c>
      <c r="AJ1521" t="s">
        <v>13261</v>
      </c>
      <c r="AK1521" t="s">
        <v>13260</v>
      </c>
      <c r="AL1521">
        <v>22</v>
      </c>
      <c r="AM1521" s="5">
        <f t="shared" si="187"/>
        <v>1.6923076923076923</v>
      </c>
      <c r="AN1521" s="4">
        <f t="shared" si="188"/>
        <v>2.5631316808901058E-3</v>
      </c>
      <c r="AO1521" s="3"/>
      <c r="AP1521">
        <v>0</v>
      </c>
      <c r="AR1521" t="s">
        <v>0</v>
      </c>
      <c r="AT1521" s="2" t="s">
        <v>9</v>
      </c>
      <c r="AU1521" s="1">
        <f t="shared" si="189"/>
        <v>4.4531786198162022</v>
      </c>
      <c r="AV1521" s="1">
        <f t="shared" si="190"/>
        <v>3.2540742050370044</v>
      </c>
      <c r="AW1521" s="1">
        <f t="shared" si="191"/>
        <v>2.054969790257807</v>
      </c>
    </row>
    <row r="1522" spans="1:49" x14ac:dyDescent="0.2">
      <c r="A1522">
        <v>1520</v>
      </c>
      <c r="B1522" t="s">
        <v>13259</v>
      </c>
      <c r="C1522" t="s">
        <v>13258</v>
      </c>
      <c r="F1522" t="s">
        <v>13257</v>
      </c>
      <c r="G1522" t="s">
        <v>4</v>
      </c>
      <c r="H1522" t="s">
        <v>3</v>
      </c>
      <c r="I1522" t="s">
        <v>13256</v>
      </c>
      <c r="J1522" t="s">
        <v>13255</v>
      </c>
      <c r="K1522" t="s">
        <v>13254</v>
      </c>
      <c r="L1522" t="s">
        <v>13253</v>
      </c>
      <c r="M1522" t="s">
        <v>56</v>
      </c>
      <c r="N1522">
        <v>7</v>
      </c>
      <c r="O1522" t="s">
        <v>13252</v>
      </c>
      <c r="P1522" t="s">
        <v>13251</v>
      </c>
      <c r="Q1522" t="s">
        <v>13250</v>
      </c>
      <c r="R1522" s="7">
        <v>40078</v>
      </c>
      <c r="S1522" s="8">
        <f t="shared" si="184"/>
        <v>2009</v>
      </c>
      <c r="T1522" s="8">
        <v>2009</v>
      </c>
      <c r="U1522" s="8">
        <f t="shared" si="185"/>
        <v>13</v>
      </c>
      <c r="V1522" s="7">
        <v>2009</v>
      </c>
      <c r="W1522" t="s">
        <v>8189</v>
      </c>
      <c r="X1522" s="2">
        <v>0.254</v>
      </c>
      <c r="Y1522" s="6">
        <f t="shared" si="186"/>
        <v>6.780384933664345E-3</v>
      </c>
      <c r="AA1522">
        <v>15827445</v>
      </c>
      <c r="AB1522">
        <v>18000156702</v>
      </c>
      <c r="AD1522" t="s">
        <v>1</v>
      </c>
      <c r="AE1522">
        <v>9</v>
      </c>
      <c r="AF1522">
        <v>2</v>
      </c>
      <c r="AH1522" s="10">
        <v>44411</v>
      </c>
      <c r="AI1522" t="s">
        <v>13249</v>
      </c>
      <c r="AJ1522" t="s">
        <v>13248</v>
      </c>
      <c r="AK1522" t="s">
        <v>13247</v>
      </c>
      <c r="AL1522">
        <v>19</v>
      </c>
      <c r="AM1522" s="5">
        <f t="shared" si="187"/>
        <v>1.4615384615384615</v>
      </c>
      <c r="AN1522" s="4">
        <f t="shared" si="188"/>
        <v>2.2136137244050912E-3</v>
      </c>
      <c r="AO1522" s="3"/>
      <c r="AP1522">
        <v>1</v>
      </c>
      <c r="AR1522" t="s">
        <v>0</v>
      </c>
      <c r="AT1522" s="2">
        <v>1.2210000000000001</v>
      </c>
      <c r="AU1522" s="1">
        <f t="shared" si="189"/>
        <v>0.54103535708865691</v>
      </c>
      <c r="AV1522" s="1">
        <f t="shared" si="190"/>
        <v>0.44969993290347177</v>
      </c>
      <c r="AW1522" s="1">
        <f t="shared" si="191"/>
        <v>0.35836450871828673</v>
      </c>
    </row>
    <row r="1523" spans="1:49" x14ac:dyDescent="0.2">
      <c r="A1523">
        <v>1521</v>
      </c>
      <c r="B1523" t="s">
        <v>13246</v>
      </c>
      <c r="C1523" t="s">
        <v>13245</v>
      </c>
      <c r="F1523" t="s">
        <v>13244</v>
      </c>
      <c r="G1523" t="s">
        <v>4</v>
      </c>
      <c r="H1523" t="s">
        <v>3</v>
      </c>
      <c r="I1523" t="s">
        <v>13243</v>
      </c>
      <c r="J1523" t="s">
        <v>13242</v>
      </c>
      <c r="K1523" t="s">
        <v>13241</v>
      </c>
      <c r="L1523" t="s">
        <v>13240</v>
      </c>
      <c r="M1523" t="s">
        <v>1403</v>
      </c>
      <c r="N1523">
        <v>2</v>
      </c>
      <c r="O1523" t="s">
        <v>13239</v>
      </c>
      <c r="P1523" t="s">
        <v>13238</v>
      </c>
      <c r="Q1523" t="s">
        <v>13237</v>
      </c>
      <c r="R1523" s="7">
        <v>40077</v>
      </c>
      <c r="S1523" s="8">
        <f t="shared" si="184"/>
        <v>2009</v>
      </c>
      <c r="T1523" s="8">
        <v>2009</v>
      </c>
      <c r="U1523" s="8">
        <f t="shared" si="185"/>
        <v>13</v>
      </c>
      <c r="V1523" s="7">
        <v>40077</v>
      </c>
      <c r="W1523" t="s">
        <v>1471</v>
      </c>
      <c r="X1523" s="2">
        <v>1.887</v>
      </c>
      <c r="Y1523" s="6">
        <f t="shared" si="186"/>
        <v>5.0372387282774087E-2</v>
      </c>
      <c r="AA1523">
        <v>15507998</v>
      </c>
      <c r="AB1523">
        <v>110157</v>
      </c>
      <c r="AC1523">
        <v>15502368</v>
      </c>
      <c r="AD1523" t="s">
        <v>1</v>
      </c>
      <c r="AE1523">
        <v>80</v>
      </c>
      <c r="AF1523">
        <v>6</v>
      </c>
      <c r="AG1523">
        <v>64032</v>
      </c>
      <c r="AI1523" t="s">
        <v>13236</v>
      </c>
      <c r="AK1523" t="s">
        <v>13235</v>
      </c>
      <c r="AL1523">
        <v>7</v>
      </c>
      <c r="AM1523" s="5">
        <f t="shared" si="187"/>
        <v>0.53846153846153844</v>
      </c>
      <c r="AN1523" s="4">
        <f t="shared" si="188"/>
        <v>8.1554189846503363E-4</v>
      </c>
      <c r="AO1523" s="3"/>
      <c r="AP1523">
        <v>0</v>
      </c>
      <c r="AR1523" t="s">
        <v>0</v>
      </c>
      <c r="AT1523" s="2" t="s">
        <v>9</v>
      </c>
      <c r="AU1523" s="1">
        <f t="shared" si="189"/>
        <v>3.5505333667481369</v>
      </c>
      <c r="AV1523" s="1">
        <f t="shared" si="190"/>
        <v>2.559396459061956</v>
      </c>
      <c r="AW1523" s="1">
        <f t="shared" si="191"/>
        <v>1.5682595513757749</v>
      </c>
    </row>
    <row r="1524" spans="1:49" x14ac:dyDescent="0.2">
      <c r="A1524">
        <v>1522</v>
      </c>
      <c r="B1524" t="s">
        <v>13234</v>
      </c>
      <c r="C1524" t="s">
        <v>13233</v>
      </c>
      <c r="D1524" t="s">
        <v>13232</v>
      </c>
      <c r="F1524" t="s">
        <v>13231</v>
      </c>
      <c r="G1524" t="s">
        <v>4</v>
      </c>
      <c r="H1524" t="s">
        <v>3</v>
      </c>
      <c r="I1524" t="s">
        <v>13230</v>
      </c>
      <c r="J1524">
        <v>60003729</v>
      </c>
      <c r="K1524" t="s">
        <v>836</v>
      </c>
      <c r="L1524" t="s">
        <v>835</v>
      </c>
      <c r="M1524" t="s">
        <v>49</v>
      </c>
      <c r="N1524">
        <v>28</v>
      </c>
      <c r="O1524" t="s">
        <v>13229</v>
      </c>
      <c r="P1524" t="s">
        <v>13228</v>
      </c>
      <c r="Q1524" t="s">
        <v>13227</v>
      </c>
      <c r="R1524" s="7">
        <v>40077</v>
      </c>
      <c r="S1524" s="8">
        <f t="shared" si="184"/>
        <v>2009</v>
      </c>
      <c r="T1524" s="8">
        <v>2009</v>
      </c>
      <c r="U1524" s="8">
        <f t="shared" si="185"/>
        <v>13</v>
      </c>
      <c r="V1524" s="7">
        <v>2009</v>
      </c>
      <c r="W1524" t="s">
        <v>699</v>
      </c>
      <c r="X1524" s="2">
        <v>1.774</v>
      </c>
      <c r="Y1524" s="6">
        <f t="shared" si="186"/>
        <v>4.7355916820159633E-2</v>
      </c>
      <c r="AA1524">
        <v>295515</v>
      </c>
      <c r="AB1524">
        <v>29066</v>
      </c>
      <c r="AC1524">
        <v>17414326</v>
      </c>
      <c r="AD1524" t="s">
        <v>1</v>
      </c>
      <c r="AE1524">
        <v>49</v>
      </c>
      <c r="AF1524">
        <v>9</v>
      </c>
      <c r="AG1524">
        <v>95010</v>
      </c>
      <c r="AI1524" t="s">
        <v>13226</v>
      </c>
      <c r="AK1524" t="s">
        <v>13225</v>
      </c>
      <c r="AL1524">
        <v>22</v>
      </c>
      <c r="AM1524" s="5">
        <f t="shared" si="187"/>
        <v>1.6923076923076923</v>
      </c>
      <c r="AN1524" s="4">
        <f t="shared" si="188"/>
        <v>2.5631316808901058E-3</v>
      </c>
      <c r="AO1524" s="3"/>
      <c r="AP1524">
        <v>0</v>
      </c>
      <c r="AR1524" t="s">
        <v>0</v>
      </c>
      <c r="AT1524" s="2">
        <v>3.1789999999999998</v>
      </c>
      <c r="AU1524" s="1">
        <f t="shared" si="189"/>
        <v>3.3918081278378773</v>
      </c>
      <c r="AV1524" s="1">
        <f t="shared" si="190"/>
        <v>2.4959524250524869</v>
      </c>
      <c r="AW1524" s="1">
        <f t="shared" si="191"/>
        <v>1.6000967222670963</v>
      </c>
    </row>
    <row r="1525" spans="1:49" x14ac:dyDescent="0.2">
      <c r="A1525">
        <v>1523</v>
      </c>
      <c r="B1525" t="s">
        <v>13224</v>
      </c>
      <c r="C1525" t="s">
        <v>13223</v>
      </c>
      <c r="F1525" t="s">
        <v>13222</v>
      </c>
      <c r="G1525" t="s">
        <v>4</v>
      </c>
      <c r="H1525" t="s">
        <v>3</v>
      </c>
      <c r="I1525" t="s">
        <v>8595</v>
      </c>
      <c r="J1525" t="s">
        <v>8594</v>
      </c>
      <c r="K1525" t="s">
        <v>8593</v>
      </c>
      <c r="L1525" t="s">
        <v>8592</v>
      </c>
      <c r="M1525" t="s">
        <v>292</v>
      </c>
      <c r="N1525">
        <v>7</v>
      </c>
      <c r="O1525" t="s">
        <v>13221</v>
      </c>
      <c r="P1525" t="s">
        <v>13220</v>
      </c>
      <c r="Q1525" t="s">
        <v>13219</v>
      </c>
      <c r="R1525" s="7">
        <v>40077</v>
      </c>
      <c r="S1525" s="8">
        <f t="shared" si="184"/>
        <v>2009</v>
      </c>
      <c r="T1525" s="8">
        <v>2009</v>
      </c>
      <c r="U1525" s="8">
        <f t="shared" si="185"/>
        <v>13</v>
      </c>
      <c r="V1525" s="7">
        <v>2009</v>
      </c>
      <c r="W1525" t="s">
        <v>2023</v>
      </c>
      <c r="X1525" s="2">
        <v>0.251</v>
      </c>
      <c r="Y1525" s="6">
        <f t="shared" si="186"/>
        <v>6.7003016470462617E-3</v>
      </c>
      <c r="AA1525">
        <v>13542575</v>
      </c>
      <c r="AB1525">
        <v>21069</v>
      </c>
      <c r="AD1525" t="s">
        <v>1</v>
      </c>
      <c r="AE1525">
        <v>51</v>
      </c>
      <c r="AF1525">
        <v>7</v>
      </c>
      <c r="AH1525" t="s">
        <v>13218</v>
      </c>
      <c r="AI1525" t="s">
        <v>13217</v>
      </c>
      <c r="AJ1525" t="s">
        <v>13216</v>
      </c>
      <c r="AK1525" t="s">
        <v>13215</v>
      </c>
      <c r="AL1525">
        <v>8</v>
      </c>
      <c r="AM1525" s="5">
        <f t="shared" si="187"/>
        <v>0.61538461538461542</v>
      </c>
      <c r="AN1525" s="4">
        <f t="shared" si="188"/>
        <v>9.320478839600385E-4</v>
      </c>
      <c r="AO1525" s="3"/>
      <c r="AP1525">
        <v>0</v>
      </c>
      <c r="AR1525" t="s">
        <v>0</v>
      </c>
      <c r="AT1525" s="2" t="s">
        <v>9</v>
      </c>
      <c r="AU1525" s="1">
        <f t="shared" si="189"/>
        <v>0.49698255181203943</v>
      </c>
      <c r="AV1525" s="1">
        <f t="shared" si="190"/>
        <v>0.38161747655031497</v>
      </c>
      <c r="AW1525" s="1">
        <f t="shared" si="191"/>
        <v>0.26625240128859051</v>
      </c>
    </row>
    <row r="1526" spans="1:49" x14ac:dyDescent="0.2">
      <c r="A1526">
        <v>1524</v>
      </c>
      <c r="B1526" t="s">
        <v>13214</v>
      </c>
      <c r="C1526" t="s">
        <v>13213</v>
      </c>
      <c r="F1526" t="s">
        <v>13212</v>
      </c>
      <c r="G1526" t="s">
        <v>4</v>
      </c>
      <c r="H1526" t="s">
        <v>3</v>
      </c>
      <c r="I1526" t="s">
        <v>13211</v>
      </c>
      <c r="J1526" t="s">
        <v>13210</v>
      </c>
      <c r="K1526" t="s">
        <v>13209</v>
      </c>
      <c r="L1526" t="s">
        <v>13208</v>
      </c>
      <c r="M1526" t="s">
        <v>442</v>
      </c>
      <c r="N1526">
        <v>4</v>
      </c>
      <c r="O1526" t="s">
        <v>13207</v>
      </c>
      <c r="P1526" t="s">
        <v>13206</v>
      </c>
      <c r="Q1526" t="s">
        <v>13205</v>
      </c>
      <c r="R1526" s="7">
        <v>40077</v>
      </c>
      <c r="S1526" s="8">
        <f t="shared" si="184"/>
        <v>2009</v>
      </c>
      <c r="T1526" s="8">
        <v>2009</v>
      </c>
      <c r="U1526" s="8">
        <f t="shared" si="185"/>
        <v>13</v>
      </c>
      <c r="V1526" s="7">
        <v>2009</v>
      </c>
      <c r="W1526" t="s">
        <v>13204</v>
      </c>
      <c r="X1526" s="2">
        <v>0.246</v>
      </c>
      <c r="Y1526" s="6">
        <f t="shared" si="186"/>
        <v>6.5668295026827901E-3</v>
      </c>
      <c r="AA1526">
        <v>3854213</v>
      </c>
      <c r="AB1526">
        <v>3300147407</v>
      </c>
      <c r="AC1526">
        <v>13488147</v>
      </c>
      <c r="AD1526" t="s">
        <v>1</v>
      </c>
      <c r="AE1526">
        <v>129</v>
      </c>
      <c r="AF1526">
        <v>7</v>
      </c>
      <c r="AH1526" t="s">
        <v>13203</v>
      </c>
      <c r="AI1526" t="s">
        <v>13202</v>
      </c>
      <c r="AJ1526" t="s">
        <v>13201</v>
      </c>
      <c r="AK1526" t="s">
        <v>13200</v>
      </c>
      <c r="AL1526">
        <v>15</v>
      </c>
      <c r="AM1526" s="5">
        <f t="shared" si="187"/>
        <v>1.1538461538461537</v>
      </c>
      <c r="AN1526" s="4">
        <f t="shared" si="188"/>
        <v>1.7475897824250719E-3</v>
      </c>
      <c r="AO1526" s="3"/>
      <c r="AP1526">
        <v>0</v>
      </c>
      <c r="AR1526" t="s">
        <v>0</v>
      </c>
      <c r="AT1526" s="2" t="s">
        <v>9</v>
      </c>
      <c r="AU1526" s="1">
        <f t="shared" si="189"/>
        <v>0.51210575866054742</v>
      </c>
      <c r="AV1526" s="1">
        <f t="shared" si="190"/>
        <v>0.41572096425539312</v>
      </c>
      <c r="AW1526" s="1">
        <f t="shared" si="191"/>
        <v>0.31933616985023877</v>
      </c>
    </row>
    <row r="1527" spans="1:49" x14ac:dyDescent="0.2">
      <c r="A1527">
        <v>1525</v>
      </c>
      <c r="B1527" t="s">
        <v>13199</v>
      </c>
      <c r="C1527" t="s">
        <v>13198</v>
      </c>
      <c r="F1527" t="s">
        <v>13197</v>
      </c>
      <c r="G1527" t="s">
        <v>4</v>
      </c>
      <c r="H1527" t="s">
        <v>3</v>
      </c>
      <c r="I1527" t="s">
        <v>13196</v>
      </c>
      <c r="J1527" t="s">
        <v>13195</v>
      </c>
      <c r="K1527" t="s">
        <v>13194</v>
      </c>
      <c r="L1527" t="s">
        <v>13193</v>
      </c>
      <c r="M1527" t="s">
        <v>270</v>
      </c>
      <c r="N1527">
        <v>5</v>
      </c>
      <c r="O1527" t="s">
        <v>13192</v>
      </c>
      <c r="P1527" t="s">
        <v>13191</v>
      </c>
      <c r="Q1527" t="s">
        <v>13190</v>
      </c>
      <c r="R1527" s="7">
        <v>40077</v>
      </c>
      <c r="S1527" s="8">
        <f t="shared" si="184"/>
        <v>2009</v>
      </c>
      <c r="T1527" s="8">
        <v>2009</v>
      </c>
      <c r="U1527" s="8">
        <f t="shared" si="185"/>
        <v>13</v>
      </c>
      <c r="V1527" s="7">
        <v>2009</v>
      </c>
      <c r="W1527" t="s">
        <v>2023</v>
      </c>
      <c r="X1527" s="2">
        <v>0.251</v>
      </c>
      <c r="Y1527" s="6">
        <f t="shared" si="186"/>
        <v>6.7003016470462617E-3</v>
      </c>
      <c r="AA1527">
        <v>13542575</v>
      </c>
      <c r="AB1527">
        <v>21069</v>
      </c>
      <c r="AD1527" t="s">
        <v>1</v>
      </c>
      <c r="AE1527">
        <v>51</v>
      </c>
      <c r="AF1527">
        <v>8</v>
      </c>
      <c r="AH1527" t="s">
        <v>13189</v>
      </c>
      <c r="AI1527" t="s">
        <v>13188</v>
      </c>
      <c r="AJ1527" t="s">
        <v>13187</v>
      </c>
      <c r="AK1527" t="s">
        <v>13186</v>
      </c>
      <c r="AL1527">
        <v>2</v>
      </c>
      <c r="AM1527" s="5">
        <f t="shared" si="187"/>
        <v>0.15384615384615385</v>
      </c>
      <c r="AN1527" s="4">
        <f t="shared" si="188"/>
        <v>2.3301197099000962E-4</v>
      </c>
      <c r="AO1527" s="3"/>
      <c r="AP1527">
        <v>0</v>
      </c>
      <c r="AQ1527" t="s">
        <v>11</v>
      </c>
      <c r="AR1527" t="s">
        <v>13185</v>
      </c>
      <c r="AS1527" t="s">
        <v>10</v>
      </c>
      <c r="AT1527" s="2" t="s">
        <v>9</v>
      </c>
      <c r="AU1527" s="1">
        <f t="shared" si="189"/>
        <v>0.47601147442293856</v>
      </c>
      <c r="AV1527" s="1">
        <f t="shared" si="190"/>
        <v>0.3466656809018136</v>
      </c>
      <c r="AW1527" s="1">
        <f t="shared" si="191"/>
        <v>0.21731988738068847</v>
      </c>
    </row>
    <row r="1528" spans="1:49" x14ac:dyDescent="0.2">
      <c r="A1528">
        <v>1526</v>
      </c>
      <c r="B1528" t="s">
        <v>13184</v>
      </c>
      <c r="C1528" t="s">
        <v>13183</v>
      </c>
      <c r="D1528" t="s">
        <v>13182</v>
      </c>
      <c r="F1528" t="s">
        <v>13181</v>
      </c>
      <c r="G1528" t="s">
        <v>4</v>
      </c>
      <c r="H1528" t="s">
        <v>3</v>
      </c>
      <c r="I1528" t="s">
        <v>13180</v>
      </c>
      <c r="J1528" t="s">
        <v>13179</v>
      </c>
      <c r="K1528" t="s">
        <v>13178</v>
      </c>
      <c r="L1528" t="s">
        <v>13177</v>
      </c>
      <c r="M1528" t="s">
        <v>1678</v>
      </c>
      <c r="N1528">
        <v>15</v>
      </c>
      <c r="O1528" t="s">
        <v>13176</v>
      </c>
      <c r="P1528" t="s">
        <v>13175</v>
      </c>
      <c r="Q1528" t="s">
        <v>13174</v>
      </c>
      <c r="R1528" s="7">
        <v>40077</v>
      </c>
      <c r="S1528" s="8">
        <f t="shared" si="184"/>
        <v>2009</v>
      </c>
      <c r="T1528" s="8">
        <v>2009</v>
      </c>
      <c r="U1528" s="8">
        <f t="shared" si="185"/>
        <v>13</v>
      </c>
      <c r="V1528" s="7">
        <v>2009</v>
      </c>
      <c r="W1528" t="s">
        <v>699</v>
      </c>
      <c r="X1528" s="2">
        <v>1.774</v>
      </c>
      <c r="Y1528" s="6">
        <f t="shared" si="186"/>
        <v>4.7355916820159633E-2</v>
      </c>
      <c r="AA1528">
        <v>295515</v>
      </c>
      <c r="AB1528">
        <v>29066</v>
      </c>
      <c r="AC1528">
        <v>17414326</v>
      </c>
      <c r="AD1528" t="s">
        <v>1</v>
      </c>
      <c r="AE1528">
        <v>49</v>
      </c>
      <c r="AF1528">
        <v>7</v>
      </c>
      <c r="AG1528">
        <v>75015</v>
      </c>
      <c r="AI1528" t="s">
        <v>13173</v>
      </c>
      <c r="AK1528" t="s">
        <v>13172</v>
      </c>
      <c r="AL1528">
        <v>30</v>
      </c>
      <c r="AM1528" s="5">
        <f t="shared" si="187"/>
        <v>2.3076923076923075</v>
      </c>
      <c r="AN1528" s="4">
        <f t="shared" si="188"/>
        <v>3.4951795648501438E-3</v>
      </c>
      <c r="AO1528" s="3"/>
      <c r="AP1528">
        <v>0</v>
      </c>
      <c r="AR1528" t="s">
        <v>0</v>
      </c>
      <c r="AT1528" s="2">
        <v>3.1789999999999998</v>
      </c>
      <c r="AU1528" s="1">
        <f t="shared" si="189"/>
        <v>3.4197695643566783</v>
      </c>
      <c r="AV1528" s="1">
        <f t="shared" si="190"/>
        <v>2.5425548192504888</v>
      </c>
      <c r="AW1528" s="1">
        <f t="shared" si="191"/>
        <v>1.665340074144299</v>
      </c>
    </row>
    <row r="1529" spans="1:49" x14ac:dyDescent="0.2">
      <c r="A1529">
        <v>1527</v>
      </c>
      <c r="B1529" t="s">
        <v>13171</v>
      </c>
      <c r="C1529" t="s">
        <v>13170</v>
      </c>
      <c r="E1529">
        <v>19347955</v>
      </c>
      <c r="F1529" t="s">
        <v>13169</v>
      </c>
      <c r="G1529" t="s">
        <v>4</v>
      </c>
      <c r="H1529" t="s">
        <v>3</v>
      </c>
      <c r="I1529" t="s">
        <v>13168</v>
      </c>
      <c r="J1529">
        <v>60021121</v>
      </c>
      <c r="K1529" t="s">
        <v>13167</v>
      </c>
      <c r="L1529" t="s">
        <v>13166</v>
      </c>
      <c r="M1529" t="s">
        <v>107</v>
      </c>
      <c r="N1529">
        <v>3</v>
      </c>
      <c r="O1529" t="s">
        <v>13165</v>
      </c>
      <c r="P1529" t="s">
        <v>13164</v>
      </c>
      <c r="Q1529" t="s">
        <v>13163</v>
      </c>
      <c r="R1529" s="7">
        <v>40077</v>
      </c>
      <c r="S1529" s="8">
        <f t="shared" si="184"/>
        <v>2009</v>
      </c>
      <c r="T1529" s="8">
        <v>2009</v>
      </c>
      <c r="U1529" s="8">
        <f t="shared" si="185"/>
        <v>13</v>
      </c>
      <c r="V1529" s="7">
        <v>2009</v>
      </c>
      <c r="W1529" t="s">
        <v>13162</v>
      </c>
      <c r="X1529" s="2">
        <v>1.6339999999999999</v>
      </c>
      <c r="Y1529" s="6">
        <f t="shared" si="186"/>
        <v>4.3618696777982434E-2</v>
      </c>
      <c r="AA1529">
        <v>10588388</v>
      </c>
      <c r="AB1529">
        <v>14538</v>
      </c>
      <c r="AC1529">
        <v>10970177</v>
      </c>
      <c r="AD1529" t="s">
        <v>1</v>
      </c>
      <c r="AE1529">
        <v>238</v>
      </c>
      <c r="AF1529">
        <v>9</v>
      </c>
      <c r="AH1529" t="s">
        <v>13161</v>
      </c>
      <c r="AI1529" t="s">
        <v>13160</v>
      </c>
      <c r="AJ1529" t="s">
        <v>13159</v>
      </c>
      <c r="AK1529" t="s">
        <v>13158</v>
      </c>
      <c r="AL1529">
        <v>23</v>
      </c>
      <c r="AM1529" s="5">
        <f t="shared" si="187"/>
        <v>1.7692307692307692</v>
      </c>
      <c r="AN1529" s="4">
        <f t="shared" si="188"/>
        <v>2.6796376663851106E-3</v>
      </c>
      <c r="AO1529" s="3"/>
      <c r="AP1529">
        <v>0</v>
      </c>
      <c r="AQ1529" t="s">
        <v>13157</v>
      </c>
      <c r="AR1529" t="s">
        <v>13156</v>
      </c>
      <c r="AS1529" t="s">
        <v>13155</v>
      </c>
      <c r="AT1529" s="2">
        <v>3.78</v>
      </c>
      <c r="AU1529" s="1">
        <f t="shared" si="189"/>
        <v>3.1336979044503237</v>
      </c>
      <c r="AV1529" s="1">
        <f t="shared" si="190"/>
        <v>2.3149167222183773</v>
      </c>
      <c r="AW1529" s="1">
        <f t="shared" si="191"/>
        <v>1.4961355399864307</v>
      </c>
    </row>
    <row r="1530" spans="1:49" x14ac:dyDescent="0.2">
      <c r="A1530">
        <v>1528</v>
      </c>
      <c r="B1530" t="s">
        <v>13154</v>
      </c>
      <c r="C1530" t="s">
        <v>13153</v>
      </c>
      <c r="D1530" t="s">
        <v>13152</v>
      </c>
      <c r="F1530" t="s">
        <v>13151</v>
      </c>
      <c r="G1530" t="s">
        <v>4</v>
      </c>
      <c r="H1530" t="s">
        <v>3</v>
      </c>
      <c r="I1530" t="s">
        <v>13150</v>
      </c>
      <c r="J1530">
        <v>60015658</v>
      </c>
      <c r="K1530" t="s">
        <v>2312</v>
      </c>
      <c r="L1530" t="s">
        <v>2311</v>
      </c>
      <c r="M1530" t="s">
        <v>177</v>
      </c>
      <c r="N1530">
        <v>21</v>
      </c>
      <c r="O1530" t="s">
        <v>13149</v>
      </c>
      <c r="P1530" t="s">
        <v>13148</v>
      </c>
      <c r="Q1530" t="s">
        <v>13147</v>
      </c>
      <c r="R1530" s="7">
        <v>40077</v>
      </c>
      <c r="S1530" s="8">
        <f t="shared" si="184"/>
        <v>2009</v>
      </c>
      <c r="T1530" s="8">
        <v>2009</v>
      </c>
      <c r="U1530" s="8">
        <f t="shared" si="185"/>
        <v>13</v>
      </c>
      <c r="V1530" s="7">
        <v>2009</v>
      </c>
      <c r="W1530" t="s">
        <v>699</v>
      </c>
      <c r="X1530" s="2">
        <v>1.774</v>
      </c>
      <c r="Y1530" s="6">
        <f t="shared" si="186"/>
        <v>4.7355916820159633E-2</v>
      </c>
      <c r="AA1530">
        <v>295515</v>
      </c>
      <c r="AB1530">
        <v>29066</v>
      </c>
      <c r="AC1530">
        <v>17414326</v>
      </c>
      <c r="AD1530" t="s">
        <v>1</v>
      </c>
      <c r="AE1530">
        <v>49</v>
      </c>
      <c r="AF1530">
        <v>8</v>
      </c>
      <c r="AG1530">
        <v>85001</v>
      </c>
      <c r="AI1530" t="s">
        <v>13146</v>
      </c>
      <c r="AK1530" t="s">
        <v>13145</v>
      </c>
      <c r="AL1530">
        <v>14</v>
      </c>
      <c r="AM1530" s="5">
        <f t="shared" si="187"/>
        <v>1.0769230769230769</v>
      </c>
      <c r="AN1530" s="4">
        <f t="shared" si="188"/>
        <v>1.6310837969300673E-3</v>
      </c>
      <c r="AO1530" s="3"/>
      <c r="AP1530">
        <v>0</v>
      </c>
      <c r="AR1530" t="s">
        <v>0</v>
      </c>
      <c r="AT1530" s="2">
        <v>3.1789999999999998</v>
      </c>
      <c r="AU1530" s="1">
        <f t="shared" si="189"/>
        <v>3.3638466913190759</v>
      </c>
      <c r="AV1530" s="1">
        <f t="shared" si="190"/>
        <v>2.4493500308544851</v>
      </c>
      <c r="AW1530" s="1">
        <f t="shared" si="191"/>
        <v>1.5348533703898937</v>
      </c>
    </row>
    <row r="1531" spans="1:49" x14ac:dyDescent="0.2">
      <c r="A1531">
        <v>1529</v>
      </c>
      <c r="B1531" t="s">
        <v>13144</v>
      </c>
      <c r="C1531" t="s">
        <v>13143</v>
      </c>
      <c r="D1531" t="s">
        <v>13142</v>
      </c>
      <c r="F1531" t="s">
        <v>13141</v>
      </c>
      <c r="G1531" t="s">
        <v>4</v>
      </c>
      <c r="H1531" t="s">
        <v>3</v>
      </c>
      <c r="I1531" t="s">
        <v>13140</v>
      </c>
      <c r="J1531" t="s">
        <v>13139</v>
      </c>
      <c r="K1531" t="s">
        <v>13138</v>
      </c>
      <c r="L1531" t="s">
        <v>13137</v>
      </c>
      <c r="M1531" t="s">
        <v>13136</v>
      </c>
      <c r="N1531">
        <v>9</v>
      </c>
      <c r="O1531" t="s">
        <v>13135</v>
      </c>
      <c r="P1531" t="s">
        <v>13134</v>
      </c>
      <c r="Q1531" t="s">
        <v>13133</v>
      </c>
      <c r="R1531" s="7">
        <v>40076</v>
      </c>
      <c r="S1531" s="8">
        <f t="shared" si="184"/>
        <v>2009</v>
      </c>
      <c r="T1531" s="8">
        <v>2009</v>
      </c>
      <c r="U1531" s="8">
        <f t="shared" si="185"/>
        <v>13</v>
      </c>
      <c r="V1531" s="7">
        <v>40076</v>
      </c>
      <c r="W1531" t="s">
        <v>13132</v>
      </c>
      <c r="X1531" s="2">
        <v>1.8819999999999999</v>
      </c>
      <c r="Y1531" s="6">
        <f t="shared" si="186"/>
        <v>5.0238915138410611E-2</v>
      </c>
      <c r="AA1531">
        <v>219991</v>
      </c>
      <c r="AB1531">
        <v>13191</v>
      </c>
      <c r="AC1531">
        <v>10902716</v>
      </c>
      <c r="AD1531" t="s">
        <v>1</v>
      </c>
      <c r="AE1531">
        <v>228</v>
      </c>
      <c r="AF1531">
        <v>17</v>
      </c>
      <c r="AH1531" t="s">
        <v>13131</v>
      </c>
      <c r="AI1531" t="s">
        <v>13130</v>
      </c>
      <c r="AJ1531" t="s">
        <v>13129</v>
      </c>
      <c r="AK1531" t="s">
        <v>13128</v>
      </c>
      <c r="AL1531">
        <v>37</v>
      </c>
      <c r="AM1531" s="5">
        <f t="shared" si="187"/>
        <v>2.8461538461538463</v>
      </c>
      <c r="AN1531" s="4">
        <f t="shared" si="188"/>
        <v>4.3107214633151779E-3</v>
      </c>
      <c r="AO1531" s="3"/>
      <c r="AP1531">
        <v>0</v>
      </c>
      <c r="AQ1531" t="s">
        <v>1722</v>
      </c>
      <c r="AR1531" t="s">
        <v>13127</v>
      </c>
      <c r="AS1531" t="s">
        <v>904</v>
      </c>
      <c r="AT1531" s="2">
        <v>3.5529999999999999</v>
      </c>
      <c r="AU1531" s="1">
        <f t="shared" si="189"/>
        <v>3.6460457035881979</v>
      </c>
      <c r="AV1531" s="1">
        <f t="shared" si="190"/>
        <v>2.7274818300862895</v>
      </c>
      <c r="AW1531" s="1">
        <f t="shared" si="191"/>
        <v>1.8089179565843807</v>
      </c>
    </row>
    <row r="1532" spans="1:49" x14ac:dyDescent="0.2">
      <c r="A1532">
        <v>1530</v>
      </c>
      <c r="B1532" t="s">
        <v>13126</v>
      </c>
      <c r="C1532" t="s">
        <v>13125</v>
      </c>
      <c r="F1532" t="s">
        <v>13124</v>
      </c>
      <c r="G1532" t="s">
        <v>4</v>
      </c>
      <c r="H1532" t="s">
        <v>3</v>
      </c>
      <c r="I1532" t="s">
        <v>13123</v>
      </c>
      <c r="J1532" t="s">
        <v>13122</v>
      </c>
      <c r="K1532" t="s">
        <v>13121</v>
      </c>
      <c r="L1532" t="s">
        <v>13120</v>
      </c>
      <c r="M1532" t="s">
        <v>13119</v>
      </c>
      <c r="N1532">
        <v>5</v>
      </c>
      <c r="O1532" t="s">
        <v>13118</v>
      </c>
      <c r="P1532" t="s">
        <v>13117</v>
      </c>
      <c r="Q1532" t="s">
        <v>13116</v>
      </c>
      <c r="R1532" s="7">
        <v>40074</v>
      </c>
      <c r="S1532" s="8">
        <f t="shared" si="184"/>
        <v>2009</v>
      </c>
      <c r="T1532" s="8">
        <v>2009</v>
      </c>
      <c r="U1532" s="8">
        <f t="shared" si="185"/>
        <v>13</v>
      </c>
      <c r="V1532" s="7">
        <v>2009</v>
      </c>
      <c r="W1532" t="s">
        <v>70</v>
      </c>
      <c r="X1532" s="2">
        <v>0.375</v>
      </c>
      <c r="Y1532" s="6">
        <f t="shared" si="186"/>
        <v>1.0010410827260351E-2</v>
      </c>
      <c r="AA1532">
        <v>135194</v>
      </c>
      <c r="AB1532">
        <v>24918</v>
      </c>
      <c r="AD1532" t="s">
        <v>1</v>
      </c>
      <c r="AE1532">
        <v>45</v>
      </c>
      <c r="AF1532">
        <v>19</v>
      </c>
      <c r="AH1532" t="s">
        <v>13115</v>
      </c>
      <c r="AI1532" t="s">
        <v>13114</v>
      </c>
      <c r="AK1532" t="s">
        <v>13113</v>
      </c>
      <c r="AL1532">
        <v>9</v>
      </c>
      <c r="AM1532" s="5">
        <f t="shared" si="187"/>
        <v>0.69230769230769229</v>
      </c>
      <c r="AN1532" s="4">
        <f t="shared" si="188"/>
        <v>1.0485538694550431E-3</v>
      </c>
      <c r="AO1532" s="3"/>
      <c r="AP1532">
        <v>0</v>
      </c>
      <c r="AR1532" t="s">
        <v>0</v>
      </c>
      <c r="AT1532" s="2">
        <v>1.3140000000000001</v>
      </c>
      <c r="AU1532" s="1">
        <f t="shared" si="189"/>
        <v>0.73218537399187589</v>
      </c>
      <c r="AV1532" s="1">
        <f t="shared" si="190"/>
        <v>0.55294823483576971</v>
      </c>
      <c r="AW1532" s="1">
        <f t="shared" si="191"/>
        <v>0.37371109567966349</v>
      </c>
    </row>
    <row r="1533" spans="1:49" x14ac:dyDescent="0.2">
      <c r="A1533">
        <v>1531</v>
      </c>
      <c r="B1533" t="s">
        <v>13112</v>
      </c>
      <c r="C1533" t="s">
        <v>13111</v>
      </c>
      <c r="F1533" t="s">
        <v>13110</v>
      </c>
      <c r="G1533" t="s">
        <v>4</v>
      </c>
      <c r="H1533" t="s">
        <v>3</v>
      </c>
      <c r="I1533" t="s">
        <v>13109</v>
      </c>
      <c r="J1533" t="s">
        <v>678</v>
      </c>
      <c r="K1533" t="s">
        <v>677</v>
      </c>
      <c r="L1533" t="s">
        <v>676</v>
      </c>
      <c r="M1533" t="s">
        <v>195</v>
      </c>
      <c r="N1533">
        <v>5</v>
      </c>
      <c r="O1533" t="s">
        <v>13108</v>
      </c>
      <c r="P1533" t="s">
        <v>13107</v>
      </c>
      <c r="Q1533" t="s">
        <v>13106</v>
      </c>
      <c r="R1533" s="7">
        <v>40074</v>
      </c>
      <c r="S1533" s="8">
        <f t="shared" si="184"/>
        <v>2009</v>
      </c>
      <c r="T1533" s="8">
        <v>2009</v>
      </c>
      <c r="U1533" s="8">
        <f t="shared" si="185"/>
        <v>13</v>
      </c>
      <c r="V1533" s="7">
        <v>2009</v>
      </c>
      <c r="W1533" t="s">
        <v>70</v>
      </c>
      <c r="X1533" s="2">
        <v>0.375</v>
      </c>
      <c r="Y1533" s="6">
        <f t="shared" si="186"/>
        <v>1.0010410827260351E-2</v>
      </c>
      <c r="AA1533">
        <v>135194</v>
      </c>
      <c r="AB1533">
        <v>24918</v>
      </c>
      <c r="AD1533" t="s">
        <v>1</v>
      </c>
      <c r="AE1533">
        <v>45</v>
      </c>
      <c r="AF1533">
        <v>19</v>
      </c>
      <c r="AH1533" t="s">
        <v>13105</v>
      </c>
      <c r="AI1533" t="s">
        <v>13104</v>
      </c>
      <c r="AK1533" t="s">
        <v>13103</v>
      </c>
      <c r="AL1533">
        <v>6</v>
      </c>
      <c r="AM1533" s="5">
        <f t="shared" si="187"/>
        <v>0.46153846153846156</v>
      </c>
      <c r="AN1533" s="4">
        <f t="shared" si="188"/>
        <v>6.9903591297002887E-4</v>
      </c>
      <c r="AO1533" s="3"/>
      <c r="AP1533">
        <v>0</v>
      </c>
      <c r="AR1533" t="s">
        <v>0</v>
      </c>
      <c r="AT1533" s="2">
        <v>1.3140000000000001</v>
      </c>
      <c r="AU1533" s="1">
        <f t="shared" si="189"/>
        <v>0.7216998352973254</v>
      </c>
      <c r="AV1533" s="1">
        <f t="shared" si="190"/>
        <v>0.53547233701151897</v>
      </c>
      <c r="AW1533" s="1">
        <f t="shared" si="191"/>
        <v>0.34924483872571255</v>
      </c>
    </row>
    <row r="1534" spans="1:49" x14ac:dyDescent="0.2">
      <c r="A1534">
        <v>1532</v>
      </c>
      <c r="B1534" t="s">
        <v>13102</v>
      </c>
      <c r="C1534" t="s">
        <v>13101</v>
      </c>
      <c r="D1534" t="s">
        <v>13100</v>
      </c>
      <c r="F1534" t="s">
        <v>13099</v>
      </c>
      <c r="G1534" t="s">
        <v>4</v>
      </c>
      <c r="H1534" t="s">
        <v>3</v>
      </c>
      <c r="I1534" t="s">
        <v>1197</v>
      </c>
      <c r="J1534" t="s">
        <v>1196</v>
      </c>
      <c r="K1534" t="s">
        <v>1195</v>
      </c>
      <c r="L1534" t="s">
        <v>1194</v>
      </c>
      <c r="M1534" t="s">
        <v>270</v>
      </c>
      <c r="N1534">
        <v>6</v>
      </c>
      <c r="O1534" t="s">
        <v>13098</v>
      </c>
      <c r="P1534" t="s">
        <v>1193</v>
      </c>
      <c r="Q1534" t="s">
        <v>1192</v>
      </c>
      <c r="R1534" s="7">
        <v>40074</v>
      </c>
      <c r="S1534" s="8">
        <f t="shared" si="184"/>
        <v>2009</v>
      </c>
      <c r="T1534" s="8">
        <v>2009</v>
      </c>
      <c r="U1534" s="8">
        <f t="shared" si="185"/>
        <v>13</v>
      </c>
      <c r="V1534" s="7">
        <v>2009</v>
      </c>
      <c r="W1534" t="s">
        <v>1990</v>
      </c>
      <c r="X1534" s="2">
        <v>0.85699999999999998</v>
      </c>
      <c r="Y1534" s="6">
        <f t="shared" si="186"/>
        <v>2.287712554389899E-2</v>
      </c>
      <c r="AA1534">
        <v>223727</v>
      </c>
      <c r="AB1534">
        <v>28570</v>
      </c>
      <c r="AC1534">
        <v>13616463</v>
      </c>
      <c r="AD1534" t="s">
        <v>1</v>
      </c>
      <c r="AE1534">
        <v>42</v>
      </c>
      <c r="AF1534">
        <v>14</v>
      </c>
      <c r="AG1534">
        <v>145107</v>
      </c>
      <c r="AI1534" t="s">
        <v>13097</v>
      </c>
      <c r="AK1534" t="s">
        <v>13096</v>
      </c>
      <c r="AL1534">
        <v>2</v>
      </c>
      <c r="AM1534" s="5">
        <f t="shared" si="187"/>
        <v>0.15384615384615385</v>
      </c>
      <c r="AN1534" s="4">
        <f t="shared" si="188"/>
        <v>2.3301197099000962E-4</v>
      </c>
      <c r="AO1534" s="3"/>
      <c r="AP1534">
        <v>0</v>
      </c>
      <c r="AR1534" t="s">
        <v>0</v>
      </c>
      <c r="AT1534" s="2" t="s">
        <v>9</v>
      </c>
      <c r="AU1534" s="1">
        <f t="shared" si="189"/>
        <v>1.6083891472026295</v>
      </c>
      <c r="AV1534" s="1">
        <f t="shared" si="190"/>
        <v>1.15550687574445</v>
      </c>
      <c r="AW1534" s="1">
        <f t="shared" si="191"/>
        <v>0.70262460428627038</v>
      </c>
    </row>
    <row r="1535" spans="1:49" x14ac:dyDescent="0.2">
      <c r="A1535">
        <v>1533</v>
      </c>
      <c r="B1535" t="s">
        <v>13095</v>
      </c>
      <c r="C1535" t="s">
        <v>13094</v>
      </c>
      <c r="D1535" t="s">
        <v>13093</v>
      </c>
      <c r="F1535" t="s">
        <v>13092</v>
      </c>
      <c r="G1535" t="s">
        <v>4</v>
      </c>
      <c r="H1535" t="s">
        <v>3</v>
      </c>
      <c r="I1535" t="s">
        <v>1751</v>
      </c>
      <c r="J1535">
        <v>60014982</v>
      </c>
      <c r="K1535" t="s">
        <v>145</v>
      </c>
      <c r="L1535" t="s">
        <v>144</v>
      </c>
      <c r="M1535" t="s">
        <v>8</v>
      </c>
      <c r="N1535">
        <v>3</v>
      </c>
      <c r="O1535" t="s">
        <v>13091</v>
      </c>
      <c r="P1535" t="s">
        <v>13090</v>
      </c>
      <c r="Q1535" t="s">
        <v>143</v>
      </c>
      <c r="R1535" s="7">
        <v>40074</v>
      </c>
      <c r="S1535" s="8">
        <f t="shared" si="184"/>
        <v>2009</v>
      </c>
      <c r="T1535" s="8">
        <v>2009</v>
      </c>
      <c r="U1535" s="8">
        <f t="shared" si="185"/>
        <v>13</v>
      </c>
      <c r="V1535" s="7">
        <v>40074</v>
      </c>
      <c r="W1535" t="s">
        <v>1696</v>
      </c>
      <c r="X1535" s="2">
        <v>1.1120000000000001</v>
      </c>
      <c r="Y1535" s="6">
        <f t="shared" si="186"/>
        <v>2.9684204906436029E-2</v>
      </c>
      <c r="AA1535">
        <v>9258388</v>
      </c>
      <c r="AB1535">
        <v>12325</v>
      </c>
      <c r="AD1535" t="s">
        <v>1</v>
      </c>
      <c r="AE1535">
        <v>484</v>
      </c>
      <c r="AF1535" s="10">
        <v>44228</v>
      </c>
      <c r="AH1535" t="s">
        <v>13089</v>
      </c>
      <c r="AI1535" t="s">
        <v>13088</v>
      </c>
      <c r="AJ1535" t="s">
        <v>1753</v>
      </c>
      <c r="AK1535" t="s">
        <v>13087</v>
      </c>
      <c r="AL1535">
        <v>22</v>
      </c>
      <c r="AM1535" s="5">
        <f t="shared" si="187"/>
        <v>1.6923076923076923</v>
      </c>
      <c r="AN1535" s="4">
        <f t="shared" si="188"/>
        <v>2.5631316808901058E-3</v>
      </c>
      <c r="AO1535" s="3"/>
      <c r="AP1535">
        <v>0</v>
      </c>
      <c r="AR1535" t="s">
        <v>0</v>
      </c>
      <c r="AT1535" s="2">
        <v>5.3159999999999998</v>
      </c>
      <c r="AU1535" s="1">
        <f t="shared" si="189"/>
        <v>2.1547882938772247</v>
      </c>
      <c r="AV1535" s="1">
        <f t="shared" si="190"/>
        <v>1.6123668293663067</v>
      </c>
      <c r="AW1535" s="1">
        <f t="shared" si="191"/>
        <v>1.0699453648553883</v>
      </c>
    </row>
    <row r="1536" spans="1:49" x14ac:dyDescent="0.2">
      <c r="A1536">
        <v>1534</v>
      </c>
      <c r="B1536" t="s">
        <v>13086</v>
      </c>
      <c r="C1536" t="s">
        <v>13085</v>
      </c>
      <c r="E1536">
        <v>19694484</v>
      </c>
      <c r="F1536" t="s">
        <v>13084</v>
      </c>
      <c r="G1536" t="s">
        <v>4</v>
      </c>
      <c r="H1536" t="s">
        <v>3</v>
      </c>
      <c r="I1536" t="s">
        <v>13083</v>
      </c>
      <c r="J1536" t="s">
        <v>13082</v>
      </c>
      <c r="K1536" t="s">
        <v>13081</v>
      </c>
      <c r="L1536" t="s">
        <v>13080</v>
      </c>
      <c r="M1536" t="s">
        <v>13079</v>
      </c>
      <c r="N1536">
        <v>4</v>
      </c>
      <c r="O1536" t="s">
        <v>13078</v>
      </c>
      <c r="P1536" t="s">
        <v>13077</v>
      </c>
      <c r="Q1536" t="s">
        <v>13076</v>
      </c>
      <c r="R1536" s="7">
        <v>40073</v>
      </c>
      <c r="S1536" s="8">
        <f t="shared" si="184"/>
        <v>2009</v>
      </c>
      <c r="T1536" s="8">
        <v>2009</v>
      </c>
      <c r="U1536" s="8">
        <f t="shared" si="185"/>
        <v>13</v>
      </c>
      <c r="V1536" s="7">
        <v>40073</v>
      </c>
      <c r="W1536" t="s">
        <v>1144</v>
      </c>
      <c r="X1536" s="2">
        <v>0.86399999999999999</v>
      </c>
      <c r="Y1536" s="6">
        <f t="shared" si="186"/>
        <v>2.3063986546007848E-2</v>
      </c>
      <c r="AA1536">
        <v>15206106</v>
      </c>
      <c r="AB1536">
        <v>26970</v>
      </c>
      <c r="AD1536" t="s">
        <v>1</v>
      </c>
      <c r="AE1536">
        <v>113</v>
      </c>
      <c r="AF1536">
        <v>37</v>
      </c>
      <c r="AH1536" t="s">
        <v>13075</v>
      </c>
      <c r="AI1536" t="s">
        <v>13074</v>
      </c>
      <c r="AK1536" t="s">
        <v>13073</v>
      </c>
      <c r="AL1536">
        <v>20</v>
      </c>
      <c r="AM1536" s="5">
        <f t="shared" si="187"/>
        <v>1.5384615384615385</v>
      </c>
      <c r="AN1536" s="4">
        <f t="shared" si="188"/>
        <v>2.3301197099000965E-3</v>
      </c>
      <c r="AO1536" s="3"/>
      <c r="AP1536">
        <v>0</v>
      </c>
      <c r="AR1536" t="s">
        <v>0</v>
      </c>
      <c r="AT1536" s="2">
        <v>2.9910000000000001</v>
      </c>
      <c r="AU1536" s="1">
        <f t="shared" si="189"/>
        <v>1.6843826495175522</v>
      </c>
      <c r="AV1536" s="1">
        <f t="shared" si="190"/>
        <v>1.2697053127953972</v>
      </c>
      <c r="AW1536" s="1">
        <f t="shared" si="191"/>
        <v>0.85502797607324221</v>
      </c>
    </row>
    <row r="1537" spans="1:49" x14ac:dyDescent="0.2">
      <c r="A1537">
        <v>1535</v>
      </c>
      <c r="B1537" t="s">
        <v>13072</v>
      </c>
      <c r="C1537" t="s">
        <v>13071</v>
      </c>
      <c r="F1537" t="s">
        <v>13070</v>
      </c>
      <c r="G1537" t="s">
        <v>4</v>
      </c>
      <c r="H1537" t="s">
        <v>3</v>
      </c>
      <c r="I1537" t="s">
        <v>13069</v>
      </c>
      <c r="J1537" t="s">
        <v>13068</v>
      </c>
      <c r="K1537" t="s">
        <v>13067</v>
      </c>
      <c r="L1537" t="s">
        <v>13066</v>
      </c>
      <c r="M1537" t="s">
        <v>56</v>
      </c>
      <c r="N1537">
        <v>3</v>
      </c>
      <c r="O1537" t="s">
        <v>13065</v>
      </c>
      <c r="P1537" t="s">
        <v>13064</v>
      </c>
      <c r="Q1537" t="s">
        <v>13063</v>
      </c>
      <c r="R1537" s="7">
        <v>40073</v>
      </c>
      <c r="S1537" s="8">
        <f t="shared" si="184"/>
        <v>2009</v>
      </c>
      <c r="T1537" s="8">
        <v>2009</v>
      </c>
      <c r="U1537" s="8">
        <f t="shared" si="185"/>
        <v>13</v>
      </c>
      <c r="V1537" s="7">
        <v>2009</v>
      </c>
      <c r="W1537" t="s">
        <v>702</v>
      </c>
      <c r="X1537" s="2">
        <v>0.255</v>
      </c>
      <c r="Y1537" s="6">
        <f t="shared" si="186"/>
        <v>6.8070793625370392E-3</v>
      </c>
      <c r="AA1537">
        <v>3321649</v>
      </c>
      <c r="AB1537">
        <v>28454</v>
      </c>
      <c r="AD1537" t="s">
        <v>1</v>
      </c>
      <c r="AE1537">
        <v>28</v>
      </c>
      <c r="AF1537">
        <v>4</v>
      </c>
      <c r="AH1537" t="s">
        <v>13062</v>
      </c>
      <c r="AI1537" t="s">
        <v>13061</v>
      </c>
      <c r="AJ1537" t="s">
        <v>13060</v>
      </c>
      <c r="AK1537" t="s">
        <v>13059</v>
      </c>
      <c r="AL1537">
        <v>1</v>
      </c>
      <c r="AM1537" s="5">
        <f t="shared" si="187"/>
        <v>7.6923076923076927E-2</v>
      </c>
      <c r="AN1537" s="4">
        <f t="shared" si="188"/>
        <v>1.1650598549500481E-4</v>
      </c>
      <c r="AO1537" s="3"/>
      <c r="AP1537">
        <v>0</v>
      </c>
      <c r="AR1537" t="s">
        <v>0</v>
      </c>
      <c r="AT1537" s="2" t="s">
        <v>9</v>
      </c>
      <c r="AU1537" s="1">
        <f t="shared" si="189"/>
        <v>0.47999073494244288</v>
      </c>
      <c r="AV1537" s="1">
        <f t="shared" si="190"/>
        <v>0.34617926740160221</v>
      </c>
      <c r="AW1537" s="1">
        <f t="shared" si="191"/>
        <v>0.21236779986076151</v>
      </c>
    </row>
    <row r="1538" spans="1:49" x14ac:dyDescent="0.2">
      <c r="A1538">
        <v>1536</v>
      </c>
      <c r="B1538" t="s">
        <v>13058</v>
      </c>
      <c r="C1538" t="s">
        <v>13057</v>
      </c>
      <c r="F1538" t="s">
        <v>13056</v>
      </c>
      <c r="G1538" t="s">
        <v>4</v>
      </c>
      <c r="H1538" t="s">
        <v>3</v>
      </c>
      <c r="I1538" t="s">
        <v>13055</v>
      </c>
      <c r="J1538" t="s">
        <v>13054</v>
      </c>
      <c r="K1538" t="s">
        <v>13053</v>
      </c>
      <c r="L1538" t="s">
        <v>13052</v>
      </c>
      <c r="M1538" t="s">
        <v>608</v>
      </c>
      <c r="N1538">
        <v>7</v>
      </c>
      <c r="O1538" t="s">
        <v>13051</v>
      </c>
      <c r="P1538" t="s">
        <v>13050</v>
      </c>
      <c r="Q1538" t="s">
        <v>13049</v>
      </c>
      <c r="R1538" s="7">
        <v>40071</v>
      </c>
      <c r="S1538" s="8">
        <f t="shared" ref="S1538:S1601" si="192">YEAR(R1538)</f>
        <v>2009</v>
      </c>
      <c r="T1538" s="8">
        <v>2009</v>
      </c>
      <c r="U1538" s="8">
        <f t="shared" ref="U1538:U1601" si="193">2022-T1538</f>
        <v>13</v>
      </c>
      <c r="V1538" s="7">
        <v>40071</v>
      </c>
      <c r="W1538" t="s">
        <v>2006</v>
      </c>
      <c r="X1538" s="2">
        <v>0.81</v>
      </c>
      <c r="Y1538" s="6">
        <f t="shared" ref="Y1538:Y1601" si="194">(X1538-$Z$4)/($Z$3-$Z$4)</f>
        <v>2.1622487386882359E-2</v>
      </c>
      <c r="AA1538">
        <v>10411135</v>
      </c>
      <c r="AB1538">
        <v>12116</v>
      </c>
      <c r="AD1538" t="s">
        <v>1</v>
      </c>
      <c r="AE1538">
        <v>21</v>
      </c>
      <c r="AF1538">
        <v>18</v>
      </c>
      <c r="AH1538" t="s">
        <v>13048</v>
      </c>
      <c r="AI1538" t="s">
        <v>13047</v>
      </c>
      <c r="AJ1538" t="s">
        <v>13046</v>
      </c>
      <c r="AK1538" t="s">
        <v>13045</v>
      </c>
      <c r="AL1538">
        <v>3</v>
      </c>
      <c r="AM1538" s="5">
        <f t="shared" ref="AM1538:AM1601" si="195">AL1538/U1538</f>
        <v>0.23076923076923078</v>
      </c>
      <c r="AN1538" s="4">
        <f t="shared" ref="AN1538:AN1601" si="196">(AM1538-$AO$4)/($AO$3-$AO$4)</f>
        <v>3.4951795648501444E-4</v>
      </c>
      <c r="AO1538" s="3"/>
      <c r="AP1538">
        <v>0</v>
      </c>
      <c r="AR1538" t="s">
        <v>0</v>
      </c>
      <c r="AT1538" s="2">
        <v>2.468</v>
      </c>
      <c r="AU1538" s="1">
        <f t="shared" ref="AU1538:AU1601" si="197">(Y1538*0.7+AN1538*0.3)*100</f>
        <v>1.5240596557763153</v>
      </c>
      <c r="AV1538" s="1">
        <f t="shared" ref="AV1538:AV1601" si="198">(Y1538*0.5+AN1538*0.5)*100</f>
        <v>1.0986002671683686</v>
      </c>
      <c r="AW1538" s="1">
        <f t="shared" ref="AW1538:AW1601" si="199">(Y1538*0.3+AN1538*0.7)*100</f>
        <v>0.67314087856042171</v>
      </c>
    </row>
    <row r="1539" spans="1:49" x14ac:dyDescent="0.2">
      <c r="A1539">
        <v>1537</v>
      </c>
      <c r="B1539" t="s">
        <v>13044</v>
      </c>
      <c r="F1539" t="s">
        <v>13043</v>
      </c>
      <c r="G1539" t="s">
        <v>4</v>
      </c>
      <c r="H1539" t="s">
        <v>3</v>
      </c>
      <c r="I1539" t="s">
        <v>9569</v>
      </c>
      <c r="J1539" t="s">
        <v>13042</v>
      </c>
      <c r="K1539" t="s">
        <v>13041</v>
      </c>
      <c r="L1539" t="s">
        <v>13040</v>
      </c>
      <c r="M1539" t="s">
        <v>241</v>
      </c>
      <c r="N1539">
        <v>6</v>
      </c>
      <c r="O1539" t="s">
        <v>13039</v>
      </c>
      <c r="P1539" t="s">
        <v>13038</v>
      </c>
      <c r="Q1539" t="s">
        <v>13037</v>
      </c>
      <c r="R1539" s="7">
        <v>40071</v>
      </c>
      <c r="S1539" s="8">
        <f t="shared" si="192"/>
        <v>2009</v>
      </c>
      <c r="T1539" s="8">
        <v>2009</v>
      </c>
      <c r="U1539" s="8">
        <f t="shared" si="193"/>
        <v>13</v>
      </c>
      <c r="V1539" s="7">
        <v>2009</v>
      </c>
      <c r="W1539" t="s">
        <v>13036</v>
      </c>
      <c r="X1539" s="2">
        <v>0.29099999999999998</v>
      </c>
      <c r="Y1539" s="6">
        <f t="shared" si="194"/>
        <v>7.7680788019540321E-3</v>
      </c>
      <c r="AA1539">
        <v>8608229</v>
      </c>
      <c r="AB1539">
        <v>19200156954</v>
      </c>
      <c r="AD1539" t="s">
        <v>1</v>
      </c>
      <c r="AE1539">
        <v>16</v>
      </c>
      <c r="AF1539">
        <v>1</v>
      </c>
      <c r="AH1539" t="s">
        <v>13035</v>
      </c>
      <c r="AI1539" t="s">
        <v>13034</v>
      </c>
      <c r="AK1539" t="s">
        <v>13033</v>
      </c>
      <c r="AL1539">
        <v>2</v>
      </c>
      <c r="AM1539" s="5">
        <f t="shared" si="195"/>
        <v>0.15384615384615385</v>
      </c>
      <c r="AN1539" s="4">
        <f t="shared" si="196"/>
        <v>2.3301197099000962E-4</v>
      </c>
      <c r="AO1539" s="3"/>
      <c r="AP1539">
        <v>0</v>
      </c>
      <c r="AR1539" t="s">
        <v>0</v>
      </c>
      <c r="AT1539" s="2">
        <v>1.155</v>
      </c>
      <c r="AU1539" s="1">
        <f t="shared" si="197"/>
        <v>0.55075587526648251</v>
      </c>
      <c r="AV1539" s="1">
        <f t="shared" si="198"/>
        <v>0.40005453864720203</v>
      </c>
      <c r="AW1539" s="1">
        <f t="shared" si="199"/>
        <v>0.24935320202792161</v>
      </c>
    </row>
    <row r="1540" spans="1:49" x14ac:dyDescent="0.2">
      <c r="A1540">
        <v>1538</v>
      </c>
      <c r="B1540" t="s">
        <v>13032</v>
      </c>
      <c r="C1540" t="s">
        <v>13031</v>
      </c>
      <c r="D1540" t="s">
        <v>13030</v>
      </c>
      <c r="F1540" t="s">
        <v>13029</v>
      </c>
      <c r="G1540" t="s">
        <v>4</v>
      </c>
      <c r="H1540" t="s">
        <v>3</v>
      </c>
      <c r="I1540" t="s">
        <v>13028</v>
      </c>
      <c r="J1540" t="s">
        <v>13027</v>
      </c>
      <c r="K1540" t="s">
        <v>13026</v>
      </c>
      <c r="L1540" t="s">
        <v>13025</v>
      </c>
      <c r="M1540" t="s">
        <v>43</v>
      </c>
      <c r="N1540">
        <v>6</v>
      </c>
      <c r="O1540" t="s">
        <v>13024</v>
      </c>
      <c r="P1540" t="s">
        <v>13023</v>
      </c>
      <c r="Q1540" t="s">
        <v>13022</v>
      </c>
      <c r="R1540" s="7">
        <v>40071</v>
      </c>
      <c r="S1540" s="8">
        <f t="shared" si="192"/>
        <v>2009</v>
      </c>
      <c r="T1540" s="8">
        <v>2009</v>
      </c>
      <c r="U1540" s="8">
        <f t="shared" si="193"/>
        <v>13</v>
      </c>
      <c r="V1540" s="7">
        <v>40071</v>
      </c>
      <c r="W1540" t="s">
        <v>2024</v>
      </c>
      <c r="X1540" s="2">
        <v>0.437</v>
      </c>
      <c r="Y1540" s="6">
        <f t="shared" si="194"/>
        <v>1.1665465417367396E-2</v>
      </c>
      <c r="AA1540">
        <v>201693</v>
      </c>
      <c r="AB1540">
        <v>25270</v>
      </c>
      <c r="AD1540" t="s">
        <v>1</v>
      </c>
      <c r="AE1540">
        <v>362</v>
      </c>
      <c r="AF1540">
        <v>12</v>
      </c>
      <c r="AH1540" t="s">
        <v>13021</v>
      </c>
      <c r="AI1540" t="s">
        <v>13020</v>
      </c>
      <c r="AJ1540" t="s">
        <v>13019</v>
      </c>
      <c r="AK1540" t="s">
        <v>13018</v>
      </c>
      <c r="AL1540">
        <v>16</v>
      </c>
      <c r="AM1540" s="5">
        <f t="shared" si="195"/>
        <v>1.2307692307692308</v>
      </c>
      <c r="AN1540" s="4">
        <f t="shared" si="196"/>
        <v>1.864095767920077E-3</v>
      </c>
      <c r="AO1540" s="3"/>
      <c r="AP1540">
        <v>0</v>
      </c>
      <c r="AQ1540" t="s">
        <v>846</v>
      </c>
      <c r="AR1540" t="s">
        <v>0</v>
      </c>
      <c r="AS1540" t="s">
        <v>1319</v>
      </c>
      <c r="AT1540" s="2">
        <v>2.5449999999999999</v>
      </c>
      <c r="AU1540" s="1">
        <f t="shared" si="197"/>
        <v>0.87250545225331999</v>
      </c>
      <c r="AV1540" s="1">
        <f t="shared" si="198"/>
        <v>0.67647805926437354</v>
      </c>
      <c r="AW1540" s="1">
        <f t="shared" si="199"/>
        <v>0.48045066627542726</v>
      </c>
    </row>
    <row r="1541" spans="1:49" x14ac:dyDescent="0.2">
      <c r="A1541">
        <v>1539</v>
      </c>
      <c r="B1541" t="s">
        <v>13017</v>
      </c>
      <c r="C1541" t="s">
        <v>13016</v>
      </c>
      <c r="D1541" t="s">
        <v>13015</v>
      </c>
      <c r="E1541">
        <v>19428140</v>
      </c>
      <c r="F1541" t="s">
        <v>13014</v>
      </c>
      <c r="G1541" t="s">
        <v>4</v>
      </c>
      <c r="H1541" t="s">
        <v>3</v>
      </c>
      <c r="I1541" t="s">
        <v>13013</v>
      </c>
      <c r="J1541" t="s">
        <v>13012</v>
      </c>
      <c r="K1541" t="s">
        <v>13011</v>
      </c>
      <c r="L1541" t="s">
        <v>13010</v>
      </c>
      <c r="M1541" t="s">
        <v>13009</v>
      </c>
      <c r="N1541">
        <v>3</v>
      </c>
      <c r="O1541" t="s">
        <v>13008</v>
      </c>
      <c r="P1541" t="s">
        <v>13007</v>
      </c>
      <c r="Q1541" t="s">
        <v>13006</v>
      </c>
      <c r="R1541" s="7">
        <v>40071</v>
      </c>
      <c r="S1541" s="8">
        <f t="shared" si="192"/>
        <v>2009</v>
      </c>
      <c r="T1541" s="8">
        <v>2009</v>
      </c>
      <c r="U1541" s="8">
        <f t="shared" si="193"/>
        <v>13</v>
      </c>
      <c r="V1541" s="7">
        <v>40071</v>
      </c>
      <c r="W1541" t="s">
        <v>13005</v>
      </c>
      <c r="X1541" s="2">
        <v>1.032</v>
      </c>
      <c r="Y1541" s="6">
        <f t="shared" si="194"/>
        <v>2.7548650596620487E-2</v>
      </c>
      <c r="AA1541">
        <v>1761617</v>
      </c>
      <c r="AB1541">
        <v>19257</v>
      </c>
      <c r="AD1541" t="s">
        <v>1</v>
      </c>
      <c r="AE1541">
        <v>166</v>
      </c>
      <c r="AF1541">
        <v>14</v>
      </c>
      <c r="AH1541" t="s">
        <v>13004</v>
      </c>
      <c r="AI1541" t="s">
        <v>13003</v>
      </c>
      <c r="AJ1541" t="s">
        <v>13002</v>
      </c>
      <c r="AK1541" t="s">
        <v>13001</v>
      </c>
      <c r="AL1541">
        <v>40</v>
      </c>
      <c r="AM1541" s="5">
        <f t="shared" si="195"/>
        <v>3.0769230769230771</v>
      </c>
      <c r="AN1541" s="4">
        <f t="shared" si="196"/>
        <v>4.6602394198001929E-3</v>
      </c>
      <c r="AO1541" s="3"/>
      <c r="AP1541">
        <v>0</v>
      </c>
      <c r="AQ1541" t="s">
        <v>541</v>
      </c>
      <c r="AR1541" t="s">
        <v>13000</v>
      </c>
      <c r="AS1541" t="s">
        <v>540</v>
      </c>
      <c r="AT1541" s="2">
        <v>3.5489999999999999</v>
      </c>
      <c r="AU1541" s="1">
        <f t="shared" si="197"/>
        <v>2.0682127243574393</v>
      </c>
      <c r="AV1541" s="1">
        <f t="shared" si="198"/>
        <v>1.610444500821034</v>
      </c>
      <c r="AW1541" s="1">
        <f t="shared" si="199"/>
        <v>1.152676277284628</v>
      </c>
    </row>
    <row r="1542" spans="1:49" x14ac:dyDescent="0.2">
      <c r="A1542">
        <v>1540</v>
      </c>
      <c r="B1542" t="s">
        <v>12999</v>
      </c>
      <c r="C1542" t="s">
        <v>12998</v>
      </c>
      <c r="D1542" t="s">
        <v>12997</v>
      </c>
      <c r="F1542" t="s">
        <v>12996</v>
      </c>
      <c r="G1542" t="s">
        <v>4</v>
      </c>
      <c r="H1542" t="s">
        <v>3</v>
      </c>
      <c r="I1542" t="s">
        <v>12995</v>
      </c>
      <c r="J1542" t="s">
        <v>12994</v>
      </c>
      <c r="K1542" t="s">
        <v>12993</v>
      </c>
      <c r="L1542" t="s">
        <v>2334</v>
      </c>
      <c r="M1542" t="s">
        <v>393</v>
      </c>
      <c r="N1542">
        <v>3</v>
      </c>
      <c r="O1542" t="s">
        <v>12992</v>
      </c>
      <c r="P1542" t="s">
        <v>12991</v>
      </c>
      <c r="Q1542" t="s">
        <v>12990</v>
      </c>
      <c r="R1542" s="7">
        <v>40071</v>
      </c>
      <c r="S1542" s="8">
        <f t="shared" si="192"/>
        <v>2009</v>
      </c>
      <c r="T1542" s="8">
        <v>2009</v>
      </c>
      <c r="U1542" s="8">
        <f t="shared" si="193"/>
        <v>13</v>
      </c>
      <c r="V1542" s="7">
        <v>40071</v>
      </c>
      <c r="W1542" t="s">
        <v>1148</v>
      </c>
      <c r="X1542" s="2">
        <v>0.68200000000000005</v>
      </c>
      <c r="Y1542" s="6">
        <f t="shared" si="194"/>
        <v>1.8205600491177493E-2</v>
      </c>
      <c r="AA1542">
        <v>2731177</v>
      </c>
      <c r="AB1542">
        <v>12375</v>
      </c>
      <c r="AD1542" t="s">
        <v>1</v>
      </c>
      <c r="AE1542">
        <v>44</v>
      </c>
      <c r="AF1542">
        <v>6</v>
      </c>
      <c r="AH1542" t="s">
        <v>12989</v>
      </c>
      <c r="AI1542" t="s">
        <v>12988</v>
      </c>
      <c r="AJ1542" t="s">
        <v>12987</v>
      </c>
      <c r="AK1542" t="s">
        <v>12986</v>
      </c>
      <c r="AL1542">
        <v>7</v>
      </c>
      <c r="AM1542" s="5">
        <f t="shared" si="195"/>
        <v>0.53846153846153844</v>
      </c>
      <c r="AN1542" s="4">
        <f t="shared" si="196"/>
        <v>8.1554189846503363E-4</v>
      </c>
      <c r="AO1542" s="3"/>
      <c r="AP1542">
        <v>0</v>
      </c>
      <c r="AR1542" t="s">
        <v>0</v>
      </c>
      <c r="AT1542" s="2">
        <v>2.1520000000000001</v>
      </c>
      <c r="AU1542" s="1">
        <f t="shared" si="197"/>
        <v>1.2988582913363755</v>
      </c>
      <c r="AV1542" s="1">
        <f t="shared" si="198"/>
        <v>0.95105711948212635</v>
      </c>
      <c r="AW1542" s="1">
        <f t="shared" si="199"/>
        <v>0.60325594762787715</v>
      </c>
    </row>
    <row r="1543" spans="1:49" x14ac:dyDescent="0.2">
      <c r="A1543">
        <v>1541</v>
      </c>
      <c r="B1543" t="s">
        <v>12985</v>
      </c>
      <c r="C1543" t="s">
        <v>12984</v>
      </c>
      <c r="D1543" t="s">
        <v>12983</v>
      </c>
      <c r="F1543" t="s">
        <v>12982</v>
      </c>
      <c r="G1543" t="s">
        <v>4</v>
      </c>
      <c r="H1543" t="s">
        <v>3</v>
      </c>
      <c r="I1543" t="s">
        <v>12981</v>
      </c>
      <c r="J1543" t="s">
        <v>12980</v>
      </c>
      <c r="K1543" t="s">
        <v>12979</v>
      </c>
      <c r="L1543" t="s">
        <v>12978</v>
      </c>
      <c r="M1543" t="s">
        <v>1810</v>
      </c>
      <c r="N1543">
        <v>5</v>
      </c>
      <c r="O1543" t="s">
        <v>12977</v>
      </c>
      <c r="P1543" t="s">
        <v>12976</v>
      </c>
      <c r="Q1543" t="s">
        <v>12975</v>
      </c>
      <c r="R1543" s="7">
        <v>40071</v>
      </c>
      <c r="S1543" s="8">
        <f t="shared" si="192"/>
        <v>2009</v>
      </c>
      <c r="T1543" s="8">
        <v>2009</v>
      </c>
      <c r="U1543" s="8">
        <f t="shared" si="193"/>
        <v>13</v>
      </c>
      <c r="V1543" s="7">
        <v>40071</v>
      </c>
      <c r="W1543" t="s">
        <v>1148</v>
      </c>
      <c r="X1543" s="2">
        <v>0.68200000000000005</v>
      </c>
      <c r="Y1543" s="6">
        <f t="shared" si="194"/>
        <v>1.8205600491177493E-2</v>
      </c>
      <c r="AA1543">
        <v>2731177</v>
      </c>
      <c r="AB1543">
        <v>12375</v>
      </c>
      <c r="AD1543" t="s">
        <v>1</v>
      </c>
      <c r="AE1543">
        <v>44</v>
      </c>
      <c r="AF1543">
        <v>6</v>
      </c>
      <c r="AH1543" t="s">
        <v>12974</v>
      </c>
      <c r="AI1543" t="s">
        <v>12973</v>
      </c>
      <c r="AJ1543" t="s">
        <v>12972</v>
      </c>
      <c r="AK1543" t="s">
        <v>12971</v>
      </c>
      <c r="AL1543">
        <v>4</v>
      </c>
      <c r="AM1543" s="5">
        <f t="shared" si="195"/>
        <v>0.30769230769230771</v>
      </c>
      <c r="AN1543" s="4">
        <f t="shared" si="196"/>
        <v>4.6602394198001925E-4</v>
      </c>
      <c r="AO1543" s="3"/>
      <c r="AP1543">
        <v>0</v>
      </c>
      <c r="AR1543" s="11">
        <v>1.05E+173</v>
      </c>
      <c r="AT1543" s="2">
        <v>2.1520000000000001</v>
      </c>
      <c r="AU1543" s="1">
        <f t="shared" si="197"/>
        <v>1.2883727526418249</v>
      </c>
      <c r="AV1543" s="1">
        <f t="shared" si="198"/>
        <v>0.9335812216578756</v>
      </c>
      <c r="AW1543" s="1">
        <f t="shared" si="199"/>
        <v>0.57878969067392605</v>
      </c>
    </row>
    <row r="1544" spans="1:49" x14ac:dyDescent="0.2">
      <c r="A1544">
        <v>1542</v>
      </c>
      <c r="B1544" t="s">
        <v>12970</v>
      </c>
      <c r="C1544" t="s">
        <v>12969</v>
      </c>
      <c r="D1544" t="s">
        <v>12968</v>
      </c>
      <c r="F1544" t="s">
        <v>12967</v>
      </c>
      <c r="G1544" t="s">
        <v>4</v>
      </c>
      <c r="H1544" t="s">
        <v>3</v>
      </c>
      <c r="I1544" t="s">
        <v>285</v>
      </c>
      <c r="J1544" t="s">
        <v>12966</v>
      </c>
      <c r="K1544" t="s">
        <v>12965</v>
      </c>
      <c r="L1544" t="s">
        <v>1372</v>
      </c>
      <c r="M1544" t="s">
        <v>228</v>
      </c>
      <c r="N1544">
        <v>3</v>
      </c>
      <c r="O1544" t="s">
        <v>12964</v>
      </c>
      <c r="P1544" t="s">
        <v>12963</v>
      </c>
      <c r="Q1544" t="s">
        <v>12962</v>
      </c>
      <c r="R1544" s="7">
        <v>40071</v>
      </c>
      <c r="S1544" s="8">
        <f t="shared" si="192"/>
        <v>2009</v>
      </c>
      <c r="T1544" s="8">
        <v>2009</v>
      </c>
      <c r="U1544" s="8">
        <f t="shared" si="193"/>
        <v>13</v>
      </c>
      <c r="V1544" s="7">
        <v>40071</v>
      </c>
      <c r="W1544" t="s">
        <v>1181</v>
      </c>
      <c r="X1544" s="2">
        <v>0.627</v>
      </c>
      <c r="Y1544" s="6">
        <f t="shared" si="194"/>
        <v>1.6737406903179305E-2</v>
      </c>
      <c r="AA1544">
        <v>1403664</v>
      </c>
      <c r="AB1544">
        <v>13681</v>
      </c>
      <c r="AD1544" t="s">
        <v>1</v>
      </c>
      <c r="AE1544">
        <v>32</v>
      </c>
      <c r="AF1544">
        <v>15</v>
      </c>
      <c r="AH1544" t="s">
        <v>12961</v>
      </c>
      <c r="AI1544" t="s">
        <v>12960</v>
      </c>
      <c r="AJ1544" t="s">
        <v>12959</v>
      </c>
      <c r="AK1544" t="s">
        <v>12958</v>
      </c>
      <c r="AL1544">
        <v>4</v>
      </c>
      <c r="AM1544" s="5">
        <f t="shared" si="195"/>
        <v>0.30769230769230771</v>
      </c>
      <c r="AN1544" s="4">
        <f t="shared" si="196"/>
        <v>4.6602394198001925E-4</v>
      </c>
      <c r="AO1544" s="3"/>
      <c r="AP1544">
        <v>0</v>
      </c>
      <c r="AQ1544" t="s">
        <v>6</v>
      </c>
      <c r="AR1544" t="s">
        <v>0</v>
      </c>
      <c r="AS1544" t="s">
        <v>5</v>
      </c>
      <c r="AT1544" s="2">
        <v>3.1669999999999998</v>
      </c>
      <c r="AU1544" s="1">
        <f t="shared" si="197"/>
        <v>1.1855992014819521</v>
      </c>
      <c r="AV1544" s="1">
        <f t="shared" si="198"/>
        <v>0.8601715422579661</v>
      </c>
      <c r="AW1544" s="1">
        <f t="shared" si="199"/>
        <v>0.53474388303398046</v>
      </c>
    </row>
    <row r="1545" spans="1:49" x14ac:dyDescent="0.2">
      <c r="A1545">
        <v>1543</v>
      </c>
      <c r="B1545" t="s">
        <v>12957</v>
      </c>
      <c r="C1545" t="s">
        <v>12956</v>
      </c>
      <c r="D1545" t="s">
        <v>12955</v>
      </c>
      <c r="F1545" t="s">
        <v>12954</v>
      </c>
      <c r="G1545" t="s">
        <v>4</v>
      </c>
      <c r="H1545" t="s">
        <v>3</v>
      </c>
      <c r="I1545" t="s">
        <v>12953</v>
      </c>
      <c r="J1545" t="s">
        <v>12952</v>
      </c>
      <c r="K1545" t="s">
        <v>12951</v>
      </c>
      <c r="L1545" t="s">
        <v>12950</v>
      </c>
      <c r="M1545" t="s">
        <v>12949</v>
      </c>
      <c r="N1545">
        <v>5</v>
      </c>
      <c r="O1545" t="s">
        <v>12948</v>
      </c>
      <c r="P1545" t="s">
        <v>12947</v>
      </c>
      <c r="Q1545" t="s">
        <v>12946</v>
      </c>
      <c r="R1545" s="7">
        <v>40071</v>
      </c>
      <c r="S1545" s="8">
        <f t="shared" si="192"/>
        <v>2009</v>
      </c>
      <c r="T1545" s="8">
        <v>2009</v>
      </c>
      <c r="U1545" s="8">
        <f t="shared" si="193"/>
        <v>13</v>
      </c>
      <c r="V1545" s="7">
        <v>40071</v>
      </c>
      <c r="W1545" t="s">
        <v>12945</v>
      </c>
      <c r="X1545" s="2">
        <v>1.3460000000000001</v>
      </c>
      <c r="Y1545" s="6">
        <f t="shared" si="194"/>
        <v>3.593070126264649E-2</v>
      </c>
      <c r="AA1545" t="s">
        <v>12944</v>
      </c>
      <c r="AB1545">
        <v>26979</v>
      </c>
      <c r="AD1545" t="s">
        <v>1</v>
      </c>
      <c r="AE1545">
        <v>110</v>
      </c>
      <c r="AF1545" s="10">
        <v>44289</v>
      </c>
      <c r="AH1545" t="s">
        <v>985</v>
      </c>
      <c r="AI1545" t="s">
        <v>12943</v>
      </c>
      <c r="AJ1545" t="s">
        <v>12942</v>
      </c>
      <c r="AK1545" t="s">
        <v>12941</v>
      </c>
      <c r="AL1545">
        <v>15</v>
      </c>
      <c r="AM1545" s="5">
        <f t="shared" si="195"/>
        <v>1.1538461538461537</v>
      </c>
      <c r="AN1545" s="4">
        <f t="shared" si="196"/>
        <v>1.7475897824250719E-3</v>
      </c>
      <c r="AO1545" s="3"/>
      <c r="AP1545">
        <v>0</v>
      </c>
      <c r="AR1545" t="s">
        <v>0</v>
      </c>
      <c r="AT1545" s="2">
        <v>4.1390000000000002</v>
      </c>
      <c r="AU1545" s="1">
        <f t="shared" si="197"/>
        <v>2.5675767818580062</v>
      </c>
      <c r="AV1545" s="1">
        <f t="shared" si="198"/>
        <v>1.8839145522535781</v>
      </c>
      <c r="AW1545" s="1">
        <f t="shared" si="199"/>
        <v>1.2002523226491497</v>
      </c>
    </row>
    <row r="1546" spans="1:49" x14ac:dyDescent="0.2">
      <c r="A1546">
        <v>1544</v>
      </c>
      <c r="B1546" t="s">
        <v>12940</v>
      </c>
      <c r="C1546" t="s">
        <v>12939</v>
      </c>
      <c r="D1546" t="s">
        <v>12938</v>
      </c>
      <c r="F1546" t="s">
        <v>12937</v>
      </c>
      <c r="G1546" t="s">
        <v>4</v>
      </c>
      <c r="H1546" t="s">
        <v>3</v>
      </c>
      <c r="I1546" t="s">
        <v>12936</v>
      </c>
      <c r="J1546">
        <v>100698932</v>
      </c>
      <c r="K1546" t="s">
        <v>12935</v>
      </c>
      <c r="L1546" t="s">
        <v>716</v>
      </c>
      <c r="M1546" t="s">
        <v>715</v>
      </c>
      <c r="N1546">
        <v>2</v>
      </c>
      <c r="O1546" t="s">
        <v>12934</v>
      </c>
      <c r="P1546" t="s">
        <v>12933</v>
      </c>
      <c r="Q1546" t="s">
        <v>12932</v>
      </c>
      <c r="R1546" s="7">
        <v>40071</v>
      </c>
      <c r="S1546" s="8">
        <f t="shared" si="192"/>
        <v>2009</v>
      </c>
      <c r="T1546" s="8">
        <v>2009</v>
      </c>
      <c r="U1546" s="8">
        <f t="shared" si="193"/>
        <v>13</v>
      </c>
      <c r="V1546" s="7">
        <v>40071</v>
      </c>
      <c r="W1546" t="s">
        <v>2268</v>
      </c>
      <c r="X1546" s="2">
        <v>0.76800000000000002</v>
      </c>
      <c r="Y1546" s="6">
        <f t="shared" si="194"/>
        <v>2.0501321374229199E-2</v>
      </c>
      <c r="AA1546">
        <v>3783812</v>
      </c>
      <c r="AB1546">
        <v>26899</v>
      </c>
      <c r="AD1546" t="s">
        <v>1</v>
      </c>
      <c r="AE1546">
        <v>283</v>
      </c>
      <c r="AF1546" s="10">
        <v>44228</v>
      </c>
      <c r="AH1546" t="s">
        <v>12931</v>
      </c>
      <c r="AI1546" t="s">
        <v>12930</v>
      </c>
      <c r="AJ1546" t="s">
        <v>12929</v>
      </c>
      <c r="AK1546" t="s">
        <v>12928</v>
      </c>
      <c r="AL1546">
        <v>43</v>
      </c>
      <c r="AM1546" s="5">
        <f t="shared" si="195"/>
        <v>3.3076923076923075</v>
      </c>
      <c r="AN1546" s="4">
        <f t="shared" si="196"/>
        <v>5.0097573762852062E-3</v>
      </c>
      <c r="AO1546" s="3"/>
      <c r="AP1546">
        <v>0</v>
      </c>
      <c r="AR1546" t="s">
        <v>0</v>
      </c>
      <c r="AT1546" s="2">
        <v>2.7749999999999999</v>
      </c>
      <c r="AU1546" s="1">
        <f t="shared" si="197"/>
        <v>1.5853852174846002</v>
      </c>
      <c r="AV1546" s="1">
        <f t="shared" si="198"/>
        <v>1.2755539375257203</v>
      </c>
      <c r="AW1546" s="1">
        <f t="shared" si="199"/>
        <v>0.96572265756684028</v>
      </c>
    </row>
    <row r="1547" spans="1:49" x14ac:dyDescent="0.2">
      <c r="A1547">
        <v>1545</v>
      </c>
      <c r="B1547" t="s">
        <v>12927</v>
      </c>
      <c r="C1547" t="s">
        <v>12926</v>
      </c>
      <c r="F1547" t="s">
        <v>12925</v>
      </c>
      <c r="G1547" t="s">
        <v>4</v>
      </c>
      <c r="H1547" t="s">
        <v>3</v>
      </c>
      <c r="I1547" t="s">
        <v>12924</v>
      </c>
      <c r="J1547">
        <v>60008724</v>
      </c>
      <c r="K1547" t="s">
        <v>1988</v>
      </c>
      <c r="L1547" t="s">
        <v>1793</v>
      </c>
      <c r="M1547" t="s">
        <v>107</v>
      </c>
      <c r="N1547">
        <v>3</v>
      </c>
      <c r="O1547" t="s">
        <v>12923</v>
      </c>
      <c r="P1547" t="s">
        <v>12922</v>
      </c>
      <c r="Q1547" t="s">
        <v>2493</v>
      </c>
      <c r="R1547" s="7">
        <v>40070</v>
      </c>
      <c r="S1547" s="8">
        <f t="shared" si="192"/>
        <v>2009</v>
      </c>
      <c r="T1547" s="8">
        <v>2009</v>
      </c>
      <c r="U1547" s="8">
        <f t="shared" si="193"/>
        <v>13</v>
      </c>
      <c r="V1547" s="7">
        <v>40070</v>
      </c>
      <c r="W1547" t="s">
        <v>1473</v>
      </c>
      <c r="X1547" s="2">
        <v>1.0580000000000001</v>
      </c>
      <c r="Y1547" s="6">
        <f t="shared" si="194"/>
        <v>2.824270574731054E-2</v>
      </c>
      <c r="AA1547">
        <v>10502947</v>
      </c>
      <c r="AB1547">
        <v>29143</v>
      </c>
      <c r="AC1547">
        <v>10941622</v>
      </c>
      <c r="AD1547" t="s">
        <v>1</v>
      </c>
      <c r="AE1547">
        <v>80</v>
      </c>
      <c r="AF1547">
        <v>3</v>
      </c>
      <c r="AG1547">
        <v>33820</v>
      </c>
      <c r="AI1547" t="s">
        <v>12921</v>
      </c>
      <c r="AK1547" t="s">
        <v>12920</v>
      </c>
      <c r="AL1547">
        <v>19</v>
      </c>
      <c r="AM1547" s="5">
        <f t="shared" si="195"/>
        <v>1.4615384615384615</v>
      </c>
      <c r="AN1547" s="4">
        <f t="shared" si="196"/>
        <v>2.2136137244050912E-3</v>
      </c>
      <c r="AO1547" s="3"/>
      <c r="AP1547">
        <v>0</v>
      </c>
      <c r="AR1547" t="s">
        <v>0</v>
      </c>
      <c r="AT1547" s="2" t="s">
        <v>9</v>
      </c>
      <c r="AU1547" s="1">
        <f t="shared" si="197"/>
        <v>2.0433978140438902</v>
      </c>
      <c r="AV1547" s="1">
        <f t="shared" si="198"/>
        <v>1.5228159735857816</v>
      </c>
      <c r="AW1547" s="1">
        <f t="shared" si="199"/>
        <v>1.0022341331276725</v>
      </c>
    </row>
    <row r="1548" spans="1:49" x14ac:dyDescent="0.2">
      <c r="A1548">
        <v>1546</v>
      </c>
      <c r="B1548" t="s">
        <v>12919</v>
      </c>
      <c r="C1548" t="s">
        <v>12918</v>
      </c>
      <c r="F1548" t="s">
        <v>12917</v>
      </c>
      <c r="G1548" t="s">
        <v>4</v>
      </c>
      <c r="H1548" t="s">
        <v>3</v>
      </c>
      <c r="I1548" t="s">
        <v>12916</v>
      </c>
      <c r="J1548" t="s">
        <v>12915</v>
      </c>
      <c r="K1548" t="s">
        <v>12914</v>
      </c>
      <c r="L1548" t="s">
        <v>12913</v>
      </c>
      <c r="M1548" t="s">
        <v>442</v>
      </c>
      <c r="N1548">
        <v>10</v>
      </c>
      <c r="O1548" t="s">
        <v>12912</v>
      </c>
      <c r="P1548" t="s">
        <v>12911</v>
      </c>
      <c r="Q1548" t="s">
        <v>12910</v>
      </c>
      <c r="R1548" s="7">
        <v>40070</v>
      </c>
      <c r="S1548" s="8">
        <f t="shared" si="192"/>
        <v>2009</v>
      </c>
      <c r="T1548" s="8">
        <v>2009</v>
      </c>
      <c r="U1548" s="8">
        <f t="shared" si="193"/>
        <v>13</v>
      </c>
      <c r="V1548" s="7">
        <v>40070</v>
      </c>
      <c r="W1548" t="s">
        <v>783</v>
      </c>
      <c r="X1548" s="2">
        <v>1.3939999999999999</v>
      </c>
      <c r="Y1548" s="6">
        <f t="shared" si="194"/>
        <v>3.721203384853581E-2</v>
      </c>
      <c r="AB1548">
        <v>12862</v>
      </c>
      <c r="AC1548">
        <v>10944087</v>
      </c>
      <c r="AD1548" t="s">
        <v>1</v>
      </c>
      <c r="AE1548">
        <v>17</v>
      </c>
      <c r="AF1548">
        <v>19</v>
      </c>
      <c r="AH1548" t="s">
        <v>12909</v>
      </c>
      <c r="AI1548" t="s">
        <v>12908</v>
      </c>
      <c r="AK1548" t="s">
        <v>12907</v>
      </c>
      <c r="AL1548">
        <v>58</v>
      </c>
      <c r="AM1548" s="5">
        <f t="shared" si="195"/>
        <v>4.4615384615384617</v>
      </c>
      <c r="AN1548" s="4">
        <f t="shared" si="196"/>
        <v>6.7573471587102788E-3</v>
      </c>
      <c r="AO1548" s="3"/>
      <c r="AP1548">
        <v>1</v>
      </c>
      <c r="AQ1548" t="s">
        <v>1722</v>
      </c>
      <c r="AR1548">
        <v>21360039</v>
      </c>
      <c r="AS1548" t="s">
        <v>904</v>
      </c>
      <c r="AT1548" s="2">
        <v>3.8940000000000001</v>
      </c>
      <c r="AU1548" s="1">
        <f t="shared" si="197"/>
        <v>2.8075627841588147</v>
      </c>
      <c r="AV1548" s="1">
        <f t="shared" si="198"/>
        <v>2.1984690503623043</v>
      </c>
      <c r="AW1548" s="1">
        <f t="shared" si="199"/>
        <v>1.5893753165657936</v>
      </c>
    </row>
    <row r="1549" spans="1:49" x14ac:dyDescent="0.2">
      <c r="A1549">
        <v>1547</v>
      </c>
      <c r="B1549" t="s">
        <v>12906</v>
      </c>
      <c r="C1549" t="s">
        <v>12905</v>
      </c>
      <c r="F1549" t="s">
        <v>12904</v>
      </c>
      <c r="G1549" t="s">
        <v>4</v>
      </c>
      <c r="H1549" t="s">
        <v>3</v>
      </c>
      <c r="I1549" t="s">
        <v>12903</v>
      </c>
      <c r="J1549" t="s">
        <v>12902</v>
      </c>
      <c r="K1549" t="s">
        <v>12901</v>
      </c>
      <c r="L1549" t="s">
        <v>12900</v>
      </c>
      <c r="M1549" t="s">
        <v>118</v>
      </c>
      <c r="N1549">
        <v>9</v>
      </c>
      <c r="O1549" t="s">
        <v>12899</v>
      </c>
      <c r="P1549" t="s">
        <v>12898</v>
      </c>
      <c r="Q1549" t="s">
        <v>12897</v>
      </c>
      <c r="R1549" s="7">
        <v>40070</v>
      </c>
      <c r="S1549" s="8">
        <f t="shared" si="192"/>
        <v>2009</v>
      </c>
      <c r="T1549" s="8">
        <v>2009</v>
      </c>
      <c r="U1549" s="8">
        <f t="shared" si="193"/>
        <v>13</v>
      </c>
      <c r="V1549" s="7">
        <v>40070</v>
      </c>
      <c r="W1549" t="s">
        <v>783</v>
      </c>
      <c r="X1549" s="2">
        <v>1.3939999999999999</v>
      </c>
      <c r="Y1549" s="6">
        <f t="shared" si="194"/>
        <v>3.721203384853581E-2</v>
      </c>
      <c r="AB1549">
        <v>12862</v>
      </c>
      <c r="AC1549">
        <v>10944087</v>
      </c>
      <c r="AD1549" t="s">
        <v>1</v>
      </c>
      <c r="AE1549">
        <v>17</v>
      </c>
      <c r="AF1549">
        <v>19</v>
      </c>
      <c r="AH1549" t="s">
        <v>12896</v>
      </c>
      <c r="AI1549" t="s">
        <v>12895</v>
      </c>
      <c r="AK1549" t="s">
        <v>12894</v>
      </c>
      <c r="AL1549">
        <v>33</v>
      </c>
      <c r="AM1549" s="5">
        <f t="shared" si="195"/>
        <v>2.5384615384615383</v>
      </c>
      <c r="AN1549" s="4">
        <f t="shared" si="196"/>
        <v>3.8446975213351584E-3</v>
      </c>
      <c r="AO1549" s="3"/>
      <c r="AP1549">
        <v>1</v>
      </c>
      <c r="AR1549" t="s">
        <v>0</v>
      </c>
      <c r="AT1549" s="2">
        <v>3.8940000000000001</v>
      </c>
      <c r="AU1549" s="1">
        <f t="shared" si="197"/>
        <v>2.7201832950375615</v>
      </c>
      <c r="AV1549" s="1">
        <f t="shared" si="198"/>
        <v>2.0528365684935483</v>
      </c>
      <c r="AW1549" s="1">
        <f t="shared" si="199"/>
        <v>1.3854898419495352</v>
      </c>
    </row>
    <row r="1550" spans="1:49" x14ac:dyDescent="0.2">
      <c r="A1550">
        <v>1548</v>
      </c>
      <c r="B1550" t="s">
        <v>12893</v>
      </c>
      <c r="C1550" t="s">
        <v>12892</v>
      </c>
      <c r="F1550" t="s">
        <v>12891</v>
      </c>
      <c r="G1550" t="s">
        <v>4</v>
      </c>
      <c r="H1550" t="s">
        <v>3</v>
      </c>
      <c r="I1550" t="s">
        <v>1149</v>
      </c>
      <c r="J1550">
        <v>60005244</v>
      </c>
      <c r="K1550" t="s">
        <v>511</v>
      </c>
      <c r="L1550" t="s">
        <v>148</v>
      </c>
      <c r="M1550" t="s">
        <v>34</v>
      </c>
      <c r="N1550">
        <v>6</v>
      </c>
      <c r="O1550" t="s">
        <v>12890</v>
      </c>
      <c r="P1550" t="s">
        <v>12889</v>
      </c>
      <c r="Q1550" t="s">
        <v>1251</v>
      </c>
      <c r="R1550" s="7">
        <v>40070</v>
      </c>
      <c r="S1550" s="8">
        <f t="shared" si="192"/>
        <v>2009</v>
      </c>
      <c r="T1550" s="8">
        <v>2009</v>
      </c>
      <c r="U1550" s="8">
        <f t="shared" si="193"/>
        <v>13</v>
      </c>
      <c r="V1550" s="7">
        <v>2009</v>
      </c>
      <c r="W1550" t="s">
        <v>1182</v>
      </c>
      <c r="X1550" s="2">
        <v>1.1819999999999999</v>
      </c>
      <c r="Y1550" s="6">
        <f t="shared" si="194"/>
        <v>3.1552814927524625E-2</v>
      </c>
      <c r="AA1550">
        <v>36951</v>
      </c>
      <c r="AB1550">
        <v>27030</v>
      </c>
      <c r="AD1550" t="s">
        <v>1</v>
      </c>
      <c r="AE1550">
        <v>95</v>
      </c>
      <c r="AF1550">
        <v>9</v>
      </c>
      <c r="AG1550">
        <v>94107</v>
      </c>
      <c r="AI1550" t="s">
        <v>12888</v>
      </c>
      <c r="AK1550" t="s">
        <v>12887</v>
      </c>
      <c r="AL1550">
        <v>89</v>
      </c>
      <c r="AM1550" s="5">
        <f t="shared" si="195"/>
        <v>6.8461538461538458</v>
      </c>
      <c r="AN1550" s="4">
        <f t="shared" si="196"/>
        <v>1.0369032709055427E-2</v>
      </c>
      <c r="AO1550" s="3"/>
      <c r="AP1550">
        <v>0</v>
      </c>
      <c r="AQ1550" t="s">
        <v>32</v>
      </c>
      <c r="AR1550">
        <v>60671015</v>
      </c>
      <c r="AS1550" t="s">
        <v>31</v>
      </c>
      <c r="AT1550" s="2">
        <v>3.7909999999999999</v>
      </c>
      <c r="AU1550" s="1">
        <f t="shared" si="197"/>
        <v>2.5197680261983866</v>
      </c>
      <c r="AV1550" s="1">
        <f t="shared" si="198"/>
        <v>2.0960923818290027</v>
      </c>
      <c r="AW1550" s="1">
        <f t="shared" si="199"/>
        <v>1.6724167374596186</v>
      </c>
    </row>
    <row r="1551" spans="1:49" x14ac:dyDescent="0.2">
      <c r="A1551">
        <v>1549</v>
      </c>
      <c r="B1551" t="s">
        <v>12886</v>
      </c>
      <c r="C1551" t="s">
        <v>12885</v>
      </c>
      <c r="F1551" t="s">
        <v>12884</v>
      </c>
      <c r="G1551" t="s">
        <v>4</v>
      </c>
      <c r="H1551" t="s">
        <v>3</v>
      </c>
      <c r="I1551" t="s">
        <v>12883</v>
      </c>
      <c r="J1551">
        <v>101912203</v>
      </c>
      <c r="K1551" t="s">
        <v>12882</v>
      </c>
      <c r="M1551" t="s">
        <v>107</v>
      </c>
      <c r="N1551">
        <v>1</v>
      </c>
      <c r="O1551" t="s">
        <v>12881</v>
      </c>
      <c r="P1551">
        <v>22936667400</v>
      </c>
      <c r="Q1551">
        <v>101912203</v>
      </c>
      <c r="R1551" s="7">
        <v>40067</v>
      </c>
      <c r="S1551" s="8">
        <f t="shared" si="192"/>
        <v>2009</v>
      </c>
      <c r="T1551" s="8">
        <v>2009</v>
      </c>
      <c r="U1551" s="8">
        <f t="shared" si="193"/>
        <v>13</v>
      </c>
      <c r="V1551" s="7">
        <v>40067</v>
      </c>
      <c r="W1551" t="s">
        <v>1190</v>
      </c>
      <c r="X1551" s="2">
        <v>0.30199999999999999</v>
      </c>
      <c r="Y1551" s="6">
        <f t="shared" si="194"/>
        <v>8.0617175195536687E-3</v>
      </c>
      <c r="AA1551">
        <v>2602288</v>
      </c>
      <c r="AB1551">
        <v>23954</v>
      </c>
      <c r="AD1551" t="s">
        <v>1</v>
      </c>
      <c r="AE1551">
        <v>29</v>
      </c>
      <c r="AF1551">
        <v>4</v>
      </c>
      <c r="AH1551" t="s">
        <v>12880</v>
      </c>
      <c r="AI1551" t="s">
        <v>12879</v>
      </c>
      <c r="AJ1551" t="s">
        <v>12878</v>
      </c>
      <c r="AK1551" t="s">
        <v>12877</v>
      </c>
      <c r="AL1551">
        <v>0</v>
      </c>
      <c r="AM1551" s="5">
        <f t="shared" si="195"/>
        <v>0</v>
      </c>
      <c r="AN1551" s="4">
        <f t="shared" si="196"/>
        <v>0</v>
      </c>
      <c r="AO1551" s="3"/>
      <c r="AP1551">
        <v>0</v>
      </c>
      <c r="AR1551" t="s">
        <v>0</v>
      </c>
      <c r="AT1551" s="2">
        <v>1.583</v>
      </c>
      <c r="AU1551" s="1">
        <f t="shared" si="197"/>
        <v>0.56432022636875678</v>
      </c>
      <c r="AV1551" s="1">
        <f t="shared" si="198"/>
        <v>0.40308587597768342</v>
      </c>
      <c r="AW1551" s="1">
        <f t="shared" si="199"/>
        <v>0.24185152558661005</v>
      </c>
    </row>
    <row r="1552" spans="1:49" x14ac:dyDescent="0.2">
      <c r="A1552">
        <v>1550</v>
      </c>
      <c r="B1552" t="s">
        <v>12876</v>
      </c>
      <c r="C1552" t="s">
        <v>12875</v>
      </c>
      <c r="F1552" t="s">
        <v>12874</v>
      </c>
      <c r="G1552" t="s">
        <v>4</v>
      </c>
      <c r="H1552" t="s">
        <v>3</v>
      </c>
      <c r="I1552" t="s">
        <v>12873</v>
      </c>
      <c r="J1552" t="s">
        <v>12872</v>
      </c>
      <c r="K1552" t="s">
        <v>12871</v>
      </c>
      <c r="L1552" t="s">
        <v>12870</v>
      </c>
      <c r="M1552" t="s">
        <v>12869</v>
      </c>
      <c r="N1552">
        <v>2</v>
      </c>
      <c r="O1552" t="s">
        <v>12868</v>
      </c>
      <c r="P1552" t="s">
        <v>12867</v>
      </c>
      <c r="Q1552" t="s">
        <v>12866</v>
      </c>
      <c r="R1552" s="7">
        <v>40067</v>
      </c>
      <c r="S1552" s="8">
        <f t="shared" si="192"/>
        <v>2009</v>
      </c>
      <c r="T1552" s="8">
        <v>2009</v>
      </c>
      <c r="U1552" s="8">
        <f t="shared" si="193"/>
        <v>13</v>
      </c>
      <c r="V1552" s="7">
        <v>2009</v>
      </c>
      <c r="W1552" t="s">
        <v>1408</v>
      </c>
      <c r="X1552" s="2">
        <v>0.79900000000000004</v>
      </c>
      <c r="Y1552" s="6">
        <f t="shared" si="194"/>
        <v>2.1328848669282724E-2</v>
      </c>
      <c r="AA1552">
        <v>15497747</v>
      </c>
      <c r="AB1552">
        <v>9500153930</v>
      </c>
      <c r="AD1552" t="s">
        <v>1</v>
      </c>
      <c r="AE1552">
        <v>56</v>
      </c>
      <c r="AF1552">
        <v>9</v>
      </c>
      <c r="AH1552" t="s">
        <v>12865</v>
      </c>
      <c r="AI1552" t="s">
        <v>12864</v>
      </c>
      <c r="AJ1552" t="s">
        <v>12863</v>
      </c>
      <c r="AK1552" t="s">
        <v>12862</v>
      </c>
      <c r="AL1552">
        <v>29</v>
      </c>
      <c r="AM1552" s="5">
        <f t="shared" si="195"/>
        <v>2.2307692307692308</v>
      </c>
      <c r="AN1552" s="4">
        <f t="shared" si="196"/>
        <v>3.3786735793551394E-3</v>
      </c>
      <c r="AO1552" s="3"/>
      <c r="AP1552">
        <v>0</v>
      </c>
      <c r="AQ1552" t="s">
        <v>160</v>
      </c>
      <c r="AR1552" t="s">
        <v>2278</v>
      </c>
      <c r="AS1552" t="s">
        <v>159</v>
      </c>
      <c r="AT1552" s="2" t="s">
        <v>9</v>
      </c>
      <c r="AU1552" s="1">
        <f t="shared" si="197"/>
        <v>1.5943796142304449</v>
      </c>
      <c r="AV1552" s="1">
        <f t="shared" si="198"/>
        <v>1.2353761124318932</v>
      </c>
      <c r="AW1552" s="1">
        <f t="shared" si="199"/>
        <v>0.87637261063334138</v>
      </c>
    </row>
    <row r="1553" spans="1:49" x14ac:dyDescent="0.2">
      <c r="A1553">
        <v>1551</v>
      </c>
      <c r="B1553" t="s">
        <v>12861</v>
      </c>
      <c r="C1553" t="s">
        <v>12860</v>
      </c>
      <c r="D1553" t="s">
        <v>12859</v>
      </c>
      <c r="F1553" t="s">
        <v>12858</v>
      </c>
      <c r="G1553" t="s">
        <v>4</v>
      </c>
      <c r="H1553" t="s">
        <v>3</v>
      </c>
      <c r="I1553" t="s">
        <v>12857</v>
      </c>
      <c r="J1553" t="s">
        <v>12856</v>
      </c>
      <c r="K1553" t="s">
        <v>12855</v>
      </c>
      <c r="L1553" t="s">
        <v>12854</v>
      </c>
      <c r="M1553" t="s">
        <v>43</v>
      </c>
      <c r="N1553">
        <v>2</v>
      </c>
      <c r="O1553" t="s">
        <v>12853</v>
      </c>
      <c r="P1553" t="s">
        <v>12852</v>
      </c>
      <c r="Q1553" t="s">
        <v>12851</v>
      </c>
      <c r="R1553" s="7">
        <v>40067</v>
      </c>
      <c r="S1553" s="8">
        <f t="shared" si="192"/>
        <v>2009</v>
      </c>
      <c r="T1553" s="8">
        <v>2009</v>
      </c>
      <c r="U1553" s="8">
        <f t="shared" si="193"/>
        <v>13</v>
      </c>
      <c r="V1553" s="7">
        <v>40067</v>
      </c>
      <c r="W1553" t="s">
        <v>12850</v>
      </c>
      <c r="X1553" s="2">
        <v>1.3149999999999999</v>
      </c>
      <c r="Y1553" s="6">
        <f t="shared" si="194"/>
        <v>3.5103173967592965E-2</v>
      </c>
      <c r="AA1553" t="s">
        <v>12849</v>
      </c>
      <c r="AB1553">
        <v>13030</v>
      </c>
      <c r="AC1553">
        <v>10958568</v>
      </c>
      <c r="AD1553" t="s">
        <v>1</v>
      </c>
      <c r="AE1553">
        <v>325</v>
      </c>
      <c r="AF1553" s="10">
        <v>44320</v>
      </c>
      <c r="AH1553" t="s">
        <v>12848</v>
      </c>
      <c r="AI1553" t="s">
        <v>12847</v>
      </c>
      <c r="AK1553" t="s">
        <v>12846</v>
      </c>
      <c r="AL1553">
        <v>0</v>
      </c>
      <c r="AM1553" s="5">
        <f t="shared" si="195"/>
        <v>0</v>
      </c>
      <c r="AN1553" s="4">
        <f t="shared" si="196"/>
        <v>0</v>
      </c>
      <c r="AO1553" s="3"/>
      <c r="AP1553">
        <v>0</v>
      </c>
      <c r="AR1553" t="s">
        <v>0</v>
      </c>
      <c r="AT1553" s="2">
        <v>3.6549999999999998</v>
      </c>
      <c r="AU1553" s="1">
        <f t="shared" si="197"/>
        <v>2.4572221777315075</v>
      </c>
      <c r="AV1553" s="1">
        <f t="shared" si="198"/>
        <v>1.7551586983796483</v>
      </c>
      <c r="AW1553" s="1">
        <f t="shared" si="199"/>
        <v>1.0530952190277889</v>
      </c>
    </row>
    <row r="1554" spans="1:49" x14ac:dyDescent="0.2">
      <c r="A1554">
        <v>1552</v>
      </c>
      <c r="B1554" t="s">
        <v>12845</v>
      </c>
      <c r="C1554" t="s">
        <v>12844</v>
      </c>
      <c r="D1554" t="s">
        <v>12843</v>
      </c>
      <c r="E1554">
        <v>19710651</v>
      </c>
      <c r="F1554" t="s">
        <v>12842</v>
      </c>
      <c r="G1554" t="s">
        <v>4</v>
      </c>
      <c r="H1554" t="s">
        <v>3</v>
      </c>
      <c r="I1554" t="s">
        <v>12841</v>
      </c>
      <c r="J1554">
        <v>60029526</v>
      </c>
      <c r="K1554" t="s">
        <v>12840</v>
      </c>
      <c r="L1554" t="s">
        <v>12839</v>
      </c>
      <c r="M1554" t="s">
        <v>107</v>
      </c>
      <c r="N1554">
        <v>2</v>
      </c>
      <c r="O1554" t="s">
        <v>12838</v>
      </c>
      <c r="P1554" t="s">
        <v>12837</v>
      </c>
      <c r="Q1554" t="s">
        <v>12836</v>
      </c>
      <c r="R1554" s="7">
        <v>40066</v>
      </c>
      <c r="S1554" s="8">
        <f t="shared" si="192"/>
        <v>2009</v>
      </c>
      <c r="T1554" s="8">
        <v>2009</v>
      </c>
      <c r="U1554" s="8">
        <f t="shared" si="193"/>
        <v>13</v>
      </c>
      <c r="V1554" s="7">
        <v>40066</v>
      </c>
      <c r="W1554" t="s">
        <v>1447</v>
      </c>
      <c r="X1554" s="2">
        <v>15.993</v>
      </c>
      <c r="Y1554" s="6">
        <f t="shared" si="194"/>
        <v>0.42692400096099947</v>
      </c>
      <c r="AA1554">
        <v>280836</v>
      </c>
      <c r="AB1554">
        <v>21206</v>
      </c>
      <c r="AC1554">
        <v>14764687</v>
      </c>
      <c r="AD1554" t="s">
        <v>1</v>
      </c>
      <c r="AE1554">
        <v>461</v>
      </c>
      <c r="AF1554">
        <v>7261</v>
      </c>
      <c r="AH1554" t="s">
        <v>582</v>
      </c>
      <c r="AI1554" t="s">
        <v>12835</v>
      </c>
      <c r="AK1554" t="s">
        <v>12834</v>
      </c>
      <c r="AL1554">
        <v>133</v>
      </c>
      <c r="AM1554" s="5">
        <f t="shared" si="195"/>
        <v>10.23076923076923</v>
      </c>
      <c r="AN1554" s="4">
        <f t="shared" si="196"/>
        <v>1.5495296070835638E-2</v>
      </c>
      <c r="AO1554" s="3"/>
      <c r="AP1554">
        <v>0</v>
      </c>
      <c r="AR1554" t="s">
        <v>0</v>
      </c>
      <c r="AT1554" s="2">
        <v>49.962000000000003</v>
      </c>
      <c r="AU1554" s="1">
        <f t="shared" si="197"/>
        <v>30.349538949395026</v>
      </c>
      <c r="AV1554" s="1">
        <f t="shared" si="198"/>
        <v>22.120964851591758</v>
      </c>
      <c r="AW1554" s="1">
        <f t="shared" si="199"/>
        <v>13.892390753788478</v>
      </c>
    </row>
    <row r="1555" spans="1:49" x14ac:dyDescent="0.2">
      <c r="A1555">
        <v>1553</v>
      </c>
      <c r="B1555" t="s">
        <v>12833</v>
      </c>
      <c r="C1555" t="s">
        <v>12832</v>
      </c>
      <c r="D1555" t="s">
        <v>12831</v>
      </c>
      <c r="F1555" t="s">
        <v>12830</v>
      </c>
      <c r="G1555" t="s">
        <v>4</v>
      </c>
      <c r="H1555" t="s">
        <v>3</v>
      </c>
      <c r="I1555" t="s">
        <v>12829</v>
      </c>
      <c r="J1555" t="s">
        <v>12828</v>
      </c>
      <c r="K1555" t="s">
        <v>12827</v>
      </c>
      <c r="L1555" t="s">
        <v>12826</v>
      </c>
      <c r="M1555" t="s">
        <v>12825</v>
      </c>
      <c r="N1555">
        <v>6</v>
      </c>
      <c r="O1555" t="s">
        <v>12824</v>
      </c>
      <c r="P1555" t="s">
        <v>12823</v>
      </c>
      <c r="Q1555" t="s">
        <v>12822</v>
      </c>
      <c r="R1555" s="7">
        <v>40066</v>
      </c>
      <c r="S1555" s="8">
        <f t="shared" si="192"/>
        <v>2009</v>
      </c>
      <c r="T1555" s="8">
        <v>2009</v>
      </c>
      <c r="U1555" s="8">
        <f t="shared" si="193"/>
        <v>13</v>
      </c>
      <c r="V1555" s="7">
        <v>2009</v>
      </c>
      <c r="W1555" t="s">
        <v>12821</v>
      </c>
      <c r="X1555" s="2">
        <v>1.0329999999999999</v>
      </c>
      <c r="Y1555" s="6">
        <f t="shared" si="194"/>
        <v>2.7575345025493178E-2</v>
      </c>
      <c r="AA1555">
        <v>9532048</v>
      </c>
      <c r="AB1555">
        <v>12278</v>
      </c>
      <c r="AC1555">
        <v>13616668</v>
      </c>
      <c r="AD1555" t="s">
        <v>1</v>
      </c>
      <c r="AE1555">
        <v>22</v>
      </c>
      <c r="AF1555">
        <v>8</v>
      </c>
      <c r="AG1555">
        <v>85012</v>
      </c>
      <c r="AI1555" t="s">
        <v>12820</v>
      </c>
      <c r="AK1555" t="s">
        <v>12819</v>
      </c>
      <c r="AL1555">
        <v>9</v>
      </c>
      <c r="AM1555" s="5">
        <f t="shared" si="195"/>
        <v>0.69230769230769229</v>
      </c>
      <c r="AN1555" s="4">
        <f t="shared" si="196"/>
        <v>1.0485538694550431E-3</v>
      </c>
      <c r="AO1555" s="3"/>
      <c r="AP1555">
        <v>0</v>
      </c>
      <c r="AR1555" t="s">
        <v>0</v>
      </c>
      <c r="AT1555" s="2" t="s">
        <v>9</v>
      </c>
      <c r="AU1555" s="1">
        <f t="shared" si="197"/>
        <v>1.9617307678681737</v>
      </c>
      <c r="AV1555" s="1">
        <f t="shared" si="198"/>
        <v>1.431194944747411</v>
      </c>
      <c r="AW1555" s="1">
        <f t="shared" si="199"/>
        <v>0.9006591216266483</v>
      </c>
    </row>
    <row r="1556" spans="1:49" x14ac:dyDescent="0.2">
      <c r="A1556">
        <v>1554</v>
      </c>
      <c r="B1556" t="s">
        <v>12818</v>
      </c>
      <c r="C1556" t="s">
        <v>12817</v>
      </c>
      <c r="F1556" t="s">
        <v>12816</v>
      </c>
      <c r="G1556" t="s">
        <v>4</v>
      </c>
      <c r="H1556" t="s">
        <v>3</v>
      </c>
      <c r="I1556" t="s">
        <v>2084</v>
      </c>
      <c r="J1556">
        <v>60011001</v>
      </c>
      <c r="K1556" t="s">
        <v>1831</v>
      </c>
      <c r="L1556" t="s">
        <v>925</v>
      </c>
      <c r="M1556" t="s">
        <v>177</v>
      </c>
      <c r="N1556">
        <v>4</v>
      </c>
      <c r="O1556" t="s">
        <v>12815</v>
      </c>
      <c r="P1556" t="s">
        <v>12814</v>
      </c>
      <c r="Q1556" t="s">
        <v>12813</v>
      </c>
      <c r="R1556" s="7">
        <v>40066</v>
      </c>
      <c r="S1556" s="8">
        <f t="shared" si="192"/>
        <v>2009</v>
      </c>
      <c r="T1556" s="8">
        <v>2009</v>
      </c>
      <c r="U1556" s="8">
        <f t="shared" si="193"/>
        <v>13</v>
      </c>
      <c r="V1556" s="7">
        <v>2009</v>
      </c>
      <c r="W1556" t="s">
        <v>1715</v>
      </c>
      <c r="X1556" s="2">
        <v>0.75</v>
      </c>
      <c r="Y1556" s="6">
        <f t="shared" si="194"/>
        <v>2.0020821654520703E-2</v>
      </c>
      <c r="AA1556" t="s">
        <v>1714</v>
      </c>
      <c r="AB1556">
        <v>29221</v>
      </c>
      <c r="AD1556" t="s">
        <v>1</v>
      </c>
      <c r="AE1556">
        <v>16</v>
      </c>
      <c r="AF1556">
        <v>8</v>
      </c>
      <c r="AG1556">
        <v>83505</v>
      </c>
      <c r="AI1556" t="s">
        <v>12812</v>
      </c>
      <c r="AK1556" t="s">
        <v>12811</v>
      </c>
      <c r="AL1556">
        <v>23</v>
      </c>
      <c r="AM1556" s="5">
        <f t="shared" si="195"/>
        <v>1.7692307692307692</v>
      </c>
      <c r="AN1556" s="4">
        <f t="shared" si="196"/>
        <v>2.6796376663851106E-3</v>
      </c>
      <c r="AO1556" s="3"/>
      <c r="AP1556">
        <v>0</v>
      </c>
      <c r="AQ1556" t="s">
        <v>1152</v>
      </c>
      <c r="AR1556" t="s">
        <v>0</v>
      </c>
      <c r="AS1556" t="s">
        <v>904</v>
      </c>
      <c r="AT1556" s="2">
        <v>2.0230000000000001</v>
      </c>
      <c r="AU1556" s="1">
        <f t="shared" si="197"/>
        <v>1.4818466458080024</v>
      </c>
      <c r="AV1556" s="1">
        <f t="shared" si="198"/>
        <v>1.1350229660452908</v>
      </c>
      <c r="AW1556" s="1">
        <f t="shared" si="199"/>
        <v>0.78819928628257874</v>
      </c>
    </row>
    <row r="1557" spans="1:49" x14ac:dyDescent="0.2">
      <c r="A1557">
        <v>1555</v>
      </c>
      <c r="B1557" t="s">
        <v>12810</v>
      </c>
      <c r="C1557" t="s">
        <v>12809</v>
      </c>
      <c r="F1557" t="s">
        <v>12808</v>
      </c>
      <c r="G1557" t="s">
        <v>4</v>
      </c>
      <c r="H1557" t="s">
        <v>3</v>
      </c>
      <c r="I1557" t="s">
        <v>12807</v>
      </c>
      <c r="J1557">
        <v>60000937</v>
      </c>
      <c r="K1557" t="s">
        <v>12806</v>
      </c>
      <c r="L1557" t="s">
        <v>12805</v>
      </c>
      <c r="M1557" t="s">
        <v>34</v>
      </c>
      <c r="N1557">
        <v>4</v>
      </c>
      <c r="O1557" t="s">
        <v>12804</v>
      </c>
      <c r="P1557" t="s">
        <v>12803</v>
      </c>
      <c r="Q1557" t="s">
        <v>12802</v>
      </c>
      <c r="R1557" s="7">
        <v>40066</v>
      </c>
      <c r="S1557" s="8">
        <f t="shared" si="192"/>
        <v>2009</v>
      </c>
      <c r="T1557" s="8">
        <v>2009</v>
      </c>
      <c r="U1557" s="8">
        <f t="shared" si="193"/>
        <v>13</v>
      </c>
      <c r="V1557" s="7">
        <v>2009</v>
      </c>
      <c r="W1557" t="s">
        <v>1715</v>
      </c>
      <c r="X1557" s="2">
        <v>0.75</v>
      </c>
      <c r="Y1557" s="6">
        <f t="shared" si="194"/>
        <v>2.0020821654520703E-2</v>
      </c>
      <c r="AA1557" t="s">
        <v>1714</v>
      </c>
      <c r="AB1557">
        <v>29221</v>
      </c>
      <c r="AD1557" t="s">
        <v>1</v>
      </c>
      <c r="AE1557">
        <v>16</v>
      </c>
      <c r="AF1557">
        <v>8</v>
      </c>
      <c r="AG1557">
        <v>83301</v>
      </c>
      <c r="AI1557" t="s">
        <v>12801</v>
      </c>
      <c r="AK1557" t="s">
        <v>12800</v>
      </c>
      <c r="AL1557">
        <v>16</v>
      </c>
      <c r="AM1557" s="5">
        <f t="shared" si="195"/>
        <v>1.2307692307692308</v>
      </c>
      <c r="AN1557" s="4">
        <f t="shared" si="196"/>
        <v>1.864095767920077E-3</v>
      </c>
      <c r="AO1557" s="3"/>
      <c r="AP1557">
        <v>0</v>
      </c>
      <c r="AR1557" t="s">
        <v>12799</v>
      </c>
      <c r="AT1557" s="2">
        <v>2.0230000000000001</v>
      </c>
      <c r="AU1557" s="1">
        <f t="shared" si="197"/>
        <v>1.4573803888540515</v>
      </c>
      <c r="AV1557" s="1">
        <f t="shared" si="198"/>
        <v>1.0942458711220391</v>
      </c>
      <c r="AW1557" s="1">
        <f t="shared" si="199"/>
        <v>0.73111135339002631</v>
      </c>
    </row>
    <row r="1558" spans="1:49" x14ac:dyDescent="0.2">
      <c r="A1558">
        <v>1556</v>
      </c>
      <c r="B1558" t="s">
        <v>12798</v>
      </c>
      <c r="C1558" t="s">
        <v>12797</v>
      </c>
      <c r="E1558">
        <v>19685926</v>
      </c>
      <c r="F1558" t="s">
        <v>12796</v>
      </c>
      <c r="G1558" t="s">
        <v>4</v>
      </c>
      <c r="H1558" t="s">
        <v>3</v>
      </c>
      <c r="I1558" t="s">
        <v>12795</v>
      </c>
      <c r="J1558">
        <v>60084325</v>
      </c>
      <c r="K1558" t="s">
        <v>12794</v>
      </c>
      <c r="L1558" t="s">
        <v>12793</v>
      </c>
      <c r="M1558" t="s">
        <v>29</v>
      </c>
      <c r="N1558">
        <v>7</v>
      </c>
      <c r="O1558" t="s">
        <v>12792</v>
      </c>
      <c r="P1558" t="s">
        <v>12791</v>
      </c>
      <c r="Q1558" t="s">
        <v>12790</v>
      </c>
      <c r="R1558" s="7">
        <v>40065</v>
      </c>
      <c r="S1558" s="8">
        <f t="shared" si="192"/>
        <v>2009</v>
      </c>
      <c r="T1558" s="8">
        <v>2009</v>
      </c>
      <c r="U1558" s="8">
        <f t="shared" si="193"/>
        <v>13</v>
      </c>
      <c r="V1558" s="7">
        <v>40065</v>
      </c>
      <c r="W1558" t="s">
        <v>1145</v>
      </c>
      <c r="X1558" s="2">
        <v>7.1150000000000002</v>
      </c>
      <c r="Y1558" s="6">
        <f t="shared" si="194"/>
        <v>0.18993086142921972</v>
      </c>
      <c r="AA1558">
        <v>27863</v>
      </c>
      <c r="AB1558">
        <v>22680</v>
      </c>
      <c r="AD1558" t="s">
        <v>1</v>
      </c>
      <c r="AE1558">
        <v>131</v>
      </c>
      <c r="AF1558">
        <v>35</v>
      </c>
      <c r="AH1558" t="s">
        <v>12789</v>
      </c>
      <c r="AI1558" t="s">
        <v>12788</v>
      </c>
      <c r="AK1558" t="s">
        <v>12787</v>
      </c>
      <c r="AL1558">
        <v>33</v>
      </c>
      <c r="AM1558" s="5">
        <f t="shared" si="195"/>
        <v>2.5384615384615383</v>
      </c>
      <c r="AN1558" s="4">
        <f t="shared" si="196"/>
        <v>3.8446975213351584E-3</v>
      </c>
      <c r="AO1558" s="3"/>
      <c r="AP1558">
        <v>0</v>
      </c>
      <c r="AR1558" t="s">
        <v>0</v>
      </c>
      <c r="AT1558" s="2" t="s">
        <v>9</v>
      </c>
      <c r="AU1558" s="1">
        <f t="shared" si="197"/>
        <v>13.410501225685433</v>
      </c>
      <c r="AV1558" s="1">
        <f t="shared" si="198"/>
        <v>9.6887779475277434</v>
      </c>
      <c r="AW1558" s="1">
        <f t="shared" si="199"/>
        <v>5.9670546693700528</v>
      </c>
    </row>
    <row r="1559" spans="1:49" x14ac:dyDescent="0.2">
      <c r="A1559">
        <v>1557</v>
      </c>
      <c r="B1559" t="s">
        <v>12786</v>
      </c>
      <c r="C1559" t="s">
        <v>12785</v>
      </c>
      <c r="F1559" t="s">
        <v>12784</v>
      </c>
      <c r="G1559" t="s">
        <v>4</v>
      </c>
      <c r="H1559" t="s">
        <v>3</v>
      </c>
      <c r="I1559" t="s">
        <v>12783</v>
      </c>
      <c r="J1559" t="s">
        <v>12782</v>
      </c>
      <c r="K1559" t="s">
        <v>12781</v>
      </c>
      <c r="L1559" t="s">
        <v>12780</v>
      </c>
      <c r="M1559" t="s">
        <v>43</v>
      </c>
      <c r="N1559">
        <v>3</v>
      </c>
      <c r="O1559" t="s">
        <v>12779</v>
      </c>
      <c r="P1559" t="s">
        <v>12778</v>
      </c>
      <c r="Q1559" t="s">
        <v>12777</v>
      </c>
      <c r="R1559" s="7">
        <v>40065</v>
      </c>
      <c r="S1559" s="8">
        <f t="shared" si="192"/>
        <v>2009</v>
      </c>
      <c r="T1559" s="8">
        <v>2009</v>
      </c>
      <c r="U1559" s="8">
        <f t="shared" si="193"/>
        <v>13</v>
      </c>
      <c r="V1559" s="7">
        <v>2009</v>
      </c>
      <c r="W1559" t="s">
        <v>1460</v>
      </c>
      <c r="X1559" s="2">
        <v>0.69899999999999995</v>
      </c>
      <c r="Y1559" s="6">
        <f t="shared" si="194"/>
        <v>1.8659405782013295E-2</v>
      </c>
      <c r="AA1559">
        <v>218979</v>
      </c>
      <c r="AB1559">
        <v>28132</v>
      </c>
      <c r="AD1559" t="s">
        <v>1</v>
      </c>
      <c r="AE1559">
        <v>106</v>
      </c>
      <c r="AF1559">
        <v>4</v>
      </c>
      <c r="AG1559">
        <v>43502</v>
      </c>
      <c r="AI1559" t="s">
        <v>12776</v>
      </c>
      <c r="AK1559" t="s">
        <v>12775</v>
      </c>
      <c r="AL1559">
        <v>28</v>
      </c>
      <c r="AM1559" s="5">
        <f t="shared" si="195"/>
        <v>2.1538461538461537</v>
      </c>
      <c r="AN1559" s="4">
        <f t="shared" si="196"/>
        <v>3.2621675938601345E-3</v>
      </c>
      <c r="AO1559" s="3"/>
      <c r="AP1559">
        <v>0</v>
      </c>
      <c r="AR1559" t="s">
        <v>0</v>
      </c>
      <c r="AT1559" s="2">
        <v>2.5459999999999998</v>
      </c>
      <c r="AU1559" s="1">
        <f t="shared" si="197"/>
        <v>1.4040234325567347</v>
      </c>
      <c r="AV1559" s="1">
        <f t="shared" si="198"/>
        <v>1.0960786687936714</v>
      </c>
      <c r="AW1559" s="1">
        <f t="shared" si="199"/>
        <v>0.78813390503060821</v>
      </c>
    </row>
    <row r="1560" spans="1:49" x14ac:dyDescent="0.2">
      <c r="A1560">
        <v>1558</v>
      </c>
      <c r="B1560" t="s">
        <v>12774</v>
      </c>
      <c r="C1560" t="s">
        <v>12773</v>
      </c>
      <c r="F1560" t="s">
        <v>12772</v>
      </c>
      <c r="G1560" t="s">
        <v>4</v>
      </c>
      <c r="H1560" t="s">
        <v>3</v>
      </c>
      <c r="I1560" t="s">
        <v>12771</v>
      </c>
      <c r="J1560" t="s">
        <v>12770</v>
      </c>
      <c r="K1560" t="s">
        <v>12769</v>
      </c>
      <c r="L1560" t="s">
        <v>12768</v>
      </c>
      <c r="M1560" t="s">
        <v>24</v>
      </c>
      <c r="N1560">
        <v>5</v>
      </c>
      <c r="O1560" t="s">
        <v>12767</v>
      </c>
      <c r="P1560" t="s">
        <v>12766</v>
      </c>
      <c r="Q1560" t="s">
        <v>12765</v>
      </c>
      <c r="R1560" s="7">
        <v>40065</v>
      </c>
      <c r="S1560" s="8">
        <f t="shared" si="192"/>
        <v>2009</v>
      </c>
      <c r="T1560" s="8">
        <v>2009</v>
      </c>
      <c r="U1560" s="8">
        <f t="shared" si="193"/>
        <v>13</v>
      </c>
      <c r="V1560" s="7">
        <v>2009</v>
      </c>
      <c r="W1560" t="s">
        <v>1460</v>
      </c>
      <c r="X1560" s="2">
        <v>0.69899999999999995</v>
      </c>
      <c r="Y1560" s="6">
        <f t="shared" si="194"/>
        <v>1.8659405782013295E-2</v>
      </c>
      <c r="AA1560">
        <v>218979</v>
      </c>
      <c r="AB1560">
        <v>28132</v>
      </c>
      <c r="AD1560" t="s">
        <v>1</v>
      </c>
      <c r="AE1560">
        <v>106</v>
      </c>
      <c r="AF1560">
        <v>4</v>
      </c>
      <c r="AG1560">
        <v>43301</v>
      </c>
      <c r="AI1560" t="s">
        <v>12764</v>
      </c>
      <c r="AK1560" t="s">
        <v>12763</v>
      </c>
      <c r="AL1560">
        <v>37</v>
      </c>
      <c r="AM1560" s="5">
        <f t="shared" si="195"/>
        <v>2.8461538461538463</v>
      </c>
      <c r="AN1560" s="4">
        <f t="shared" si="196"/>
        <v>4.3107214633151779E-3</v>
      </c>
      <c r="AO1560" s="3"/>
      <c r="AP1560">
        <v>0</v>
      </c>
      <c r="AQ1560" t="s">
        <v>595</v>
      </c>
      <c r="AR1560" t="s">
        <v>12762</v>
      </c>
      <c r="AS1560" t="s">
        <v>594</v>
      </c>
      <c r="AT1560" s="2">
        <v>2.5459999999999998</v>
      </c>
      <c r="AU1560" s="1">
        <f t="shared" si="197"/>
        <v>1.4354800486403858</v>
      </c>
      <c r="AV1560" s="1">
        <f t="shared" si="198"/>
        <v>1.1485063622664236</v>
      </c>
      <c r="AW1560" s="1">
        <f t="shared" si="199"/>
        <v>0.86153267589246119</v>
      </c>
    </row>
    <row r="1561" spans="1:49" x14ac:dyDescent="0.2">
      <c r="A1561">
        <v>1559</v>
      </c>
      <c r="B1561" t="s">
        <v>12761</v>
      </c>
      <c r="C1561" t="s">
        <v>12760</v>
      </c>
      <c r="F1561" t="s">
        <v>12759</v>
      </c>
      <c r="G1561" t="s">
        <v>4</v>
      </c>
      <c r="H1561" t="s">
        <v>3</v>
      </c>
      <c r="I1561" t="s">
        <v>12758</v>
      </c>
      <c r="J1561">
        <v>60010365</v>
      </c>
      <c r="K1561" t="s">
        <v>386</v>
      </c>
      <c r="L1561" t="s">
        <v>385</v>
      </c>
      <c r="M1561" t="s">
        <v>82</v>
      </c>
      <c r="N1561">
        <v>2</v>
      </c>
      <c r="O1561" t="s">
        <v>12757</v>
      </c>
      <c r="P1561" t="s">
        <v>12756</v>
      </c>
      <c r="Q1561" t="s">
        <v>384</v>
      </c>
      <c r="R1561" s="7">
        <v>40065</v>
      </c>
      <c r="S1561" s="8">
        <f t="shared" si="192"/>
        <v>2009</v>
      </c>
      <c r="T1561" s="8">
        <v>2009</v>
      </c>
      <c r="U1561" s="8">
        <f t="shared" si="193"/>
        <v>13</v>
      </c>
      <c r="V1561" s="7">
        <v>2009</v>
      </c>
      <c r="W1561" t="s">
        <v>655</v>
      </c>
      <c r="X1561" s="2">
        <v>0.92900000000000005</v>
      </c>
      <c r="Y1561" s="6">
        <f t="shared" si="194"/>
        <v>2.4799124422732979E-2</v>
      </c>
      <c r="AA1561">
        <v>10897798</v>
      </c>
      <c r="AB1561">
        <v>18896</v>
      </c>
      <c r="AD1561" t="s">
        <v>1</v>
      </c>
      <c r="AE1561">
        <v>13</v>
      </c>
      <c r="AF1561">
        <v>8</v>
      </c>
      <c r="AH1561" t="s">
        <v>12755</v>
      </c>
      <c r="AI1561" t="s">
        <v>12754</v>
      </c>
      <c r="AJ1561" t="s">
        <v>12753</v>
      </c>
      <c r="AK1561" t="s">
        <v>12752</v>
      </c>
      <c r="AL1561">
        <v>14</v>
      </c>
      <c r="AM1561" s="5">
        <f t="shared" si="195"/>
        <v>1.0769230769230769</v>
      </c>
      <c r="AN1561" s="4">
        <f t="shared" si="196"/>
        <v>1.6310837969300673E-3</v>
      </c>
      <c r="AO1561" s="3"/>
      <c r="AP1561">
        <v>0</v>
      </c>
      <c r="AR1561" t="s">
        <v>0</v>
      </c>
      <c r="AT1561" s="2">
        <v>3.4359999999999999</v>
      </c>
      <c r="AU1561" s="1">
        <f t="shared" si="197"/>
        <v>1.7848712234992106</v>
      </c>
      <c r="AV1561" s="1">
        <f t="shared" si="198"/>
        <v>1.3215104109831524</v>
      </c>
      <c r="AW1561" s="1">
        <f t="shared" si="199"/>
        <v>0.85814959846709404</v>
      </c>
    </row>
    <row r="1562" spans="1:49" x14ac:dyDescent="0.2">
      <c r="A1562">
        <v>1560</v>
      </c>
      <c r="B1562" t="s">
        <v>12751</v>
      </c>
      <c r="C1562" t="s">
        <v>12750</v>
      </c>
      <c r="F1562" t="s">
        <v>12749</v>
      </c>
      <c r="G1562" t="s">
        <v>4</v>
      </c>
      <c r="H1562" t="s">
        <v>3</v>
      </c>
      <c r="I1562" t="s">
        <v>12748</v>
      </c>
      <c r="J1562" t="s">
        <v>12747</v>
      </c>
      <c r="K1562" t="s">
        <v>12746</v>
      </c>
      <c r="L1562" t="s">
        <v>12745</v>
      </c>
      <c r="M1562" t="s">
        <v>12744</v>
      </c>
      <c r="N1562">
        <v>2</v>
      </c>
      <c r="O1562" t="s">
        <v>12743</v>
      </c>
      <c r="P1562" t="s">
        <v>12742</v>
      </c>
      <c r="Q1562" t="s">
        <v>12741</v>
      </c>
      <c r="R1562" s="7">
        <v>40065</v>
      </c>
      <c r="S1562" s="8">
        <f t="shared" si="192"/>
        <v>2009</v>
      </c>
      <c r="T1562" s="8">
        <v>2009</v>
      </c>
      <c r="U1562" s="8">
        <f t="shared" si="193"/>
        <v>13</v>
      </c>
      <c r="V1562" s="7">
        <v>2009</v>
      </c>
      <c r="W1562" t="s">
        <v>427</v>
      </c>
      <c r="X1562" s="2">
        <v>1.468</v>
      </c>
      <c r="Y1562" s="6">
        <f t="shared" si="194"/>
        <v>3.9187421585115186E-2</v>
      </c>
      <c r="AA1562">
        <v>906778</v>
      </c>
      <c r="AB1562">
        <v>18931</v>
      </c>
      <c r="AD1562" t="s">
        <v>1</v>
      </c>
      <c r="AE1562">
        <v>57</v>
      </c>
      <c r="AF1562">
        <v>8</v>
      </c>
      <c r="AH1562" t="s">
        <v>12740</v>
      </c>
      <c r="AI1562" t="s">
        <v>12739</v>
      </c>
      <c r="AJ1562" t="s">
        <v>12738</v>
      </c>
      <c r="AK1562" t="s">
        <v>12737</v>
      </c>
      <c r="AL1562">
        <v>9</v>
      </c>
      <c r="AM1562" s="5">
        <f t="shared" si="195"/>
        <v>0.69230769230769229</v>
      </c>
      <c r="AN1562" s="4">
        <f t="shared" si="196"/>
        <v>1.0485538694550431E-3</v>
      </c>
      <c r="AO1562" s="3"/>
      <c r="AP1562">
        <v>0</v>
      </c>
      <c r="AQ1562" t="s">
        <v>160</v>
      </c>
      <c r="AR1562" t="s">
        <v>12736</v>
      </c>
      <c r="AS1562" t="s">
        <v>1505</v>
      </c>
      <c r="AT1562" s="2">
        <v>5.0830000000000002</v>
      </c>
      <c r="AU1562" s="1">
        <f t="shared" si="197"/>
        <v>2.7745761270417142</v>
      </c>
      <c r="AV1562" s="1">
        <f t="shared" si="198"/>
        <v>2.0117987727285116</v>
      </c>
      <c r="AW1562" s="1">
        <f t="shared" si="199"/>
        <v>1.2490214184153086</v>
      </c>
    </row>
    <row r="1563" spans="1:49" x14ac:dyDescent="0.2">
      <c r="A1563">
        <v>1561</v>
      </c>
      <c r="B1563" t="s">
        <v>12735</v>
      </c>
      <c r="C1563" t="s">
        <v>12734</v>
      </c>
      <c r="F1563" t="s">
        <v>12733</v>
      </c>
      <c r="G1563" t="s">
        <v>4</v>
      </c>
      <c r="H1563" t="s">
        <v>3</v>
      </c>
      <c r="I1563" t="s">
        <v>12732</v>
      </c>
      <c r="J1563">
        <v>60002494</v>
      </c>
      <c r="K1563" t="s">
        <v>1421</v>
      </c>
      <c r="L1563" t="s">
        <v>671</v>
      </c>
      <c r="M1563" t="s">
        <v>82</v>
      </c>
      <c r="N1563">
        <v>2</v>
      </c>
      <c r="O1563" t="s">
        <v>12731</v>
      </c>
      <c r="P1563" t="s">
        <v>12730</v>
      </c>
      <c r="Q1563" t="s">
        <v>1420</v>
      </c>
      <c r="R1563" s="7">
        <v>40065</v>
      </c>
      <c r="S1563" s="8">
        <f t="shared" si="192"/>
        <v>2009</v>
      </c>
      <c r="T1563" s="8">
        <v>2009</v>
      </c>
      <c r="U1563" s="8">
        <f t="shared" si="193"/>
        <v>13</v>
      </c>
      <c r="V1563" s="7">
        <v>2009</v>
      </c>
      <c r="W1563" t="s">
        <v>1460</v>
      </c>
      <c r="X1563" s="2">
        <v>0.69899999999999995</v>
      </c>
      <c r="Y1563" s="6">
        <f t="shared" si="194"/>
        <v>1.8659405782013295E-2</v>
      </c>
      <c r="AA1563">
        <v>218979</v>
      </c>
      <c r="AB1563">
        <v>28132</v>
      </c>
      <c r="AD1563" t="s">
        <v>1</v>
      </c>
      <c r="AE1563">
        <v>106</v>
      </c>
      <c r="AF1563">
        <v>4</v>
      </c>
      <c r="AG1563">
        <v>44310</v>
      </c>
      <c r="AI1563" t="s">
        <v>12729</v>
      </c>
      <c r="AK1563" t="s">
        <v>12728</v>
      </c>
      <c r="AL1563">
        <v>1</v>
      </c>
      <c r="AM1563" s="5">
        <f t="shared" si="195"/>
        <v>7.6923076923076927E-2</v>
      </c>
      <c r="AN1563" s="4">
        <f t="shared" si="196"/>
        <v>1.1650598549500481E-4</v>
      </c>
      <c r="AO1563" s="3"/>
      <c r="AP1563">
        <v>0</v>
      </c>
      <c r="AQ1563" t="s">
        <v>724</v>
      </c>
      <c r="AR1563" t="s">
        <v>0</v>
      </c>
      <c r="AS1563" t="s">
        <v>723</v>
      </c>
      <c r="AT1563" s="2">
        <v>2.5459999999999998</v>
      </c>
      <c r="AU1563" s="1">
        <f t="shared" si="197"/>
        <v>1.3096535843057806</v>
      </c>
      <c r="AV1563" s="1">
        <f t="shared" si="198"/>
        <v>0.93879558837541499</v>
      </c>
      <c r="AW1563" s="1">
        <f t="shared" si="199"/>
        <v>0.56793759244504916</v>
      </c>
    </row>
    <row r="1564" spans="1:49" x14ac:dyDescent="0.2">
      <c r="A1564">
        <v>1562</v>
      </c>
      <c r="B1564" t="s">
        <v>12727</v>
      </c>
      <c r="C1564" t="s">
        <v>12726</v>
      </c>
      <c r="F1564" t="s">
        <v>12725</v>
      </c>
      <c r="G1564" t="s">
        <v>4</v>
      </c>
      <c r="H1564" t="s">
        <v>3</v>
      </c>
      <c r="I1564" t="s">
        <v>12724</v>
      </c>
      <c r="J1564" t="s">
        <v>12723</v>
      </c>
      <c r="K1564" t="s">
        <v>12722</v>
      </c>
      <c r="L1564" t="s">
        <v>12721</v>
      </c>
      <c r="M1564" t="s">
        <v>729</v>
      </c>
      <c r="N1564">
        <v>5</v>
      </c>
      <c r="O1564" t="s">
        <v>12720</v>
      </c>
      <c r="P1564" t="s">
        <v>12719</v>
      </c>
      <c r="Q1564" t="s">
        <v>12718</v>
      </c>
      <c r="R1564" s="7">
        <v>40064</v>
      </c>
      <c r="S1564" s="8">
        <f t="shared" si="192"/>
        <v>2009</v>
      </c>
      <c r="T1564" s="8">
        <v>2009</v>
      </c>
      <c r="U1564" s="8">
        <f t="shared" si="193"/>
        <v>13</v>
      </c>
      <c r="V1564" s="7">
        <v>2009</v>
      </c>
      <c r="W1564" t="s">
        <v>655</v>
      </c>
      <c r="X1564" s="2">
        <v>0.92900000000000005</v>
      </c>
      <c r="Y1564" s="6">
        <f t="shared" si="194"/>
        <v>2.4799124422732979E-2</v>
      </c>
      <c r="AA1564">
        <v>10897798</v>
      </c>
      <c r="AB1564">
        <v>18896</v>
      </c>
      <c r="AD1564" t="s">
        <v>1</v>
      </c>
      <c r="AE1564">
        <v>13</v>
      </c>
      <c r="AF1564">
        <v>8</v>
      </c>
      <c r="AH1564" t="s">
        <v>12717</v>
      </c>
      <c r="AI1564" t="s">
        <v>12716</v>
      </c>
      <c r="AJ1564" t="s">
        <v>12715</v>
      </c>
      <c r="AK1564" t="s">
        <v>12714</v>
      </c>
      <c r="AL1564">
        <v>2</v>
      </c>
      <c r="AM1564" s="5">
        <f t="shared" si="195"/>
        <v>0.15384615384615385</v>
      </c>
      <c r="AN1564" s="4">
        <f t="shared" si="196"/>
        <v>2.3301197099000962E-4</v>
      </c>
      <c r="AO1564" s="3"/>
      <c r="AP1564">
        <v>0</v>
      </c>
      <c r="AR1564" t="s">
        <v>12713</v>
      </c>
      <c r="AT1564" s="2">
        <v>3.4359999999999999</v>
      </c>
      <c r="AU1564" s="1">
        <f t="shared" si="197"/>
        <v>1.7429290687210088</v>
      </c>
      <c r="AV1564" s="1">
        <f t="shared" si="198"/>
        <v>1.2516068196861494</v>
      </c>
      <c r="AW1564" s="1">
        <f t="shared" si="199"/>
        <v>0.76028457065128996</v>
      </c>
    </row>
    <row r="1565" spans="1:49" x14ac:dyDescent="0.2">
      <c r="A1565">
        <v>1563</v>
      </c>
      <c r="B1565" t="s">
        <v>12712</v>
      </c>
      <c r="C1565" t="s">
        <v>12711</v>
      </c>
      <c r="F1565" t="s">
        <v>12710</v>
      </c>
      <c r="G1565" t="s">
        <v>4</v>
      </c>
      <c r="H1565" t="s">
        <v>3</v>
      </c>
      <c r="I1565" t="s">
        <v>12709</v>
      </c>
      <c r="J1565" t="s">
        <v>12708</v>
      </c>
      <c r="K1565" t="s">
        <v>12707</v>
      </c>
      <c r="L1565" t="s">
        <v>12706</v>
      </c>
      <c r="M1565" t="s">
        <v>698</v>
      </c>
      <c r="N1565">
        <v>3</v>
      </c>
      <c r="O1565" t="s">
        <v>12705</v>
      </c>
      <c r="P1565" t="s">
        <v>12704</v>
      </c>
      <c r="Q1565" t="s">
        <v>12703</v>
      </c>
      <c r="R1565" s="7">
        <v>40064</v>
      </c>
      <c r="S1565" s="8">
        <f t="shared" si="192"/>
        <v>2009</v>
      </c>
      <c r="T1565" s="8">
        <v>2009</v>
      </c>
      <c r="U1565" s="8">
        <f t="shared" si="193"/>
        <v>13</v>
      </c>
      <c r="V1565" s="7">
        <v>2009</v>
      </c>
      <c r="W1565" t="s">
        <v>655</v>
      </c>
      <c r="X1565" s="2">
        <v>0.92900000000000005</v>
      </c>
      <c r="Y1565" s="6">
        <f t="shared" si="194"/>
        <v>2.4799124422732979E-2</v>
      </c>
      <c r="AA1565">
        <v>10897798</v>
      </c>
      <c r="AB1565">
        <v>18896</v>
      </c>
      <c r="AD1565" t="s">
        <v>1</v>
      </c>
      <c r="AE1565">
        <v>13</v>
      </c>
      <c r="AF1565">
        <v>8</v>
      </c>
      <c r="AH1565" t="s">
        <v>12702</v>
      </c>
      <c r="AI1565" t="s">
        <v>12701</v>
      </c>
      <c r="AJ1565" t="s">
        <v>12700</v>
      </c>
      <c r="AK1565" t="s">
        <v>12699</v>
      </c>
      <c r="AL1565">
        <v>4</v>
      </c>
      <c r="AM1565" s="5">
        <f t="shared" si="195"/>
        <v>0.30769230769230771</v>
      </c>
      <c r="AN1565" s="4">
        <f t="shared" si="196"/>
        <v>4.6602394198001925E-4</v>
      </c>
      <c r="AO1565" s="3"/>
      <c r="AP1565">
        <v>0</v>
      </c>
      <c r="AR1565" t="s">
        <v>0</v>
      </c>
      <c r="AT1565" s="2">
        <v>3.4359999999999999</v>
      </c>
      <c r="AU1565" s="1">
        <f t="shared" si="197"/>
        <v>1.7499194278507089</v>
      </c>
      <c r="AV1565" s="1">
        <f t="shared" si="198"/>
        <v>1.26325741823565</v>
      </c>
      <c r="AW1565" s="1">
        <f t="shared" si="199"/>
        <v>0.77659540862059062</v>
      </c>
    </row>
    <row r="1566" spans="1:49" x14ac:dyDescent="0.2">
      <c r="A1566">
        <v>1564</v>
      </c>
      <c r="B1566" t="s">
        <v>12698</v>
      </c>
      <c r="C1566" t="s">
        <v>12697</v>
      </c>
      <c r="F1566" t="s">
        <v>12696</v>
      </c>
      <c r="G1566" t="s">
        <v>4</v>
      </c>
      <c r="H1566" t="s">
        <v>3</v>
      </c>
      <c r="I1566" t="s">
        <v>12695</v>
      </c>
      <c r="J1566">
        <v>60016930</v>
      </c>
      <c r="K1566" t="s">
        <v>1898</v>
      </c>
      <c r="L1566" t="s">
        <v>163</v>
      </c>
      <c r="M1566" t="s">
        <v>34</v>
      </c>
      <c r="N1566">
        <v>4</v>
      </c>
      <c r="O1566" t="s">
        <v>12694</v>
      </c>
      <c r="P1566" t="s">
        <v>12693</v>
      </c>
      <c r="Q1566" t="s">
        <v>7454</v>
      </c>
      <c r="R1566" s="7">
        <v>40064</v>
      </c>
      <c r="S1566" s="8">
        <f t="shared" si="192"/>
        <v>2009</v>
      </c>
      <c r="T1566" s="8">
        <v>2009</v>
      </c>
      <c r="U1566" s="8">
        <f t="shared" si="193"/>
        <v>13</v>
      </c>
      <c r="V1566" s="7">
        <v>2009</v>
      </c>
      <c r="W1566" t="s">
        <v>655</v>
      </c>
      <c r="X1566" s="2">
        <v>0.92900000000000005</v>
      </c>
      <c r="Y1566" s="6">
        <f t="shared" si="194"/>
        <v>2.4799124422732979E-2</v>
      </c>
      <c r="AA1566">
        <v>10897798</v>
      </c>
      <c r="AB1566">
        <v>18896</v>
      </c>
      <c r="AD1566" t="s">
        <v>1</v>
      </c>
      <c r="AE1566">
        <v>13</v>
      </c>
      <c r="AF1566">
        <v>8</v>
      </c>
      <c r="AH1566" t="s">
        <v>12692</v>
      </c>
      <c r="AI1566" t="s">
        <v>12691</v>
      </c>
      <c r="AJ1566" t="s">
        <v>12690</v>
      </c>
      <c r="AK1566" t="s">
        <v>12689</v>
      </c>
      <c r="AL1566">
        <v>26</v>
      </c>
      <c r="AM1566" s="5">
        <f t="shared" si="195"/>
        <v>2</v>
      </c>
      <c r="AN1566" s="4">
        <f t="shared" si="196"/>
        <v>3.0291556228701248E-3</v>
      </c>
      <c r="AO1566" s="3"/>
      <c r="AP1566">
        <v>0</v>
      </c>
      <c r="AR1566" t="s">
        <v>0</v>
      </c>
      <c r="AT1566" s="2">
        <v>3.4359999999999999</v>
      </c>
      <c r="AU1566" s="1">
        <f t="shared" si="197"/>
        <v>1.8268133782774123</v>
      </c>
      <c r="AV1566" s="1">
        <f t="shared" si="198"/>
        <v>1.3914140022801553</v>
      </c>
      <c r="AW1566" s="1">
        <f t="shared" si="199"/>
        <v>0.95601462628289813</v>
      </c>
    </row>
    <row r="1567" spans="1:49" x14ac:dyDescent="0.2">
      <c r="A1567">
        <v>1565</v>
      </c>
      <c r="B1567" t="s">
        <v>12688</v>
      </c>
      <c r="C1567" t="s">
        <v>12687</v>
      </c>
      <c r="F1567" t="s">
        <v>12686</v>
      </c>
      <c r="G1567" t="s">
        <v>4</v>
      </c>
      <c r="H1567" t="s">
        <v>3</v>
      </c>
      <c r="I1567" t="s">
        <v>12685</v>
      </c>
      <c r="J1567" t="s">
        <v>12684</v>
      </c>
      <c r="K1567" t="s">
        <v>12683</v>
      </c>
      <c r="L1567" t="s">
        <v>2427</v>
      </c>
      <c r="M1567" t="s">
        <v>224</v>
      </c>
      <c r="N1567">
        <v>4</v>
      </c>
      <c r="O1567" t="s">
        <v>12682</v>
      </c>
      <c r="P1567" t="s">
        <v>12681</v>
      </c>
      <c r="Q1567" t="s">
        <v>12680</v>
      </c>
      <c r="R1567" s="7">
        <v>40063</v>
      </c>
      <c r="S1567" s="8">
        <f t="shared" si="192"/>
        <v>2009</v>
      </c>
      <c r="T1567" s="8">
        <v>2009</v>
      </c>
      <c r="U1567" s="8">
        <f t="shared" si="193"/>
        <v>13</v>
      </c>
      <c r="V1567" s="7">
        <v>2009</v>
      </c>
      <c r="W1567" t="s">
        <v>653</v>
      </c>
      <c r="X1567" s="2">
        <v>0.81499999999999995</v>
      </c>
      <c r="Y1567" s="6">
        <f t="shared" si="194"/>
        <v>2.1755959531245827E-2</v>
      </c>
      <c r="AA1567">
        <v>10709908</v>
      </c>
      <c r="AB1567">
        <v>17316</v>
      </c>
      <c r="AD1567" t="s">
        <v>1</v>
      </c>
      <c r="AE1567">
        <v>16</v>
      </c>
      <c r="AF1567">
        <v>11</v>
      </c>
      <c r="AH1567" t="s">
        <v>12679</v>
      </c>
      <c r="AI1567" t="s">
        <v>12678</v>
      </c>
      <c r="AJ1567" t="s">
        <v>12677</v>
      </c>
      <c r="AK1567" t="s">
        <v>12676</v>
      </c>
      <c r="AL1567">
        <v>19</v>
      </c>
      <c r="AM1567" s="5">
        <f t="shared" si="195"/>
        <v>1.4615384615384615</v>
      </c>
      <c r="AN1567" s="4">
        <f t="shared" si="196"/>
        <v>2.2136137244050912E-3</v>
      </c>
      <c r="AO1567" s="3"/>
      <c r="AP1567">
        <v>0</v>
      </c>
      <c r="AQ1567" t="s">
        <v>597</v>
      </c>
      <c r="AR1567" t="s">
        <v>1989</v>
      </c>
      <c r="AS1567" t="s">
        <v>1524</v>
      </c>
      <c r="AT1567" s="2">
        <v>3.109</v>
      </c>
      <c r="AU1567" s="1">
        <f t="shared" si="197"/>
        <v>1.5893255789193605</v>
      </c>
      <c r="AV1567" s="1">
        <f t="shared" si="198"/>
        <v>1.1984786627825459</v>
      </c>
      <c r="AW1567" s="1">
        <f t="shared" si="199"/>
        <v>0.80763174664573112</v>
      </c>
    </row>
    <row r="1568" spans="1:49" x14ac:dyDescent="0.2">
      <c r="A1568">
        <v>1566</v>
      </c>
      <c r="B1568" t="s">
        <v>12675</v>
      </c>
      <c r="C1568" t="s">
        <v>12674</v>
      </c>
      <c r="F1568" t="s">
        <v>12673</v>
      </c>
      <c r="G1568" t="s">
        <v>4</v>
      </c>
      <c r="H1568" t="s">
        <v>3</v>
      </c>
      <c r="I1568" t="s">
        <v>12672</v>
      </c>
      <c r="J1568">
        <v>60025965</v>
      </c>
      <c r="K1568" t="s">
        <v>12671</v>
      </c>
      <c r="L1568" t="s">
        <v>12670</v>
      </c>
      <c r="M1568" t="s">
        <v>21</v>
      </c>
      <c r="N1568">
        <v>2</v>
      </c>
      <c r="O1568" t="s">
        <v>12669</v>
      </c>
      <c r="P1568" t="s">
        <v>12668</v>
      </c>
      <c r="Q1568" t="s">
        <v>12667</v>
      </c>
      <c r="R1568" s="7">
        <v>40063</v>
      </c>
      <c r="S1568" s="8">
        <f t="shared" si="192"/>
        <v>2009</v>
      </c>
      <c r="T1568" s="8">
        <v>2009</v>
      </c>
      <c r="U1568" s="8">
        <f t="shared" si="193"/>
        <v>13</v>
      </c>
      <c r="V1568" s="7">
        <v>2009</v>
      </c>
      <c r="W1568" t="s">
        <v>1405</v>
      </c>
      <c r="X1568" s="2">
        <v>1.365</v>
      </c>
      <c r="Y1568" s="6">
        <f t="shared" si="194"/>
        <v>3.6437895411227675E-2</v>
      </c>
      <c r="AA1568">
        <v>189545</v>
      </c>
      <c r="AB1568">
        <v>17393</v>
      </c>
      <c r="AD1568" t="s">
        <v>1</v>
      </c>
      <c r="AE1568">
        <v>58</v>
      </c>
      <c r="AF1568">
        <v>7</v>
      </c>
      <c r="AH1568" t="s">
        <v>12666</v>
      </c>
      <c r="AI1568" t="s">
        <v>12665</v>
      </c>
      <c r="AJ1568" t="s">
        <v>12664</v>
      </c>
      <c r="AK1568" t="s">
        <v>12663</v>
      </c>
      <c r="AL1568">
        <v>0</v>
      </c>
      <c r="AM1568" s="5">
        <f t="shared" si="195"/>
        <v>0</v>
      </c>
      <c r="AN1568" s="4">
        <f t="shared" si="196"/>
        <v>0</v>
      </c>
      <c r="AO1568" s="3"/>
      <c r="AP1568">
        <v>0</v>
      </c>
      <c r="AQ1568" t="s">
        <v>60</v>
      </c>
      <c r="AR1568">
        <v>213311</v>
      </c>
      <c r="AS1568" t="s">
        <v>59</v>
      </c>
      <c r="AT1568" s="2" t="s">
        <v>9</v>
      </c>
      <c r="AU1568" s="1">
        <f t="shared" si="197"/>
        <v>2.5506526787859372</v>
      </c>
      <c r="AV1568" s="1">
        <f t="shared" si="198"/>
        <v>1.8218947705613837</v>
      </c>
      <c r="AW1568" s="1">
        <f t="shared" si="199"/>
        <v>1.0931368623368303</v>
      </c>
    </row>
    <row r="1569" spans="1:49" x14ac:dyDescent="0.2">
      <c r="A1569">
        <v>1567</v>
      </c>
      <c r="B1569" t="s">
        <v>12662</v>
      </c>
      <c r="C1569" t="s">
        <v>12661</v>
      </c>
      <c r="F1569" t="s">
        <v>12660</v>
      </c>
      <c r="G1569" t="s">
        <v>4</v>
      </c>
      <c r="H1569" t="s">
        <v>3</v>
      </c>
      <c r="I1569" t="s">
        <v>12659</v>
      </c>
      <c r="J1569" t="s">
        <v>12658</v>
      </c>
      <c r="K1569" t="s">
        <v>12657</v>
      </c>
      <c r="L1569" t="s">
        <v>12656</v>
      </c>
      <c r="M1569" t="s">
        <v>12655</v>
      </c>
      <c r="N1569">
        <v>2</v>
      </c>
      <c r="O1569" t="s">
        <v>12654</v>
      </c>
      <c r="P1569" t="s">
        <v>12653</v>
      </c>
      <c r="Q1569" t="s">
        <v>12652</v>
      </c>
      <c r="R1569" s="7">
        <v>40063</v>
      </c>
      <c r="S1569" s="8">
        <f t="shared" si="192"/>
        <v>2009</v>
      </c>
      <c r="T1569" s="8">
        <v>2009</v>
      </c>
      <c r="U1569" s="8">
        <f t="shared" si="193"/>
        <v>13</v>
      </c>
      <c r="V1569" s="7">
        <v>2009</v>
      </c>
      <c r="W1569" t="s">
        <v>427</v>
      </c>
      <c r="X1569" s="2">
        <v>1.468</v>
      </c>
      <c r="Y1569" s="6">
        <f t="shared" si="194"/>
        <v>3.9187421585115186E-2</v>
      </c>
      <c r="AA1569">
        <v>906778</v>
      </c>
      <c r="AB1569">
        <v>18931</v>
      </c>
      <c r="AD1569" t="s">
        <v>1</v>
      </c>
      <c r="AE1569">
        <v>57</v>
      </c>
      <c r="AF1569">
        <v>8</v>
      </c>
      <c r="AH1569" t="s">
        <v>12651</v>
      </c>
      <c r="AI1569" t="s">
        <v>12650</v>
      </c>
      <c r="AJ1569" t="s">
        <v>12649</v>
      </c>
      <c r="AK1569" t="s">
        <v>12648</v>
      </c>
      <c r="AL1569">
        <v>14</v>
      </c>
      <c r="AM1569" s="5">
        <f t="shared" si="195"/>
        <v>1.0769230769230769</v>
      </c>
      <c r="AN1569" s="4">
        <f t="shared" si="196"/>
        <v>1.6310837969300673E-3</v>
      </c>
      <c r="AO1569" s="3"/>
      <c r="AP1569">
        <v>0</v>
      </c>
      <c r="AQ1569" t="s">
        <v>638</v>
      </c>
      <c r="AR1569" t="s">
        <v>12647</v>
      </c>
      <c r="AS1569" t="s">
        <v>637</v>
      </c>
      <c r="AT1569" s="2">
        <v>5.0830000000000002</v>
      </c>
      <c r="AU1569" s="1">
        <f t="shared" si="197"/>
        <v>2.7920520248659648</v>
      </c>
      <c r="AV1569" s="1">
        <f t="shared" si="198"/>
        <v>2.0409252691022628</v>
      </c>
      <c r="AW1569" s="1">
        <f t="shared" si="199"/>
        <v>1.2897985133385603</v>
      </c>
    </row>
    <row r="1570" spans="1:49" x14ac:dyDescent="0.2">
      <c r="A1570">
        <v>1568</v>
      </c>
      <c r="B1570" t="s">
        <v>12646</v>
      </c>
      <c r="C1570" t="s">
        <v>12645</v>
      </c>
      <c r="F1570" t="s">
        <v>12644</v>
      </c>
      <c r="G1570" t="s">
        <v>4</v>
      </c>
      <c r="H1570" t="s">
        <v>3</v>
      </c>
      <c r="I1570" t="s">
        <v>280</v>
      </c>
      <c r="J1570">
        <v>60024155</v>
      </c>
      <c r="K1570" t="s">
        <v>1561</v>
      </c>
      <c r="L1570" t="s">
        <v>1560</v>
      </c>
      <c r="M1570" t="s">
        <v>8</v>
      </c>
      <c r="N1570">
        <v>2</v>
      </c>
      <c r="O1570" t="s">
        <v>12643</v>
      </c>
      <c r="P1570" t="s">
        <v>12642</v>
      </c>
      <c r="Q1570" t="s">
        <v>2339</v>
      </c>
      <c r="R1570" s="7">
        <v>40063</v>
      </c>
      <c r="S1570" s="8">
        <f t="shared" si="192"/>
        <v>2009</v>
      </c>
      <c r="T1570" s="8">
        <v>2009</v>
      </c>
      <c r="U1570" s="8">
        <f t="shared" si="193"/>
        <v>13</v>
      </c>
      <c r="V1570" s="7">
        <v>2009</v>
      </c>
      <c r="W1570" t="s">
        <v>70</v>
      </c>
      <c r="X1570" s="2">
        <v>0.375</v>
      </c>
      <c r="Y1570" s="6">
        <f t="shared" si="194"/>
        <v>1.0010410827260351E-2</v>
      </c>
      <c r="AA1570">
        <v>135194</v>
      </c>
      <c r="AB1570">
        <v>24918</v>
      </c>
      <c r="AD1570" t="s">
        <v>1</v>
      </c>
      <c r="AE1570">
        <v>45</v>
      </c>
      <c r="AF1570">
        <v>18</v>
      </c>
      <c r="AH1570" t="s">
        <v>12641</v>
      </c>
      <c r="AI1570" t="s">
        <v>12640</v>
      </c>
      <c r="AK1570" t="s">
        <v>12639</v>
      </c>
      <c r="AL1570">
        <v>22</v>
      </c>
      <c r="AM1570" s="5">
        <f t="shared" si="195"/>
        <v>1.6923076923076923</v>
      </c>
      <c r="AN1570" s="4">
        <f t="shared" si="196"/>
        <v>2.5631316808901058E-3</v>
      </c>
      <c r="AO1570" s="3"/>
      <c r="AP1570">
        <v>0</v>
      </c>
      <c r="AR1570" t="s">
        <v>0</v>
      </c>
      <c r="AT1570" s="2">
        <v>1.3140000000000001</v>
      </c>
      <c r="AU1570" s="1">
        <f t="shared" si="197"/>
        <v>0.77762270833492775</v>
      </c>
      <c r="AV1570" s="1">
        <f t="shared" si="198"/>
        <v>0.62867712540752285</v>
      </c>
      <c r="AW1570" s="1">
        <f t="shared" si="199"/>
        <v>0.47973154248011785</v>
      </c>
    </row>
    <row r="1571" spans="1:49" x14ac:dyDescent="0.2">
      <c r="A1571">
        <v>1569</v>
      </c>
      <c r="B1571" t="s">
        <v>12638</v>
      </c>
      <c r="C1571" t="s">
        <v>12637</v>
      </c>
      <c r="F1571" t="s">
        <v>12636</v>
      </c>
      <c r="G1571" t="s">
        <v>4</v>
      </c>
      <c r="H1571" t="s">
        <v>3</v>
      </c>
      <c r="I1571" t="s">
        <v>1256</v>
      </c>
      <c r="J1571" t="s">
        <v>12635</v>
      </c>
      <c r="K1571" t="s">
        <v>12634</v>
      </c>
      <c r="L1571" t="s">
        <v>12633</v>
      </c>
      <c r="M1571" t="s">
        <v>1692</v>
      </c>
      <c r="N1571">
        <v>3</v>
      </c>
      <c r="O1571" t="s">
        <v>12632</v>
      </c>
      <c r="P1571" t="s">
        <v>12631</v>
      </c>
      <c r="Q1571" t="s">
        <v>12630</v>
      </c>
      <c r="R1571" s="7">
        <v>40063</v>
      </c>
      <c r="S1571" s="8">
        <f t="shared" si="192"/>
        <v>2009</v>
      </c>
      <c r="T1571" s="8">
        <v>2009</v>
      </c>
      <c r="U1571" s="8">
        <f t="shared" si="193"/>
        <v>13</v>
      </c>
      <c r="V1571" s="7">
        <v>2009</v>
      </c>
      <c r="W1571" t="s">
        <v>70</v>
      </c>
      <c r="X1571" s="2">
        <v>0.375</v>
      </c>
      <c r="Y1571" s="6">
        <f t="shared" si="194"/>
        <v>1.0010410827260351E-2</v>
      </c>
      <c r="AA1571">
        <v>135194</v>
      </c>
      <c r="AB1571">
        <v>24918</v>
      </c>
      <c r="AD1571" t="s">
        <v>1</v>
      </c>
      <c r="AE1571">
        <v>45</v>
      </c>
      <c r="AF1571">
        <v>18</v>
      </c>
      <c r="AH1571" t="s">
        <v>12629</v>
      </c>
      <c r="AI1571" t="s">
        <v>12628</v>
      </c>
      <c r="AK1571" t="s">
        <v>12627</v>
      </c>
      <c r="AL1571">
        <v>19</v>
      </c>
      <c r="AM1571" s="5">
        <f t="shared" si="195"/>
        <v>1.4615384615384615</v>
      </c>
      <c r="AN1571" s="4">
        <f t="shared" si="196"/>
        <v>2.2136137244050912E-3</v>
      </c>
      <c r="AO1571" s="3"/>
      <c r="AP1571">
        <v>0</v>
      </c>
      <c r="AR1571" t="s">
        <v>0</v>
      </c>
      <c r="AT1571" s="2">
        <v>1.3140000000000001</v>
      </c>
      <c r="AU1571" s="1">
        <f t="shared" si="197"/>
        <v>0.76713716964037726</v>
      </c>
      <c r="AV1571" s="1">
        <f t="shared" si="198"/>
        <v>0.61120122758327211</v>
      </c>
      <c r="AW1571" s="1">
        <f t="shared" si="199"/>
        <v>0.45526528552616685</v>
      </c>
    </row>
    <row r="1572" spans="1:49" x14ac:dyDescent="0.2">
      <c r="A1572">
        <v>1570</v>
      </c>
      <c r="B1572" t="s">
        <v>12626</v>
      </c>
      <c r="C1572" t="s">
        <v>12625</v>
      </c>
      <c r="F1572" t="s">
        <v>12624</v>
      </c>
      <c r="G1572" t="s">
        <v>4</v>
      </c>
      <c r="H1572" t="s">
        <v>3</v>
      </c>
      <c r="I1572" t="s">
        <v>12623</v>
      </c>
      <c r="J1572">
        <v>60001558</v>
      </c>
      <c r="K1572" t="s">
        <v>738</v>
      </c>
      <c r="L1572" t="s">
        <v>116</v>
      </c>
      <c r="M1572" t="s">
        <v>27</v>
      </c>
      <c r="N1572">
        <v>1</v>
      </c>
      <c r="O1572" t="s">
        <v>12622</v>
      </c>
      <c r="P1572">
        <v>7402506634</v>
      </c>
      <c r="Q1572">
        <v>60001558</v>
      </c>
      <c r="R1572" s="7">
        <v>40063</v>
      </c>
      <c r="S1572" s="8">
        <f t="shared" si="192"/>
        <v>2009</v>
      </c>
      <c r="T1572" s="8">
        <v>2009</v>
      </c>
      <c r="U1572" s="8">
        <f t="shared" si="193"/>
        <v>13</v>
      </c>
      <c r="V1572" s="7">
        <v>2009</v>
      </c>
      <c r="W1572" t="s">
        <v>70</v>
      </c>
      <c r="X1572" s="2">
        <v>0.375</v>
      </c>
      <c r="Y1572" s="6">
        <f t="shared" si="194"/>
        <v>1.0010410827260351E-2</v>
      </c>
      <c r="AA1572">
        <v>135194</v>
      </c>
      <c r="AB1572">
        <v>24918</v>
      </c>
      <c r="AD1572" t="s">
        <v>1</v>
      </c>
      <c r="AE1572">
        <v>45</v>
      </c>
      <c r="AF1572">
        <v>18</v>
      </c>
      <c r="AH1572" t="s">
        <v>12621</v>
      </c>
      <c r="AI1572" t="s">
        <v>12620</v>
      </c>
      <c r="AK1572" t="s">
        <v>12619</v>
      </c>
      <c r="AL1572">
        <v>12</v>
      </c>
      <c r="AM1572" s="5">
        <f t="shared" si="195"/>
        <v>0.92307692307692313</v>
      </c>
      <c r="AN1572" s="4">
        <f t="shared" si="196"/>
        <v>1.3980718259400577E-3</v>
      </c>
      <c r="AO1572" s="3"/>
      <c r="AP1572">
        <v>0</v>
      </c>
      <c r="AR1572" t="s">
        <v>0</v>
      </c>
      <c r="AT1572" s="2">
        <v>1.3140000000000001</v>
      </c>
      <c r="AU1572" s="1">
        <f t="shared" si="197"/>
        <v>0.74267091268642627</v>
      </c>
      <c r="AV1572" s="1">
        <f t="shared" si="198"/>
        <v>0.57042413266002046</v>
      </c>
      <c r="AW1572" s="1">
        <f t="shared" si="199"/>
        <v>0.39817735263361459</v>
      </c>
    </row>
    <row r="1573" spans="1:49" x14ac:dyDescent="0.2">
      <c r="A1573">
        <v>1571</v>
      </c>
      <c r="B1573" t="s">
        <v>12618</v>
      </c>
      <c r="C1573" t="s">
        <v>12617</v>
      </c>
      <c r="F1573" t="s">
        <v>12616</v>
      </c>
      <c r="G1573" t="s">
        <v>4</v>
      </c>
      <c r="H1573" t="s">
        <v>3</v>
      </c>
      <c r="I1573" t="s">
        <v>12615</v>
      </c>
      <c r="J1573">
        <v>60007278</v>
      </c>
      <c r="K1573" t="s">
        <v>447</v>
      </c>
      <c r="L1573" t="s">
        <v>446</v>
      </c>
      <c r="M1573" t="s">
        <v>107</v>
      </c>
      <c r="N1573">
        <v>2</v>
      </c>
      <c r="O1573" t="s">
        <v>12614</v>
      </c>
      <c r="P1573" t="s">
        <v>12613</v>
      </c>
      <c r="Q1573" t="s">
        <v>2086</v>
      </c>
      <c r="R1573" s="7">
        <v>40063</v>
      </c>
      <c r="S1573" s="8">
        <f t="shared" si="192"/>
        <v>2009</v>
      </c>
      <c r="T1573" s="8">
        <v>2009</v>
      </c>
      <c r="U1573" s="8">
        <f t="shared" si="193"/>
        <v>13</v>
      </c>
      <c r="V1573" s="7">
        <v>2009</v>
      </c>
      <c r="W1573" t="s">
        <v>427</v>
      </c>
      <c r="X1573" s="2">
        <v>1.468</v>
      </c>
      <c r="Y1573" s="6">
        <f t="shared" si="194"/>
        <v>3.9187421585115186E-2</v>
      </c>
      <c r="AA1573">
        <v>906778</v>
      </c>
      <c r="AB1573">
        <v>18931</v>
      </c>
      <c r="AD1573" t="s">
        <v>1</v>
      </c>
      <c r="AE1573">
        <v>57</v>
      </c>
      <c r="AF1573">
        <v>8</v>
      </c>
      <c r="AH1573" t="s">
        <v>12612</v>
      </c>
      <c r="AI1573" t="s">
        <v>12611</v>
      </c>
      <c r="AJ1573" t="s">
        <v>12610</v>
      </c>
      <c r="AK1573" t="s">
        <v>12609</v>
      </c>
      <c r="AL1573">
        <v>5</v>
      </c>
      <c r="AM1573" s="5">
        <f t="shared" si="195"/>
        <v>0.38461538461538464</v>
      </c>
      <c r="AN1573" s="4">
        <f t="shared" si="196"/>
        <v>5.8252992747502411E-4</v>
      </c>
      <c r="AO1573" s="3"/>
      <c r="AP1573">
        <v>0</v>
      </c>
      <c r="AR1573" t="s">
        <v>0</v>
      </c>
      <c r="AT1573" s="2">
        <v>5.0830000000000002</v>
      </c>
      <c r="AU1573" s="1">
        <f t="shared" si="197"/>
        <v>2.7605954087823137</v>
      </c>
      <c r="AV1573" s="1">
        <f t="shared" si="198"/>
        <v>1.9884975756295105</v>
      </c>
      <c r="AW1573" s="1">
        <f t="shared" si="199"/>
        <v>1.2163997424767072</v>
      </c>
    </row>
    <row r="1574" spans="1:49" x14ac:dyDescent="0.2">
      <c r="A1574">
        <v>1572</v>
      </c>
      <c r="B1574" t="s">
        <v>12608</v>
      </c>
      <c r="C1574" t="s">
        <v>12607</v>
      </c>
      <c r="F1574" t="s">
        <v>12606</v>
      </c>
      <c r="G1574" t="s">
        <v>4</v>
      </c>
      <c r="H1574" t="s">
        <v>3</v>
      </c>
      <c r="I1574" t="s">
        <v>12605</v>
      </c>
      <c r="J1574" t="s">
        <v>4892</v>
      </c>
      <c r="K1574" t="s">
        <v>4891</v>
      </c>
      <c r="L1574" t="s">
        <v>4890</v>
      </c>
      <c r="M1574" t="s">
        <v>2136</v>
      </c>
      <c r="N1574">
        <v>7</v>
      </c>
      <c r="O1574" t="s">
        <v>12604</v>
      </c>
      <c r="P1574" t="s">
        <v>12603</v>
      </c>
      <c r="Q1574" t="s">
        <v>12602</v>
      </c>
      <c r="R1574" s="7">
        <v>40063</v>
      </c>
      <c r="S1574" s="8">
        <f t="shared" si="192"/>
        <v>2009</v>
      </c>
      <c r="T1574" s="8">
        <v>2009</v>
      </c>
      <c r="U1574" s="8">
        <f t="shared" si="193"/>
        <v>13</v>
      </c>
      <c r="V1574" s="7">
        <v>2009</v>
      </c>
      <c r="W1574" t="s">
        <v>12601</v>
      </c>
      <c r="X1574" s="2">
        <v>12.555999999999999</v>
      </c>
      <c r="Y1574" s="6">
        <f t="shared" si="194"/>
        <v>0.33517524892554923</v>
      </c>
      <c r="AA1574">
        <v>368075</v>
      </c>
      <c r="AB1574">
        <v>23571</v>
      </c>
      <c r="AC1574">
        <v>10959203</v>
      </c>
      <c r="AD1574" t="s">
        <v>1</v>
      </c>
      <c r="AE1574">
        <v>325</v>
      </c>
      <c r="AF1574">
        <v>5944</v>
      </c>
      <c r="AH1574" t="s">
        <v>12600</v>
      </c>
      <c r="AI1574" t="s">
        <v>12599</v>
      </c>
      <c r="AK1574" t="s">
        <v>12598</v>
      </c>
      <c r="AL1574">
        <v>311</v>
      </c>
      <c r="AM1574" s="5">
        <f t="shared" si="195"/>
        <v>23.923076923076923</v>
      </c>
      <c r="AN1574" s="4">
        <f t="shared" si="196"/>
        <v>3.6233361488946493E-2</v>
      </c>
      <c r="AO1574" s="3"/>
      <c r="AP1574">
        <v>0</v>
      </c>
      <c r="AR1574" t="s">
        <v>0</v>
      </c>
      <c r="AT1574" s="2">
        <v>47.728000000000002</v>
      </c>
      <c r="AU1574" s="1">
        <f t="shared" si="197"/>
        <v>24.549268269456839</v>
      </c>
      <c r="AV1574" s="1">
        <f t="shared" si="198"/>
        <v>18.570430520724788</v>
      </c>
      <c r="AW1574" s="1">
        <f t="shared" si="199"/>
        <v>12.59159277199273</v>
      </c>
    </row>
    <row r="1575" spans="1:49" x14ac:dyDescent="0.2">
      <c r="A1575">
        <v>1573</v>
      </c>
      <c r="B1575" t="s">
        <v>12597</v>
      </c>
      <c r="C1575" t="s">
        <v>12596</v>
      </c>
      <c r="F1575" t="s">
        <v>12595</v>
      </c>
      <c r="G1575" t="s">
        <v>4</v>
      </c>
      <c r="H1575" t="s">
        <v>3</v>
      </c>
      <c r="I1575" t="s">
        <v>12594</v>
      </c>
      <c r="J1575" t="s">
        <v>12593</v>
      </c>
      <c r="K1575" t="s">
        <v>12592</v>
      </c>
      <c r="L1575" t="s">
        <v>12591</v>
      </c>
      <c r="M1575" t="s">
        <v>12590</v>
      </c>
      <c r="N1575">
        <v>3</v>
      </c>
      <c r="O1575" t="s">
        <v>12589</v>
      </c>
      <c r="P1575" t="s">
        <v>12588</v>
      </c>
      <c r="Q1575" t="s">
        <v>12587</v>
      </c>
      <c r="R1575" s="7">
        <v>40063</v>
      </c>
      <c r="S1575" s="8">
        <f t="shared" si="192"/>
        <v>2009</v>
      </c>
      <c r="T1575" s="8">
        <v>2009</v>
      </c>
      <c r="U1575" s="8">
        <f t="shared" si="193"/>
        <v>13</v>
      </c>
      <c r="V1575" s="7">
        <v>2009</v>
      </c>
      <c r="W1575" t="s">
        <v>1405</v>
      </c>
      <c r="X1575" s="2">
        <v>1.365</v>
      </c>
      <c r="Y1575" s="6">
        <f t="shared" si="194"/>
        <v>3.6437895411227675E-2</v>
      </c>
      <c r="AA1575">
        <v>189545</v>
      </c>
      <c r="AB1575">
        <v>17393</v>
      </c>
      <c r="AD1575" t="s">
        <v>1</v>
      </c>
      <c r="AE1575">
        <v>58</v>
      </c>
      <c r="AF1575">
        <v>7</v>
      </c>
      <c r="AH1575" t="s">
        <v>12586</v>
      </c>
      <c r="AI1575" t="s">
        <v>12585</v>
      </c>
      <c r="AJ1575" t="s">
        <v>12584</v>
      </c>
      <c r="AK1575" t="s">
        <v>12583</v>
      </c>
      <c r="AL1575">
        <v>126</v>
      </c>
      <c r="AM1575" s="5">
        <f t="shared" si="195"/>
        <v>9.6923076923076916</v>
      </c>
      <c r="AN1575" s="4">
        <f t="shared" si="196"/>
        <v>1.4679754172370605E-2</v>
      </c>
      <c r="AO1575" s="3"/>
      <c r="AP1575">
        <v>0</v>
      </c>
      <c r="AQ1575" t="s">
        <v>41</v>
      </c>
      <c r="AR1575" t="s">
        <v>12582</v>
      </c>
      <c r="AS1575" t="s">
        <v>40</v>
      </c>
      <c r="AT1575" s="2" t="s">
        <v>9</v>
      </c>
      <c r="AU1575" s="1">
        <f t="shared" si="197"/>
        <v>2.9910453039570553</v>
      </c>
      <c r="AV1575" s="1">
        <f t="shared" si="198"/>
        <v>2.555882479179914</v>
      </c>
      <c r="AW1575" s="1">
        <f t="shared" si="199"/>
        <v>2.1207196544027722</v>
      </c>
    </row>
    <row r="1576" spans="1:49" x14ac:dyDescent="0.2">
      <c r="A1576">
        <v>1574</v>
      </c>
      <c r="B1576" t="s">
        <v>12581</v>
      </c>
      <c r="C1576" t="s">
        <v>12580</v>
      </c>
      <c r="F1576" t="s">
        <v>12579</v>
      </c>
      <c r="G1576" t="s">
        <v>4</v>
      </c>
      <c r="H1576" t="s">
        <v>3</v>
      </c>
      <c r="I1576" t="s">
        <v>12578</v>
      </c>
      <c r="J1576" t="s">
        <v>12577</v>
      </c>
      <c r="K1576" t="s">
        <v>12576</v>
      </c>
      <c r="L1576" t="s">
        <v>12575</v>
      </c>
      <c r="M1576" t="s">
        <v>320</v>
      </c>
      <c r="N1576">
        <v>3</v>
      </c>
      <c r="O1576" t="s">
        <v>12574</v>
      </c>
      <c r="P1576" t="s">
        <v>12573</v>
      </c>
      <c r="Q1576" t="s">
        <v>12572</v>
      </c>
      <c r="R1576" s="7">
        <v>40063</v>
      </c>
      <c r="S1576" s="8">
        <f t="shared" si="192"/>
        <v>2009</v>
      </c>
      <c r="T1576" s="8">
        <v>2009</v>
      </c>
      <c r="U1576" s="8">
        <f t="shared" si="193"/>
        <v>13</v>
      </c>
      <c r="V1576" s="7">
        <v>2009</v>
      </c>
      <c r="W1576" t="s">
        <v>427</v>
      </c>
      <c r="X1576" s="2">
        <v>1.468</v>
      </c>
      <c r="Y1576" s="6">
        <f t="shared" si="194"/>
        <v>3.9187421585115186E-2</v>
      </c>
      <c r="AA1576">
        <v>906778</v>
      </c>
      <c r="AB1576">
        <v>18931</v>
      </c>
      <c r="AD1576" t="s">
        <v>1</v>
      </c>
      <c r="AE1576">
        <v>57</v>
      </c>
      <c r="AF1576">
        <v>8</v>
      </c>
      <c r="AH1576" t="s">
        <v>12571</v>
      </c>
      <c r="AI1576" t="s">
        <v>12570</v>
      </c>
      <c r="AJ1576" t="s">
        <v>12569</v>
      </c>
      <c r="AK1576" t="s">
        <v>12568</v>
      </c>
      <c r="AL1576">
        <v>2</v>
      </c>
      <c r="AM1576" s="5">
        <f t="shared" si="195"/>
        <v>0.15384615384615385</v>
      </c>
      <c r="AN1576" s="4">
        <f t="shared" si="196"/>
        <v>2.3301197099000962E-4</v>
      </c>
      <c r="AO1576" s="3"/>
      <c r="AP1576">
        <v>0</v>
      </c>
      <c r="AQ1576" t="s">
        <v>41</v>
      </c>
      <c r="AR1576" t="s">
        <v>0</v>
      </c>
      <c r="AS1576" t="s">
        <v>40</v>
      </c>
      <c r="AT1576" s="2">
        <v>5.0830000000000002</v>
      </c>
      <c r="AU1576" s="1">
        <f t="shared" si="197"/>
        <v>2.7501098700877633</v>
      </c>
      <c r="AV1576" s="1">
        <f t="shared" si="198"/>
        <v>1.9710216778052598</v>
      </c>
      <c r="AW1576" s="1">
        <f t="shared" si="199"/>
        <v>1.1919334855227564</v>
      </c>
    </row>
    <row r="1577" spans="1:49" x14ac:dyDescent="0.2">
      <c r="A1577">
        <v>1575</v>
      </c>
      <c r="B1577" t="s">
        <v>12567</v>
      </c>
      <c r="C1577" t="s">
        <v>12566</v>
      </c>
      <c r="F1577" t="s">
        <v>12565</v>
      </c>
      <c r="G1577" t="s">
        <v>4</v>
      </c>
      <c r="H1577" t="s">
        <v>3</v>
      </c>
      <c r="I1577" t="s">
        <v>437</v>
      </c>
      <c r="J1577">
        <v>60022907</v>
      </c>
      <c r="K1577" t="s">
        <v>1534</v>
      </c>
      <c r="L1577" t="s">
        <v>1533</v>
      </c>
      <c r="M1577" t="s">
        <v>8</v>
      </c>
      <c r="N1577">
        <v>1</v>
      </c>
      <c r="O1577" t="s">
        <v>12564</v>
      </c>
      <c r="P1577">
        <v>8280077700</v>
      </c>
      <c r="Q1577">
        <v>60022907</v>
      </c>
      <c r="R1577" s="7">
        <v>40063</v>
      </c>
      <c r="S1577" s="8">
        <f t="shared" si="192"/>
        <v>2009</v>
      </c>
      <c r="T1577" s="8">
        <v>2009</v>
      </c>
      <c r="U1577" s="8">
        <f t="shared" si="193"/>
        <v>13</v>
      </c>
      <c r="V1577" s="7">
        <v>2009</v>
      </c>
      <c r="W1577" t="s">
        <v>1405</v>
      </c>
      <c r="X1577" s="2">
        <v>1.365</v>
      </c>
      <c r="Y1577" s="6">
        <f t="shared" si="194"/>
        <v>3.6437895411227675E-2</v>
      </c>
      <c r="AA1577">
        <v>189545</v>
      </c>
      <c r="AB1577">
        <v>17393</v>
      </c>
      <c r="AD1577" t="s">
        <v>1</v>
      </c>
      <c r="AE1577">
        <v>58</v>
      </c>
      <c r="AF1577">
        <v>7</v>
      </c>
      <c r="AH1577" t="s">
        <v>12563</v>
      </c>
      <c r="AI1577" t="s">
        <v>12562</v>
      </c>
      <c r="AJ1577" t="s">
        <v>12561</v>
      </c>
      <c r="AK1577" t="s">
        <v>12560</v>
      </c>
      <c r="AL1577">
        <v>12</v>
      </c>
      <c r="AM1577" s="5">
        <f t="shared" si="195"/>
        <v>0.92307692307692313</v>
      </c>
      <c r="AN1577" s="4">
        <f t="shared" si="196"/>
        <v>1.3980718259400577E-3</v>
      </c>
      <c r="AO1577" s="3"/>
      <c r="AP1577">
        <v>0</v>
      </c>
      <c r="AR1577" t="s">
        <v>0</v>
      </c>
      <c r="AT1577" s="2" t="s">
        <v>9</v>
      </c>
      <c r="AU1577" s="1">
        <f t="shared" si="197"/>
        <v>2.5925948335641387</v>
      </c>
      <c r="AV1577" s="1">
        <f t="shared" si="198"/>
        <v>1.8917983618583867</v>
      </c>
      <c r="AW1577" s="1">
        <f t="shared" si="199"/>
        <v>1.1910018901526342</v>
      </c>
    </row>
    <row r="1578" spans="1:49" x14ac:dyDescent="0.2">
      <c r="A1578">
        <v>1576</v>
      </c>
      <c r="B1578" t="s">
        <v>12559</v>
      </c>
      <c r="C1578" t="s">
        <v>12558</v>
      </c>
      <c r="F1578" t="s">
        <v>12557</v>
      </c>
      <c r="G1578" t="s">
        <v>4</v>
      </c>
      <c r="H1578" t="s">
        <v>3</v>
      </c>
      <c r="I1578" t="s">
        <v>12556</v>
      </c>
      <c r="J1578">
        <v>60005415</v>
      </c>
      <c r="K1578" t="s">
        <v>1008</v>
      </c>
      <c r="L1578" t="s">
        <v>1007</v>
      </c>
      <c r="M1578" t="s">
        <v>82</v>
      </c>
      <c r="N1578">
        <v>2</v>
      </c>
      <c r="O1578" t="s">
        <v>12555</v>
      </c>
      <c r="P1578" t="s">
        <v>12554</v>
      </c>
      <c r="Q1578" t="s">
        <v>7941</v>
      </c>
      <c r="R1578" s="7">
        <v>40063</v>
      </c>
      <c r="S1578" s="8">
        <f t="shared" si="192"/>
        <v>2009</v>
      </c>
      <c r="T1578" s="8">
        <v>2009</v>
      </c>
      <c r="U1578" s="8">
        <f t="shared" si="193"/>
        <v>13</v>
      </c>
      <c r="V1578" s="7">
        <v>2009</v>
      </c>
      <c r="W1578" t="s">
        <v>1405</v>
      </c>
      <c r="X1578" s="2">
        <v>1.365</v>
      </c>
      <c r="Y1578" s="6">
        <f t="shared" si="194"/>
        <v>3.6437895411227675E-2</v>
      </c>
      <c r="AA1578">
        <v>189545</v>
      </c>
      <c r="AB1578">
        <v>17393</v>
      </c>
      <c r="AD1578" t="s">
        <v>1</v>
      </c>
      <c r="AE1578">
        <v>58</v>
      </c>
      <c r="AF1578">
        <v>7</v>
      </c>
      <c r="AH1578" t="s">
        <v>12553</v>
      </c>
      <c r="AI1578" t="s">
        <v>12552</v>
      </c>
      <c r="AJ1578" t="s">
        <v>12551</v>
      </c>
      <c r="AK1578" t="s">
        <v>12550</v>
      </c>
      <c r="AL1578">
        <v>25</v>
      </c>
      <c r="AM1578" s="5">
        <f t="shared" si="195"/>
        <v>1.9230769230769231</v>
      </c>
      <c r="AN1578" s="4">
        <f t="shared" si="196"/>
        <v>2.9126496373751204E-3</v>
      </c>
      <c r="AO1578" s="3"/>
      <c r="AP1578">
        <v>0</v>
      </c>
      <c r="AQ1578" t="s">
        <v>41</v>
      </c>
      <c r="AR1578" t="s">
        <v>0</v>
      </c>
      <c r="AS1578" t="s">
        <v>40</v>
      </c>
      <c r="AT1578" s="2" t="s">
        <v>9</v>
      </c>
      <c r="AU1578" s="1">
        <f t="shared" si="197"/>
        <v>2.6380321679071903</v>
      </c>
      <c r="AV1578" s="1">
        <f t="shared" si="198"/>
        <v>1.9675272524301397</v>
      </c>
      <c r="AW1578" s="1">
        <f t="shared" si="199"/>
        <v>1.2970223369530887</v>
      </c>
    </row>
    <row r="1579" spans="1:49" x14ac:dyDescent="0.2">
      <c r="A1579">
        <v>1577</v>
      </c>
      <c r="B1579" t="s">
        <v>12549</v>
      </c>
      <c r="C1579" t="s">
        <v>12548</v>
      </c>
      <c r="F1579" t="s">
        <v>12547</v>
      </c>
      <c r="G1579" t="s">
        <v>4</v>
      </c>
      <c r="H1579" t="s">
        <v>3</v>
      </c>
      <c r="I1579" t="s">
        <v>12546</v>
      </c>
      <c r="J1579">
        <v>60005510</v>
      </c>
      <c r="K1579" t="s">
        <v>1074</v>
      </c>
      <c r="L1579" t="s">
        <v>718</v>
      </c>
      <c r="M1579" t="s">
        <v>717</v>
      </c>
      <c r="N1579">
        <v>3</v>
      </c>
      <c r="O1579" t="s">
        <v>12545</v>
      </c>
      <c r="P1579" t="s">
        <v>12544</v>
      </c>
      <c r="Q1579" t="s">
        <v>2159</v>
      </c>
      <c r="R1579" s="7">
        <v>40063</v>
      </c>
      <c r="S1579" s="8">
        <f t="shared" si="192"/>
        <v>2009</v>
      </c>
      <c r="T1579" s="8">
        <v>2009</v>
      </c>
      <c r="U1579" s="8">
        <f t="shared" si="193"/>
        <v>13</v>
      </c>
      <c r="V1579" s="7">
        <v>2009</v>
      </c>
      <c r="W1579" t="s">
        <v>1405</v>
      </c>
      <c r="X1579" s="2">
        <v>1.365</v>
      </c>
      <c r="Y1579" s="6">
        <f t="shared" si="194"/>
        <v>3.6437895411227675E-2</v>
      </c>
      <c r="AA1579">
        <v>189545</v>
      </c>
      <c r="AB1579">
        <v>17393</v>
      </c>
      <c r="AD1579" t="s">
        <v>1</v>
      </c>
      <c r="AE1579">
        <v>58</v>
      </c>
      <c r="AF1579">
        <v>7</v>
      </c>
      <c r="AH1579" t="s">
        <v>12543</v>
      </c>
      <c r="AI1579" t="s">
        <v>12542</v>
      </c>
      <c r="AJ1579" t="s">
        <v>12541</v>
      </c>
      <c r="AK1579" t="s">
        <v>12540</v>
      </c>
      <c r="AL1579">
        <v>5</v>
      </c>
      <c r="AM1579" s="5">
        <f t="shared" si="195"/>
        <v>0.38461538461538464</v>
      </c>
      <c r="AN1579" s="4">
        <f t="shared" si="196"/>
        <v>5.8252992747502411E-4</v>
      </c>
      <c r="AO1579" s="3"/>
      <c r="AP1579">
        <v>0</v>
      </c>
      <c r="AR1579" t="s">
        <v>0</v>
      </c>
      <c r="AT1579" s="2" t="s">
        <v>9</v>
      </c>
      <c r="AU1579" s="1">
        <f t="shared" si="197"/>
        <v>2.5681285766101878</v>
      </c>
      <c r="AV1579" s="1">
        <f t="shared" si="198"/>
        <v>1.8510212669351351</v>
      </c>
      <c r="AW1579" s="1">
        <f t="shared" si="199"/>
        <v>1.1339139572600818</v>
      </c>
    </row>
    <row r="1580" spans="1:49" x14ac:dyDescent="0.2">
      <c r="A1580">
        <v>1578</v>
      </c>
      <c r="B1580" t="s">
        <v>12539</v>
      </c>
      <c r="C1580" t="s">
        <v>12538</v>
      </c>
      <c r="F1580" t="s">
        <v>12537</v>
      </c>
      <c r="G1580" t="s">
        <v>4</v>
      </c>
      <c r="H1580" t="s">
        <v>3</v>
      </c>
      <c r="I1580" t="s">
        <v>12536</v>
      </c>
      <c r="J1580" t="s">
        <v>12535</v>
      </c>
      <c r="K1580" t="s">
        <v>12534</v>
      </c>
      <c r="L1580" t="s">
        <v>12533</v>
      </c>
      <c r="M1580" t="s">
        <v>1140</v>
      </c>
      <c r="N1580">
        <v>4</v>
      </c>
      <c r="O1580" t="s">
        <v>12532</v>
      </c>
      <c r="P1580" t="s">
        <v>12531</v>
      </c>
      <c r="Q1580" t="s">
        <v>12530</v>
      </c>
      <c r="R1580" s="7">
        <v>40063</v>
      </c>
      <c r="S1580" s="8">
        <f t="shared" si="192"/>
        <v>2009</v>
      </c>
      <c r="T1580" s="8">
        <v>2009</v>
      </c>
      <c r="U1580" s="8">
        <f t="shared" si="193"/>
        <v>13</v>
      </c>
      <c r="V1580" s="7">
        <v>2009</v>
      </c>
      <c r="W1580" t="s">
        <v>1182</v>
      </c>
      <c r="X1580" s="2">
        <v>1.1819999999999999</v>
      </c>
      <c r="Y1580" s="6">
        <f t="shared" si="194"/>
        <v>3.1552814927524625E-2</v>
      </c>
      <c r="AA1580">
        <v>36951</v>
      </c>
      <c r="AB1580">
        <v>27030</v>
      </c>
      <c r="AD1580" t="s">
        <v>1</v>
      </c>
      <c r="AE1580">
        <v>95</v>
      </c>
      <c r="AF1580">
        <v>8</v>
      </c>
      <c r="AG1580">
        <v>83119</v>
      </c>
      <c r="AI1580" t="s">
        <v>12529</v>
      </c>
      <c r="AK1580" t="s">
        <v>12528</v>
      </c>
      <c r="AL1580">
        <v>10</v>
      </c>
      <c r="AM1580" s="5">
        <f t="shared" si="195"/>
        <v>0.76923076923076927</v>
      </c>
      <c r="AN1580" s="4">
        <f t="shared" si="196"/>
        <v>1.1650598549500482E-3</v>
      </c>
      <c r="AO1580" s="3"/>
      <c r="AP1580">
        <v>0</v>
      </c>
      <c r="AQ1580" t="s">
        <v>32</v>
      </c>
      <c r="AR1580">
        <v>60871019</v>
      </c>
      <c r="AS1580" t="s">
        <v>31</v>
      </c>
      <c r="AT1580" s="2">
        <v>3.7909999999999999</v>
      </c>
      <c r="AU1580" s="1">
        <f t="shared" si="197"/>
        <v>2.2436488405752248</v>
      </c>
      <c r="AV1580" s="1">
        <f t="shared" si="198"/>
        <v>1.6358937391237338</v>
      </c>
      <c r="AW1580" s="1">
        <f t="shared" si="199"/>
        <v>1.0281386376722423</v>
      </c>
    </row>
    <row r="1581" spans="1:49" x14ac:dyDescent="0.2">
      <c r="A1581">
        <v>1579</v>
      </c>
      <c r="B1581" t="s">
        <v>12527</v>
      </c>
      <c r="C1581" t="s">
        <v>12526</v>
      </c>
      <c r="F1581" t="s">
        <v>12525</v>
      </c>
      <c r="G1581" t="s">
        <v>4</v>
      </c>
      <c r="H1581" t="s">
        <v>3</v>
      </c>
      <c r="I1581" t="s">
        <v>12524</v>
      </c>
      <c r="J1581" t="s">
        <v>12523</v>
      </c>
      <c r="K1581" t="s">
        <v>12522</v>
      </c>
      <c r="L1581" t="s">
        <v>12521</v>
      </c>
      <c r="M1581" t="s">
        <v>441</v>
      </c>
      <c r="N1581">
        <v>3</v>
      </c>
      <c r="O1581" t="s">
        <v>12520</v>
      </c>
      <c r="P1581" t="s">
        <v>12519</v>
      </c>
      <c r="Q1581" t="s">
        <v>12518</v>
      </c>
      <c r="R1581" s="7">
        <v>40063</v>
      </c>
      <c r="S1581" s="8">
        <f t="shared" si="192"/>
        <v>2009</v>
      </c>
      <c r="T1581" s="8">
        <v>2009</v>
      </c>
      <c r="U1581" s="8">
        <f t="shared" si="193"/>
        <v>13</v>
      </c>
      <c r="V1581" s="7">
        <v>2009</v>
      </c>
      <c r="W1581" t="s">
        <v>1405</v>
      </c>
      <c r="X1581" s="2">
        <v>1.365</v>
      </c>
      <c r="Y1581" s="6">
        <f t="shared" si="194"/>
        <v>3.6437895411227675E-2</v>
      </c>
      <c r="AA1581">
        <v>189545</v>
      </c>
      <c r="AB1581">
        <v>17393</v>
      </c>
      <c r="AD1581" t="s">
        <v>1</v>
      </c>
      <c r="AE1581">
        <v>58</v>
      </c>
      <c r="AF1581">
        <v>7</v>
      </c>
      <c r="AH1581" t="s">
        <v>12517</v>
      </c>
      <c r="AI1581" t="s">
        <v>12516</v>
      </c>
      <c r="AJ1581" t="s">
        <v>12515</v>
      </c>
      <c r="AK1581" t="s">
        <v>12514</v>
      </c>
      <c r="AL1581">
        <v>9</v>
      </c>
      <c r="AM1581" s="5">
        <f t="shared" si="195"/>
        <v>0.69230769230769229</v>
      </c>
      <c r="AN1581" s="4">
        <f t="shared" si="196"/>
        <v>1.0485538694550431E-3</v>
      </c>
      <c r="AO1581" s="3"/>
      <c r="AP1581">
        <v>0</v>
      </c>
      <c r="AQ1581" t="s">
        <v>41</v>
      </c>
      <c r="AR1581" t="s">
        <v>0</v>
      </c>
      <c r="AS1581" t="s">
        <v>40</v>
      </c>
      <c r="AT1581" s="2" t="s">
        <v>9</v>
      </c>
      <c r="AU1581" s="1">
        <f t="shared" si="197"/>
        <v>2.5821092948695883</v>
      </c>
      <c r="AV1581" s="1">
        <f t="shared" si="198"/>
        <v>1.8743224640341358</v>
      </c>
      <c r="AW1581" s="1">
        <f t="shared" si="199"/>
        <v>1.1665356331986831</v>
      </c>
    </row>
    <row r="1582" spans="1:49" x14ac:dyDescent="0.2">
      <c r="A1582">
        <v>1580</v>
      </c>
      <c r="B1582" t="s">
        <v>12513</v>
      </c>
      <c r="C1582" t="s">
        <v>12512</v>
      </c>
      <c r="F1582" t="s">
        <v>12511</v>
      </c>
      <c r="G1582" t="s">
        <v>4</v>
      </c>
      <c r="H1582" t="s">
        <v>3</v>
      </c>
      <c r="I1582" t="s">
        <v>12510</v>
      </c>
      <c r="J1582" t="s">
        <v>12509</v>
      </c>
      <c r="K1582" t="s">
        <v>12508</v>
      </c>
      <c r="L1582" t="s">
        <v>12507</v>
      </c>
      <c r="M1582" t="s">
        <v>1945</v>
      </c>
      <c r="N1582">
        <v>3</v>
      </c>
      <c r="O1582" t="s">
        <v>12506</v>
      </c>
      <c r="P1582" t="s">
        <v>12505</v>
      </c>
      <c r="Q1582" t="s">
        <v>12504</v>
      </c>
      <c r="R1582" s="7">
        <v>40063</v>
      </c>
      <c r="S1582" s="8">
        <f t="shared" si="192"/>
        <v>2009</v>
      </c>
      <c r="T1582" s="8">
        <v>2009</v>
      </c>
      <c r="U1582" s="8">
        <f t="shared" si="193"/>
        <v>13</v>
      </c>
      <c r="V1582" s="7">
        <v>2009</v>
      </c>
      <c r="W1582" t="s">
        <v>1405</v>
      </c>
      <c r="X1582" s="2">
        <v>1.365</v>
      </c>
      <c r="Y1582" s="6">
        <f t="shared" si="194"/>
        <v>3.6437895411227675E-2</v>
      </c>
      <c r="AA1582">
        <v>189545</v>
      </c>
      <c r="AB1582">
        <v>17393</v>
      </c>
      <c r="AD1582" t="s">
        <v>1</v>
      </c>
      <c r="AE1582">
        <v>58</v>
      </c>
      <c r="AF1582">
        <v>7</v>
      </c>
      <c r="AH1582" t="s">
        <v>12503</v>
      </c>
      <c r="AI1582" t="s">
        <v>12502</v>
      </c>
      <c r="AJ1582" t="s">
        <v>12501</v>
      </c>
      <c r="AK1582" t="s">
        <v>12500</v>
      </c>
      <c r="AL1582">
        <v>6</v>
      </c>
      <c r="AM1582" s="5">
        <f t="shared" si="195"/>
        <v>0.46153846153846156</v>
      </c>
      <c r="AN1582" s="4">
        <f t="shared" si="196"/>
        <v>6.9903591297002887E-4</v>
      </c>
      <c r="AO1582" s="3"/>
      <c r="AP1582">
        <v>0</v>
      </c>
      <c r="AQ1582" t="s">
        <v>41</v>
      </c>
      <c r="AR1582" t="s">
        <v>0</v>
      </c>
      <c r="AS1582" t="s">
        <v>40</v>
      </c>
      <c r="AT1582" s="2" t="s">
        <v>9</v>
      </c>
      <c r="AU1582" s="1">
        <f t="shared" si="197"/>
        <v>2.5716237561750379</v>
      </c>
      <c r="AV1582" s="1">
        <f t="shared" si="198"/>
        <v>1.856846566209885</v>
      </c>
      <c r="AW1582" s="1">
        <f t="shared" si="199"/>
        <v>1.142069376244732</v>
      </c>
    </row>
    <row r="1583" spans="1:49" x14ac:dyDescent="0.2">
      <c r="A1583">
        <v>1581</v>
      </c>
      <c r="B1583" t="s">
        <v>12499</v>
      </c>
      <c r="C1583" t="s">
        <v>12498</v>
      </c>
      <c r="F1583" t="s">
        <v>12497</v>
      </c>
      <c r="G1583" t="s">
        <v>4</v>
      </c>
      <c r="H1583" t="s">
        <v>3</v>
      </c>
      <c r="I1583" t="s">
        <v>12496</v>
      </c>
      <c r="J1583" t="s">
        <v>12495</v>
      </c>
      <c r="K1583" t="s">
        <v>12494</v>
      </c>
      <c r="L1583" t="s">
        <v>12493</v>
      </c>
      <c r="M1583" t="s">
        <v>12492</v>
      </c>
      <c r="N1583">
        <v>2</v>
      </c>
      <c r="O1583" t="s">
        <v>12491</v>
      </c>
      <c r="P1583" t="s">
        <v>12490</v>
      </c>
      <c r="Q1583" t="s">
        <v>12489</v>
      </c>
      <c r="R1583" s="7">
        <v>40063</v>
      </c>
      <c r="S1583" s="8">
        <f t="shared" si="192"/>
        <v>2009</v>
      </c>
      <c r="T1583" s="8">
        <v>2009</v>
      </c>
      <c r="U1583" s="8">
        <f t="shared" si="193"/>
        <v>13</v>
      </c>
      <c r="V1583" s="7">
        <v>2009</v>
      </c>
      <c r="W1583" t="s">
        <v>1405</v>
      </c>
      <c r="X1583" s="2">
        <v>1.365</v>
      </c>
      <c r="Y1583" s="6">
        <f t="shared" si="194"/>
        <v>3.6437895411227675E-2</v>
      </c>
      <c r="AA1583">
        <v>189545</v>
      </c>
      <c r="AB1583">
        <v>17393</v>
      </c>
      <c r="AD1583" t="s">
        <v>1</v>
      </c>
      <c r="AE1583">
        <v>58</v>
      </c>
      <c r="AF1583">
        <v>7</v>
      </c>
      <c r="AH1583" t="s">
        <v>12488</v>
      </c>
      <c r="AI1583" t="s">
        <v>12487</v>
      </c>
      <c r="AJ1583" t="s">
        <v>12486</v>
      </c>
      <c r="AK1583" t="s">
        <v>12485</v>
      </c>
      <c r="AL1583">
        <v>8</v>
      </c>
      <c r="AM1583" s="5">
        <f t="shared" si="195"/>
        <v>0.61538461538461542</v>
      </c>
      <c r="AN1583" s="4">
        <f t="shared" si="196"/>
        <v>9.320478839600385E-4</v>
      </c>
      <c r="AO1583" s="3"/>
      <c r="AP1583">
        <v>0</v>
      </c>
      <c r="AQ1583" t="s">
        <v>41</v>
      </c>
      <c r="AR1583">
        <v>4173</v>
      </c>
      <c r="AS1583" t="s">
        <v>40</v>
      </c>
      <c r="AT1583" s="2" t="s">
        <v>9</v>
      </c>
      <c r="AU1583" s="1">
        <f t="shared" si="197"/>
        <v>2.5786141153047382</v>
      </c>
      <c r="AV1583" s="1">
        <f t="shared" si="198"/>
        <v>1.8684971647593855</v>
      </c>
      <c r="AW1583" s="1">
        <f t="shared" si="199"/>
        <v>1.1583802142140327</v>
      </c>
    </row>
    <row r="1584" spans="1:49" x14ac:dyDescent="0.2">
      <c r="A1584">
        <v>1582</v>
      </c>
      <c r="B1584" t="s">
        <v>12484</v>
      </c>
      <c r="C1584" t="s">
        <v>12483</v>
      </c>
      <c r="F1584" t="s">
        <v>12482</v>
      </c>
      <c r="G1584" t="s">
        <v>4</v>
      </c>
      <c r="H1584" t="s">
        <v>3</v>
      </c>
      <c r="I1584" t="s">
        <v>12481</v>
      </c>
      <c r="J1584" t="s">
        <v>12475</v>
      </c>
      <c r="K1584" t="s">
        <v>12480</v>
      </c>
      <c r="L1584" t="s">
        <v>12479</v>
      </c>
      <c r="M1584" t="s">
        <v>12478</v>
      </c>
      <c r="N1584">
        <v>2</v>
      </c>
      <c r="O1584" t="s">
        <v>12477</v>
      </c>
      <c r="P1584" t="s">
        <v>12476</v>
      </c>
      <c r="Q1584" t="s">
        <v>12475</v>
      </c>
      <c r="R1584" s="7">
        <v>40063</v>
      </c>
      <c r="S1584" s="8">
        <f t="shared" si="192"/>
        <v>2009</v>
      </c>
      <c r="T1584" s="8">
        <v>2009</v>
      </c>
      <c r="U1584" s="8">
        <f t="shared" si="193"/>
        <v>13</v>
      </c>
      <c r="V1584" s="7">
        <v>2009</v>
      </c>
      <c r="W1584" t="s">
        <v>70</v>
      </c>
      <c r="X1584" s="2">
        <v>0.375</v>
      </c>
      <c r="Y1584" s="6">
        <f t="shared" si="194"/>
        <v>1.0010410827260351E-2</v>
      </c>
      <c r="AA1584">
        <v>135194</v>
      </c>
      <c r="AB1584">
        <v>24918</v>
      </c>
      <c r="AD1584" t="s">
        <v>1</v>
      </c>
      <c r="AE1584">
        <v>45</v>
      </c>
      <c r="AF1584">
        <v>18</v>
      </c>
      <c r="AH1584" t="s">
        <v>12474</v>
      </c>
      <c r="AI1584" t="s">
        <v>12473</v>
      </c>
      <c r="AK1584" t="s">
        <v>12472</v>
      </c>
      <c r="AL1584">
        <v>94</v>
      </c>
      <c r="AM1584" s="5">
        <f t="shared" si="195"/>
        <v>7.2307692307692308</v>
      </c>
      <c r="AN1584" s="4">
        <f t="shared" si="196"/>
        <v>1.0951562636530451E-2</v>
      </c>
      <c r="AO1584" s="3"/>
      <c r="AP1584">
        <v>0</v>
      </c>
      <c r="AR1584" t="s">
        <v>0</v>
      </c>
      <c r="AT1584" s="2">
        <v>1.3140000000000001</v>
      </c>
      <c r="AU1584" s="1">
        <f t="shared" si="197"/>
        <v>1.029275637004138</v>
      </c>
      <c r="AV1584" s="1">
        <f t="shared" si="198"/>
        <v>1.0480986731895401</v>
      </c>
      <c r="AW1584" s="1">
        <f t="shared" si="199"/>
        <v>1.0669217093749421</v>
      </c>
    </row>
    <row r="1585" spans="1:49" x14ac:dyDescent="0.2">
      <c r="A1585">
        <v>1583</v>
      </c>
      <c r="B1585" t="s">
        <v>12471</v>
      </c>
      <c r="C1585" t="s">
        <v>12470</v>
      </c>
      <c r="F1585" t="s">
        <v>12469</v>
      </c>
      <c r="G1585" t="s">
        <v>4</v>
      </c>
      <c r="H1585" t="s">
        <v>3</v>
      </c>
      <c r="I1585" t="s">
        <v>2439</v>
      </c>
      <c r="J1585" t="s">
        <v>12468</v>
      </c>
      <c r="K1585" t="s">
        <v>12467</v>
      </c>
      <c r="L1585" t="s">
        <v>12466</v>
      </c>
      <c r="M1585" t="s">
        <v>12465</v>
      </c>
      <c r="N1585">
        <v>3</v>
      </c>
      <c r="O1585" t="s">
        <v>12464</v>
      </c>
      <c r="P1585" t="s">
        <v>12463</v>
      </c>
      <c r="Q1585" t="s">
        <v>12462</v>
      </c>
      <c r="R1585" s="7">
        <v>40063</v>
      </c>
      <c r="S1585" s="8">
        <f t="shared" si="192"/>
        <v>2009</v>
      </c>
      <c r="T1585" s="8">
        <v>2009</v>
      </c>
      <c r="U1585" s="8">
        <f t="shared" si="193"/>
        <v>13</v>
      </c>
      <c r="V1585" s="7">
        <v>2009</v>
      </c>
      <c r="W1585" t="s">
        <v>1405</v>
      </c>
      <c r="X1585" s="2">
        <v>1.365</v>
      </c>
      <c r="Y1585" s="6">
        <f t="shared" si="194"/>
        <v>3.6437895411227675E-2</v>
      </c>
      <c r="AA1585">
        <v>189545</v>
      </c>
      <c r="AB1585">
        <v>17393</v>
      </c>
      <c r="AD1585" t="s">
        <v>1</v>
      </c>
      <c r="AE1585">
        <v>58</v>
      </c>
      <c r="AF1585">
        <v>7</v>
      </c>
      <c r="AH1585" t="s">
        <v>12461</v>
      </c>
      <c r="AI1585" t="s">
        <v>12460</v>
      </c>
      <c r="AJ1585" t="s">
        <v>12459</v>
      </c>
      <c r="AK1585" t="s">
        <v>12458</v>
      </c>
      <c r="AL1585">
        <v>5</v>
      </c>
      <c r="AM1585" s="5">
        <f t="shared" si="195"/>
        <v>0.38461538461538464</v>
      </c>
      <c r="AN1585" s="4">
        <f t="shared" si="196"/>
        <v>5.8252992747502411E-4</v>
      </c>
      <c r="AO1585" s="3"/>
      <c r="AP1585">
        <v>0</v>
      </c>
      <c r="AR1585" t="s">
        <v>0</v>
      </c>
      <c r="AT1585" s="2" t="s">
        <v>9</v>
      </c>
      <c r="AU1585" s="1">
        <f t="shared" si="197"/>
        <v>2.5681285766101878</v>
      </c>
      <c r="AV1585" s="1">
        <f t="shared" si="198"/>
        <v>1.8510212669351351</v>
      </c>
      <c r="AW1585" s="1">
        <f t="shared" si="199"/>
        <v>1.1339139572600818</v>
      </c>
    </row>
    <row r="1586" spans="1:49" x14ac:dyDescent="0.2">
      <c r="A1586">
        <v>1584</v>
      </c>
      <c r="B1586" t="s">
        <v>12457</v>
      </c>
      <c r="C1586" t="s">
        <v>12456</v>
      </c>
      <c r="F1586" t="s">
        <v>12455</v>
      </c>
      <c r="G1586" t="s">
        <v>4</v>
      </c>
      <c r="H1586" t="s">
        <v>3</v>
      </c>
      <c r="I1586" t="s">
        <v>12454</v>
      </c>
      <c r="J1586">
        <v>107772875</v>
      </c>
      <c r="K1586" t="s">
        <v>12453</v>
      </c>
      <c r="L1586" t="s">
        <v>12452</v>
      </c>
      <c r="M1586" t="s">
        <v>82</v>
      </c>
      <c r="N1586">
        <v>4</v>
      </c>
      <c r="O1586" t="s">
        <v>12451</v>
      </c>
      <c r="P1586" t="s">
        <v>12450</v>
      </c>
      <c r="Q1586" t="s">
        <v>12449</v>
      </c>
      <c r="R1586" s="7">
        <v>40063</v>
      </c>
      <c r="S1586" s="8">
        <f t="shared" si="192"/>
        <v>2009</v>
      </c>
      <c r="T1586" s="8">
        <v>2009</v>
      </c>
      <c r="U1586" s="8">
        <f t="shared" si="193"/>
        <v>13</v>
      </c>
      <c r="V1586" s="7">
        <v>2009</v>
      </c>
      <c r="W1586" t="s">
        <v>12448</v>
      </c>
      <c r="X1586" s="2">
        <v>0.29299999999999998</v>
      </c>
      <c r="Y1586" s="6">
        <f t="shared" si="194"/>
        <v>7.8214676596994204E-3</v>
      </c>
      <c r="AA1586">
        <v>10772618</v>
      </c>
      <c r="AB1586">
        <v>17260</v>
      </c>
      <c r="AD1586" t="s">
        <v>1</v>
      </c>
      <c r="AE1586">
        <v>15</v>
      </c>
      <c r="AF1586">
        <v>5</v>
      </c>
      <c r="AH1586" t="s">
        <v>1115</v>
      </c>
      <c r="AI1586" t="s">
        <v>12447</v>
      </c>
      <c r="AJ1586" t="s">
        <v>12446</v>
      </c>
      <c r="AK1586" t="s">
        <v>12445</v>
      </c>
      <c r="AL1586">
        <v>1</v>
      </c>
      <c r="AM1586" s="5">
        <f t="shared" si="195"/>
        <v>7.6923076923076927E-2</v>
      </c>
      <c r="AN1586" s="4">
        <f t="shared" si="196"/>
        <v>1.1650598549500481E-4</v>
      </c>
      <c r="AO1586" s="3"/>
      <c r="AP1586">
        <v>0</v>
      </c>
      <c r="AR1586" t="s">
        <v>0</v>
      </c>
      <c r="AT1586" s="2">
        <v>0.67100000000000004</v>
      </c>
      <c r="AU1586" s="1">
        <f t="shared" si="197"/>
        <v>0.55099791574380952</v>
      </c>
      <c r="AV1586" s="1">
        <f t="shared" si="198"/>
        <v>0.39689868225972125</v>
      </c>
      <c r="AW1586" s="1">
        <f t="shared" si="199"/>
        <v>0.24279944877563295</v>
      </c>
    </row>
    <row r="1587" spans="1:49" x14ac:dyDescent="0.2">
      <c r="A1587">
        <v>1585</v>
      </c>
      <c r="B1587" t="s">
        <v>12444</v>
      </c>
      <c r="C1587" t="s">
        <v>12443</v>
      </c>
      <c r="F1587" t="s">
        <v>12442</v>
      </c>
      <c r="G1587" t="s">
        <v>4</v>
      </c>
      <c r="H1587" t="s">
        <v>3</v>
      </c>
      <c r="I1587" t="s">
        <v>652</v>
      </c>
      <c r="J1587" t="s">
        <v>12441</v>
      </c>
      <c r="K1587" t="s">
        <v>12440</v>
      </c>
      <c r="L1587" t="s">
        <v>12439</v>
      </c>
      <c r="M1587" t="s">
        <v>1927</v>
      </c>
      <c r="N1587">
        <v>3</v>
      </c>
      <c r="O1587" t="s">
        <v>12438</v>
      </c>
      <c r="P1587" t="s">
        <v>12437</v>
      </c>
      <c r="Q1587" t="s">
        <v>12436</v>
      </c>
      <c r="R1587" s="7">
        <v>40063</v>
      </c>
      <c r="S1587" s="8">
        <f t="shared" si="192"/>
        <v>2009</v>
      </c>
      <c r="T1587" s="8">
        <v>2009</v>
      </c>
      <c r="U1587" s="8">
        <f t="shared" si="193"/>
        <v>13</v>
      </c>
      <c r="V1587" s="7">
        <v>2009</v>
      </c>
      <c r="W1587" t="s">
        <v>653</v>
      </c>
      <c r="X1587" s="2">
        <v>0.81499999999999995</v>
      </c>
      <c r="Y1587" s="6">
        <f t="shared" si="194"/>
        <v>2.1755959531245827E-2</v>
      </c>
      <c r="AA1587">
        <v>10709908</v>
      </c>
      <c r="AB1587">
        <v>17316</v>
      </c>
      <c r="AD1587" t="s">
        <v>1</v>
      </c>
      <c r="AE1587">
        <v>16</v>
      </c>
      <c r="AF1587">
        <v>11</v>
      </c>
      <c r="AH1587" t="s">
        <v>12435</v>
      </c>
      <c r="AI1587" t="s">
        <v>12434</v>
      </c>
      <c r="AJ1587" t="s">
        <v>12433</v>
      </c>
      <c r="AK1587" t="s">
        <v>12432</v>
      </c>
      <c r="AL1587">
        <v>6</v>
      </c>
      <c r="AM1587" s="5">
        <f t="shared" si="195"/>
        <v>0.46153846153846156</v>
      </c>
      <c r="AN1587" s="4">
        <f t="shared" si="196"/>
        <v>6.9903591297002887E-4</v>
      </c>
      <c r="AO1587" s="3"/>
      <c r="AP1587">
        <v>0</v>
      </c>
      <c r="AQ1587" t="s">
        <v>6</v>
      </c>
      <c r="AR1587" t="s">
        <v>12431</v>
      </c>
      <c r="AS1587" t="s">
        <v>5</v>
      </c>
      <c r="AT1587" s="2">
        <v>3.109</v>
      </c>
      <c r="AU1587" s="1">
        <f t="shared" si="197"/>
        <v>1.5438882445763087</v>
      </c>
      <c r="AV1587" s="1">
        <f t="shared" si="198"/>
        <v>1.1227497722107929</v>
      </c>
      <c r="AW1587" s="1">
        <f t="shared" si="199"/>
        <v>0.70161129984527681</v>
      </c>
    </row>
    <row r="1588" spans="1:49" x14ac:dyDescent="0.2">
      <c r="A1588">
        <v>1586</v>
      </c>
      <c r="B1588" t="s">
        <v>12430</v>
      </c>
      <c r="C1588" t="s">
        <v>12429</v>
      </c>
      <c r="F1588" t="s">
        <v>12428</v>
      </c>
      <c r="G1588" t="s">
        <v>4</v>
      </c>
      <c r="H1588" t="s">
        <v>3</v>
      </c>
      <c r="I1588" t="s">
        <v>918</v>
      </c>
      <c r="J1588" t="s">
        <v>12427</v>
      </c>
      <c r="K1588" t="s">
        <v>12426</v>
      </c>
      <c r="L1588" t="s">
        <v>12425</v>
      </c>
      <c r="M1588" t="s">
        <v>1617</v>
      </c>
      <c r="N1588">
        <v>2</v>
      </c>
      <c r="O1588" t="s">
        <v>12424</v>
      </c>
      <c r="P1588" t="s">
        <v>12423</v>
      </c>
      <c r="Q1588" t="s">
        <v>12422</v>
      </c>
      <c r="R1588" s="7">
        <v>40063</v>
      </c>
      <c r="S1588" s="8">
        <f t="shared" si="192"/>
        <v>2009</v>
      </c>
      <c r="T1588" s="8">
        <v>2009</v>
      </c>
      <c r="U1588" s="8">
        <f t="shared" si="193"/>
        <v>13</v>
      </c>
      <c r="V1588" s="7">
        <v>2009</v>
      </c>
      <c r="W1588" t="s">
        <v>1405</v>
      </c>
      <c r="X1588" s="2">
        <v>1.365</v>
      </c>
      <c r="Y1588" s="6">
        <f t="shared" si="194"/>
        <v>3.6437895411227675E-2</v>
      </c>
      <c r="AA1588">
        <v>189545</v>
      </c>
      <c r="AB1588">
        <v>17393</v>
      </c>
      <c r="AD1588" t="s">
        <v>1</v>
      </c>
      <c r="AE1588">
        <v>58</v>
      </c>
      <c r="AF1588">
        <v>7</v>
      </c>
      <c r="AH1588" t="s">
        <v>12421</v>
      </c>
      <c r="AI1588" t="s">
        <v>12420</v>
      </c>
      <c r="AJ1588" t="s">
        <v>12419</v>
      </c>
      <c r="AK1588" t="s">
        <v>12418</v>
      </c>
      <c r="AL1588">
        <v>7</v>
      </c>
      <c r="AM1588" s="5">
        <f t="shared" si="195"/>
        <v>0.53846153846153844</v>
      </c>
      <c r="AN1588" s="4">
        <f t="shared" si="196"/>
        <v>8.1554189846503363E-4</v>
      </c>
      <c r="AO1588" s="3"/>
      <c r="AP1588">
        <v>0</v>
      </c>
      <c r="AR1588" t="s">
        <v>0</v>
      </c>
      <c r="AT1588" s="2" t="s">
        <v>9</v>
      </c>
      <c r="AU1588" s="1">
        <f t="shared" si="197"/>
        <v>2.575118935739888</v>
      </c>
      <c r="AV1588" s="1">
        <f t="shared" si="198"/>
        <v>1.8626718654846355</v>
      </c>
      <c r="AW1588" s="1">
        <f t="shared" si="199"/>
        <v>1.1502247952293825</v>
      </c>
    </row>
    <row r="1589" spans="1:49" x14ac:dyDescent="0.2">
      <c r="A1589">
        <v>1587</v>
      </c>
      <c r="B1589" t="s">
        <v>12417</v>
      </c>
      <c r="C1589" t="s">
        <v>12416</v>
      </c>
      <c r="F1589" t="s">
        <v>12415</v>
      </c>
      <c r="G1589" t="s">
        <v>4</v>
      </c>
      <c r="H1589" t="s">
        <v>3</v>
      </c>
      <c r="I1589" t="s">
        <v>502</v>
      </c>
      <c r="J1589">
        <v>60000009</v>
      </c>
      <c r="K1589" t="s">
        <v>10800</v>
      </c>
      <c r="L1589" t="s">
        <v>10799</v>
      </c>
      <c r="M1589" t="s">
        <v>107</v>
      </c>
      <c r="N1589">
        <v>3</v>
      </c>
      <c r="O1589" t="s">
        <v>10798</v>
      </c>
      <c r="P1589" t="s">
        <v>10797</v>
      </c>
      <c r="Q1589" t="s">
        <v>10796</v>
      </c>
      <c r="R1589" s="7">
        <v>40063</v>
      </c>
      <c r="S1589" s="8">
        <f t="shared" si="192"/>
        <v>2009</v>
      </c>
      <c r="T1589" s="8">
        <v>2009</v>
      </c>
      <c r="U1589" s="8">
        <f t="shared" si="193"/>
        <v>13</v>
      </c>
      <c r="V1589" s="7">
        <v>2009</v>
      </c>
      <c r="W1589" t="s">
        <v>1405</v>
      </c>
      <c r="X1589" s="2">
        <v>1.365</v>
      </c>
      <c r="Y1589" s="6">
        <f t="shared" si="194"/>
        <v>3.6437895411227675E-2</v>
      </c>
      <c r="AA1589">
        <v>189545</v>
      </c>
      <c r="AB1589">
        <v>17393</v>
      </c>
      <c r="AD1589" t="s">
        <v>1</v>
      </c>
      <c r="AE1589">
        <v>58</v>
      </c>
      <c r="AF1589">
        <v>7</v>
      </c>
      <c r="AH1589" t="s">
        <v>12414</v>
      </c>
      <c r="AI1589" t="s">
        <v>12413</v>
      </c>
      <c r="AJ1589" t="s">
        <v>12412</v>
      </c>
      <c r="AK1589" t="s">
        <v>12411</v>
      </c>
      <c r="AL1589">
        <v>3</v>
      </c>
      <c r="AM1589" s="5">
        <f t="shared" si="195"/>
        <v>0.23076923076923078</v>
      </c>
      <c r="AN1589" s="4">
        <f t="shared" si="196"/>
        <v>3.4951795648501444E-4</v>
      </c>
      <c r="AO1589" s="3"/>
      <c r="AP1589">
        <v>0</v>
      </c>
      <c r="AQ1589" t="s">
        <v>105</v>
      </c>
      <c r="AR1589" t="s">
        <v>10791</v>
      </c>
      <c r="AS1589" t="s">
        <v>104</v>
      </c>
      <c r="AT1589" s="2" t="s">
        <v>9</v>
      </c>
      <c r="AU1589" s="1">
        <f t="shared" si="197"/>
        <v>2.5611382174804875</v>
      </c>
      <c r="AV1589" s="1">
        <f t="shared" si="198"/>
        <v>1.8393706683856346</v>
      </c>
      <c r="AW1589" s="1">
        <f t="shared" si="199"/>
        <v>1.1176031192907812</v>
      </c>
    </row>
    <row r="1590" spans="1:49" x14ac:dyDescent="0.2">
      <c r="A1590">
        <v>1588</v>
      </c>
      <c r="B1590" t="s">
        <v>12410</v>
      </c>
      <c r="C1590" t="s">
        <v>12409</v>
      </c>
      <c r="F1590" t="s">
        <v>12408</v>
      </c>
      <c r="G1590" t="s">
        <v>4</v>
      </c>
      <c r="H1590" t="s">
        <v>3</v>
      </c>
      <c r="I1590" t="s">
        <v>12407</v>
      </c>
      <c r="J1590" t="s">
        <v>12406</v>
      </c>
      <c r="K1590" t="s">
        <v>12405</v>
      </c>
      <c r="L1590" t="s">
        <v>12404</v>
      </c>
      <c r="M1590" t="s">
        <v>307</v>
      </c>
      <c r="N1590">
        <v>2</v>
      </c>
      <c r="O1590" t="s">
        <v>12403</v>
      </c>
      <c r="P1590" t="s">
        <v>12402</v>
      </c>
      <c r="Q1590" t="s">
        <v>12401</v>
      </c>
      <c r="R1590" s="7">
        <v>40063</v>
      </c>
      <c r="S1590" s="8">
        <f t="shared" si="192"/>
        <v>2009</v>
      </c>
      <c r="T1590" s="8">
        <v>2009</v>
      </c>
      <c r="U1590" s="8">
        <f t="shared" si="193"/>
        <v>13</v>
      </c>
      <c r="V1590" s="7">
        <v>2009</v>
      </c>
      <c r="W1590" t="s">
        <v>427</v>
      </c>
      <c r="X1590" s="2">
        <v>1.468</v>
      </c>
      <c r="Y1590" s="6">
        <f t="shared" si="194"/>
        <v>3.9187421585115186E-2</v>
      </c>
      <c r="AA1590">
        <v>906778</v>
      </c>
      <c r="AB1590">
        <v>18931</v>
      </c>
      <c r="AD1590" t="s">
        <v>1</v>
      </c>
      <c r="AE1590">
        <v>57</v>
      </c>
      <c r="AF1590">
        <v>8</v>
      </c>
      <c r="AH1590" t="s">
        <v>12400</v>
      </c>
      <c r="AI1590" t="s">
        <v>12399</v>
      </c>
      <c r="AJ1590" t="s">
        <v>12398</v>
      </c>
      <c r="AK1590" t="s">
        <v>12397</v>
      </c>
      <c r="AL1590">
        <v>8</v>
      </c>
      <c r="AM1590" s="5">
        <f t="shared" si="195"/>
        <v>0.61538461538461542</v>
      </c>
      <c r="AN1590" s="4">
        <f t="shared" si="196"/>
        <v>9.320478839600385E-4</v>
      </c>
      <c r="AO1590" s="3"/>
      <c r="AP1590">
        <v>0</v>
      </c>
      <c r="AR1590" t="s">
        <v>0</v>
      </c>
      <c r="AT1590" s="2">
        <v>5.0830000000000002</v>
      </c>
      <c r="AU1590" s="1">
        <f t="shared" si="197"/>
        <v>2.7710809474768641</v>
      </c>
      <c r="AV1590" s="1">
        <f t="shared" si="198"/>
        <v>2.0059734734537611</v>
      </c>
      <c r="AW1590" s="1">
        <f t="shared" si="199"/>
        <v>1.2408659994306581</v>
      </c>
    </row>
    <row r="1591" spans="1:49" x14ac:dyDescent="0.2">
      <c r="A1591">
        <v>1589</v>
      </c>
      <c r="B1591" t="s">
        <v>12396</v>
      </c>
      <c r="C1591" t="s">
        <v>12395</v>
      </c>
      <c r="F1591" t="s">
        <v>12394</v>
      </c>
      <c r="G1591" t="s">
        <v>4</v>
      </c>
      <c r="H1591" t="s">
        <v>3</v>
      </c>
      <c r="I1591" t="s">
        <v>12393</v>
      </c>
      <c r="J1591" t="s">
        <v>12392</v>
      </c>
      <c r="K1591" t="s">
        <v>12391</v>
      </c>
      <c r="L1591" t="s">
        <v>2249</v>
      </c>
      <c r="M1591" t="s">
        <v>193</v>
      </c>
      <c r="N1591">
        <v>7</v>
      </c>
      <c r="O1591" t="s">
        <v>12390</v>
      </c>
      <c r="P1591" t="s">
        <v>12389</v>
      </c>
      <c r="Q1591" t="s">
        <v>12388</v>
      </c>
      <c r="R1591" s="7">
        <v>40063</v>
      </c>
      <c r="S1591" s="8">
        <f t="shared" si="192"/>
        <v>2009</v>
      </c>
      <c r="T1591" s="8">
        <v>2009</v>
      </c>
      <c r="U1591" s="8">
        <f t="shared" si="193"/>
        <v>13</v>
      </c>
      <c r="V1591" s="7">
        <v>2009</v>
      </c>
      <c r="W1591" t="s">
        <v>1405</v>
      </c>
      <c r="X1591" s="2">
        <v>1.365</v>
      </c>
      <c r="Y1591" s="6">
        <f t="shared" si="194"/>
        <v>3.6437895411227675E-2</v>
      </c>
      <c r="AA1591">
        <v>189545</v>
      </c>
      <c r="AB1591">
        <v>17393</v>
      </c>
      <c r="AD1591" t="s">
        <v>1</v>
      </c>
      <c r="AE1591">
        <v>58</v>
      </c>
      <c r="AF1591">
        <v>7</v>
      </c>
      <c r="AH1591" t="s">
        <v>12387</v>
      </c>
      <c r="AI1591" t="s">
        <v>12386</v>
      </c>
      <c r="AJ1591" t="s">
        <v>12385</v>
      </c>
      <c r="AK1591" t="s">
        <v>12384</v>
      </c>
      <c r="AL1591">
        <v>29</v>
      </c>
      <c r="AM1591" s="5">
        <f t="shared" si="195"/>
        <v>2.2307692307692308</v>
      </c>
      <c r="AN1591" s="4">
        <f t="shared" si="196"/>
        <v>3.3786735793551394E-3</v>
      </c>
      <c r="AO1591" s="3"/>
      <c r="AP1591">
        <v>0</v>
      </c>
      <c r="AR1591" t="s">
        <v>0</v>
      </c>
      <c r="AT1591" s="2" t="s">
        <v>9</v>
      </c>
      <c r="AU1591" s="1">
        <f t="shared" si="197"/>
        <v>2.6520128861665913</v>
      </c>
      <c r="AV1591" s="1">
        <f t="shared" si="198"/>
        <v>1.9908284495291406</v>
      </c>
      <c r="AW1591" s="1">
        <f t="shared" si="199"/>
        <v>1.32964401289169</v>
      </c>
    </row>
    <row r="1592" spans="1:49" x14ac:dyDescent="0.2">
      <c r="A1592">
        <v>1590</v>
      </c>
      <c r="B1592" t="s">
        <v>12383</v>
      </c>
      <c r="C1592" t="s">
        <v>12382</v>
      </c>
      <c r="F1592" t="s">
        <v>12381</v>
      </c>
      <c r="G1592" t="s">
        <v>4</v>
      </c>
      <c r="H1592" t="s">
        <v>3</v>
      </c>
      <c r="I1592" t="s">
        <v>12380</v>
      </c>
      <c r="J1592">
        <v>60032356</v>
      </c>
      <c r="K1592" t="s">
        <v>12379</v>
      </c>
      <c r="L1592" t="s">
        <v>182</v>
      </c>
      <c r="M1592" t="s">
        <v>34</v>
      </c>
      <c r="N1592">
        <v>2</v>
      </c>
      <c r="O1592" t="s">
        <v>12378</v>
      </c>
      <c r="P1592" t="s">
        <v>12377</v>
      </c>
      <c r="Q1592" t="s">
        <v>12376</v>
      </c>
      <c r="R1592" s="7">
        <v>40063</v>
      </c>
      <c r="S1592" s="8">
        <f t="shared" si="192"/>
        <v>2009</v>
      </c>
      <c r="T1592" s="8">
        <v>2009</v>
      </c>
      <c r="U1592" s="8">
        <f t="shared" si="193"/>
        <v>13</v>
      </c>
      <c r="V1592" s="7">
        <v>2009</v>
      </c>
      <c r="W1592" t="s">
        <v>70</v>
      </c>
      <c r="X1592" s="2">
        <v>0.375</v>
      </c>
      <c r="Y1592" s="6">
        <f t="shared" si="194"/>
        <v>1.0010410827260351E-2</v>
      </c>
      <c r="AA1592">
        <v>135194</v>
      </c>
      <c r="AB1592">
        <v>24918</v>
      </c>
      <c r="AD1592" t="s">
        <v>1</v>
      </c>
      <c r="AE1592">
        <v>45</v>
      </c>
      <c r="AF1592">
        <v>18</v>
      </c>
      <c r="AH1592" t="s">
        <v>12375</v>
      </c>
      <c r="AI1592" t="s">
        <v>12374</v>
      </c>
      <c r="AK1592" t="s">
        <v>12373</v>
      </c>
      <c r="AL1592">
        <v>16</v>
      </c>
      <c r="AM1592" s="5">
        <f t="shared" si="195"/>
        <v>1.2307692307692308</v>
      </c>
      <c r="AN1592" s="4">
        <f t="shared" si="196"/>
        <v>1.864095767920077E-3</v>
      </c>
      <c r="AO1592" s="3"/>
      <c r="AP1592">
        <v>0</v>
      </c>
      <c r="AR1592" t="s">
        <v>0</v>
      </c>
      <c r="AT1592" s="2">
        <v>1.3140000000000001</v>
      </c>
      <c r="AU1592" s="1">
        <f t="shared" si="197"/>
        <v>0.75665163094582688</v>
      </c>
      <c r="AV1592" s="1">
        <f t="shared" si="198"/>
        <v>0.59372532975902148</v>
      </c>
      <c r="AW1592" s="1">
        <f t="shared" si="199"/>
        <v>0.43079902857221586</v>
      </c>
    </row>
    <row r="1593" spans="1:49" x14ac:dyDescent="0.2">
      <c r="A1593">
        <v>1591</v>
      </c>
      <c r="B1593" t="s">
        <v>12372</v>
      </c>
      <c r="C1593" t="s">
        <v>12371</v>
      </c>
      <c r="D1593" t="s">
        <v>12370</v>
      </c>
      <c r="F1593" t="s">
        <v>12369</v>
      </c>
      <c r="G1593" t="s">
        <v>4</v>
      </c>
      <c r="H1593" t="s">
        <v>3</v>
      </c>
      <c r="I1593" t="s">
        <v>12368</v>
      </c>
      <c r="J1593">
        <v>60011001</v>
      </c>
      <c r="K1593" t="s">
        <v>1831</v>
      </c>
      <c r="L1593" t="s">
        <v>925</v>
      </c>
      <c r="M1593" t="s">
        <v>177</v>
      </c>
      <c r="N1593">
        <v>1</v>
      </c>
      <c r="O1593" t="s">
        <v>12367</v>
      </c>
      <c r="P1593">
        <v>6602086169</v>
      </c>
      <c r="Q1593">
        <v>60011001</v>
      </c>
      <c r="R1593" s="7">
        <v>40063</v>
      </c>
      <c r="S1593" s="8">
        <f t="shared" si="192"/>
        <v>2009</v>
      </c>
      <c r="T1593" s="8">
        <v>2009</v>
      </c>
      <c r="U1593" s="8">
        <f t="shared" si="193"/>
        <v>13</v>
      </c>
      <c r="V1593" s="7">
        <v>40063</v>
      </c>
      <c r="W1593" t="s">
        <v>12366</v>
      </c>
      <c r="X1593" s="2">
        <v>2.093</v>
      </c>
      <c r="Y1593" s="6">
        <f t="shared" si="194"/>
        <v>5.5871439630549108E-2</v>
      </c>
      <c r="AA1593">
        <v>3702693</v>
      </c>
      <c r="AB1593">
        <v>29482</v>
      </c>
      <c r="AD1593" t="s">
        <v>1</v>
      </c>
      <c r="AE1593">
        <v>679</v>
      </c>
      <c r="AF1593">
        <v>5</v>
      </c>
      <c r="AH1593" t="s">
        <v>12365</v>
      </c>
      <c r="AI1593" t="s">
        <v>12364</v>
      </c>
      <c r="AK1593" t="s">
        <v>12363</v>
      </c>
      <c r="AL1593">
        <v>113</v>
      </c>
      <c r="AM1593" s="5">
        <f t="shared" si="195"/>
        <v>8.6923076923076916</v>
      </c>
      <c r="AN1593" s="4">
        <f t="shared" si="196"/>
        <v>1.3165176360935543E-2</v>
      </c>
      <c r="AO1593" s="3"/>
      <c r="AP1593">
        <v>0</v>
      </c>
      <c r="AQ1593" t="s">
        <v>1152</v>
      </c>
      <c r="AR1593" t="s">
        <v>0</v>
      </c>
      <c r="AS1593" t="s">
        <v>904</v>
      </c>
      <c r="AT1593" s="2" t="s">
        <v>9</v>
      </c>
      <c r="AU1593" s="1">
        <f t="shared" si="197"/>
        <v>4.3059560649665034</v>
      </c>
      <c r="AV1593" s="1">
        <f t="shared" si="198"/>
        <v>3.4518307995742328</v>
      </c>
      <c r="AW1593" s="1">
        <f t="shared" si="199"/>
        <v>2.5977055341819613</v>
      </c>
    </row>
    <row r="1594" spans="1:49" x14ac:dyDescent="0.2">
      <c r="A1594">
        <v>1592</v>
      </c>
      <c r="B1594" t="s">
        <v>12362</v>
      </c>
      <c r="C1594" t="s">
        <v>12361</v>
      </c>
      <c r="D1594" t="s">
        <v>12360</v>
      </c>
      <c r="F1594" t="s">
        <v>12359</v>
      </c>
      <c r="G1594" t="s">
        <v>4</v>
      </c>
      <c r="H1594" t="s">
        <v>3</v>
      </c>
      <c r="I1594" t="s">
        <v>1155</v>
      </c>
      <c r="J1594">
        <v>60105159</v>
      </c>
      <c r="K1594" t="s">
        <v>1154</v>
      </c>
      <c r="L1594" t="s">
        <v>1153</v>
      </c>
      <c r="M1594" t="s">
        <v>177</v>
      </c>
      <c r="N1594">
        <v>3</v>
      </c>
      <c r="O1594" t="s">
        <v>12358</v>
      </c>
      <c r="P1594" t="s">
        <v>12357</v>
      </c>
      <c r="Q1594" t="s">
        <v>12356</v>
      </c>
      <c r="R1594" s="7">
        <v>40061</v>
      </c>
      <c r="S1594" s="8">
        <f t="shared" si="192"/>
        <v>2009</v>
      </c>
      <c r="T1594" s="8">
        <v>2009</v>
      </c>
      <c r="U1594" s="8">
        <f t="shared" si="193"/>
        <v>13</v>
      </c>
      <c r="V1594" s="7">
        <v>40061</v>
      </c>
      <c r="W1594" t="s">
        <v>1695</v>
      </c>
      <c r="X1594" s="2">
        <v>0.71399999999999997</v>
      </c>
      <c r="Y1594" s="6">
        <f t="shared" si="194"/>
        <v>1.9059822215103706E-2</v>
      </c>
      <c r="AA1594">
        <v>10106030</v>
      </c>
      <c r="AB1594">
        <v>26966</v>
      </c>
      <c r="AD1594" t="s">
        <v>1</v>
      </c>
      <c r="AE1594">
        <v>207</v>
      </c>
      <c r="AF1594">
        <v>1</v>
      </c>
      <c r="AH1594" t="s">
        <v>771</v>
      </c>
      <c r="AI1594" t="s">
        <v>12355</v>
      </c>
      <c r="AJ1594" t="s">
        <v>12354</v>
      </c>
      <c r="AK1594" t="s">
        <v>12353</v>
      </c>
      <c r="AL1594">
        <v>15</v>
      </c>
      <c r="AM1594" s="5">
        <f t="shared" si="195"/>
        <v>1.1538461538461537</v>
      </c>
      <c r="AN1594" s="4">
        <f t="shared" si="196"/>
        <v>1.7475897824250719E-3</v>
      </c>
      <c r="AO1594" s="3"/>
      <c r="AP1594">
        <v>0</v>
      </c>
      <c r="AQ1594" t="s">
        <v>1722</v>
      </c>
      <c r="AR1594" t="s">
        <v>0</v>
      </c>
      <c r="AS1594" t="s">
        <v>904</v>
      </c>
      <c r="AT1594" s="2" t="s">
        <v>9</v>
      </c>
      <c r="AU1594" s="1">
        <f t="shared" si="197"/>
        <v>1.3866152485300116</v>
      </c>
      <c r="AV1594" s="1">
        <f t="shared" si="198"/>
        <v>1.040370599876439</v>
      </c>
      <c r="AW1594" s="1">
        <f t="shared" si="199"/>
        <v>0.69412595122286613</v>
      </c>
    </row>
    <row r="1595" spans="1:49" x14ac:dyDescent="0.2">
      <c r="A1595">
        <v>1593</v>
      </c>
      <c r="B1595" t="s">
        <v>12352</v>
      </c>
      <c r="C1595" t="s">
        <v>12351</v>
      </c>
      <c r="F1595" t="s">
        <v>12350</v>
      </c>
      <c r="G1595" t="s">
        <v>4</v>
      </c>
      <c r="H1595" t="s">
        <v>3</v>
      </c>
      <c r="I1595" t="s">
        <v>12349</v>
      </c>
      <c r="J1595" t="s">
        <v>12348</v>
      </c>
      <c r="K1595" t="s">
        <v>12347</v>
      </c>
      <c r="L1595" t="s">
        <v>1059</v>
      </c>
      <c r="M1595" t="s">
        <v>231</v>
      </c>
      <c r="N1595">
        <v>2</v>
      </c>
      <c r="O1595" t="s">
        <v>12346</v>
      </c>
      <c r="P1595" t="s">
        <v>12345</v>
      </c>
      <c r="Q1595" t="s">
        <v>12344</v>
      </c>
      <c r="R1595" s="7">
        <v>40060</v>
      </c>
      <c r="S1595" s="8">
        <f t="shared" si="192"/>
        <v>2009</v>
      </c>
      <c r="T1595" s="8">
        <v>2009</v>
      </c>
      <c r="U1595" s="8">
        <f t="shared" si="193"/>
        <v>13</v>
      </c>
      <c r="V1595" s="7">
        <v>40060</v>
      </c>
      <c r="W1595" t="s">
        <v>5981</v>
      </c>
      <c r="X1595" s="2">
        <v>0.32400000000000001</v>
      </c>
      <c r="Y1595" s="6">
        <f t="shared" si="194"/>
        <v>8.6489949547529435E-3</v>
      </c>
      <c r="AA1595">
        <v>22667</v>
      </c>
      <c r="AB1595">
        <v>12633</v>
      </c>
      <c r="AD1595" t="s">
        <v>1</v>
      </c>
      <c r="AE1595">
        <v>81</v>
      </c>
      <c r="AF1595">
        <v>5</v>
      </c>
      <c r="AH1595" t="s">
        <v>12343</v>
      </c>
      <c r="AI1595" t="s">
        <v>12342</v>
      </c>
      <c r="AJ1595" t="s">
        <v>12341</v>
      </c>
      <c r="AK1595" t="s">
        <v>12340</v>
      </c>
      <c r="AL1595">
        <v>0</v>
      </c>
      <c r="AM1595" s="5">
        <f t="shared" si="195"/>
        <v>0</v>
      </c>
      <c r="AN1595" s="4">
        <f t="shared" si="196"/>
        <v>0</v>
      </c>
      <c r="AO1595" s="3"/>
      <c r="AP1595">
        <v>0</v>
      </c>
      <c r="AR1595" t="s">
        <v>0</v>
      </c>
      <c r="AT1595" s="2" t="s">
        <v>9</v>
      </c>
      <c r="AU1595" s="1">
        <f t="shared" si="197"/>
        <v>0.60542964683270606</v>
      </c>
      <c r="AV1595" s="1">
        <f t="shared" si="198"/>
        <v>0.43244974773764716</v>
      </c>
      <c r="AW1595" s="1">
        <f t="shared" si="199"/>
        <v>0.25946984864258832</v>
      </c>
    </row>
    <row r="1596" spans="1:49" x14ac:dyDescent="0.2">
      <c r="A1596">
        <v>1594</v>
      </c>
      <c r="B1596" t="s">
        <v>12339</v>
      </c>
      <c r="C1596" t="s">
        <v>12338</v>
      </c>
      <c r="F1596" t="s">
        <v>12337</v>
      </c>
      <c r="G1596" t="s">
        <v>4</v>
      </c>
      <c r="H1596" t="s">
        <v>3</v>
      </c>
      <c r="I1596" t="s">
        <v>12336</v>
      </c>
      <c r="J1596">
        <v>60007278</v>
      </c>
      <c r="K1596" t="s">
        <v>447</v>
      </c>
      <c r="L1596" t="s">
        <v>446</v>
      </c>
      <c r="M1596" t="s">
        <v>107</v>
      </c>
      <c r="N1596">
        <v>2</v>
      </c>
      <c r="O1596" t="s">
        <v>12335</v>
      </c>
      <c r="P1596" t="s">
        <v>12334</v>
      </c>
      <c r="Q1596" t="s">
        <v>2086</v>
      </c>
      <c r="R1596" s="7">
        <v>40060</v>
      </c>
      <c r="S1596" s="8">
        <f t="shared" si="192"/>
        <v>2009</v>
      </c>
      <c r="T1596" s="8">
        <v>2009</v>
      </c>
      <c r="U1596" s="8">
        <f t="shared" si="193"/>
        <v>13</v>
      </c>
      <c r="V1596" s="7">
        <v>2009</v>
      </c>
      <c r="W1596" t="s">
        <v>1177</v>
      </c>
      <c r="X1596" s="2">
        <v>1.218</v>
      </c>
      <c r="Y1596" s="6">
        <f t="shared" si="194"/>
        <v>3.2513814366941618E-2</v>
      </c>
      <c r="AA1596">
        <v>189448</v>
      </c>
      <c r="AB1596">
        <v>15107</v>
      </c>
      <c r="AD1596" t="s">
        <v>1</v>
      </c>
      <c r="AE1596">
        <v>55</v>
      </c>
      <c r="AF1596">
        <v>9</v>
      </c>
      <c r="AH1596" t="s">
        <v>12333</v>
      </c>
      <c r="AI1596" t="s">
        <v>12332</v>
      </c>
      <c r="AJ1596" t="s">
        <v>12331</v>
      </c>
      <c r="AK1596" t="s">
        <v>12330</v>
      </c>
      <c r="AL1596">
        <v>319</v>
      </c>
      <c r="AM1596" s="5">
        <f t="shared" si="195"/>
        <v>24.53846153846154</v>
      </c>
      <c r="AN1596" s="4">
        <f t="shared" si="196"/>
        <v>3.7165409372906535E-2</v>
      </c>
      <c r="AO1596" s="3"/>
      <c r="AP1596">
        <v>0</v>
      </c>
      <c r="AQ1596" t="s">
        <v>105</v>
      </c>
      <c r="AR1596" t="s">
        <v>12329</v>
      </c>
      <c r="AS1596" t="s">
        <v>104</v>
      </c>
      <c r="AT1596" s="2" t="s">
        <v>9</v>
      </c>
      <c r="AU1596" s="1">
        <f t="shared" si="197"/>
        <v>3.3909292868731096</v>
      </c>
      <c r="AV1596" s="1">
        <f t="shared" si="198"/>
        <v>3.4839611869924076</v>
      </c>
      <c r="AW1596" s="1">
        <f t="shared" si="199"/>
        <v>3.5769930871117057</v>
      </c>
    </row>
    <row r="1597" spans="1:49" x14ac:dyDescent="0.2">
      <c r="A1597">
        <v>1595</v>
      </c>
      <c r="B1597" t="s">
        <v>12328</v>
      </c>
      <c r="C1597" t="s">
        <v>12327</v>
      </c>
      <c r="F1597" t="s">
        <v>12326</v>
      </c>
      <c r="G1597" t="s">
        <v>4</v>
      </c>
      <c r="H1597" t="s">
        <v>3</v>
      </c>
      <c r="I1597" t="s">
        <v>1751</v>
      </c>
      <c r="J1597">
        <v>60007278</v>
      </c>
      <c r="K1597" t="s">
        <v>447</v>
      </c>
      <c r="L1597" t="s">
        <v>446</v>
      </c>
      <c r="M1597" t="s">
        <v>107</v>
      </c>
      <c r="N1597">
        <v>2</v>
      </c>
      <c r="O1597" t="s">
        <v>12325</v>
      </c>
      <c r="P1597" t="s">
        <v>12324</v>
      </c>
      <c r="Q1597" t="s">
        <v>2086</v>
      </c>
      <c r="R1597" s="7">
        <v>40060</v>
      </c>
      <c r="S1597" s="8">
        <f t="shared" si="192"/>
        <v>2009</v>
      </c>
      <c r="T1597" s="8">
        <v>2009</v>
      </c>
      <c r="U1597" s="8">
        <f t="shared" si="193"/>
        <v>13</v>
      </c>
      <c r="V1597" s="7">
        <v>2009</v>
      </c>
      <c r="W1597" t="s">
        <v>1177</v>
      </c>
      <c r="X1597" s="2">
        <v>1.218</v>
      </c>
      <c r="Y1597" s="6">
        <f t="shared" si="194"/>
        <v>3.2513814366941618E-2</v>
      </c>
      <c r="AA1597">
        <v>189448</v>
      </c>
      <c r="AB1597">
        <v>15107</v>
      </c>
      <c r="AD1597" t="s">
        <v>1</v>
      </c>
      <c r="AE1597">
        <v>55</v>
      </c>
      <c r="AF1597">
        <v>9</v>
      </c>
      <c r="AH1597" t="s">
        <v>12323</v>
      </c>
      <c r="AI1597" t="s">
        <v>12322</v>
      </c>
      <c r="AJ1597" t="s">
        <v>12321</v>
      </c>
      <c r="AK1597" t="s">
        <v>12320</v>
      </c>
      <c r="AL1597">
        <v>58</v>
      </c>
      <c r="AM1597" s="5">
        <f t="shared" si="195"/>
        <v>4.4615384615384617</v>
      </c>
      <c r="AN1597" s="4">
        <f t="shared" si="196"/>
        <v>6.7573471587102788E-3</v>
      </c>
      <c r="AO1597" s="3"/>
      <c r="AP1597">
        <v>0</v>
      </c>
      <c r="AQ1597" t="s">
        <v>105</v>
      </c>
      <c r="AR1597" t="s">
        <v>1179</v>
      </c>
      <c r="AS1597" t="s">
        <v>104</v>
      </c>
      <c r="AT1597" s="2" t="s">
        <v>9</v>
      </c>
      <c r="AU1597" s="1">
        <f t="shared" si="197"/>
        <v>2.4786874204472213</v>
      </c>
      <c r="AV1597" s="1">
        <f t="shared" si="198"/>
        <v>1.9635580762825948</v>
      </c>
      <c r="AW1597" s="1">
        <f t="shared" si="199"/>
        <v>1.4484287321179681</v>
      </c>
    </row>
    <row r="1598" spans="1:49" x14ac:dyDescent="0.2">
      <c r="A1598">
        <v>1596</v>
      </c>
      <c r="B1598" t="s">
        <v>12319</v>
      </c>
      <c r="C1598" t="s">
        <v>12318</v>
      </c>
      <c r="F1598" t="s">
        <v>12317</v>
      </c>
      <c r="G1598" t="s">
        <v>4</v>
      </c>
      <c r="H1598" t="s">
        <v>3</v>
      </c>
      <c r="I1598" t="s">
        <v>12316</v>
      </c>
      <c r="J1598" t="s">
        <v>12315</v>
      </c>
      <c r="K1598" t="s">
        <v>12314</v>
      </c>
      <c r="L1598" t="s">
        <v>12313</v>
      </c>
      <c r="M1598" t="s">
        <v>12312</v>
      </c>
      <c r="N1598">
        <v>3</v>
      </c>
      <c r="O1598" t="s">
        <v>12311</v>
      </c>
      <c r="P1598" t="s">
        <v>12310</v>
      </c>
      <c r="Q1598" t="s">
        <v>12309</v>
      </c>
      <c r="R1598" s="7">
        <v>40060</v>
      </c>
      <c r="S1598" s="8">
        <f t="shared" si="192"/>
        <v>2009</v>
      </c>
      <c r="T1598" s="8">
        <v>2009</v>
      </c>
      <c r="U1598" s="8">
        <f t="shared" si="193"/>
        <v>13</v>
      </c>
      <c r="V1598" s="7">
        <v>2009</v>
      </c>
      <c r="W1598" t="s">
        <v>1177</v>
      </c>
      <c r="X1598" s="2">
        <v>1.218</v>
      </c>
      <c r="Y1598" s="6">
        <f t="shared" si="194"/>
        <v>3.2513814366941618E-2</v>
      </c>
      <c r="AA1598">
        <v>189448</v>
      </c>
      <c r="AB1598">
        <v>15107</v>
      </c>
      <c r="AD1598" t="s">
        <v>1</v>
      </c>
      <c r="AE1598">
        <v>55</v>
      </c>
      <c r="AF1598">
        <v>9</v>
      </c>
      <c r="AH1598" t="s">
        <v>12308</v>
      </c>
      <c r="AI1598" t="s">
        <v>12307</v>
      </c>
      <c r="AJ1598" t="s">
        <v>12306</v>
      </c>
      <c r="AK1598" t="s">
        <v>12305</v>
      </c>
      <c r="AL1598">
        <v>10</v>
      </c>
      <c r="AM1598" s="5">
        <f t="shared" si="195"/>
        <v>0.76923076923076927</v>
      </c>
      <c r="AN1598" s="4">
        <f t="shared" si="196"/>
        <v>1.1650598549500482E-3</v>
      </c>
      <c r="AO1598" s="3"/>
      <c r="AP1598">
        <v>0</v>
      </c>
      <c r="AR1598" t="s">
        <v>0</v>
      </c>
      <c r="AT1598" s="2" t="s">
        <v>9</v>
      </c>
      <c r="AU1598" s="1">
        <f t="shared" si="197"/>
        <v>2.3109188013344144</v>
      </c>
      <c r="AV1598" s="1">
        <f t="shared" si="198"/>
        <v>1.6839437110945834</v>
      </c>
      <c r="AW1598" s="1">
        <f t="shared" si="199"/>
        <v>1.056968620854752</v>
      </c>
    </row>
    <row r="1599" spans="1:49" x14ac:dyDescent="0.2">
      <c r="A1599">
        <v>1597</v>
      </c>
      <c r="B1599" t="s">
        <v>12304</v>
      </c>
      <c r="C1599" t="s">
        <v>12303</v>
      </c>
      <c r="F1599" t="s">
        <v>12302</v>
      </c>
      <c r="G1599" t="s">
        <v>4</v>
      </c>
      <c r="H1599" t="s">
        <v>3</v>
      </c>
      <c r="I1599" t="s">
        <v>12301</v>
      </c>
      <c r="J1599" t="s">
        <v>12300</v>
      </c>
      <c r="K1599" t="s">
        <v>12299</v>
      </c>
      <c r="L1599" t="s">
        <v>12298</v>
      </c>
      <c r="M1599" t="s">
        <v>981</v>
      </c>
      <c r="N1599">
        <v>3</v>
      </c>
      <c r="O1599" t="s">
        <v>12297</v>
      </c>
      <c r="P1599" t="s">
        <v>12296</v>
      </c>
      <c r="Q1599" t="s">
        <v>12295</v>
      </c>
      <c r="R1599" s="7">
        <v>40060</v>
      </c>
      <c r="S1599" s="8">
        <f t="shared" si="192"/>
        <v>2009</v>
      </c>
      <c r="T1599" s="8">
        <v>2009</v>
      </c>
      <c r="U1599" s="8">
        <f t="shared" si="193"/>
        <v>13</v>
      </c>
      <c r="V1599" s="7">
        <v>2009</v>
      </c>
      <c r="W1599" t="s">
        <v>1177</v>
      </c>
      <c r="X1599" s="2">
        <v>1.218</v>
      </c>
      <c r="Y1599" s="6">
        <f t="shared" si="194"/>
        <v>3.2513814366941618E-2</v>
      </c>
      <c r="AA1599">
        <v>189448</v>
      </c>
      <c r="AB1599">
        <v>15107</v>
      </c>
      <c r="AD1599" t="s">
        <v>1</v>
      </c>
      <c r="AE1599">
        <v>55</v>
      </c>
      <c r="AF1599">
        <v>9</v>
      </c>
      <c r="AH1599" t="s">
        <v>12294</v>
      </c>
      <c r="AI1599" t="s">
        <v>12293</v>
      </c>
      <c r="AJ1599" t="s">
        <v>12292</v>
      </c>
      <c r="AK1599" t="s">
        <v>12291</v>
      </c>
      <c r="AL1599">
        <v>14</v>
      </c>
      <c r="AM1599" s="5">
        <f t="shared" si="195"/>
        <v>1.0769230769230769</v>
      </c>
      <c r="AN1599" s="4">
        <f t="shared" si="196"/>
        <v>1.6310837969300673E-3</v>
      </c>
      <c r="AO1599" s="3"/>
      <c r="AP1599">
        <v>0</v>
      </c>
      <c r="AQ1599" t="s">
        <v>105</v>
      </c>
      <c r="AR1599" t="s">
        <v>12290</v>
      </c>
      <c r="AS1599" t="s">
        <v>104</v>
      </c>
      <c r="AT1599" s="2" t="s">
        <v>9</v>
      </c>
      <c r="AU1599" s="1">
        <f t="shared" si="197"/>
        <v>2.3248995195938154</v>
      </c>
      <c r="AV1599" s="1">
        <f t="shared" si="198"/>
        <v>1.7072449081935843</v>
      </c>
      <c r="AW1599" s="1">
        <f t="shared" si="199"/>
        <v>1.0895902967933533</v>
      </c>
    </row>
    <row r="1600" spans="1:49" x14ac:dyDescent="0.2">
      <c r="A1600">
        <v>1598</v>
      </c>
      <c r="B1600" t="s">
        <v>12289</v>
      </c>
      <c r="C1600" t="s">
        <v>12288</v>
      </c>
      <c r="F1600" t="s">
        <v>12287</v>
      </c>
      <c r="G1600" t="s">
        <v>4</v>
      </c>
      <c r="H1600" t="s">
        <v>3</v>
      </c>
      <c r="I1600" t="s">
        <v>12286</v>
      </c>
      <c r="J1600" t="s">
        <v>12285</v>
      </c>
      <c r="K1600" t="s">
        <v>12284</v>
      </c>
      <c r="L1600" t="s">
        <v>12283</v>
      </c>
      <c r="M1600" t="s">
        <v>1742</v>
      </c>
      <c r="N1600">
        <v>3</v>
      </c>
      <c r="O1600" t="s">
        <v>12282</v>
      </c>
      <c r="P1600" t="s">
        <v>12281</v>
      </c>
      <c r="Q1600" t="s">
        <v>12280</v>
      </c>
      <c r="R1600" s="7">
        <v>40060</v>
      </c>
      <c r="S1600" s="8">
        <f t="shared" si="192"/>
        <v>2009</v>
      </c>
      <c r="T1600" s="8">
        <v>2009</v>
      </c>
      <c r="U1600" s="8">
        <f t="shared" si="193"/>
        <v>13</v>
      </c>
      <c r="V1600" s="7">
        <v>2009</v>
      </c>
      <c r="W1600" t="s">
        <v>1177</v>
      </c>
      <c r="X1600" s="2">
        <v>1.218</v>
      </c>
      <c r="Y1600" s="6">
        <f t="shared" si="194"/>
        <v>3.2513814366941618E-2</v>
      </c>
      <c r="AA1600">
        <v>189448</v>
      </c>
      <c r="AB1600">
        <v>15107</v>
      </c>
      <c r="AD1600" t="s">
        <v>1</v>
      </c>
      <c r="AE1600">
        <v>55</v>
      </c>
      <c r="AF1600">
        <v>9</v>
      </c>
      <c r="AH1600" t="s">
        <v>12279</v>
      </c>
      <c r="AI1600" t="s">
        <v>12278</v>
      </c>
      <c r="AJ1600" t="s">
        <v>12277</v>
      </c>
      <c r="AK1600" t="s">
        <v>12276</v>
      </c>
      <c r="AL1600">
        <v>225</v>
      </c>
      <c r="AM1600" s="5">
        <f t="shared" si="195"/>
        <v>17.307692307692307</v>
      </c>
      <c r="AN1600" s="4">
        <f t="shared" si="196"/>
        <v>2.6213846736376081E-2</v>
      </c>
      <c r="AO1600" s="3"/>
      <c r="AP1600">
        <v>0</v>
      </c>
      <c r="AR1600" t="s">
        <v>0</v>
      </c>
      <c r="AT1600" s="2" t="s">
        <v>9</v>
      </c>
      <c r="AU1600" s="1">
        <f t="shared" si="197"/>
        <v>3.0623824077771955</v>
      </c>
      <c r="AV1600" s="1">
        <f t="shared" si="198"/>
        <v>2.9363830551658849</v>
      </c>
      <c r="AW1600" s="1">
        <f t="shared" si="199"/>
        <v>2.8103837025545739</v>
      </c>
    </row>
    <row r="1601" spans="1:49" x14ac:dyDescent="0.2">
      <c r="A1601">
        <v>1599</v>
      </c>
      <c r="B1601" t="s">
        <v>12275</v>
      </c>
      <c r="C1601" t="s">
        <v>12274</v>
      </c>
      <c r="F1601" t="s">
        <v>12273</v>
      </c>
      <c r="G1601" t="s">
        <v>4</v>
      </c>
      <c r="H1601" t="s">
        <v>3</v>
      </c>
      <c r="I1601" t="s">
        <v>12272</v>
      </c>
      <c r="J1601" t="s">
        <v>575</v>
      </c>
      <c r="K1601" t="s">
        <v>574</v>
      </c>
      <c r="L1601" t="s">
        <v>573</v>
      </c>
      <c r="M1601" t="s">
        <v>572</v>
      </c>
      <c r="N1601">
        <v>4</v>
      </c>
      <c r="O1601" t="s">
        <v>12271</v>
      </c>
      <c r="P1601" t="s">
        <v>12270</v>
      </c>
      <c r="Q1601" t="s">
        <v>12269</v>
      </c>
      <c r="R1601" s="7">
        <v>40060</v>
      </c>
      <c r="S1601" s="8">
        <f t="shared" si="192"/>
        <v>2009</v>
      </c>
      <c r="T1601" s="8">
        <v>2009</v>
      </c>
      <c r="U1601" s="8">
        <f t="shared" si="193"/>
        <v>13</v>
      </c>
      <c r="V1601" s="7">
        <v>2009</v>
      </c>
      <c r="W1601" t="s">
        <v>1177</v>
      </c>
      <c r="X1601" s="2">
        <v>1.218</v>
      </c>
      <c r="Y1601" s="6">
        <f t="shared" si="194"/>
        <v>3.2513814366941618E-2</v>
      </c>
      <c r="AA1601">
        <v>189448</v>
      </c>
      <c r="AB1601">
        <v>15107</v>
      </c>
      <c r="AD1601" t="s">
        <v>1</v>
      </c>
      <c r="AE1601">
        <v>55</v>
      </c>
      <c r="AF1601">
        <v>9</v>
      </c>
      <c r="AH1601" t="s">
        <v>12268</v>
      </c>
      <c r="AI1601" t="s">
        <v>12267</v>
      </c>
      <c r="AJ1601" t="s">
        <v>12266</v>
      </c>
      <c r="AK1601" t="s">
        <v>12265</v>
      </c>
      <c r="AL1601">
        <v>16</v>
      </c>
      <c r="AM1601" s="5">
        <f t="shared" si="195"/>
        <v>1.2307692307692308</v>
      </c>
      <c r="AN1601" s="4">
        <f t="shared" si="196"/>
        <v>1.864095767920077E-3</v>
      </c>
      <c r="AO1601" s="3"/>
      <c r="AP1601">
        <v>0</v>
      </c>
      <c r="AQ1601" t="s">
        <v>105</v>
      </c>
      <c r="AR1601" t="s">
        <v>1784</v>
      </c>
      <c r="AS1601" t="s">
        <v>104</v>
      </c>
      <c r="AT1601" s="2" t="s">
        <v>9</v>
      </c>
      <c r="AU1601" s="1">
        <f t="shared" si="197"/>
        <v>2.3318898787235152</v>
      </c>
      <c r="AV1601" s="1">
        <f t="shared" si="198"/>
        <v>1.7188955067430849</v>
      </c>
      <c r="AW1601" s="1">
        <f t="shared" si="199"/>
        <v>1.1059011347626539</v>
      </c>
    </row>
    <row r="1602" spans="1:49" x14ac:dyDescent="0.2">
      <c r="A1602">
        <v>1600</v>
      </c>
      <c r="B1602" t="s">
        <v>12264</v>
      </c>
      <c r="C1602" t="s">
        <v>12263</v>
      </c>
      <c r="F1602" t="s">
        <v>12262</v>
      </c>
      <c r="G1602" t="s">
        <v>4</v>
      </c>
      <c r="H1602" t="s">
        <v>3</v>
      </c>
      <c r="I1602" t="s">
        <v>8275</v>
      </c>
      <c r="J1602" t="s">
        <v>8274</v>
      </c>
      <c r="K1602" t="s">
        <v>8273</v>
      </c>
      <c r="L1602" t="s">
        <v>8272</v>
      </c>
      <c r="M1602" t="s">
        <v>1232</v>
      </c>
      <c r="N1602">
        <v>3</v>
      </c>
      <c r="O1602" t="s">
        <v>12261</v>
      </c>
      <c r="P1602" t="s">
        <v>12260</v>
      </c>
      <c r="Q1602" t="s">
        <v>12259</v>
      </c>
      <c r="R1602" s="7">
        <v>40059</v>
      </c>
      <c r="S1602" s="8">
        <f t="shared" ref="S1602:S1665" si="200">YEAR(R1602)</f>
        <v>2009</v>
      </c>
      <c r="T1602" s="8">
        <v>2009</v>
      </c>
      <c r="U1602" s="8">
        <f t="shared" ref="U1602:U1665" si="201">2022-T1602</f>
        <v>13</v>
      </c>
      <c r="V1602" s="7">
        <v>40059</v>
      </c>
      <c r="W1602" t="s">
        <v>1471</v>
      </c>
      <c r="X1602" s="2">
        <v>1.887</v>
      </c>
      <c r="Y1602" s="6">
        <f t="shared" ref="Y1602:Y1665" si="202">(X1602-$Z$4)/($Z$3-$Z$4)</f>
        <v>5.0372387282774087E-2</v>
      </c>
      <c r="AA1602">
        <v>15507998</v>
      </c>
      <c r="AB1602">
        <v>110157</v>
      </c>
      <c r="AC1602">
        <v>15502368</v>
      </c>
      <c r="AD1602" t="s">
        <v>1</v>
      </c>
      <c r="AE1602">
        <v>80</v>
      </c>
      <c r="AF1602">
        <v>6</v>
      </c>
      <c r="AG1602">
        <v>67501</v>
      </c>
      <c r="AI1602" t="s">
        <v>12258</v>
      </c>
      <c r="AK1602" t="s">
        <v>12257</v>
      </c>
      <c r="AL1602">
        <v>12</v>
      </c>
      <c r="AM1602" s="5">
        <f t="shared" ref="AM1602:AM1665" si="203">AL1602/U1602</f>
        <v>0.92307692307692313</v>
      </c>
      <c r="AN1602" s="4">
        <f t="shared" ref="AN1602:AN1665" si="204">(AM1602-$AO$4)/($AO$3-$AO$4)</f>
        <v>1.3980718259400577E-3</v>
      </c>
      <c r="AO1602" s="3"/>
      <c r="AP1602">
        <v>0</v>
      </c>
      <c r="AR1602" t="s">
        <v>0</v>
      </c>
      <c r="AT1602" s="2" t="s">
        <v>9</v>
      </c>
      <c r="AU1602" s="1">
        <f t="shared" ref="AU1602:AU1665" si="205">(Y1602*0.7+AN1602*0.3)*100</f>
        <v>3.5680092645723875</v>
      </c>
      <c r="AV1602" s="1">
        <f t="shared" ref="AV1602:AV1665" si="206">(Y1602*0.5+AN1602*0.5)*100</f>
        <v>2.5885229554357072</v>
      </c>
      <c r="AW1602" s="1">
        <f t="shared" ref="AW1602:AW1665" si="207">(Y1602*0.3+AN1602*0.7)*100</f>
        <v>1.6090366462990267</v>
      </c>
    </row>
    <row r="1603" spans="1:49" x14ac:dyDescent="0.2">
      <c r="A1603">
        <v>1601</v>
      </c>
      <c r="B1603" t="s">
        <v>12256</v>
      </c>
      <c r="C1603" t="s">
        <v>12255</v>
      </c>
      <c r="F1603" t="s">
        <v>12254</v>
      </c>
      <c r="G1603" t="s">
        <v>4</v>
      </c>
      <c r="H1603" t="s">
        <v>3</v>
      </c>
      <c r="I1603" t="s">
        <v>12253</v>
      </c>
      <c r="J1603">
        <v>60000481</v>
      </c>
      <c r="K1603" t="s">
        <v>400</v>
      </c>
      <c r="L1603" t="s">
        <v>399</v>
      </c>
      <c r="M1603" t="s">
        <v>21</v>
      </c>
      <c r="N1603">
        <v>3</v>
      </c>
      <c r="O1603" t="s">
        <v>12252</v>
      </c>
      <c r="P1603" t="s">
        <v>12251</v>
      </c>
      <c r="Q1603" t="s">
        <v>1484</v>
      </c>
      <c r="R1603" s="7">
        <v>40059</v>
      </c>
      <c r="S1603" s="8">
        <f t="shared" si="200"/>
        <v>2009</v>
      </c>
      <c r="T1603" s="8">
        <v>2009</v>
      </c>
      <c r="U1603" s="8">
        <f t="shared" si="201"/>
        <v>13</v>
      </c>
      <c r="V1603" s="7">
        <v>2009</v>
      </c>
      <c r="W1603" t="s">
        <v>371</v>
      </c>
      <c r="X1603" s="2">
        <v>0.82</v>
      </c>
      <c r="Y1603" s="6">
        <f t="shared" si="202"/>
        <v>2.1889431675609299E-2</v>
      </c>
      <c r="AA1603">
        <v>189456</v>
      </c>
      <c r="AB1603">
        <v>15361</v>
      </c>
      <c r="AD1603" t="s">
        <v>1</v>
      </c>
      <c r="AE1603">
        <v>58</v>
      </c>
      <c r="AF1603">
        <v>10</v>
      </c>
      <c r="AH1603" t="s">
        <v>12250</v>
      </c>
      <c r="AI1603" t="s">
        <v>12249</v>
      </c>
      <c r="AJ1603" t="s">
        <v>12248</v>
      </c>
      <c r="AK1603" t="s">
        <v>12247</v>
      </c>
      <c r="AL1603">
        <v>4</v>
      </c>
      <c r="AM1603" s="5">
        <f t="shared" si="203"/>
        <v>0.30769230769230771</v>
      </c>
      <c r="AN1603" s="4">
        <f t="shared" si="204"/>
        <v>4.6602394198001925E-4</v>
      </c>
      <c r="AO1603" s="3"/>
      <c r="AP1603">
        <v>0</v>
      </c>
      <c r="AR1603" t="s">
        <v>0</v>
      </c>
      <c r="AT1603" s="2" t="s">
        <v>9</v>
      </c>
      <c r="AU1603" s="1">
        <f t="shared" si="205"/>
        <v>1.5462409355520514</v>
      </c>
      <c r="AV1603" s="1">
        <f t="shared" si="206"/>
        <v>1.1177727808794657</v>
      </c>
      <c r="AW1603" s="1">
        <f t="shared" si="207"/>
        <v>0.68930462620688027</v>
      </c>
    </row>
    <row r="1604" spans="1:49" x14ac:dyDescent="0.2">
      <c r="A1604">
        <v>1602</v>
      </c>
      <c r="B1604" t="s">
        <v>12246</v>
      </c>
      <c r="C1604" t="s">
        <v>12245</v>
      </c>
      <c r="F1604" t="s">
        <v>12244</v>
      </c>
      <c r="G1604" t="s">
        <v>4</v>
      </c>
      <c r="H1604" t="s">
        <v>3</v>
      </c>
      <c r="I1604" t="s">
        <v>833</v>
      </c>
      <c r="J1604">
        <v>60031581</v>
      </c>
      <c r="K1604" t="s">
        <v>12243</v>
      </c>
      <c r="L1604" t="s">
        <v>1702</v>
      </c>
      <c r="M1604" t="s">
        <v>107</v>
      </c>
      <c r="N1604">
        <v>2</v>
      </c>
      <c r="O1604" t="s">
        <v>12242</v>
      </c>
      <c r="P1604" t="s">
        <v>12241</v>
      </c>
      <c r="Q1604" t="s">
        <v>12240</v>
      </c>
      <c r="R1604" s="7">
        <v>40059</v>
      </c>
      <c r="S1604" s="8">
        <f t="shared" si="200"/>
        <v>2009</v>
      </c>
      <c r="T1604" s="8">
        <v>2009</v>
      </c>
      <c r="U1604" s="8">
        <f t="shared" si="201"/>
        <v>13</v>
      </c>
      <c r="V1604" s="7">
        <v>2009</v>
      </c>
      <c r="W1604" t="s">
        <v>1208</v>
      </c>
      <c r="X1604" s="2">
        <v>1.6379999999999999</v>
      </c>
      <c r="Y1604" s="6">
        <f t="shared" si="202"/>
        <v>4.3725474493473214E-2</v>
      </c>
      <c r="AA1604" t="s">
        <v>1207</v>
      </c>
      <c r="AB1604">
        <v>17391</v>
      </c>
      <c r="AD1604" t="s">
        <v>1</v>
      </c>
      <c r="AE1604">
        <v>57</v>
      </c>
      <c r="AF1604">
        <v>9</v>
      </c>
      <c r="AH1604" t="s">
        <v>12239</v>
      </c>
      <c r="AI1604" t="s">
        <v>12238</v>
      </c>
      <c r="AJ1604" t="s">
        <v>12237</v>
      </c>
      <c r="AK1604" t="s">
        <v>12236</v>
      </c>
      <c r="AL1604">
        <v>219</v>
      </c>
      <c r="AM1604" s="5">
        <f t="shared" si="203"/>
        <v>16.846153846153847</v>
      </c>
      <c r="AN1604" s="4">
        <f t="shared" si="204"/>
        <v>2.5514810823406054E-2</v>
      </c>
      <c r="AO1604" s="3"/>
      <c r="AP1604">
        <v>0</v>
      </c>
      <c r="AQ1604" t="s">
        <v>333</v>
      </c>
      <c r="AR1604" t="s">
        <v>12235</v>
      </c>
      <c r="AS1604" t="s">
        <v>332</v>
      </c>
      <c r="AT1604" s="2">
        <v>4.931</v>
      </c>
      <c r="AU1604" s="1">
        <f t="shared" si="205"/>
        <v>3.826227539245306</v>
      </c>
      <c r="AV1604" s="1">
        <f t="shared" si="206"/>
        <v>3.4620142658439637</v>
      </c>
      <c r="AW1604" s="1">
        <f t="shared" si="207"/>
        <v>3.0978009924426204</v>
      </c>
    </row>
    <row r="1605" spans="1:49" x14ac:dyDescent="0.2">
      <c r="A1605">
        <v>1603</v>
      </c>
      <c r="B1605" t="s">
        <v>12234</v>
      </c>
      <c r="C1605" t="s">
        <v>12233</v>
      </c>
      <c r="F1605" t="s">
        <v>12232</v>
      </c>
      <c r="G1605" t="s">
        <v>4</v>
      </c>
      <c r="H1605" t="s">
        <v>3</v>
      </c>
      <c r="I1605" t="s">
        <v>12231</v>
      </c>
      <c r="J1605" t="s">
        <v>12226</v>
      </c>
      <c r="K1605" t="s">
        <v>12230</v>
      </c>
      <c r="L1605" t="s">
        <v>12229</v>
      </c>
      <c r="M1605" t="s">
        <v>518</v>
      </c>
      <c r="N1605">
        <v>2</v>
      </c>
      <c r="O1605" t="s">
        <v>12228</v>
      </c>
      <c r="P1605" t="s">
        <v>12227</v>
      </c>
      <c r="Q1605" t="s">
        <v>12226</v>
      </c>
      <c r="R1605" s="7">
        <v>40059</v>
      </c>
      <c r="S1605" s="8">
        <f t="shared" si="200"/>
        <v>2009</v>
      </c>
      <c r="T1605" s="8">
        <v>2009</v>
      </c>
      <c r="U1605" s="8">
        <f t="shared" si="201"/>
        <v>13</v>
      </c>
      <c r="V1605" s="7">
        <v>2009</v>
      </c>
      <c r="W1605" t="s">
        <v>1208</v>
      </c>
      <c r="X1605" s="2">
        <v>1.6379999999999999</v>
      </c>
      <c r="Y1605" s="6">
        <f t="shared" si="202"/>
        <v>4.3725474493473214E-2</v>
      </c>
      <c r="AA1605" t="s">
        <v>1207</v>
      </c>
      <c r="AB1605">
        <v>17391</v>
      </c>
      <c r="AD1605" t="s">
        <v>1</v>
      </c>
      <c r="AE1605">
        <v>57</v>
      </c>
      <c r="AF1605">
        <v>9</v>
      </c>
      <c r="AH1605" t="s">
        <v>12225</v>
      </c>
      <c r="AI1605" t="s">
        <v>12224</v>
      </c>
      <c r="AJ1605" t="s">
        <v>12223</v>
      </c>
      <c r="AK1605" t="s">
        <v>12222</v>
      </c>
      <c r="AL1605">
        <v>86</v>
      </c>
      <c r="AM1605" s="5">
        <f t="shared" si="203"/>
        <v>6.615384615384615</v>
      </c>
      <c r="AN1605" s="4">
        <f t="shared" si="204"/>
        <v>1.0019514752570412E-2</v>
      </c>
      <c r="AO1605" s="3"/>
      <c r="AP1605">
        <v>0</v>
      </c>
      <c r="AR1605" t="s">
        <v>12221</v>
      </c>
      <c r="AS1605" t="s">
        <v>12220</v>
      </c>
      <c r="AT1605" s="2">
        <v>4.931</v>
      </c>
      <c r="AU1605" s="1">
        <f t="shared" si="205"/>
        <v>3.3613686571202375</v>
      </c>
      <c r="AV1605" s="1">
        <f t="shared" si="206"/>
        <v>2.687249462302181</v>
      </c>
      <c r="AW1605" s="1">
        <f t="shared" si="207"/>
        <v>2.0131302674841254</v>
      </c>
    </row>
    <row r="1606" spans="1:49" x14ac:dyDescent="0.2">
      <c r="A1606">
        <v>1604</v>
      </c>
      <c r="B1606" t="s">
        <v>12219</v>
      </c>
      <c r="C1606" t="s">
        <v>12218</v>
      </c>
      <c r="F1606" t="s">
        <v>12217</v>
      </c>
      <c r="G1606" t="s">
        <v>4</v>
      </c>
      <c r="H1606" t="s">
        <v>3</v>
      </c>
      <c r="I1606" t="s">
        <v>1469</v>
      </c>
      <c r="J1606" t="s">
        <v>1468</v>
      </c>
      <c r="K1606" t="s">
        <v>1467</v>
      </c>
      <c r="L1606" t="s">
        <v>1466</v>
      </c>
      <c r="M1606" t="s">
        <v>363</v>
      </c>
      <c r="N1606">
        <v>3</v>
      </c>
      <c r="O1606" t="s">
        <v>12216</v>
      </c>
      <c r="P1606" t="s">
        <v>12215</v>
      </c>
      <c r="Q1606" t="s">
        <v>12214</v>
      </c>
      <c r="R1606" s="7">
        <v>40059</v>
      </c>
      <c r="S1606" s="8">
        <f t="shared" si="200"/>
        <v>2009</v>
      </c>
      <c r="T1606" s="8">
        <v>2009</v>
      </c>
      <c r="U1606" s="8">
        <f t="shared" si="201"/>
        <v>13</v>
      </c>
      <c r="V1606" s="7">
        <v>2009</v>
      </c>
      <c r="W1606" t="s">
        <v>1208</v>
      </c>
      <c r="X1606" s="2">
        <v>1.6379999999999999</v>
      </c>
      <c r="Y1606" s="6">
        <f t="shared" si="202"/>
        <v>4.3725474493473214E-2</v>
      </c>
      <c r="AA1606" t="s">
        <v>1207</v>
      </c>
      <c r="AB1606">
        <v>17391</v>
      </c>
      <c r="AD1606" t="s">
        <v>1</v>
      </c>
      <c r="AE1606">
        <v>57</v>
      </c>
      <c r="AF1606">
        <v>9</v>
      </c>
      <c r="AH1606" t="s">
        <v>12213</v>
      </c>
      <c r="AI1606" t="s">
        <v>12212</v>
      </c>
      <c r="AJ1606" t="s">
        <v>12211</v>
      </c>
      <c r="AK1606" t="s">
        <v>12210</v>
      </c>
      <c r="AL1606">
        <v>116</v>
      </c>
      <c r="AM1606" s="5">
        <f t="shared" si="203"/>
        <v>8.9230769230769234</v>
      </c>
      <c r="AN1606" s="4">
        <f t="shared" si="204"/>
        <v>1.3514694317420558E-2</v>
      </c>
      <c r="AO1606" s="3"/>
      <c r="AP1606">
        <v>0</v>
      </c>
      <c r="AQ1606" t="s">
        <v>160</v>
      </c>
      <c r="AR1606" t="s">
        <v>0</v>
      </c>
      <c r="AS1606" t="s">
        <v>159</v>
      </c>
      <c r="AT1606" s="2">
        <v>4.931</v>
      </c>
      <c r="AU1606" s="1">
        <f t="shared" si="205"/>
        <v>3.4662240440657417</v>
      </c>
      <c r="AV1606" s="1">
        <f t="shared" si="206"/>
        <v>2.8620084405446886</v>
      </c>
      <c r="AW1606" s="1">
        <f t="shared" si="207"/>
        <v>2.2577928370236351</v>
      </c>
    </row>
    <row r="1607" spans="1:49" x14ac:dyDescent="0.2">
      <c r="A1607">
        <v>1605</v>
      </c>
      <c r="B1607" t="s">
        <v>12209</v>
      </c>
      <c r="C1607" t="s">
        <v>12208</v>
      </c>
      <c r="F1607" t="s">
        <v>12207</v>
      </c>
      <c r="G1607" t="s">
        <v>4</v>
      </c>
      <c r="H1607" t="s">
        <v>3</v>
      </c>
      <c r="I1607" t="s">
        <v>12206</v>
      </c>
      <c r="J1607" t="s">
        <v>12205</v>
      </c>
      <c r="K1607" t="s">
        <v>12204</v>
      </c>
      <c r="L1607" t="s">
        <v>12203</v>
      </c>
      <c r="M1607" t="s">
        <v>12202</v>
      </c>
      <c r="N1607">
        <v>4</v>
      </c>
      <c r="O1607" t="s">
        <v>12201</v>
      </c>
      <c r="P1607" t="s">
        <v>12200</v>
      </c>
      <c r="Q1607" t="s">
        <v>12199</v>
      </c>
      <c r="R1607" s="7">
        <v>40059</v>
      </c>
      <c r="S1607" s="8">
        <f t="shared" si="200"/>
        <v>2009</v>
      </c>
      <c r="T1607" s="8">
        <v>2009</v>
      </c>
      <c r="U1607" s="8">
        <f t="shared" si="201"/>
        <v>13</v>
      </c>
      <c r="V1607" s="7">
        <v>2009</v>
      </c>
      <c r="W1607" t="s">
        <v>1208</v>
      </c>
      <c r="X1607" s="2">
        <v>1.6379999999999999</v>
      </c>
      <c r="Y1607" s="6">
        <f t="shared" si="202"/>
        <v>4.3725474493473214E-2</v>
      </c>
      <c r="AA1607" t="s">
        <v>1207</v>
      </c>
      <c r="AB1607">
        <v>17391</v>
      </c>
      <c r="AD1607" t="s">
        <v>1</v>
      </c>
      <c r="AE1607">
        <v>57</v>
      </c>
      <c r="AF1607">
        <v>9</v>
      </c>
      <c r="AH1607" t="s">
        <v>12198</v>
      </c>
      <c r="AI1607" t="s">
        <v>12197</v>
      </c>
      <c r="AJ1607" t="s">
        <v>12196</v>
      </c>
      <c r="AK1607" t="s">
        <v>12195</v>
      </c>
      <c r="AL1607">
        <v>64</v>
      </c>
      <c r="AM1607" s="5">
        <f t="shared" si="203"/>
        <v>4.9230769230769234</v>
      </c>
      <c r="AN1607" s="4">
        <f t="shared" si="204"/>
        <v>7.456383071680308E-3</v>
      </c>
      <c r="AO1607" s="3"/>
      <c r="AP1607">
        <v>0</v>
      </c>
      <c r="AQ1607" t="s">
        <v>60</v>
      </c>
      <c r="AR1607">
        <v>215282</v>
      </c>
      <c r="AS1607" t="s">
        <v>59</v>
      </c>
      <c r="AT1607" s="2">
        <v>4.931</v>
      </c>
      <c r="AU1607" s="1">
        <f t="shared" si="205"/>
        <v>3.2844747066935338</v>
      </c>
      <c r="AV1607" s="1">
        <f t="shared" si="206"/>
        <v>2.5590928782576761</v>
      </c>
      <c r="AW1607" s="1">
        <f t="shared" si="207"/>
        <v>1.8337110498218179</v>
      </c>
    </row>
    <row r="1608" spans="1:49" x14ac:dyDescent="0.2">
      <c r="A1608">
        <v>1606</v>
      </c>
      <c r="B1608" t="s">
        <v>12194</v>
      </c>
      <c r="C1608" t="s">
        <v>12193</v>
      </c>
      <c r="F1608" t="s">
        <v>12192</v>
      </c>
      <c r="G1608" t="s">
        <v>4</v>
      </c>
      <c r="H1608" t="s">
        <v>3</v>
      </c>
      <c r="I1608" t="s">
        <v>12191</v>
      </c>
      <c r="J1608" t="s">
        <v>12190</v>
      </c>
      <c r="K1608" t="s">
        <v>12189</v>
      </c>
      <c r="L1608" t="s">
        <v>12188</v>
      </c>
      <c r="M1608" t="s">
        <v>218</v>
      </c>
      <c r="N1608">
        <v>3</v>
      </c>
      <c r="O1608" t="s">
        <v>12187</v>
      </c>
      <c r="P1608" t="s">
        <v>12186</v>
      </c>
      <c r="Q1608" t="s">
        <v>12185</v>
      </c>
      <c r="R1608" s="7">
        <v>40059</v>
      </c>
      <c r="S1608" s="8">
        <f t="shared" si="200"/>
        <v>2009</v>
      </c>
      <c r="T1608" s="8">
        <v>2009</v>
      </c>
      <c r="U1608" s="8">
        <f t="shared" si="201"/>
        <v>13</v>
      </c>
      <c r="V1608" s="7">
        <v>2009</v>
      </c>
      <c r="W1608" t="s">
        <v>1208</v>
      </c>
      <c r="X1608" s="2">
        <v>1.6379999999999999</v>
      </c>
      <c r="Y1608" s="6">
        <f t="shared" si="202"/>
        <v>4.3725474493473214E-2</v>
      </c>
      <c r="AA1608" t="s">
        <v>1207</v>
      </c>
      <c r="AB1608">
        <v>17391</v>
      </c>
      <c r="AD1608" t="s">
        <v>1</v>
      </c>
      <c r="AE1608">
        <v>57</v>
      </c>
      <c r="AF1608">
        <v>9</v>
      </c>
      <c r="AH1608" t="s">
        <v>12184</v>
      </c>
      <c r="AI1608" t="s">
        <v>12183</v>
      </c>
      <c r="AJ1608" t="s">
        <v>12182</v>
      </c>
      <c r="AK1608" t="s">
        <v>12181</v>
      </c>
      <c r="AL1608">
        <v>17</v>
      </c>
      <c r="AM1608" s="5">
        <f t="shared" si="203"/>
        <v>1.3076923076923077</v>
      </c>
      <c r="AN1608" s="4">
        <f t="shared" si="204"/>
        <v>1.9806017534150819E-3</v>
      </c>
      <c r="AO1608" s="3"/>
      <c r="AP1608">
        <v>0</v>
      </c>
      <c r="AQ1608" t="s">
        <v>105</v>
      </c>
      <c r="AR1608" t="s">
        <v>12180</v>
      </c>
      <c r="AS1608" t="s">
        <v>104</v>
      </c>
      <c r="AT1608" s="2">
        <v>4.931</v>
      </c>
      <c r="AU1608" s="1">
        <f t="shared" si="205"/>
        <v>3.1202012671455774</v>
      </c>
      <c r="AV1608" s="1">
        <f t="shared" si="206"/>
        <v>2.2853038123444147</v>
      </c>
      <c r="AW1608" s="1">
        <f t="shared" si="207"/>
        <v>1.450406357543252</v>
      </c>
    </row>
    <row r="1609" spans="1:49" x14ac:dyDescent="0.2">
      <c r="A1609">
        <v>1607</v>
      </c>
      <c r="B1609" t="s">
        <v>12179</v>
      </c>
      <c r="C1609" t="s">
        <v>12178</v>
      </c>
      <c r="F1609" t="s">
        <v>12177</v>
      </c>
      <c r="G1609" t="s">
        <v>4</v>
      </c>
      <c r="H1609" t="s">
        <v>3</v>
      </c>
      <c r="I1609" t="s">
        <v>12176</v>
      </c>
      <c r="J1609">
        <v>60012370</v>
      </c>
      <c r="K1609" t="s">
        <v>642</v>
      </c>
      <c r="L1609" t="s">
        <v>641</v>
      </c>
      <c r="M1609" t="s">
        <v>8</v>
      </c>
      <c r="N1609">
        <v>1</v>
      </c>
      <c r="O1609" t="s">
        <v>12175</v>
      </c>
      <c r="P1609">
        <v>7403478195</v>
      </c>
      <c r="Q1609">
        <v>60012370</v>
      </c>
      <c r="R1609" s="7">
        <v>40059</v>
      </c>
      <c r="S1609" s="8">
        <f t="shared" si="200"/>
        <v>2009</v>
      </c>
      <c r="T1609" s="8">
        <v>2009</v>
      </c>
      <c r="U1609" s="8">
        <f t="shared" si="201"/>
        <v>13</v>
      </c>
      <c r="V1609" s="7">
        <v>2009</v>
      </c>
      <c r="W1609" t="s">
        <v>1208</v>
      </c>
      <c r="X1609" s="2">
        <v>1.6379999999999999</v>
      </c>
      <c r="Y1609" s="6">
        <f t="shared" si="202"/>
        <v>4.3725474493473214E-2</v>
      </c>
      <c r="AA1609" t="s">
        <v>1207</v>
      </c>
      <c r="AB1609">
        <v>17391</v>
      </c>
      <c r="AD1609" t="s">
        <v>1</v>
      </c>
      <c r="AE1609">
        <v>57</v>
      </c>
      <c r="AF1609">
        <v>9</v>
      </c>
      <c r="AH1609" t="s">
        <v>12174</v>
      </c>
      <c r="AI1609" t="s">
        <v>12173</v>
      </c>
      <c r="AJ1609" t="s">
        <v>12172</v>
      </c>
      <c r="AK1609" t="s">
        <v>12171</v>
      </c>
      <c r="AL1609">
        <v>17</v>
      </c>
      <c r="AM1609" s="5">
        <f t="shared" si="203"/>
        <v>1.3076923076923077</v>
      </c>
      <c r="AN1609" s="4">
        <f t="shared" si="204"/>
        <v>1.9806017534150819E-3</v>
      </c>
      <c r="AO1609" s="3"/>
      <c r="AP1609">
        <v>0</v>
      </c>
      <c r="AQ1609" t="s">
        <v>6</v>
      </c>
      <c r="AR1609" t="s">
        <v>12170</v>
      </c>
      <c r="AS1609" t="s">
        <v>5</v>
      </c>
      <c r="AT1609" s="2">
        <v>4.931</v>
      </c>
      <c r="AU1609" s="1">
        <f t="shared" si="205"/>
        <v>3.1202012671455774</v>
      </c>
      <c r="AV1609" s="1">
        <f t="shared" si="206"/>
        <v>2.2853038123444147</v>
      </c>
      <c r="AW1609" s="1">
        <f t="shared" si="207"/>
        <v>1.450406357543252</v>
      </c>
    </row>
    <row r="1610" spans="1:49" x14ac:dyDescent="0.2">
      <c r="A1610">
        <v>1608</v>
      </c>
      <c r="B1610" t="s">
        <v>12169</v>
      </c>
      <c r="C1610" t="s">
        <v>12168</v>
      </c>
      <c r="F1610" t="s">
        <v>12167</v>
      </c>
      <c r="G1610" t="s">
        <v>4</v>
      </c>
      <c r="H1610" t="s">
        <v>3</v>
      </c>
      <c r="I1610" t="s">
        <v>12166</v>
      </c>
      <c r="J1610" t="s">
        <v>12165</v>
      </c>
      <c r="K1610" t="s">
        <v>12164</v>
      </c>
      <c r="L1610" t="s">
        <v>12163</v>
      </c>
      <c r="M1610" t="s">
        <v>1458</v>
      </c>
      <c r="N1610">
        <v>3</v>
      </c>
      <c r="O1610" t="s">
        <v>12162</v>
      </c>
      <c r="P1610" t="s">
        <v>12161</v>
      </c>
      <c r="Q1610" t="s">
        <v>12160</v>
      </c>
      <c r="R1610" s="7">
        <v>40059</v>
      </c>
      <c r="S1610" s="8">
        <f t="shared" si="200"/>
        <v>2009</v>
      </c>
      <c r="T1610" s="8">
        <v>2009</v>
      </c>
      <c r="U1610" s="8">
        <f t="shared" si="201"/>
        <v>13</v>
      </c>
      <c r="V1610" s="7">
        <v>2009</v>
      </c>
      <c r="W1610" t="s">
        <v>1208</v>
      </c>
      <c r="X1610" s="2">
        <v>1.6379999999999999</v>
      </c>
      <c r="Y1610" s="6">
        <f t="shared" si="202"/>
        <v>4.3725474493473214E-2</v>
      </c>
      <c r="AA1610" t="s">
        <v>1207</v>
      </c>
      <c r="AB1610">
        <v>17391</v>
      </c>
      <c r="AD1610" t="s">
        <v>1</v>
      </c>
      <c r="AE1610">
        <v>57</v>
      </c>
      <c r="AF1610">
        <v>9</v>
      </c>
      <c r="AH1610" t="s">
        <v>12159</v>
      </c>
      <c r="AI1610" t="s">
        <v>12158</v>
      </c>
      <c r="AJ1610" t="s">
        <v>12157</v>
      </c>
      <c r="AK1610" t="s">
        <v>12156</v>
      </c>
      <c r="AL1610">
        <v>61</v>
      </c>
      <c r="AM1610" s="5">
        <f t="shared" si="203"/>
        <v>4.6923076923076925</v>
      </c>
      <c r="AN1610" s="4">
        <f t="shared" si="204"/>
        <v>7.1068651151952938E-3</v>
      </c>
      <c r="AO1610" s="3"/>
      <c r="AP1610">
        <v>0</v>
      </c>
      <c r="AQ1610" t="s">
        <v>11</v>
      </c>
      <c r="AR1610" t="s">
        <v>1609</v>
      </c>
      <c r="AS1610" t="s">
        <v>10</v>
      </c>
      <c r="AT1610" s="2">
        <v>4.931</v>
      </c>
      <c r="AU1610" s="1">
        <f t="shared" si="205"/>
        <v>3.2739891679989834</v>
      </c>
      <c r="AV1610" s="1">
        <f t="shared" si="206"/>
        <v>2.5416169804334254</v>
      </c>
      <c r="AW1610" s="1">
        <f t="shared" si="207"/>
        <v>1.809244792867867</v>
      </c>
    </row>
    <row r="1611" spans="1:49" x14ac:dyDescent="0.2">
      <c r="A1611">
        <v>1609</v>
      </c>
      <c r="B1611" t="s">
        <v>12155</v>
      </c>
      <c r="C1611" t="s">
        <v>12154</v>
      </c>
      <c r="F1611" t="s">
        <v>12153</v>
      </c>
      <c r="G1611" t="s">
        <v>4</v>
      </c>
      <c r="H1611" t="s">
        <v>3</v>
      </c>
      <c r="I1611" t="s">
        <v>1954</v>
      </c>
      <c r="J1611">
        <v>60031828</v>
      </c>
      <c r="K1611" t="s">
        <v>2030</v>
      </c>
      <c r="L1611" t="s">
        <v>2029</v>
      </c>
      <c r="M1611" t="s">
        <v>82</v>
      </c>
      <c r="N1611">
        <v>3</v>
      </c>
      <c r="O1611" t="s">
        <v>12152</v>
      </c>
      <c r="P1611" t="s">
        <v>12151</v>
      </c>
      <c r="Q1611" t="s">
        <v>2028</v>
      </c>
      <c r="R1611" s="7">
        <v>40059</v>
      </c>
      <c r="S1611" s="8">
        <f t="shared" si="200"/>
        <v>2009</v>
      </c>
      <c r="T1611" s="8">
        <v>2009</v>
      </c>
      <c r="U1611" s="8">
        <f t="shared" si="201"/>
        <v>13</v>
      </c>
      <c r="V1611" s="7">
        <v>2009</v>
      </c>
      <c r="W1611" t="s">
        <v>1208</v>
      </c>
      <c r="X1611" s="2">
        <v>1.6379999999999999</v>
      </c>
      <c r="Y1611" s="6">
        <f t="shared" si="202"/>
        <v>4.3725474493473214E-2</v>
      </c>
      <c r="AA1611" t="s">
        <v>1207</v>
      </c>
      <c r="AB1611">
        <v>17391</v>
      </c>
      <c r="AD1611" t="s">
        <v>1</v>
      </c>
      <c r="AE1611">
        <v>57</v>
      </c>
      <c r="AF1611">
        <v>9</v>
      </c>
      <c r="AH1611" t="s">
        <v>12150</v>
      </c>
      <c r="AI1611" t="s">
        <v>12149</v>
      </c>
      <c r="AJ1611" t="s">
        <v>12148</v>
      </c>
      <c r="AK1611" t="s">
        <v>12147</v>
      </c>
      <c r="AL1611">
        <v>17</v>
      </c>
      <c r="AM1611" s="5">
        <f t="shared" si="203"/>
        <v>1.3076923076923077</v>
      </c>
      <c r="AN1611" s="4">
        <f t="shared" si="204"/>
        <v>1.9806017534150819E-3</v>
      </c>
      <c r="AO1611" s="3"/>
      <c r="AP1611">
        <v>0</v>
      </c>
      <c r="AQ1611" t="s">
        <v>41</v>
      </c>
      <c r="AR1611" t="s">
        <v>0</v>
      </c>
      <c r="AS1611" t="s">
        <v>40</v>
      </c>
      <c r="AT1611" s="2">
        <v>4.931</v>
      </c>
      <c r="AU1611" s="1">
        <f t="shared" si="205"/>
        <v>3.1202012671455774</v>
      </c>
      <c r="AV1611" s="1">
        <f t="shared" si="206"/>
        <v>2.2853038123444147</v>
      </c>
      <c r="AW1611" s="1">
        <f t="shared" si="207"/>
        <v>1.450406357543252</v>
      </c>
    </row>
    <row r="1612" spans="1:49" x14ac:dyDescent="0.2">
      <c r="A1612">
        <v>1610</v>
      </c>
      <c r="B1612" t="s">
        <v>12146</v>
      </c>
      <c r="C1612" t="s">
        <v>12145</v>
      </c>
      <c r="F1612" t="s">
        <v>12144</v>
      </c>
      <c r="G1612" t="s">
        <v>4</v>
      </c>
      <c r="H1612" t="s">
        <v>3</v>
      </c>
      <c r="I1612" t="s">
        <v>12143</v>
      </c>
      <c r="J1612">
        <v>60013372</v>
      </c>
      <c r="K1612" t="s">
        <v>4044</v>
      </c>
      <c r="L1612" t="s">
        <v>1940</v>
      </c>
      <c r="M1612" t="s">
        <v>107</v>
      </c>
      <c r="N1612">
        <v>2</v>
      </c>
      <c r="O1612" t="s">
        <v>12142</v>
      </c>
      <c r="P1612" t="s">
        <v>12141</v>
      </c>
      <c r="Q1612" t="s">
        <v>4041</v>
      </c>
      <c r="R1612" s="7">
        <v>40059</v>
      </c>
      <c r="S1612" s="8">
        <f t="shared" si="200"/>
        <v>2009</v>
      </c>
      <c r="T1612" s="8">
        <v>2009</v>
      </c>
      <c r="U1612" s="8">
        <f t="shared" si="201"/>
        <v>13</v>
      </c>
      <c r="V1612" s="7">
        <v>2009</v>
      </c>
      <c r="W1612" t="s">
        <v>1208</v>
      </c>
      <c r="X1612" s="2">
        <v>1.6379999999999999</v>
      </c>
      <c r="Y1612" s="6">
        <f t="shared" si="202"/>
        <v>4.3725474493473214E-2</v>
      </c>
      <c r="AA1612" t="s">
        <v>1207</v>
      </c>
      <c r="AB1612">
        <v>17391</v>
      </c>
      <c r="AD1612" t="s">
        <v>1</v>
      </c>
      <c r="AE1612">
        <v>57</v>
      </c>
      <c r="AF1612">
        <v>9</v>
      </c>
      <c r="AH1612" t="s">
        <v>12140</v>
      </c>
      <c r="AI1612" t="s">
        <v>12139</v>
      </c>
      <c r="AJ1612" t="s">
        <v>12138</v>
      </c>
      <c r="AK1612" t="s">
        <v>12137</v>
      </c>
      <c r="AL1612">
        <v>34</v>
      </c>
      <c r="AM1612" s="5">
        <f t="shared" si="203"/>
        <v>2.6153846153846154</v>
      </c>
      <c r="AN1612" s="4">
        <f t="shared" si="204"/>
        <v>3.9612035068301637E-3</v>
      </c>
      <c r="AO1612" s="3"/>
      <c r="AP1612">
        <v>0</v>
      </c>
      <c r="AQ1612" t="s">
        <v>105</v>
      </c>
      <c r="AR1612" t="s">
        <v>1422</v>
      </c>
      <c r="AS1612" t="s">
        <v>104</v>
      </c>
      <c r="AT1612" s="2">
        <v>4.931</v>
      </c>
      <c r="AU1612" s="1">
        <f t="shared" si="205"/>
        <v>3.1796193197480296</v>
      </c>
      <c r="AV1612" s="1">
        <f t="shared" si="206"/>
        <v>2.3843339000151689</v>
      </c>
      <c r="AW1612" s="1">
        <f t="shared" si="207"/>
        <v>1.5890484802823079</v>
      </c>
    </row>
    <row r="1613" spans="1:49" x14ac:dyDescent="0.2">
      <c r="A1613">
        <v>1611</v>
      </c>
      <c r="B1613" t="s">
        <v>12136</v>
      </c>
      <c r="C1613" t="s">
        <v>12135</v>
      </c>
      <c r="F1613" t="s">
        <v>12134</v>
      </c>
      <c r="G1613" t="s">
        <v>4</v>
      </c>
      <c r="H1613" t="s">
        <v>3</v>
      </c>
      <c r="I1613" t="s">
        <v>12133</v>
      </c>
      <c r="J1613" t="s">
        <v>12127</v>
      </c>
      <c r="K1613" t="s">
        <v>12132</v>
      </c>
      <c r="L1613" t="s">
        <v>12131</v>
      </c>
      <c r="M1613" t="s">
        <v>12130</v>
      </c>
      <c r="N1613">
        <v>2</v>
      </c>
      <c r="O1613" t="s">
        <v>12129</v>
      </c>
      <c r="P1613" t="s">
        <v>12128</v>
      </c>
      <c r="Q1613" t="s">
        <v>12127</v>
      </c>
      <c r="R1613" s="7">
        <v>40058</v>
      </c>
      <c r="S1613" s="8">
        <f t="shared" si="200"/>
        <v>2009</v>
      </c>
      <c r="T1613" s="8">
        <v>2009</v>
      </c>
      <c r="U1613" s="8">
        <f t="shared" si="201"/>
        <v>13</v>
      </c>
      <c r="V1613" s="7">
        <v>40058</v>
      </c>
      <c r="W1613" t="s">
        <v>1471</v>
      </c>
      <c r="X1613" s="2">
        <v>1.887</v>
      </c>
      <c r="Y1613" s="6">
        <f t="shared" si="202"/>
        <v>5.0372387282774087E-2</v>
      </c>
      <c r="AA1613">
        <v>15507998</v>
      </c>
      <c r="AB1613">
        <v>110157</v>
      </c>
      <c r="AC1613">
        <v>15502368</v>
      </c>
      <c r="AD1613" t="s">
        <v>1</v>
      </c>
      <c r="AE1613">
        <v>80</v>
      </c>
      <c r="AF1613">
        <v>6</v>
      </c>
      <c r="AG1613">
        <v>64006</v>
      </c>
      <c r="AI1613" t="s">
        <v>12126</v>
      </c>
      <c r="AK1613" t="s">
        <v>12125</v>
      </c>
      <c r="AL1613">
        <v>89</v>
      </c>
      <c r="AM1613" s="5">
        <f t="shared" si="203"/>
        <v>6.8461538461538458</v>
      </c>
      <c r="AN1613" s="4">
        <f t="shared" si="204"/>
        <v>1.0369032709055427E-2</v>
      </c>
      <c r="AO1613" s="3"/>
      <c r="AP1613">
        <v>0</v>
      </c>
      <c r="AQ1613" t="s">
        <v>60</v>
      </c>
      <c r="AR1613">
        <v>205005</v>
      </c>
      <c r="AS1613" t="s">
        <v>59</v>
      </c>
      <c r="AT1613" s="2" t="s">
        <v>9</v>
      </c>
      <c r="AU1613" s="1">
        <f t="shared" si="205"/>
        <v>3.8371380910658481</v>
      </c>
      <c r="AV1613" s="1">
        <f t="shared" si="206"/>
        <v>3.0370709995914758</v>
      </c>
      <c r="AW1613" s="1">
        <f t="shared" si="207"/>
        <v>2.237003908117102</v>
      </c>
    </row>
    <row r="1614" spans="1:49" x14ac:dyDescent="0.2">
      <c r="A1614">
        <v>1612</v>
      </c>
      <c r="B1614" t="s">
        <v>12124</v>
      </c>
      <c r="C1614" t="s">
        <v>12123</v>
      </c>
      <c r="D1614" t="s">
        <v>12122</v>
      </c>
      <c r="E1614">
        <v>19720038</v>
      </c>
      <c r="F1614" t="s">
        <v>12121</v>
      </c>
      <c r="G1614" t="s">
        <v>4</v>
      </c>
      <c r="H1614" t="s">
        <v>3</v>
      </c>
      <c r="I1614" t="s">
        <v>12120</v>
      </c>
      <c r="J1614" t="s">
        <v>12119</v>
      </c>
      <c r="K1614" t="s">
        <v>12118</v>
      </c>
      <c r="L1614" t="s">
        <v>12117</v>
      </c>
      <c r="M1614" t="s">
        <v>12116</v>
      </c>
      <c r="N1614">
        <v>7</v>
      </c>
      <c r="O1614" t="s">
        <v>12115</v>
      </c>
      <c r="P1614" t="s">
        <v>12114</v>
      </c>
      <c r="Q1614" t="s">
        <v>12113</v>
      </c>
      <c r="R1614" s="7">
        <v>40058</v>
      </c>
      <c r="S1614" s="8">
        <f t="shared" si="200"/>
        <v>2009</v>
      </c>
      <c r="T1614" s="8">
        <v>2009</v>
      </c>
      <c r="U1614" s="8">
        <f t="shared" si="201"/>
        <v>13</v>
      </c>
      <c r="V1614" s="7">
        <v>40058</v>
      </c>
      <c r="W1614" t="s">
        <v>517</v>
      </c>
      <c r="X1614" s="2">
        <v>1.7130000000000001</v>
      </c>
      <c r="Y1614" s="6">
        <f t="shared" si="202"/>
        <v>4.5727556658925285E-2</v>
      </c>
      <c r="AA1614">
        <v>63495</v>
      </c>
      <c r="AB1614">
        <v>14859</v>
      </c>
      <c r="AC1614">
        <v>15420086</v>
      </c>
      <c r="AD1614" t="s">
        <v>1</v>
      </c>
      <c r="AE1614">
        <v>97</v>
      </c>
      <c r="AF1614">
        <v>5</v>
      </c>
      <c r="AH1614" t="s">
        <v>12112</v>
      </c>
      <c r="AI1614" t="s">
        <v>12111</v>
      </c>
      <c r="AK1614" t="s">
        <v>12110</v>
      </c>
      <c r="AL1614">
        <v>56</v>
      </c>
      <c r="AM1614" s="5">
        <f t="shared" si="203"/>
        <v>4.3076923076923075</v>
      </c>
      <c r="AN1614" s="4">
        <f t="shared" si="204"/>
        <v>6.524335187720269E-3</v>
      </c>
      <c r="AO1614" s="3"/>
      <c r="AP1614">
        <v>1</v>
      </c>
      <c r="AQ1614" t="s">
        <v>12109</v>
      </c>
      <c r="AR1614" t="s">
        <v>12108</v>
      </c>
      <c r="AS1614" t="s">
        <v>12107</v>
      </c>
      <c r="AT1614" s="2">
        <v>4.0330000000000004</v>
      </c>
      <c r="AU1614" s="1">
        <f t="shared" si="205"/>
        <v>3.3966590217563777</v>
      </c>
      <c r="AV1614" s="1">
        <f t="shared" si="206"/>
        <v>2.6125945923322775</v>
      </c>
      <c r="AW1614" s="1">
        <f t="shared" si="207"/>
        <v>1.8285301629081774</v>
      </c>
    </row>
    <row r="1615" spans="1:49" x14ac:dyDescent="0.2">
      <c r="A1615">
        <v>1613</v>
      </c>
      <c r="B1615" t="s">
        <v>12106</v>
      </c>
      <c r="C1615" t="s">
        <v>12105</v>
      </c>
      <c r="F1615" t="s">
        <v>12104</v>
      </c>
      <c r="G1615" t="s">
        <v>4</v>
      </c>
      <c r="H1615" t="s">
        <v>3</v>
      </c>
      <c r="I1615" t="s">
        <v>37</v>
      </c>
      <c r="J1615">
        <v>60018038</v>
      </c>
      <c r="K1615" t="s">
        <v>12103</v>
      </c>
      <c r="L1615" t="s">
        <v>12102</v>
      </c>
      <c r="M1615" t="s">
        <v>34</v>
      </c>
      <c r="N1615">
        <v>6</v>
      </c>
      <c r="O1615" t="s">
        <v>12101</v>
      </c>
      <c r="P1615" t="s">
        <v>12100</v>
      </c>
      <c r="Q1615" t="s">
        <v>12099</v>
      </c>
      <c r="R1615" s="7">
        <v>40058</v>
      </c>
      <c r="S1615" s="8">
        <f t="shared" si="200"/>
        <v>2009</v>
      </c>
      <c r="T1615" s="8">
        <v>2009</v>
      </c>
      <c r="U1615" s="8">
        <f t="shared" si="201"/>
        <v>13</v>
      </c>
      <c r="V1615" s="7">
        <v>40058</v>
      </c>
      <c r="W1615" t="s">
        <v>431</v>
      </c>
      <c r="X1615" s="2">
        <v>0.96599999999999997</v>
      </c>
      <c r="Y1615" s="6">
        <f t="shared" si="202"/>
        <v>2.5786818291022664E-2</v>
      </c>
      <c r="AA1615">
        <v>15287483</v>
      </c>
      <c r="AB1615">
        <v>24672</v>
      </c>
      <c r="AC1615">
        <v>15287505</v>
      </c>
      <c r="AD1615" t="s">
        <v>1</v>
      </c>
      <c r="AE1615">
        <v>9</v>
      </c>
      <c r="AF1615">
        <v>9</v>
      </c>
      <c r="AH1615" t="s">
        <v>12098</v>
      </c>
      <c r="AI1615" t="s">
        <v>12097</v>
      </c>
      <c r="AK1615" t="s">
        <v>12096</v>
      </c>
      <c r="AL1615">
        <v>44</v>
      </c>
      <c r="AM1615" s="5">
        <f t="shared" si="203"/>
        <v>3.3846153846153846</v>
      </c>
      <c r="AN1615" s="4">
        <f t="shared" si="204"/>
        <v>5.1262633617802115E-3</v>
      </c>
      <c r="AO1615" s="3"/>
      <c r="AP1615">
        <v>0</v>
      </c>
      <c r="AR1615" t="s">
        <v>0</v>
      </c>
      <c r="AT1615" s="2" t="s">
        <v>9</v>
      </c>
      <c r="AU1615" s="1">
        <f t="shared" si="205"/>
        <v>1.9588651812249929</v>
      </c>
      <c r="AV1615" s="1">
        <f t="shared" si="206"/>
        <v>1.5456540826401439</v>
      </c>
      <c r="AW1615" s="1">
        <f t="shared" si="207"/>
        <v>1.1324429840552948</v>
      </c>
    </row>
    <row r="1616" spans="1:49" x14ac:dyDescent="0.2">
      <c r="A1616">
        <v>1614</v>
      </c>
      <c r="B1616" t="s">
        <v>12095</v>
      </c>
      <c r="C1616" t="s">
        <v>12094</v>
      </c>
      <c r="F1616" t="s">
        <v>12093</v>
      </c>
      <c r="G1616" t="s">
        <v>4</v>
      </c>
      <c r="H1616" t="s">
        <v>3</v>
      </c>
      <c r="I1616" t="s">
        <v>12092</v>
      </c>
      <c r="J1616" t="s">
        <v>12091</v>
      </c>
      <c r="K1616" t="s">
        <v>12090</v>
      </c>
      <c r="L1616" t="s">
        <v>12089</v>
      </c>
      <c r="M1616" t="s">
        <v>442</v>
      </c>
      <c r="N1616">
        <v>12</v>
      </c>
      <c r="O1616" t="s">
        <v>12088</v>
      </c>
      <c r="P1616" t="s">
        <v>12087</v>
      </c>
      <c r="Q1616" t="s">
        <v>12086</v>
      </c>
      <c r="R1616" s="7">
        <v>40058</v>
      </c>
      <c r="S1616" s="8">
        <f t="shared" si="200"/>
        <v>2009</v>
      </c>
      <c r="T1616" s="8">
        <v>2009</v>
      </c>
      <c r="U1616" s="8">
        <f t="shared" si="201"/>
        <v>13</v>
      </c>
      <c r="V1616" s="7">
        <v>40058</v>
      </c>
      <c r="W1616" t="s">
        <v>1145</v>
      </c>
      <c r="X1616" s="2">
        <v>7.1150000000000002</v>
      </c>
      <c r="Y1616" s="6">
        <f t="shared" si="202"/>
        <v>0.18993086142921972</v>
      </c>
      <c r="AA1616">
        <v>27863</v>
      </c>
      <c r="AB1616">
        <v>22680</v>
      </c>
      <c r="AD1616" t="s">
        <v>1</v>
      </c>
      <c r="AE1616">
        <v>131</v>
      </c>
      <c r="AF1616">
        <v>34</v>
      </c>
      <c r="AH1616" t="s">
        <v>12085</v>
      </c>
      <c r="AI1616" t="s">
        <v>12084</v>
      </c>
      <c r="AK1616" t="s">
        <v>12083</v>
      </c>
      <c r="AL1616">
        <v>29</v>
      </c>
      <c r="AM1616" s="5">
        <f t="shared" si="203"/>
        <v>2.2307692307692308</v>
      </c>
      <c r="AN1616" s="4">
        <f t="shared" si="204"/>
        <v>3.3786735793551394E-3</v>
      </c>
      <c r="AO1616" s="3"/>
      <c r="AP1616">
        <v>0</v>
      </c>
      <c r="AR1616" t="s">
        <v>0</v>
      </c>
      <c r="AT1616" s="2" t="s">
        <v>9</v>
      </c>
      <c r="AU1616" s="1">
        <f t="shared" si="205"/>
        <v>13.396520507426036</v>
      </c>
      <c r="AV1616" s="1">
        <f t="shared" si="206"/>
        <v>9.6654767504287431</v>
      </c>
      <c r="AW1616" s="1">
        <f t="shared" si="207"/>
        <v>5.9344329934314519</v>
      </c>
    </row>
    <row r="1617" spans="1:49" x14ac:dyDescent="0.2">
      <c r="A1617">
        <v>1615</v>
      </c>
      <c r="B1617" t="s">
        <v>12082</v>
      </c>
      <c r="F1617" t="s">
        <v>12081</v>
      </c>
      <c r="G1617" t="s">
        <v>4</v>
      </c>
      <c r="H1617" t="s">
        <v>3</v>
      </c>
      <c r="I1617" t="s">
        <v>12080</v>
      </c>
      <c r="J1617" t="s">
        <v>12079</v>
      </c>
      <c r="K1617" t="s">
        <v>12078</v>
      </c>
      <c r="L1617" t="s">
        <v>12077</v>
      </c>
      <c r="M1617" t="s">
        <v>837</v>
      </c>
      <c r="N1617">
        <v>4</v>
      </c>
      <c r="O1617" t="s">
        <v>12076</v>
      </c>
      <c r="P1617" t="s">
        <v>12075</v>
      </c>
      <c r="Q1617" t="s">
        <v>12074</v>
      </c>
      <c r="R1617" s="7">
        <v>40058</v>
      </c>
      <c r="S1617" s="8">
        <f t="shared" si="200"/>
        <v>2009</v>
      </c>
      <c r="T1617" s="8">
        <v>2009</v>
      </c>
      <c r="U1617" s="8">
        <f t="shared" si="201"/>
        <v>13</v>
      </c>
      <c r="V1617" s="7">
        <v>2009</v>
      </c>
      <c r="W1617" t="s">
        <v>2435</v>
      </c>
      <c r="X1617" s="2">
        <v>0.11</v>
      </c>
      <c r="Y1617" s="6">
        <f t="shared" si="202"/>
        <v>2.9363871759963698E-3</v>
      </c>
      <c r="AA1617">
        <v>11092742</v>
      </c>
      <c r="AB1617">
        <v>1900147401</v>
      </c>
      <c r="AD1617" t="s">
        <v>1</v>
      </c>
      <c r="AE1617">
        <v>8</v>
      </c>
      <c r="AF1617">
        <v>3</v>
      </c>
      <c r="AH1617" t="s">
        <v>12073</v>
      </c>
      <c r="AI1617" t="s">
        <v>12072</v>
      </c>
      <c r="AJ1617" t="s">
        <v>12071</v>
      </c>
      <c r="AK1617" t="s">
        <v>12070</v>
      </c>
      <c r="AL1617">
        <v>6</v>
      </c>
      <c r="AM1617" s="5">
        <f t="shared" si="203"/>
        <v>0.46153846153846156</v>
      </c>
      <c r="AN1617" s="4">
        <f t="shared" si="204"/>
        <v>6.9903591297002887E-4</v>
      </c>
      <c r="AO1617" s="3"/>
      <c r="AP1617">
        <v>0</v>
      </c>
      <c r="AR1617" t="s">
        <v>0</v>
      </c>
      <c r="AT1617" s="2" t="s">
        <v>9</v>
      </c>
      <c r="AU1617" s="1">
        <f t="shared" si="205"/>
        <v>0.22651817970884675</v>
      </c>
      <c r="AV1617" s="1">
        <f t="shared" si="206"/>
        <v>0.18177115444831993</v>
      </c>
      <c r="AW1617" s="1">
        <f t="shared" si="207"/>
        <v>0.13702412918779311</v>
      </c>
    </row>
    <row r="1618" spans="1:49" x14ac:dyDescent="0.2">
      <c r="A1618">
        <v>1616</v>
      </c>
      <c r="B1618" t="s">
        <v>12069</v>
      </c>
      <c r="C1618" t="s">
        <v>12068</v>
      </c>
      <c r="F1618" t="s">
        <v>12067</v>
      </c>
      <c r="G1618" t="s">
        <v>4</v>
      </c>
      <c r="H1618" t="s">
        <v>3</v>
      </c>
      <c r="I1618" t="s">
        <v>12066</v>
      </c>
      <c r="J1618" t="s">
        <v>12065</v>
      </c>
      <c r="K1618" t="s">
        <v>12064</v>
      </c>
      <c r="L1618" t="s">
        <v>12063</v>
      </c>
      <c r="M1618" t="s">
        <v>195</v>
      </c>
      <c r="N1618">
        <v>6</v>
      </c>
      <c r="O1618" t="s">
        <v>12062</v>
      </c>
      <c r="P1618" t="s">
        <v>12061</v>
      </c>
      <c r="Q1618" t="s">
        <v>12060</v>
      </c>
      <c r="R1618" s="7">
        <v>40058</v>
      </c>
      <c r="S1618" s="8">
        <f t="shared" si="200"/>
        <v>2009</v>
      </c>
      <c r="T1618" s="8">
        <v>2009</v>
      </c>
      <c r="U1618" s="8">
        <f t="shared" si="201"/>
        <v>13</v>
      </c>
      <c r="V1618" s="7">
        <v>2009</v>
      </c>
      <c r="W1618" t="s">
        <v>319</v>
      </c>
      <c r="X1618" s="2">
        <v>0.55500000000000005</v>
      </c>
      <c r="Y1618" s="6">
        <f t="shared" si="202"/>
        <v>1.4815408024345321E-2</v>
      </c>
      <c r="AA1618">
        <v>17518725</v>
      </c>
      <c r="AB1618">
        <v>6100153023</v>
      </c>
      <c r="AC1618">
        <v>17518733</v>
      </c>
      <c r="AD1618" t="s">
        <v>1</v>
      </c>
      <c r="AE1618">
        <v>3</v>
      </c>
      <c r="AF1618">
        <v>4</v>
      </c>
      <c r="AH1618" t="s">
        <v>12059</v>
      </c>
      <c r="AI1618" t="s">
        <v>12058</v>
      </c>
      <c r="AK1618" t="s">
        <v>12057</v>
      </c>
      <c r="AL1618">
        <v>15</v>
      </c>
      <c r="AM1618" s="5">
        <f t="shared" si="203"/>
        <v>1.1538461538461537</v>
      </c>
      <c r="AN1618" s="4">
        <f t="shared" si="204"/>
        <v>1.7475897824250719E-3</v>
      </c>
      <c r="AO1618" s="3"/>
      <c r="AP1618">
        <v>0</v>
      </c>
      <c r="AR1618" t="s">
        <v>0</v>
      </c>
      <c r="AT1618" s="2" t="s">
        <v>9</v>
      </c>
      <c r="AU1618" s="1">
        <f t="shared" si="205"/>
        <v>1.0895062551769246</v>
      </c>
      <c r="AV1618" s="1">
        <f t="shared" si="206"/>
        <v>0.8281498903385196</v>
      </c>
      <c r="AW1618" s="1">
        <f t="shared" si="207"/>
        <v>0.56679352550011464</v>
      </c>
    </row>
    <row r="1619" spans="1:49" x14ac:dyDescent="0.2">
      <c r="A1619">
        <v>1617</v>
      </c>
      <c r="B1619" t="s">
        <v>12056</v>
      </c>
      <c r="C1619" t="s">
        <v>12055</v>
      </c>
      <c r="F1619" t="s">
        <v>12054</v>
      </c>
      <c r="G1619" t="s">
        <v>4</v>
      </c>
      <c r="H1619" t="s">
        <v>3</v>
      </c>
      <c r="I1619" t="s">
        <v>12053</v>
      </c>
      <c r="J1619">
        <v>60003269</v>
      </c>
      <c r="K1619" t="s">
        <v>1787</v>
      </c>
      <c r="L1619" t="s">
        <v>1786</v>
      </c>
      <c r="M1619" t="s">
        <v>107</v>
      </c>
      <c r="N1619">
        <v>4</v>
      </c>
      <c r="O1619" t="s">
        <v>12052</v>
      </c>
      <c r="P1619" t="s">
        <v>12051</v>
      </c>
      <c r="Q1619" t="s">
        <v>12050</v>
      </c>
      <c r="R1619" s="7">
        <v>40058</v>
      </c>
      <c r="S1619" s="8">
        <f t="shared" si="200"/>
        <v>2009</v>
      </c>
      <c r="T1619" s="8">
        <v>2009</v>
      </c>
      <c r="U1619" s="8">
        <f t="shared" si="201"/>
        <v>13</v>
      </c>
      <c r="V1619" s="7">
        <v>2009</v>
      </c>
      <c r="W1619" t="s">
        <v>725</v>
      </c>
      <c r="X1619" s="2">
        <v>0.46100000000000002</v>
      </c>
      <c r="Y1619" s="6">
        <f t="shared" si="202"/>
        <v>1.2306131710312059E-2</v>
      </c>
      <c r="AA1619">
        <v>16871472</v>
      </c>
      <c r="AB1619">
        <v>18202</v>
      </c>
      <c r="AC1619">
        <v>16871499</v>
      </c>
      <c r="AD1619" t="s">
        <v>1</v>
      </c>
      <c r="AE1619">
        <v>2009</v>
      </c>
      <c r="AG1619">
        <v>494696</v>
      </c>
      <c r="AI1619" t="s">
        <v>12049</v>
      </c>
      <c r="AK1619" t="s">
        <v>12048</v>
      </c>
      <c r="AL1619">
        <v>39</v>
      </c>
      <c r="AM1619" s="5">
        <f t="shared" si="203"/>
        <v>3</v>
      </c>
      <c r="AN1619" s="4">
        <f t="shared" si="204"/>
        <v>4.5437334343051876E-3</v>
      </c>
      <c r="AO1619" s="3"/>
      <c r="AP1619">
        <v>1</v>
      </c>
      <c r="AQ1619" t="s">
        <v>105</v>
      </c>
      <c r="AR1619">
        <v>701226</v>
      </c>
      <c r="AS1619" t="s">
        <v>104</v>
      </c>
      <c r="AT1619" s="2" t="s">
        <v>9</v>
      </c>
      <c r="AU1619" s="1">
        <f t="shared" si="205"/>
        <v>0.99774122275099963</v>
      </c>
      <c r="AV1619" s="1">
        <f t="shared" si="206"/>
        <v>0.84249325723086232</v>
      </c>
      <c r="AW1619" s="1">
        <f t="shared" si="207"/>
        <v>0.6872452917107249</v>
      </c>
    </row>
    <row r="1620" spans="1:49" x14ac:dyDescent="0.2">
      <c r="A1620">
        <v>1618</v>
      </c>
      <c r="B1620" t="s">
        <v>12047</v>
      </c>
      <c r="C1620" t="s">
        <v>12046</v>
      </c>
      <c r="F1620" t="s">
        <v>12045</v>
      </c>
      <c r="G1620" t="s">
        <v>4</v>
      </c>
      <c r="H1620" t="s">
        <v>3</v>
      </c>
      <c r="I1620" t="s">
        <v>1197</v>
      </c>
      <c r="J1620" t="s">
        <v>12044</v>
      </c>
      <c r="K1620" t="s">
        <v>12043</v>
      </c>
      <c r="L1620" t="s">
        <v>12042</v>
      </c>
      <c r="M1620" t="s">
        <v>12041</v>
      </c>
      <c r="N1620">
        <v>5</v>
      </c>
      <c r="O1620" t="s">
        <v>12040</v>
      </c>
      <c r="P1620" t="s">
        <v>12039</v>
      </c>
      <c r="Q1620" t="s">
        <v>12038</v>
      </c>
      <c r="R1620" s="7">
        <v>40058</v>
      </c>
      <c r="S1620" s="8">
        <f t="shared" si="200"/>
        <v>2009</v>
      </c>
      <c r="T1620" s="8">
        <v>2009</v>
      </c>
      <c r="U1620" s="8">
        <f t="shared" si="201"/>
        <v>13</v>
      </c>
      <c r="V1620" s="7">
        <v>2009</v>
      </c>
      <c r="W1620" t="s">
        <v>725</v>
      </c>
      <c r="X1620" s="2">
        <v>0.46100000000000002</v>
      </c>
      <c r="Y1620" s="6">
        <f t="shared" si="202"/>
        <v>1.2306131710312059E-2</v>
      </c>
      <c r="AA1620">
        <v>16871472</v>
      </c>
      <c r="AB1620">
        <v>18202</v>
      </c>
      <c r="AC1620">
        <v>16871499</v>
      </c>
      <c r="AD1620" t="s">
        <v>1</v>
      </c>
      <c r="AE1620">
        <v>2009</v>
      </c>
      <c r="AG1620">
        <v>256714</v>
      </c>
      <c r="AI1620" t="s">
        <v>12037</v>
      </c>
      <c r="AK1620" t="s">
        <v>12036</v>
      </c>
      <c r="AL1620">
        <v>8</v>
      </c>
      <c r="AM1620" s="5">
        <f t="shared" si="203"/>
        <v>0.61538461538461542</v>
      </c>
      <c r="AN1620" s="4">
        <f t="shared" si="204"/>
        <v>9.320478839600385E-4</v>
      </c>
      <c r="AO1620" s="3"/>
      <c r="AP1620">
        <v>1</v>
      </c>
      <c r="AQ1620" t="s">
        <v>844</v>
      </c>
      <c r="AR1620" t="s">
        <v>0</v>
      </c>
      <c r="AS1620" t="s">
        <v>843</v>
      </c>
      <c r="AT1620" s="2" t="s">
        <v>9</v>
      </c>
      <c r="AU1620" s="1">
        <f t="shared" si="205"/>
        <v>0.88939065624064517</v>
      </c>
      <c r="AV1620" s="1">
        <f t="shared" si="206"/>
        <v>0.66190897971360485</v>
      </c>
      <c r="AW1620" s="1">
        <f t="shared" si="207"/>
        <v>0.43442730318656447</v>
      </c>
    </row>
    <row r="1621" spans="1:49" x14ac:dyDescent="0.2">
      <c r="A1621">
        <v>1619</v>
      </c>
      <c r="B1621" t="s">
        <v>12035</v>
      </c>
      <c r="C1621" t="s">
        <v>12034</v>
      </c>
      <c r="F1621" t="s">
        <v>12033</v>
      </c>
      <c r="G1621" t="s">
        <v>4</v>
      </c>
      <c r="H1621" t="s">
        <v>3</v>
      </c>
      <c r="I1621" t="s">
        <v>1876</v>
      </c>
      <c r="J1621">
        <v>60025864</v>
      </c>
      <c r="K1621" t="s">
        <v>1880</v>
      </c>
      <c r="L1621" t="s">
        <v>1879</v>
      </c>
      <c r="M1621" t="s">
        <v>8</v>
      </c>
      <c r="N1621">
        <v>1</v>
      </c>
      <c r="O1621" t="s">
        <v>1878</v>
      </c>
      <c r="P1621">
        <v>34874139600</v>
      </c>
      <c r="Q1621">
        <v>60025864</v>
      </c>
      <c r="R1621" s="7">
        <v>40058</v>
      </c>
      <c r="S1621" s="8">
        <f t="shared" si="200"/>
        <v>2009</v>
      </c>
      <c r="T1621" s="8">
        <v>2009</v>
      </c>
      <c r="U1621" s="8">
        <f t="shared" si="201"/>
        <v>13</v>
      </c>
      <c r="V1621" s="7">
        <v>2009</v>
      </c>
      <c r="W1621" t="s">
        <v>1433</v>
      </c>
      <c r="X1621" s="2">
        <v>0.317</v>
      </c>
      <c r="Y1621" s="6">
        <f t="shared" si="202"/>
        <v>8.4621339526440836E-3</v>
      </c>
      <c r="AA1621">
        <v>16876172</v>
      </c>
      <c r="AB1621">
        <v>15300154801</v>
      </c>
      <c r="AC1621">
        <v>16876180</v>
      </c>
      <c r="AD1621" t="s">
        <v>1</v>
      </c>
      <c r="AE1621">
        <v>2009</v>
      </c>
      <c r="AG1621">
        <v>617298</v>
      </c>
      <c r="AI1621" t="s">
        <v>12032</v>
      </c>
      <c r="AK1621" t="s">
        <v>12031</v>
      </c>
      <c r="AL1621">
        <v>4</v>
      </c>
      <c r="AM1621" s="5">
        <f t="shared" si="203"/>
        <v>0.30769230769230771</v>
      </c>
      <c r="AN1621" s="4">
        <f t="shared" si="204"/>
        <v>4.6602394198001925E-4</v>
      </c>
      <c r="AO1621" s="3"/>
      <c r="AP1621">
        <v>1</v>
      </c>
      <c r="AR1621" t="s">
        <v>0</v>
      </c>
      <c r="AT1621" s="2">
        <v>1.63</v>
      </c>
      <c r="AU1621" s="1">
        <f t="shared" si="205"/>
        <v>0.60633009494448631</v>
      </c>
      <c r="AV1621" s="1">
        <f t="shared" si="206"/>
        <v>0.44640789473120512</v>
      </c>
      <c r="AW1621" s="1">
        <f t="shared" si="207"/>
        <v>0.28648569451792383</v>
      </c>
    </row>
    <row r="1622" spans="1:49" x14ac:dyDescent="0.2">
      <c r="A1622">
        <v>1620</v>
      </c>
      <c r="B1622" t="s">
        <v>12030</v>
      </c>
      <c r="C1622" t="s">
        <v>12029</v>
      </c>
      <c r="F1622" t="s">
        <v>12028</v>
      </c>
      <c r="G1622" t="s">
        <v>4</v>
      </c>
      <c r="H1622" t="s">
        <v>3</v>
      </c>
      <c r="I1622" t="s">
        <v>12027</v>
      </c>
      <c r="J1622" t="s">
        <v>12026</v>
      </c>
      <c r="K1622" t="s">
        <v>12025</v>
      </c>
      <c r="L1622" t="s">
        <v>12024</v>
      </c>
      <c r="M1622" t="s">
        <v>12023</v>
      </c>
      <c r="N1622">
        <v>4</v>
      </c>
      <c r="O1622" t="s">
        <v>12022</v>
      </c>
      <c r="P1622" t="s">
        <v>12021</v>
      </c>
      <c r="Q1622" t="s">
        <v>12020</v>
      </c>
      <c r="R1622" s="7">
        <v>40057</v>
      </c>
      <c r="S1622" s="8">
        <f t="shared" si="200"/>
        <v>2009</v>
      </c>
      <c r="T1622" s="8">
        <v>2009</v>
      </c>
      <c r="U1622" s="8">
        <f t="shared" si="201"/>
        <v>13</v>
      </c>
      <c r="V1622" s="7">
        <v>40057</v>
      </c>
      <c r="W1622" t="s">
        <v>167</v>
      </c>
      <c r="X1622" s="2">
        <v>2.9860000000000002</v>
      </c>
      <c r="Y1622" s="6">
        <f t="shared" si="202"/>
        <v>7.9709564613865094E-2</v>
      </c>
      <c r="AA1622">
        <v>7338716</v>
      </c>
      <c r="AB1622">
        <v>18902</v>
      </c>
      <c r="AD1622" t="s">
        <v>1</v>
      </c>
      <c r="AE1622">
        <v>27</v>
      </c>
      <c r="AF1622">
        <v>7</v>
      </c>
      <c r="AG1622">
        <v>5226969</v>
      </c>
      <c r="AH1622" t="s">
        <v>12019</v>
      </c>
      <c r="AI1622" t="s">
        <v>12018</v>
      </c>
      <c r="AJ1622" t="s">
        <v>12017</v>
      </c>
      <c r="AK1622" t="s">
        <v>12016</v>
      </c>
      <c r="AL1622">
        <v>5</v>
      </c>
      <c r="AM1622" s="5">
        <f t="shared" si="203"/>
        <v>0.38461538461538464</v>
      </c>
      <c r="AN1622" s="4">
        <f t="shared" si="204"/>
        <v>5.8252992747502411E-4</v>
      </c>
      <c r="AO1622" s="3"/>
      <c r="AP1622">
        <v>0</v>
      </c>
      <c r="AQ1622" t="s">
        <v>105</v>
      </c>
      <c r="AR1622" t="s">
        <v>426</v>
      </c>
      <c r="AS1622" t="s">
        <v>104</v>
      </c>
      <c r="AT1622" s="2" t="s">
        <v>9</v>
      </c>
      <c r="AU1622" s="1">
        <f t="shared" si="205"/>
        <v>5.5971454207948064</v>
      </c>
      <c r="AV1622" s="1">
        <f t="shared" si="206"/>
        <v>4.014604727067006</v>
      </c>
      <c r="AW1622" s="1">
        <f t="shared" si="207"/>
        <v>2.4320640333392043</v>
      </c>
    </row>
    <row r="1623" spans="1:49" x14ac:dyDescent="0.2">
      <c r="A1623">
        <v>1621</v>
      </c>
      <c r="B1623" t="s">
        <v>12015</v>
      </c>
      <c r="C1623" t="s">
        <v>12014</v>
      </c>
      <c r="F1623" t="s">
        <v>12013</v>
      </c>
      <c r="G1623" t="s">
        <v>4</v>
      </c>
      <c r="H1623" t="s">
        <v>3</v>
      </c>
      <c r="I1623" t="s">
        <v>2462</v>
      </c>
      <c r="J1623">
        <v>60018363</v>
      </c>
      <c r="K1623" t="s">
        <v>731</v>
      </c>
      <c r="L1623" t="s">
        <v>730</v>
      </c>
      <c r="M1623" t="s">
        <v>21</v>
      </c>
      <c r="N1623">
        <v>3</v>
      </c>
      <c r="O1623" t="s">
        <v>12012</v>
      </c>
      <c r="P1623" t="s">
        <v>12011</v>
      </c>
      <c r="Q1623" t="s">
        <v>12010</v>
      </c>
      <c r="R1623" s="7">
        <v>40057</v>
      </c>
      <c r="S1623" s="8">
        <f t="shared" si="200"/>
        <v>2009</v>
      </c>
      <c r="T1623" s="8">
        <v>2009</v>
      </c>
      <c r="U1623" s="8">
        <f t="shared" si="201"/>
        <v>13</v>
      </c>
      <c r="V1623" s="7">
        <v>40057</v>
      </c>
      <c r="W1623" t="s">
        <v>12009</v>
      </c>
      <c r="X1623" s="2">
        <v>0.152</v>
      </c>
      <c r="Y1623" s="6">
        <f t="shared" si="202"/>
        <v>4.0575531886495285E-3</v>
      </c>
      <c r="AA1623">
        <v>17427371</v>
      </c>
      <c r="AB1623">
        <v>21100242605</v>
      </c>
      <c r="AC1623" t="s">
        <v>12008</v>
      </c>
      <c r="AD1623" t="s">
        <v>1</v>
      </c>
      <c r="AE1623">
        <v>5</v>
      </c>
      <c r="AF1623">
        <v>3</v>
      </c>
      <c r="AH1623" t="s">
        <v>12007</v>
      </c>
      <c r="AI1623" t="s">
        <v>12006</v>
      </c>
      <c r="AJ1623" t="s">
        <v>12005</v>
      </c>
      <c r="AK1623" t="s">
        <v>12004</v>
      </c>
      <c r="AL1623">
        <v>1</v>
      </c>
      <c r="AM1623" s="5">
        <f t="shared" si="203"/>
        <v>7.6923076923076927E-2</v>
      </c>
      <c r="AN1623" s="4">
        <f t="shared" si="204"/>
        <v>1.1650598549500481E-4</v>
      </c>
      <c r="AO1623" s="3"/>
      <c r="AP1623">
        <v>0</v>
      </c>
      <c r="AR1623" t="s">
        <v>0</v>
      </c>
      <c r="AT1623" s="2" t="s">
        <v>9</v>
      </c>
      <c r="AU1623" s="1">
        <f t="shared" si="205"/>
        <v>0.28752390277031714</v>
      </c>
      <c r="AV1623" s="1">
        <f t="shared" si="206"/>
        <v>0.20870295870722666</v>
      </c>
      <c r="AW1623" s="1">
        <f t="shared" si="207"/>
        <v>0.12988201464413618</v>
      </c>
    </row>
    <row r="1624" spans="1:49" x14ac:dyDescent="0.2">
      <c r="A1624">
        <v>1622</v>
      </c>
      <c r="B1624" t="s">
        <v>12003</v>
      </c>
      <c r="C1624" t="s">
        <v>12002</v>
      </c>
      <c r="F1624" t="s">
        <v>12001</v>
      </c>
      <c r="G1624" t="s">
        <v>4</v>
      </c>
      <c r="H1624" t="s">
        <v>3</v>
      </c>
      <c r="I1624" t="s">
        <v>12000</v>
      </c>
      <c r="J1624">
        <v>60006726</v>
      </c>
      <c r="K1624" t="s">
        <v>11999</v>
      </c>
      <c r="L1624" t="s">
        <v>11998</v>
      </c>
      <c r="M1624" t="s">
        <v>806</v>
      </c>
      <c r="N1624">
        <v>2</v>
      </c>
      <c r="O1624" t="s">
        <v>11997</v>
      </c>
      <c r="P1624" t="s">
        <v>11996</v>
      </c>
      <c r="Q1624" t="s">
        <v>11995</v>
      </c>
      <c r="R1624" s="7">
        <v>40057</v>
      </c>
      <c r="S1624" s="8">
        <f t="shared" si="200"/>
        <v>2009</v>
      </c>
      <c r="T1624" s="8">
        <v>2009</v>
      </c>
      <c r="U1624" s="8">
        <f t="shared" si="201"/>
        <v>13</v>
      </c>
      <c r="V1624" s="7">
        <v>40057</v>
      </c>
      <c r="W1624" t="s">
        <v>11994</v>
      </c>
      <c r="X1624" s="2">
        <v>0.36</v>
      </c>
      <c r="Y1624" s="6">
        <f t="shared" si="202"/>
        <v>9.6099943941699364E-3</v>
      </c>
      <c r="AA1624">
        <v>19844670</v>
      </c>
      <c r="AB1624">
        <v>19700201507</v>
      </c>
      <c r="AD1624" t="s">
        <v>1</v>
      </c>
      <c r="AE1624">
        <v>26</v>
      </c>
      <c r="AF1624">
        <v>3</v>
      </c>
      <c r="AH1624" t="s">
        <v>11993</v>
      </c>
      <c r="AI1624" t="s">
        <v>11992</v>
      </c>
      <c r="AJ1624" t="s">
        <v>11991</v>
      </c>
      <c r="AK1624" t="s">
        <v>11990</v>
      </c>
      <c r="AL1624">
        <v>4</v>
      </c>
      <c r="AM1624" s="5">
        <f t="shared" si="203"/>
        <v>0.30769230769230771</v>
      </c>
      <c r="AN1624" s="4">
        <f t="shared" si="204"/>
        <v>4.6602394198001925E-4</v>
      </c>
      <c r="AO1624" s="3"/>
      <c r="AP1624">
        <v>1</v>
      </c>
      <c r="AR1624" t="s">
        <v>0</v>
      </c>
      <c r="AT1624" s="2">
        <v>0.92</v>
      </c>
      <c r="AU1624" s="1">
        <f t="shared" si="205"/>
        <v>0.68668032585129601</v>
      </c>
      <c r="AV1624" s="1">
        <f t="shared" si="206"/>
        <v>0.50380091680749783</v>
      </c>
      <c r="AW1624" s="1">
        <f t="shared" si="207"/>
        <v>0.32092150776369943</v>
      </c>
    </row>
    <row r="1625" spans="1:49" x14ac:dyDescent="0.2">
      <c r="A1625">
        <v>1623</v>
      </c>
      <c r="B1625" t="s">
        <v>11989</v>
      </c>
      <c r="F1625" t="s">
        <v>11988</v>
      </c>
      <c r="G1625" t="s">
        <v>4</v>
      </c>
      <c r="H1625" t="s">
        <v>3</v>
      </c>
      <c r="I1625" t="s">
        <v>11987</v>
      </c>
      <c r="J1625" t="s">
        <v>11986</v>
      </c>
      <c r="K1625" t="s">
        <v>11985</v>
      </c>
      <c r="L1625" t="s">
        <v>11984</v>
      </c>
      <c r="M1625" t="s">
        <v>24</v>
      </c>
      <c r="N1625">
        <v>3</v>
      </c>
      <c r="O1625" t="s">
        <v>11983</v>
      </c>
      <c r="P1625" t="s">
        <v>11982</v>
      </c>
      <c r="Q1625" t="s">
        <v>11981</v>
      </c>
      <c r="R1625" s="7">
        <v>40057</v>
      </c>
      <c r="S1625" s="8">
        <f t="shared" si="200"/>
        <v>2009</v>
      </c>
      <c r="T1625" s="8">
        <v>2009</v>
      </c>
      <c r="U1625" s="8">
        <f t="shared" si="201"/>
        <v>13</v>
      </c>
      <c r="V1625" s="7">
        <v>40057</v>
      </c>
      <c r="W1625" t="s">
        <v>11980</v>
      </c>
      <c r="X1625" s="2" t="s">
        <v>9</v>
      </c>
      <c r="Y1625" s="6" t="e">
        <f t="shared" si="202"/>
        <v>#VALUE!</v>
      </c>
      <c r="AA1625">
        <v>10615369</v>
      </c>
      <c r="AB1625">
        <v>24805</v>
      </c>
      <c r="AD1625" t="s">
        <v>1</v>
      </c>
      <c r="AE1625">
        <v>17</v>
      </c>
      <c r="AF1625" s="10">
        <v>44289</v>
      </c>
      <c r="AH1625" t="s">
        <v>11979</v>
      </c>
      <c r="AI1625" t="s">
        <v>11978</v>
      </c>
      <c r="AJ1625" t="s">
        <v>11977</v>
      </c>
      <c r="AK1625" t="s">
        <v>11976</v>
      </c>
      <c r="AL1625">
        <v>2</v>
      </c>
      <c r="AM1625" s="5">
        <f t="shared" si="203"/>
        <v>0.15384615384615385</v>
      </c>
      <c r="AN1625" s="4">
        <f t="shared" si="204"/>
        <v>2.3301197099000962E-4</v>
      </c>
      <c r="AO1625" s="3"/>
      <c r="AP1625">
        <v>0</v>
      </c>
      <c r="AR1625" t="s">
        <v>0</v>
      </c>
      <c r="AT1625" s="2" t="s">
        <v>9</v>
      </c>
      <c r="AU1625" s="1" t="e">
        <f t="shared" si="205"/>
        <v>#VALUE!</v>
      </c>
      <c r="AV1625" s="1" t="e">
        <f t="shared" si="206"/>
        <v>#VALUE!</v>
      </c>
      <c r="AW1625" s="1" t="e">
        <f t="shared" si="207"/>
        <v>#VALUE!</v>
      </c>
    </row>
    <row r="1626" spans="1:49" x14ac:dyDescent="0.2">
      <c r="A1626">
        <v>1624</v>
      </c>
      <c r="B1626" t="s">
        <v>11975</v>
      </c>
      <c r="F1626" t="s">
        <v>11974</v>
      </c>
      <c r="G1626" t="s">
        <v>4</v>
      </c>
      <c r="H1626" t="s">
        <v>3</v>
      </c>
      <c r="I1626" t="s">
        <v>11973</v>
      </c>
      <c r="J1626">
        <v>60072732</v>
      </c>
      <c r="K1626" t="s">
        <v>11972</v>
      </c>
      <c r="L1626" t="s">
        <v>11971</v>
      </c>
      <c r="M1626" t="s">
        <v>11970</v>
      </c>
      <c r="N1626">
        <v>4</v>
      </c>
      <c r="O1626" t="s">
        <v>11969</v>
      </c>
      <c r="P1626" t="s">
        <v>11968</v>
      </c>
      <c r="Q1626" t="s">
        <v>11967</v>
      </c>
      <c r="R1626" s="7">
        <v>40057</v>
      </c>
      <c r="S1626" s="8">
        <f t="shared" si="200"/>
        <v>2009</v>
      </c>
      <c r="T1626" s="8">
        <v>2009</v>
      </c>
      <c r="U1626" s="8">
        <f t="shared" si="201"/>
        <v>13</v>
      </c>
      <c r="V1626" s="7">
        <v>40057</v>
      </c>
      <c r="W1626" t="s">
        <v>11966</v>
      </c>
      <c r="X1626" s="2">
        <v>0.114</v>
      </c>
      <c r="Y1626" s="6">
        <f t="shared" si="202"/>
        <v>3.0431648914871468E-3</v>
      </c>
      <c r="AA1626">
        <v>10154442</v>
      </c>
      <c r="AB1626">
        <v>19325</v>
      </c>
      <c r="AD1626" t="s">
        <v>1</v>
      </c>
      <c r="AE1626">
        <v>27</v>
      </c>
      <c r="AF1626">
        <v>3</v>
      </c>
      <c r="AH1626" t="s">
        <v>11965</v>
      </c>
      <c r="AI1626" t="s">
        <v>11964</v>
      </c>
      <c r="AJ1626" t="s">
        <v>11963</v>
      </c>
      <c r="AK1626" t="s">
        <v>11962</v>
      </c>
      <c r="AL1626">
        <v>3</v>
      </c>
      <c r="AM1626" s="5">
        <f t="shared" si="203"/>
        <v>0.23076923076923078</v>
      </c>
      <c r="AN1626" s="4">
        <f t="shared" si="204"/>
        <v>3.4951795648501444E-4</v>
      </c>
      <c r="AO1626" s="3"/>
      <c r="AP1626">
        <v>0</v>
      </c>
      <c r="AR1626" t="s">
        <v>0</v>
      </c>
      <c r="AT1626" s="2" t="s">
        <v>9</v>
      </c>
      <c r="AU1626" s="1">
        <f t="shared" si="205"/>
        <v>0.22350708109865072</v>
      </c>
      <c r="AV1626" s="1">
        <f t="shared" si="206"/>
        <v>0.16963414239860808</v>
      </c>
      <c r="AW1626" s="1">
        <f t="shared" si="207"/>
        <v>0.11576120369856541</v>
      </c>
    </row>
    <row r="1627" spans="1:49" x14ac:dyDescent="0.2">
      <c r="A1627">
        <v>1625</v>
      </c>
      <c r="B1627" t="s">
        <v>11961</v>
      </c>
      <c r="C1627" t="s">
        <v>11960</v>
      </c>
      <c r="F1627" t="s">
        <v>11959</v>
      </c>
      <c r="G1627" t="s">
        <v>4</v>
      </c>
      <c r="H1627" t="s">
        <v>3</v>
      </c>
      <c r="I1627" t="s">
        <v>11958</v>
      </c>
      <c r="J1627">
        <v>60101612</v>
      </c>
      <c r="K1627" t="s">
        <v>11957</v>
      </c>
      <c r="L1627" t="s">
        <v>2711</v>
      </c>
      <c r="M1627" t="s">
        <v>82</v>
      </c>
      <c r="N1627">
        <v>3</v>
      </c>
      <c r="O1627" t="s">
        <v>11956</v>
      </c>
      <c r="P1627" t="s">
        <v>11955</v>
      </c>
      <c r="Q1627" t="s">
        <v>11954</v>
      </c>
      <c r="R1627" s="7">
        <v>40057</v>
      </c>
      <c r="S1627" s="8">
        <f t="shared" si="200"/>
        <v>2009</v>
      </c>
      <c r="T1627" s="8">
        <v>2009</v>
      </c>
      <c r="U1627" s="8">
        <f t="shared" si="201"/>
        <v>13</v>
      </c>
      <c r="V1627" s="7">
        <v>40057</v>
      </c>
      <c r="W1627" t="s">
        <v>1162</v>
      </c>
      <c r="X1627" s="2">
        <v>0.35499999999999998</v>
      </c>
      <c r="Y1627" s="6">
        <f t="shared" si="202"/>
        <v>9.4765222498064648E-3</v>
      </c>
      <c r="AA1627">
        <v>17518628</v>
      </c>
      <c r="AB1627">
        <v>5300152202</v>
      </c>
      <c r="AD1627" t="s">
        <v>1</v>
      </c>
      <c r="AE1627">
        <v>3</v>
      </c>
      <c r="AF1627">
        <v>9</v>
      </c>
      <c r="AG1627" t="s">
        <v>11953</v>
      </c>
      <c r="AH1627" t="s">
        <v>11952</v>
      </c>
      <c r="AI1627" t="s">
        <v>11951</v>
      </c>
      <c r="AK1627" t="s">
        <v>11950</v>
      </c>
      <c r="AL1627">
        <v>3</v>
      </c>
      <c r="AM1627" s="5">
        <f t="shared" si="203"/>
        <v>0.23076923076923078</v>
      </c>
      <c r="AN1627" s="4">
        <f t="shared" si="204"/>
        <v>3.4951795648501444E-4</v>
      </c>
      <c r="AO1627" s="3"/>
      <c r="AP1627">
        <v>0</v>
      </c>
      <c r="AR1627" t="s">
        <v>0</v>
      </c>
      <c r="AT1627" s="2">
        <v>1.542</v>
      </c>
      <c r="AU1627" s="1">
        <f t="shared" si="205"/>
        <v>0.67384209618100299</v>
      </c>
      <c r="AV1627" s="1">
        <f t="shared" si="206"/>
        <v>0.49130201031457399</v>
      </c>
      <c r="AW1627" s="1">
        <f t="shared" si="207"/>
        <v>0.30876192444814499</v>
      </c>
    </row>
    <row r="1628" spans="1:49" x14ac:dyDescent="0.2">
      <c r="A1628">
        <v>1626</v>
      </c>
      <c r="B1628" t="s">
        <v>11949</v>
      </c>
      <c r="C1628" t="s">
        <v>11948</v>
      </c>
      <c r="F1628" t="s">
        <v>11947</v>
      </c>
      <c r="G1628" t="s">
        <v>4</v>
      </c>
      <c r="H1628" t="s">
        <v>3</v>
      </c>
      <c r="I1628" t="s">
        <v>11946</v>
      </c>
      <c r="J1628" t="s">
        <v>11945</v>
      </c>
      <c r="K1628" t="s">
        <v>11944</v>
      </c>
      <c r="L1628" t="s">
        <v>11943</v>
      </c>
      <c r="M1628" t="s">
        <v>11942</v>
      </c>
      <c r="N1628">
        <v>4</v>
      </c>
      <c r="O1628" t="s">
        <v>11941</v>
      </c>
      <c r="P1628" t="s">
        <v>11940</v>
      </c>
      <c r="Q1628" t="s">
        <v>11939</v>
      </c>
      <c r="R1628" s="7">
        <v>40057</v>
      </c>
      <c r="S1628" s="8">
        <f t="shared" si="200"/>
        <v>2009</v>
      </c>
      <c r="T1628" s="8">
        <v>2009</v>
      </c>
      <c r="U1628" s="8">
        <f t="shared" si="201"/>
        <v>13</v>
      </c>
      <c r="V1628" s="7">
        <v>40057</v>
      </c>
      <c r="W1628" t="s">
        <v>1162</v>
      </c>
      <c r="X1628" s="2">
        <v>0.35499999999999998</v>
      </c>
      <c r="Y1628" s="6">
        <f t="shared" si="202"/>
        <v>9.4765222498064648E-3</v>
      </c>
      <c r="AA1628">
        <v>17518628</v>
      </c>
      <c r="AB1628">
        <v>5300152202</v>
      </c>
      <c r="AD1628" t="s">
        <v>1</v>
      </c>
      <c r="AE1628">
        <v>3</v>
      </c>
      <c r="AF1628">
        <v>9</v>
      </c>
      <c r="AG1628" t="s">
        <v>11938</v>
      </c>
      <c r="AH1628" t="s">
        <v>11937</v>
      </c>
      <c r="AI1628" t="s">
        <v>11936</v>
      </c>
      <c r="AK1628" t="s">
        <v>11935</v>
      </c>
      <c r="AL1628">
        <v>5</v>
      </c>
      <c r="AM1628" s="5">
        <f t="shared" si="203"/>
        <v>0.38461538461538464</v>
      </c>
      <c r="AN1628" s="4">
        <f t="shared" si="204"/>
        <v>5.8252992747502411E-4</v>
      </c>
      <c r="AO1628" s="3"/>
      <c r="AP1628">
        <v>0</v>
      </c>
      <c r="AR1628" t="s">
        <v>0</v>
      </c>
      <c r="AT1628" s="2">
        <v>1.542</v>
      </c>
      <c r="AU1628" s="1">
        <f t="shared" si="205"/>
        <v>0.68083245531070324</v>
      </c>
      <c r="AV1628" s="1">
        <f t="shared" si="206"/>
        <v>0.50295260886407445</v>
      </c>
      <c r="AW1628" s="1">
        <f t="shared" si="207"/>
        <v>0.32507276241744559</v>
      </c>
    </row>
    <row r="1629" spans="1:49" x14ac:dyDescent="0.2">
      <c r="A1629">
        <v>1627</v>
      </c>
      <c r="B1629" t="s">
        <v>11934</v>
      </c>
      <c r="C1629" t="s">
        <v>11933</v>
      </c>
      <c r="F1629" t="s">
        <v>11932</v>
      </c>
      <c r="G1629" t="s">
        <v>4</v>
      </c>
      <c r="H1629" t="s">
        <v>3</v>
      </c>
      <c r="I1629" t="s">
        <v>11931</v>
      </c>
      <c r="J1629" t="s">
        <v>11930</v>
      </c>
      <c r="K1629" t="s">
        <v>11929</v>
      </c>
      <c r="L1629" t="s">
        <v>11928</v>
      </c>
      <c r="M1629" t="s">
        <v>11927</v>
      </c>
      <c r="N1629">
        <v>4</v>
      </c>
      <c r="O1629" t="s">
        <v>11926</v>
      </c>
      <c r="P1629" t="s">
        <v>11925</v>
      </c>
      <c r="Q1629" t="s">
        <v>11924</v>
      </c>
      <c r="R1629" s="7">
        <v>40057</v>
      </c>
      <c r="S1629" s="8">
        <f t="shared" si="200"/>
        <v>2009</v>
      </c>
      <c r="T1629" s="8">
        <v>2009</v>
      </c>
      <c r="U1629" s="8">
        <f t="shared" si="201"/>
        <v>13</v>
      </c>
      <c r="V1629" s="7">
        <v>40057</v>
      </c>
      <c r="W1629" t="s">
        <v>11923</v>
      </c>
      <c r="X1629" s="2">
        <v>0.47699999999999998</v>
      </c>
      <c r="Y1629" s="6">
        <f t="shared" si="202"/>
        <v>1.2733242572275165E-2</v>
      </c>
      <c r="AA1629">
        <v>17417597</v>
      </c>
      <c r="AB1629">
        <v>66325</v>
      </c>
      <c r="AC1629">
        <v>17517737</v>
      </c>
      <c r="AD1629" t="s">
        <v>1</v>
      </c>
      <c r="AE1629">
        <v>162</v>
      </c>
      <c r="AF1629">
        <v>3</v>
      </c>
      <c r="AH1629" t="s">
        <v>771</v>
      </c>
      <c r="AI1629" t="s">
        <v>11922</v>
      </c>
      <c r="AJ1629" t="s">
        <v>11921</v>
      </c>
      <c r="AK1629" t="s">
        <v>11920</v>
      </c>
      <c r="AL1629">
        <v>11</v>
      </c>
      <c r="AM1629" s="5">
        <f t="shared" si="203"/>
        <v>0.84615384615384615</v>
      </c>
      <c r="AN1629" s="4">
        <f t="shared" si="204"/>
        <v>1.2815658404450529E-3</v>
      </c>
      <c r="AO1629" s="3"/>
      <c r="AP1629">
        <v>0</v>
      </c>
      <c r="AR1629" t="s">
        <v>0</v>
      </c>
      <c r="AT1629" s="2" t="s">
        <v>9</v>
      </c>
      <c r="AU1629" s="1">
        <f t="shared" si="205"/>
        <v>0.92977395527261297</v>
      </c>
      <c r="AV1629" s="1">
        <f t="shared" si="206"/>
        <v>0.70074042063601083</v>
      </c>
      <c r="AW1629" s="1">
        <f t="shared" si="207"/>
        <v>0.47170688599940858</v>
      </c>
    </row>
    <row r="1630" spans="1:49" x14ac:dyDescent="0.2">
      <c r="A1630">
        <v>1628</v>
      </c>
      <c r="B1630" t="s">
        <v>11919</v>
      </c>
      <c r="C1630" t="s">
        <v>11918</v>
      </c>
      <c r="F1630" t="s">
        <v>11917</v>
      </c>
      <c r="G1630" t="s">
        <v>4</v>
      </c>
      <c r="H1630" t="s">
        <v>3</v>
      </c>
      <c r="I1630" t="s">
        <v>11916</v>
      </c>
      <c r="J1630" t="s">
        <v>11915</v>
      </c>
      <c r="K1630" t="s">
        <v>11914</v>
      </c>
      <c r="L1630" t="s">
        <v>11913</v>
      </c>
      <c r="M1630" t="s">
        <v>24</v>
      </c>
      <c r="N1630">
        <v>4</v>
      </c>
      <c r="O1630" t="s">
        <v>11912</v>
      </c>
      <c r="P1630" t="s">
        <v>11911</v>
      </c>
      <c r="Q1630" t="s">
        <v>11910</v>
      </c>
      <c r="R1630" s="7">
        <v>40057</v>
      </c>
      <c r="S1630" s="8">
        <f t="shared" si="200"/>
        <v>2009</v>
      </c>
      <c r="T1630" s="8">
        <v>2009</v>
      </c>
      <c r="U1630" s="8">
        <f t="shared" si="201"/>
        <v>13</v>
      </c>
      <c r="V1630" s="7">
        <v>40057</v>
      </c>
      <c r="W1630" t="s">
        <v>11895</v>
      </c>
      <c r="X1630" s="2">
        <v>0.94</v>
      </c>
      <c r="Y1630" s="6">
        <f t="shared" si="202"/>
        <v>2.5092763140332611E-2</v>
      </c>
      <c r="AA1630" t="s">
        <v>11894</v>
      </c>
      <c r="AB1630">
        <v>18609</v>
      </c>
      <c r="AD1630" t="s">
        <v>1</v>
      </c>
      <c r="AE1630">
        <v>73</v>
      </c>
      <c r="AF1630">
        <v>7</v>
      </c>
      <c r="AH1630" t="s">
        <v>11909</v>
      </c>
      <c r="AI1630" t="s">
        <v>11908</v>
      </c>
      <c r="AJ1630" t="s">
        <v>11907</v>
      </c>
      <c r="AK1630" t="s">
        <v>11906</v>
      </c>
      <c r="AL1630">
        <v>16</v>
      </c>
      <c r="AM1630" s="5">
        <f t="shared" si="203"/>
        <v>1.2307692307692308</v>
      </c>
      <c r="AN1630" s="4">
        <f t="shared" si="204"/>
        <v>1.864095767920077E-3</v>
      </c>
      <c r="AO1630" s="3"/>
      <c r="AP1630">
        <v>0</v>
      </c>
      <c r="AR1630" t="s">
        <v>0</v>
      </c>
      <c r="AT1630" s="2">
        <v>2.4689999999999999</v>
      </c>
      <c r="AU1630" s="1">
        <f t="shared" si="205"/>
        <v>1.8124162928608849</v>
      </c>
      <c r="AV1630" s="1">
        <f t="shared" si="206"/>
        <v>1.3478429454126344</v>
      </c>
      <c r="AW1630" s="1">
        <f t="shared" si="207"/>
        <v>0.88326959796438365</v>
      </c>
    </row>
    <row r="1631" spans="1:49" x14ac:dyDescent="0.2">
      <c r="A1631">
        <v>1629</v>
      </c>
      <c r="B1631" t="s">
        <v>11905</v>
      </c>
      <c r="C1631" t="s">
        <v>11904</v>
      </c>
      <c r="F1631" t="s">
        <v>11903</v>
      </c>
      <c r="G1631" t="s">
        <v>4</v>
      </c>
      <c r="H1631" t="s">
        <v>3</v>
      </c>
      <c r="I1631" t="s">
        <v>11902</v>
      </c>
      <c r="J1631" t="s">
        <v>11901</v>
      </c>
      <c r="K1631" t="s">
        <v>11900</v>
      </c>
      <c r="L1631" t="s">
        <v>11899</v>
      </c>
      <c r="M1631" t="s">
        <v>24</v>
      </c>
      <c r="N1631">
        <v>4</v>
      </c>
      <c r="O1631" t="s">
        <v>11898</v>
      </c>
      <c r="P1631" t="s">
        <v>11897</v>
      </c>
      <c r="Q1631" t="s">
        <v>11896</v>
      </c>
      <c r="R1631" s="7">
        <v>40057</v>
      </c>
      <c r="S1631" s="8">
        <f t="shared" si="200"/>
        <v>2009</v>
      </c>
      <c r="T1631" s="8">
        <v>2009</v>
      </c>
      <c r="U1631" s="8">
        <f t="shared" si="201"/>
        <v>13</v>
      </c>
      <c r="V1631" s="7">
        <v>40057</v>
      </c>
      <c r="W1631" t="s">
        <v>11895</v>
      </c>
      <c r="X1631" s="2">
        <v>0.94</v>
      </c>
      <c r="Y1631" s="6">
        <f t="shared" si="202"/>
        <v>2.5092763140332611E-2</v>
      </c>
      <c r="AA1631" t="s">
        <v>11894</v>
      </c>
      <c r="AB1631">
        <v>18609</v>
      </c>
      <c r="AD1631" t="s">
        <v>1</v>
      </c>
      <c r="AE1631">
        <v>73</v>
      </c>
      <c r="AF1631">
        <v>7</v>
      </c>
      <c r="AH1631" t="s">
        <v>11893</v>
      </c>
      <c r="AI1631" t="s">
        <v>11892</v>
      </c>
      <c r="AJ1631" t="s">
        <v>11891</v>
      </c>
      <c r="AK1631" t="s">
        <v>11890</v>
      </c>
      <c r="AL1631">
        <v>14</v>
      </c>
      <c r="AM1631" s="5">
        <f t="shared" si="203"/>
        <v>1.0769230769230769</v>
      </c>
      <c r="AN1631" s="4">
        <f t="shared" si="204"/>
        <v>1.6310837969300673E-3</v>
      </c>
      <c r="AO1631" s="3"/>
      <c r="AP1631">
        <v>0</v>
      </c>
      <c r="AR1631" t="s">
        <v>0</v>
      </c>
      <c r="AT1631" s="2">
        <v>2.4689999999999999</v>
      </c>
      <c r="AU1631" s="1">
        <f t="shared" si="205"/>
        <v>1.8054259337311849</v>
      </c>
      <c r="AV1631" s="1">
        <f t="shared" si="206"/>
        <v>1.336192346863134</v>
      </c>
      <c r="AW1631" s="1">
        <f t="shared" si="207"/>
        <v>0.86695875999508298</v>
      </c>
    </row>
    <row r="1632" spans="1:49" x14ac:dyDescent="0.2">
      <c r="A1632">
        <v>1630</v>
      </c>
      <c r="B1632" t="s">
        <v>11889</v>
      </c>
      <c r="C1632" t="s">
        <v>11888</v>
      </c>
      <c r="F1632" t="s">
        <v>11887</v>
      </c>
      <c r="G1632" t="s">
        <v>4</v>
      </c>
      <c r="H1632" t="s">
        <v>3</v>
      </c>
      <c r="I1632" t="s">
        <v>11886</v>
      </c>
      <c r="J1632" t="s">
        <v>11880</v>
      </c>
      <c r="K1632" t="s">
        <v>11885</v>
      </c>
      <c r="L1632" t="s">
        <v>11884</v>
      </c>
      <c r="M1632" t="s">
        <v>11883</v>
      </c>
      <c r="N1632">
        <v>2</v>
      </c>
      <c r="O1632" t="s">
        <v>11882</v>
      </c>
      <c r="P1632" t="s">
        <v>11881</v>
      </c>
      <c r="Q1632" t="s">
        <v>11880</v>
      </c>
      <c r="R1632" s="7">
        <v>40057</v>
      </c>
      <c r="S1632" s="8">
        <f t="shared" si="200"/>
        <v>2009</v>
      </c>
      <c r="T1632" s="8">
        <v>2009</v>
      </c>
      <c r="U1632" s="8">
        <f t="shared" si="201"/>
        <v>13</v>
      </c>
      <c r="V1632" s="7">
        <v>40057</v>
      </c>
      <c r="W1632" t="s">
        <v>167</v>
      </c>
      <c r="X1632" s="2">
        <v>2.9860000000000002</v>
      </c>
      <c r="Y1632" s="6">
        <f t="shared" si="202"/>
        <v>7.9709564613865094E-2</v>
      </c>
      <c r="AA1632">
        <v>7338716</v>
      </c>
      <c r="AB1632">
        <v>18902</v>
      </c>
      <c r="AD1632" t="s">
        <v>1</v>
      </c>
      <c r="AE1632">
        <v>27</v>
      </c>
      <c r="AF1632">
        <v>7</v>
      </c>
      <c r="AG1632">
        <v>5226964</v>
      </c>
      <c r="AH1632" t="s">
        <v>11879</v>
      </c>
      <c r="AI1632" t="s">
        <v>11878</v>
      </c>
      <c r="AJ1632" t="s">
        <v>11877</v>
      </c>
      <c r="AK1632" t="s">
        <v>11876</v>
      </c>
      <c r="AL1632">
        <v>59</v>
      </c>
      <c r="AM1632" s="5">
        <f t="shared" si="203"/>
        <v>4.5384615384615383</v>
      </c>
      <c r="AN1632" s="4">
        <f t="shared" si="204"/>
        <v>6.8738531442052832E-3</v>
      </c>
      <c r="AO1632" s="3"/>
      <c r="AP1632">
        <v>0</v>
      </c>
      <c r="AR1632" t="s">
        <v>0</v>
      </c>
      <c r="AT1632" s="2" t="s">
        <v>9</v>
      </c>
      <c r="AU1632" s="1">
        <f t="shared" si="205"/>
        <v>5.7858851172967141</v>
      </c>
      <c r="AV1632" s="1">
        <f t="shared" si="206"/>
        <v>4.3291708879035191</v>
      </c>
      <c r="AW1632" s="1">
        <f t="shared" si="207"/>
        <v>2.8724566585103224</v>
      </c>
    </row>
    <row r="1633" spans="1:49" x14ac:dyDescent="0.2">
      <c r="A1633">
        <v>1631</v>
      </c>
      <c r="B1633" t="s">
        <v>11875</v>
      </c>
      <c r="F1633" t="s">
        <v>11874</v>
      </c>
      <c r="G1633" t="s">
        <v>4</v>
      </c>
      <c r="H1633" t="s">
        <v>3</v>
      </c>
      <c r="I1633" t="s">
        <v>11873</v>
      </c>
      <c r="J1633">
        <v>60033041</v>
      </c>
      <c r="K1633" t="s">
        <v>11872</v>
      </c>
      <c r="L1633" t="s">
        <v>2150</v>
      </c>
      <c r="M1633" t="s">
        <v>682</v>
      </c>
      <c r="N1633">
        <v>1</v>
      </c>
      <c r="O1633" t="s">
        <v>11871</v>
      </c>
      <c r="P1633">
        <v>6602313779</v>
      </c>
      <c r="Q1633">
        <v>60033041</v>
      </c>
      <c r="R1633" s="7">
        <v>40057</v>
      </c>
      <c r="S1633" s="8">
        <f t="shared" si="200"/>
        <v>2009</v>
      </c>
      <c r="T1633" s="8">
        <v>2009</v>
      </c>
      <c r="U1633" s="8">
        <f t="shared" si="201"/>
        <v>13</v>
      </c>
      <c r="V1633" s="7">
        <v>40057</v>
      </c>
      <c r="W1633" t="s">
        <v>11870</v>
      </c>
      <c r="X1633" s="2">
        <v>0.58399999999999996</v>
      </c>
      <c r="Y1633" s="6">
        <f t="shared" si="202"/>
        <v>1.5589546461653453E-2</v>
      </c>
      <c r="AA1633">
        <v>11100168</v>
      </c>
      <c r="AB1633">
        <v>13907</v>
      </c>
      <c r="AD1633" t="s">
        <v>1</v>
      </c>
      <c r="AE1633">
        <v>48</v>
      </c>
      <c r="AF1633">
        <v>5</v>
      </c>
      <c r="AH1633" t="s">
        <v>1281</v>
      </c>
      <c r="AI1633" t="s">
        <v>11869</v>
      </c>
      <c r="AJ1633" t="s">
        <v>11868</v>
      </c>
      <c r="AK1633" t="s">
        <v>11867</v>
      </c>
      <c r="AL1633">
        <v>0</v>
      </c>
      <c r="AM1633" s="5">
        <f t="shared" si="203"/>
        <v>0</v>
      </c>
      <c r="AN1633" s="4">
        <f t="shared" si="204"/>
        <v>0</v>
      </c>
      <c r="AO1633" s="3"/>
      <c r="AP1633">
        <v>0</v>
      </c>
      <c r="AR1633" t="s">
        <v>0</v>
      </c>
      <c r="AT1633" s="2" t="s">
        <v>9</v>
      </c>
      <c r="AU1633" s="1">
        <f t="shared" si="205"/>
        <v>1.0912682523157418</v>
      </c>
      <c r="AV1633" s="1">
        <f t="shared" si="206"/>
        <v>0.77947732308267259</v>
      </c>
      <c r="AW1633" s="1">
        <f t="shared" si="207"/>
        <v>0.46768639384960359</v>
      </c>
    </row>
    <row r="1634" spans="1:49" x14ac:dyDescent="0.2">
      <c r="A1634">
        <v>1632</v>
      </c>
      <c r="B1634" t="s">
        <v>11866</v>
      </c>
      <c r="C1634" t="s">
        <v>11865</v>
      </c>
      <c r="F1634" t="s">
        <v>11864</v>
      </c>
      <c r="G1634" t="s">
        <v>4</v>
      </c>
      <c r="H1634" t="s">
        <v>3</v>
      </c>
      <c r="I1634" t="s">
        <v>11863</v>
      </c>
      <c r="J1634">
        <v>60007592</v>
      </c>
      <c r="K1634" t="s">
        <v>125</v>
      </c>
      <c r="L1634" t="s">
        <v>124</v>
      </c>
      <c r="M1634" t="s">
        <v>93</v>
      </c>
      <c r="N1634">
        <v>2</v>
      </c>
      <c r="O1634" t="s">
        <v>11862</v>
      </c>
      <c r="P1634" t="s">
        <v>11861</v>
      </c>
      <c r="Q1634" t="s">
        <v>2132</v>
      </c>
      <c r="R1634" s="7">
        <v>40057</v>
      </c>
      <c r="S1634" s="8">
        <f t="shared" si="200"/>
        <v>2009</v>
      </c>
      <c r="T1634" s="8">
        <v>2009</v>
      </c>
      <c r="U1634" s="8">
        <f t="shared" si="201"/>
        <v>13</v>
      </c>
      <c r="V1634" s="7">
        <v>40057</v>
      </c>
      <c r="W1634" t="s">
        <v>11860</v>
      </c>
      <c r="X1634" s="2">
        <v>0.34599999999999997</v>
      </c>
      <c r="Y1634" s="6">
        <f t="shared" si="202"/>
        <v>9.2362723899522166E-3</v>
      </c>
      <c r="AB1634">
        <v>21100199795</v>
      </c>
      <c r="AC1634">
        <v>19994893</v>
      </c>
      <c r="AD1634" t="s">
        <v>1</v>
      </c>
      <c r="AE1634">
        <v>2</v>
      </c>
      <c r="AF1634">
        <v>3</v>
      </c>
      <c r="AH1634" t="s">
        <v>11859</v>
      </c>
      <c r="AI1634" t="s">
        <v>11858</v>
      </c>
      <c r="AJ1634" t="s">
        <v>11857</v>
      </c>
      <c r="AK1634" t="s">
        <v>11856</v>
      </c>
      <c r="AL1634">
        <v>21</v>
      </c>
      <c r="AM1634" s="5">
        <f t="shared" si="203"/>
        <v>1.6153846153846154</v>
      </c>
      <c r="AN1634" s="4">
        <f t="shared" si="204"/>
        <v>2.4466256953951009E-3</v>
      </c>
      <c r="AO1634" s="3"/>
      <c r="AP1634">
        <v>1</v>
      </c>
      <c r="AR1634" t="s">
        <v>0</v>
      </c>
      <c r="AT1634" s="2" t="s">
        <v>9</v>
      </c>
      <c r="AU1634" s="1">
        <f t="shared" si="205"/>
        <v>0.71993783815850809</v>
      </c>
      <c r="AV1634" s="1">
        <f t="shared" si="206"/>
        <v>0.58414490426736587</v>
      </c>
      <c r="AW1634" s="1">
        <f t="shared" si="207"/>
        <v>0.4483519703762236</v>
      </c>
    </row>
    <row r="1635" spans="1:49" x14ac:dyDescent="0.2">
      <c r="A1635">
        <v>1633</v>
      </c>
      <c r="B1635" t="s">
        <v>11855</v>
      </c>
      <c r="C1635" t="s">
        <v>11854</v>
      </c>
      <c r="F1635" t="s">
        <v>11853</v>
      </c>
      <c r="G1635" t="s">
        <v>4</v>
      </c>
      <c r="H1635" t="s">
        <v>3</v>
      </c>
      <c r="I1635" t="s">
        <v>11852</v>
      </c>
      <c r="J1635" t="s">
        <v>11851</v>
      </c>
      <c r="K1635" t="s">
        <v>11850</v>
      </c>
      <c r="L1635" t="s">
        <v>11849</v>
      </c>
      <c r="M1635" t="s">
        <v>241</v>
      </c>
      <c r="N1635">
        <v>3</v>
      </c>
      <c r="O1635" t="s">
        <v>11848</v>
      </c>
      <c r="P1635" t="s">
        <v>11847</v>
      </c>
      <c r="Q1635" t="s">
        <v>11846</v>
      </c>
      <c r="R1635" s="7">
        <v>40057</v>
      </c>
      <c r="S1635" s="8">
        <f t="shared" si="200"/>
        <v>2009</v>
      </c>
      <c r="T1635" s="8">
        <v>2009</v>
      </c>
      <c r="U1635" s="8">
        <f t="shared" si="201"/>
        <v>13</v>
      </c>
      <c r="V1635" s="7">
        <v>40057</v>
      </c>
      <c r="W1635" t="s">
        <v>38</v>
      </c>
      <c r="X1635" s="2">
        <v>1.4950000000000001</v>
      </c>
      <c r="Y1635" s="6">
        <f t="shared" si="202"/>
        <v>3.9908171164677937E-2</v>
      </c>
      <c r="AA1635">
        <v>10805370</v>
      </c>
      <c r="AB1635">
        <v>144827</v>
      </c>
      <c r="AC1635">
        <v>15211886</v>
      </c>
      <c r="AD1635" t="s">
        <v>1</v>
      </c>
      <c r="AE1635">
        <v>13</v>
      </c>
      <c r="AF1635">
        <v>4</v>
      </c>
      <c r="AH1635" t="s">
        <v>11845</v>
      </c>
      <c r="AI1635" t="s">
        <v>11844</v>
      </c>
      <c r="AJ1635" t="s">
        <v>11843</v>
      </c>
      <c r="AK1635" t="s">
        <v>11842</v>
      </c>
      <c r="AL1635">
        <v>17</v>
      </c>
      <c r="AM1635" s="5">
        <f t="shared" si="203"/>
        <v>1.3076923076923077</v>
      </c>
      <c r="AN1635" s="4">
        <f t="shared" si="204"/>
        <v>1.9806017534150819E-3</v>
      </c>
      <c r="AO1635" s="3"/>
      <c r="AP1635">
        <v>0</v>
      </c>
      <c r="AR1635" t="s">
        <v>0</v>
      </c>
      <c r="AT1635" s="2">
        <v>4.0659999999999998</v>
      </c>
      <c r="AU1635" s="1">
        <f t="shared" si="205"/>
        <v>2.8529900341299079</v>
      </c>
      <c r="AV1635" s="1">
        <f t="shared" si="206"/>
        <v>2.0944386459046509</v>
      </c>
      <c r="AW1635" s="1">
        <f t="shared" si="207"/>
        <v>1.3358872576793939</v>
      </c>
    </row>
    <row r="1636" spans="1:49" x14ac:dyDescent="0.2">
      <c r="A1636">
        <v>1634</v>
      </c>
      <c r="B1636" t="s">
        <v>11841</v>
      </c>
      <c r="C1636" t="s">
        <v>11840</v>
      </c>
      <c r="F1636" t="s">
        <v>11839</v>
      </c>
      <c r="G1636" t="s">
        <v>4</v>
      </c>
      <c r="H1636" t="s">
        <v>3</v>
      </c>
      <c r="I1636" t="s">
        <v>11838</v>
      </c>
      <c r="J1636" t="s">
        <v>11837</v>
      </c>
      <c r="K1636" t="s">
        <v>11836</v>
      </c>
      <c r="L1636" t="s">
        <v>11835</v>
      </c>
      <c r="M1636" t="s">
        <v>11834</v>
      </c>
      <c r="N1636">
        <v>3</v>
      </c>
      <c r="O1636" t="s">
        <v>11833</v>
      </c>
      <c r="P1636" t="s">
        <v>11832</v>
      </c>
      <c r="Q1636" t="s">
        <v>11831</v>
      </c>
      <c r="R1636" s="7">
        <v>40057</v>
      </c>
      <c r="S1636" s="8">
        <f t="shared" si="200"/>
        <v>2009</v>
      </c>
      <c r="T1636" s="8">
        <v>2009</v>
      </c>
      <c r="U1636" s="8">
        <f t="shared" si="201"/>
        <v>13</v>
      </c>
      <c r="V1636" s="7">
        <v>40057</v>
      </c>
      <c r="W1636" t="s">
        <v>11830</v>
      </c>
      <c r="X1636" s="2">
        <v>0.58099999999999996</v>
      </c>
      <c r="Y1636" s="6">
        <f t="shared" si="202"/>
        <v>1.5509463175035369E-2</v>
      </c>
      <c r="AA1636">
        <v>18671616</v>
      </c>
      <c r="AB1636">
        <v>18300156716</v>
      </c>
      <c r="AC1636">
        <v>18671624</v>
      </c>
      <c r="AD1636" t="s">
        <v>1</v>
      </c>
      <c r="AE1636">
        <v>39</v>
      </c>
      <c r="AF1636">
        <v>3</v>
      </c>
      <c r="AH1636" t="s">
        <v>11829</v>
      </c>
      <c r="AI1636" t="s">
        <v>11828</v>
      </c>
      <c r="AJ1636" t="s">
        <v>11827</v>
      </c>
      <c r="AK1636" t="s">
        <v>11826</v>
      </c>
      <c r="AL1636">
        <v>20</v>
      </c>
      <c r="AM1636" s="5">
        <f t="shared" si="203"/>
        <v>1.5384615384615385</v>
      </c>
      <c r="AN1636" s="4">
        <f t="shared" si="204"/>
        <v>2.3301197099000965E-3</v>
      </c>
      <c r="AO1636" s="3"/>
      <c r="AP1636">
        <v>0</v>
      </c>
      <c r="AQ1636" t="s">
        <v>2113</v>
      </c>
      <c r="AR1636" t="s">
        <v>11825</v>
      </c>
      <c r="AS1636" t="s">
        <v>2112</v>
      </c>
      <c r="AT1636" s="2">
        <v>1.5329999999999999</v>
      </c>
      <c r="AU1636" s="1">
        <f t="shared" si="205"/>
        <v>1.1555660135494785</v>
      </c>
      <c r="AV1636" s="1">
        <f t="shared" si="206"/>
        <v>0.89197914424677327</v>
      </c>
      <c r="AW1636" s="1">
        <f t="shared" si="207"/>
        <v>0.6283922749440678</v>
      </c>
    </row>
    <row r="1637" spans="1:49" x14ac:dyDescent="0.2">
      <c r="A1637">
        <v>1635</v>
      </c>
      <c r="B1637" t="s">
        <v>11824</v>
      </c>
      <c r="C1637" t="s">
        <v>11823</v>
      </c>
      <c r="F1637" t="s">
        <v>11822</v>
      </c>
      <c r="G1637" t="s">
        <v>4</v>
      </c>
      <c r="H1637" t="s">
        <v>3</v>
      </c>
      <c r="I1637" t="s">
        <v>11821</v>
      </c>
      <c r="J1637">
        <v>60000056</v>
      </c>
      <c r="K1637" t="s">
        <v>11820</v>
      </c>
      <c r="L1637" t="s">
        <v>1952</v>
      </c>
      <c r="M1637" t="s">
        <v>209</v>
      </c>
      <c r="N1637">
        <v>3</v>
      </c>
      <c r="O1637" t="s">
        <v>11819</v>
      </c>
      <c r="P1637" t="s">
        <v>11818</v>
      </c>
      <c r="Q1637" t="s">
        <v>11817</v>
      </c>
      <c r="R1637" s="7">
        <v>40057</v>
      </c>
      <c r="S1637" s="8">
        <f t="shared" si="200"/>
        <v>2009</v>
      </c>
      <c r="T1637" s="8">
        <v>2009</v>
      </c>
      <c r="U1637" s="8">
        <f t="shared" si="201"/>
        <v>13</v>
      </c>
      <c r="V1637" s="7">
        <v>40057</v>
      </c>
      <c r="W1637" t="s">
        <v>1360</v>
      </c>
      <c r="X1637" s="2">
        <v>0.371</v>
      </c>
      <c r="Y1637" s="6">
        <f t="shared" si="202"/>
        <v>9.9036331117695747E-3</v>
      </c>
      <c r="AA1637">
        <v>10618309</v>
      </c>
      <c r="AB1637">
        <v>17903</v>
      </c>
      <c r="AC1637">
        <v>16083385</v>
      </c>
      <c r="AD1637" t="s">
        <v>1</v>
      </c>
      <c r="AE1637">
        <v>45</v>
      </c>
      <c r="AF1637">
        <v>9</v>
      </c>
      <c r="AH1637" t="s">
        <v>11816</v>
      </c>
      <c r="AI1637" t="s">
        <v>11815</v>
      </c>
      <c r="AJ1637" t="s">
        <v>11814</v>
      </c>
      <c r="AK1637" t="s">
        <v>11813</v>
      </c>
      <c r="AL1637">
        <v>3</v>
      </c>
      <c r="AM1637" s="5">
        <f t="shared" si="203"/>
        <v>0.23076923076923078</v>
      </c>
      <c r="AN1637" s="4">
        <f t="shared" si="204"/>
        <v>3.4951795648501444E-4</v>
      </c>
      <c r="AO1637" s="3"/>
      <c r="AP1637">
        <v>0</v>
      </c>
      <c r="AR1637" t="s">
        <v>0</v>
      </c>
      <c r="AT1637" s="2" t="s">
        <v>9</v>
      </c>
      <c r="AU1637" s="1">
        <f t="shared" si="205"/>
        <v>0.70373985651842064</v>
      </c>
      <c r="AV1637" s="1">
        <f t="shared" si="206"/>
        <v>0.51265755341272945</v>
      </c>
      <c r="AW1637" s="1">
        <f t="shared" si="207"/>
        <v>0.32157525030703826</v>
      </c>
    </row>
    <row r="1638" spans="1:49" x14ac:dyDescent="0.2">
      <c r="A1638">
        <v>1636</v>
      </c>
      <c r="B1638" t="s">
        <v>11812</v>
      </c>
      <c r="C1638" t="s">
        <v>11811</v>
      </c>
      <c r="D1638">
        <v>915993615</v>
      </c>
      <c r="F1638" t="s">
        <v>11810</v>
      </c>
      <c r="G1638" t="s">
        <v>4</v>
      </c>
      <c r="H1638" t="s">
        <v>3</v>
      </c>
      <c r="I1638" t="s">
        <v>11809</v>
      </c>
      <c r="J1638" t="s">
        <v>11808</v>
      </c>
      <c r="K1638" t="s">
        <v>11807</v>
      </c>
      <c r="L1638" t="s">
        <v>11806</v>
      </c>
      <c r="M1638" t="s">
        <v>11805</v>
      </c>
      <c r="N1638">
        <v>4</v>
      </c>
      <c r="O1638" t="s">
        <v>11804</v>
      </c>
      <c r="P1638" t="s">
        <v>11803</v>
      </c>
      <c r="Q1638" t="s">
        <v>11802</v>
      </c>
      <c r="R1638" s="7">
        <v>40057</v>
      </c>
      <c r="S1638" s="8">
        <f t="shared" si="200"/>
        <v>2009</v>
      </c>
      <c r="T1638" s="8">
        <v>2009</v>
      </c>
      <c r="U1638" s="8">
        <f t="shared" si="201"/>
        <v>13</v>
      </c>
      <c r="V1638" s="7">
        <v>40057</v>
      </c>
      <c r="W1638" t="s">
        <v>11801</v>
      </c>
      <c r="X1638" s="2">
        <v>0.377</v>
      </c>
      <c r="Y1638" s="6">
        <f t="shared" si="202"/>
        <v>1.006379968500574E-2</v>
      </c>
      <c r="AA1638">
        <v>9500340</v>
      </c>
      <c r="AB1638">
        <v>12181</v>
      </c>
      <c r="AC1638">
        <v>13623044</v>
      </c>
      <c r="AD1638" t="s">
        <v>1</v>
      </c>
      <c r="AE1638">
        <v>56</v>
      </c>
      <c r="AF1638">
        <v>15</v>
      </c>
      <c r="AH1638" t="s">
        <v>11800</v>
      </c>
      <c r="AI1638" t="s">
        <v>11799</v>
      </c>
      <c r="AJ1638" t="s">
        <v>11798</v>
      </c>
      <c r="AK1638" t="s">
        <v>11797</v>
      </c>
      <c r="AL1638">
        <v>1</v>
      </c>
      <c r="AM1638" s="5">
        <f t="shared" si="203"/>
        <v>7.6923076923076927E-2</v>
      </c>
      <c r="AN1638" s="4">
        <f t="shared" si="204"/>
        <v>1.1650598549500481E-4</v>
      </c>
      <c r="AO1638" s="3"/>
      <c r="AP1638">
        <v>0</v>
      </c>
      <c r="AQ1638" t="s">
        <v>305</v>
      </c>
      <c r="AR1638" t="s">
        <v>11796</v>
      </c>
      <c r="AS1638" t="s">
        <v>304</v>
      </c>
      <c r="AT1638" s="2">
        <v>1.464</v>
      </c>
      <c r="AU1638" s="1">
        <f t="shared" si="205"/>
        <v>0.70796115751525179</v>
      </c>
      <c r="AV1638" s="1">
        <f t="shared" si="206"/>
        <v>0.50901528352503722</v>
      </c>
      <c r="AW1638" s="1">
        <f t="shared" si="207"/>
        <v>0.31006940953482254</v>
      </c>
    </row>
    <row r="1639" spans="1:49" x14ac:dyDescent="0.2">
      <c r="A1639">
        <v>1637</v>
      </c>
      <c r="B1639" t="s">
        <v>11795</v>
      </c>
      <c r="C1639" t="s">
        <v>11794</v>
      </c>
      <c r="F1639" t="s">
        <v>11793</v>
      </c>
      <c r="G1639" t="s">
        <v>4</v>
      </c>
      <c r="H1639" t="s">
        <v>3</v>
      </c>
      <c r="I1639" t="s">
        <v>11792</v>
      </c>
      <c r="J1639">
        <v>105496111</v>
      </c>
      <c r="K1639" t="s">
        <v>11791</v>
      </c>
      <c r="L1639" t="s">
        <v>11790</v>
      </c>
      <c r="M1639" t="s">
        <v>209</v>
      </c>
      <c r="N1639">
        <v>2</v>
      </c>
      <c r="O1639" t="s">
        <v>11789</v>
      </c>
      <c r="P1639" t="s">
        <v>11788</v>
      </c>
      <c r="Q1639" t="s">
        <v>11787</v>
      </c>
      <c r="R1639" s="7">
        <v>40057</v>
      </c>
      <c r="S1639" s="8">
        <f t="shared" si="200"/>
        <v>2009</v>
      </c>
      <c r="T1639" s="8">
        <v>2009</v>
      </c>
      <c r="U1639" s="8">
        <f t="shared" si="201"/>
        <v>13</v>
      </c>
      <c r="V1639" s="7">
        <v>40057</v>
      </c>
      <c r="W1639" t="s">
        <v>493</v>
      </c>
      <c r="X1639" s="2">
        <v>0.14899999999999999</v>
      </c>
      <c r="Y1639" s="6">
        <f t="shared" si="202"/>
        <v>3.977469902031446E-3</v>
      </c>
      <c r="AA1639">
        <v>5431972</v>
      </c>
      <c r="AB1639">
        <v>15425</v>
      </c>
      <c r="AC1639">
        <v>15738906</v>
      </c>
      <c r="AD1639" t="s">
        <v>1</v>
      </c>
      <c r="AE1639">
        <v>52</v>
      </c>
      <c r="AF1639">
        <v>9</v>
      </c>
      <c r="AH1639" t="s">
        <v>11786</v>
      </c>
      <c r="AI1639" t="s">
        <v>11785</v>
      </c>
      <c r="AJ1639" t="s">
        <v>11784</v>
      </c>
      <c r="AK1639" t="s">
        <v>11783</v>
      </c>
      <c r="AL1639">
        <v>0</v>
      </c>
      <c r="AM1639" s="5">
        <f t="shared" si="203"/>
        <v>0</v>
      </c>
      <c r="AN1639" s="4">
        <f t="shared" si="204"/>
        <v>0</v>
      </c>
      <c r="AO1639" s="3"/>
      <c r="AP1639">
        <v>0</v>
      </c>
      <c r="AR1639" t="s">
        <v>0</v>
      </c>
      <c r="AT1639" s="2" t="s">
        <v>9</v>
      </c>
      <c r="AU1639" s="1">
        <f t="shared" si="205"/>
        <v>0.2784228931422012</v>
      </c>
      <c r="AV1639" s="1">
        <f t="shared" si="206"/>
        <v>0.19887349510157229</v>
      </c>
      <c r="AW1639" s="1">
        <f t="shared" si="207"/>
        <v>0.11932409706094337</v>
      </c>
    </row>
    <row r="1640" spans="1:49" x14ac:dyDescent="0.2">
      <c r="A1640">
        <v>1638</v>
      </c>
      <c r="B1640" t="s">
        <v>11782</v>
      </c>
      <c r="C1640" t="s">
        <v>11781</v>
      </c>
      <c r="F1640" t="s">
        <v>11780</v>
      </c>
      <c r="G1640" t="s">
        <v>4</v>
      </c>
      <c r="H1640" t="s">
        <v>3</v>
      </c>
      <c r="I1640" t="s">
        <v>11779</v>
      </c>
      <c r="J1640" t="s">
        <v>11778</v>
      </c>
      <c r="K1640" t="s">
        <v>11777</v>
      </c>
      <c r="L1640" t="s">
        <v>11776</v>
      </c>
      <c r="M1640" t="s">
        <v>1513</v>
      </c>
      <c r="N1640">
        <v>4</v>
      </c>
      <c r="O1640" t="s">
        <v>11775</v>
      </c>
      <c r="P1640" t="s">
        <v>11774</v>
      </c>
      <c r="Q1640" t="s">
        <v>11773</v>
      </c>
      <c r="R1640" s="7">
        <v>40057</v>
      </c>
      <c r="S1640" s="8">
        <f t="shared" si="200"/>
        <v>2009</v>
      </c>
      <c r="T1640" s="8">
        <v>2009</v>
      </c>
      <c r="U1640" s="8">
        <f t="shared" si="201"/>
        <v>13</v>
      </c>
      <c r="V1640" s="7">
        <v>40057</v>
      </c>
      <c r="W1640" t="s">
        <v>493</v>
      </c>
      <c r="X1640" s="2">
        <v>0.14899999999999999</v>
      </c>
      <c r="Y1640" s="6">
        <f t="shared" si="202"/>
        <v>3.977469902031446E-3</v>
      </c>
      <c r="AA1640">
        <v>5431972</v>
      </c>
      <c r="AB1640">
        <v>15425</v>
      </c>
      <c r="AC1640">
        <v>15738906</v>
      </c>
      <c r="AD1640" t="s">
        <v>1</v>
      </c>
      <c r="AE1640">
        <v>52</v>
      </c>
      <c r="AF1640">
        <v>9</v>
      </c>
      <c r="AH1640" t="s">
        <v>11772</v>
      </c>
      <c r="AI1640" t="s">
        <v>11771</v>
      </c>
      <c r="AJ1640" t="s">
        <v>11770</v>
      </c>
      <c r="AK1640" t="s">
        <v>11769</v>
      </c>
      <c r="AL1640">
        <v>2</v>
      </c>
      <c r="AM1640" s="5">
        <f t="shared" si="203"/>
        <v>0.15384615384615385</v>
      </c>
      <c r="AN1640" s="4">
        <f t="shared" si="204"/>
        <v>2.3301197099000962E-4</v>
      </c>
      <c r="AO1640" s="3"/>
      <c r="AP1640">
        <v>0</v>
      </c>
      <c r="AR1640" t="s">
        <v>0</v>
      </c>
      <c r="AT1640" s="2" t="s">
        <v>9</v>
      </c>
      <c r="AU1640" s="1">
        <f t="shared" si="205"/>
        <v>0.28541325227190151</v>
      </c>
      <c r="AV1640" s="1">
        <f t="shared" si="206"/>
        <v>0.21052409365107277</v>
      </c>
      <c r="AW1640" s="1">
        <f t="shared" si="207"/>
        <v>0.13563493503024404</v>
      </c>
    </row>
    <row r="1641" spans="1:49" x14ac:dyDescent="0.2">
      <c r="A1641">
        <v>1639</v>
      </c>
      <c r="B1641" t="s">
        <v>11768</v>
      </c>
      <c r="C1641" t="s">
        <v>11767</v>
      </c>
      <c r="F1641" t="s">
        <v>11766</v>
      </c>
      <c r="G1641" t="s">
        <v>4</v>
      </c>
      <c r="H1641" t="s">
        <v>3</v>
      </c>
      <c r="I1641" t="s">
        <v>7953</v>
      </c>
      <c r="J1641">
        <v>60016912</v>
      </c>
      <c r="K1641" t="s">
        <v>1321</v>
      </c>
      <c r="L1641" t="s">
        <v>28</v>
      </c>
      <c r="M1641" t="s">
        <v>27</v>
      </c>
      <c r="N1641">
        <v>3</v>
      </c>
      <c r="O1641" t="s">
        <v>7952</v>
      </c>
      <c r="P1641" t="s">
        <v>7951</v>
      </c>
      <c r="Q1641" t="s">
        <v>1857</v>
      </c>
      <c r="R1641" s="7">
        <v>40057</v>
      </c>
      <c r="S1641" s="8">
        <f t="shared" si="200"/>
        <v>2009</v>
      </c>
      <c r="T1641" s="8">
        <v>2009</v>
      </c>
      <c r="U1641" s="8">
        <f t="shared" si="201"/>
        <v>13</v>
      </c>
      <c r="V1641" s="7">
        <v>40057</v>
      </c>
      <c r="W1641" t="s">
        <v>1404</v>
      </c>
      <c r="X1641" s="2">
        <v>2.823</v>
      </c>
      <c r="Y1641" s="6">
        <f t="shared" si="202"/>
        <v>7.5358372707615917E-2</v>
      </c>
      <c r="AA1641">
        <v>1636804</v>
      </c>
      <c r="AB1641">
        <v>17249</v>
      </c>
      <c r="AD1641" t="s">
        <v>1</v>
      </c>
      <c r="AE1641">
        <v>47</v>
      </c>
      <c r="AF1641">
        <v>9</v>
      </c>
      <c r="AG1641">
        <v>5277456</v>
      </c>
      <c r="AH1641" t="s">
        <v>1073</v>
      </c>
      <c r="AI1641" t="s">
        <v>11765</v>
      </c>
      <c r="AK1641" t="s">
        <v>11764</v>
      </c>
      <c r="AL1641">
        <v>118</v>
      </c>
      <c r="AM1641" s="5">
        <f t="shared" si="203"/>
        <v>9.0769230769230766</v>
      </c>
      <c r="AN1641" s="4">
        <f t="shared" si="204"/>
        <v>1.3747706288410566E-2</v>
      </c>
      <c r="AO1641" s="3"/>
      <c r="AP1641">
        <v>0</v>
      </c>
      <c r="AQ1641" t="s">
        <v>638</v>
      </c>
      <c r="AR1641" t="s">
        <v>11763</v>
      </c>
      <c r="AS1641" t="s">
        <v>637</v>
      </c>
      <c r="AT1641" s="2">
        <v>9.6189999999999998</v>
      </c>
      <c r="AU1641" s="1">
        <f t="shared" si="205"/>
        <v>5.6875172781854308</v>
      </c>
      <c r="AV1641" s="1">
        <f t="shared" si="206"/>
        <v>4.4553039498013245</v>
      </c>
      <c r="AW1641" s="1">
        <f t="shared" si="207"/>
        <v>3.2230906214172168</v>
      </c>
    </row>
    <row r="1642" spans="1:49" x14ac:dyDescent="0.2">
      <c r="A1642">
        <v>1640</v>
      </c>
      <c r="B1642" t="s">
        <v>11762</v>
      </c>
      <c r="C1642" t="s">
        <v>11761</v>
      </c>
      <c r="F1642" t="s">
        <v>11760</v>
      </c>
      <c r="G1642" t="s">
        <v>4</v>
      </c>
      <c r="H1642" t="s">
        <v>3</v>
      </c>
      <c r="I1642" t="s">
        <v>11759</v>
      </c>
      <c r="J1642" t="s">
        <v>11758</v>
      </c>
      <c r="K1642" t="s">
        <v>11757</v>
      </c>
      <c r="L1642" t="s">
        <v>11756</v>
      </c>
      <c r="M1642" t="s">
        <v>11755</v>
      </c>
      <c r="N1642">
        <v>10</v>
      </c>
      <c r="O1642" t="s">
        <v>11754</v>
      </c>
      <c r="P1642" t="s">
        <v>11753</v>
      </c>
      <c r="Q1642" t="s">
        <v>11752</v>
      </c>
      <c r="R1642" s="7">
        <v>40057</v>
      </c>
      <c r="S1642" s="8">
        <f t="shared" si="200"/>
        <v>2009</v>
      </c>
      <c r="T1642" s="8">
        <v>2009</v>
      </c>
      <c r="U1642" s="8">
        <f t="shared" si="201"/>
        <v>13</v>
      </c>
      <c r="V1642" s="7">
        <v>40057</v>
      </c>
      <c r="W1642" t="s">
        <v>1404</v>
      </c>
      <c r="X1642" s="2">
        <v>2.823</v>
      </c>
      <c r="Y1642" s="6">
        <f t="shared" si="202"/>
        <v>7.5358372707615917E-2</v>
      </c>
      <c r="AA1642">
        <v>1636804</v>
      </c>
      <c r="AB1642">
        <v>17249</v>
      </c>
      <c r="AD1642" t="s">
        <v>1</v>
      </c>
      <c r="AE1642">
        <v>47</v>
      </c>
      <c r="AF1642">
        <v>9</v>
      </c>
      <c r="AG1642">
        <v>5277469</v>
      </c>
      <c r="AH1642" t="s">
        <v>920</v>
      </c>
      <c r="AI1642" t="s">
        <v>11751</v>
      </c>
      <c r="AK1642" t="s">
        <v>11750</v>
      </c>
      <c r="AL1642">
        <v>6</v>
      </c>
      <c r="AM1642" s="5">
        <f t="shared" si="203"/>
        <v>0.46153846153846156</v>
      </c>
      <c r="AN1642" s="4">
        <f t="shared" si="204"/>
        <v>6.9903591297002887E-4</v>
      </c>
      <c r="AO1642" s="3"/>
      <c r="AP1642">
        <v>0</v>
      </c>
      <c r="AR1642" t="s">
        <v>0</v>
      </c>
      <c r="AT1642" s="2">
        <v>9.6189999999999998</v>
      </c>
      <c r="AU1642" s="1">
        <f t="shared" si="205"/>
        <v>5.296057166922215</v>
      </c>
      <c r="AV1642" s="1">
        <f t="shared" si="206"/>
        <v>3.8028704310292976</v>
      </c>
      <c r="AW1642" s="1">
        <f t="shared" si="207"/>
        <v>2.3096836951363797</v>
      </c>
    </row>
    <row r="1643" spans="1:49" x14ac:dyDescent="0.2">
      <c r="A1643">
        <v>1641</v>
      </c>
      <c r="B1643" t="s">
        <v>11749</v>
      </c>
      <c r="C1643" t="s">
        <v>11748</v>
      </c>
      <c r="F1643" t="s">
        <v>11747</v>
      </c>
      <c r="G1643" t="s">
        <v>4</v>
      </c>
      <c r="H1643" t="s">
        <v>3</v>
      </c>
      <c r="I1643" t="s">
        <v>11746</v>
      </c>
      <c r="J1643">
        <v>60098388</v>
      </c>
      <c r="K1643" t="s">
        <v>11745</v>
      </c>
      <c r="L1643" t="s">
        <v>1936</v>
      </c>
      <c r="M1643" t="s">
        <v>107</v>
      </c>
      <c r="N1643">
        <v>1</v>
      </c>
      <c r="O1643" t="s">
        <v>11744</v>
      </c>
      <c r="P1643">
        <v>57220662394</v>
      </c>
      <c r="Q1643">
        <v>60098388</v>
      </c>
      <c r="R1643" s="7">
        <v>40057</v>
      </c>
      <c r="S1643" s="8">
        <f t="shared" si="200"/>
        <v>2009</v>
      </c>
      <c r="T1643" s="8">
        <v>2009</v>
      </c>
      <c r="U1643" s="8">
        <f t="shared" si="201"/>
        <v>13</v>
      </c>
      <c r="V1643" s="7">
        <v>40057</v>
      </c>
      <c r="W1643" t="s">
        <v>1404</v>
      </c>
      <c r="X1643" s="2">
        <v>2.823</v>
      </c>
      <c r="Y1643" s="6">
        <f t="shared" si="202"/>
        <v>7.5358372707615917E-2</v>
      </c>
      <c r="AA1643">
        <v>1636804</v>
      </c>
      <c r="AB1643">
        <v>17249</v>
      </c>
      <c r="AD1643" t="s">
        <v>1</v>
      </c>
      <c r="AE1643">
        <v>47</v>
      </c>
      <c r="AF1643">
        <v>9</v>
      </c>
      <c r="AG1643">
        <v>5277468</v>
      </c>
      <c r="AH1643" t="s">
        <v>11743</v>
      </c>
      <c r="AI1643" t="s">
        <v>11742</v>
      </c>
      <c r="AK1643" t="s">
        <v>11741</v>
      </c>
      <c r="AL1643">
        <v>8</v>
      </c>
      <c r="AM1643" s="5">
        <f t="shared" si="203"/>
        <v>0.61538461538461542</v>
      </c>
      <c r="AN1643" s="4">
        <f t="shared" si="204"/>
        <v>9.320478839600385E-4</v>
      </c>
      <c r="AO1643" s="3"/>
      <c r="AP1643">
        <v>0</v>
      </c>
      <c r="AR1643" t="s">
        <v>0</v>
      </c>
      <c r="AT1643" s="2">
        <v>9.6189999999999998</v>
      </c>
      <c r="AU1643" s="1">
        <f t="shared" si="205"/>
        <v>5.3030475260519152</v>
      </c>
      <c r="AV1643" s="1">
        <f t="shared" si="206"/>
        <v>3.8145210295787977</v>
      </c>
      <c r="AW1643" s="1">
        <f t="shared" si="207"/>
        <v>2.3259945331056802</v>
      </c>
    </row>
    <row r="1644" spans="1:49" x14ac:dyDescent="0.2">
      <c r="A1644">
        <v>1642</v>
      </c>
      <c r="B1644" t="s">
        <v>11740</v>
      </c>
      <c r="C1644" t="s">
        <v>11739</v>
      </c>
      <c r="F1644" t="s">
        <v>11738</v>
      </c>
      <c r="G1644" t="s">
        <v>4</v>
      </c>
      <c r="H1644" t="s">
        <v>3</v>
      </c>
      <c r="I1644" t="s">
        <v>6130</v>
      </c>
      <c r="J1644" t="s">
        <v>11737</v>
      </c>
      <c r="K1644" t="s">
        <v>11736</v>
      </c>
      <c r="L1644" t="s">
        <v>11735</v>
      </c>
      <c r="M1644" t="s">
        <v>24</v>
      </c>
      <c r="N1644">
        <v>4</v>
      </c>
      <c r="O1644" t="s">
        <v>11734</v>
      </c>
      <c r="P1644" t="s">
        <v>11733</v>
      </c>
      <c r="Q1644" t="s">
        <v>11732</v>
      </c>
      <c r="R1644" s="7">
        <v>40057</v>
      </c>
      <c r="S1644" s="8">
        <f t="shared" si="200"/>
        <v>2009</v>
      </c>
      <c r="T1644" s="8">
        <v>2009</v>
      </c>
      <c r="U1644" s="8">
        <f t="shared" si="201"/>
        <v>13</v>
      </c>
      <c r="V1644" s="7">
        <v>40057</v>
      </c>
      <c r="W1644" t="s">
        <v>2269</v>
      </c>
      <c r="X1644" s="2">
        <v>0.77400000000000002</v>
      </c>
      <c r="Y1644" s="6">
        <f t="shared" si="202"/>
        <v>2.0661487947465366E-2</v>
      </c>
      <c r="AA1644">
        <v>7390572</v>
      </c>
      <c r="AB1644">
        <v>13549</v>
      </c>
      <c r="AD1644" t="s">
        <v>1</v>
      </c>
      <c r="AE1644">
        <v>26</v>
      </c>
      <c r="AF1644">
        <v>9</v>
      </c>
      <c r="AH1644" t="s">
        <v>11731</v>
      </c>
      <c r="AI1644" t="s">
        <v>11730</v>
      </c>
      <c r="AK1644" t="s">
        <v>11729</v>
      </c>
      <c r="AL1644">
        <v>0</v>
      </c>
      <c r="AM1644" s="5">
        <f t="shared" si="203"/>
        <v>0</v>
      </c>
      <c r="AN1644" s="4">
        <f t="shared" si="204"/>
        <v>0</v>
      </c>
      <c r="AO1644" s="3"/>
      <c r="AP1644">
        <v>0</v>
      </c>
      <c r="AR1644" t="s">
        <v>0</v>
      </c>
      <c r="AT1644" s="2" t="s">
        <v>9</v>
      </c>
      <c r="AU1644" s="1">
        <f t="shared" si="205"/>
        <v>1.4463041563225756</v>
      </c>
      <c r="AV1644" s="1">
        <f t="shared" si="206"/>
        <v>1.0330743973732683</v>
      </c>
      <c r="AW1644" s="1">
        <f t="shared" si="207"/>
        <v>0.61984463842396098</v>
      </c>
    </row>
    <row r="1645" spans="1:49" x14ac:dyDescent="0.2">
      <c r="A1645">
        <v>1643</v>
      </c>
      <c r="B1645" t="s">
        <v>11728</v>
      </c>
      <c r="C1645" t="s">
        <v>11727</v>
      </c>
      <c r="F1645" t="s">
        <v>11726</v>
      </c>
      <c r="G1645" t="s">
        <v>4</v>
      </c>
      <c r="H1645" t="s">
        <v>3</v>
      </c>
      <c r="I1645" t="s">
        <v>11725</v>
      </c>
      <c r="J1645">
        <v>108132013</v>
      </c>
      <c r="K1645" t="s">
        <v>11724</v>
      </c>
      <c r="L1645" t="s">
        <v>11723</v>
      </c>
      <c r="M1645" t="s">
        <v>209</v>
      </c>
      <c r="N1645">
        <v>1</v>
      </c>
      <c r="O1645" t="s">
        <v>11722</v>
      </c>
      <c r="P1645">
        <v>35228889300</v>
      </c>
      <c r="Q1645">
        <v>108132013</v>
      </c>
      <c r="R1645" s="7">
        <v>40057</v>
      </c>
      <c r="S1645" s="8">
        <f t="shared" si="200"/>
        <v>2009</v>
      </c>
      <c r="T1645" s="8">
        <v>2009</v>
      </c>
      <c r="U1645" s="8">
        <f t="shared" si="201"/>
        <v>13</v>
      </c>
      <c r="V1645" s="7">
        <v>40057</v>
      </c>
      <c r="W1645" t="s">
        <v>11721</v>
      </c>
      <c r="X1645" s="2">
        <v>0.214</v>
      </c>
      <c r="Y1645" s="6">
        <f t="shared" si="202"/>
        <v>5.7126077787565737E-3</v>
      </c>
      <c r="AA1645">
        <v>10637397</v>
      </c>
      <c r="AB1645">
        <v>27163</v>
      </c>
      <c r="AD1645" t="s">
        <v>1</v>
      </c>
      <c r="AE1645">
        <v>38</v>
      </c>
      <c r="AF1645">
        <v>5</v>
      </c>
      <c r="AH1645" t="s">
        <v>11720</v>
      </c>
      <c r="AI1645" t="s">
        <v>11719</v>
      </c>
      <c r="AK1645" t="s">
        <v>11718</v>
      </c>
      <c r="AL1645">
        <v>0</v>
      </c>
      <c r="AM1645" s="5">
        <f t="shared" si="203"/>
        <v>0</v>
      </c>
      <c r="AN1645" s="4">
        <f t="shared" si="204"/>
        <v>0</v>
      </c>
      <c r="AO1645" s="3"/>
      <c r="AP1645">
        <v>0</v>
      </c>
      <c r="AR1645" t="s">
        <v>0</v>
      </c>
      <c r="AT1645" s="2" t="s">
        <v>9</v>
      </c>
      <c r="AU1645" s="1">
        <f t="shared" si="205"/>
        <v>0.39988254451296018</v>
      </c>
      <c r="AV1645" s="1">
        <f t="shared" si="206"/>
        <v>0.28563038893782866</v>
      </c>
      <c r="AW1645" s="1">
        <f t="shared" si="207"/>
        <v>0.1713782333626972</v>
      </c>
    </row>
    <row r="1646" spans="1:49" x14ac:dyDescent="0.2">
      <c r="A1646">
        <v>1644</v>
      </c>
      <c r="B1646" t="s">
        <v>11717</v>
      </c>
      <c r="C1646" t="s">
        <v>11716</v>
      </c>
      <c r="F1646" t="s">
        <v>11715</v>
      </c>
      <c r="G1646" t="s">
        <v>4</v>
      </c>
      <c r="H1646" t="s">
        <v>3</v>
      </c>
      <c r="I1646" t="s">
        <v>11714</v>
      </c>
      <c r="J1646">
        <v>60000239</v>
      </c>
      <c r="K1646" t="s">
        <v>11713</v>
      </c>
      <c r="L1646" t="s">
        <v>6404</v>
      </c>
      <c r="M1646" t="s">
        <v>949</v>
      </c>
      <c r="N1646">
        <v>3</v>
      </c>
      <c r="O1646" t="s">
        <v>11712</v>
      </c>
      <c r="P1646" t="s">
        <v>11711</v>
      </c>
      <c r="Q1646" t="s">
        <v>11710</v>
      </c>
      <c r="R1646" s="7">
        <v>40057</v>
      </c>
      <c r="S1646" s="8">
        <f t="shared" si="200"/>
        <v>2009</v>
      </c>
      <c r="T1646" s="8">
        <v>2009</v>
      </c>
      <c r="U1646" s="8">
        <f t="shared" si="201"/>
        <v>13</v>
      </c>
      <c r="V1646" s="7">
        <v>40057</v>
      </c>
      <c r="W1646" t="s">
        <v>7604</v>
      </c>
      <c r="X1646" s="2">
        <v>1.863</v>
      </c>
      <c r="Y1646" s="6">
        <f t="shared" si="202"/>
        <v>4.9731720989829427E-2</v>
      </c>
      <c r="AA1646">
        <v>431397</v>
      </c>
      <c r="AB1646">
        <v>18854</v>
      </c>
      <c r="AD1646" t="s">
        <v>1</v>
      </c>
      <c r="AE1646">
        <v>45</v>
      </c>
      <c r="AF1646">
        <v>9</v>
      </c>
      <c r="AG1646" t="s">
        <v>11709</v>
      </c>
      <c r="AI1646" t="s">
        <v>11708</v>
      </c>
      <c r="AK1646" t="s">
        <v>11707</v>
      </c>
      <c r="AL1646">
        <v>20</v>
      </c>
      <c r="AM1646" s="5">
        <f t="shared" si="203"/>
        <v>1.5384615384615385</v>
      </c>
      <c r="AN1646" s="4">
        <f t="shared" si="204"/>
        <v>2.3301197099000965E-3</v>
      </c>
      <c r="AO1646" s="3"/>
      <c r="AP1646">
        <v>1</v>
      </c>
      <c r="AR1646" t="s">
        <v>0</v>
      </c>
      <c r="AT1646" s="2">
        <v>5.24</v>
      </c>
      <c r="AU1646" s="1">
        <f t="shared" si="205"/>
        <v>3.5511240605850625</v>
      </c>
      <c r="AV1646" s="1">
        <f t="shared" si="206"/>
        <v>2.6030920349864761</v>
      </c>
      <c r="AW1646" s="1">
        <f t="shared" si="207"/>
        <v>1.6550600093878896</v>
      </c>
    </row>
    <row r="1647" spans="1:49" x14ac:dyDescent="0.2">
      <c r="A1647">
        <v>1645</v>
      </c>
      <c r="B1647" t="s">
        <v>11706</v>
      </c>
      <c r="C1647" t="s">
        <v>11705</v>
      </c>
      <c r="D1647" t="s">
        <v>11704</v>
      </c>
      <c r="E1647">
        <v>20005505</v>
      </c>
      <c r="F1647" t="s">
        <v>11703</v>
      </c>
      <c r="G1647" t="s">
        <v>4</v>
      </c>
      <c r="H1647" t="s">
        <v>3</v>
      </c>
      <c r="I1647" t="s">
        <v>11702</v>
      </c>
      <c r="J1647">
        <v>60004838</v>
      </c>
      <c r="K1647" t="s">
        <v>11701</v>
      </c>
      <c r="L1647" t="s">
        <v>11700</v>
      </c>
      <c r="M1647" t="s">
        <v>107</v>
      </c>
      <c r="N1647">
        <v>2</v>
      </c>
      <c r="O1647" t="s">
        <v>11699</v>
      </c>
      <c r="P1647" t="s">
        <v>11698</v>
      </c>
      <c r="Q1647" t="s">
        <v>11697</v>
      </c>
      <c r="R1647" s="7">
        <v>40057</v>
      </c>
      <c r="S1647" s="8">
        <f t="shared" si="200"/>
        <v>2009</v>
      </c>
      <c r="T1647" s="8">
        <v>2009</v>
      </c>
      <c r="U1647" s="8">
        <f t="shared" si="201"/>
        <v>13</v>
      </c>
      <c r="V1647" s="7">
        <v>40057</v>
      </c>
      <c r="W1647" t="s">
        <v>11696</v>
      </c>
      <c r="X1647" s="2">
        <v>1.044</v>
      </c>
      <c r="Y1647" s="6">
        <f t="shared" si="202"/>
        <v>2.786898374309282E-2</v>
      </c>
      <c r="AA1647">
        <v>19317204</v>
      </c>
      <c r="AB1647">
        <v>5200152837</v>
      </c>
      <c r="AD1647" t="s">
        <v>1</v>
      </c>
      <c r="AE1647">
        <v>66</v>
      </c>
      <c r="AF1647">
        <v>5</v>
      </c>
      <c r="AH1647" t="s">
        <v>11695</v>
      </c>
      <c r="AI1647" t="s">
        <v>11694</v>
      </c>
      <c r="AJ1647" t="s">
        <v>11693</v>
      </c>
      <c r="AK1647" t="s">
        <v>11692</v>
      </c>
      <c r="AL1647">
        <v>8</v>
      </c>
      <c r="AM1647" s="5">
        <f t="shared" si="203"/>
        <v>0.61538461538461542</v>
      </c>
      <c r="AN1647" s="4">
        <f t="shared" si="204"/>
        <v>9.320478839600385E-4</v>
      </c>
      <c r="AO1647" s="3"/>
      <c r="AP1647">
        <v>0</v>
      </c>
      <c r="AR1647" t="s">
        <v>0</v>
      </c>
      <c r="AT1647" s="2">
        <v>2.891</v>
      </c>
      <c r="AU1647" s="1">
        <f t="shared" si="205"/>
        <v>1.9787902985352985</v>
      </c>
      <c r="AV1647" s="1">
        <f t="shared" si="206"/>
        <v>1.4400515813526429</v>
      </c>
      <c r="AW1647" s="1">
        <f t="shared" si="207"/>
        <v>0.90131286416998724</v>
      </c>
    </row>
    <row r="1648" spans="1:49" x14ac:dyDescent="0.2">
      <c r="A1648">
        <v>1646</v>
      </c>
      <c r="B1648" t="s">
        <v>11691</v>
      </c>
      <c r="C1648" t="s">
        <v>11690</v>
      </c>
      <c r="F1648" t="s">
        <v>11689</v>
      </c>
      <c r="G1648" t="s">
        <v>4</v>
      </c>
      <c r="H1648" t="s">
        <v>3</v>
      </c>
      <c r="I1648" t="s">
        <v>11688</v>
      </c>
      <c r="J1648">
        <v>60027161</v>
      </c>
      <c r="K1648" t="s">
        <v>1718</v>
      </c>
      <c r="L1648" t="s">
        <v>1717</v>
      </c>
      <c r="M1648" t="s">
        <v>1589</v>
      </c>
      <c r="N1648">
        <v>2</v>
      </c>
      <c r="O1648" t="s">
        <v>11687</v>
      </c>
      <c r="P1648" t="s">
        <v>11686</v>
      </c>
      <c r="Q1648" t="s">
        <v>2465</v>
      </c>
      <c r="R1648" s="7">
        <v>40057</v>
      </c>
      <c r="S1648" s="8">
        <f t="shared" si="200"/>
        <v>2009</v>
      </c>
      <c r="T1648" s="8">
        <v>2009</v>
      </c>
      <c r="U1648" s="8">
        <f t="shared" si="201"/>
        <v>13</v>
      </c>
      <c r="V1648" s="7">
        <v>40057</v>
      </c>
      <c r="W1648" t="s">
        <v>11685</v>
      </c>
      <c r="X1648" s="2">
        <v>0.32400000000000001</v>
      </c>
      <c r="Y1648" s="6">
        <f t="shared" si="202"/>
        <v>8.6489949547529435E-3</v>
      </c>
      <c r="AA1648">
        <v>15501329</v>
      </c>
      <c r="AB1648">
        <v>5800173381</v>
      </c>
      <c r="AC1648">
        <v>15501477</v>
      </c>
      <c r="AD1648" t="s">
        <v>1</v>
      </c>
      <c r="AE1648">
        <v>5</v>
      </c>
      <c r="AF1648">
        <v>5</v>
      </c>
      <c r="AH1648" t="s">
        <v>11684</v>
      </c>
      <c r="AI1648" t="s">
        <v>11683</v>
      </c>
      <c r="AJ1648" t="s">
        <v>11682</v>
      </c>
      <c r="AK1648" t="s">
        <v>11681</v>
      </c>
      <c r="AL1648">
        <v>4</v>
      </c>
      <c r="AM1648" s="5">
        <f t="shared" si="203"/>
        <v>0.30769230769230771</v>
      </c>
      <c r="AN1648" s="4">
        <f t="shared" si="204"/>
        <v>4.6602394198001925E-4</v>
      </c>
      <c r="AO1648" s="3"/>
      <c r="AP1648">
        <v>1</v>
      </c>
      <c r="AR1648" t="s">
        <v>0</v>
      </c>
      <c r="AT1648" s="2">
        <v>1.64</v>
      </c>
      <c r="AU1648" s="1">
        <f t="shared" si="205"/>
        <v>0.61941036509210656</v>
      </c>
      <c r="AV1648" s="1">
        <f t="shared" si="206"/>
        <v>0.45575094483664813</v>
      </c>
      <c r="AW1648" s="1">
        <f t="shared" si="207"/>
        <v>0.29209152458118964</v>
      </c>
    </row>
    <row r="1649" spans="1:49" x14ac:dyDescent="0.2">
      <c r="A1649">
        <v>1647</v>
      </c>
      <c r="B1649" t="s">
        <v>11680</v>
      </c>
      <c r="C1649" t="s">
        <v>11679</v>
      </c>
      <c r="F1649" t="s">
        <v>11678</v>
      </c>
      <c r="G1649" t="s">
        <v>4</v>
      </c>
      <c r="H1649" t="s">
        <v>3</v>
      </c>
      <c r="I1649" t="s">
        <v>11677</v>
      </c>
      <c r="J1649">
        <v>60025578</v>
      </c>
      <c r="K1649" t="s">
        <v>92</v>
      </c>
      <c r="L1649" t="s">
        <v>91</v>
      </c>
      <c r="M1649" t="s">
        <v>34</v>
      </c>
      <c r="N1649">
        <v>5</v>
      </c>
      <c r="O1649" t="s">
        <v>11676</v>
      </c>
      <c r="P1649" t="s">
        <v>11675</v>
      </c>
      <c r="Q1649" t="s">
        <v>246</v>
      </c>
      <c r="R1649" s="7">
        <v>40057</v>
      </c>
      <c r="S1649" s="8">
        <f t="shared" si="200"/>
        <v>2009</v>
      </c>
      <c r="T1649" s="8">
        <v>2009</v>
      </c>
      <c r="U1649" s="8">
        <f t="shared" si="201"/>
        <v>13</v>
      </c>
      <c r="V1649" s="7">
        <v>40057</v>
      </c>
      <c r="W1649" t="s">
        <v>639</v>
      </c>
      <c r="X1649" s="2">
        <v>0.28599999999999998</v>
      </c>
      <c r="Y1649" s="6">
        <f t="shared" si="202"/>
        <v>7.6346066575905605E-3</v>
      </c>
      <c r="AA1649">
        <v>9205071</v>
      </c>
      <c r="AB1649">
        <v>28139</v>
      </c>
      <c r="AC1649">
        <v>15693937</v>
      </c>
      <c r="AD1649" t="s">
        <v>1</v>
      </c>
      <c r="AE1649">
        <v>23</v>
      </c>
      <c r="AF1649">
        <v>13</v>
      </c>
      <c r="AH1649" t="s">
        <v>11674</v>
      </c>
      <c r="AI1649" t="s">
        <v>11673</v>
      </c>
      <c r="AK1649" t="s">
        <v>11672</v>
      </c>
      <c r="AL1649">
        <v>6</v>
      </c>
      <c r="AM1649" s="5">
        <f t="shared" si="203"/>
        <v>0.46153846153846156</v>
      </c>
      <c r="AN1649" s="4">
        <f t="shared" si="204"/>
        <v>6.9903591297002887E-4</v>
      </c>
      <c r="AO1649" s="3"/>
      <c r="AP1649">
        <v>0</v>
      </c>
      <c r="AR1649">
        <v>60671056</v>
      </c>
      <c r="AT1649" s="2" t="s">
        <v>9</v>
      </c>
      <c r="AU1649" s="1">
        <f t="shared" si="205"/>
        <v>0.55539354342044012</v>
      </c>
      <c r="AV1649" s="1">
        <f t="shared" si="206"/>
        <v>0.41668212852802944</v>
      </c>
      <c r="AW1649" s="1">
        <f t="shared" si="207"/>
        <v>0.27797071363561882</v>
      </c>
    </row>
    <row r="1650" spans="1:49" x14ac:dyDescent="0.2">
      <c r="A1650">
        <v>1648</v>
      </c>
      <c r="B1650" t="s">
        <v>11671</v>
      </c>
      <c r="C1650" t="s">
        <v>11670</v>
      </c>
      <c r="F1650" t="s">
        <v>11669</v>
      </c>
      <c r="G1650" t="s">
        <v>4</v>
      </c>
      <c r="H1650" t="s">
        <v>3</v>
      </c>
      <c r="I1650" t="s">
        <v>11668</v>
      </c>
      <c r="J1650">
        <v>60001800</v>
      </c>
      <c r="K1650" t="s">
        <v>7641</v>
      </c>
      <c r="L1650" t="s">
        <v>7640</v>
      </c>
      <c r="M1650" t="s">
        <v>45</v>
      </c>
      <c r="N1650">
        <v>3</v>
      </c>
      <c r="O1650" t="s">
        <v>11667</v>
      </c>
      <c r="P1650" t="s">
        <v>11666</v>
      </c>
      <c r="Q1650" t="s">
        <v>11665</v>
      </c>
      <c r="R1650" s="7">
        <v>40057</v>
      </c>
      <c r="S1650" s="8">
        <f t="shared" si="200"/>
        <v>2009</v>
      </c>
      <c r="T1650" s="8">
        <v>2009</v>
      </c>
      <c r="U1650" s="8">
        <f t="shared" si="201"/>
        <v>13</v>
      </c>
      <c r="V1650" s="7">
        <v>40057</v>
      </c>
      <c r="W1650" t="s">
        <v>639</v>
      </c>
      <c r="X1650" s="2">
        <v>0.28599999999999998</v>
      </c>
      <c r="Y1650" s="6">
        <f t="shared" si="202"/>
        <v>7.6346066575905605E-3</v>
      </c>
      <c r="AA1650">
        <v>9205071</v>
      </c>
      <c r="AB1650">
        <v>28139</v>
      </c>
      <c r="AC1650">
        <v>15693937</v>
      </c>
      <c r="AD1650" t="s">
        <v>1</v>
      </c>
      <c r="AE1650">
        <v>23</v>
      </c>
      <c r="AF1650">
        <v>13</v>
      </c>
      <c r="AH1650" t="s">
        <v>11664</v>
      </c>
      <c r="AI1650" t="s">
        <v>11663</v>
      </c>
      <c r="AK1650" t="s">
        <v>11662</v>
      </c>
      <c r="AL1650">
        <v>4</v>
      </c>
      <c r="AM1650" s="5">
        <f t="shared" si="203"/>
        <v>0.30769230769230771</v>
      </c>
      <c r="AN1650" s="4">
        <f t="shared" si="204"/>
        <v>4.6602394198001925E-4</v>
      </c>
      <c r="AO1650" s="3"/>
      <c r="AP1650">
        <v>0</v>
      </c>
      <c r="AR1650" t="s">
        <v>0</v>
      </c>
      <c r="AT1650" s="2" t="s">
        <v>9</v>
      </c>
      <c r="AU1650" s="1">
        <f t="shared" si="205"/>
        <v>0.54840318429073975</v>
      </c>
      <c r="AV1650" s="1">
        <f t="shared" si="206"/>
        <v>0.40503152997852898</v>
      </c>
      <c r="AW1650" s="1">
        <f t="shared" si="207"/>
        <v>0.26165987566631815</v>
      </c>
    </row>
    <row r="1651" spans="1:49" x14ac:dyDescent="0.2">
      <c r="A1651">
        <v>1649</v>
      </c>
      <c r="B1651" t="s">
        <v>11661</v>
      </c>
      <c r="C1651" t="s">
        <v>11660</v>
      </c>
      <c r="F1651" t="s">
        <v>11659</v>
      </c>
      <c r="G1651" t="s">
        <v>4</v>
      </c>
      <c r="H1651" t="s">
        <v>3</v>
      </c>
      <c r="I1651" t="s">
        <v>11658</v>
      </c>
      <c r="J1651">
        <v>60027012</v>
      </c>
      <c r="K1651" t="s">
        <v>11657</v>
      </c>
      <c r="L1651" t="s">
        <v>11656</v>
      </c>
      <c r="M1651" t="s">
        <v>372</v>
      </c>
      <c r="N1651">
        <v>2</v>
      </c>
      <c r="O1651" t="s">
        <v>11655</v>
      </c>
      <c r="P1651" t="s">
        <v>11654</v>
      </c>
      <c r="Q1651" t="s">
        <v>11653</v>
      </c>
      <c r="R1651" s="7">
        <v>40057</v>
      </c>
      <c r="S1651" s="8">
        <f t="shared" si="200"/>
        <v>2009</v>
      </c>
      <c r="T1651" s="8">
        <v>2009</v>
      </c>
      <c r="U1651" s="8">
        <f t="shared" si="201"/>
        <v>13</v>
      </c>
      <c r="V1651" s="7">
        <v>40057</v>
      </c>
      <c r="W1651" t="s">
        <v>639</v>
      </c>
      <c r="X1651" s="2">
        <v>0.28599999999999998</v>
      </c>
      <c r="Y1651" s="6">
        <f t="shared" si="202"/>
        <v>7.6346066575905605E-3</v>
      </c>
      <c r="AA1651">
        <v>9205071</v>
      </c>
      <c r="AB1651">
        <v>28139</v>
      </c>
      <c r="AC1651">
        <v>15693937</v>
      </c>
      <c r="AD1651" t="s">
        <v>1</v>
      </c>
      <c r="AE1651">
        <v>23</v>
      </c>
      <c r="AF1651">
        <v>13</v>
      </c>
      <c r="AH1651" t="s">
        <v>11652</v>
      </c>
      <c r="AI1651" t="s">
        <v>11651</v>
      </c>
      <c r="AK1651" t="s">
        <v>11650</v>
      </c>
      <c r="AL1651">
        <v>14</v>
      </c>
      <c r="AM1651" s="5">
        <f t="shared" si="203"/>
        <v>1.0769230769230769</v>
      </c>
      <c r="AN1651" s="4">
        <f t="shared" si="204"/>
        <v>1.6310837969300673E-3</v>
      </c>
      <c r="AO1651" s="3"/>
      <c r="AP1651">
        <v>0</v>
      </c>
      <c r="AR1651" t="s">
        <v>11649</v>
      </c>
      <c r="AT1651" s="2" t="s">
        <v>9</v>
      </c>
      <c r="AU1651" s="1">
        <f t="shared" si="205"/>
        <v>0.58335497993924124</v>
      </c>
      <c r="AV1651" s="1">
        <f t="shared" si="206"/>
        <v>0.46328452272603138</v>
      </c>
      <c r="AW1651" s="1">
        <f t="shared" si="207"/>
        <v>0.34321406551282146</v>
      </c>
    </row>
    <row r="1652" spans="1:49" x14ac:dyDescent="0.2">
      <c r="A1652">
        <v>1650</v>
      </c>
      <c r="B1652" t="s">
        <v>11648</v>
      </c>
      <c r="C1652" t="s">
        <v>11647</v>
      </c>
      <c r="F1652" t="s">
        <v>11646</v>
      </c>
      <c r="G1652" t="s">
        <v>4</v>
      </c>
      <c r="H1652" t="s">
        <v>3</v>
      </c>
      <c r="I1652" t="s">
        <v>11645</v>
      </c>
      <c r="J1652">
        <v>60025578</v>
      </c>
      <c r="K1652" t="s">
        <v>92</v>
      </c>
      <c r="L1652" t="s">
        <v>91</v>
      </c>
      <c r="M1652" t="s">
        <v>34</v>
      </c>
      <c r="N1652">
        <v>4</v>
      </c>
      <c r="O1652" t="s">
        <v>11644</v>
      </c>
      <c r="P1652" t="s">
        <v>11643</v>
      </c>
      <c r="Q1652" t="s">
        <v>324</v>
      </c>
      <c r="R1652" s="7">
        <v>40057</v>
      </c>
      <c r="S1652" s="8">
        <f t="shared" si="200"/>
        <v>2009</v>
      </c>
      <c r="T1652" s="8">
        <v>2009</v>
      </c>
      <c r="U1652" s="8">
        <f t="shared" si="201"/>
        <v>13</v>
      </c>
      <c r="V1652" s="7">
        <v>40057</v>
      </c>
      <c r="W1652" t="s">
        <v>639</v>
      </c>
      <c r="X1652" s="2">
        <v>0.28599999999999998</v>
      </c>
      <c r="Y1652" s="6">
        <f t="shared" si="202"/>
        <v>7.6346066575905605E-3</v>
      </c>
      <c r="AA1652">
        <v>9205071</v>
      </c>
      <c r="AB1652">
        <v>28139</v>
      </c>
      <c r="AC1652">
        <v>15693937</v>
      </c>
      <c r="AD1652" t="s">
        <v>1</v>
      </c>
      <c r="AE1652">
        <v>23</v>
      </c>
      <c r="AF1652">
        <v>13</v>
      </c>
      <c r="AH1652" t="s">
        <v>11642</v>
      </c>
      <c r="AI1652" t="s">
        <v>11641</v>
      </c>
      <c r="AK1652" t="s">
        <v>11640</v>
      </c>
      <c r="AL1652">
        <v>5</v>
      </c>
      <c r="AM1652" s="5">
        <f t="shared" si="203"/>
        <v>0.38461538461538464</v>
      </c>
      <c r="AN1652" s="4">
        <f t="shared" si="204"/>
        <v>5.8252992747502411E-4</v>
      </c>
      <c r="AO1652" s="3"/>
      <c r="AP1652">
        <v>0</v>
      </c>
      <c r="AR1652" t="s">
        <v>0</v>
      </c>
      <c r="AT1652" s="2" t="s">
        <v>9</v>
      </c>
      <c r="AU1652" s="1">
        <f t="shared" si="205"/>
        <v>0.55189836385558999</v>
      </c>
      <c r="AV1652" s="1">
        <f t="shared" si="206"/>
        <v>0.41085682925327921</v>
      </c>
      <c r="AW1652" s="1">
        <f t="shared" si="207"/>
        <v>0.26981529465096848</v>
      </c>
    </row>
    <row r="1653" spans="1:49" x14ac:dyDescent="0.2">
      <c r="A1653">
        <v>1651</v>
      </c>
      <c r="B1653" t="s">
        <v>11639</v>
      </c>
      <c r="C1653" t="s">
        <v>11638</v>
      </c>
      <c r="F1653" t="s">
        <v>11637</v>
      </c>
      <c r="G1653" t="s">
        <v>4</v>
      </c>
      <c r="H1653" t="s">
        <v>3</v>
      </c>
      <c r="I1653" t="s">
        <v>11636</v>
      </c>
      <c r="J1653" t="s">
        <v>278</v>
      </c>
      <c r="K1653" t="s">
        <v>277</v>
      </c>
      <c r="L1653" t="s">
        <v>276</v>
      </c>
      <c r="M1653" t="s">
        <v>228</v>
      </c>
      <c r="N1653">
        <v>3</v>
      </c>
      <c r="O1653" t="s">
        <v>11635</v>
      </c>
      <c r="P1653" t="s">
        <v>11634</v>
      </c>
      <c r="Q1653" t="s">
        <v>11633</v>
      </c>
      <c r="R1653" s="7">
        <v>40057</v>
      </c>
      <c r="S1653" s="8">
        <f t="shared" si="200"/>
        <v>2009</v>
      </c>
      <c r="T1653" s="8">
        <v>2009</v>
      </c>
      <c r="U1653" s="8">
        <f t="shared" si="201"/>
        <v>13</v>
      </c>
      <c r="V1653" s="7">
        <v>40057</v>
      </c>
      <c r="W1653" t="s">
        <v>639</v>
      </c>
      <c r="X1653" s="2">
        <v>0.28599999999999998</v>
      </c>
      <c r="Y1653" s="6">
        <f t="shared" si="202"/>
        <v>7.6346066575905605E-3</v>
      </c>
      <c r="AA1653">
        <v>9205071</v>
      </c>
      <c r="AB1653">
        <v>28139</v>
      </c>
      <c r="AC1653">
        <v>15693937</v>
      </c>
      <c r="AD1653" t="s">
        <v>1</v>
      </c>
      <c r="AE1653">
        <v>23</v>
      </c>
      <c r="AF1653">
        <v>13</v>
      </c>
      <c r="AH1653" t="s">
        <v>11632</v>
      </c>
      <c r="AI1653" t="s">
        <v>11631</v>
      </c>
      <c r="AK1653" t="s">
        <v>11630</v>
      </c>
      <c r="AL1653">
        <v>12</v>
      </c>
      <c r="AM1653" s="5">
        <f t="shared" si="203"/>
        <v>0.92307692307692313</v>
      </c>
      <c r="AN1653" s="4">
        <f t="shared" si="204"/>
        <v>1.3980718259400577E-3</v>
      </c>
      <c r="AO1653" s="3"/>
      <c r="AP1653">
        <v>0</v>
      </c>
      <c r="AR1653" t="s">
        <v>0</v>
      </c>
      <c r="AT1653" s="2" t="s">
        <v>9</v>
      </c>
      <c r="AU1653" s="1">
        <f t="shared" si="205"/>
        <v>0.57636462080954098</v>
      </c>
      <c r="AV1653" s="1">
        <f t="shared" si="206"/>
        <v>0.45163392417653092</v>
      </c>
      <c r="AW1653" s="1">
        <f t="shared" si="207"/>
        <v>0.32690322754352086</v>
      </c>
    </row>
    <row r="1654" spans="1:49" x14ac:dyDescent="0.2">
      <c r="A1654">
        <v>1652</v>
      </c>
      <c r="B1654" t="s">
        <v>11629</v>
      </c>
      <c r="C1654" t="s">
        <v>11628</v>
      </c>
      <c r="F1654" t="s">
        <v>11627</v>
      </c>
      <c r="G1654" t="s">
        <v>4</v>
      </c>
      <c r="H1654" t="s">
        <v>3</v>
      </c>
      <c r="I1654" t="s">
        <v>1959</v>
      </c>
      <c r="J1654">
        <v>60025578</v>
      </c>
      <c r="K1654" t="s">
        <v>92</v>
      </c>
      <c r="L1654" t="s">
        <v>91</v>
      </c>
      <c r="M1654" t="s">
        <v>34</v>
      </c>
      <c r="N1654">
        <v>5</v>
      </c>
      <c r="O1654" t="s">
        <v>11626</v>
      </c>
      <c r="P1654" t="s">
        <v>11625</v>
      </c>
      <c r="Q1654" t="s">
        <v>246</v>
      </c>
      <c r="R1654" s="7">
        <v>40057</v>
      </c>
      <c r="S1654" s="8">
        <f t="shared" si="200"/>
        <v>2009</v>
      </c>
      <c r="T1654" s="8">
        <v>2009</v>
      </c>
      <c r="U1654" s="8">
        <f t="shared" si="201"/>
        <v>13</v>
      </c>
      <c r="V1654" s="7">
        <v>40057</v>
      </c>
      <c r="W1654" t="s">
        <v>639</v>
      </c>
      <c r="X1654" s="2">
        <v>0.28599999999999998</v>
      </c>
      <c r="Y1654" s="6">
        <f t="shared" si="202"/>
        <v>7.6346066575905605E-3</v>
      </c>
      <c r="AA1654">
        <v>9205071</v>
      </c>
      <c r="AB1654">
        <v>28139</v>
      </c>
      <c r="AC1654">
        <v>15693937</v>
      </c>
      <c r="AD1654" t="s">
        <v>1</v>
      </c>
      <c r="AE1654">
        <v>23</v>
      </c>
      <c r="AF1654">
        <v>13</v>
      </c>
      <c r="AH1654" t="s">
        <v>11624</v>
      </c>
      <c r="AI1654" t="s">
        <v>11623</v>
      </c>
      <c r="AK1654" t="s">
        <v>11622</v>
      </c>
      <c r="AL1654">
        <v>7</v>
      </c>
      <c r="AM1654" s="5">
        <f t="shared" si="203"/>
        <v>0.53846153846153844</v>
      </c>
      <c r="AN1654" s="4">
        <f t="shared" si="204"/>
        <v>8.1554189846503363E-4</v>
      </c>
      <c r="AO1654" s="3"/>
      <c r="AP1654">
        <v>0</v>
      </c>
      <c r="AR1654" t="s">
        <v>0</v>
      </c>
      <c r="AT1654" s="2" t="s">
        <v>9</v>
      </c>
      <c r="AU1654" s="1">
        <f t="shared" si="205"/>
        <v>0.55888872298529024</v>
      </c>
      <c r="AV1654" s="1">
        <f t="shared" si="206"/>
        <v>0.42250742780277972</v>
      </c>
      <c r="AW1654" s="1">
        <f t="shared" si="207"/>
        <v>0.28612613262026915</v>
      </c>
    </row>
    <row r="1655" spans="1:49" x14ac:dyDescent="0.2">
      <c r="A1655">
        <v>1653</v>
      </c>
      <c r="B1655" t="s">
        <v>11621</v>
      </c>
      <c r="C1655" t="s">
        <v>11620</v>
      </c>
      <c r="F1655" t="s">
        <v>11619</v>
      </c>
      <c r="G1655" t="s">
        <v>4</v>
      </c>
      <c r="H1655" t="s">
        <v>3</v>
      </c>
      <c r="I1655" t="s">
        <v>11618</v>
      </c>
      <c r="J1655" t="s">
        <v>11617</v>
      </c>
      <c r="K1655" t="s">
        <v>11616</v>
      </c>
      <c r="L1655" t="s">
        <v>11615</v>
      </c>
      <c r="M1655" t="s">
        <v>351</v>
      </c>
      <c r="N1655">
        <v>3</v>
      </c>
      <c r="O1655" t="s">
        <v>11614</v>
      </c>
      <c r="P1655" t="s">
        <v>11613</v>
      </c>
      <c r="Q1655" t="s">
        <v>11612</v>
      </c>
      <c r="R1655" s="7">
        <v>40057</v>
      </c>
      <c r="S1655" s="8">
        <f t="shared" si="200"/>
        <v>2009</v>
      </c>
      <c r="T1655" s="8">
        <v>2009</v>
      </c>
      <c r="U1655" s="8">
        <f t="shared" si="201"/>
        <v>13</v>
      </c>
      <c r="V1655" s="7">
        <v>40057</v>
      </c>
      <c r="W1655" t="s">
        <v>623</v>
      </c>
      <c r="X1655" s="2">
        <v>0.218</v>
      </c>
      <c r="Y1655" s="6">
        <f t="shared" si="202"/>
        <v>5.8193854942473512E-3</v>
      </c>
      <c r="AA1655">
        <v>3772063</v>
      </c>
      <c r="AB1655">
        <v>130012</v>
      </c>
      <c r="AD1655" t="s">
        <v>1</v>
      </c>
      <c r="AE1655">
        <v>55</v>
      </c>
      <c r="AF1655">
        <v>5</v>
      </c>
      <c r="AH1655" t="s">
        <v>11611</v>
      </c>
      <c r="AI1655" t="s">
        <v>11610</v>
      </c>
      <c r="AJ1655" t="s">
        <v>11609</v>
      </c>
      <c r="AK1655" t="s">
        <v>11608</v>
      </c>
      <c r="AL1655">
        <v>4</v>
      </c>
      <c r="AM1655" s="5">
        <f t="shared" si="203"/>
        <v>0.30769230769230771</v>
      </c>
      <c r="AN1655" s="4">
        <f t="shared" si="204"/>
        <v>4.6602394198001925E-4</v>
      </c>
      <c r="AO1655" s="3"/>
      <c r="AP1655">
        <v>0</v>
      </c>
      <c r="AR1655" t="s">
        <v>0</v>
      </c>
      <c r="AT1655" s="2">
        <v>2.3330000000000002</v>
      </c>
      <c r="AU1655" s="1">
        <f t="shared" si="205"/>
        <v>0.42133770285671512</v>
      </c>
      <c r="AV1655" s="1">
        <f t="shared" si="206"/>
        <v>0.31427047181136852</v>
      </c>
      <c r="AW1655" s="1">
        <f t="shared" si="207"/>
        <v>0.20720324076602187</v>
      </c>
    </row>
    <row r="1656" spans="1:49" x14ac:dyDescent="0.2">
      <c r="A1656">
        <v>1654</v>
      </c>
      <c r="B1656" t="s">
        <v>11607</v>
      </c>
      <c r="C1656" t="s">
        <v>11606</v>
      </c>
      <c r="F1656" t="s">
        <v>11605</v>
      </c>
      <c r="G1656" t="s">
        <v>4</v>
      </c>
      <c r="H1656" t="s">
        <v>3</v>
      </c>
      <c r="I1656" t="s">
        <v>11604</v>
      </c>
      <c r="J1656">
        <v>60010421</v>
      </c>
      <c r="K1656" t="s">
        <v>11603</v>
      </c>
      <c r="L1656" t="s">
        <v>173</v>
      </c>
      <c r="M1656" t="s">
        <v>34</v>
      </c>
      <c r="N1656">
        <v>2</v>
      </c>
      <c r="O1656" t="s">
        <v>11602</v>
      </c>
      <c r="P1656" t="s">
        <v>11601</v>
      </c>
      <c r="Q1656" t="s">
        <v>11600</v>
      </c>
      <c r="R1656" s="7">
        <v>40057</v>
      </c>
      <c r="S1656" s="8">
        <f t="shared" si="200"/>
        <v>2009</v>
      </c>
      <c r="T1656" s="8">
        <v>2009</v>
      </c>
      <c r="U1656" s="8">
        <f t="shared" si="201"/>
        <v>13</v>
      </c>
      <c r="V1656" s="7">
        <v>40057</v>
      </c>
      <c r="W1656" t="s">
        <v>375</v>
      </c>
      <c r="X1656" s="2">
        <v>2.0099999999999998</v>
      </c>
      <c r="Y1656" s="6">
        <f t="shared" si="202"/>
        <v>5.3655802034115477E-2</v>
      </c>
      <c r="AA1656">
        <v>15361276</v>
      </c>
      <c r="AB1656">
        <v>18933</v>
      </c>
      <c r="AD1656" t="s">
        <v>1</v>
      </c>
      <c r="AE1656">
        <v>8</v>
      </c>
      <c r="AF1656">
        <v>9</v>
      </c>
      <c r="AG1656">
        <v>5285170</v>
      </c>
      <c r="AH1656" t="s">
        <v>11599</v>
      </c>
      <c r="AI1656" t="s">
        <v>11598</v>
      </c>
      <c r="AJ1656" t="s">
        <v>11597</v>
      </c>
      <c r="AK1656" t="s">
        <v>11596</v>
      </c>
      <c r="AL1656">
        <v>1</v>
      </c>
      <c r="AM1656" s="5">
        <f t="shared" si="203"/>
        <v>7.6923076923076927E-2</v>
      </c>
      <c r="AN1656" s="4">
        <f t="shared" si="204"/>
        <v>1.1650598549500481E-4</v>
      </c>
      <c r="AO1656" s="3"/>
      <c r="AP1656">
        <v>0</v>
      </c>
      <c r="AR1656" t="s">
        <v>11595</v>
      </c>
      <c r="AS1656" t="s">
        <v>11594</v>
      </c>
      <c r="AT1656" s="2" t="s">
        <v>9</v>
      </c>
      <c r="AU1656" s="1">
        <f t="shared" si="205"/>
        <v>3.7594013219529336</v>
      </c>
      <c r="AV1656" s="1">
        <f t="shared" si="206"/>
        <v>2.6886154009805243</v>
      </c>
      <c r="AW1656" s="1">
        <f t="shared" si="207"/>
        <v>1.6178294800081146</v>
      </c>
    </row>
    <row r="1657" spans="1:49" x14ac:dyDescent="0.2">
      <c r="A1657">
        <v>1655</v>
      </c>
      <c r="B1657" t="s">
        <v>11593</v>
      </c>
      <c r="C1657" t="s">
        <v>11592</v>
      </c>
      <c r="F1657" t="s">
        <v>11591</v>
      </c>
      <c r="G1657" t="s">
        <v>4</v>
      </c>
      <c r="H1657" t="s">
        <v>3</v>
      </c>
      <c r="I1657" t="s">
        <v>11590</v>
      </c>
      <c r="J1657">
        <v>60005465</v>
      </c>
      <c r="K1657" t="s">
        <v>174</v>
      </c>
      <c r="L1657" t="s">
        <v>173</v>
      </c>
      <c r="M1657" t="s">
        <v>34</v>
      </c>
      <c r="N1657">
        <v>7</v>
      </c>
      <c r="O1657" t="s">
        <v>11589</v>
      </c>
      <c r="P1657" t="s">
        <v>11588</v>
      </c>
      <c r="Q1657" t="s">
        <v>11587</v>
      </c>
      <c r="R1657" s="7">
        <v>40057</v>
      </c>
      <c r="S1657" s="8">
        <f t="shared" si="200"/>
        <v>2009</v>
      </c>
      <c r="T1657" s="8">
        <v>2009</v>
      </c>
      <c r="U1657" s="8">
        <f t="shared" si="201"/>
        <v>13</v>
      </c>
      <c r="V1657" s="7">
        <v>40057</v>
      </c>
      <c r="W1657" t="s">
        <v>11586</v>
      </c>
      <c r="X1657" s="2">
        <v>0.13900000000000001</v>
      </c>
      <c r="Y1657" s="6">
        <f t="shared" si="202"/>
        <v>3.7105256133045036E-3</v>
      </c>
      <c r="AA1657">
        <v>10010548</v>
      </c>
      <c r="AB1657">
        <v>24283</v>
      </c>
      <c r="AD1657" t="s">
        <v>1</v>
      </c>
      <c r="AE1657">
        <v>38</v>
      </c>
      <c r="AF1657">
        <v>5</v>
      </c>
      <c r="AH1657" t="s">
        <v>11585</v>
      </c>
      <c r="AI1657" t="s">
        <v>11584</v>
      </c>
      <c r="AJ1657" t="s">
        <v>11583</v>
      </c>
      <c r="AK1657" t="s">
        <v>11582</v>
      </c>
      <c r="AL1657">
        <v>1</v>
      </c>
      <c r="AM1657" s="5">
        <f t="shared" si="203"/>
        <v>7.6923076923076927E-2</v>
      </c>
      <c r="AN1657" s="4">
        <f t="shared" si="204"/>
        <v>1.1650598549500481E-4</v>
      </c>
      <c r="AO1657" s="3"/>
      <c r="AP1657">
        <v>0</v>
      </c>
      <c r="AR1657" t="s">
        <v>0</v>
      </c>
      <c r="AT1657" s="2" t="s">
        <v>9</v>
      </c>
      <c r="AU1657" s="1">
        <f t="shared" si="205"/>
        <v>0.26323197249616537</v>
      </c>
      <c r="AV1657" s="1">
        <f t="shared" si="206"/>
        <v>0.19135157993997542</v>
      </c>
      <c r="AW1657" s="1">
        <f t="shared" si="207"/>
        <v>0.11947118738378543</v>
      </c>
    </row>
    <row r="1658" spans="1:49" x14ac:dyDescent="0.2">
      <c r="A1658">
        <v>1656</v>
      </c>
      <c r="B1658" t="s">
        <v>11581</v>
      </c>
      <c r="C1658" t="s">
        <v>11580</v>
      </c>
      <c r="F1658" t="s">
        <v>11579</v>
      </c>
      <c r="G1658" t="s">
        <v>4</v>
      </c>
      <c r="H1658" t="s">
        <v>3</v>
      </c>
      <c r="I1658" t="s">
        <v>453</v>
      </c>
      <c r="J1658" t="s">
        <v>11578</v>
      </c>
      <c r="K1658" t="s">
        <v>11577</v>
      </c>
      <c r="L1658" t="s">
        <v>11576</v>
      </c>
      <c r="M1658" t="s">
        <v>11575</v>
      </c>
      <c r="N1658">
        <v>4</v>
      </c>
      <c r="O1658" t="s">
        <v>11574</v>
      </c>
      <c r="P1658" t="s">
        <v>11573</v>
      </c>
      <c r="Q1658" t="s">
        <v>11572</v>
      </c>
      <c r="R1658" s="7">
        <v>40057</v>
      </c>
      <c r="S1658" s="8">
        <f t="shared" si="200"/>
        <v>2009</v>
      </c>
      <c r="T1658" s="8">
        <v>2009</v>
      </c>
      <c r="U1658" s="8">
        <f t="shared" si="201"/>
        <v>13</v>
      </c>
      <c r="V1658" s="7">
        <v>40057</v>
      </c>
      <c r="W1658" t="s">
        <v>1632</v>
      </c>
      <c r="X1658" s="2">
        <v>0.13100000000000001</v>
      </c>
      <c r="Y1658" s="6">
        <f t="shared" si="202"/>
        <v>3.4969701823229496E-3</v>
      </c>
      <c r="AA1658">
        <v>10066748</v>
      </c>
      <c r="AB1658">
        <v>12667</v>
      </c>
      <c r="AD1658" t="s">
        <v>1</v>
      </c>
      <c r="AE1658">
        <v>15</v>
      </c>
      <c r="AF1658">
        <v>3</v>
      </c>
      <c r="AH1658" t="s">
        <v>11571</v>
      </c>
      <c r="AI1658" t="s">
        <v>11570</v>
      </c>
      <c r="AJ1658" t="s">
        <v>11569</v>
      </c>
      <c r="AK1658" t="s">
        <v>11568</v>
      </c>
      <c r="AL1658">
        <v>1</v>
      </c>
      <c r="AM1658" s="5">
        <f t="shared" si="203"/>
        <v>7.6923076923076927E-2</v>
      </c>
      <c r="AN1658" s="4">
        <f t="shared" si="204"/>
        <v>1.1650598549500481E-4</v>
      </c>
      <c r="AO1658" s="3"/>
      <c r="AP1658">
        <v>0</v>
      </c>
      <c r="AR1658" t="s">
        <v>0</v>
      </c>
      <c r="AT1658" s="2" t="s">
        <v>9</v>
      </c>
      <c r="AU1658" s="1">
        <f t="shared" si="205"/>
        <v>0.24828309232745663</v>
      </c>
      <c r="AV1658" s="1">
        <f t="shared" si="206"/>
        <v>0.18067380839089772</v>
      </c>
      <c r="AW1658" s="1">
        <f t="shared" si="207"/>
        <v>0.11306452445433882</v>
      </c>
    </row>
    <row r="1659" spans="1:49" x14ac:dyDescent="0.2">
      <c r="A1659">
        <v>1657</v>
      </c>
      <c r="B1659" t="s">
        <v>11567</v>
      </c>
      <c r="C1659" t="s">
        <v>11566</v>
      </c>
      <c r="F1659" t="s">
        <v>11565</v>
      </c>
      <c r="G1659" t="s">
        <v>4</v>
      </c>
      <c r="H1659" t="s">
        <v>3</v>
      </c>
      <c r="I1659" t="s">
        <v>11564</v>
      </c>
      <c r="J1659">
        <v>60006541</v>
      </c>
      <c r="K1659" t="s">
        <v>11563</v>
      </c>
      <c r="L1659" t="s">
        <v>11562</v>
      </c>
      <c r="M1659" t="s">
        <v>1326</v>
      </c>
      <c r="N1659">
        <v>3</v>
      </c>
      <c r="O1659" t="s">
        <v>11561</v>
      </c>
      <c r="P1659" t="s">
        <v>11560</v>
      </c>
      <c r="Q1659" t="s">
        <v>11559</v>
      </c>
      <c r="R1659" s="7">
        <v>40057</v>
      </c>
      <c r="S1659" s="8">
        <f t="shared" si="200"/>
        <v>2009</v>
      </c>
      <c r="T1659" s="8">
        <v>2009</v>
      </c>
      <c r="U1659" s="8">
        <f t="shared" si="201"/>
        <v>13</v>
      </c>
      <c r="V1659" s="7">
        <v>40057</v>
      </c>
      <c r="W1659" t="s">
        <v>375</v>
      </c>
      <c r="X1659" s="2">
        <v>2.0099999999999998</v>
      </c>
      <c r="Y1659" s="6">
        <f t="shared" si="202"/>
        <v>5.3655802034115477E-2</v>
      </c>
      <c r="AA1659">
        <v>15361276</v>
      </c>
      <c r="AB1659">
        <v>18933</v>
      </c>
      <c r="AD1659" t="s">
        <v>1</v>
      </c>
      <c r="AE1659">
        <v>8</v>
      </c>
      <c r="AF1659">
        <v>9</v>
      </c>
      <c r="AG1659">
        <v>5285158</v>
      </c>
      <c r="AH1659" t="s">
        <v>11558</v>
      </c>
      <c r="AI1659" t="s">
        <v>11557</v>
      </c>
      <c r="AJ1659" t="s">
        <v>11556</v>
      </c>
      <c r="AK1659" t="s">
        <v>11555</v>
      </c>
      <c r="AL1659">
        <v>2</v>
      </c>
      <c r="AM1659" s="5">
        <f t="shared" si="203"/>
        <v>0.15384615384615385</v>
      </c>
      <c r="AN1659" s="4">
        <f t="shared" si="204"/>
        <v>2.3301197099000962E-4</v>
      </c>
      <c r="AO1659" s="3"/>
      <c r="AP1659">
        <v>0</v>
      </c>
      <c r="AR1659" t="s">
        <v>0</v>
      </c>
      <c r="AT1659" s="2" t="s">
        <v>9</v>
      </c>
      <c r="AU1659" s="1">
        <f t="shared" si="205"/>
        <v>3.7628965015177833</v>
      </c>
      <c r="AV1659" s="1">
        <f t="shared" si="206"/>
        <v>2.6944407002552744</v>
      </c>
      <c r="AW1659" s="1">
        <f t="shared" si="207"/>
        <v>1.625984898992765</v>
      </c>
    </row>
    <row r="1660" spans="1:49" x14ac:dyDescent="0.2">
      <c r="A1660">
        <v>1658</v>
      </c>
      <c r="B1660" t="s">
        <v>11554</v>
      </c>
      <c r="C1660" t="s">
        <v>11553</v>
      </c>
      <c r="F1660" t="s">
        <v>11552</v>
      </c>
      <c r="G1660" t="s">
        <v>4</v>
      </c>
      <c r="H1660" t="s">
        <v>3</v>
      </c>
      <c r="I1660" t="s">
        <v>1944</v>
      </c>
      <c r="J1660" t="s">
        <v>11551</v>
      </c>
      <c r="K1660" t="s">
        <v>11550</v>
      </c>
      <c r="L1660" t="s">
        <v>11549</v>
      </c>
      <c r="M1660" t="s">
        <v>1387</v>
      </c>
      <c r="N1660">
        <v>2</v>
      </c>
      <c r="O1660" t="s">
        <v>11548</v>
      </c>
      <c r="P1660" t="s">
        <v>11547</v>
      </c>
      <c r="Q1660" t="s">
        <v>11546</v>
      </c>
      <c r="R1660" s="7">
        <v>40057</v>
      </c>
      <c r="S1660" s="8">
        <f t="shared" si="200"/>
        <v>2009</v>
      </c>
      <c r="T1660" s="8">
        <v>2009</v>
      </c>
      <c r="U1660" s="8">
        <f t="shared" si="201"/>
        <v>13</v>
      </c>
      <c r="V1660" s="7">
        <v>40057</v>
      </c>
      <c r="W1660" t="s">
        <v>375</v>
      </c>
      <c r="X1660" s="2">
        <v>2.0099999999999998</v>
      </c>
      <c r="Y1660" s="6">
        <f t="shared" si="202"/>
        <v>5.3655802034115477E-2</v>
      </c>
      <c r="AA1660">
        <v>15361276</v>
      </c>
      <c r="AB1660">
        <v>18933</v>
      </c>
      <c r="AD1660" t="s">
        <v>1</v>
      </c>
      <c r="AE1660">
        <v>8</v>
      </c>
      <c r="AF1660">
        <v>9</v>
      </c>
      <c r="AG1660">
        <v>5285192</v>
      </c>
      <c r="AH1660" t="s">
        <v>11545</v>
      </c>
      <c r="AI1660" t="s">
        <v>11544</v>
      </c>
      <c r="AJ1660" t="s">
        <v>11543</v>
      </c>
      <c r="AK1660" t="s">
        <v>11542</v>
      </c>
      <c r="AL1660">
        <v>88</v>
      </c>
      <c r="AM1660" s="5">
        <f t="shared" si="203"/>
        <v>6.7692307692307692</v>
      </c>
      <c r="AN1660" s="4">
        <f t="shared" si="204"/>
        <v>1.0252526723560423E-2</v>
      </c>
      <c r="AO1660" s="3"/>
      <c r="AP1660">
        <v>0</v>
      </c>
      <c r="AR1660" t="s">
        <v>1943</v>
      </c>
      <c r="AT1660" s="2" t="s">
        <v>9</v>
      </c>
      <c r="AU1660" s="1">
        <f t="shared" si="205"/>
        <v>4.0634819440948959</v>
      </c>
      <c r="AV1660" s="1">
        <f t="shared" si="206"/>
        <v>3.1954164378837948</v>
      </c>
      <c r="AW1660" s="1">
        <f t="shared" si="207"/>
        <v>2.3273509316726937</v>
      </c>
    </row>
    <row r="1661" spans="1:49" x14ac:dyDescent="0.2">
      <c r="A1661">
        <v>1659</v>
      </c>
      <c r="B1661" t="s">
        <v>11541</v>
      </c>
      <c r="C1661" t="s">
        <v>11540</v>
      </c>
      <c r="F1661" t="s">
        <v>11539</v>
      </c>
      <c r="G1661" t="s">
        <v>4</v>
      </c>
      <c r="H1661" t="s">
        <v>3</v>
      </c>
      <c r="I1661" t="s">
        <v>11538</v>
      </c>
      <c r="J1661" t="s">
        <v>11532</v>
      </c>
      <c r="K1661" t="s">
        <v>11537</v>
      </c>
      <c r="L1661" t="s">
        <v>11536</v>
      </c>
      <c r="M1661" t="s">
        <v>11535</v>
      </c>
      <c r="N1661">
        <v>3</v>
      </c>
      <c r="O1661" t="s">
        <v>11534</v>
      </c>
      <c r="P1661" t="s">
        <v>11533</v>
      </c>
      <c r="Q1661" t="s">
        <v>11532</v>
      </c>
      <c r="R1661" s="7">
        <v>40057</v>
      </c>
      <c r="S1661" s="8">
        <f t="shared" si="200"/>
        <v>2009</v>
      </c>
      <c r="T1661" s="8">
        <v>2009</v>
      </c>
      <c r="U1661" s="8">
        <f t="shared" si="201"/>
        <v>13</v>
      </c>
      <c r="V1661" s="7">
        <v>40057</v>
      </c>
      <c r="W1661" t="s">
        <v>375</v>
      </c>
      <c r="X1661" s="2">
        <v>2.0099999999999998</v>
      </c>
      <c r="Y1661" s="6">
        <f t="shared" si="202"/>
        <v>5.3655802034115477E-2</v>
      </c>
      <c r="AA1661">
        <v>15361276</v>
      </c>
      <c r="AB1661">
        <v>18933</v>
      </c>
      <c r="AD1661" t="s">
        <v>1</v>
      </c>
      <c r="AE1661">
        <v>8</v>
      </c>
      <c r="AF1661">
        <v>9</v>
      </c>
      <c r="AG1661">
        <v>5285207</v>
      </c>
      <c r="AH1661" t="s">
        <v>11531</v>
      </c>
      <c r="AI1661" t="s">
        <v>11530</v>
      </c>
      <c r="AJ1661" t="s">
        <v>11529</v>
      </c>
      <c r="AK1661" t="s">
        <v>11528</v>
      </c>
      <c r="AL1661">
        <v>7</v>
      </c>
      <c r="AM1661" s="5">
        <f t="shared" si="203"/>
        <v>0.53846153846153844</v>
      </c>
      <c r="AN1661" s="4">
        <f t="shared" si="204"/>
        <v>8.1554189846503363E-4</v>
      </c>
      <c r="AO1661" s="3"/>
      <c r="AP1661">
        <v>0</v>
      </c>
      <c r="AQ1661" t="s">
        <v>41</v>
      </c>
      <c r="AR1661" t="s">
        <v>2476</v>
      </c>
      <c r="AS1661" t="s">
        <v>40</v>
      </c>
      <c r="AT1661" s="2" t="s">
        <v>9</v>
      </c>
      <c r="AU1661" s="1">
        <f t="shared" si="205"/>
        <v>3.7803723993420344</v>
      </c>
      <c r="AV1661" s="1">
        <f t="shared" si="206"/>
        <v>2.7235671966290256</v>
      </c>
      <c r="AW1661" s="1">
        <f t="shared" si="207"/>
        <v>1.6667619939160165</v>
      </c>
    </row>
    <row r="1662" spans="1:49" x14ac:dyDescent="0.2">
      <c r="A1662">
        <v>1660</v>
      </c>
      <c r="B1662" t="s">
        <v>11527</v>
      </c>
      <c r="C1662" t="s">
        <v>11526</v>
      </c>
      <c r="F1662" t="s">
        <v>11525</v>
      </c>
      <c r="G1662" t="s">
        <v>4</v>
      </c>
      <c r="H1662" t="s">
        <v>3</v>
      </c>
      <c r="I1662" t="s">
        <v>11524</v>
      </c>
      <c r="J1662">
        <v>60014171</v>
      </c>
      <c r="K1662" t="s">
        <v>2712</v>
      </c>
      <c r="L1662" t="s">
        <v>2711</v>
      </c>
      <c r="M1662" t="s">
        <v>82</v>
      </c>
      <c r="N1662">
        <v>3</v>
      </c>
      <c r="O1662" t="s">
        <v>11523</v>
      </c>
      <c r="P1662" t="s">
        <v>11522</v>
      </c>
      <c r="Q1662" t="s">
        <v>11521</v>
      </c>
      <c r="R1662" s="7">
        <v>40057</v>
      </c>
      <c r="S1662" s="8">
        <f t="shared" si="200"/>
        <v>2009</v>
      </c>
      <c r="T1662" s="8">
        <v>2009</v>
      </c>
      <c r="U1662" s="8">
        <f t="shared" si="201"/>
        <v>13</v>
      </c>
      <c r="V1662" s="7">
        <v>40057</v>
      </c>
      <c r="W1662" t="s">
        <v>375</v>
      </c>
      <c r="X1662" s="2">
        <v>2.0099999999999998</v>
      </c>
      <c r="Y1662" s="6">
        <f t="shared" si="202"/>
        <v>5.3655802034115477E-2</v>
      </c>
      <c r="AA1662">
        <v>15361276</v>
      </c>
      <c r="AB1662">
        <v>18933</v>
      </c>
      <c r="AD1662" t="s">
        <v>1</v>
      </c>
      <c r="AE1662">
        <v>8</v>
      </c>
      <c r="AF1662">
        <v>9</v>
      </c>
      <c r="AG1662">
        <v>5285199</v>
      </c>
      <c r="AH1662" t="s">
        <v>11520</v>
      </c>
      <c r="AI1662" t="s">
        <v>11519</v>
      </c>
      <c r="AJ1662" t="s">
        <v>11518</v>
      </c>
      <c r="AK1662" t="s">
        <v>11517</v>
      </c>
      <c r="AL1662">
        <v>17</v>
      </c>
      <c r="AM1662" s="5">
        <f t="shared" si="203"/>
        <v>1.3076923076923077</v>
      </c>
      <c r="AN1662" s="4">
        <f t="shared" si="204"/>
        <v>1.9806017534150819E-3</v>
      </c>
      <c r="AO1662" s="3"/>
      <c r="AP1662">
        <v>0</v>
      </c>
      <c r="AQ1662" t="s">
        <v>1079</v>
      </c>
      <c r="AR1662" t="s">
        <v>0</v>
      </c>
      <c r="AS1662" t="s">
        <v>11516</v>
      </c>
      <c r="AT1662" s="2" t="s">
        <v>9</v>
      </c>
      <c r="AU1662" s="1">
        <f t="shared" si="205"/>
        <v>3.8153241949905352</v>
      </c>
      <c r="AV1662" s="1">
        <f t="shared" si="206"/>
        <v>2.781820189376528</v>
      </c>
      <c r="AW1662" s="1">
        <f t="shared" si="207"/>
        <v>1.7483161837625198</v>
      </c>
    </row>
    <row r="1663" spans="1:49" x14ac:dyDescent="0.2">
      <c r="A1663">
        <v>1661</v>
      </c>
      <c r="B1663" t="s">
        <v>11515</v>
      </c>
      <c r="C1663" t="s">
        <v>11514</v>
      </c>
      <c r="F1663" t="s">
        <v>11513</v>
      </c>
      <c r="G1663" t="s">
        <v>4</v>
      </c>
      <c r="H1663" t="s">
        <v>3</v>
      </c>
      <c r="I1663" t="s">
        <v>11512</v>
      </c>
      <c r="J1663" t="s">
        <v>11511</v>
      </c>
      <c r="K1663" t="s">
        <v>11510</v>
      </c>
      <c r="L1663" t="s">
        <v>11509</v>
      </c>
      <c r="M1663" t="s">
        <v>320</v>
      </c>
      <c r="N1663">
        <v>3</v>
      </c>
      <c r="O1663" t="s">
        <v>11508</v>
      </c>
      <c r="P1663" t="s">
        <v>11507</v>
      </c>
      <c r="Q1663" t="s">
        <v>11506</v>
      </c>
      <c r="R1663" s="7">
        <v>40057</v>
      </c>
      <c r="S1663" s="8">
        <f t="shared" si="200"/>
        <v>2009</v>
      </c>
      <c r="T1663" s="8">
        <v>2009</v>
      </c>
      <c r="U1663" s="8">
        <f t="shared" si="201"/>
        <v>13</v>
      </c>
      <c r="V1663" s="7">
        <v>40057</v>
      </c>
      <c r="W1663" t="s">
        <v>375</v>
      </c>
      <c r="X1663" s="2">
        <v>2.0099999999999998</v>
      </c>
      <c r="Y1663" s="6">
        <f t="shared" si="202"/>
        <v>5.3655802034115477E-2</v>
      </c>
      <c r="AA1663">
        <v>15361276</v>
      </c>
      <c r="AB1663">
        <v>18933</v>
      </c>
      <c r="AD1663" t="s">
        <v>1</v>
      </c>
      <c r="AE1663">
        <v>8</v>
      </c>
      <c r="AF1663">
        <v>9</v>
      </c>
      <c r="AG1663">
        <v>5285180</v>
      </c>
      <c r="AH1663" t="s">
        <v>11505</v>
      </c>
      <c r="AI1663" t="s">
        <v>11504</v>
      </c>
      <c r="AJ1663" t="s">
        <v>11503</v>
      </c>
      <c r="AK1663" t="s">
        <v>11502</v>
      </c>
      <c r="AL1663">
        <v>14</v>
      </c>
      <c r="AM1663" s="5">
        <f t="shared" si="203"/>
        <v>1.0769230769230769</v>
      </c>
      <c r="AN1663" s="4">
        <f t="shared" si="204"/>
        <v>1.6310837969300673E-3</v>
      </c>
      <c r="AO1663" s="3"/>
      <c r="AP1663">
        <v>0</v>
      </c>
      <c r="AQ1663" t="s">
        <v>41</v>
      </c>
      <c r="AR1663" t="s">
        <v>0</v>
      </c>
      <c r="AS1663" t="s">
        <v>40</v>
      </c>
      <c r="AT1663" s="2" t="s">
        <v>9</v>
      </c>
      <c r="AU1663" s="1">
        <f t="shared" si="205"/>
        <v>3.8048386562959848</v>
      </c>
      <c r="AV1663" s="1">
        <f t="shared" si="206"/>
        <v>2.7643442915522773</v>
      </c>
      <c r="AW1663" s="1">
        <f t="shared" si="207"/>
        <v>1.723849926808569</v>
      </c>
    </row>
    <row r="1664" spans="1:49" x14ac:dyDescent="0.2">
      <c r="A1664">
        <v>1662</v>
      </c>
      <c r="B1664" t="s">
        <v>11501</v>
      </c>
      <c r="C1664" t="s">
        <v>11500</v>
      </c>
      <c r="F1664" t="s">
        <v>11499</v>
      </c>
      <c r="G1664" t="s">
        <v>4</v>
      </c>
      <c r="H1664" t="s">
        <v>3</v>
      </c>
      <c r="I1664" t="s">
        <v>11498</v>
      </c>
      <c r="J1664">
        <v>106934110</v>
      </c>
      <c r="K1664" t="s">
        <v>11497</v>
      </c>
      <c r="M1664" t="s">
        <v>82</v>
      </c>
      <c r="N1664">
        <v>3</v>
      </c>
      <c r="O1664" t="s">
        <v>11496</v>
      </c>
      <c r="P1664" t="s">
        <v>11495</v>
      </c>
      <c r="Q1664" t="s">
        <v>11494</v>
      </c>
      <c r="R1664" s="7">
        <v>40057</v>
      </c>
      <c r="S1664" s="8">
        <f t="shared" si="200"/>
        <v>2009</v>
      </c>
      <c r="T1664" s="8">
        <v>2009</v>
      </c>
      <c r="U1664" s="8">
        <f t="shared" si="201"/>
        <v>13</v>
      </c>
      <c r="V1664" s="7">
        <v>40057</v>
      </c>
      <c r="W1664" t="s">
        <v>3905</v>
      </c>
      <c r="X1664" s="2">
        <v>0.39600000000000002</v>
      </c>
      <c r="Y1664" s="6">
        <f t="shared" si="202"/>
        <v>1.0570993833586931E-2</v>
      </c>
      <c r="AA1664">
        <v>8858985</v>
      </c>
      <c r="AB1664">
        <v>25993</v>
      </c>
      <c r="AD1664" t="s">
        <v>1</v>
      </c>
      <c r="AE1664">
        <v>24</v>
      </c>
      <c r="AF1664">
        <v>9</v>
      </c>
      <c r="AG1664">
        <v>5282284</v>
      </c>
      <c r="AH1664" s="9">
        <v>41913</v>
      </c>
      <c r="AI1664" t="s">
        <v>11493</v>
      </c>
      <c r="AK1664" t="s">
        <v>11492</v>
      </c>
      <c r="AL1664">
        <v>4</v>
      </c>
      <c r="AM1664" s="5">
        <f t="shared" si="203"/>
        <v>0.30769230769230771</v>
      </c>
      <c r="AN1664" s="4">
        <f t="shared" si="204"/>
        <v>4.6602394198001925E-4</v>
      </c>
      <c r="AO1664" s="3"/>
      <c r="AP1664">
        <v>0</v>
      </c>
      <c r="AQ1664" t="s">
        <v>1161</v>
      </c>
      <c r="AR1664" t="s">
        <v>0</v>
      </c>
      <c r="AS1664" t="s">
        <v>1160</v>
      </c>
      <c r="AT1664" s="2" t="s">
        <v>9</v>
      </c>
      <c r="AU1664" s="1">
        <f t="shared" si="205"/>
        <v>0.75395028661048569</v>
      </c>
      <c r="AV1664" s="1">
        <f t="shared" si="206"/>
        <v>0.55185088877834754</v>
      </c>
      <c r="AW1664" s="1">
        <f t="shared" si="207"/>
        <v>0.34975149094620928</v>
      </c>
    </row>
    <row r="1665" spans="1:49" x14ac:dyDescent="0.2">
      <c r="A1665">
        <v>1663</v>
      </c>
      <c r="B1665" t="s">
        <v>11491</v>
      </c>
      <c r="C1665" t="s">
        <v>11490</v>
      </c>
      <c r="F1665" t="s">
        <v>11489</v>
      </c>
      <c r="G1665" t="s">
        <v>4</v>
      </c>
      <c r="H1665" t="s">
        <v>3</v>
      </c>
      <c r="I1665" t="s">
        <v>416</v>
      </c>
      <c r="J1665" t="s">
        <v>415</v>
      </c>
      <c r="K1665" t="s">
        <v>414</v>
      </c>
      <c r="L1665" t="s">
        <v>413</v>
      </c>
      <c r="M1665" t="s">
        <v>412</v>
      </c>
      <c r="N1665">
        <v>2</v>
      </c>
      <c r="O1665" t="s">
        <v>411</v>
      </c>
      <c r="P1665" t="s">
        <v>410</v>
      </c>
      <c r="Q1665" t="s">
        <v>409</v>
      </c>
      <c r="R1665" s="7">
        <v>40057</v>
      </c>
      <c r="S1665" s="8">
        <f t="shared" si="200"/>
        <v>2009</v>
      </c>
      <c r="T1665" s="8">
        <v>2009</v>
      </c>
      <c r="U1665" s="8">
        <f t="shared" si="201"/>
        <v>13</v>
      </c>
      <c r="V1665" s="7">
        <v>40057</v>
      </c>
      <c r="W1665" t="s">
        <v>375</v>
      </c>
      <c r="X1665" s="2">
        <v>2.0099999999999998</v>
      </c>
      <c r="Y1665" s="6">
        <f t="shared" si="202"/>
        <v>5.3655802034115477E-2</v>
      </c>
      <c r="AA1665">
        <v>15361276</v>
      </c>
      <c r="AB1665">
        <v>18933</v>
      </c>
      <c r="AD1665" t="s">
        <v>1</v>
      </c>
      <c r="AE1665">
        <v>8</v>
      </c>
      <c r="AF1665">
        <v>9</v>
      </c>
      <c r="AG1665">
        <v>5285157</v>
      </c>
      <c r="AH1665" t="s">
        <v>11488</v>
      </c>
      <c r="AI1665" t="s">
        <v>11487</v>
      </c>
      <c r="AJ1665" t="s">
        <v>11486</v>
      </c>
      <c r="AK1665" t="s">
        <v>11485</v>
      </c>
      <c r="AL1665">
        <v>5</v>
      </c>
      <c r="AM1665" s="5">
        <f t="shared" si="203"/>
        <v>0.38461538461538464</v>
      </c>
      <c r="AN1665" s="4">
        <f t="shared" si="204"/>
        <v>5.8252992747502411E-4</v>
      </c>
      <c r="AO1665" s="3"/>
      <c r="AP1665">
        <v>0</v>
      </c>
      <c r="AQ1665" t="s">
        <v>11</v>
      </c>
      <c r="AR1665" t="s">
        <v>401</v>
      </c>
      <c r="AS1665" t="s">
        <v>10</v>
      </c>
      <c r="AT1665" s="2" t="s">
        <v>9</v>
      </c>
      <c r="AU1665" s="1">
        <f t="shared" si="205"/>
        <v>3.7733820402123337</v>
      </c>
      <c r="AV1665" s="1">
        <f t="shared" si="206"/>
        <v>2.711916598079525</v>
      </c>
      <c r="AW1665" s="1">
        <f t="shared" si="207"/>
        <v>1.6504511559467159</v>
      </c>
    </row>
    <row r="1666" spans="1:49" x14ac:dyDescent="0.2">
      <c r="A1666">
        <v>1664</v>
      </c>
      <c r="B1666" t="s">
        <v>11484</v>
      </c>
      <c r="C1666" t="s">
        <v>11483</v>
      </c>
      <c r="F1666" t="s">
        <v>11482</v>
      </c>
      <c r="G1666" t="s">
        <v>4</v>
      </c>
      <c r="H1666" t="s">
        <v>3</v>
      </c>
      <c r="I1666" t="s">
        <v>11481</v>
      </c>
      <c r="J1666" t="s">
        <v>11480</v>
      </c>
      <c r="K1666" t="s">
        <v>11479</v>
      </c>
      <c r="L1666" t="s">
        <v>11478</v>
      </c>
      <c r="M1666" t="s">
        <v>11477</v>
      </c>
      <c r="N1666">
        <v>4</v>
      </c>
      <c r="O1666" t="s">
        <v>11476</v>
      </c>
      <c r="P1666" t="s">
        <v>11475</v>
      </c>
      <c r="Q1666" t="s">
        <v>11474</v>
      </c>
      <c r="R1666" s="7">
        <v>40057</v>
      </c>
      <c r="S1666" s="8">
        <f t="shared" ref="S1666:S1729" si="208">YEAR(R1666)</f>
        <v>2009</v>
      </c>
      <c r="T1666" s="8">
        <v>2009</v>
      </c>
      <c r="U1666" s="8">
        <f t="shared" ref="U1666:U1729" si="209">2022-T1666</f>
        <v>13</v>
      </c>
      <c r="V1666" s="7">
        <v>40057</v>
      </c>
      <c r="W1666" t="s">
        <v>375</v>
      </c>
      <c r="X1666" s="2">
        <v>2.0099999999999998</v>
      </c>
      <c r="Y1666" s="6">
        <f t="shared" ref="Y1666:Y1729" si="210">(X1666-$Z$4)/($Z$3-$Z$4)</f>
        <v>5.3655802034115477E-2</v>
      </c>
      <c r="AA1666">
        <v>15361276</v>
      </c>
      <c r="AB1666">
        <v>18933</v>
      </c>
      <c r="AD1666" t="s">
        <v>1</v>
      </c>
      <c r="AE1666">
        <v>8</v>
      </c>
      <c r="AF1666">
        <v>9</v>
      </c>
      <c r="AG1666">
        <v>5285181</v>
      </c>
      <c r="AH1666" t="s">
        <v>11473</v>
      </c>
      <c r="AI1666" t="s">
        <v>11472</v>
      </c>
      <c r="AJ1666" t="s">
        <v>11471</v>
      </c>
      <c r="AK1666" t="s">
        <v>11470</v>
      </c>
      <c r="AL1666">
        <v>168</v>
      </c>
      <c r="AM1666" s="5">
        <f t="shared" ref="AM1666:AM1729" si="211">AL1666/U1666</f>
        <v>12.923076923076923</v>
      </c>
      <c r="AN1666" s="4">
        <f t="shared" ref="AN1666:AN1729" si="212">(AM1666-$AO$4)/($AO$3-$AO$4)</f>
        <v>1.9573005563160807E-2</v>
      </c>
      <c r="AO1666" s="3"/>
      <c r="AP1666">
        <v>0</v>
      </c>
      <c r="AR1666" t="s">
        <v>1922</v>
      </c>
      <c r="AS1666" t="s">
        <v>1921</v>
      </c>
      <c r="AT1666" s="2" t="s">
        <v>9</v>
      </c>
      <c r="AU1666" s="1">
        <f t="shared" ref="AU1666:AU1729" si="213">(Y1666*0.7+AN1666*0.3)*100</f>
        <v>4.3430963092829078</v>
      </c>
      <c r="AV1666" s="1">
        <f t="shared" ref="AV1666:AV1729" si="214">(Y1666*0.5+AN1666*0.5)*100</f>
        <v>3.6614403798638144</v>
      </c>
      <c r="AW1666" s="1">
        <f t="shared" ref="AW1666:AW1729" si="215">(Y1666*0.3+AN1666*0.7)*100</f>
        <v>2.9797844504447206</v>
      </c>
    </row>
    <row r="1667" spans="1:49" x14ac:dyDescent="0.2">
      <c r="A1667">
        <v>1665</v>
      </c>
      <c r="B1667" t="s">
        <v>11469</v>
      </c>
      <c r="C1667" t="s">
        <v>11468</v>
      </c>
      <c r="F1667" t="s">
        <v>11467</v>
      </c>
      <c r="G1667" t="s">
        <v>4</v>
      </c>
      <c r="H1667" t="s">
        <v>3</v>
      </c>
      <c r="I1667" t="s">
        <v>908</v>
      </c>
      <c r="J1667" t="s">
        <v>11466</v>
      </c>
      <c r="K1667" t="s">
        <v>11465</v>
      </c>
      <c r="L1667" t="s">
        <v>11464</v>
      </c>
      <c r="M1667" t="s">
        <v>624</v>
      </c>
      <c r="N1667">
        <v>5</v>
      </c>
      <c r="O1667" t="s">
        <v>11463</v>
      </c>
      <c r="P1667" t="s">
        <v>11462</v>
      </c>
      <c r="Q1667" t="s">
        <v>11461</v>
      </c>
      <c r="R1667" s="7">
        <v>40057</v>
      </c>
      <c r="S1667" s="8">
        <f t="shared" si="208"/>
        <v>2009</v>
      </c>
      <c r="T1667" s="8">
        <v>2009</v>
      </c>
      <c r="U1667" s="8">
        <f t="shared" si="209"/>
        <v>13</v>
      </c>
      <c r="V1667" s="7">
        <v>40057</v>
      </c>
      <c r="W1667" t="s">
        <v>375</v>
      </c>
      <c r="X1667" s="2">
        <v>2.0099999999999998</v>
      </c>
      <c r="Y1667" s="6">
        <f t="shared" si="210"/>
        <v>5.3655802034115477E-2</v>
      </c>
      <c r="AA1667">
        <v>15361276</v>
      </c>
      <c r="AB1667">
        <v>18933</v>
      </c>
      <c r="AD1667" t="s">
        <v>1</v>
      </c>
      <c r="AE1667">
        <v>8</v>
      </c>
      <c r="AF1667">
        <v>9</v>
      </c>
      <c r="AG1667">
        <v>5285154</v>
      </c>
      <c r="AH1667" t="s">
        <v>11460</v>
      </c>
      <c r="AI1667" t="s">
        <v>11459</v>
      </c>
      <c r="AJ1667" t="s">
        <v>11458</v>
      </c>
      <c r="AK1667" t="s">
        <v>11457</v>
      </c>
      <c r="AL1667">
        <v>29</v>
      </c>
      <c r="AM1667" s="5">
        <f t="shared" si="211"/>
        <v>2.2307692307692308</v>
      </c>
      <c r="AN1667" s="4">
        <f t="shared" si="212"/>
        <v>3.3786735793551394E-3</v>
      </c>
      <c r="AO1667" s="3"/>
      <c r="AP1667">
        <v>0</v>
      </c>
      <c r="AQ1667" t="s">
        <v>11</v>
      </c>
      <c r="AR1667" t="s">
        <v>11456</v>
      </c>
      <c r="AS1667" t="s">
        <v>10</v>
      </c>
      <c r="AT1667" s="2" t="s">
        <v>9</v>
      </c>
      <c r="AU1667" s="1">
        <f t="shared" si="213"/>
        <v>3.8572663497687372</v>
      </c>
      <c r="AV1667" s="1">
        <f t="shared" si="214"/>
        <v>2.8517237806735309</v>
      </c>
      <c r="AW1667" s="1">
        <f t="shared" si="215"/>
        <v>1.8461812115783238</v>
      </c>
    </row>
    <row r="1668" spans="1:49" x14ac:dyDescent="0.2">
      <c r="A1668">
        <v>1666</v>
      </c>
      <c r="B1668" t="s">
        <v>11455</v>
      </c>
      <c r="C1668" t="s">
        <v>11454</v>
      </c>
      <c r="F1668" t="s">
        <v>11453</v>
      </c>
      <c r="G1668" t="s">
        <v>4</v>
      </c>
      <c r="H1668" t="s">
        <v>3</v>
      </c>
      <c r="I1668" t="s">
        <v>1032</v>
      </c>
      <c r="J1668">
        <v>60002014</v>
      </c>
      <c r="K1668" t="s">
        <v>1461</v>
      </c>
      <c r="L1668" t="s">
        <v>911</v>
      </c>
      <c r="M1668" t="s">
        <v>58</v>
      </c>
      <c r="N1668">
        <v>2</v>
      </c>
      <c r="O1668" t="s">
        <v>11452</v>
      </c>
      <c r="P1668" t="s">
        <v>11451</v>
      </c>
      <c r="Q1668" t="s">
        <v>1789</v>
      </c>
      <c r="R1668" s="7">
        <v>40057</v>
      </c>
      <c r="S1668" s="8">
        <f t="shared" si="208"/>
        <v>2009</v>
      </c>
      <c r="T1668" s="8">
        <v>2009</v>
      </c>
      <c r="U1668" s="8">
        <f t="shared" si="209"/>
        <v>13</v>
      </c>
      <c r="V1668" s="7">
        <v>40057</v>
      </c>
      <c r="W1668" t="s">
        <v>375</v>
      </c>
      <c r="X1668" s="2">
        <v>2.0099999999999998</v>
      </c>
      <c r="Y1668" s="6">
        <f t="shared" si="210"/>
        <v>5.3655802034115477E-2</v>
      </c>
      <c r="AA1668">
        <v>15361276</v>
      </c>
      <c r="AB1668">
        <v>18933</v>
      </c>
      <c r="AD1668" t="s">
        <v>1</v>
      </c>
      <c r="AE1668">
        <v>8</v>
      </c>
      <c r="AF1668">
        <v>9</v>
      </c>
      <c r="AG1668">
        <v>5285150</v>
      </c>
      <c r="AH1668" t="s">
        <v>11450</v>
      </c>
      <c r="AI1668" t="s">
        <v>11449</v>
      </c>
      <c r="AJ1668" t="s">
        <v>11448</v>
      </c>
      <c r="AK1668" t="s">
        <v>11447</v>
      </c>
      <c r="AL1668">
        <v>13</v>
      </c>
      <c r="AM1668" s="5">
        <f t="shared" si="211"/>
        <v>1</v>
      </c>
      <c r="AN1668" s="4">
        <f t="shared" si="212"/>
        <v>1.5145778114350624E-3</v>
      </c>
      <c r="AO1668" s="3"/>
      <c r="AP1668">
        <v>0</v>
      </c>
      <c r="AQ1668" t="s">
        <v>1734</v>
      </c>
      <c r="AR1668" t="s">
        <v>0</v>
      </c>
      <c r="AS1668" t="s">
        <v>1733</v>
      </c>
      <c r="AT1668" s="2" t="s">
        <v>9</v>
      </c>
      <c r="AU1668" s="1">
        <f t="shared" si="213"/>
        <v>3.8013434767311352</v>
      </c>
      <c r="AV1668" s="1">
        <f t="shared" si="214"/>
        <v>2.7585189922775268</v>
      </c>
      <c r="AW1668" s="1">
        <f t="shared" si="215"/>
        <v>1.7156945078239185</v>
      </c>
    </row>
    <row r="1669" spans="1:49" x14ac:dyDescent="0.2">
      <c r="A1669">
        <v>1667</v>
      </c>
      <c r="B1669" t="s">
        <v>11446</v>
      </c>
      <c r="C1669" t="s">
        <v>11445</v>
      </c>
      <c r="F1669" t="s">
        <v>11444</v>
      </c>
      <c r="G1669" t="s">
        <v>4</v>
      </c>
      <c r="H1669" t="s">
        <v>3</v>
      </c>
      <c r="I1669" t="s">
        <v>6130</v>
      </c>
      <c r="J1669">
        <v>60014313</v>
      </c>
      <c r="K1669" t="s">
        <v>1976</v>
      </c>
      <c r="L1669" t="s">
        <v>1975</v>
      </c>
      <c r="M1669" t="s">
        <v>107</v>
      </c>
      <c r="N1669">
        <v>3</v>
      </c>
      <c r="O1669" t="s">
        <v>11443</v>
      </c>
      <c r="P1669" t="s">
        <v>11442</v>
      </c>
      <c r="Q1669" t="s">
        <v>11441</v>
      </c>
      <c r="R1669" s="7">
        <v>40057</v>
      </c>
      <c r="S1669" s="8">
        <f t="shared" si="208"/>
        <v>2009</v>
      </c>
      <c r="T1669" s="8">
        <v>2009</v>
      </c>
      <c r="U1669" s="8">
        <f t="shared" si="209"/>
        <v>13</v>
      </c>
      <c r="V1669" s="7">
        <v>40057</v>
      </c>
      <c r="W1669" t="s">
        <v>375</v>
      </c>
      <c r="X1669" s="2">
        <v>2.0099999999999998</v>
      </c>
      <c r="Y1669" s="6">
        <f t="shared" si="210"/>
        <v>5.3655802034115477E-2</v>
      </c>
      <c r="AA1669">
        <v>15361276</v>
      </c>
      <c r="AB1669">
        <v>18933</v>
      </c>
      <c r="AD1669" t="s">
        <v>1</v>
      </c>
      <c r="AE1669">
        <v>8</v>
      </c>
      <c r="AF1669">
        <v>9</v>
      </c>
      <c r="AG1669">
        <v>5285197</v>
      </c>
      <c r="AH1669" t="s">
        <v>11440</v>
      </c>
      <c r="AI1669" t="s">
        <v>11439</v>
      </c>
      <c r="AJ1669" t="s">
        <v>11438</v>
      </c>
      <c r="AK1669" t="s">
        <v>11437</v>
      </c>
      <c r="AL1669">
        <v>5</v>
      </c>
      <c r="AM1669" s="5">
        <f t="shared" si="211"/>
        <v>0.38461538461538464</v>
      </c>
      <c r="AN1669" s="4">
        <f t="shared" si="212"/>
        <v>5.8252992747502411E-4</v>
      </c>
      <c r="AO1669" s="3"/>
      <c r="AP1669">
        <v>0</v>
      </c>
      <c r="AQ1669" t="s">
        <v>105</v>
      </c>
      <c r="AR1669" t="s">
        <v>11436</v>
      </c>
      <c r="AS1669" t="s">
        <v>104</v>
      </c>
      <c r="AT1669" s="2" t="s">
        <v>9</v>
      </c>
      <c r="AU1669" s="1">
        <f t="shared" si="213"/>
        <v>3.7733820402123337</v>
      </c>
      <c r="AV1669" s="1">
        <f t="shared" si="214"/>
        <v>2.711916598079525</v>
      </c>
      <c r="AW1669" s="1">
        <f t="shared" si="215"/>
        <v>1.6504511559467159</v>
      </c>
    </row>
    <row r="1670" spans="1:49" x14ac:dyDescent="0.2">
      <c r="A1670">
        <v>1668</v>
      </c>
      <c r="B1670" t="s">
        <v>11435</v>
      </c>
      <c r="C1670" t="s">
        <v>11434</v>
      </c>
      <c r="F1670" t="s">
        <v>11433</v>
      </c>
      <c r="G1670" t="s">
        <v>4</v>
      </c>
      <c r="H1670" t="s">
        <v>3</v>
      </c>
      <c r="I1670" t="s">
        <v>1913</v>
      </c>
      <c r="J1670" t="s">
        <v>11432</v>
      </c>
      <c r="K1670" t="s">
        <v>11431</v>
      </c>
      <c r="L1670" t="s">
        <v>11430</v>
      </c>
      <c r="M1670" t="s">
        <v>320</v>
      </c>
      <c r="N1670">
        <v>2</v>
      </c>
      <c r="O1670" t="s">
        <v>1912</v>
      </c>
      <c r="P1670" t="s">
        <v>1911</v>
      </c>
      <c r="Q1670" t="s">
        <v>11429</v>
      </c>
      <c r="R1670" s="7">
        <v>40057</v>
      </c>
      <c r="S1670" s="8">
        <f t="shared" si="208"/>
        <v>2009</v>
      </c>
      <c r="T1670" s="8">
        <v>2009</v>
      </c>
      <c r="U1670" s="8">
        <f t="shared" si="209"/>
        <v>13</v>
      </c>
      <c r="V1670" s="7">
        <v>40057</v>
      </c>
      <c r="W1670" t="s">
        <v>375</v>
      </c>
      <c r="X1670" s="2">
        <v>2.0099999999999998</v>
      </c>
      <c r="Y1670" s="6">
        <f t="shared" si="210"/>
        <v>5.3655802034115477E-2</v>
      </c>
      <c r="AA1670">
        <v>15361276</v>
      </c>
      <c r="AB1670">
        <v>18933</v>
      </c>
      <c r="AD1670" t="s">
        <v>1</v>
      </c>
      <c r="AE1670">
        <v>8</v>
      </c>
      <c r="AF1670">
        <v>9</v>
      </c>
      <c r="AG1670">
        <v>5285162</v>
      </c>
      <c r="AH1670" t="s">
        <v>11428</v>
      </c>
      <c r="AI1670" t="s">
        <v>11427</v>
      </c>
      <c r="AJ1670" t="s">
        <v>11426</v>
      </c>
      <c r="AK1670" t="s">
        <v>11425</v>
      </c>
      <c r="AL1670">
        <v>11</v>
      </c>
      <c r="AM1670" s="5">
        <f t="shared" si="211"/>
        <v>0.84615384615384615</v>
      </c>
      <c r="AN1670" s="4">
        <f t="shared" si="212"/>
        <v>1.2815658404450529E-3</v>
      </c>
      <c r="AO1670" s="3"/>
      <c r="AP1670">
        <v>0</v>
      </c>
      <c r="AR1670" t="s">
        <v>0</v>
      </c>
      <c r="AT1670" s="2" t="s">
        <v>9</v>
      </c>
      <c r="AU1670" s="1">
        <f t="shared" si="213"/>
        <v>3.7943531176014345</v>
      </c>
      <c r="AV1670" s="1">
        <f t="shared" si="214"/>
        <v>2.7468683937280263</v>
      </c>
      <c r="AW1670" s="1">
        <f t="shared" si="215"/>
        <v>1.6993836698546176</v>
      </c>
    </row>
    <row r="1671" spans="1:49" x14ac:dyDescent="0.2">
      <c r="A1671">
        <v>1669</v>
      </c>
      <c r="B1671" t="s">
        <v>11424</v>
      </c>
      <c r="C1671" t="s">
        <v>11423</v>
      </c>
      <c r="F1671" t="s">
        <v>11422</v>
      </c>
      <c r="G1671" t="s">
        <v>4</v>
      </c>
      <c r="H1671" t="s">
        <v>3</v>
      </c>
      <c r="I1671" t="s">
        <v>11421</v>
      </c>
      <c r="J1671">
        <v>60002668</v>
      </c>
      <c r="K1671" t="s">
        <v>1384</v>
      </c>
      <c r="L1671" t="s">
        <v>718</v>
      </c>
      <c r="M1671" t="s">
        <v>717</v>
      </c>
      <c r="N1671">
        <v>2</v>
      </c>
      <c r="O1671" t="s">
        <v>11420</v>
      </c>
      <c r="P1671" t="s">
        <v>11419</v>
      </c>
      <c r="Q1671" t="s">
        <v>1383</v>
      </c>
      <c r="R1671" s="7">
        <v>40057</v>
      </c>
      <c r="S1671" s="8">
        <f t="shared" si="208"/>
        <v>2009</v>
      </c>
      <c r="T1671" s="8">
        <v>2009</v>
      </c>
      <c r="U1671" s="8">
        <f t="shared" si="209"/>
        <v>13</v>
      </c>
      <c r="V1671" s="7">
        <v>40057</v>
      </c>
      <c r="W1671" t="s">
        <v>375</v>
      </c>
      <c r="X1671" s="2">
        <v>2.0099999999999998</v>
      </c>
      <c r="Y1671" s="6">
        <f t="shared" si="210"/>
        <v>5.3655802034115477E-2</v>
      </c>
      <c r="AA1671">
        <v>15361276</v>
      </c>
      <c r="AB1671">
        <v>18933</v>
      </c>
      <c r="AD1671" t="s">
        <v>1</v>
      </c>
      <c r="AE1671">
        <v>8</v>
      </c>
      <c r="AF1671">
        <v>9</v>
      </c>
      <c r="AG1671">
        <v>5285189</v>
      </c>
      <c r="AH1671" t="s">
        <v>11418</v>
      </c>
      <c r="AI1671" t="s">
        <v>11417</v>
      </c>
      <c r="AJ1671" t="s">
        <v>11416</v>
      </c>
      <c r="AK1671" t="s">
        <v>11415</v>
      </c>
      <c r="AL1671">
        <v>74</v>
      </c>
      <c r="AM1671" s="5">
        <f t="shared" si="211"/>
        <v>5.6923076923076925</v>
      </c>
      <c r="AN1671" s="4">
        <f t="shared" si="212"/>
        <v>8.6214429266303558E-3</v>
      </c>
      <c r="AO1671" s="3"/>
      <c r="AP1671">
        <v>0</v>
      </c>
      <c r="AR1671" t="s">
        <v>0</v>
      </c>
      <c r="AT1671" s="2" t="s">
        <v>9</v>
      </c>
      <c r="AU1671" s="1">
        <f t="shared" si="213"/>
        <v>4.0145494301869933</v>
      </c>
      <c r="AV1671" s="1">
        <f t="shared" si="214"/>
        <v>3.1138622480372917</v>
      </c>
      <c r="AW1671" s="1">
        <f t="shared" si="215"/>
        <v>2.2131750658875888</v>
      </c>
    </row>
    <row r="1672" spans="1:49" x14ac:dyDescent="0.2">
      <c r="A1672">
        <v>1670</v>
      </c>
      <c r="B1672" t="s">
        <v>11414</v>
      </c>
      <c r="C1672" t="s">
        <v>11413</v>
      </c>
      <c r="F1672" t="s">
        <v>11412</v>
      </c>
      <c r="G1672" t="s">
        <v>4</v>
      </c>
      <c r="H1672" t="s">
        <v>3</v>
      </c>
      <c r="I1672" t="s">
        <v>2220</v>
      </c>
      <c r="J1672" t="s">
        <v>11411</v>
      </c>
      <c r="K1672" t="s">
        <v>11410</v>
      </c>
      <c r="L1672" t="s">
        <v>11409</v>
      </c>
      <c r="M1672" t="s">
        <v>11408</v>
      </c>
      <c r="N1672">
        <v>3</v>
      </c>
      <c r="O1672" t="s">
        <v>11407</v>
      </c>
      <c r="P1672" t="s">
        <v>11406</v>
      </c>
      <c r="Q1672" t="s">
        <v>11405</v>
      </c>
      <c r="R1672" s="7">
        <v>40057</v>
      </c>
      <c r="S1672" s="8">
        <f t="shared" si="208"/>
        <v>2009</v>
      </c>
      <c r="T1672" s="8">
        <v>2009</v>
      </c>
      <c r="U1672" s="8">
        <f t="shared" si="209"/>
        <v>13</v>
      </c>
      <c r="V1672" s="7">
        <v>40057</v>
      </c>
      <c r="W1672" t="s">
        <v>375</v>
      </c>
      <c r="X1672" s="2">
        <v>2.0099999999999998</v>
      </c>
      <c r="Y1672" s="6">
        <f t="shared" si="210"/>
        <v>5.3655802034115477E-2</v>
      </c>
      <c r="AA1672">
        <v>15361276</v>
      </c>
      <c r="AB1672">
        <v>18933</v>
      </c>
      <c r="AD1672" t="s">
        <v>1</v>
      </c>
      <c r="AE1672">
        <v>8</v>
      </c>
      <c r="AF1672">
        <v>9</v>
      </c>
      <c r="AG1672">
        <v>5285172</v>
      </c>
      <c r="AH1672" t="s">
        <v>11404</v>
      </c>
      <c r="AI1672" t="s">
        <v>11403</v>
      </c>
      <c r="AJ1672" t="s">
        <v>11402</v>
      </c>
      <c r="AK1672" t="s">
        <v>11401</v>
      </c>
      <c r="AL1672">
        <v>25</v>
      </c>
      <c r="AM1672" s="5">
        <f t="shared" si="211"/>
        <v>1.9230769230769231</v>
      </c>
      <c r="AN1672" s="4">
        <f t="shared" si="212"/>
        <v>2.9126496373751204E-3</v>
      </c>
      <c r="AO1672" s="3"/>
      <c r="AP1672">
        <v>0</v>
      </c>
      <c r="AR1672" t="s">
        <v>11400</v>
      </c>
      <c r="AT1672" s="2" t="s">
        <v>9</v>
      </c>
      <c r="AU1672" s="1">
        <f t="shared" si="213"/>
        <v>3.8432856315093371</v>
      </c>
      <c r="AV1672" s="1">
        <f t="shared" si="214"/>
        <v>2.8284225835745298</v>
      </c>
      <c r="AW1672" s="1">
        <f t="shared" si="215"/>
        <v>1.8135595356397225</v>
      </c>
    </row>
    <row r="1673" spans="1:49" x14ac:dyDescent="0.2">
      <c r="A1673">
        <v>1671</v>
      </c>
      <c r="B1673" t="s">
        <v>11399</v>
      </c>
      <c r="C1673" t="s">
        <v>11398</v>
      </c>
      <c r="F1673" t="s">
        <v>11397</v>
      </c>
      <c r="G1673" t="s">
        <v>4</v>
      </c>
      <c r="H1673" t="s">
        <v>3</v>
      </c>
      <c r="I1673" t="s">
        <v>1076</v>
      </c>
      <c r="J1673" t="s">
        <v>11396</v>
      </c>
      <c r="K1673" t="s">
        <v>11395</v>
      </c>
      <c r="L1673" t="s">
        <v>11394</v>
      </c>
      <c r="M1673" t="s">
        <v>1607</v>
      </c>
      <c r="N1673">
        <v>3</v>
      </c>
      <c r="O1673" t="s">
        <v>11393</v>
      </c>
      <c r="P1673" t="s">
        <v>11392</v>
      </c>
      <c r="Q1673" t="s">
        <v>11391</v>
      </c>
      <c r="R1673" s="7">
        <v>40057</v>
      </c>
      <c r="S1673" s="8">
        <f t="shared" si="208"/>
        <v>2009</v>
      </c>
      <c r="T1673" s="8">
        <v>2009</v>
      </c>
      <c r="U1673" s="8">
        <f t="shared" si="209"/>
        <v>13</v>
      </c>
      <c r="V1673" s="7">
        <v>40057</v>
      </c>
      <c r="W1673" t="s">
        <v>375</v>
      </c>
      <c r="X1673" s="2">
        <v>2.0099999999999998</v>
      </c>
      <c r="Y1673" s="6">
        <f t="shared" si="210"/>
        <v>5.3655802034115477E-2</v>
      </c>
      <c r="AA1673">
        <v>15361276</v>
      </c>
      <c r="AB1673">
        <v>18933</v>
      </c>
      <c r="AD1673" t="s">
        <v>1</v>
      </c>
      <c r="AE1673">
        <v>8</v>
      </c>
      <c r="AF1673">
        <v>9</v>
      </c>
      <c r="AG1673">
        <v>5285202</v>
      </c>
      <c r="AH1673" t="s">
        <v>11390</v>
      </c>
      <c r="AI1673" t="s">
        <v>11389</v>
      </c>
      <c r="AJ1673" t="s">
        <v>11388</v>
      </c>
      <c r="AK1673" t="s">
        <v>11387</v>
      </c>
      <c r="AL1673">
        <v>17</v>
      </c>
      <c r="AM1673" s="5">
        <f t="shared" si="211"/>
        <v>1.3076923076923077</v>
      </c>
      <c r="AN1673" s="4">
        <f t="shared" si="212"/>
        <v>1.9806017534150819E-3</v>
      </c>
      <c r="AO1673" s="3"/>
      <c r="AP1673">
        <v>0</v>
      </c>
      <c r="AQ1673" t="s">
        <v>32</v>
      </c>
      <c r="AR1673" t="s">
        <v>11386</v>
      </c>
      <c r="AS1673" t="s">
        <v>31</v>
      </c>
      <c r="AT1673" s="2" t="s">
        <v>9</v>
      </c>
      <c r="AU1673" s="1">
        <f t="shared" si="213"/>
        <v>3.8153241949905352</v>
      </c>
      <c r="AV1673" s="1">
        <f t="shared" si="214"/>
        <v>2.781820189376528</v>
      </c>
      <c r="AW1673" s="1">
        <f t="shared" si="215"/>
        <v>1.7483161837625198</v>
      </c>
    </row>
    <row r="1674" spans="1:49" x14ac:dyDescent="0.2">
      <c r="A1674">
        <v>1672</v>
      </c>
      <c r="B1674" t="s">
        <v>11385</v>
      </c>
      <c r="C1674" t="s">
        <v>11384</v>
      </c>
      <c r="F1674" t="s">
        <v>11383</v>
      </c>
      <c r="G1674" t="s">
        <v>4</v>
      </c>
      <c r="H1674" t="s">
        <v>3</v>
      </c>
      <c r="I1674" t="s">
        <v>11382</v>
      </c>
      <c r="J1674" t="s">
        <v>11377</v>
      </c>
      <c r="K1674" t="s">
        <v>11381</v>
      </c>
      <c r="L1674" t="s">
        <v>11380</v>
      </c>
      <c r="M1674" t="s">
        <v>11324</v>
      </c>
      <c r="N1674">
        <v>3</v>
      </c>
      <c r="O1674" t="s">
        <v>11379</v>
      </c>
      <c r="P1674" t="s">
        <v>11378</v>
      </c>
      <c r="Q1674" t="s">
        <v>11377</v>
      </c>
      <c r="R1674" s="7">
        <v>40057</v>
      </c>
      <c r="S1674" s="8">
        <f t="shared" si="208"/>
        <v>2009</v>
      </c>
      <c r="T1674" s="8">
        <v>2009</v>
      </c>
      <c r="U1674" s="8">
        <f t="shared" si="209"/>
        <v>13</v>
      </c>
      <c r="V1674" s="7">
        <v>40057</v>
      </c>
      <c r="W1674" t="s">
        <v>375</v>
      </c>
      <c r="X1674" s="2">
        <v>2.0099999999999998</v>
      </c>
      <c r="Y1674" s="6">
        <f t="shared" si="210"/>
        <v>5.3655802034115477E-2</v>
      </c>
      <c r="AA1674">
        <v>15361276</v>
      </c>
      <c r="AB1674">
        <v>18933</v>
      </c>
      <c r="AD1674" t="s">
        <v>1</v>
      </c>
      <c r="AE1674">
        <v>8</v>
      </c>
      <c r="AF1674">
        <v>9</v>
      </c>
      <c r="AG1674">
        <v>5285190</v>
      </c>
      <c r="AH1674" t="s">
        <v>11376</v>
      </c>
      <c r="AI1674" t="s">
        <v>11375</v>
      </c>
      <c r="AJ1674" t="s">
        <v>11374</v>
      </c>
      <c r="AK1674" t="s">
        <v>11373</v>
      </c>
      <c r="AL1674">
        <v>4</v>
      </c>
      <c r="AM1674" s="5">
        <f t="shared" si="211"/>
        <v>0.30769230769230771</v>
      </c>
      <c r="AN1674" s="4">
        <f t="shared" si="212"/>
        <v>4.6602394198001925E-4</v>
      </c>
      <c r="AO1674" s="3"/>
      <c r="AP1674">
        <v>0</v>
      </c>
      <c r="AR1674" t="s">
        <v>0</v>
      </c>
      <c r="AT1674" s="2" t="s">
        <v>9</v>
      </c>
      <c r="AU1674" s="1">
        <f t="shared" si="213"/>
        <v>3.769886860647484</v>
      </c>
      <c r="AV1674" s="1">
        <f t="shared" si="214"/>
        <v>2.7060912988047745</v>
      </c>
      <c r="AW1674" s="1">
        <f t="shared" si="215"/>
        <v>1.6422957369620654</v>
      </c>
    </row>
    <row r="1675" spans="1:49" x14ac:dyDescent="0.2">
      <c r="A1675">
        <v>1673</v>
      </c>
      <c r="B1675" t="s">
        <v>11372</v>
      </c>
      <c r="C1675" t="s">
        <v>11371</v>
      </c>
      <c r="F1675" t="s">
        <v>11370</v>
      </c>
      <c r="G1675" t="s">
        <v>4</v>
      </c>
      <c r="H1675" t="s">
        <v>3</v>
      </c>
      <c r="I1675" t="s">
        <v>11369</v>
      </c>
      <c r="J1675" t="s">
        <v>11368</v>
      </c>
      <c r="K1675" t="s">
        <v>11367</v>
      </c>
      <c r="L1675" t="s">
        <v>11366</v>
      </c>
      <c r="M1675" t="s">
        <v>11365</v>
      </c>
      <c r="N1675">
        <v>5</v>
      </c>
      <c r="O1675" t="s">
        <v>11364</v>
      </c>
      <c r="P1675" t="s">
        <v>11363</v>
      </c>
      <c r="Q1675" t="s">
        <v>11362</v>
      </c>
      <c r="R1675" s="7">
        <v>40057</v>
      </c>
      <c r="S1675" s="8">
        <f t="shared" si="208"/>
        <v>2009</v>
      </c>
      <c r="T1675" s="8">
        <v>2009</v>
      </c>
      <c r="U1675" s="8">
        <f t="shared" si="209"/>
        <v>13</v>
      </c>
      <c r="V1675" s="7">
        <v>40057</v>
      </c>
      <c r="W1675" t="s">
        <v>2139</v>
      </c>
      <c r="X1675" s="2">
        <v>0.53400000000000003</v>
      </c>
      <c r="Y1675" s="6">
        <f t="shared" si="210"/>
        <v>1.4254825018018741E-2</v>
      </c>
      <c r="AA1675">
        <v>8927553</v>
      </c>
      <c r="AB1675">
        <v>20484</v>
      </c>
      <c r="AD1675" t="s">
        <v>1</v>
      </c>
      <c r="AE1675">
        <v>22</v>
      </c>
      <c r="AF1675">
        <v>6</v>
      </c>
      <c r="AH1675" t="s">
        <v>11361</v>
      </c>
      <c r="AI1675" t="s">
        <v>11360</v>
      </c>
      <c r="AJ1675" t="s">
        <v>11359</v>
      </c>
      <c r="AK1675" t="s">
        <v>11358</v>
      </c>
      <c r="AL1675">
        <v>16</v>
      </c>
      <c r="AM1675" s="5">
        <f t="shared" si="211"/>
        <v>1.2307692307692308</v>
      </c>
      <c r="AN1675" s="4">
        <f t="shared" si="212"/>
        <v>1.864095767920077E-3</v>
      </c>
      <c r="AO1675" s="3"/>
      <c r="AP1675">
        <v>0</v>
      </c>
      <c r="AQ1675" t="s">
        <v>11357</v>
      </c>
      <c r="AR1675">
        <v>79449</v>
      </c>
      <c r="AS1675" t="s">
        <v>11356</v>
      </c>
      <c r="AT1675" s="2">
        <v>1.3089999999999999</v>
      </c>
      <c r="AU1675" s="1">
        <f t="shared" si="213"/>
        <v>1.0537606242989142</v>
      </c>
      <c r="AV1675" s="1">
        <f t="shared" si="214"/>
        <v>0.80594603929694097</v>
      </c>
      <c r="AW1675" s="1">
        <f t="shared" si="215"/>
        <v>0.55813145429496758</v>
      </c>
    </row>
    <row r="1676" spans="1:49" x14ac:dyDescent="0.2">
      <c r="A1676">
        <v>1674</v>
      </c>
      <c r="B1676" t="s">
        <v>11355</v>
      </c>
      <c r="C1676" t="s">
        <v>11354</v>
      </c>
      <c r="E1676">
        <v>19811994</v>
      </c>
      <c r="F1676" t="s">
        <v>11353</v>
      </c>
      <c r="G1676" t="s">
        <v>4</v>
      </c>
      <c r="H1676" t="s">
        <v>3</v>
      </c>
      <c r="I1676" t="s">
        <v>11352</v>
      </c>
      <c r="J1676">
        <v>60029311</v>
      </c>
      <c r="K1676" t="s">
        <v>1688</v>
      </c>
      <c r="L1676" t="s">
        <v>848</v>
      </c>
      <c r="M1676" t="s">
        <v>107</v>
      </c>
      <c r="N1676">
        <v>3</v>
      </c>
      <c r="O1676" t="s">
        <v>11351</v>
      </c>
      <c r="P1676" t="s">
        <v>11350</v>
      </c>
      <c r="Q1676" t="s">
        <v>11349</v>
      </c>
      <c r="R1676" s="7">
        <v>40057</v>
      </c>
      <c r="S1676" s="8">
        <f t="shared" si="208"/>
        <v>2009</v>
      </c>
      <c r="T1676" s="8">
        <v>2009</v>
      </c>
      <c r="U1676" s="8">
        <f t="shared" si="209"/>
        <v>13</v>
      </c>
      <c r="V1676" s="7">
        <v>40057</v>
      </c>
      <c r="W1676" t="s">
        <v>1651</v>
      </c>
      <c r="X1676" s="2">
        <v>1.159</v>
      </c>
      <c r="Y1676" s="6">
        <f t="shared" si="210"/>
        <v>3.093884306345266E-2</v>
      </c>
      <c r="AA1676">
        <v>8853010</v>
      </c>
      <c r="AB1676">
        <v>12998</v>
      </c>
      <c r="AD1676" t="s">
        <v>1</v>
      </c>
      <c r="AE1676">
        <v>56</v>
      </c>
      <c r="AF1676">
        <v>9</v>
      </c>
      <c r="AG1676">
        <v>5278441</v>
      </c>
      <c r="AH1676" t="s">
        <v>11348</v>
      </c>
      <c r="AI1676" t="s">
        <v>11347</v>
      </c>
      <c r="AK1676" t="s">
        <v>11346</v>
      </c>
      <c r="AL1676">
        <v>22</v>
      </c>
      <c r="AM1676" s="5">
        <f t="shared" si="211"/>
        <v>1.6923076923076923</v>
      </c>
      <c r="AN1676" s="4">
        <f t="shared" si="212"/>
        <v>2.5631316808901058E-3</v>
      </c>
      <c r="AO1676" s="3"/>
      <c r="AP1676">
        <v>0</v>
      </c>
      <c r="AQ1676" t="s">
        <v>524</v>
      </c>
      <c r="AR1676" t="s">
        <v>11345</v>
      </c>
      <c r="AS1676" t="s">
        <v>523</v>
      </c>
      <c r="AT1676" s="2" t="s">
        <v>9</v>
      </c>
      <c r="AU1676" s="1">
        <f t="shared" si="213"/>
        <v>2.242612964868389</v>
      </c>
      <c r="AV1676" s="1">
        <f t="shared" si="214"/>
        <v>1.6750987372171382</v>
      </c>
      <c r="AW1676" s="1">
        <f t="shared" si="215"/>
        <v>1.1075845095658872</v>
      </c>
    </row>
    <row r="1677" spans="1:49" x14ac:dyDescent="0.2">
      <c r="A1677">
        <v>1675</v>
      </c>
      <c r="B1677" t="s">
        <v>11344</v>
      </c>
      <c r="C1677" t="s">
        <v>11343</v>
      </c>
      <c r="F1677" t="s">
        <v>11342</v>
      </c>
      <c r="G1677" t="s">
        <v>4</v>
      </c>
      <c r="H1677" t="s">
        <v>3</v>
      </c>
      <c r="I1677" t="s">
        <v>11341</v>
      </c>
      <c r="J1677" t="s">
        <v>11340</v>
      </c>
      <c r="K1677" t="s">
        <v>11339</v>
      </c>
      <c r="L1677" t="s">
        <v>1637</v>
      </c>
      <c r="M1677" t="s">
        <v>241</v>
      </c>
      <c r="N1677">
        <v>4</v>
      </c>
      <c r="O1677" t="s">
        <v>11338</v>
      </c>
      <c r="P1677" t="s">
        <v>11337</v>
      </c>
      <c r="Q1677" t="s">
        <v>11336</v>
      </c>
      <c r="R1677" s="7">
        <v>40057</v>
      </c>
      <c r="S1677" s="8">
        <f t="shared" si="208"/>
        <v>2009</v>
      </c>
      <c r="T1677" s="8">
        <v>2009</v>
      </c>
      <c r="U1677" s="8">
        <f t="shared" si="209"/>
        <v>13</v>
      </c>
      <c r="V1677" s="7">
        <v>40057</v>
      </c>
      <c r="W1677" t="s">
        <v>327</v>
      </c>
      <c r="X1677" s="2">
        <v>0.63600000000000001</v>
      </c>
      <c r="Y1677" s="6">
        <f t="shared" si="210"/>
        <v>1.6977656763033557E-2</v>
      </c>
      <c r="AA1677">
        <v>14248220</v>
      </c>
      <c r="AB1677">
        <v>130124</v>
      </c>
      <c r="AD1677" t="s">
        <v>1</v>
      </c>
      <c r="AE1677">
        <v>9</v>
      </c>
      <c r="AF1677">
        <v>9</v>
      </c>
      <c r="AH1677" t="s">
        <v>11335</v>
      </c>
      <c r="AI1677" t="s">
        <v>11334</v>
      </c>
      <c r="AJ1677" t="s">
        <v>11333</v>
      </c>
      <c r="AK1677" t="s">
        <v>11332</v>
      </c>
      <c r="AL1677">
        <v>8</v>
      </c>
      <c r="AM1677" s="5">
        <f t="shared" si="211"/>
        <v>0.61538461538461542</v>
      </c>
      <c r="AN1677" s="4">
        <f t="shared" si="212"/>
        <v>9.320478839600385E-4</v>
      </c>
      <c r="AO1677" s="3"/>
      <c r="AP1677">
        <v>1</v>
      </c>
      <c r="AR1677" t="s">
        <v>0</v>
      </c>
      <c r="AT1677" s="2">
        <v>3.5760000000000001</v>
      </c>
      <c r="AU1677" s="1">
        <f t="shared" si="213"/>
        <v>1.2163974099311501</v>
      </c>
      <c r="AV1677" s="1">
        <f t="shared" si="214"/>
        <v>0.8954852323496798</v>
      </c>
      <c r="AW1677" s="1">
        <f t="shared" si="215"/>
        <v>0.57457305476820941</v>
      </c>
    </row>
    <row r="1678" spans="1:49" x14ac:dyDescent="0.2">
      <c r="A1678">
        <v>1676</v>
      </c>
      <c r="B1678" t="s">
        <v>11331</v>
      </c>
      <c r="C1678" t="s">
        <v>11330</v>
      </c>
      <c r="F1678" t="s">
        <v>11329</v>
      </c>
      <c r="G1678" t="s">
        <v>4</v>
      </c>
      <c r="H1678" t="s">
        <v>3</v>
      </c>
      <c r="I1678" t="s">
        <v>11328</v>
      </c>
      <c r="J1678" t="s">
        <v>11327</v>
      </c>
      <c r="K1678" t="s">
        <v>11326</v>
      </c>
      <c r="L1678" t="s">
        <v>11325</v>
      </c>
      <c r="M1678" t="s">
        <v>11324</v>
      </c>
      <c r="N1678">
        <v>3</v>
      </c>
      <c r="O1678" t="s">
        <v>11323</v>
      </c>
      <c r="P1678" t="s">
        <v>11322</v>
      </c>
      <c r="Q1678" t="s">
        <v>11321</v>
      </c>
      <c r="R1678" s="7">
        <v>40057</v>
      </c>
      <c r="S1678" s="8">
        <f t="shared" si="208"/>
        <v>2009</v>
      </c>
      <c r="T1678" s="8">
        <v>2009</v>
      </c>
      <c r="U1678" s="8">
        <f t="shared" si="209"/>
        <v>13</v>
      </c>
      <c r="V1678" s="7">
        <v>40057</v>
      </c>
      <c r="W1678" t="s">
        <v>11320</v>
      </c>
      <c r="X1678" s="2">
        <v>1.69</v>
      </c>
      <c r="Y1678" s="6">
        <f t="shared" si="210"/>
        <v>4.5113584794853313E-2</v>
      </c>
      <c r="AA1678">
        <v>310239</v>
      </c>
      <c r="AB1678">
        <v>14003</v>
      </c>
      <c r="AC1678">
        <v>14754983</v>
      </c>
      <c r="AD1678" t="s">
        <v>1</v>
      </c>
      <c r="AE1678">
        <v>52</v>
      </c>
      <c r="AF1678">
        <v>5</v>
      </c>
      <c r="AH1678" t="s">
        <v>11319</v>
      </c>
      <c r="AI1678" t="s">
        <v>11318</v>
      </c>
      <c r="AJ1678" t="s">
        <v>11317</v>
      </c>
      <c r="AK1678" t="s">
        <v>11316</v>
      </c>
      <c r="AL1678">
        <v>11</v>
      </c>
      <c r="AM1678" s="5">
        <f t="shared" si="211"/>
        <v>0.84615384615384615</v>
      </c>
      <c r="AN1678" s="4">
        <f t="shared" si="212"/>
        <v>1.2815658404450529E-3</v>
      </c>
      <c r="AO1678" s="3"/>
      <c r="AP1678">
        <v>0</v>
      </c>
      <c r="AR1678" t="s">
        <v>0</v>
      </c>
      <c r="AT1678" s="2">
        <v>4.0730000000000004</v>
      </c>
      <c r="AU1678" s="1">
        <f t="shared" si="213"/>
        <v>3.1963979108530833</v>
      </c>
      <c r="AV1678" s="1">
        <f t="shared" si="214"/>
        <v>2.3197575317649184</v>
      </c>
      <c r="AW1678" s="1">
        <f t="shared" si="215"/>
        <v>1.443117152676753</v>
      </c>
    </row>
    <row r="1679" spans="1:49" x14ac:dyDescent="0.2">
      <c r="A1679">
        <v>1677</v>
      </c>
      <c r="B1679" t="s">
        <v>11315</v>
      </c>
      <c r="C1679" t="s">
        <v>11314</v>
      </c>
      <c r="F1679" t="s">
        <v>11313</v>
      </c>
      <c r="G1679" t="s">
        <v>4</v>
      </c>
      <c r="H1679" t="s">
        <v>3</v>
      </c>
      <c r="I1679" t="s">
        <v>11312</v>
      </c>
      <c r="J1679" t="s">
        <v>11311</v>
      </c>
      <c r="K1679" t="s">
        <v>11310</v>
      </c>
      <c r="L1679" t="s">
        <v>11309</v>
      </c>
      <c r="M1679" t="s">
        <v>12</v>
      </c>
      <c r="N1679">
        <v>2</v>
      </c>
      <c r="O1679" t="s">
        <v>11308</v>
      </c>
      <c r="P1679" t="s">
        <v>11307</v>
      </c>
      <c r="Q1679" t="s">
        <v>11306</v>
      </c>
      <c r="R1679" s="7">
        <v>40057</v>
      </c>
      <c r="S1679" s="8">
        <f t="shared" si="208"/>
        <v>2009</v>
      </c>
      <c r="T1679" s="8">
        <v>2009</v>
      </c>
      <c r="U1679" s="8">
        <f t="shared" si="209"/>
        <v>13</v>
      </c>
      <c r="V1679" s="7">
        <v>40057</v>
      </c>
      <c r="W1679" t="s">
        <v>1471</v>
      </c>
      <c r="X1679" s="2">
        <v>1.887</v>
      </c>
      <c r="Y1679" s="6">
        <f t="shared" si="210"/>
        <v>5.0372387282774087E-2</v>
      </c>
      <c r="AA1679">
        <v>15507998</v>
      </c>
      <c r="AB1679">
        <v>110157</v>
      </c>
      <c r="AC1679">
        <v>15502368</v>
      </c>
      <c r="AD1679" t="s">
        <v>1</v>
      </c>
      <c r="AE1679">
        <v>80</v>
      </c>
      <c r="AF1679">
        <v>6</v>
      </c>
      <c r="AG1679">
        <v>64001</v>
      </c>
      <c r="AI1679" t="s">
        <v>11305</v>
      </c>
      <c r="AK1679" t="s">
        <v>11304</v>
      </c>
      <c r="AL1679">
        <v>30</v>
      </c>
      <c r="AM1679" s="5">
        <f t="shared" si="211"/>
        <v>2.3076923076923075</v>
      </c>
      <c r="AN1679" s="4">
        <f t="shared" si="212"/>
        <v>3.4951795648501438E-3</v>
      </c>
      <c r="AO1679" s="3"/>
      <c r="AP1679">
        <v>0</v>
      </c>
      <c r="AQ1679" t="s">
        <v>621</v>
      </c>
      <c r="AR1679" t="s">
        <v>11303</v>
      </c>
      <c r="AS1679" t="s">
        <v>620</v>
      </c>
      <c r="AT1679" s="2" t="s">
        <v>9</v>
      </c>
      <c r="AU1679" s="1">
        <f t="shared" si="213"/>
        <v>3.6309224967396898</v>
      </c>
      <c r="AV1679" s="1">
        <f t="shared" si="214"/>
        <v>2.6933783423812119</v>
      </c>
      <c r="AW1679" s="1">
        <f t="shared" si="215"/>
        <v>1.7558341880227326</v>
      </c>
    </row>
    <row r="1680" spans="1:49" x14ac:dyDescent="0.2">
      <c r="A1680">
        <v>1678</v>
      </c>
      <c r="B1680" t="s">
        <v>11302</v>
      </c>
      <c r="C1680" t="s">
        <v>11301</v>
      </c>
      <c r="D1680" t="s">
        <v>11300</v>
      </c>
      <c r="F1680" t="s">
        <v>11299</v>
      </c>
      <c r="G1680" t="s">
        <v>4</v>
      </c>
      <c r="H1680" t="s">
        <v>3</v>
      </c>
      <c r="I1680" t="s">
        <v>11298</v>
      </c>
      <c r="J1680">
        <v>60011149</v>
      </c>
      <c r="K1680" t="s">
        <v>8180</v>
      </c>
      <c r="L1680" t="s">
        <v>592</v>
      </c>
      <c r="M1680" t="s">
        <v>591</v>
      </c>
      <c r="N1680">
        <v>3</v>
      </c>
      <c r="O1680" t="s">
        <v>11297</v>
      </c>
      <c r="P1680" t="s">
        <v>11296</v>
      </c>
      <c r="Q1680" t="s">
        <v>11295</v>
      </c>
      <c r="R1680" s="7">
        <v>40057</v>
      </c>
      <c r="S1680" s="8">
        <f t="shared" si="208"/>
        <v>2009</v>
      </c>
      <c r="T1680" s="8">
        <v>2009</v>
      </c>
      <c r="U1680" s="8">
        <f t="shared" si="209"/>
        <v>13</v>
      </c>
      <c r="V1680" s="7">
        <v>40057</v>
      </c>
      <c r="W1680" t="s">
        <v>11294</v>
      </c>
      <c r="X1680" s="2">
        <v>0.35399999999999998</v>
      </c>
      <c r="Y1680" s="6">
        <f t="shared" si="210"/>
        <v>9.4498278209337715E-3</v>
      </c>
      <c r="AA1680">
        <v>18744907</v>
      </c>
      <c r="AB1680">
        <v>11300153720</v>
      </c>
      <c r="AD1680" t="s">
        <v>1</v>
      </c>
      <c r="AE1680">
        <v>2</v>
      </c>
      <c r="AF1680">
        <v>3</v>
      </c>
      <c r="AH1680" t="s">
        <v>11293</v>
      </c>
      <c r="AI1680" t="s">
        <v>11292</v>
      </c>
      <c r="AJ1680" t="s">
        <v>11291</v>
      </c>
      <c r="AK1680" t="s">
        <v>11290</v>
      </c>
      <c r="AL1680">
        <v>1</v>
      </c>
      <c r="AM1680" s="5">
        <f t="shared" si="211"/>
        <v>7.6923076923076927E-2</v>
      </c>
      <c r="AN1680" s="4">
        <f t="shared" si="212"/>
        <v>1.1650598549500481E-4</v>
      </c>
      <c r="AO1680" s="3"/>
      <c r="AP1680">
        <v>0</v>
      </c>
      <c r="AR1680" t="s">
        <v>11289</v>
      </c>
      <c r="AS1680" t="s">
        <v>104</v>
      </c>
      <c r="AT1680" s="2">
        <v>1.81</v>
      </c>
      <c r="AU1680" s="1">
        <f t="shared" si="213"/>
        <v>0.66498312703021412</v>
      </c>
      <c r="AV1680" s="1">
        <f t="shared" si="214"/>
        <v>0.47831669032143881</v>
      </c>
      <c r="AW1680" s="1">
        <f t="shared" si="215"/>
        <v>0.29165025361266345</v>
      </c>
    </row>
    <row r="1681" spans="1:49" x14ac:dyDescent="0.2">
      <c r="A1681">
        <v>1679</v>
      </c>
      <c r="B1681" t="s">
        <v>11288</v>
      </c>
      <c r="C1681" t="s">
        <v>11287</v>
      </c>
      <c r="F1681" t="s">
        <v>11286</v>
      </c>
      <c r="G1681" t="s">
        <v>4</v>
      </c>
      <c r="H1681" t="s">
        <v>3</v>
      </c>
      <c r="I1681" t="s">
        <v>11285</v>
      </c>
      <c r="J1681">
        <v>60015197</v>
      </c>
      <c r="K1681" t="s">
        <v>11274</v>
      </c>
      <c r="L1681" t="s">
        <v>11284</v>
      </c>
      <c r="M1681" t="s">
        <v>21</v>
      </c>
      <c r="N1681">
        <v>2</v>
      </c>
      <c r="O1681" t="s">
        <v>11283</v>
      </c>
      <c r="P1681" t="s">
        <v>11282</v>
      </c>
      <c r="Q1681" t="s">
        <v>11281</v>
      </c>
      <c r="R1681" s="7">
        <v>40057</v>
      </c>
      <c r="S1681" s="8">
        <f t="shared" si="208"/>
        <v>2009</v>
      </c>
      <c r="T1681" s="8">
        <v>2009</v>
      </c>
      <c r="U1681" s="8">
        <f t="shared" si="209"/>
        <v>13</v>
      </c>
      <c r="V1681" s="7">
        <v>40057</v>
      </c>
      <c r="W1681" t="s">
        <v>11280</v>
      </c>
      <c r="X1681" s="2">
        <v>0.84899999999999998</v>
      </c>
      <c r="Y1681" s="6">
        <f t="shared" si="210"/>
        <v>2.2663570112917433E-2</v>
      </c>
      <c r="AA1681">
        <v>16713664</v>
      </c>
      <c r="AB1681">
        <v>27879</v>
      </c>
      <c r="AD1681" t="s">
        <v>1</v>
      </c>
      <c r="AE1681">
        <v>8</v>
      </c>
      <c r="AF1681">
        <v>3</v>
      </c>
      <c r="AH1681" t="s">
        <v>11279</v>
      </c>
      <c r="AI1681" t="s">
        <v>11278</v>
      </c>
      <c r="AJ1681" t="s">
        <v>11277</v>
      </c>
      <c r="AK1681" t="s">
        <v>11276</v>
      </c>
      <c r="AL1681">
        <v>49</v>
      </c>
      <c r="AM1681" s="5">
        <f t="shared" si="211"/>
        <v>3.7692307692307692</v>
      </c>
      <c r="AN1681" s="4">
        <f t="shared" si="212"/>
        <v>5.7087932892552354E-3</v>
      </c>
      <c r="AO1681" s="3"/>
      <c r="AP1681">
        <v>0</v>
      </c>
      <c r="AR1681" t="s">
        <v>11275</v>
      </c>
      <c r="AS1681" t="s">
        <v>11274</v>
      </c>
      <c r="AT1681" s="2">
        <v>2.1379999999999999</v>
      </c>
      <c r="AU1681" s="1">
        <f t="shared" si="213"/>
        <v>1.7577137065818773</v>
      </c>
      <c r="AV1681" s="1">
        <f t="shared" si="214"/>
        <v>1.4186181701086333</v>
      </c>
      <c r="AW1681" s="1">
        <f t="shared" si="215"/>
        <v>1.0795226336353894</v>
      </c>
    </row>
    <row r="1682" spans="1:49" x14ac:dyDescent="0.2">
      <c r="A1682">
        <v>1680</v>
      </c>
      <c r="B1682" t="s">
        <v>11273</v>
      </c>
      <c r="C1682" t="s">
        <v>11272</v>
      </c>
      <c r="D1682">
        <v>912562964</v>
      </c>
      <c r="F1682" t="s">
        <v>11271</v>
      </c>
      <c r="G1682" t="s">
        <v>4</v>
      </c>
      <c r="H1682" t="s">
        <v>3</v>
      </c>
      <c r="I1682" t="s">
        <v>11270</v>
      </c>
      <c r="J1682" t="s">
        <v>11269</v>
      </c>
      <c r="K1682" t="s">
        <v>11268</v>
      </c>
      <c r="L1682" t="s">
        <v>11267</v>
      </c>
      <c r="M1682" t="s">
        <v>11266</v>
      </c>
      <c r="N1682">
        <v>3</v>
      </c>
      <c r="O1682" t="s">
        <v>11265</v>
      </c>
      <c r="P1682" t="s">
        <v>11264</v>
      </c>
      <c r="Q1682" t="s">
        <v>11263</v>
      </c>
      <c r="R1682" s="7">
        <v>40057</v>
      </c>
      <c r="S1682" s="8">
        <f t="shared" si="208"/>
        <v>2009</v>
      </c>
      <c r="T1682" s="8">
        <v>2009</v>
      </c>
      <c r="U1682" s="8">
        <f t="shared" si="209"/>
        <v>13</v>
      </c>
      <c r="V1682" s="7">
        <v>40057</v>
      </c>
      <c r="W1682" t="s">
        <v>11262</v>
      </c>
      <c r="X1682" s="2" t="s">
        <v>9</v>
      </c>
      <c r="Y1682" s="6" t="e">
        <f t="shared" si="210"/>
        <v>#VALUE!</v>
      </c>
      <c r="AA1682">
        <v>10519998</v>
      </c>
      <c r="AB1682">
        <v>29250</v>
      </c>
      <c r="AC1682">
        <v>10294929</v>
      </c>
      <c r="AD1682" t="s">
        <v>1</v>
      </c>
      <c r="AE1682">
        <v>17</v>
      </c>
      <c r="AF1682">
        <v>3</v>
      </c>
      <c r="AH1682" t="s">
        <v>11261</v>
      </c>
      <c r="AI1682" t="s">
        <v>11260</v>
      </c>
      <c r="AJ1682" t="s">
        <v>11259</v>
      </c>
      <c r="AK1682" t="s">
        <v>11258</v>
      </c>
      <c r="AL1682">
        <v>2</v>
      </c>
      <c r="AM1682" s="5">
        <f t="shared" si="211"/>
        <v>0.15384615384615385</v>
      </c>
      <c r="AN1682" s="4">
        <f t="shared" si="212"/>
        <v>2.3301197099000962E-4</v>
      </c>
      <c r="AO1682" s="3"/>
      <c r="AP1682">
        <v>0</v>
      </c>
      <c r="AR1682" t="s">
        <v>0</v>
      </c>
      <c r="AT1682" s="2" t="s">
        <v>9</v>
      </c>
      <c r="AU1682" s="1" t="e">
        <f t="shared" si="213"/>
        <v>#VALUE!</v>
      </c>
      <c r="AV1682" s="1" t="e">
        <f t="shared" si="214"/>
        <v>#VALUE!</v>
      </c>
      <c r="AW1682" s="1" t="e">
        <f t="shared" si="215"/>
        <v>#VALUE!</v>
      </c>
    </row>
    <row r="1683" spans="1:49" x14ac:dyDescent="0.2">
      <c r="A1683">
        <v>1681</v>
      </c>
      <c r="B1683" t="s">
        <v>11257</v>
      </c>
      <c r="C1683" t="s">
        <v>11256</v>
      </c>
      <c r="F1683" t="s">
        <v>11255</v>
      </c>
      <c r="G1683" t="s">
        <v>4</v>
      </c>
      <c r="H1683" t="s">
        <v>3</v>
      </c>
      <c r="I1683" t="s">
        <v>11254</v>
      </c>
      <c r="J1683" t="s">
        <v>11253</v>
      </c>
      <c r="K1683" t="s">
        <v>11252</v>
      </c>
      <c r="L1683" t="s">
        <v>11251</v>
      </c>
      <c r="M1683" t="s">
        <v>584</v>
      </c>
      <c r="N1683">
        <v>2</v>
      </c>
      <c r="O1683" t="s">
        <v>11250</v>
      </c>
      <c r="P1683" t="s">
        <v>11249</v>
      </c>
      <c r="Q1683" t="s">
        <v>11248</v>
      </c>
      <c r="R1683" s="7">
        <v>40057</v>
      </c>
      <c r="S1683" s="8">
        <f t="shared" si="208"/>
        <v>2009</v>
      </c>
      <c r="T1683" s="8">
        <v>2009</v>
      </c>
      <c r="U1683" s="8">
        <f t="shared" si="209"/>
        <v>13</v>
      </c>
      <c r="V1683" s="7">
        <v>40057</v>
      </c>
      <c r="W1683" t="s">
        <v>114</v>
      </c>
      <c r="X1683" s="2">
        <v>2.141</v>
      </c>
      <c r="Y1683" s="6">
        <f t="shared" si="210"/>
        <v>5.7152772216438434E-2</v>
      </c>
      <c r="AA1683">
        <v>1962892</v>
      </c>
      <c r="AB1683">
        <v>17360</v>
      </c>
      <c r="AD1683" t="s">
        <v>1</v>
      </c>
      <c r="AE1683">
        <v>47</v>
      </c>
      <c r="AF1683">
        <v>9</v>
      </c>
      <c r="AG1683">
        <v>5109740</v>
      </c>
      <c r="AH1683" t="s">
        <v>11247</v>
      </c>
      <c r="AI1683" t="s">
        <v>11246</v>
      </c>
      <c r="AJ1683" t="s">
        <v>11245</v>
      </c>
      <c r="AK1683" t="s">
        <v>11244</v>
      </c>
      <c r="AL1683">
        <v>198</v>
      </c>
      <c r="AM1683" s="5">
        <f t="shared" si="211"/>
        <v>15.23076923076923</v>
      </c>
      <c r="AN1683" s="4">
        <f t="shared" si="212"/>
        <v>2.3068185128010951E-2</v>
      </c>
      <c r="AO1683" s="3"/>
      <c r="AP1683">
        <v>0</v>
      </c>
      <c r="AQ1683" t="s">
        <v>333</v>
      </c>
      <c r="AR1683" t="s">
        <v>11243</v>
      </c>
      <c r="AS1683" t="s">
        <v>332</v>
      </c>
      <c r="AT1683" s="2" t="s">
        <v>9</v>
      </c>
      <c r="AU1683" s="1">
        <f t="shared" si="213"/>
        <v>4.6927396089910189</v>
      </c>
      <c r="AV1683" s="1">
        <f t="shared" si="214"/>
        <v>4.0110478672224694</v>
      </c>
      <c r="AW1683" s="1">
        <f t="shared" si="215"/>
        <v>3.3293561254539195</v>
      </c>
    </row>
    <row r="1684" spans="1:49" x14ac:dyDescent="0.2">
      <c r="A1684">
        <v>1682</v>
      </c>
      <c r="B1684" t="s">
        <v>11242</v>
      </c>
      <c r="C1684" t="s">
        <v>11241</v>
      </c>
      <c r="F1684" t="s">
        <v>11240</v>
      </c>
      <c r="G1684" t="s">
        <v>4</v>
      </c>
      <c r="H1684" t="s">
        <v>3</v>
      </c>
      <c r="I1684" t="s">
        <v>7065</v>
      </c>
      <c r="J1684" t="s">
        <v>7064</v>
      </c>
      <c r="K1684" t="s">
        <v>7063</v>
      </c>
      <c r="L1684" t="s">
        <v>7062</v>
      </c>
      <c r="M1684" t="s">
        <v>7061</v>
      </c>
      <c r="N1684">
        <v>5</v>
      </c>
      <c r="O1684" t="s">
        <v>7060</v>
      </c>
      <c r="P1684" t="s">
        <v>7059</v>
      </c>
      <c r="Q1684" t="s">
        <v>7058</v>
      </c>
      <c r="R1684" s="7">
        <v>40057</v>
      </c>
      <c r="S1684" s="8">
        <f t="shared" si="208"/>
        <v>2009</v>
      </c>
      <c r="T1684" s="8">
        <v>2009</v>
      </c>
      <c r="U1684" s="8">
        <f t="shared" si="209"/>
        <v>13</v>
      </c>
      <c r="V1684" s="7">
        <v>40057</v>
      </c>
      <c r="W1684" t="s">
        <v>114</v>
      </c>
      <c r="X1684" s="2">
        <v>2.141</v>
      </c>
      <c r="Y1684" s="6">
        <f t="shared" si="210"/>
        <v>5.7152772216438434E-2</v>
      </c>
      <c r="AA1684">
        <v>1962892</v>
      </c>
      <c r="AB1684">
        <v>17360</v>
      </c>
      <c r="AD1684" t="s">
        <v>1</v>
      </c>
      <c r="AE1684">
        <v>47</v>
      </c>
      <c r="AF1684">
        <v>9</v>
      </c>
      <c r="AG1684">
        <v>5210230</v>
      </c>
      <c r="AH1684" t="s">
        <v>11239</v>
      </c>
      <c r="AI1684" t="s">
        <v>11238</v>
      </c>
      <c r="AJ1684" t="s">
        <v>11237</v>
      </c>
      <c r="AK1684" t="s">
        <v>7054</v>
      </c>
      <c r="AL1684">
        <v>50</v>
      </c>
      <c r="AM1684" s="5">
        <f t="shared" si="211"/>
        <v>3.8461538461538463</v>
      </c>
      <c r="AN1684" s="4">
        <f t="shared" si="212"/>
        <v>5.8252992747502407E-3</v>
      </c>
      <c r="AO1684" s="3"/>
      <c r="AP1684">
        <v>0</v>
      </c>
      <c r="AQ1684" t="s">
        <v>32</v>
      </c>
      <c r="AR1684">
        <v>40374003</v>
      </c>
      <c r="AS1684" t="s">
        <v>31</v>
      </c>
      <c r="AT1684" s="2" t="s">
        <v>9</v>
      </c>
      <c r="AU1684" s="1">
        <f t="shared" si="213"/>
        <v>4.1754530333931967</v>
      </c>
      <c r="AV1684" s="1">
        <f t="shared" si="214"/>
        <v>3.1489035745594336</v>
      </c>
      <c r="AW1684" s="1">
        <f t="shared" si="215"/>
        <v>2.12235411572567</v>
      </c>
    </row>
    <row r="1685" spans="1:49" x14ac:dyDescent="0.2">
      <c r="A1685">
        <v>1683</v>
      </c>
      <c r="B1685" t="s">
        <v>11236</v>
      </c>
      <c r="C1685" t="s">
        <v>11235</v>
      </c>
      <c r="F1685" t="s">
        <v>11234</v>
      </c>
      <c r="G1685" t="s">
        <v>4</v>
      </c>
      <c r="H1685" t="s">
        <v>3</v>
      </c>
      <c r="I1685" t="s">
        <v>1780</v>
      </c>
      <c r="J1685" t="s">
        <v>11233</v>
      </c>
      <c r="K1685" t="s">
        <v>11232</v>
      </c>
      <c r="L1685" t="s">
        <v>11231</v>
      </c>
      <c r="M1685" t="s">
        <v>1495</v>
      </c>
      <c r="N1685">
        <v>3</v>
      </c>
      <c r="O1685" t="s">
        <v>11230</v>
      </c>
      <c r="P1685" t="s">
        <v>11229</v>
      </c>
      <c r="Q1685" t="s">
        <v>11228</v>
      </c>
      <c r="R1685" s="7">
        <v>40057</v>
      </c>
      <c r="S1685" s="8">
        <f t="shared" si="208"/>
        <v>2009</v>
      </c>
      <c r="T1685" s="8">
        <v>2009</v>
      </c>
      <c r="U1685" s="8">
        <f t="shared" si="209"/>
        <v>13</v>
      </c>
      <c r="V1685" s="7">
        <v>40057</v>
      </c>
      <c r="W1685" t="s">
        <v>114</v>
      </c>
      <c r="X1685" s="2">
        <v>2.141</v>
      </c>
      <c r="Y1685" s="6">
        <f t="shared" si="210"/>
        <v>5.7152772216438434E-2</v>
      </c>
      <c r="AA1685">
        <v>1962892</v>
      </c>
      <c r="AB1685">
        <v>17360</v>
      </c>
      <c r="AD1685" t="s">
        <v>1</v>
      </c>
      <c r="AE1685">
        <v>47</v>
      </c>
      <c r="AF1685">
        <v>9</v>
      </c>
      <c r="AG1685">
        <v>4914879</v>
      </c>
      <c r="AH1685" t="s">
        <v>11227</v>
      </c>
      <c r="AI1685" t="s">
        <v>11226</v>
      </c>
      <c r="AJ1685" t="s">
        <v>11225</v>
      </c>
      <c r="AK1685" t="s">
        <v>11224</v>
      </c>
      <c r="AL1685">
        <v>86</v>
      </c>
      <c r="AM1685" s="5">
        <f t="shared" si="211"/>
        <v>6.615384615384615</v>
      </c>
      <c r="AN1685" s="4">
        <f t="shared" si="212"/>
        <v>1.0019514752570412E-2</v>
      </c>
      <c r="AO1685" s="3"/>
      <c r="AP1685">
        <v>0</v>
      </c>
      <c r="AQ1685" t="s">
        <v>11223</v>
      </c>
      <c r="AR1685">
        <v>200705003</v>
      </c>
      <c r="AS1685" t="s">
        <v>11222</v>
      </c>
      <c r="AT1685" s="2" t="s">
        <v>9</v>
      </c>
      <c r="AU1685" s="1">
        <f t="shared" si="213"/>
        <v>4.3012794977278022</v>
      </c>
      <c r="AV1685" s="1">
        <f t="shared" si="214"/>
        <v>3.358614348450442</v>
      </c>
      <c r="AW1685" s="1">
        <f t="shared" si="215"/>
        <v>2.4159491991730819</v>
      </c>
    </row>
    <row r="1686" spans="1:49" x14ac:dyDescent="0.2">
      <c r="A1686">
        <v>1684</v>
      </c>
      <c r="B1686" t="s">
        <v>11221</v>
      </c>
      <c r="C1686" t="s">
        <v>11220</v>
      </c>
      <c r="F1686" t="s">
        <v>11219</v>
      </c>
      <c r="G1686" t="s">
        <v>4</v>
      </c>
      <c r="H1686" t="s">
        <v>3</v>
      </c>
      <c r="I1686" t="s">
        <v>11218</v>
      </c>
      <c r="J1686" t="s">
        <v>11217</v>
      </c>
      <c r="K1686" t="s">
        <v>11216</v>
      </c>
      <c r="L1686" t="s">
        <v>11215</v>
      </c>
      <c r="M1686" t="s">
        <v>11214</v>
      </c>
      <c r="N1686">
        <v>3</v>
      </c>
      <c r="O1686" t="s">
        <v>11213</v>
      </c>
      <c r="P1686" t="s">
        <v>11212</v>
      </c>
      <c r="Q1686" t="s">
        <v>11211</v>
      </c>
      <c r="R1686" s="7">
        <v>40057</v>
      </c>
      <c r="S1686" s="8">
        <f t="shared" si="208"/>
        <v>2009</v>
      </c>
      <c r="T1686" s="8">
        <v>2009</v>
      </c>
      <c r="U1686" s="8">
        <f t="shared" si="209"/>
        <v>13</v>
      </c>
      <c r="V1686" s="7">
        <v>40057</v>
      </c>
      <c r="W1686" t="s">
        <v>114</v>
      </c>
      <c r="X1686" s="2">
        <v>2.141</v>
      </c>
      <c r="Y1686" s="6">
        <f t="shared" si="210"/>
        <v>5.7152772216438434E-2</v>
      </c>
      <c r="AA1686">
        <v>1962892</v>
      </c>
      <c r="AB1686">
        <v>17360</v>
      </c>
      <c r="AD1686" t="s">
        <v>1</v>
      </c>
      <c r="AE1686">
        <v>47</v>
      </c>
      <c r="AF1686">
        <v>9</v>
      </c>
      <c r="AG1686">
        <v>5067287</v>
      </c>
      <c r="AH1686" t="s">
        <v>11210</v>
      </c>
      <c r="AI1686" t="s">
        <v>11209</v>
      </c>
      <c r="AJ1686" t="s">
        <v>11208</v>
      </c>
      <c r="AK1686" t="s">
        <v>11207</v>
      </c>
      <c r="AL1686">
        <v>22</v>
      </c>
      <c r="AM1686" s="5">
        <f t="shared" si="211"/>
        <v>1.6923076923076923</v>
      </c>
      <c r="AN1686" s="4">
        <f t="shared" si="212"/>
        <v>2.5631316808901058E-3</v>
      </c>
      <c r="AO1686" s="3"/>
      <c r="AP1686">
        <v>0</v>
      </c>
      <c r="AR1686" t="s">
        <v>0</v>
      </c>
      <c r="AT1686" s="2" t="s">
        <v>9</v>
      </c>
      <c r="AU1686" s="1">
        <f t="shared" si="213"/>
        <v>4.0775880055773932</v>
      </c>
      <c r="AV1686" s="1">
        <f t="shared" si="214"/>
        <v>2.985795194866427</v>
      </c>
      <c r="AW1686" s="1">
        <f t="shared" si="215"/>
        <v>1.8940023841554603</v>
      </c>
    </row>
    <row r="1687" spans="1:49" x14ac:dyDescent="0.2">
      <c r="A1687">
        <v>1685</v>
      </c>
      <c r="B1687" t="s">
        <v>11206</v>
      </c>
      <c r="C1687" t="s">
        <v>11205</v>
      </c>
      <c r="F1687" t="s">
        <v>11204</v>
      </c>
      <c r="G1687" t="s">
        <v>4</v>
      </c>
      <c r="H1687" t="s">
        <v>3</v>
      </c>
      <c r="I1687" t="s">
        <v>11203</v>
      </c>
      <c r="J1687" t="s">
        <v>11202</v>
      </c>
      <c r="K1687" t="s">
        <v>11201</v>
      </c>
      <c r="L1687" t="s">
        <v>11200</v>
      </c>
      <c r="M1687" t="s">
        <v>241</v>
      </c>
      <c r="N1687">
        <v>4</v>
      </c>
      <c r="O1687" t="s">
        <v>11199</v>
      </c>
      <c r="P1687" t="s">
        <v>11198</v>
      </c>
      <c r="Q1687" t="s">
        <v>11197</v>
      </c>
      <c r="R1687" s="7">
        <v>40057</v>
      </c>
      <c r="S1687" s="8">
        <f t="shared" si="208"/>
        <v>2009</v>
      </c>
      <c r="T1687" s="8">
        <v>2009</v>
      </c>
      <c r="U1687" s="8">
        <f t="shared" si="209"/>
        <v>13</v>
      </c>
      <c r="V1687" s="7">
        <v>40057</v>
      </c>
      <c r="W1687" t="s">
        <v>560</v>
      </c>
      <c r="X1687" s="2">
        <v>1.3720000000000001</v>
      </c>
      <c r="Y1687" s="6">
        <f t="shared" si="210"/>
        <v>3.662475641333654E-2</v>
      </c>
      <c r="AA1687">
        <v>189480</v>
      </c>
      <c r="AB1687">
        <v>17366</v>
      </c>
      <c r="AD1687" t="s">
        <v>1</v>
      </c>
      <c r="AE1687">
        <v>57</v>
      </c>
      <c r="AF1687">
        <v>9</v>
      </c>
      <c r="AG1687">
        <v>5204096</v>
      </c>
      <c r="AH1687" t="s">
        <v>11196</v>
      </c>
      <c r="AI1687" t="s">
        <v>11195</v>
      </c>
      <c r="AJ1687" t="s">
        <v>11194</v>
      </c>
      <c r="AK1687" t="s">
        <v>11193</v>
      </c>
      <c r="AL1687">
        <v>10</v>
      </c>
      <c r="AM1687" s="5">
        <f t="shared" si="211"/>
        <v>0.76923076923076927</v>
      </c>
      <c r="AN1687" s="4">
        <f t="shared" si="212"/>
        <v>1.1650598549500482E-3</v>
      </c>
      <c r="AO1687" s="3"/>
      <c r="AP1687">
        <v>0</v>
      </c>
      <c r="AR1687" t="s">
        <v>0</v>
      </c>
      <c r="AT1687" s="2" t="s">
        <v>9</v>
      </c>
      <c r="AU1687" s="1">
        <f t="shared" si="213"/>
        <v>2.5986847445820591</v>
      </c>
      <c r="AV1687" s="1">
        <f t="shared" si="214"/>
        <v>1.8894908134143296</v>
      </c>
      <c r="AW1687" s="1">
        <f t="shared" si="215"/>
        <v>1.1802968822465998</v>
      </c>
    </row>
    <row r="1688" spans="1:49" x14ac:dyDescent="0.2">
      <c r="A1688">
        <v>1686</v>
      </c>
      <c r="B1688" t="s">
        <v>11192</v>
      </c>
      <c r="C1688" t="s">
        <v>11191</v>
      </c>
      <c r="F1688" t="s">
        <v>11190</v>
      </c>
      <c r="G1688" t="s">
        <v>4</v>
      </c>
      <c r="H1688" t="s">
        <v>3</v>
      </c>
      <c r="I1688" t="s">
        <v>11189</v>
      </c>
      <c r="J1688" t="s">
        <v>11184</v>
      </c>
      <c r="K1688" t="s">
        <v>11188</v>
      </c>
      <c r="L1688" t="s">
        <v>11187</v>
      </c>
      <c r="M1688" t="s">
        <v>314</v>
      </c>
      <c r="N1688">
        <v>2</v>
      </c>
      <c r="O1688" t="s">
        <v>11186</v>
      </c>
      <c r="P1688" t="s">
        <v>11185</v>
      </c>
      <c r="Q1688" t="s">
        <v>11184</v>
      </c>
      <c r="R1688" s="7">
        <v>40057</v>
      </c>
      <c r="S1688" s="8">
        <f t="shared" si="208"/>
        <v>2009</v>
      </c>
      <c r="T1688" s="8">
        <v>2009</v>
      </c>
      <c r="U1688" s="8">
        <f t="shared" si="209"/>
        <v>13</v>
      </c>
      <c r="V1688" s="7">
        <v>40057</v>
      </c>
      <c r="W1688" t="s">
        <v>11183</v>
      </c>
      <c r="X1688" s="2">
        <v>0.76</v>
      </c>
      <c r="Y1688" s="6">
        <f t="shared" si="210"/>
        <v>2.0287765943247646E-2</v>
      </c>
      <c r="AA1688">
        <v>319015</v>
      </c>
      <c r="AB1688">
        <v>29173</v>
      </c>
      <c r="AC1688">
        <v>13474073</v>
      </c>
      <c r="AD1688" t="s">
        <v>1</v>
      </c>
      <c r="AE1688">
        <v>78</v>
      </c>
      <c r="AF1688">
        <v>9</v>
      </c>
      <c r="AG1688">
        <v>94201</v>
      </c>
      <c r="AI1688" t="s">
        <v>11182</v>
      </c>
      <c r="AJ1688" t="s">
        <v>11181</v>
      </c>
      <c r="AK1688" t="s">
        <v>11180</v>
      </c>
      <c r="AL1688">
        <v>16</v>
      </c>
      <c r="AM1688" s="5">
        <f t="shared" si="211"/>
        <v>1.2307692307692308</v>
      </c>
      <c r="AN1688" s="4">
        <f t="shared" si="212"/>
        <v>1.864095767920077E-3</v>
      </c>
      <c r="AO1688" s="3"/>
      <c r="AP1688">
        <v>0</v>
      </c>
      <c r="AR1688" t="s">
        <v>0</v>
      </c>
      <c r="AT1688" s="2" t="s">
        <v>9</v>
      </c>
      <c r="AU1688" s="1">
        <f t="shared" si="213"/>
        <v>1.4760664890649375</v>
      </c>
      <c r="AV1688" s="1">
        <f t="shared" si="214"/>
        <v>1.1075930855583862</v>
      </c>
      <c r="AW1688" s="1">
        <f t="shared" si="215"/>
        <v>0.73911968205183465</v>
      </c>
    </row>
    <row r="1689" spans="1:49" x14ac:dyDescent="0.2">
      <c r="A1689">
        <v>1687</v>
      </c>
      <c r="B1689" t="s">
        <v>11179</v>
      </c>
      <c r="C1689" t="s">
        <v>11178</v>
      </c>
      <c r="E1689">
        <v>19735290</v>
      </c>
      <c r="F1689" t="s">
        <v>11177</v>
      </c>
      <c r="G1689" t="s">
        <v>4</v>
      </c>
      <c r="H1689" t="s">
        <v>3</v>
      </c>
      <c r="I1689" t="s">
        <v>11176</v>
      </c>
      <c r="J1689" t="s">
        <v>11175</v>
      </c>
      <c r="K1689" t="s">
        <v>11174</v>
      </c>
      <c r="L1689" t="s">
        <v>11173</v>
      </c>
      <c r="M1689" t="s">
        <v>11172</v>
      </c>
      <c r="N1689">
        <v>8</v>
      </c>
      <c r="O1689" t="s">
        <v>11171</v>
      </c>
      <c r="P1689" t="s">
        <v>11170</v>
      </c>
      <c r="Q1689" t="s">
        <v>11169</v>
      </c>
      <c r="R1689" s="7">
        <v>40057</v>
      </c>
      <c r="S1689" s="8">
        <f t="shared" si="208"/>
        <v>2009</v>
      </c>
      <c r="T1689" s="8">
        <v>2009</v>
      </c>
      <c r="U1689" s="8">
        <f t="shared" si="209"/>
        <v>13</v>
      </c>
      <c r="V1689" s="7">
        <v>40057</v>
      </c>
      <c r="W1689" t="s">
        <v>11168</v>
      </c>
      <c r="X1689" s="2">
        <v>1.3460000000000001</v>
      </c>
      <c r="Y1689" s="6">
        <f t="shared" si="210"/>
        <v>3.593070126264649E-2</v>
      </c>
      <c r="AA1689" t="s">
        <v>11167</v>
      </c>
      <c r="AB1689">
        <v>15550</v>
      </c>
      <c r="AC1689">
        <v>14609568</v>
      </c>
      <c r="AD1689" t="s">
        <v>1</v>
      </c>
      <c r="AE1689">
        <v>30</v>
      </c>
      <c r="AF1689">
        <v>6</v>
      </c>
      <c r="AH1689" t="s">
        <v>11166</v>
      </c>
      <c r="AI1689" t="s">
        <v>11165</v>
      </c>
      <c r="AJ1689" t="s">
        <v>11164</v>
      </c>
      <c r="AK1689" t="s">
        <v>11163</v>
      </c>
      <c r="AL1689">
        <v>66</v>
      </c>
      <c r="AM1689" s="5">
        <f t="shared" si="211"/>
        <v>5.0769230769230766</v>
      </c>
      <c r="AN1689" s="4">
        <f t="shared" si="212"/>
        <v>7.6893950426703168E-3</v>
      </c>
      <c r="AO1689" s="3"/>
      <c r="AP1689">
        <v>0</v>
      </c>
      <c r="AQ1689" t="s">
        <v>1635</v>
      </c>
      <c r="AR1689" t="s">
        <v>11162</v>
      </c>
      <c r="AS1689" t="s">
        <v>1634</v>
      </c>
      <c r="AT1689" s="2">
        <v>3.3860000000000001</v>
      </c>
      <c r="AU1689" s="1">
        <f t="shared" si="213"/>
        <v>2.7458309396653635</v>
      </c>
      <c r="AV1689" s="1">
        <f t="shared" si="214"/>
        <v>2.1810048152658403</v>
      </c>
      <c r="AW1689" s="1">
        <f t="shared" si="215"/>
        <v>1.6161786908663169</v>
      </c>
    </row>
    <row r="1690" spans="1:49" x14ac:dyDescent="0.2">
      <c r="A1690">
        <v>1688</v>
      </c>
      <c r="B1690" t="s">
        <v>11161</v>
      </c>
      <c r="C1690" t="s">
        <v>11160</v>
      </c>
      <c r="D1690" t="s">
        <v>11159</v>
      </c>
      <c r="F1690" t="s">
        <v>11158</v>
      </c>
      <c r="G1690" t="s">
        <v>4</v>
      </c>
      <c r="H1690" t="s">
        <v>3</v>
      </c>
      <c r="I1690" t="s">
        <v>681</v>
      </c>
      <c r="J1690" t="s">
        <v>11157</v>
      </c>
      <c r="K1690" t="s">
        <v>11156</v>
      </c>
      <c r="L1690" t="s">
        <v>2386</v>
      </c>
      <c r="M1690" t="s">
        <v>67</v>
      </c>
      <c r="N1690">
        <v>3</v>
      </c>
      <c r="O1690" t="s">
        <v>11155</v>
      </c>
      <c r="P1690" t="s">
        <v>11154</v>
      </c>
      <c r="Q1690" t="s">
        <v>11153</v>
      </c>
      <c r="R1690" s="7">
        <v>40057</v>
      </c>
      <c r="S1690" s="8">
        <f t="shared" si="208"/>
        <v>2009</v>
      </c>
      <c r="T1690" s="8">
        <v>2009</v>
      </c>
      <c r="U1690" s="8">
        <f t="shared" si="209"/>
        <v>13</v>
      </c>
      <c r="V1690" s="7">
        <v>40057</v>
      </c>
      <c r="W1690" t="s">
        <v>2361</v>
      </c>
      <c r="X1690" s="2">
        <v>1.2769999999999999</v>
      </c>
      <c r="Y1690" s="6">
        <f t="shared" si="210"/>
        <v>3.4088785670430582E-2</v>
      </c>
      <c r="AA1690">
        <v>12709638</v>
      </c>
      <c r="AB1690">
        <v>12507</v>
      </c>
      <c r="AD1690" t="s">
        <v>1</v>
      </c>
      <c r="AE1690">
        <v>13</v>
      </c>
      <c r="AF1690">
        <v>6</v>
      </c>
      <c r="AH1690" t="s">
        <v>11152</v>
      </c>
      <c r="AI1690" t="s">
        <v>11151</v>
      </c>
      <c r="AJ1690" t="s">
        <v>11150</v>
      </c>
      <c r="AK1690" t="s">
        <v>11149</v>
      </c>
      <c r="AL1690">
        <v>13</v>
      </c>
      <c r="AM1690" s="5">
        <f t="shared" si="211"/>
        <v>1</v>
      </c>
      <c r="AN1690" s="4">
        <f t="shared" si="212"/>
        <v>1.5145778114350624E-3</v>
      </c>
      <c r="AO1690" s="3"/>
      <c r="AP1690">
        <v>0</v>
      </c>
      <c r="AQ1690" t="s">
        <v>11148</v>
      </c>
      <c r="AR1690" t="s">
        <v>11147</v>
      </c>
      <c r="AS1690" t="s">
        <v>11146</v>
      </c>
      <c r="AT1690" s="2">
        <v>5.1070000000000002</v>
      </c>
      <c r="AU1690" s="1">
        <f t="shared" si="213"/>
        <v>2.4316523312731921</v>
      </c>
      <c r="AV1690" s="1">
        <f t="shared" si="214"/>
        <v>1.7801681740932822</v>
      </c>
      <c r="AW1690" s="1">
        <f t="shared" si="215"/>
        <v>1.1286840169133718</v>
      </c>
    </row>
    <row r="1691" spans="1:49" x14ac:dyDescent="0.2">
      <c r="A1691">
        <v>1689</v>
      </c>
      <c r="B1691" t="s">
        <v>11145</v>
      </c>
      <c r="C1691" t="s">
        <v>11144</v>
      </c>
      <c r="F1691" t="s">
        <v>11143</v>
      </c>
      <c r="G1691" t="s">
        <v>4</v>
      </c>
      <c r="H1691" t="s">
        <v>3</v>
      </c>
      <c r="I1691" t="s">
        <v>11142</v>
      </c>
      <c r="J1691">
        <v>60077233</v>
      </c>
      <c r="K1691" t="s">
        <v>2479</v>
      </c>
      <c r="L1691" t="s">
        <v>1280</v>
      </c>
      <c r="M1691" t="s">
        <v>107</v>
      </c>
      <c r="N1691">
        <v>2</v>
      </c>
      <c r="O1691" t="s">
        <v>11141</v>
      </c>
      <c r="P1691" t="s">
        <v>11140</v>
      </c>
      <c r="Q1691" t="s">
        <v>2478</v>
      </c>
      <c r="R1691" s="7">
        <v>40057</v>
      </c>
      <c r="S1691" s="8">
        <f t="shared" si="208"/>
        <v>2009</v>
      </c>
      <c r="T1691" s="8">
        <v>2009</v>
      </c>
      <c r="U1691" s="8">
        <f t="shared" si="209"/>
        <v>13</v>
      </c>
      <c r="V1691" s="7">
        <v>40057</v>
      </c>
      <c r="W1691" t="s">
        <v>11139</v>
      </c>
      <c r="X1691" s="2">
        <v>0.61699999999999999</v>
      </c>
      <c r="Y1691" s="6">
        <f t="shared" si="210"/>
        <v>1.6470462614452366E-2</v>
      </c>
      <c r="AA1691" t="s">
        <v>11138</v>
      </c>
      <c r="AB1691">
        <v>13665</v>
      </c>
      <c r="AC1691">
        <v>15307999</v>
      </c>
      <c r="AD1691" t="s">
        <v>1</v>
      </c>
      <c r="AE1691">
        <v>45</v>
      </c>
      <c r="AF1691">
        <v>5</v>
      </c>
      <c r="AH1691" t="s">
        <v>11137</v>
      </c>
      <c r="AI1691" t="s">
        <v>11136</v>
      </c>
      <c r="AJ1691" t="s">
        <v>11135</v>
      </c>
      <c r="AK1691" t="s">
        <v>11134</v>
      </c>
      <c r="AL1691">
        <v>0</v>
      </c>
      <c r="AM1691" s="5">
        <f t="shared" si="211"/>
        <v>0</v>
      </c>
      <c r="AN1691" s="4">
        <f t="shared" si="212"/>
        <v>0</v>
      </c>
      <c r="AO1691" s="3"/>
      <c r="AP1691">
        <v>0</v>
      </c>
      <c r="AR1691" t="s">
        <v>0</v>
      </c>
      <c r="AT1691" s="2">
        <v>3.073</v>
      </c>
      <c r="AU1691" s="1">
        <f t="shared" si="213"/>
        <v>1.1529323830116656</v>
      </c>
      <c r="AV1691" s="1">
        <f t="shared" si="214"/>
        <v>0.82352313072261829</v>
      </c>
      <c r="AW1691" s="1">
        <f t="shared" si="215"/>
        <v>0.49411387843357096</v>
      </c>
    </row>
    <row r="1692" spans="1:49" x14ac:dyDescent="0.2">
      <c r="A1692">
        <v>1690</v>
      </c>
      <c r="B1692" t="s">
        <v>11133</v>
      </c>
      <c r="C1692" t="s">
        <v>11132</v>
      </c>
      <c r="F1692" t="s">
        <v>11131</v>
      </c>
      <c r="G1692" t="s">
        <v>4</v>
      </c>
      <c r="H1692" t="s">
        <v>3</v>
      </c>
      <c r="I1692" t="s">
        <v>11130</v>
      </c>
      <c r="J1692">
        <v>60008435</v>
      </c>
      <c r="K1692" t="s">
        <v>893</v>
      </c>
      <c r="L1692" t="s">
        <v>892</v>
      </c>
      <c r="M1692" t="s">
        <v>177</v>
      </c>
      <c r="N1692">
        <v>6</v>
      </c>
      <c r="O1692" t="s">
        <v>11129</v>
      </c>
      <c r="P1692" t="s">
        <v>11128</v>
      </c>
      <c r="Q1692" t="s">
        <v>11127</v>
      </c>
      <c r="R1692" s="7">
        <v>40057</v>
      </c>
      <c r="S1692" s="8">
        <f t="shared" si="208"/>
        <v>2009</v>
      </c>
      <c r="T1692" s="8">
        <v>2009</v>
      </c>
      <c r="U1692" s="8">
        <f t="shared" si="209"/>
        <v>13</v>
      </c>
      <c r="V1692" s="7">
        <v>40057</v>
      </c>
      <c r="W1692" t="s">
        <v>357</v>
      </c>
      <c r="X1692" s="2">
        <v>0.74099999999999999</v>
      </c>
      <c r="Y1692" s="6">
        <f t="shared" si="210"/>
        <v>1.9780571794666454E-2</v>
      </c>
      <c r="AA1692">
        <v>7403224</v>
      </c>
      <c r="AB1692">
        <v>12341</v>
      </c>
      <c r="AD1692" t="s">
        <v>1</v>
      </c>
      <c r="AE1692">
        <v>26</v>
      </c>
      <c r="AF1692">
        <v>9</v>
      </c>
      <c r="AI1692" t="s">
        <v>11126</v>
      </c>
      <c r="AK1692" t="s">
        <v>11125</v>
      </c>
      <c r="AL1692">
        <v>19</v>
      </c>
      <c r="AM1692" s="5">
        <f t="shared" si="211"/>
        <v>1.4615384615384615</v>
      </c>
      <c r="AN1692" s="4">
        <f t="shared" si="212"/>
        <v>2.2136137244050912E-3</v>
      </c>
      <c r="AO1692" s="3"/>
      <c r="AP1692">
        <v>0</v>
      </c>
      <c r="AR1692" t="s">
        <v>0</v>
      </c>
      <c r="AT1692" s="2" t="s">
        <v>9</v>
      </c>
      <c r="AU1692" s="1">
        <f t="shared" si="213"/>
        <v>1.4510484373588044</v>
      </c>
      <c r="AV1692" s="1">
        <f t="shared" si="214"/>
        <v>1.0997092759535774</v>
      </c>
      <c r="AW1692" s="1">
        <f t="shared" si="215"/>
        <v>0.74837011454835001</v>
      </c>
    </row>
    <row r="1693" spans="1:49" x14ac:dyDescent="0.2">
      <c r="A1693">
        <v>1691</v>
      </c>
      <c r="B1693" t="s">
        <v>11124</v>
      </c>
      <c r="C1693" t="s">
        <v>11123</v>
      </c>
      <c r="F1693" t="s">
        <v>11122</v>
      </c>
      <c r="G1693" t="s">
        <v>4</v>
      </c>
      <c r="H1693" t="s">
        <v>3</v>
      </c>
      <c r="I1693" t="s">
        <v>11121</v>
      </c>
      <c r="J1693" t="s">
        <v>11120</v>
      </c>
      <c r="K1693" t="s">
        <v>11119</v>
      </c>
      <c r="L1693" t="s">
        <v>11118</v>
      </c>
      <c r="M1693" t="s">
        <v>785</v>
      </c>
      <c r="N1693">
        <v>4</v>
      </c>
      <c r="O1693" t="s">
        <v>11117</v>
      </c>
      <c r="P1693" t="s">
        <v>11116</v>
      </c>
      <c r="Q1693" t="s">
        <v>11115</v>
      </c>
      <c r="R1693" s="7">
        <v>40057</v>
      </c>
      <c r="S1693" s="8">
        <f t="shared" si="208"/>
        <v>2009</v>
      </c>
      <c r="T1693" s="8">
        <v>2009</v>
      </c>
      <c r="U1693" s="8">
        <f t="shared" si="209"/>
        <v>13</v>
      </c>
      <c r="V1693" s="7">
        <v>40057</v>
      </c>
      <c r="W1693" t="s">
        <v>357</v>
      </c>
      <c r="X1693" s="2">
        <v>0.74099999999999999</v>
      </c>
      <c r="Y1693" s="6">
        <f t="shared" si="210"/>
        <v>1.9780571794666454E-2</v>
      </c>
      <c r="AA1693">
        <v>7403224</v>
      </c>
      <c r="AB1693">
        <v>12341</v>
      </c>
      <c r="AD1693" t="s">
        <v>1</v>
      </c>
      <c r="AE1693">
        <v>26</v>
      </c>
      <c r="AF1693">
        <v>9</v>
      </c>
      <c r="AI1693" t="s">
        <v>11114</v>
      </c>
      <c r="AK1693" t="s">
        <v>11113</v>
      </c>
      <c r="AL1693">
        <v>22</v>
      </c>
      <c r="AM1693" s="5">
        <f t="shared" si="211"/>
        <v>1.6923076923076923</v>
      </c>
      <c r="AN1693" s="4">
        <f t="shared" si="212"/>
        <v>2.5631316808901058E-3</v>
      </c>
      <c r="AO1693" s="3"/>
      <c r="AP1693">
        <v>0</v>
      </c>
      <c r="AR1693" t="s">
        <v>0</v>
      </c>
      <c r="AT1693" s="2" t="s">
        <v>9</v>
      </c>
      <c r="AU1693" s="1">
        <f t="shared" si="213"/>
        <v>1.461533976053355</v>
      </c>
      <c r="AV1693" s="1">
        <f t="shared" si="214"/>
        <v>1.117185173777828</v>
      </c>
      <c r="AW1693" s="1">
        <f t="shared" si="215"/>
        <v>0.772836371502301</v>
      </c>
    </row>
    <row r="1694" spans="1:49" x14ac:dyDescent="0.2">
      <c r="A1694">
        <v>1692</v>
      </c>
      <c r="B1694" t="s">
        <v>11112</v>
      </c>
      <c r="C1694" t="s">
        <v>11111</v>
      </c>
      <c r="F1694" t="s">
        <v>11110</v>
      </c>
      <c r="G1694" t="s">
        <v>4</v>
      </c>
      <c r="H1694" t="s">
        <v>3</v>
      </c>
      <c r="I1694" t="s">
        <v>898</v>
      </c>
      <c r="J1694" t="s">
        <v>11109</v>
      </c>
      <c r="K1694" t="s">
        <v>11108</v>
      </c>
      <c r="L1694" t="s">
        <v>11107</v>
      </c>
      <c r="M1694" t="s">
        <v>619</v>
      </c>
      <c r="N1694">
        <v>4</v>
      </c>
      <c r="O1694" t="s">
        <v>11106</v>
      </c>
      <c r="P1694" t="s">
        <v>11105</v>
      </c>
      <c r="Q1694" t="s">
        <v>11104</v>
      </c>
      <c r="R1694" s="7">
        <v>40057</v>
      </c>
      <c r="S1694" s="8">
        <f t="shared" si="208"/>
        <v>2009</v>
      </c>
      <c r="T1694" s="8">
        <v>2009</v>
      </c>
      <c r="U1694" s="8">
        <f t="shared" si="209"/>
        <v>13</v>
      </c>
      <c r="V1694" s="7">
        <v>40057</v>
      </c>
      <c r="W1694" t="s">
        <v>1240</v>
      </c>
      <c r="X1694" s="2">
        <v>2.5710000000000002</v>
      </c>
      <c r="Y1694" s="6">
        <f t="shared" si="210"/>
        <v>6.8631376631696966E-2</v>
      </c>
      <c r="AA1694">
        <v>189200</v>
      </c>
      <c r="AB1694">
        <v>17278</v>
      </c>
      <c r="AD1694" t="s">
        <v>1</v>
      </c>
      <c r="AE1694">
        <v>44</v>
      </c>
      <c r="AF1694">
        <v>9</v>
      </c>
      <c r="AG1694">
        <v>5226752</v>
      </c>
      <c r="AH1694" t="s">
        <v>11103</v>
      </c>
      <c r="AI1694" t="s">
        <v>11102</v>
      </c>
      <c r="AJ1694" t="s">
        <v>11101</v>
      </c>
      <c r="AK1694" t="s">
        <v>11100</v>
      </c>
      <c r="AL1694">
        <v>60</v>
      </c>
      <c r="AM1694" s="5">
        <f t="shared" si="211"/>
        <v>4.615384615384615</v>
      </c>
      <c r="AN1694" s="4">
        <f t="shared" si="212"/>
        <v>6.9903591297002876E-3</v>
      </c>
      <c r="AO1694" s="3"/>
      <c r="AP1694">
        <v>0</v>
      </c>
      <c r="AQ1694" t="s">
        <v>2204</v>
      </c>
      <c r="AR1694" t="s">
        <v>0</v>
      </c>
      <c r="AS1694" t="s">
        <v>2203</v>
      </c>
      <c r="AT1694" s="2">
        <v>5.0129999999999999</v>
      </c>
      <c r="AU1694" s="1">
        <f t="shared" si="213"/>
        <v>5.0139071381097962</v>
      </c>
      <c r="AV1694" s="1">
        <f t="shared" si="214"/>
        <v>3.7810867880698629</v>
      </c>
      <c r="AW1694" s="1">
        <f t="shared" si="215"/>
        <v>2.5482664380299291</v>
      </c>
    </row>
    <row r="1695" spans="1:49" x14ac:dyDescent="0.2">
      <c r="A1695">
        <v>1693</v>
      </c>
      <c r="B1695" t="s">
        <v>11099</v>
      </c>
      <c r="C1695" t="s">
        <v>11098</v>
      </c>
      <c r="F1695" t="s">
        <v>11097</v>
      </c>
      <c r="G1695" t="s">
        <v>4</v>
      </c>
      <c r="H1695" t="s">
        <v>3</v>
      </c>
      <c r="I1695" t="s">
        <v>11096</v>
      </c>
      <c r="J1695">
        <v>60008293</v>
      </c>
      <c r="K1695" t="s">
        <v>11095</v>
      </c>
      <c r="L1695" t="s">
        <v>1770</v>
      </c>
      <c r="M1695" t="s">
        <v>101</v>
      </c>
      <c r="N1695">
        <v>1</v>
      </c>
      <c r="O1695" t="s">
        <v>11094</v>
      </c>
      <c r="P1695">
        <v>6602823049</v>
      </c>
      <c r="Q1695">
        <v>60008293</v>
      </c>
      <c r="R1695" s="7">
        <v>40057</v>
      </c>
      <c r="S1695" s="8">
        <f t="shared" si="208"/>
        <v>2009</v>
      </c>
      <c r="T1695" s="8">
        <v>2009</v>
      </c>
      <c r="U1695" s="8">
        <f t="shared" si="209"/>
        <v>13</v>
      </c>
      <c r="V1695" s="7">
        <v>40057</v>
      </c>
      <c r="W1695" t="s">
        <v>11093</v>
      </c>
      <c r="X1695" s="2">
        <v>2.4129999999999998</v>
      </c>
      <c r="Y1695" s="6">
        <f t="shared" si="210"/>
        <v>6.4413656869811264E-2</v>
      </c>
      <c r="AA1695">
        <v>15566072</v>
      </c>
      <c r="AB1695">
        <v>5200152631</v>
      </c>
      <c r="AD1695" t="s">
        <v>1</v>
      </c>
      <c r="AE1695">
        <v>4</v>
      </c>
      <c r="AF1695">
        <v>3</v>
      </c>
      <c r="AG1695">
        <v>5226937</v>
      </c>
      <c r="AH1695" t="s">
        <v>11092</v>
      </c>
      <c r="AI1695" t="s">
        <v>11091</v>
      </c>
      <c r="AK1695" t="s">
        <v>11090</v>
      </c>
      <c r="AL1695">
        <v>8</v>
      </c>
      <c r="AM1695" s="5">
        <f t="shared" si="211"/>
        <v>0.61538461538461542</v>
      </c>
      <c r="AN1695" s="4">
        <f t="shared" si="212"/>
        <v>9.320478839600385E-4</v>
      </c>
      <c r="AO1695" s="3"/>
      <c r="AP1695">
        <v>0</v>
      </c>
      <c r="AR1695" t="s">
        <v>0</v>
      </c>
      <c r="AT1695" s="2">
        <v>10.384</v>
      </c>
      <c r="AU1695" s="1">
        <f t="shared" si="213"/>
        <v>4.5369174174055891</v>
      </c>
      <c r="AV1695" s="1">
        <f t="shared" si="214"/>
        <v>3.267285237688565</v>
      </c>
      <c r="AW1695" s="1">
        <f t="shared" si="215"/>
        <v>1.9976530579715404</v>
      </c>
    </row>
    <row r="1696" spans="1:49" x14ac:dyDescent="0.2">
      <c r="A1696">
        <v>1694</v>
      </c>
      <c r="B1696" t="s">
        <v>11089</v>
      </c>
      <c r="C1696" t="s">
        <v>11088</v>
      </c>
      <c r="F1696" t="s">
        <v>11087</v>
      </c>
      <c r="G1696" t="s">
        <v>4</v>
      </c>
      <c r="H1696" t="s">
        <v>3</v>
      </c>
      <c r="I1696" t="s">
        <v>11086</v>
      </c>
      <c r="J1696" t="s">
        <v>11085</v>
      </c>
      <c r="K1696" t="s">
        <v>11084</v>
      </c>
      <c r="L1696" t="s">
        <v>11083</v>
      </c>
      <c r="M1696" t="s">
        <v>11082</v>
      </c>
      <c r="N1696">
        <v>3</v>
      </c>
      <c r="O1696" t="s">
        <v>11081</v>
      </c>
      <c r="P1696" t="s">
        <v>11080</v>
      </c>
      <c r="Q1696" t="s">
        <v>11079</v>
      </c>
      <c r="R1696" s="7">
        <v>40057</v>
      </c>
      <c r="S1696" s="8">
        <f t="shared" si="208"/>
        <v>2009</v>
      </c>
      <c r="T1696" s="8">
        <v>2009</v>
      </c>
      <c r="U1696" s="8">
        <f t="shared" si="209"/>
        <v>13</v>
      </c>
      <c r="V1696" s="7">
        <v>40057</v>
      </c>
      <c r="W1696" t="s">
        <v>94</v>
      </c>
      <c r="X1696" s="2">
        <v>2.0579999999999998</v>
      </c>
      <c r="Y1696" s="6">
        <f t="shared" si="210"/>
        <v>5.4937134620004803E-2</v>
      </c>
      <c r="AA1696">
        <v>358711</v>
      </c>
      <c r="AB1696">
        <v>28218</v>
      </c>
      <c r="AC1696">
        <v>13652966</v>
      </c>
      <c r="AD1696" t="s">
        <v>1</v>
      </c>
      <c r="AE1696">
        <v>398</v>
      </c>
      <c r="AF1696">
        <v>3</v>
      </c>
      <c r="AH1696" t="s">
        <v>11078</v>
      </c>
      <c r="AI1696" t="s">
        <v>11077</v>
      </c>
      <c r="AJ1696" t="s">
        <v>11076</v>
      </c>
      <c r="AK1696" t="s">
        <v>11075</v>
      </c>
      <c r="AL1696">
        <v>4</v>
      </c>
      <c r="AM1696" s="5">
        <f t="shared" si="211"/>
        <v>0.30769230769230771</v>
      </c>
      <c r="AN1696" s="4">
        <f t="shared" si="212"/>
        <v>4.6602394198001925E-4</v>
      </c>
      <c r="AO1696" s="3"/>
      <c r="AP1696">
        <v>1</v>
      </c>
      <c r="AR1696" t="s">
        <v>0</v>
      </c>
      <c r="AT1696" s="2" t="s">
        <v>9</v>
      </c>
      <c r="AU1696" s="1">
        <f t="shared" si="213"/>
        <v>3.8595801416597366</v>
      </c>
      <c r="AV1696" s="1">
        <f t="shared" si="214"/>
        <v>2.7701579280992412</v>
      </c>
      <c r="AW1696" s="1">
        <f t="shared" si="215"/>
        <v>1.6807357145387454</v>
      </c>
    </row>
    <row r="1697" spans="1:49" x14ac:dyDescent="0.2">
      <c r="A1697">
        <v>1695</v>
      </c>
      <c r="B1697" t="s">
        <v>11074</v>
      </c>
      <c r="F1697" t="s">
        <v>11073</v>
      </c>
      <c r="G1697" t="s">
        <v>4</v>
      </c>
      <c r="H1697" t="s">
        <v>3</v>
      </c>
      <c r="I1697" t="s">
        <v>11072</v>
      </c>
      <c r="J1697">
        <v>60021238</v>
      </c>
      <c r="K1697" t="s">
        <v>11071</v>
      </c>
      <c r="L1697" t="s">
        <v>11070</v>
      </c>
      <c r="M1697" t="s">
        <v>8</v>
      </c>
      <c r="N1697">
        <v>1</v>
      </c>
      <c r="O1697" t="s">
        <v>11069</v>
      </c>
      <c r="P1697">
        <v>7405542769</v>
      </c>
      <c r="Q1697">
        <v>60021238</v>
      </c>
      <c r="R1697" s="7">
        <v>40057</v>
      </c>
      <c r="S1697" s="8">
        <f t="shared" si="208"/>
        <v>2009</v>
      </c>
      <c r="T1697" s="8">
        <v>2009</v>
      </c>
      <c r="U1697" s="8">
        <f t="shared" si="209"/>
        <v>13</v>
      </c>
      <c r="V1697" s="7">
        <v>40057</v>
      </c>
      <c r="W1697" t="s">
        <v>1341</v>
      </c>
      <c r="X1697" s="2">
        <v>0.32800000000000001</v>
      </c>
      <c r="Y1697" s="6">
        <f t="shared" si="210"/>
        <v>8.7557726702437201E-3</v>
      </c>
      <c r="AA1697">
        <v>13494198</v>
      </c>
      <c r="AB1697">
        <v>12000154489</v>
      </c>
      <c r="AD1697" t="s">
        <v>1</v>
      </c>
      <c r="AE1697">
        <v>5</v>
      </c>
      <c r="AF1697">
        <v>9</v>
      </c>
      <c r="AH1697" t="s">
        <v>11068</v>
      </c>
      <c r="AI1697" t="s">
        <v>11067</v>
      </c>
      <c r="AJ1697" t="s">
        <v>11066</v>
      </c>
      <c r="AK1697" t="s">
        <v>11065</v>
      </c>
      <c r="AL1697">
        <v>7</v>
      </c>
      <c r="AM1697" s="5">
        <f t="shared" si="211"/>
        <v>0.53846153846153844</v>
      </c>
      <c r="AN1697" s="4">
        <f t="shared" si="212"/>
        <v>8.1554189846503363E-4</v>
      </c>
      <c r="AO1697" s="3"/>
      <c r="AP1697">
        <v>0</v>
      </c>
      <c r="AR1697" t="s">
        <v>0</v>
      </c>
      <c r="AT1697" s="2" t="s">
        <v>9</v>
      </c>
      <c r="AU1697" s="1">
        <f t="shared" si="213"/>
        <v>0.63737034387101144</v>
      </c>
      <c r="AV1697" s="1">
        <f t="shared" si="214"/>
        <v>0.47856572843543771</v>
      </c>
      <c r="AW1697" s="1">
        <f t="shared" si="215"/>
        <v>0.31976111299986393</v>
      </c>
    </row>
    <row r="1698" spans="1:49" x14ac:dyDescent="0.2">
      <c r="A1698">
        <v>1696</v>
      </c>
      <c r="B1698" t="s">
        <v>11064</v>
      </c>
      <c r="C1698" t="s">
        <v>11063</v>
      </c>
      <c r="D1698" t="s">
        <v>11062</v>
      </c>
      <c r="F1698" t="s">
        <v>11061</v>
      </c>
      <c r="G1698" t="s">
        <v>4</v>
      </c>
      <c r="H1698" t="s">
        <v>3</v>
      </c>
      <c r="I1698" t="s">
        <v>11060</v>
      </c>
      <c r="J1698" t="s">
        <v>11059</v>
      </c>
      <c r="K1698" t="s">
        <v>11058</v>
      </c>
      <c r="L1698" t="s">
        <v>3569</v>
      </c>
      <c r="M1698" t="s">
        <v>320</v>
      </c>
      <c r="N1698">
        <v>5</v>
      </c>
      <c r="O1698" t="s">
        <v>11057</v>
      </c>
      <c r="P1698" t="s">
        <v>11056</v>
      </c>
      <c r="Q1698" t="s">
        <v>11055</v>
      </c>
      <c r="R1698" s="7">
        <v>40057</v>
      </c>
      <c r="S1698" s="8">
        <f t="shared" si="208"/>
        <v>2009</v>
      </c>
      <c r="T1698" s="8">
        <v>2009</v>
      </c>
      <c r="U1698" s="8">
        <f t="shared" si="209"/>
        <v>13</v>
      </c>
      <c r="V1698" s="7">
        <v>40057</v>
      </c>
      <c r="W1698" t="s">
        <v>11054</v>
      </c>
      <c r="X1698" s="2">
        <v>2.96</v>
      </c>
      <c r="Y1698" s="6">
        <f t="shared" si="210"/>
        <v>7.9015509463175038E-2</v>
      </c>
      <c r="AA1698">
        <v>9242716</v>
      </c>
      <c r="AB1698">
        <v>29161</v>
      </c>
      <c r="AD1698" t="s">
        <v>1</v>
      </c>
      <c r="AE1698">
        <v>64</v>
      </c>
      <c r="AF1698">
        <v>5</v>
      </c>
      <c r="AH1698" t="s">
        <v>11053</v>
      </c>
      <c r="AI1698" t="s">
        <v>11052</v>
      </c>
      <c r="AJ1698" t="s">
        <v>11051</v>
      </c>
      <c r="AK1698" t="s">
        <v>11050</v>
      </c>
      <c r="AL1698">
        <v>239</v>
      </c>
      <c r="AM1698" s="5">
        <f t="shared" si="211"/>
        <v>18.384615384615383</v>
      </c>
      <c r="AN1698" s="4">
        <f t="shared" si="212"/>
        <v>2.7844930533306146E-2</v>
      </c>
      <c r="AO1698" s="3"/>
      <c r="AP1698">
        <v>0</v>
      </c>
      <c r="AQ1698" t="s">
        <v>1225</v>
      </c>
      <c r="AR1698" t="s">
        <v>0</v>
      </c>
      <c r="AS1698" t="s">
        <v>1224</v>
      </c>
      <c r="AT1698" s="2" t="s">
        <v>9</v>
      </c>
      <c r="AU1698" s="1">
        <f t="shared" si="213"/>
        <v>6.3664335784214359</v>
      </c>
      <c r="AV1698" s="1">
        <f t="shared" si="214"/>
        <v>5.3430219998240585</v>
      </c>
      <c r="AW1698" s="1">
        <f t="shared" si="215"/>
        <v>4.319610421226681</v>
      </c>
    </row>
    <row r="1699" spans="1:49" x14ac:dyDescent="0.2">
      <c r="A1699">
        <v>1697</v>
      </c>
      <c r="B1699" t="s">
        <v>11049</v>
      </c>
      <c r="C1699" t="s">
        <v>11048</v>
      </c>
      <c r="F1699" t="s">
        <v>11047</v>
      </c>
      <c r="G1699" t="s">
        <v>4</v>
      </c>
      <c r="H1699" t="s">
        <v>3</v>
      </c>
      <c r="I1699" t="s">
        <v>1223</v>
      </c>
      <c r="J1699">
        <v>60018308</v>
      </c>
      <c r="K1699" t="s">
        <v>358</v>
      </c>
      <c r="L1699" t="s">
        <v>91</v>
      </c>
      <c r="M1699" t="s">
        <v>34</v>
      </c>
      <c r="N1699">
        <v>4</v>
      </c>
      <c r="O1699" t="s">
        <v>1291</v>
      </c>
      <c r="P1699" t="s">
        <v>1290</v>
      </c>
      <c r="Q1699" t="s">
        <v>1289</v>
      </c>
      <c r="R1699" s="7">
        <v>40057</v>
      </c>
      <c r="S1699" s="8">
        <f t="shared" si="208"/>
        <v>2009</v>
      </c>
      <c r="T1699" s="8">
        <v>2009</v>
      </c>
      <c r="U1699" s="8">
        <f t="shared" si="209"/>
        <v>13</v>
      </c>
      <c r="V1699" s="7">
        <v>40057</v>
      </c>
      <c r="W1699" t="s">
        <v>11046</v>
      </c>
      <c r="X1699" s="2">
        <v>0.9</v>
      </c>
      <c r="Y1699" s="6">
        <f t="shared" si="210"/>
        <v>2.4024985985424845E-2</v>
      </c>
      <c r="AA1699">
        <v>27820</v>
      </c>
      <c r="AB1699">
        <v>20982</v>
      </c>
      <c r="AC1699">
        <v>15512916</v>
      </c>
      <c r="AD1699" t="s">
        <v>1</v>
      </c>
      <c r="AE1699">
        <v>92</v>
      </c>
      <c r="AF1699">
        <v>9</v>
      </c>
      <c r="AH1699" t="s">
        <v>11045</v>
      </c>
      <c r="AI1699" t="s">
        <v>11044</v>
      </c>
      <c r="AK1699" t="s">
        <v>11043</v>
      </c>
      <c r="AL1699">
        <v>38</v>
      </c>
      <c r="AM1699" s="5">
        <f t="shared" si="211"/>
        <v>2.9230769230769229</v>
      </c>
      <c r="AN1699" s="4">
        <f t="shared" si="212"/>
        <v>4.4272274488101823E-3</v>
      </c>
      <c r="AO1699" s="3"/>
      <c r="AP1699">
        <v>0</v>
      </c>
      <c r="AR1699" t="s">
        <v>0</v>
      </c>
      <c r="AT1699" s="2" t="s">
        <v>9</v>
      </c>
      <c r="AU1699" s="1">
        <f t="shared" si="213"/>
        <v>1.8145658424440447</v>
      </c>
      <c r="AV1699" s="1">
        <f t="shared" si="214"/>
        <v>1.4226106717117513</v>
      </c>
      <c r="AW1699" s="1">
        <f t="shared" si="215"/>
        <v>1.030655500979458</v>
      </c>
    </row>
    <row r="1700" spans="1:49" x14ac:dyDescent="0.2">
      <c r="A1700">
        <v>1698</v>
      </c>
      <c r="B1700" t="s">
        <v>11042</v>
      </c>
      <c r="C1700" t="s">
        <v>11041</v>
      </c>
      <c r="F1700" t="s">
        <v>11040</v>
      </c>
      <c r="G1700" t="s">
        <v>4</v>
      </c>
      <c r="H1700" t="s">
        <v>3</v>
      </c>
      <c r="I1700" t="s">
        <v>2316</v>
      </c>
      <c r="J1700" t="s">
        <v>11039</v>
      </c>
      <c r="K1700" t="s">
        <v>11038</v>
      </c>
      <c r="L1700" t="s">
        <v>11037</v>
      </c>
      <c r="M1700" t="s">
        <v>228</v>
      </c>
      <c r="N1700">
        <v>3</v>
      </c>
      <c r="O1700" t="s">
        <v>11036</v>
      </c>
      <c r="P1700" t="s">
        <v>11035</v>
      </c>
      <c r="Q1700" t="s">
        <v>11034</v>
      </c>
      <c r="R1700" s="7">
        <v>40057</v>
      </c>
      <c r="S1700" s="8">
        <f t="shared" si="208"/>
        <v>2009</v>
      </c>
      <c r="T1700" s="8">
        <v>2009</v>
      </c>
      <c r="U1700" s="8">
        <f t="shared" si="209"/>
        <v>13</v>
      </c>
      <c r="V1700" s="7">
        <v>40057</v>
      </c>
      <c r="W1700" t="s">
        <v>2006</v>
      </c>
      <c r="X1700" s="2">
        <v>0.81</v>
      </c>
      <c r="Y1700" s="6">
        <f t="shared" si="210"/>
        <v>2.1622487386882359E-2</v>
      </c>
      <c r="AA1700">
        <v>10411135</v>
      </c>
      <c r="AB1700">
        <v>12116</v>
      </c>
      <c r="AD1700" t="s">
        <v>1</v>
      </c>
      <c r="AE1700">
        <v>21</v>
      </c>
      <c r="AF1700">
        <v>17</v>
      </c>
      <c r="AH1700" t="s">
        <v>11033</v>
      </c>
      <c r="AI1700" t="s">
        <v>11032</v>
      </c>
      <c r="AJ1700" t="s">
        <v>11031</v>
      </c>
      <c r="AK1700" t="s">
        <v>11030</v>
      </c>
      <c r="AL1700">
        <v>9</v>
      </c>
      <c r="AM1700" s="5">
        <f t="shared" si="211"/>
        <v>0.69230769230769229</v>
      </c>
      <c r="AN1700" s="4">
        <f t="shared" si="212"/>
        <v>1.0485538694550431E-3</v>
      </c>
      <c r="AO1700" s="3"/>
      <c r="AP1700">
        <v>0</v>
      </c>
      <c r="AQ1700" t="s">
        <v>6</v>
      </c>
      <c r="AR1700" t="s">
        <v>11029</v>
      </c>
      <c r="AS1700" t="s">
        <v>5</v>
      </c>
      <c r="AT1700" s="2">
        <v>2.468</v>
      </c>
      <c r="AU1700" s="1">
        <f t="shared" si="213"/>
        <v>1.5450307331654163</v>
      </c>
      <c r="AV1700" s="1">
        <f t="shared" si="214"/>
        <v>1.13355206281687</v>
      </c>
      <c r="AW1700" s="1">
        <f t="shared" si="215"/>
        <v>0.7220733924683238</v>
      </c>
    </row>
    <row r="1701" spans="1:49" x14ac:dyDescent="0.2">
      <c r="A1701">
        <v>1699</v>
      </c>
      <c r="B1701" t="s">
        <v>11028</v>
      </c>
      <c r="C1701" t="s">
        <v>11027</v>
      </c>
      <c r="D1701" t="s">
        <v>11026</v>
      </c>
      <c r="F1701" t="s">
        <v>11025</v>
      </c>
      <c r="G1701" t="s">
        <v>4</v>
      </c>
      <c r="H1701" t="s">
        <v>3</v>
      </c>
      <c r="I1701" t="s">
        <v>11024</v>
      </c>
      <c r="J1701" t="s">
        <v>11023</v>
      </c>
      <c r="K1701" t="s">
        <v>11022</v>
      </c>
      <c r="L1701" t="s">
        <v>11021</v>
      </c>
      <c r="M1701" t="s">
        <v>11020</v>
      </c>
      <c r="N1701">
        <v>3</v>
      </c>
      <c r="O1701" t="s">
        <v>11019</v>
      </c>
      <c r="P1701" t="s">
        <v>11018</v>
      </c>
      <c r="Q1701" t="s">
        <v>11017</v>
      </c>
      <c r="R1701" s="7">
        <v>40057</v>
      </c>
      <c r="S1701" s="8">
        <f t="shared" si="208"/>
        <v>2009</v>
      </c>
      <c r="T1701" s="8">
        <v>2009</v>
      </c>
      <c r="U1701" s="8">
        <f t="shared" si="209"/>
        <v>13</v>
      </c>
      <c r="V1701" s="7">
        <v>40057</v>
      </c>
      <c r="W1701" t="s">
        <v>227</v>
      </c>
      <c r="X1701" s="2">
        <v>0.54200000000000004</v>
      </c>
      <c r="Y1701" s="6">
        <f t="shared" si="210"/>
        <v>1.4468380449000295E-2</v>
      </c>
      <c r="AA1701">
        <v>13504495</v>
      </c>
      <c r="AB1701">
        <v>12121</v>
      </c>
      <c r="AD1701" t="s">
        <v>1</v>
      </c>
      <c r="AE1701">
        <v>52</v>
      </c>
      <c r="AF1701">
        <v>5</v>
      </c>
      <c r="AH1701" t="s">
        <v>11016</v>
      </c>
      <c r="AI1701" t="s">
        <v>11015</v>
      </c>
      <c r="AJ1701" t="s">
        <v>11014</v>
      </c>
      <c r="AK1701" t="s">
        <v>11013</v>
      </c>
      <c r="AL1701">
        <v>9</v>
      </c>
      <c r="AM1701" s="5">
        <f t="shared" si="211"/>
        <v>0.69230769230769229</v>
      </c>
      <c r="AN1701" s="4">
        <f t="shared" si="212"/>
        <v>1.0485538694550431E-3</v>
      </c>
      <c r="AO1701" s="3"/>
      <c r="AP1701">
        <v>0</v>
      </c>
      <c r="AQ1701" t="s">
        <v>11012</v>
      </c>
      <c r="AR1701" t="s">
        <v>0</v>
      </c>
      <c r="AS1701" t="s">
        <v>11011</v>
      </c>
      <c r="AT1701" s="2" t="s">
        <v>9</v>
      </c>
      <c r="AU1701" s="1">
        <f t="shared" si="213"/>
        <v>1.0442432475136718</v>
      </c>
      <c r="AV1701" s="1">
        <f t="shared" si="214"/>
        <v>0.77584671592276688</v>
      </c>
      <c r="AW1701" s="1">
        <f t="shared" si="215"/>
        <v>0.50745018433186184</v>
      </c>
    </row>
    <row r="1702" spans="1:49" x14ac:dyDescent="0.2">
      <c r="A1702">
        <v>1700</v>
      </c>
      <c r="B1702" t="s">
        <v>11010</v>
      </c>
      <c r="C1702" t="s">
        <v>11009</v>
      </c>
      <c r="F1702" t="s">
        <v>11008</v>
      </c>
      <c r="G1702" t="s">
        <v>4</v>
      </c>
      <c r="H1702" t="s">
        <v>3</v>
      </c>
      <c r="I1702" t="s">
        <v>11007</v>
      </c>
      <c r="J1702">
        <v>60005784</v>
      </c>
      <c r="K1702" t="s">
        <v>11006</v>
      </c>
      <c r="L1702" t="s">
        <v>2166</v>
      </c>
      <c r="M1702" t="s">
        <v>405</v>
      </c>
      <c r="N1702">
        <v>1</v>
      </c>
      <c r="O1702" t="s">
        <v>11005</v>
      </c>
      <c r="P1702">
        <v>23095928100</v>
      </c>
      <c r="Q1702">
        <v>60005784</v>
      </c>
      <c r="R1702" s="7">
        <v>40057</v>
      </c>
      <c r="S1702" s="8">
        <f t="shared" si="208"/>
        <v>2009</v>
      </c>
      <c r="T1702" s="8">
        <v>2009</v>
      </c>
      <c r="U1702" s="8">
        <f t="shared" si="209"/>
        <v>13</v>
      </c>
      <c r="V1702" s="7">
        <v>40057</v>
      </c>
      <c r="W1702" t="s">
        <v>94</v>
      </c>
      <c r="X1702" s="2">
        <v>2.0579999999999998</v>
      </c>
      <c r="Y1702" s="6">
        <f t="shared" si="210"/>
        <v>5.4937134620004803E-2</v>
      </c>
      <c r="AA1702">
        <v>358711</v>
      </c>
      <c r="AB1702">
        <v>28218</v>
      </c>
      <c r="AC1702">
        <v>13652966</v>
      </c>
      <c r="AD1702" t="s">
        <v>1</v>
      </c>
      <c r="AE1702">
        <v>398</v>
      </c>
      <c r="AF1702">
        <v>2</v>
      </c>
      <c r="AH1702" t="s">
        <v>11004</v>
      </c>
      <c r="AI1702" t="s">
        <v>11003</v>
      </c>
      <c r="AJ1702" t="s">
        <v>11002</v>
      </c>
      <c r="AK1702" t="s">
        <v>11001</v>
      </c>
      <c r="AL1702">
        <v>8</v>
      </c>
      <c r="AM1702" s="5">
        <f t="shared" si="211"/>
        <v>0.61538461538461542</v>
      </c>
      <c r="AN1702" s="4">
        <f t="shared" si="212"/>
        <v>9.320478839600385E-4</v>
      </c>
      <c r="AO1702" s="3"/>
      <c r="AP1702">
        <v>1</v>
      </c>
      <c r="AR1702" t="s">
        <v>0</v>
      </c>
      <c r="AT1702" s="2" t="s">
        <v>9</v>
      </c>
      <c r="AU1702" s="1">
        <f t="shared" si="213"/>
        <v>3.8735608599191367</v>
      </c>
      <c r="AV1702" s="1">
        <f t="shared" si="214"/>
        <v>2.7934591251982419</v>
      </c>
      <c r="AW1702" s="1">
        <f t="shared" si="215"/>
        <v>1.7133573904773467</v>
      </c>
    </row>
    <row r="1703" spans="1:49" x14ac:dyDescent="0.2">
      <c r="A1703">
        <v>1701</v>
      </c>
      <c r="B1703" t="s">
        <v>11000</v>
      </c>
      <c r="C1703" t="s">
        <v>10999</v>
      </c>
      <c r="F1703" t="s">
        <v>10998</v>
      </c>
      <c r="G1703" t="s">
        <v>4</v>
      </c>
      <c r="H1703" t="s">
        <v>3</v>
      </c>
      <c r="I1703" t="s">
        <v>10997</v>
      </c>
      <c r="J1703" t="s">
        <v>10996</v>
      </c>
      <c r="K1703" t="s">
        <v>10995</v>
      </c>
      <c r="L1703" t="s">
        <v>10994</v>
      </c>
      <c r="M1703" t="s">
        <v>588</v>
      </c>
      <c r="N1703">
        <v>5</v>
      </c>
      <c r="O1703" t="s">
        <v>10993</v>
      </c>
      <c r="P1703" t="s">
        <v>10992</v>
      </c>
      <c r="Q1703" t="s">
        <v>10991</v>
      </c>
      <c r="R1703" s="7">
        <v>40057</v>
      </c>
      <c r="S1703" s="8">
        <f t="shared" si="208"/>
        <v>2009</v>
      </c>
      <c r="T1703" s="8">
        <v>2009</v>
      </c>
      <c r="U1703" s="8">
        <f t="shared" si="209"/>
        <v>13</v>
      </c>
      <c r="V1703" s="7">
        <v>40057</v>
      </c>
      <c r="W1703" t="s">
        <v>94</v>
      </c>
      <c r="X1703" s="2">
        <v>2.0579999999999998</v>
      </c>
      <c r="Y1703" s="6">
        <f t="shared" si="210"/>
        <v>5.4937134620004803E-2</v>
      </c>
      <c r="AA1703">
        <v>358711</v>
      </c>
      <c r="AB1703">
        <v>28218</v>
      </c>
      <c r="AC1703">
        <v>13652966</v>
      </c>
      <c r="AD1703" t="s">
        <v>1</v>
      </c>
      <c r="AE1703">
        <v>398</v>
      </c>
      <c r="AF1703">
        <v>1</v>
      </c>
      <c r="AH1703" t="s">
        <v>10990</v>
      </c>
      <c r="AI1703" t="s">
        <v>10989</v>
      </c>
      <c r="AJ1703" t="s">
        <v>10988</v>
      </c>
      <c r="AK1703" t="s">
        <v>10987</v>
      </c>
      <c r="AL1703">
        <v>18</v>
      </c>
      <c r="AM1703" s="5">
        <f t="shared" si="211"/>
        <v>1.3846153846153846</v>
      </c>
      <c r="AN1703" s="4">
        <f t="shared" si="212"/>
        <v>2.0971077389100863E-3</v>
      </c>
      <c r="AO1703" s="3"/>
      <c r="AP1703">
        <v>0</v>
      </c>
      <c r="AR1703" t="s">
        <v>0</v>
      </c>
      <c r="AT1703" s="2" t="s">
        <v>9</v>
      </c>
      <c r="AU1703" s="1">
        <f t="shared" si="213"/>
        <v>3.9085126555676384</v>
      </c>
      <c r="AV1703" s="1">
        <f t="shared" si="214"/>
        <v>2.8517121179457443</v>
      </c>
      <c r="AW1703" s="1">
        <f t="shared" si="215"/>
        <v>1.7949115803238502</v>
      </c>
    </row>
    <row r="1704" spans="1:49" x14ac:dyDescent="0.2">
      <c r="A1704">
        <v>1702</v>
      </c>
      <c r="B1704" t="s">
        <v>10986</v>
      </c>
      <c r="C1704" t="s">
        <v>10985</v>
      </c>
      <c r="D1704" t="s">
        <v>10984</v>
      </c>
      <c r="E1704">
        <v>19668215</v>
      </c>
      <c r="F1704" t="s">
        <v>10983</v>
      </c>
      <c r="G1704" t="s">
        <v>4</v>
      </c>
      <c r="H1704" t="s">
        <v>3</v>
      </c>
      <c r="I1704" t="s">
        <v>10982</v>
      </c>
      <c r="J1704" t="s">
        <v>10981</v>
      </c>
      <c r="K1704" t="s">
        <v>10980</v>
      </c>
      <c r="L1704" t="s">
        <v>10979</v>
      </c>
      <c r="M1704" t="s">
        <v>10978</v>
      </c>
      <c r="N1704">
        <v>15</v>
      </c>
      <c r="O1704" t="s">
        <v>10977</v>
      </c>
      <c r="P1704" t="s">
        <v>10976</v>
      </c>
      <c r="Q1704" t="s">
        <v>10975</v>
      </c>
      <c r="R1704" s="7">
        <v>40057</v>
      </c>
      <c r="S1704" s="8">
        <f t="shared" si="208"/>
        <v>2009</v>
      </c>
      <c r="T1704" s="8">
        <v>2009</v>
      </c>
      <c r="U1704" s="8">
        <f t="shared" si="209"/>
        <v>13</v>
      </c>
      <c r="V1704" s="7">
        <v>40057</v>
      </c>
      <c r="W1704" t="s">
        <v>10974</v>
      </c>
      <c r="X1704" s="2">
        <v>18.861000000000001</v>
      </c>
      <c r="Y1704" s="6">
        <f t="shared" si="210"/>
        <v>0.50348362296788662</v>
      </c>
      <c r="AA1704">
        <v>10614036</v>
      </c>
      <c r="AB1704">
        <v>18990</v>
      </c>
      <c r="AC1704">
        <v>15461718</v>
      </c>
      <c r="AD1704" t="s">
        <v>1</v>
      </c>
      <c r="AE1704">
        <v>41</v>
      </c>
      <c r="AF1704">
        <v>9</v>
      </c>
      <c r="AH1704" t="s">
        <v>10973</v>
      </c>
      <c r="AI1704" t="s">
        <v>10972</v>
      </c>
      <c r="AK1704" t="s">
        <v>10971</v>
      </c>
      <c r="AL1704">
        <v>223</v>
      </c>
      <c r="AM1704" s="5">
        <f t="shared" si="211"/>
        <v>17.153846153846153</v>
      </c>
      <c r="AN1704" s="4">
        <f t="shared" si="212"/>
        <v>2.5980834765386072E-2</v>
      </c>
      <c r="AO1704" s="3"/>
      <c r="AP1704">
        <v>0</v>
      </c>
      <c r="AQ1704" t="s">
        <v>397</v>
      </c>
      <c r="AR1704" t="s">
        <v>10970</v>
      </c>
      <c r="AS1704" t="s">
        <v>396</v>
      </c>
      <c r="AT1704" s="2">
        <v>38.33</v>
      </c>
      <c r="AU1704" s="1">
        <f t="shared" si="213"/>
        <v>36.02327865071365</v>
      </c>
      <c r="AV1704" s="1">
        <f t="shared" si="214"/>
        <v>26.473222886663635</v>
      </c>
      <c r="AW1704" s="1">
        <f t="shared" si="215"/>
        <v>16.923167122613624</v>
      </c>
    </row>
    <row r="1705" spans="1:49" x14ac:dyDescent="0.2">
      <c r="A1705">
        <v>1703</v>
      </c>
      <c r="B1705" t="s">
        <v>10969</v>
      </c>
      <c r="C1705" t="s">
        <v>10968</v>
      </c>
      <c r="D1705" t="s">
        <v>10967</v>
      </c>
      <c r="F1705" t="s">
        <v>10966</v>
      </c>
      <c r="G1705" t="s">
        <v>4</v>
      </c>
      <c r="H1705" t="s">
        <v>3</v>
      </c>
      <c r="I1705" t="s">
        <v>10965</v>
      </c>
      <c r="J1705" t="s">
        <v>10964</v>
      </c>
      <c r="K1705" t="s">
        <v>10963</v>
      </c>
      <c r="L1705" t="s">
        <v>10962</v>
      </c>
      <c r="M1705" t="s">
        <v>62</v>
      </c>
      <c r="N1705">
        <v>3</v>
      </c>
      <c r="O1705" t="s">
        <v>10961</v>
      </c>
      <c r="P1705" t="s">
        <v>10960</v>
      </c>
      <c r="Q1705" t="s">
        <v>10959</v>
      </c>
      <c r="R1705" s="7">
        <v>40057</v>
      </c>
      <c r="S1705" s="8">
        <f t="shared" si="208"/>
        <v>2009</v>
      </c>
      <c r="T1705" s="8">
        <v>2009</v>
      </c>
      <c r="U1705" s="8">
        <f t="shared" si="209"/>
        <v>13</v>
      </c>
      <c r="V1705" s="7">
        <v>40057</v>
      </c>
      <c r="W1705" t="s">
        <v>10932</v>
      </c>
      <c r="X1705" s="2">
        <v>0.44500000000000001</v>
      </c>
      <c r="Y1705" s="6">
        <f t="shared" si="210"/>
        <v>1.1879020848348951E-2</v>
      </c>
      <c r="AA1705">
        <v>262714</v>
      </c>
      <c r="AB1705">
        <v>26717</v>
      </c>
      <c r="AD1705" t="s">
        <v>1</v>
      </c>
      <c r="AE1705">
        <v>49</v>
      </c>
      <c r="AF1705" s="10">
        <v>44509</v>
      </c>
      <c r="AH1705" t="s">
        <v>6727</v>
      </c>
      <c r="AI1705" t="s">
        <v>10958</v>
      </c>
      <c r="AK1705" t="s">
        <v>10957</v>
      </c>
      <c r="AL1705">
        <v>1</v>
      </c>
      <c r="AM1705" s="5">
        <f t="shared" si="211"/>
        <v>7.6923076923076927E-2</v>
      </c>
      <c r="AN1705" s="4">
        <f t="shared" si="212"/>
        <v>1.1650598549500481E-4</v>
      </c>
      <c r="AO1705" s="3"/>
      <c r="AP1705">
        <v>0</v>
      </c>
      <c r="AQ1705" t="s">
        <v>2093</v>
      </c>
      <c r="AR1705" t="s">
        <v>0</v>
      </c>
      <c r="AS1705" t="s">
        <v>2092</v>
      </c>
      <c r="AT1705" s="2">
        <v>1.589</v>
      </c>
      <c r="AU1705" s="1">
        <f t="shared" si="213"/>
        <v>0.83502663894927665</v>
      </c>
      <c r="AV1705" s="1">
        <f t="shared" si="214"/>
        <v>0.59977634169219773</v>
      </c>
      <c r="AW1705" s="1">
        <f t="shared" si="215"/>
        <v>0.36452604443511882</v>
      </c>
    </row>
    <row r="1706" spans="1:49" x14ac:dyDescent="0.2">
      <c r="A1706">
        <v>1704</v>
      </c>
      <c r="B1706" t="s">
        <v>10956</v>
      </c>
      <c r="C1706" t="s">
        <v>10955</v>
      </c>
      <c r="D1706" t="s">
        <v>10954</v>
      </c>
      <c r="E1706">
        <v>19616970</v>
      </c>
      <c r="F1706" t="s">
        <v>10953</v>
      </c>
      <c r="G1706" t="s">
        <v>4</v>
      </c>
      <c r="H1706" t="s">
        <v>3</v>
      </c>
      <c r="I1706" t="s">
        <v>10952</v>
      </c>
      <c r="J1706">
        <v>60032179</v>
      </c>
      <c r="K1706" t="s">
        <v>526</v>
      </c>
      <c r="L1706" t="s">
        <v>525</v>
      </c>
      <c r="M1706" t="s">
        <v>107</v>
      </c>
      <c r="N1706">
        <v>5</v>
      </c>
      <c r="O1706" t="s">
        <v>10951</v>
      </c>
      <c r="P1706" t="s">
        <v>10950</v>
      </c>
      <c r="Q1706" t="s">
        <v>10949</v>
      </c>
      <c r="R1706" s="7">
        <v>40057</v>
      </c>
      <c r="S1706" s="8">
        <f t="shared" si="208"/>
        <v>2009</v>
      </c>
      <c r="T1706" s="8">
        <v>2009</v>
      </c>
      <c r="U1706" s="8">
        <f t="shared" si="209"/>
        <v>13</v>
      </c>
      <c r="V1706" s="7">
        <v>40057</v>
      </c>
      <c r="W1706" t="s">
        <v>10948</v>
      </c>
      <c r="X1706" s="2">
        <v>0.97899999999999998</v>
      </c>
      <c r="Y1706" s="6">
        <f t="shared" si="210"/>
        <v>2.6133845866367689E-2</v>
      </c>
      <c r="AA1706">
        <v>10510443</v>
      </c>
      <c r="AB1706">
        <v>17243</v>
      </c>
      <c r="AD1706" t="s">
        <v>1</v>
      </c>
      <c r="AE1706">
        <v>20</v>
      </c>
      <c r="AF1706">
        <v>9</v>
      </c>
      <c r="AH1706" t="s">
        <v>10947</v>
      </c>
      <c r="AI1706" t="s">
        <v>10946</v>
      </c>
      <c r="AK1706" t="s">
        <v>10945</v>
      </c>
      <c r="AL1706">
        <v>82</v>
      </c>
      <c r="AM1706" s="5">
        <f t="shared" si="211"/>
        <v>6.3076923076923075</v>
      </c>
      <c r="AN1706" s="4">
        <f t="shared" si="212"/>
        <v>9.553490810590393E-3</v>
      </c>
      <c r="AO1706" s="3"/>
      <c r="AP1706">
        <v>0</v>
      </c>
      <c r="AQ1706" t="s">
        <v>1143</v>
      </c>
      <c r="AR1706" t="s">
        <v>10944</v>
      </c>
      <c r="AS1706" t="s">
        <v>1142</v>
      </c>
      <c r="AT1706" s="2" t="s">
        <v>9</v>
      </c>
      <c r="AU1706" s="1">
        <f t="shared" si="213"/>
        <v>2.1159739349634501</v>
      </c>
      <c r="AV1706" s="1">
        <f t="shared" si="214"/>
        <v>1.784366833847904</v>
      </c>
      <c r="AW1706" s="1">
        <f t="shared" si="215"/>
        <v>1.452759732732358</v>
      </c>
    </row>
    <row r="1707" spans="1:49" x14ac:dyDescent="0.2">
      <c r="A1707">
        <v>1705</v>
      </c>
      <c r="B1707" t="s">
        <v>10943</v>
      </c>
      <c r="C1707" t="s">
        <v>10942</v>
      </c>
      <c r="D1707" t="s">
        <v>10941</v>
      </c>
      <c r="F1707" t="s">
        <v>10940</v>
      </c>
      <c r="G1707" t="s">
        <v>4</v>
      </c>
      <c r="H1707" t="s">
        <v>3</v>
      </c>
      <c r="I1707" t="s">
        <v>10939</v>
      </c>
      <c r="J1707" t="s">
        <v>10938</v>
      </c>
      <c r="K1707" t="s">
        <v>10937</v>
      </c>
      <c r="L1707" t="s">
        <v>10936</v>
      </c>
      <c r="M1707" t="s">
        <v>959</v>
      </c>
      <c r="N1707">
        <v>10</v>
      </c>
      <c r="O1707" t="s">
        <v>10935</v>
      </c>
      <c r="P1707" t="s">
        <v>10934</v>
      </c>
      <c r="Q1707" t="s">
        <v>10933</v>
      </c>
      <c r="R1707" s="7">
        <v>40057</v>
      </c>
      <c r="S1707" s="8">
        <f t="shared" si="208"/>
        <v>2009</v>
      </c>
      <c r="T1707" s="8">
        <v>2009</v>
      </c>
      <c r="U1707" s="8">
        <f t="shared" si="209"/>
        <v>13</v>
      </c>
      <c r="V1707" s="7">
        <v>40057</v>
      </c>
      <c r="W1707" t="s">
        <v>10932</v>
      </c>
      <c r="X1707" s="2">
        <v>0.44500000000000001</v>
      </c>
      <c r="Y1707" s="6">
        <f t="shared" si="210"/>
        <v>1.1879020848348951E-2</v>
      </c>
      <c r="AA1707">
        <v>262714</v>
      </c>
      <c r="AB1707">
        <v>26717</v>
      </c>
      <c r="AD1707" t="s">
        <v>1</v>
      </c>
      <c r="AE1707">
        <v>49</v>
      </c>
      <c r="AF1707" s="10">
        <v>44509</v>
      </c>
      <c r="AH1707" t="s">
        <v>10931</v>
      </c>
      <c r="AI1707" t="s">
        <v>10930</v>
      </c>
      <c r="AK1707" t="s">
        <v>10929</v>
      </c>
      <c r="AL1707">
        <v>14</v>
      </c>
      <c r="AM1707" s="5">
        <f t="shared" si="211"/>
        <v>1.0769230769230769</v>
      </c>
      <c r="AN1707" s="4">
        <f t="shared" si="212"/>
        <v>1.6310837969300673E-3</v>
      </c>
      <c r="AO1707" s="3"/>
      <c r="AP1707">
        <v>0</v>
      </c>
      <c r="AQ1707" t="s">
        <v>10928</v>
      </c>
      <c r="AR1707" t="s">
        <v>0</v>
      </c>
      <c r="AS1707" t="s">
        <v>10927</v>
      </c>
      <c r="AT1707" s="2">
        <v>1.589</v>
      </c>
      <c r="AU1707" s="1">
        <f t="shared" si="213"/>
        <v>0.88046397329232839</v>
      </c>
      <c r="AV1707" s="1">
        <f t="shared" si="214"/>
        <v>0.67550523226395087</v>
      </c>
      <c r="AW1707" s="1">
        <f t="shared" si="215"/>
        <v>0.47054649123557324</v>
      </c>
    </row>
    <row r="1708" spans="1:49" x14ac:dyDescent="0.2">
      <c r="A1708">
        <v>1706</v>
      </c>
      <c r="B1708" t="s">
        <v>10926</v>
      </c>
      <c r="C1708" t="s">
        <v>10925</v>
      </c>
      <c r="F1708" t="s">
        <v>10924</v>
      </c>
      <c r="G1708" t="s">
        <v>4</v>
      </c>
      <c r="H1708" t="s">
        <v>3</v>
      </c>
      <c r="I1708" t="s">
        <v>10923</v>
      </c>
      <c r="J1708">
        <v>60025063</v>
      </c>
      <c r="K1708" t="s">
        <v>10922</v>
      </c>
      <c r="L1708" t="s">
        <v>10921</v>
      </c>
      <c r="M1708" t="s">
        <v>1826</v>
      </c>
      <c r="N1708">
        <v>4</v>
      </c>
      <c r="O1708" t="s">
        <v>10920</v>
      </c>
      <c r="P1708" t="s">
        <v>10919</v>
      </c>
      <c r="Q1708" t="s">
        <v>10918</v>
      </c>
      <c r="R1708" s="7">
        <v>40057</v>
      </c>
      <c r="S1708" s="8">
        <f t="shared" si="208"/>
        <v>2009</v>
      </c>
      <c r="T1708" s="8">
        <v>2009</v>
      </c>
      <c r="U1708" s="8">
        <f t="shared" si="209"/>
        <v>13</v>
      </c>
      <c r="V1708" s="7">
        <v>2009</v>
      </c>
      <c r="W1708" t="s">
        <v>319</v>
      </c>
      <c r="X1708" s="2">
        <v>0.55500000000000005</v>
      </c>
      <c r="Y1708" s="6">
        <f t="shared" si="210"/>
        <v>1.4815408024345321E-2</v>
      </c>
      <c r="AA1708">
        <v>17518725</v>
      </c>
      <c r="AB1708">
        <v>6100153023</v>
      </c>
      <c r="AC1708">
        <v>17518733</v>
      </c>
      <c r="AD1708" t="s">
        <v>1</v>
      </c>
      <c r="AE1708">
        <v>3</v>
      </c>
      <c r="AF1708">
        <v>4</v>
      </c>
      <c r="AH1708" t="s">
        <v>10917</v>
      </c>
      <c r="AI1708" t="s">
        <v>10916</v>
      </c>
      <c r="AK1708" t="s">
        <v>10915</v>
      </c>
      <c r="AL1708">
        <v>7</v>
      </c>
      <c r="AM1708" s="5">
        <f t="shared" si="211"/>
        <v>0.53846153846153844</v>
      </c>
      <c r="AN1708" s="4">
        <f t="shared" si="212"/>
        <v>8.1554189846503363E-4</v>
      </c>
      <c r="AO1708" s="3"/>
      <c r="AP1708">
        <v>0</v>
      </c>
      <c r="AR1708" t="s">
        <v>0</v>
      </c>
      <c r="AT1708" s="2" t="s">
        <v>9</v>
      </c>
      <c r="AU1708" s="1">
        <f t="shared" si="213"/>
        <v>1.0615448186581233</v>
      </c>
      <c r="AV1708" s="1">
        <f t="shared" si="214"/>
        <v>0.78154749614051766</v>
      </c>
      <c r="AW1708" s="1">
        <f t="shared" si="215"/>
        <v>0.50155017362291199</v>
      </c>
    </row>
    <row r="1709" spans="1:49" x14ac:dyDescent="0.2">
      <c r="A1709">
        <v>1707</v>
      </c>
      <c r="B1709" t="s">
        <v>10914</v>
      </c>
      <c r="C1709" t="s">
        <v>10913</v>
      </c>
      <c r="F1709" t="s">
        <v>10912</v>
      </c>
      <c r="G1709" t="s">
        <v>4</v>
      </c>
      <c r="H1709" t="s">
        <v>3</v>
      </c>
      <c r="I1709" t="s">
        <v>10911</v>
      </c>
      <c r="J1709" t="s">
        <v>203</v>
      </c>
      <c r="K1709" t="s">
        <v>202</v>
      </c>
      <c r="L1709" t="s">
        <v>201</v>
      </c>
      <c r="M1709" t="s">
        <v>200</v>
      </c>
      <c r="N1709">
        <v>3</v>
      </c>
      <c r="O1709" t="s">
        <v>10910</v>
      </c>
      <c r="P1709" t="s">
        <v>10909</v>
      </c>
      <c r="Q1709" t="s">
        <v>10908</v>
      </c>
      <c r="R1709" s="7">
        <v>40057</v>
      </c>
      <c r="S1709" s="8">
        <f t="shared" si="208"/>
        <v>2009</v>
      </c>
      <c r="T1709" s="8">
        <v>2009</v>
      </c>
      <c r="U1709" s="8">
        <f t="shared" si="209"/>
        <v>13</v>
      </c>
      <c r="V1709" s="7">
        <v>2009</v>
      </c>
      <c r="W1709" t="s">
        <v>1094</v>
      </c>
      <c r="X1709" s="2">
        <v>0.752</v>
      </c>
      <c r="Y1709" s="6">
        <f t="shared" si="210"/>
        <v>2.0074210512266089E-2</v>
      </c>
      <c r="AA1709">
        <v>3649059</v>
      </c>
      <c r="AB1709">
        <v>17277</v>
      </c>
      <c r="AD1709" t="s">
        <v>1</v>
      </c>
      <c r="AE1709">
        <v>34</v>
      </c>
      <c r="AF1709">
        <v>3</v>
      </c>
      <c r="AH1709" t="s">
        <v>10907</v>
      </c>
      <c r="AI1709" t="s">
        <v>10906</v>
      </c>
      <c r="AJ1709" t="s">
        <v>10905</v>
      </c>
      <c r="AK1709" t="s">
        <v>10904</v>
      </c>
      <c r="AL1709">
        <v>12</v>
      </c>
      <c r="AM1709" s="5">
        <f t="shared" si="211"/>
        <v>0.92307692307692313</v>
      </c>
      <c r="AN1709" s="4">
        <f t="shared" si="212"/>
        <v>1.3980718259400577E-3</v>
      </c>
      <c r="AO1709" s="3"/>
      <c r="AP1709">
        <v>0</v>
      </c>
      <c r="AQ1709" t="s">
        <v>10903</v>
      </c>
      <c r="AR1709" t="s">
        <v>0</v>
      </c>
      <c r="AS1709" t="s">
        <v>10902</v>
      </c>
      <c r="AT1709" s="2">
        <v>3.5539999999999998</v>
      </c>
      <c r="AU1709" s="1">
        <f t="shared" si="213"/>
        <v>1.4471368906368278</v>
      </c>
      <c r="AV1709" s="1">
        <f t="shared" si="214"/>
        <v>1.0736141169103073</v>
      </c>
      <c r="AW1709" s="1">
        <f t="shared" si="215"/>
        <v>0.70009134318378663</v>
      </c>
    </row>
    <row r="1710" spans="1:49" x14ac:dyDescent="0.2">
      <c r="A1710">
        <v>1708</v>
      </c>
      <c r="B1710" t="s">
        <v>10901</v>
      </c>
      <c r="C1710" t="s">
        <v>10900</v>
      </c>
      <c r="F1710" t="s">
        <v>10899</v>
      </c>
      <c r="G1710" t="s">
        <v>4</v>
      </c>
      <c r="H1710" t="s">
        <v>3</v>
      </c>
      <c r="I1710" t="s">
        <v>10898</v>
      </c>
      <c r="J1710">
        <v>109886000</v>
      </c>
      <c r="K1710" t="s">
        <v>10897</v>
      </c>
      <c r="L1710" t="s">
        <v>2219</v>
      </c>
      <c r="M1710" t="s">
        <v>107</v>
      </c>
      <c r="N1710">
        <v>1</v>
      </c>
      <c r="O1710" t="s">
        <v>10896</v>
      </c>
      <c r="P1710">
        <v>26121325300</v>
      </c>
      <c r="Q1710">
        <v>109886000</v>
      </c>
      <c r="R1710" s="7">
        <v>40057</v>
      </c>
      <c r="S1710" s="8">
        <f t="shared" si="208"/>
        <v>2009</v>
      </c>
      <c r="T1710" s="8">
        <v>2009</v>
      </c>
      <c r="U1710" s="8">
        <f t="shared" si="209"/>
        <v>13</v>
      </c>
      <c r="V1710" s="7">
        <v>40057</v>
      </c>
      <c r="W1710" t="s">
        <v>10895</v>
      </c>
      <c r="X1710" s="2" t="s">
        <v>9</v>
      </c>
      <c r="Y1710" s="6" t="e">
        <f t="shared" si="210"/>
        <v>#VALUE!</v>
      </c>
      <c r="AA1710">
        <v>15322882</v>
      </c>
      <c r="AB1710">
        <v>12098</v>
      </c>
      <c r="AC1710">
        <v>15322890</v>
      </c>
      <c r="AD1710" t="s">
        <v>1</v>
      </c>
      <c r="AE1710">
        <v>60</v>
      </c>
      <c r="AF1710">
        <v>9</v>
      </c>
      <c r="AH1710" t="s">
        <v>10894</v>
      </c>
      <c r="AI1710" t="s">
        <v>10893</v>
      </c>
      <c r="AK1710" t="s">
        <v>10892</v>
      </c>
      <c r="AL1710">
        <v>1</v>
      </c>
      <c r="AM1710" s="5">
        <f t="shared" si="211"/>
        <v>7.6923076923076927E-2</v>
      </c>
      <c r="AN1710" s="4">
        <f t="shared" si="212"/>
        <v>1.1650598549500481E-4</v>
      </c>
      <c r="AO1710" s="3"/>
      <c r="AP1710">
        <v>0</v>
      </c>
      <c r="AR1710" t="s">
        <v>0</v>
      </c>
      <c r="AT1710" s="2" t="s">
        <v>9</v>
      </c>
      <c r="AU1710" s="1" t="e">
        <f t="shared" si="213"/>
        <v>#VALUE!</v>
      </c>
      <c r="AV1710" s="1" t="e">
        <f t="shared" si="214"/>
        <v>#VALUE!</v>
      </c>
      <c r="AW1710" s="1" t="e">
        <f t="shared" si="215"/>
        <v>#VALUE!</v>
      </c>
    </row>
    <row r="1711" spans="1:49" x14ac:dyDescent="0.2">
      <c r="A1711">
        <v>1709</v>
      </c>
      <c r="B1711" t="s">
        <v>10891</v>
      </c>
      <c r="C1711" t="s">
        <v>10890</v>
      </c>
      <c r="E1711">
        <v>19637932</v>
      </c>
      <c r="F1711" t="s">
        <v>10889</v>
      </c>
      <c r="G1711" t="s">
        <v>4</v>
      </c>
      <c r="H1711" t="s">
        <v>3</v>
      </c>
      <c r="I1711" t="s">
        <v>10888</v>
      </c>
      <c r="J1711">
        <v>60017563</v>
      </c>
      <c r="K1711" t="s">
        <v>10887</v>
      </c>
      <c r="L1711" t="s">
        <v>10886</v>
      </c>
      <c r="M1711" t="s">
        <v>1589</v>
      </c>
      <c r="N1711">
        <v>2</v>
      </c>
      <c r="O1711" t="s">
        <v>10885</v>
      </c>
      <c r="P1711" t="s">
        <v>10884</v>
      </c>
      <c r="Q1711" t="s">
        <v>10883</v>
      </c>
      <c r="R1711" s="7">
        <v>40057</v>
      </c>
      <c r="S1711" s="8">
        <f t="shared" si="208"/>
        <v>2009</v>
      </c>
      <c r="T1711" s="8">
        <v>2009</v>
      </c>
      <c r="U1711" s="8">
        <f t="shared" si="209"/>
        <v>13</v>
      </c>
      <c r="V1711" s="7">
        <v>40057</v>
      </c>
      <c r="W1711" t="s">
        <v>1795</v>
      </c>
      <c r="X1711" s="2">
        <v>1.43</v>
      </c>
      <c r="Y1711" s="6">
        <f t="shared" si="210"/>
        <v>3.8173033287952803E-2</v>
      </c>
      <c r="AA1711">
        <v>62960</v>
      </c>
      <c r="AB1711">
        <v>16867</v>
      </c>
      <c r="AD1711" t="s">
        <v>1</v>
      </c>
      <c r="AE1711">
        <v>48</v>
      </c>
      <c r="AF1711">
        <v>34</v>
      </c>
      <c r="AH1711" t="s">
        <v>10882</v>
      </c>
      <c r="AI1711" t="s">
        <v>10881</v>
      </c>
      <c r="AK1711" t="s">
        <v>10880</v>
      </c>
      <c r="AL1711">
        <v>15</v>
      </c>
      <c r="AM1711" s="5">
        <f t="shared" si="211"/>
        <v>1.1538461538461537</v>
      </c>
      <c r="AN1711" s="4">
        <f t="shared" si="212"/>
        <v>1.7475897824250719E-3</v>
      </c>
      <c r="AO1711" s="3"/>
      <c r="AP1711">
        <v>0</v>
      </c>
      <c r="AR1711" t="s">
        <v>0</v>
      </c>
      <c r="AT1711" s="2">
        <v>3.1619999999999999</v>
      </c>
      <c r="AU1711" s="1">
        <f t="shared" si="213"/>
        <v>2.7245400236294484</v>
      </c>
      <c r="AV1711" s="1">
        <f t="shared" si="214"/>
        <v>1.9960311535188937</v>
      </c>
      <c r="AW1711" s="1">
        <f t="shared" si="215"/>
        <v>1.2675222834083391</v>
      </c>
    </row>
    <row r="1712" spans="1:49" x14ac:dyDescent="0.2">
      <c r="A1712">
        <v>1710</v>
      </c>
      <c r="B1712" t="s">
        <v>10879</v>
      </c>
      <c r="C1712" t="s">
        <v>10878</v>
      </c>
      <c r="D1712" t="s">
        <v>10877</v>
      </c>
      <c r="E1712">
        <v>19667804</v>
      </c>
      <c r="F1712" t="s">
        <v>10876</v>
      </c>
      <c r="G1712" t="s">
        <v>4</v>
      </c>
      <c r="H1712" t="s">
        <v>3</v>
      </c>
      <c r="I1712" t="s">
        <v>10875</v>
      </c>
      <c r="J1712" t="s">
        <v>10874</v>
      </c>
      <c r="K1712" t="s">
        <v>10873</v>
      </c>
      <c r="L1712" t="s">
        <v>10872</v>
      </c>
      <c r="M1712" t="s">
        <v>10871</v>
      </c>
      <c r="N1712">
        <v>10</v>
      </c>
      <c r="O1712" t="s">
        <v>10870</v>
      </c>
      <c r="P1712" t="s">
        <v>10869</v>
      </c>
      <c r="Q1712" t="s">
        <v>10868</v>
      </c>
      <c r="R1712" s="7">
        <v>40057</v>
      </c>
      <c r="S1712" s="8">
        <f t="shared" si="208"/>
        <v>2009</v>
      </c>
      <c r="T1712" s="8">
        <v>2009</v>
      </c>
      <c r="U1712" s="8">
        <f t="shared" si="209"/>
        <v>13</v>
      </c>
      <c r="V1712" s="7">
        <v>40057</v>
      </c>
      <c r="W1712" t="s">
        <v>10867</v>
      </c>
      <c r="X1712" s="2">
        <v>0.35699999999999998</v>
      </c>
      <c r="Y1712" s="6">
        <f t="shared" si="210"/>
        <v>9.5299111075518531E-3</v>
      </c>
      <c r="AA1712">
        <v>179078</v>
      </c>
      <c r="AB1712">
        <v>13374</v>
      </c>
      <c r="AD1712" t="s">
        <v>1</v>
      </c>
      <c r="AE1712">
        <v>97</v>
      </c>
      <c r="AF1712">
        <v>3</v>
      </c>
      <c r="AH1712" t="s">
        <v>10866</v>
      </c>
      <c r="AI1712" t="s">
        <v>10865</v>
      </c>
      <c r="AJ1712" t="s">
        <v>10864</v>
      </c>
      <c r="AK1712" t="s">
        <v>10863</v>
      </c>
      <c r="AL1712">
        <v>30</v>
      </c>
      <c r="AM1712" s="5">
        <f t="shared" si="211"/>
        <v>2.3076923076923075</v>
      </c>
      <c r="AN1712" s="4">
        <f t="shared" si="212"/>
        <v>3.4951795648501438E-3</v>
      </c>
      <c r="AO1712" s="3"/>
      <c r="AP1712">
        <v>0</v>
      </c>
      <c r="AR1712" t="s">
        <v>0</v>
      </c>
      <c r="AT1712" s="2">
        <v>1.3160000000000001</v>
      </c>
      <c r="AU1712" s="1">
        <f t="shared" si="213"/>
        <v>0.77194916447413409</v>
      </c>
      <c r="AV1712" s="1">
        <f t="shared" si="214"/>
        <v>0.65125453362009977</v>
      </c>
      <c r="AW1712" s="1">
        <f t="shared" si="215"/>
        <v>0.53055990276606557</v>
      </c>
    </row>
    <row r="1713" spans="1:49" x14ac:dyDescent="0.2">
      <c r="A1713">
        <v>1711</v>
      </c>
      <c r="B1713" t="s">
        <v>10862</v>
      </c>
      <c r="C1713" t="s">
        <v>10861</v>
      </c>
      <c r="E1713">
        <v>19526353</v>
      </c>
      <c r="F1713" t="s">
        <v>10860</v>
      </c>
      <c r="G1713" t="s">
        <v>4</v>
      </c>
      <c r="H1713" t="s">
        <v>3</v>
      </c>
      <c r="I1713" t="s">
        <v>10859</v>
      </c>
      <c r="J1713">
        <v>60072320</v>
      </c>
      <c r="K1713" t="s">
        <v>10858</v>
      </c>
      <c r="L1713" t="s">
        <v>10857</v>
      </c>
      <c r="M1713" t="s">
        <v>101</v>
      </c>
      <c r="N1713">
        <v>1</v>
      </c>
      <c r="O1713" t="s">
        <v>10856</v>
      </c>
      <c r="P1713">
        <v>56231462500</v>
      </c>
      <c r="Q1713">
        <v>60072320</v>
      </c>
      <c r="R1713" s="7">
        <v>40057</v>
      </c>
      <c r="S1713" s="8">
        <f t="shared" si="208"/>
        <v>2009</v>
      </c>
      <c r="T1713" s="8">
        <v>2009</v>
      </c>
      <c r="U1713" s="8">
        <f t="shared" si="209"/>
        <v>13</v>
      </c>
      <c r="V1713" s="7">
        <v>40057</v>
      </c>
      <c r="W1713" t="s">
        <v>10855</v>
      </c>
      <c r="X1713" s="2">
        <v>0.86499999999999999</v>
      </c>
      <c r="Y1713" s="6">
        <f t="shared" si="210"/>
        <v>2.3090680974880543E-2</v>
      </c>
      <c r="AA1713">
        <v>18244</v>
      </c>
      <c r="AB1713">
        <v>21741</v>
      </c>
      <c r="AC1713">
        <v>15733297</v>
      </c>
      <c r="AD1713" t="s">
        <v>1</v>
      </c>
      <c r="AE1713">
        <v>39</v>
      </c>
      <c r="AF1713">
        <v>5</v>
      </c>
      <c r="AH1713" t="s">
        <v>10854</v>
      </c>
      <c r="AI1713" t="s">
        <v>10853</v>
      </c>
      <c r="AJ1713" t="s">
        <v>10852</v>
      </c>
      <c r="AK1713" t="s">
        <v>10851</v>
      </c>
      <c r="AL1713">
        <v>62</v>
      </c>
      <c r="AM1713" s="5">
        <f t="shared" si="211"/>
        <v>4.7692307692307692</v>
      </c>
      <c r="AN1713" s="4">
        <f t="shared" si="212"/>
        <v>7.2233711006902982E-3</v>
      </c>
      <c r="AO1713" s="3"/>
      <c r="AP1713">
        <v>0</v>
      </c>
      <c r="AQ1713" t="s">
        <v>160</v>
      </c>
      <c r="AR1713" t="s">
        <v>10850</v>
      </c>
      <c r="AS1713" t="s">
        <v>159</v>
      </c>
      <c r="AT1713" s="2">
        <v>2.8050000000000002</v>
      </c>
      <c r="AU1713" s="1">
        <f t="shared" si="213"/>
        <v>1.8330488012623471</v>
      </c>
      <c r="AV1713" s="1">
        <f t="shared" si="214"/>
        <v>1.5157026037785422</v>
      </c>
      <c r="AW1713" s="1">
        <f t="shared" si="215"/>
        <v>1.1983564062947372</v>
      </c>
    </row>
    <row r="1714" spans="1:49" x14ac:dyDescent="0.2">
      <c r="A1714">
        <v>1712</v>
      </c>
      <c r="B1714" t="s">
        <v>10849</v>
      </c>
      <c r="C1714" t="s">
        <v>10848</v>
      </c>
      <c r="E1714">
        <v>19649654</v>
      </c>
      <c r="F1714" t="s">
        <v>10847</v>
      </c>
      <c r="G1714" t="s">
        <v>4</v>
      </c>
      <c r="H1714" t="s">
        <v>3</v>
      </c>
      <c r="I1714" t="s">
        <v>10846</v>
      </c>
      <c r="J1714" t="s">
        <v>10845</v>
      </c>
      <c r="K1714" t="s">
        <v>10844</v>
      </c>
      <c r="L1714" t="s">
        <v>10843</v>
      </c>
      <c r="M1714" t="s">
        <v>10842</v>
      </c>
      <c r="N1714">
        <v>6</v>
      </c>
      <c r="O1714" t="s">
        <v>10841</v>
      </c>
      <c r="P1714" t="s">
        <v>10840</v>
      </c>
      <c r="Q1714" t="s">
        <v>10839</v>
      </c>
      <c r="R1714" s="7">
        <v>40057</v>
      </c>
      <c r="S1714" s="8">
        <f t="shared" si="208"/>
        <v>2009</v>
      </c>
      <c r="T1714" s="8">
        <v>2009</v>
      </c>
      <c r="U1714" s="8">
        <f t="shared" si="209"/>
        <v>13</v>
      </c>
      <c r="V1714" s="7">
        <v>40057</v>
      </c>
      <c r="W1714" t="s">
        <v>1235</v>
      </c>
      <c r="X1714" s="2">
        <v>1.64</v>
      </c>
      <c r="Y1714" s="6">
        <f t="shared" si="210"/>
        <v>4.3778863351218597E-2</v>
      </c>
      <c r="AA1714" t="s">
        <v>1234</v>
      </c>
      <c r="AB1714">
        <v>18446</v>
      </c>
      <c r="AD1714" t="s">
        <v>1</v>
      </c>
      <c r="AE1714">
        <v>337</v>
      </c>
      <c r="AF1714">
        <v>3</v>
      </c>
      <c r="AH1714" t="s">
        <v>10838</v>
      </c>
      <c r="AI1714" t="s">
        <v>10837</v>
      </c>
      <c r="AJ1714" t="s">
        <v>10836</v>
      </c>
      <c r="AK1714" t="s">
        <v>10835</v>
      </c>
      <c r="AL1714">
        <v>24</v>
      </c>
      <c r="AM1714" s="5">
        <f t="shared" si="211"/>
        <v>1.8461538461538463</v>
      </c>
      <c r="AN1714" s="4">
        <f t="shared" si="212"/>
        <v>2.7961436518801155E-3</v>
      </c>
      <c r="AO1714" s="3"/>
      <c r="AP1714">
        <v>0</v>
      </c>
      <c r="AQ1714" t="s">
        <v>1834</v>
      </c>
      <c r="AR1714" t="s">
        <v>10834</v>
      </c>
      <c r="AS1714" t="s">
        <v>1833</v>
      </c>
      <c r="AT1714" s="2">
        <v>5.2489999999999997</v>
      </c>
      <c r="AU1714" s="1">
        <f t="shared" si="213"/>
        <v>3.1484047441417049</v>
      </c>
      <c r="AV1714" s="1">
        <f t="shared" si="214"/>
        <v>2.3287503501549356</v>
      </c>
      <c r="AW1714" s="1">
        <f t="shared" si="215"/>
        <v>1.5090959561681658</v>
      </c>
    </row>
    <row r="1715" spans="1:49" x14ac:dyDescent="0.2">
      <c r="A1715">
        <v>1713</v>
      </c>
      <c r="B1715" t="s">
        <v>10833</v>
      </c>
      <c r="C1715" t="s">
        <v>10832</v>
      </c>
      <c r="D1715" t="s">
        <v>10831</v>
      </c>
      <c r="F1715" t="s">
        <v>10830</v>
      </c>
      <c r="G1715" t="s">
        <v>4</v>
      </c>
      <c r="H1715" t="s">
        <v>3</v>
      </c>
      <c r="I1715" t="s">
        <v>10829</v>
      </c>
      <c r="J1715" t="s">
        <v>10828</v>
      </c>
      <c r="K1715" t="s">
        <v>10827</v>
      </c>
      <c r="L1715" t="s">
        <v>10826</v>
      </c>
      <c r="M1715" t="s">
        <v>218</v>
      </c>
      <c r="N1715">
        <v>7</v>
      </c>
      <c r="O1715" t="s">
        <v>10825</v>
      </c>
      <c r="P1715" t="s">
        <v>10824</v>
      </c>
      <c r="Q1715" t="s">
        <v>10823</v>
      </c>
      <c r="R1715" s="7">
        <v>40057</v>
      </c>
      <c r="S1715" s="8">
        <f t="shared" si="208"/>
        <v>2009</v>
      </c>
      <c r="T1715" s="8">
        <v>2009</v>
      </c>
      <c r="U1715" s="8">
        <f t="shared" si="209"/>
        <v>13</v>
      </c>
      <c r="V1715" s="7">
        <v>40057</v>
      </c>
      <c r="W1715" t="s">
        <v>1515</v>
      </c>
      <c r="X1715" s="2">
        <v>0.69599999999999995</v>
      </c>
      <c r="Y1715" s="6">
        <f t="shared" si="210"/>
        <v>1.857932249539521E-2</v>
      </c>
      <c r="AA1715">
        <v>320633</v>
      </c>
      <c r="AB1715">
        <v>27773</v>
      </c>
      <c r="AD1715" t="s">
        <v>1</v>
      </c>
      <c r="AE1715">
        <v>57</v>
      </c>
      <c r="AF1715">
        <v>11</v>
      </c>
      <c r="AH1715" t="s">
        <v>10822</v>
      </c>
      <c r="AI1715" t="s">
        <v>10821</v>
      </c>
      <c r="AJ1715" t="s">
        <v>10820</v>
      </c>
      <c r="AK1715" t="s">
        <v>10819</v>
      </c>
      <c r="AL1715">
        <v>9</v>
      </c>
      <c r="AM1715" s="5">
        <f t="shared" si="211"/>
        <v>0.69230769230769229</v>
      </c>
      <c r="AN1715" s="4">
        <f t="shared" si="212"/>
        <v>1.0485538694550431E-3</v>
      </c>
      <c r="AO1715" s="3"/>
      <c r="AP1715">
        <v>0</v>
      </c>
      <c r="AQ1715" t="s">
        <v>309</v>
      </c>
      <c r="AR1715" t="s">
        <v>10818</v>
      </c>
      <c r="AS1715" t="s">
        <v>308</v>
      </c>
      <c r="AT1715" s="2">
        <v>2.0299999999999998</v>
      </c>
      <c r="AU1715" s="1">
        <f t="shared" si="213"/>
        <v>1.3320091907613159</v>
      </c>
      <c r="AV1715" s="1">
        <f t="shared" si="214"/>
        <v>0.98139381824251271</v>
      </c>
      <c r="AW1715" s="1">
        <f t="shared" si="215"/>
        <v>0.63077844572370934</v>
      </c>
    </row>
    <row r="1716" spans="1:49" x14ac:dyDescent="0.2">
      <c r="A1716">
        <v>1714</v>
      </c>
      <c r="B1716" t="s">
        <v>10817</v>
      </c>
      <c r="C1716" t="s">
        <v>10816</v>
      </c>
      <c r="F1716" t="s">
        <v>10815</v>
      </c>
      <c r="G1716" t="s">
        <v>4</v>
      </c>
      <c r="H1716" t="s">
        <v>3</v>
      </c>
      <c r="I1716" t="s">
        <v>1587</v>
      </c>
      <c r="J1716" t="s">
        <v>10814</v>
      </c>
      <c r="K1716" t="s">
        <v>10813</v>
      </c>
      <c r="L1716" t="s">
        <v>10812</v>
      </c>
      <c r="M1716" t="s">
        <v>10811</v>
      </c>
      <c r="N1716">
        <v>3</v>
      </c>
      <c r="O1716" t="s">
        <v>10810</v>
      </c>
      <c r="P1716" t="s">
        <v>10809</v>
      </c>
      <c r="Q1716" t="s">
        <v>10808</v>
      </c>
      <c r="R1716" s="7">
        <v>40057</v>
      </c>
      <c r="S1716" s="8">
        <f t="shared" si="208"/>
        <v>2009</v>
      </c>
      <c r="T1716" s="8">
        <v>2009</v>
      </c>
      <c r="U1716" s="8">
        <f t="shared" si="209"/>
        <v>13</v>
      </c>
      <c r="V1716" s="7">
        <v>40057</v>
      </c>
      <c r="W1716" t="s">
        <v>61</v>
      </c>
      <c r="X1716" s="2">
        <v>0.30199999999999999</v>
      </c>
      <c r="Y1716" s="6">
        <f t="shared" si="210"/>
        <v>8.0617175195536687E-3</v>
      </c>
      <c r="AA1716">
        <v>9296212</v>
      </c>
      <c r="AB1716">
        <v>20725</v>
      </c>
      <c r="AD1716" t="s">
        <v>1</v>
      </c>
      <c r="AE1716">
        <v>50</v>
      </c>
      <c r="AF1716">
        <v>4</v>
      </c>
      <c r="AH1716" t="s">
        <v>10807</v>
      </c>
      <c r="AI1716" t="s">
        <v>10806</v>
      </c>
      <c r="AJ1716" t="s">
        <v>10805</v>
      </c>
      <c r="AK1716" t="s">
        <v>10804</v>
      </c>
      <c r="AL1716">
        <v>3</v>
      </c>
      <c r="AM1716" s="5">
        <f t="shared" si="211"/>
        <v>0.23076923076923078</v>
      </c>
      <c r="AN1716" s="4">
        <f t="shared" si="212"/>
        <v>3.4951795648501444E-4</v>
      </c>
      <c r="AO1716" s="3"/>
      <c r="AP1716">
        <v>0</v>
      </c>
      <c r="AR1716" t="s">
        <v>0</v>
      </c>
      <c r="AT1716" s="2">
        <v>1.671</v>
      </c>
      <c r="AU1716" s="1">
        <f t="shared" si="213"/>
        <v>0.57480576506330716</v>
      </c>
      <c r="AV1716" s="1">
        <f t="shared" si="214"/>
        <v>0.42056177380193416</v>
      </c>
      <c r="AW1716" s="1">
        <f t="shared" si="215"/>
        <v>0.26631778254056104</v>
      </c>
    </row>
    <row r="1717" spans="1:49" x14ac:dyDescent="0.2">
      <c r="A1717">
        <v>1715</v>
      </c>
      <c r="B1717" t="s">
        <v>10803</v>
      </c>
      <c r="C1717" t="s">
        <v>10802</v>
      </c>
      <c r="F1717" t="s">
        <v>10801</v>
      </c>
      <c r="G1717" t="s">
        <v>4</v>
      </c>
      <c r="H1717" t="s">
        <v>3</v>
      </c>
      <c r="I1717" t="s">
        <v>502</v>
      </c>
      <c r="J1717">
        <v>60000009</v>
      </c>
      <c r="K1717" t="s">
        <v>10800</v>
      </c>
      <c r="L1717" t="s">
        <v>10799</v>
      </c>
      <c r="M1717" t="s">
        <v>107</v>
      </c>
      <c r="N1717">
        <v>3</v>
      </c>
      <c r="O1717" t="s">
        <v>10798</v>
      </c>
      <c r="P1717" t="s">
        <v>10797</v>
      </c>
      <c r="Q1717" t="s">
        <v>10796</v>
      </c>
      <c r="R1717" s="7">
        <v>40057</v>
      </c>
      <c r="S1717" s="8">
        <f t="shared" si="208"/>
        <v>2009</v>
      </c>
      <c r="T1717" s="8">
        <v>2009</v>
      </c>
      <c r="U1717" s="8">
        <f t="shared" si="209"/>
        <v>13</v>
      </c>
      <c r="V1717" s="7">
        <v>40057</v>
      </c>
      <c r="W1717" t="s">
        <v>61</v>
      </c>
      <c r="X1717" s="2">
        <v>0.30199999999999999</v>
      </c>
      <c r="Y1717" s="6">
        <f t="shared" si="210"/>
        <v>8.0617175195536687E-3</v>
      </c>
      <c r="AA1717">
        <v>9296212</v>
      </c>
      <c r="AB1717">
        <v>20725</v>
      </c>
      <c r="AD1717" t="s">
        <v>1</v>
      </c>
      <c r="AE1717">
        <v>50</v>
      </c>
      <c r="AF1717">
        <v>4</v>
      </c>
      <c r="AH1717" t="s">
        <v>10795</v>
      </c>
      <c r="AI1717" t="s">
        <v>10794</v>
      </c>
      <c r="AJ1717" t="s">
        <v>10793</v>
      </c>
      <c r="AK1717" t="s">
        <v>10792</v>
      </c>
      <c r="AL1717">
        <v>6</v>
      </c>
      <c r="AM1717" s="5">
        <f t="shared" si="211"/>
        <v>0.46153846153846156</v>
      </c>
      <c r="AN1717" s="4">
        <f t="shared" si="212"/>
        <v>6.9903591297002887E-4</v>
      </c>
      <c r="AO1717" s="3"/>
      <c r="AP1717">
        <v>0</v>
      </c>
      <c r="AQ1717" t="s">
        <v>105</v>
      </c>
      <c r="AR1717" t="s">
        <v>10791</v>
      </c>
      <c r="AS1717" t="s">
        <v>104</v>
      </c>
      <c r="AT1717" s="2">
        <v>1.671</v>
      </c>
      <c r="AU1717" s="1">
        <f t="shared" si="213"/>
        <v>0.58529130375785765</v>
      </c>
      <c r="AV1717" s="1">
        <f t="shared" si="214"/>
        <v>0.43803767162618484</v>
      </c>
      <c r="AW1717" s="1">
        <f t="shared" si="215"/>
        <v>0.29078403949451204</v>
      </c>
    </row>
    <row r="1718" spans="1:49" x14ac:dyDescent="0.2">
      <c r="A1718">
        <v>1716</v>
      </c>
      <c r="B1718" t="s">
        <v>10790</v>
      </c>
      <c r="C1718" t="s">
        <v>10789</v>
      </c>
      <c r="F1718" t="s">
        <v>10788</v>
      </c>
      <c r="G1718" t="s">
        <v>4</v>
      </c>
      <c r="H1718" t="s">
        <v>3</v>
      </c>
      <c r="I1718" t="s">
        <v>10787</v>
      </c>
      <c r="J1718" t="s">
        <v>10786</v>
      </c>
      <c r="K1718" t="s">
        <v>10785</v>
      </c>
      <c r="L1718" t="s">
        <v>10784</v>
      </c>
      <c r="M1718" t="s">
        <v>292</v>
      </c>
      <c r="N1718">
        <v>2</v>
      </c>
      <c r="O1718" t="s">
        <v>10783</v>
      </c>
      <c r="P1718" t="s">
        <v>10782</v>
      </c>
      <c r="Q1718" t="s">
        <v>10781</v>
      </c>
      <c r="R1718" s="7">
        <v>40057</v>
      </c>
      <c r="S1718" s="8">
        <f t="shared" si="208"/>
        <v>2009</v>
      </c>
      <c r="T1718" s="8">
        <v>2009</v>
      </c>
      <c r="U1718" s="8">
        <f t="shared" si="209"/>
        <v>13</v>
      </c>
      <c r="V1718" s="7">
        <v>40057</v>
      </c>
      <c r="W1718" t="s">
        <v>61</v>
      </c>
      <c r="X1718" s="2">
        <v>0.30199999999999999</v>
      </c>
      <c r="Y1718" s="6">
        <f t="shared" si="210"/>
        <v>8.0617175195536687E-3</v>
      </c>
      <c r="AA1718">
        <v>9296212</v>
      </c>
      <c r="AB1718">
        <v>20725</v>
      </c>
      <c r="AD1718" t="s">
        <v>1</v>
      </c>
      <c r="AE1718">
        <v>50</v>
      </c>
      <c r="AF1718">
        <v>4</v>
      </c>
      <c r="AH1718" t="s">
        <v>10780</v>
      </c>
      <c r="AI1718" t="s">
        <v>10779</v>
      </c>
      <c r="AJ1718" t="s">
        <v>10778</v>
      </c>
      <c r="AK1718" t="s">
        <v>10777</v>
      </c>
      <c r="AL1718">
        <v>11</v>
      </c>
      <c r="AM1718" s="5">
        <f t="shared" si="211"/>
        <v>0.84615384615384615</v>
      </c>
      <c r="AN1718" s="4">
        <f t="shared" si="212"/>
        <v>1.2815658404450529E-3</v>
      </c>
      <c r="AO1718" s="3"/>
      <c r="AP1718">
        <v>0</v>
      </c>
      <c r="AR1718" t="s">
        <v>0</v>
      </c>
      <c r="AT1718" s="2">
        <v>1.671</v>
      </c>
      <c r="AU1718" s="1">
        <f t="shared" si="213"/>
        <v>0.60276720158210839</v>
      </c>
      <c r="AV1718" s="1">
        <f t="shared" si="214"/>
        <v>0.46716416799993604</v>
      </c>
      <c r="AW1718" s="1">
        <f t="shared" si="215"/>
        <v>0.33156113441776375</v>
      </c>
    </row>
    <row r="1719" spans="1:49" x14ac:dyDescent="0.2">
      <c r="A1719">
        <v>1717</v>
      </c>
      <c r="B1719" t="s">
        <v>10776</v>
      </c>
      <c r="C1719" t="s">
        <v>10775</v>
      </c>
      <c r="F1719" t="s">
        <v>10774</v>
      </c>
      <c r="G1719" t="s">
        <v>4</v>
      </c>
      <c r="H1719" t="s">
        <v>3</v>
      </c>
      <c r="I1719" t="s">
        <v>10773</v>
      </c>
      <c r="J1719">
        <v>60017482</v>
      </c>
      <c r="K1719" t="s">
        <v>1276</v>
      </c>
      <c r="L1719" t="s">
        <v>1275</v>
      </c>
      <c r="M1719" t="s">
        <v>34</v>
      </c>
      <c r="N1719">
        <v>7</v>
      </c>
      <c r="O1719" t="s">
        <v>10772</v>
      </c>
      <c r="P1719" t="s">
        <v>10771</v>
      </c>
      <c r="Q1719" t="s">
        <v>10770</v>
      </c>
      <c r="R1719" s="7">
        <v>40057</v>
      </c>
      <c r="S1719" s="8">
        <f t="shared" si="208"/>
        <v>2009</v>
      </c>
      <c r="T1719" s="8">
        <v>2009</v>
      </c>
      <c r="U1719" s="8">
        <f t="shared" si="209"/>
        <v>13</v>
      </c>
      <c r="V1719" s="7">
        <v>40057</v>
      </c>
      <c r="W1719" t="s">
        <v>7279</v>
      </c>
      <c r="X1719" s="2">
        <v>0.34799999999999998</v>
      </c>
      <c r="Y1719" s="6">
        <f t="shared" si="210"/>
        <v>9.2896612476976049E-3</v>
      </c>
      <c r="AA1719">
        <v>14346060</v>
      </c>
      <c r="AB1719">
        <v>27549</v>
      </c>
      <c r="AC1719">
        <v>14346079</v>
      </c>
      <c r="AD1719" t="s">
        <v>1</v>
      </c>
      <c r="AE1719">
        <v>54</v>
      </c>
      <c r="AF1719">
        <v>3</v>
      </c>
      <c r="AH1719" t="s">
        <v>10769</v>
      </c>
      <c r="AI1719" t="s">
        <v>10768</v>
      </c>
      <c r="AK1719" t="s">
        <v>10767</v>
      </c>
      <c r="AL1719">
        <v>6</v>
      </c>
      <c r="AM1719" s="5">
        <f t="shared" si="211"/>
        <v>0.46153846153846156</v>
      </c>
      <c r="AN1719" s="4">
        <f t="shared" si="212"/>
        <v>6.9903591297002887E-4</v>
      </c>
      <c r="AO1719" s="3"/>
      <c r="AP1719">
        <v>0</v>
      </c>
      <c r="AR1719" t="s">
        <v>0</v>
      </c>
      <c r="AT1719" s="2">
        <v>1.425</v>
      </c>
      <c r="AU1719" s="1">
        <f t="shared" si="213"/>
        <v>0.67124736472793323</v>
      </c>
      <c r="AV1719" s="1">
        <f t="shared" si="214"/>
        <v>0.49943485803338167</v>
      </c>
      <c r="AW1719" s="1">
        <f t="shared" si="215"/>
        <v>0.32762235133883016</v>
      </c>
    </row>
    <row r="1720" spans="1:49" x14ac:dyDescent="0.2">
      <c r="A1720">
        <v>1718</v>
      </c>
      <c r="B1720" t="s">
        <v>10766</v>
      </c>
      <c r="C1720" t="s">
        <v>10765</v>
      </c>
      <c r="F1720" t="s">
        <v>10764</v>
      </c>
      <c r="G1720" t="s">
        <v>4</v>
      </c>
      <c r="H1720" t="s">
        <v>3</v>
      </c>
      <c r="I1720" t="s">
        <v>10763</v>
      </c>
      <c r="J1720">
        <v>60022907</v>
      </c>
      <c r="K1720" t="s">
        <v>1534</v>
      </c>
      <c r="L1720" t="s">
        <v>1533</v>
      </c>
      <c r="M1720" t="s">
        <v>8</v>
      </c>
      <c r="N1720">
        <v>2</v>
      </c>
      <c r="O1720" t="s">
        <v>10762</v>
      </c>
      <c r="P1720" t="s">
        <v>10761</v>
      </c>
      <c r="Q1720" t="s">
        <v>1532</v>
      </c>
      <c r="R1720" s="7">
        <v>40057</v>
      </c>
      <c r="S1720" s="8">
        <f t="shared" si="208"/>
        <v>2009</v>
      </c>
      <c r="T1720" s="8">
        <v>2009</v>
      </c>
      <c r="U1720" s="8">
        <f t="shared" si="209"/>
        <v>13</v>
      </c>
      <c r="V1720" s="7">
        <v>40057</v>
      </c>
      <c r="W1720" t="s">
        <v>61</v>
      </c>
      <c r="X1720" s="2">
        <v>0.30199999999999999</v>
      </c>
      <c r="Y1720" s="6">
        <f t="shared" si="210"/>
        <v>8.0617175195536687E-3</v>
      </c>
      <c r="AA1720">
        <v>9296212</v>
      </c>
      <c r="AB1720">
        <v>20725</v>
      </c>
      <c r="AD1720" t="s">
        <v>1</v>
      </c>
      <c r="AE1720">
        <v>50</v>
      </c>
      <c r="AF1720">
        <v>4</v>
      </c>
      <c r="AH1720" t="s">
        <v>10760</v>
      </c>
      <c r="AI1720" t="s">
        <v>10759</v>
      </c>
      <c r="AJ1720" t="s">
        <v>10758</v>
      </c>
      <c r="AK1720" t="s">
        <v>10757</v>
      </c>
      <c r="AL1720">
        <v>0</v>
      </c>
      <c r="AM1720" s="5">
        <f t="shared" si="211"/>
        <v>0</v>
      </c>
      <c r="AN1720" s="4">
        <f t="shared" si="212"/>
        <v>0</v>
      </c>
      <c r="AO1720" s="3"/>
      <c r="AP1720">
        <v>0</v>
      </c>
      <c r="AQ1720" t="s">
        <v>633</v>
      </c>
      <c r="AR1720" t="s">
        <v>10756</v>
      </c>
      <c r="AS1720" t="s">
        <v>632</v>
      </c>
      <c r="AT1720" s="2">
        <v>1.671</v>
      </c>
      <c r="AU1720" s="1">
        <f t="shared" si="213"/>
        <v>0.56432022636875678</v>
      </c>
      <c r="AV1720" s="1">
        <f t="shared" si="214"/>
        <v>0.40308587597768342</v>
      </c>
      <c r="AW1720" s="1">
        <f t="shared" si="215"/>
        <v>0.24185152558661005</v>
      </c>
    </row>
    <row r="1721" spans="1:49" x14ac:dyDescent="0.2">
      <c r="A1721">
        <v>1719</v>
      </c>
      <c r="B1721" t="s">
        <v>10755</v>
      </c>
      <c r="C1721" t="s">
        <v>10754</v>
      </c>
      <c r="F1721" t="s">
        <v>10753</v>
      </c>
      <c r="G1721" t="s">
        <v>4</v>
      </c>
      <c r="H1721" t="s">
        <v>3</v>
      </c>
      <c r="I1721" t="s">
        <v>2075</v>
      </c>
      <c r="J1721" t="s">
        <v>10752</v>
      </c>
      <c r="K1721" t="s">
        <v>10751</v>
      </c>
      <c r="L1721" t="s">
        <v>10750</v>
      </c>
      <c r="M1721" t="s">
        <v>43</v>
      </c>
      <c r="N1721">
        <v>4</v>
      </c>
      <c r="O1721" t="s">
        <v>10749</v>
      </c>
      <c r="P1721" t="s">
        <v>10748</v>
      </c>
      <c r="Q1721" t="s">
        <v>10747</v>
      </c>
      <c r="R1721" s="7">
        <v>40057</v>
      </c>
      <c r="S1721" s="8">
        <f t="shared" si="208"/>
        <v>2009</v>
      </c>
      <c r="T1721" s="8">
        <v>2009</v>
      </c>
      <c r="U1721" s="8">
        <f t="shared" si="209"/>
        <v>13</v>
      </c>
      <c r="V1721" s="7">
        <v>40057</v>
      </c>
      <c r="W1721" t="s">
        <v>138</v>
      </c>
      <c r="X1721" s="2">
        <v>0.33500000000000002</v>
      </c>
      <c r="Y1721" s="6">
        <f t="shared" si="210"/>
        <v>8.94263367235258E-3</v>
      </c>
      <c r="AA1721">
        <v>10964290</v>
      </c>
      <c r="AB1721">
        <v>18201</v>
      </c>
      <c r="AC1721" t="s">
        <v>137</v>
      </c>
      <c r="AD1721" t="s">
        <v>1</v>
      </c>
      <c r="AE1721">
        <v>19</v>
      </c>
      <c r="AF1721">
        <v>5</v>
      </c>
      <c r="AH1721" t="s">
        <v>10746</v>
      </c>
      <c r="AI1721" t="s">
        <v>10745</v>
      </c>
      <c r="AJ1721" t="s">
        <v>10744</v>
      </c>
      <c r="AK1721" t="s">
        <v>10743</v>
      </c>
      <c r="AL1721">
        <v>24</v>
      </c>
      <c r="AM1721" s="5">
        <f t="shared" si="211"/>
        <v>1.8461538461538463</v>
      </c>
      <c r="AN1721" s="4">
        <f t="shared" si="212"/>
        <v>2.7961436518801155E-3</v>
      </c>
      <c r="AO1721" s="3"/>
      <c r="AP1721">
        <v>0</v>
      </c>
      <c r="AR1721" t="s">
        <v>0</v>
      </c>
      <c r="AT1721" s="2">
        <v>1.694</v>
      </c>
      <c r="AU1721" s="1">
        <f t="shared" si="213"/>
        <v>0.70986866662108405</v>
      </c>
      <c r="AV1721" s="1">
        <f t="shared" si="214"/>
        <v>0.58693886621163471</v>
      </c>
      <c r="AW1721" s="1">
        <f t="shared" si="215"/>
        <v>0.46400906580218554</v>
      </c>
    </row>
    <row r="1722" spans="1:49" x14ac:dyDescent="0.2">
      <c r="A1722">
        <v>1720</v>
      </c>
      <c r="B1722" t="s">
        <v>10742</v>
      </c>
      <c r="C1722" t="s">
        <v>10741</v>
      </c>
      <c r="F1722" t="s">
        <v>10740</v>
      </c>
      <c r="G1722" t="s">
        <v>4</v>
      </c>
      <c r="H1722" t="s">
        <v>3</v>
      </c>
      <c r="I1722" t="s">
        <v>10739</v>
      </c>
      <c r="J1722" t="s">
        <v>10738</v>
      </c>
      <c r="K1722" t="s">
        <v>10737</v>
      </c>
      <c r="L1722" t="s">
        <v>10736</v>
      </c>
      <c r="M1722" t="s">
        <v>10735</v>
      </c>
      <c r="N1722">
        <v>6</v>
      </c>
      <c r="O1722" t="s">
        <v>10734</v>
      </c>
      <c r="P1722" t="s">
        <v>10733</v>
      </c>
      <c r="Q1722" t="s">
        <v>10732</v>
      </c>
      <c r="R1722" s="7">
        <v>40057</v>
      </c>
      <c r="S1722" s="8">
        <f t="shared" si="208"/>
        <v>2009</v>
      </c>
      <c r="T1722" s="8">
        <v>2009</v>
      </c>
      <c r="U1722" s="8">
        <f t="shared" si="209"/>
        <v>13</v>
      </c>
      <c r="V1722" s="7">
        <v>40057</v>
      </c>
      <c r="W1722" t="s">
        <v>10731</v>
      </c>
      <c r="X1722" s="2">
        <v>0.51800000000000002</v>
      </c>
      <c r="Y1722" s="6">
        <f t="shared" si="210"/>
        <v>1.3827714156055632E-2</v>
      </c>
      <c r="AA1722">
        <v>183830</v>
      </c>
      <c r="AB1722">
        <v>25001</v>
      </c>
      <c r="AC1722" t="s">
        <v>10730</v>
      </c>
      <c r="AD1722" t="s">
        <v>1</v>
      </c>
      <c r="AE1722">
        <v>63</v>
      </c>
      <c r="AF1722">
        <v>5</v>
      </c>
      <c r="AH1722" t="s">
        <v>10729</v>
      </c>
      <c r="AI1722" t="s">
        <v>10728</v>
      </c>
      <c r="AJ1722" t="s">
        <v>10727</v>
      </c>
      <c r="AK1722" t="s">
        <v>10726</v>
      </c>
      <c r="AL1722">
        <v>8</v>
      </c>
      <c r="AM1722" s="5">
        <f t="shared" si="211"/>
        <v>0.61538461538461542</v>
      </c>
      <c r="AN1722" s="4">
        <f t="shared" si="212"/>
        <v>9.320478839600385E-4</v>
      </c>
      <c r="AO1722" s="3"/>
      <c r="AP1722">
        <v>0</v>
      </c>
      <c r="AR1722" t="s">
        <v>0</v>
      </c>
      <c r="AT1722" s="2">
        <v>2.3929999999999998</v>
      </c>
      <c r="AU1722" s="1">
        <f t="shared" si="213"/>
        <v>0.99590142744269516</v>
      </c>
      <c r="AV1722" s="1">
        <f t="shared" si="214"/>
        <v>0.73798810200078357</v>
      </c>
      <c r="AW1722" s="1">
        <f t="shared" si="215"/>
        <v>0.48007477655887165</v>
      </c>
    </row>
    <row r="1723" spans="1:49" x14ac:dyDescent="0.2">
      <c r="A1723">
        <v>1721</v>
      </c>
      <c r="B1723" t="s">
        <v>10725</v>
      </c>
      <c r="C1723" t="s">
        <v>10724</v>
      </c>
      <c r="F1723" t="s">
        <v>10723</v>
      </c>
      <c r="G1723" t="s">
        <v>4</v>
      </c>
      <c r="H1723" t="s">
        <v>3</v>
      </c>
      <c r="I1723" t="s">
        <v>516</v>
      </c>
      <c r="J1723">
        <v>60016972</v>
      </c>
      <c r="K1723" t="s">
        <v>509</v>
      </c>
      <c r="L1723" t="s">
        <v>152</v>
      </c>
      <c r="M1723" t="s">
        <v>45</v>
      </c>
      <c r="N1723">
        <v>3</v>
      </c>
      <c r="O1723" t="s">
        <v>10722</v>
      </c>
      <c r="P1723" t="s">
        <v>10721</v>
      </c>
      <c r="Q1723" t="s">
        <v>508</v>
      </c>
      <c r="R1723" s="7">
        <v>40057</v>
      </c>
      <c r="S1723" s="8">
        <f t="shared" si="208"/>
        <v>2009</v>
      </c>
      <c r="T1723" s="8">
        <v>2009</v>
      </c>
      <c r="U1723" s="8">
        <f t="shared" si="209"/>
        <v>13</v>
      </c>
      <c r="V1723" s="7">
        <v>40057</v>
      </c>
      <c r="W1723" t="s">
        <v>138</v>
      </c>
      <c r="X1723" s="2">
        <v>0.33500000000000002</v>
      </c>
      <c r="Y1723" s="6">
        <f t="shared" si="210"/>
        <v>8.94263367235258E-3</v>
      </c>
      <c r="AA1723">
        <v>10964290</v>
      </c>
      <c r="AB1723">
        <v>18201</v>
      </c>
      <c r="AC1723" t="s">
        <v>137</v>
      </c>
      <c r="AD1723" t="s">
        <v>1</v>
      </c>
      <c r="AE1723">
        <v>19</v>
      </c>
      <c r="AF1723">
        <v>5</v>
      </c>
      <c r="AH1723" t="s">
        <v>10720</v>
      </c>
      <c r="AI1723" t="s">
        <v>10719</v>
      </c>
      <c r="AJ1723" t="s">
        <v>10718</v>
      </c>
      <c r="AK1723" t="s">
        <v>10717</v>
      </c>
      <c r="AL1723">
        <v>49</v>
      </c>
      <c r="AM1723" s="5">
        <f t="shared" si="211"/>
        <v>3.7692307692307692</v>
      </c>
      <c r="AN1723" s="4">
        <f t="shared" si="212"/>
        <v>5.7087932892552354E-3</v>
      </c>
      <c r="AO1723" s="3"/>
      <c r="AP1723">
        <v>0</v>
      </c>
      <c r="AR1723" t="s">
        <v>0</v>
      </c>
      <c r="AT1723" s="2">
        <v>1.694</v>
      </c>
      <c r="AU1723" s="1">
        <f t="shared" si="213"/>
        <v>0.79724815574233765</v>
      </c>
      <c r="AV1723" s="1">
        <f t="shared" si="214"/>
        <v>0.73257134808039082</v>
      </c>
      <c r="AW1723" s="1">
        <f t="shared" si="215"/>
        <v>0.66789454041844387</v>
      </c>
    </row>
    <row r="1724" spans="1:49" x14ac:dyDescent="0.2">
      <c r="A1724">
        <v>1722</v>
      </c>
      <c r="B1724" t="s">
        <v>10716</v>
      </c>
      <c r="C1724" t="s">
        <v>10715</v>
      </c>
      <c r="F1724" t="s">
        <v>10714</v>
      </c>
      <c r="G1724" t="s">
        <v>4</v>
      </c>
      <c r="H1724" t="s">
        <v>3</v>
      </c>
      <c r="I1724" t="s">
        <v>516</v>
      </c>
      <c r="J1724">
        <v>60016972</v>
      </c>
      <c r="K1724" t="s">
        <v>509</v>
      </c>
      <c r="L1724" t="s">
        <v>152</v>
      </c>
      <c r="M1724" t="s">
        <v>45</v>
      </c>
      <c r="N1724">
        <v>3</v>
      </c>
      <c r="O1724" t="s">
        <v>10713</v>
      </c>
      <c r="P1724" t="s">
        <v>10712</v>
      </c>
      <c r="Q1724" t="s">
        <v>508</v>
      </c>
      <c r="R1724" s="7">
        <v>40057</v>
      </c>
      <c r="S1724" s="8">
        <f t="shared" si="208"/>
        <v>2009</v>
      </c>
      <c r="T1724" s="8">
        <v>2009</v>
      </c>
      <c r="U1724" s="8">
        <f t="shared" si="209"/>
        <v>13</v>
      </c>
      <c r="V1724" s="7">
        <v>40057</v>
      </c>
      <c r="W1724" t="s">
        <v>138</v>
      </c>
      <c r="X1724" s="2">
        <v>0.33500000000000002</v>
      </c>
      <c r="Y1724" s="6">
        <f t="shared" si="210"/>
        <v>8.94263367235258E-3</v>
      </c>
      <c r="AA1724">
        <v>10964290</v>
      </c>
      <c r="AB1724">
        <v>18201</v>
      </c>
      <c r="AC1724" t="s">
        <v>137</v>
      </c>
      <c r="AD1724" t="s">
        <v>1</v>
      </c>
      <c r="AE1724">
        <v>19</v>
      </c>
      <c r="AF1724">
        <v>5</v>
      </c>
      <c r="AH1724" t="s">
        <v>10711</v>
      </c>
      <c r="AI1724" t="s">
        <v>10710</v>
      </c>
      <c r="AJ1724" t="s">
        <v>10709</v>
      </c>
      <c r="AK1724" t="s">
        <v>10708</v>
      </c>
      <c r="AL1724">
        <v>10</v>
      </c>
      <c r="AM1724" s="5">
        <f t="shared" si="211"/>
        <v>0.76923076923076927</v>
      </c>
      <c r="AN1724" s="4">
        <f t="shared" si="212"/>
        <v>1.1650598549500482E-3</v>
      </c>
      <c r="AO1724" s="3"/>
      <c r="AP1724">
        <v>0</v>
      </c>
      <c r="AR1724" t="s">
        <v>0</v>
      </c>
      <c r="AT1724" s="2">
        <v>1.694</v>
      </c>
      <c r="AU1724" s="1">
        <f t="shared" si="213"/>
        <v>0.66093615271318207</v>
      </c>
      <c r="AV1724" s="1">
        <f t="shared" si="214"/>
        <v>0.5053846763651314</v>
      </c>
      <c r="AW1724" s="1">
        <f t="shared" si="215"/>
        <v>0.34983320001708074</v>
      </c>
    </row>
    <row r="1725" spans="1:49" x14ac:dyDescent="0.2">
      <c r="A1725">
        <v>1723</v>
      </c>
      <c r="B1725" t="s">
        <v>10707</v>
      </c>
      <c r="C1725" t="s">
        <v>10706</v>
      </c>
      <c r="D1725" t="s">
        <v>10705</v>
      </c>
      <c r="F1725" t="s">
        <v>10704</v>
      </c>
      <c r="G1725" t="s">
        <v>4</v>
      </c>
      <c r="H1725" t="s">
        <v>3</v>
      </c>
      <c r="I1725" t="s">
        <v>10703</v>
      </c>
      <c r="J1725" t="s">
        <v>10702</v>
      </c>
      <c r="K1725" t="s">
        <v>10701</v>
      </c>
      <c r="L1725" t="s">
        <v>10700</v>
      </c>
      <c r="M1725" t="s">
        <v>363</v>
      </c>
      <c r="N1725">
        <v>5</v>
      </c>
      <c r="O1725" t="s">
        <v>10699</v>
      </c>
      <c r="P1725" t="s">
        <v>10698</v>
      </c>
      <c r="Q1725" t="s">
        <v>10697</v>
      </c>
      <c r="R1725" s="7">
        <v>40057</v>
      </c>
      <c r="S1725" s="8">
        <f t="shared" si="208"/>
        <v>2009</v>
      </c>
      <c r="T1725" s="8">
        <v>2009</v>
      </c>
      <c r="U1725" s="8">
        <f t="shared" si="209"/>
        <v>13</v>
      </c>
      <c r="V1725" s="7">
        <v>40057</v>
      </c>
      <c r="W1725" t="s">
        <v>6532</v>
      </c>
      <c r="X1725" s="2">
        <v>0.93600000000000005</v>
      </c>
      <c r="Y1725" s="6">
        <f t="shared" si="210"/>
        <v>2.4985985424841838E-2</v>
      </c>
      <c r="AA1725">
        <v>983004</v>
      </c>
      <c r="AB1725">
        <v>110327</v>
      </c>
      <c r="AD1725" t="s">
        <v>1</v>
      </c>
      <c r="AE1725">
        <v>35</v>
      </c>
      <c r="AF1725">
        <v>9</v>
      </c>
      <c r="AH1725" t="s">
        <v>10696</v>
      </c>
      <c r="AI1725" t="s">
        <v>10695</v>
      </c>
      <c r="AJ1725" t="s">
        <v>10694</v>
      </c>
      <c r="AK1725" t="s">
        <v>10693</v>
      </c>
      <c r="AL1725">
        <v>9</v>
      </c>
      <c r="AM1725" s="5">
        <f t="shared" si="211"/>
        <v>0.69230769230769229</v>
      </c>
      <c r="AN1725" s="4">
        <f t="shared" si="212"/>
        <v>1.0485538694550431E-3</v>
      </c>
      <c r="AO1725" s="3"/>
      <c r="AP1725">
        <v>0</v>
      </c>
      <c r="AQ1725" t="s">
        <v>160</v>
      </c>
      <c r="AR1725" t="s">
        <v>10692</v>
      </c>
      <c r="AS1725" t="s">
        <v>159</v>
      </c>
      <c r="AT1725" s="2" t="s">
        <v>9</v>
      </c>
      <c r="AU1725" s="1">
        <f t="shared" si="213"/>
        <v>1.78047559582258</v>
      </c>
      <c r="AV1725" s="1">
        <f t="shared" si="214"/>
        <v>1.3017269647148439</v>
      </c>
      <c r="AW1725" s="1">
        <f t="shared" si="215"/>
        <v>0.82297833360710815</v>
      </c>
    </row>
    <row r="1726" spans="1:49" x14ac:dyDescent="0.2">
      <c r="A1726">
        <v>1724</v>
      </c>
      <c r="B1726" t="s">
        <v>10691</v>
      </c>
      <c r="C1726" t="s">
        <v>10690</v>
      </c>
      <c r="D1726" t="s">
        <v>10689</v>
      </c>
      <c r="F1726" t="s">
        <v>10688</v>
      </c>
      <c r="G1726" t="s">
        <v>4</v>
      </c>
      <c r="H1726" t="s">
        <v>3</v>
      </c>
      <c r="I1726" t="s">
        <v>10687</v>
      </c>
      <c r="J1726" t="s">
        <v>10686</v>
      </c>
      <c r="K1726" t="s">
        <v>10685</v>
      </c>
      <c r="L1726" t="s">
        <v>10684</v>
      </c>
      <c r="M1726" t="s">
        <v>24</v>
      </c>
      <c r="N1726">
        <v>2</v>
      </c>
      <c r="O1726" t="s">
        <v>10683</v>
      </c>
      <c r="P1726" t="s">
        <v>10682</v>
      </c>
      <c r="Q1726" t="s">
        <v>10681</v>
      </c>
      <c r="R1726" s="7">
        <v>40057</v>
      </c>
      <c r="S1726" s="8">
        <f t="shared" si="208"/>
        <v>2009</v>
      </c>
      <c r="T1726" s="8">
        <v>2009</v>
      </c>
      <c r="U1726" s="8">
        <f t="shared" si="209"/>
        <v>13</v>
      </c>
      <c r="V1726" s="7">
        <v>40057</v>
      </c>
      <c r="W1726" t="s">
        <v>10680</v>
      </c>
      <c r="X1726" s="2">
        <v>1.079</v>
      </c>
      <c r="Y1726" s="6">
        <f t="shared" si="210"/>
        <v>2.8803288753637114E-2</v>
      </c>
      <c r="AA1726">
        <v>8981221</v>
      </c>
      <c r="AB1726">
        <v>28468</v>
      </c>
      <c r="AD1726" t="s">
        <v>1</v>
      </c>
      <c r="AE1726">
        <v>58</v>
      </c>
      <c r="AF1726">
        <v>6</v>
      </c>
      <c r="AH1726" t="s">
        <v>10679</v>
      </c>
      <c r="AI1726" t="s">
        <v>10678</v>
      </c>
      <c r="AJ1726" t="s">
        <v>10677</v>
      </c>
      <c r="AK1726" t="s">
        <v>10676</v>
      </c>
      <c r="AL1726">
        <v>1</v>
      </c>
      <c r="AM1726" s="5">
        <f t="shared" si="211"/>
        <v>7.6923076923076927E-2</v>
      </c>
      <c r="AN1726" s="4">
        <f t="shared" si="212"/>
        <v>1.1650598549500481E-4</v>
      </c>
      <c r="AO1726" s="3"/>
      <c r="AP1726">
        <v>1</v>
      </c>
      <c r="AR1726" t="s">
        <v>0</v>
      </c>
      <c r="AT1726" s="2" t="s">
        <v>9</v>
      </c>
      <c r="AU1726" s="1">
        <f t="shared" si="213"/>
        <v>2.0197253923194478</v>
      </c>
      <c r="AV1726" s="1">
        <f t="shared" si="214"/>
        <v>1.4459897369566059</v>
      </c>
      <c r="AW1726" s="1">
        <f t="shared" si="215"/>
        <v>0.87225408159376383</v>
      </c>
    </row>
    <row r="1727" spans="1:49" x14ac:dyDescent="0.2">
      <c r="A1727">
        <v>1725</v>
      </c>
      <c r="B1727" t="s">
        <v>10675</v>
      </c>
      <c r="C1727" t="s">
        <v>10674</v>
      </c>
      <c r="F1727" t="s">
        <v>10673</v>
      </c>
      <c r="G1727" t="s">
        <v>4</v>
      </c>
      <c r="H1727" t="s">
        <v>3</v>
      </c>
      <c r="I1727" t="s">
        <v>10672</v>
      </c>
      <c r="J1727">
        <v>60022381</v>
      </c>
      <c r="K1727" t="s">
        <v>2332</v>
      </c>
      <c r="L1727" t="s">
        <v>163</v>
      </c>
      <c r="M1727" t="s">
        <v>34</v>
      </c>
      <c r="N1727">
        <v>4</v>
      </c>
      <c r="O1727" t="s">
        <v>10671</v>
      </c>
      <c r="P1727" t="s">
        <v>10670</v>
      </c>
      <c r="Q1727" t="s">
        <v>10669</v>
      </c>
      <c r="R1727" s="7">
        <v>40057</v>
      </c>
      <c r="S1727" s="8">
        <f t="shared" si="208"/>
        <v>2009</v>
      </c>
      <c r="T1727" s="8">
        <v>2009</v>
      </c>
      <c r="U1727" s="8">
        <f t="shared" si="209"/>
        <v>13</v>
      </c>
      <c r="V1727" s="7">
        <v>40057</v>
      </c>
      <c r="W1727" t="s">
        <v>2306</v>
      </c>
      <c r="X1727" s="2" t="s">
        <v>9</v>
      </c>
      <c r="Y1727" s="6" t="e">
        <f t="shared" si="210"/>
        <v>#VALUE!</v>
      </c>
      <c r="AA1727">
        <v>10069321</v>
      </c>
      <c r="AB1727">
        <v>14020</v>
      </c>
      <c r="AC1727" t="s">
        <v>2305</v>
      </c>
      <c r="AD1727" t="s">
        <v>1</v>
      </c>
      <c r="AE1727">
        <v>52</v>
      </c>
      <c r="AF1727">
        <v>9</v>
      </c>
      <c r="AH1727" t="s">
        <v>10668</v>
      </c>
      <c r="AI1727" t="s">
        <v>10667</v>
      </c>
      <c r="AJ1727" t="s">
        <v>10666</v>
      </c>
      <c r="AK1727" t="s">
        <v>10665</v>
      </c>
      <c r="AL1727">
        <v>22</v>
      </c>
      <c r="AM1727" s="5">
        <f t="shared" si="211"/>
        <v>1.6923076923076923</v>
      </c>
      <c r="AN1727" s="4">
        <f t="shared" si="212"/>
        <v>2.5631316808901058E-3</v>
      </c>
      <c r="AO1727" s="3"/>
      <c r="AP1727">
        <v>0</v>
      </c>
      <c r="AQ1727" t="s">
        <v>32</v>
      </c>
      <c r="AR1727">
        <v>60634010</v>
      </c>
      <c r="AS1727" t="s">
        <v>31</v>
      </c>
      <c r="AT1727" s="2" t="s">
        <v>9</v>
      </c>
      <c r="AU1727" s="1" t="e">
        <f t="shared" si="213"/>
        <v>#VALUE!</v>
      </c>
      <c r="AV1727" s="1" t="e">
        <f t="shared" si="214"/>
        <v>#VALUE!</v>
      </c>
      <c r="AW1727" s="1" t="e">
        <f t="shared" si="215"/>
        <v>#VALUE!</v>
      </c>
    </row>
    <row r="1728" spans="1:49" x14ac:dyDescent="0.2">
      <c r="A1728">
        <v>1726</v>
      </c>
      <c r="B1728" t="s">
        <v>10664</v>
      </c>
      <c r="C1728" t="s">
        <v>10663</v>
      </c>
      <c r="D1728" t="s">
        <v>10662</v>
      </c>
      <c r="F1728" t="s">
        <v>10661</v>
      </c>
      <c r="G1728" t="s">
        <v>4</v>
      </c>
      <c r="H1728" t="s">
        <v>3</v>
      </c>
      <c r="I1728" t="s">
        <v>10660</v>
      </c>
      <c r="J1728" t="s">
        <v>10659</v>
      </c>
      <c r="K1728" t="s">
        <v>10658</v>
      </c>
      <c r="L1728" t="s">
        <v>10657</v>
      </c>
      <c r="M1728" t="s">
        <v>195</v>
      </c>
      <c r="N1728">
        <v>3</v>
      </c>
      <c r="O1728" t="s">
        <v>10656</v>
      </c>
      <c r="P1728" t="s">
        <v>10655</v>
      </c>
      <c r="Q1728" t="s">
        <v>10654</v>
      </c>
      <c r="R1728" s="7">
        <v>40057</v>
      </c>
      <c r="S1728" s="8">
        <f t="shared" si="208"/>
        <v>2009</v>
      </c>
      <c r="T1728" s="8">
        <v>2009</v>
      </c>
      <c r="U1728" s="8">
        <f t="shared" si="209"/>
        <v>13</v>
      </c>
      <c r="V1728" s="7">
        <v>40057</v>
      </c>
      <c r="W1728" t="s">
        <v>2576</v>
      </c>
      <c r="X1728" s="2" t="s">
        <v>9</v>
      </c>
      <c r="Y1728" s="6" t="e">
        <f t="shared" si="210"/>
        <v>#VALUE!</v>
      </c>
      <c r="AA1728">
        <v>8957177</v>
      </c>
      <c r="AB1728">
        <v>24558</v>
      </c>
      <c r="AD1728" t="s">
        <v>1</v>
      </c>
      <c r="AE1728">
        <v>50</v>
      </c>
      <c r="AF1728" s="10">
        <v>44352</v>
      </c>
      <c r="AH1728" t="s">
        <v>10653</v>
      </c>
      <c r="AI1728" t="s">
        <v>10652</v>
      </c>
      <c r="AJ1728" t="s">
        <v>10651</v>
      </c>
      <c r="AK1728" t="s">
        <v>10650</v>
      </c>
      <c r="AL1728">
        <v>3</v>
      </c>
      <c r="AM1728" s="5">
        <f t="shared" si="211"/>
        <v>0.23076923076923078</v>
      </c>
      <c r="AN1728" s="4">
        <f t="shared" si="212"/>
        <v>3.4951795648501444E-4</v>
      </c>
      <c r="AO1728" s="3"/>
      <c r="AP1728">
        <v>1</v>
      </c>
      <c r="AR1728" t="s">
        <v>0</v>
      </c>
      <c r="AS1728" t="s">
        <v>10649</v>
      </c>
      <c r="AT1728" s="2" t="s">
        <v>9</v>
      </c>
      <c r="AU1728" s="1" t="e">
        <f t="shared" si="213"/>
        <v>#VALUE!</v>
      </c>
      <c r="AV1728" s="1" t="e">
        <f t="shared" si="214"/>
        <v>#VALUE!</v>
      </c>
      <c r="AW1728" s="1" t="e">
        <f t="shared" si="215"/>
        <v>#VALUE!</v>
      </c>
    </row>
    <row r="1729" spans="1:49" x14ac:dyDescent="0.2">
      <c r="A1729">
        <v>1727</v>
      </c>
      <c r="B1729" t="s">
        <v>10648</v>
      </c>
      <c r="C1729" t="s">
        <v>10647</v>
      </c>
      <c r="E1729">
        <v>18850303</v>
      </c>
      <c r="F1729" t="s">
        <v>10646</v>
      </c>
      <c r="G1729" t="s">
        <v>4</v>
      </c>
      <c r="H1729" t="s">
        <v>3</v>
      </c>
      <c r="I1729" t="s">
        <v>681</v>
      </c>
      <c r="J1729" t="s">
        <v>10645</v>
      </c>
      <c r="K1729" t="s">
        <v>10644</v>
      </c>
      <c r="L1729" t="s">
        <v>1782</v>
      </c>
      <c r="M1729" t="s">
        <v>67</v>
      </c>
      <c r="N1729">
        <v>6</v>
      </c>
      <c r="O1729" t="s">
        <v>10643</v>
      </c>
      <c r="P1729" t="s">
        <v>10642</v>
      </c>
      <c r="Q1729" t="s">
        <v>10641</v>
      </c>
      <c r="R1729" s="7">
        <v>40057</v>
      </c>
      <c r="S1729" s="8">
        <f t="shared" si="208"/>
        <v>2009</v>
      </c>
      <c r="T1729" s="8">
        <v>2009</v>
      </c>
      <c r="U1729" s="8">
        <f t="shared" si="209"/>
        <v>13</v>
      </c>
      <c r="V1729" s="7">
        <v>40057</v>
      </c>
      <c r="W1729" t="s">
        <v>10640</v>
      </c>
      <c r="X1729" s="2">
        <v>0.53200000000000003</v>
      </c>
      <c r="Y1729" s="6">
        <f t="shared" si="210"/>
        <v>1.4201436160273351E-2</v>
      </c>
      <c r="AA1729">
        <v>3014851</v>
      </c>
      <c r="AB1729">
        <v>14154</v>
      </c>
      <c r="AC1729">
        <v>15734978</v>
      </c>
      <c r="AD1729" t="s">
        <v>1</v>
      </c>
      <c r="AE1729">
        <v>36</v>
      </c>
      <c r="AF1729">
        <v>7</v>
      </c>
      <c r="AH1729" t="s">
        <v>10639</v>
      </c>
      <c r="AI1729" t="s">
        <v>10638</v>
      </c>
      <c r="AJ1729" t="s">
        <v>10637</v>
      </c>
      <c r="AK1729" t="s">
        <v>10636</v>
      </c>
      <c r="AL1729">
        <v>4</v>
      </c>
      <c r="AM1729" s="5">
        <f t="shared" si="211"/>
        <v>0.30769230769230771</v>
      </c>
      <c r="AN1729" s="4">
        <f t="shared" si="212"/>
        <v>4.6602394198001925E-4</v>
      </c>
      <c r="AO1729" s="3"/>
      <c r="AP1729">
        <v>0</v>
      </c>
      <c r="AR1729" t="s">
        <v>0</v>
      </c>
      <c r="AT1729" s="2">
        <v>2.3159999999999998</v>
      </c>
      <c r="AU1729" s="1">
        <f t="shared" si="213"/>
        <v>1.0080812494785352</v>
      </c>
      <c r="AV1729" s="1">
        <f t="shared" si="214"/>
        <v>0.73337300511266856</v>
      </c>
      <c r="AW1729" s="1">
        <f t="shared" si="215"/>
        <v>0.45866476074680185</v>
      </c>
    </row>
    <row r="1730" spans="1:49" x14ac:dyDescent="0.2">
      <c r="A1730">
        <v>1728</v>
      </c>
      <c r="B1730" t="s">
        <v>10635</v>
      </c>
      <c r="C1730" t="s">
        <v>10634</v>
      </c>
      <c r="D1730" t="s">
        <v>10633</v>
      </c>
      <c r="F1730" t="s">
        <v>10632</v>
      </c>
      <c r="G1730" t="s">
        <v>4</v>
      </c>
      <c r="H1730" t="s">
        <v>3</v>
      </c>
      <c r="I1730" t="s">
        <v>10631</v>
      </c>
      <c r="J1730">
        <v>60032442</v>
      </c>
      <c r="K1730" t="s">
        <v>10630</v>
      </c>
      <c r="L1730" t="s">
        <v>10629</v>
      </c>
      <c r="M1730" t="s">
        <v>165</v>
      </c>
      <c r="N1730">
        <v>4</v>
      </c>
      <c r="O1730" t="s">
        <v>10628</v>
      </c>
      <c r="P1730" t="s">
        <v>10627</v>
      </c>
      <c r="Q1730" t="s">
        <v>10626</v>
      </c>
      <c r="R1730" s="7">
        <v>40057</v>
      </c>
      <c r="S1730" s="8">
        <f t="shared" ref="S1730:S1793" si="216">YEAR(R1730)</f>
        <v>2009</v>
      </c>
      <c r="T1730" s="8">
        <v>2009</v>
      </c>
      <c r="U1730" s="8">
        <f t="shared" ref="U1730:U1793" si="217">2022-T1730</f>
        <v>13</v>
      </c>
      <c r="V1730" s="7">
        <v>40057</v>
      </c>
      <c r="W1730" t="s">
        <v>10625</v>
      </c>
      <c r="X1730" s="2" t="s">
        <v>9</v>
      </c>
      <c r="Y1730" s="6" t="e">
        <f t="shared" ref="Y1730:Y1793" si="218">(X1730-$Z$4)/($Z$3-$Z$4)</f>
        <v>#VALUE!</v>
      </c>
      <c r="AA1730">
        <v>13811169</v>
      </c>
      <c r="AB1730">
        <v>26964</v>
      </c>
      <c r="AD1730" t="s">
        <v>1</v>
      </c>
      <c r="AE1730">
        <v>310</v>
      </c>
      <c r="AF1730" s="10">
        <v>44228</v>
      </c>
      <c r="AH1730" t="s">
        <v>857</v>
      </c>
      <c r="AI1730" t="s">
        <v>10624</v>
      </c>
      <c r="AJ1730" t="s">
        <v>10623</v>
      </c>
      <c r="AK1730" t="s">
        <v>10622</v>
      </c>
      <c r="AL1730">
        <v>3</v>
      </c>
      <c r="AM1730" s="5">
        <f t="shared" ref="AM1730:AM1793" si="219">AL1730/U1730</f>
        <v>0.23076923076923078</v>
      </c>
      <c r="AN1730" s="4">
        <f t="shared" ref="AN1730:AN1793" si="220">(AM1730-$AO$4)/($AO$3-$AO$4)</f>
        <v>3.4951795648501444E-4</v>
      </c>
      <c r="AO1730" s="3"/>
      <c r="AP1730">
        <v>0</v>
      </c>
      <c r="AR1730" t="s">
        <v>0</v>
      </c>
      <c r="AT1730" s="2" t="s">
        <v>9</v>
      </c>
      <c r="AU1730" s="1" t="e">
        <f t="shared" ref="AU1730:AU1793" si="221">(Y1730*0.7+AN1730*0.3)*100</f>
        <v>#VALUE!</v>
      </c>
      <c r="AV1730" s="1" t="e">
        <f t="shared" ref="AV1730:AV1793" si="222">(Y1730*0.5+AN1730*0.5)*100</f>
        <v>#VALUE!</v>
      </c>
      <c r="AW1730" s="1" t="e">
        <f t="shared" ref="AW1730:AW1793" si="223">(Y1730*0.3+AN1730*0.7)*100</f>
        <v>#VALUE!</v>
      </c>
    </row>
    <row r="1731" spans="1:49" x14ac:dyDescent="0.2">
      <c r="A1731">
        <v>1729</v>
      </c>
      <c r="B1731" t="s">
        <v>10621</v>
      </c>
      <c r="C1731" t="s">
        <v>10620</v>
      </c>
      <c r="F1731" t="s">
        <v>10619</v>
      </c>
      <c r="G1731" t="s">
        <v>4</v>
      </c>
      <c r="H1731" t="s">
        <v>3</v>
      </c>
      <c r="I1731" t="s">
        <v>10618</v>
      </c>
      <c r="J1731" t="s">
        <v>10617</v>
      </c>
      <c r="K1731" t="s">
        <v>10616</v>
      </c>
      <c r="L1731" t="s">
        <v>10615</v>
      </c>
      <c r="M1731" t="s">
        <v>67</v>
      </c>
      <c r="N1731">
        <v>5</v>
      </c>
      <c r="O1731" t="s">
        <v>10614</v>
      </c>
      <c r="P1731" t="s">
        <v>10613</v>
      </c>
      <c r="Q1731" t="s">
        <v>10612</v>
      </c>
      <c r="R1731" s="7">
        <v>40057</v>
      </c>
      <c r="S1731" s="8">
        <f t="shared" si="216"/>
        <v>2009</v>
      </c>
      <c r="T1731" s="8">
        <v>2009</v>
      </c>
      <c r="U1731" s="8">
        <f t="shared" si="217"/>
        <v>13</v>
      </c>
      <c r="V1731" s="7">
        <v>40057</v>
      </c>
      <c r="W1731" t="s">
        <v>229</v>
      </c>
      <c r="X1731" s="2">
        <v>0.30399999999999999</v>
      </c>
      <c r="Y1731" s="6">
        <f t="shared" si="218"/>
        <v>8.115106377299057E-3</v>
      </c>
      <c r="AA1731">
        <v>8952477</v>
      </c>
      <c r="AB1731">
        <v>12250</v>
      </c>
      <c r="AD1731" t="s">
        <v>1</v>
      </c>
      <c r="AE1731">
        <v>51</v>
      </c>
      <c r="AF1731">
        <v>9</v>
      </c>
      <c r="AH1731" t="s">
        <v>10611</v>
      </c>
      <c r="AI1731" t="s">
        <v>10610</v>
      </c>
      <c r="AJ1731" t="s">
        <v>10609</v>
      </c>
      <c r="AK1731" t="s">
        <v>10608</v>
      </c>
      <c r="AL1731">
        <v>3</v>
      </c>
      <c r="AM1731" s="5">
        <f t="shared" si="219"/>
        <v>0.23076923076923078</v>
      </c>
      <c r="AN1731" s="4">
        <f t="shared" si="220"/>
        <v>3.4951795648501444E-4</v>
      </c>
      <c r="AO1731" s="3"/>
      <c r="AP1731">
        <v>0</v>
      </c>
      <c r="AR1731" t="s">
        <v>0</v>
      </c>
      <c r="AT1731" s="2" t="s">
        <v>9</v>
      </c>
      <c r="AU1731" s="1">
        <f t="shared" si="221"/>
        <v>0.57854298510548441</v>
      </c>
      <c r="AV1731" s="1">
        <f t="shared" si="222"/>
        <v>0.4232312166892036</v>
      </c>
      <c r="AW1731" s="1">
        <f t="shared" si="223"/>
        <v>0.26791944827292274</v>
      </c>
    </row>
    <row r="1732" spans="1:49" x14ac:dyDescent="0.2">
      <c r="A1732">
        <v>1730</v>
      </c>
      <c r="B1732" t="s">
        <v>10607</v>
      </c>
      <c r="C1732" t="s">
        <v>10606</v>
      </c>
      <c r="F1732" t="s">
        <v>10605</v>
      </c>
      <c r="G1732" t="s">
        <v>4</v>
      </c>
      <c r="H1732" t="s">
        <v>3</v>
      </c>
      <c r="I1732" t="s">
        <v>280</v>
      </c>
      <c r="J1732">
        <v>60024155</v>
      </c>
      <c r="K1732" t="s">
        <v>1561</v>
      </c>
      <c r="L1732" t="s">
        <v>1560</v>
      </c>
      <c r="M1732" t="s">
        <v>8</v>
      </c>
      <c r="N1732">
        <v>2</v>
      </c>
      <c r="O1732" t="s">
        <v>10604</v>
      </c>
      <c r="P1732" t="s">
        <v>10603</v>
      </c>
      <c r="Q1732" t="s">
        <v>2339</v>
      </c>
      <c r="R1732" s="7">
        <v>40057</v>
      </c>
      <c r="S1732" s="8">
        <f t="shared" si="216"/>
        <v>2009</v>
      </c>
      <c r="T1732" s="8">
        <v>2009</v>
      </c>
      <c r="U1732" s="8">
        <f t="shared" si="217"/>
        <v>13</v>
      </c>
      <c r="V1732" s="7">
        <v>40057</v>
      </c>
      <c r="W1732" t="s">
        <v>229</v>
      </c>
      <c r="X1732" s="2">
        <v>0.30399999999999999</v>
      </c>
      <c r="Y1732" s="6">
        <f t="shared" si="218"/>
        <v>8.115106377299057E-3</v>
      </c>
      <c r="AA1732">
        <v>8952477</v>
      </c>
      <c r="AB1732">
        <v>12250</v>
      </c>
      <c r="AD1732" t="s">
        <v>1</v>
      </c>
      <c r="AE1732">
        <v>51</v>
      </c>
      <c r="AF1732">
        <v>9</v>
      </c>
      <c r="AH1732" t="s">
        <v>10602</v>
      </c>
      <c r="AI1732" t="s">
        <v>10601</v>
      </c>
      <c r="AJ1732" t="s">
        <v>10600</v>
      </c>
      <c r="AK1732" t="s">
        <v>10599</v>
      </c>
      <c r="AL1732">
        <v>7</v>
      </c>
      <c r="AM1732" s="5">
        <f t="shared" si="219"/>
        <v>0.53846153846153844</v>
      </c>
      <c r="AN1732" s="4">
        <f t="shared" si="220"/>
        <v>8.1554189846503363E-4</v>
      </c>
      <c r="AO1732" s="3"/>
      <c r="AP1732">
        <v>0</v>
      </c>
      <c r="AR1732" t="s">
        <v>0</v>
      </c>
      <c r="AT1732" s="2" t="s">
        <v>9</v>
      </c>
      <c r="AU1732" s="1">
        <f t="shared" si="221"/>
        <v>0.59252370336488491</v>
      </c>
      <c r="AV1732" s="1">
        <f t="shared" si="222"/>
        <v>0.44653241378820457</v>
      </c>
      <c r="AW1732" s="1">
        <f t="shared" si="223"/>
        <v>0.30054112421152407</v>
      </c>
    </row>
    <row r="1733" spans="1:49" x14ac:dyDescent="0.2">
      <c r="A1733">
        <v>1731</v>
      </c>
      <c r="B1733" t="s">
        <v>10598</v>
      </c>
      <c r="C1733" t="s">
        <v>10597</v>
      </c>
      <c r="F1733" t="s">
        <v>10596</v>
      </c>
      <c r="G1733" t="s">
        <v>4</v>
      </c>
      <c r="H1733" t="s">
        <v>3</v>
      </c>
      <c r="I1733" t="s">
        <v>10595</v>
      </c>
      <c r="J1733" t="s">
        <v>10594</v>
      </c>
      <c r="K1733" t="s">
        <v>10593</v>
      </c>
      <c r="L1733" t="s">
        <v>982</v>
      </c>
      <c r="M1733" t="s">
        <v>628</v>
      </c>
      <c r="N1733">
        <v>3</v>
      </c>
      <c r="O1733" t="s">
        <v>10592</v>
      </c>
      <c r="P1733" t="s">
        <v>10591</v>
      </c>
      <c r="Q1733" t="s">
        <v>10590</v>
      </c>
      <c r="R1733" s="7">
        <v>40057</v>
      </c>
      <c r="S1733" s="8">
        <f t="shared" si="216"/>
        <v>2009</v>
      </c>
      <c r="T1733" s="8">
        <v>2009</v>
      </c>
      <c r="U1733" s="8">
        <f t="shared" si="217"/>
        <v>13</v>
      </c>
      <c r="V1733" s="7">
        <v>40057</v>
      </c>
      <c r="W1733" t="s">
        <v>229</v>
      </c>
      <c r="X1733" s="2">
        <v>0.30399999999999999</v>
      </c>
      <c r="Y1733" s="6">
        <f t="shared" si="218"/>
        <v>8.115106377299057E-3</v>
      </c>
      <c r="AA1733">
        <v>8952477</v>
      </c>
      <c r="AB1733">
        <v>12250</v>
      </c>
      <c r="AD1733" t="s">
        <v>1</v>
      </c>
      <c r="AE1733">
        <v>51</v>
      </c>
      <c r="AF1733">
        <v>9</v>
      </c>
      <c r="AH1733" t="s">
        <v>10589</v>
      </c>
      <c r="AI1733" t="s">
        <v>10588</v>
      </c>
      <c r="AJ1733" t="s">
        <v>10587</v>
      </c>
      <c r="AK1733" t="s">
        <v>10586</v>
      </c>
      <c r="AL1733">
        <v>23</v>
      </c>
      <c r="AM1733" s="5">
        <f t="shared" si="219"/>
        <v>1.7692307692307692</v>
      </c>
      <c r="AN1733" s="4">
        <f t="shared" si="220"/>
        <v>2.6796376663851106E-3</v>
      </c>
      <c r="AO1733" s="3"/>
      <c r="AP1733">
        <v>0</v>
      </c>
      <c r="AR1733" t="s">
        <v>0</v>
      </c>
      <c r="AT1733" s="2" t="s">
        <v>9</v>
      </c>
      <c r="AU1733" s="1">
        <f t="shared" si="221"/>
        <v>0.64844657640248726</v>
      </c>
      <c r="AV1733" s="1">
        <f t="shared" si="222"/>
        <v>0.5397372021842084</v>
      </c>
      <c r="AW1733" s="1">
        <f t="shared" si="223"/>
        <v>0.43102782796592948</v>
      </c>
    </row>
    <row r="1734" spans="1:49" x14ac:dyDescent="0.2">
      <c r="A1734">
        <v>1732</v>
      </c>
      <c r="B1734" t="s">
        <v>10585</v>
      </c>
      <c r="C1734" t="s">
        <v>10584</v>
      </c>
      <c r="F1734" t="s">
        <v>10583</v>
      </c>
      <c r="G1734" t="s">
        <v>4</v>
      </c>
      <c r="H1734" t="s">
        <v>3</v>
      </c>
      <c r="I1734" t="s">
        <v>1032</v>
      </c>
      <c r="J1734">
        <v>60027709</v>
      </c>
      <c r="K1734" t="s">
        <v>1069</v>
      </c>
      <c r="L1734" t="s">
        <v>249</v>
      </c>
      <c r="M1734" t="s">
        <v>8</v>
      </c>
      <c r="N1734">
        <v>3</v>
      </c>
      <c r="O1734" t="s">
        <v>10582</v>
      </c>
      <c r="P1734" t="s">
        <v>10581</v>
      </c>
      <c r="Q1734" t="s">
        <v>1865</v>
      </c>
      <c r="R1734" s="7">
        <v>40057</v>
      </c>
      <c r="S1734" s="8">
        <f t="shared" si="216"/>
        <v>2009</v>
      </c>
      <c r="T1734" s="8">
        <v>2009</v>
      </c>
      <c r="U1734" s="8">
        <f t="shared" si="217"/>
        <v>13</v>
      </c>
      <c r="V1734" s="7">
        <v>40057</v>
      </c>
      <c r="W1734" t="s">
        <v>229</v>
      </c>
      <c r="X1734" s="2">
        <v>0.30399999999999999</v>
      </c>
      <c r="Y1734" s="6">
        <f t="shared" si="218"/>
        <v>8.115106377299057E-3</v>
      </c>
      <c r="AA1734">
        <v>8952477</v>
      </c>
      <c r="AB1734">
        <v>12250</v>
      </c>
      <c r="AD1734" t="s">
        <v>1</v>
      </c>
      <c r="AE1734">
        <v>51</v>
      </c>
      <c r="AF1734">
        <v>9</v>
      </c>
      <c r="AH1734" t="s">
        <v>10580</v>
      </c>
      <c r="AI1734" t="s">
        <v>10579</v>
      </c>
      <c r="AJ1734" t="s">
        <v>10578</v>
      </c>
      <c r="AK1734" t="s">
        <v>10577</v>
      </c>
      <c r="AL1734">
        <v>3</v>
      </c>
      <c r="AM1734" s="5">
        <f t="shared" si="219"/>
        <v>0.23076923076923078</v>
      </c>
      <c r="AN1734" s="4">
        <f t="shared" si="220"/>
        <v>3.4951795648501444E-4</v>
      </c>
      <c r="AO1734" s="3"/>
      <c r="AP1734">
        <v>0</v>
      </c>
      <c r="AR1734" t="s">
        <v>0</v>
      </c>
      <c r="AT1734" s="2" t="s">
        <v>9</v>
      </c>
      <c r="AU1734" s="1">
        <f t="shared" si="221"/>
        <v>0.57854298510548441</v>
      </c>
      <c r="AV1734" s="1">
        <f t="shared" si="222"/>
        <v>0.4232312166892036</v>
      </c>
      <c r="AW1734" s="1">
        <f t="shared" si="223"/>
        <v>0.26791944827292274</v>
      </c>
    </row>
    <row r="1735" spans="1:49" x14ac:dyDescent="0.2">
      <c r="A1735">
        <v>1733</v>
      </c>
      <c r="B1735" t="s">
        <v>10576</v>
      </c>
      <c r="C1735" t="s">
        <v>10575</v>
      </c>
      <c r="F1735" t="s">
        <v>10574</v>
      </c>
      <c r="G1735" t="s">
        <v>4</v>
      </c>
      <c r="H1735" t="s">
        <v>3</v>
      </c>
      <c r="I1735" t="s">
        <v>10573</v>
      </c>
      <c r="J1735">
        <v>60025578</v>
      </c>
      <c r="K1735" t="s">
        <v>92</v>
      </c>
      <c r="L1735" t="s">
        <v>91</v>
      </c>
      <c r="M1735" t="s">
        <v>34</v>
      </c>
      <c r="N1735">
        <v>4</v>
      </c>
      <c r="O1735" t="s">
        <v>10572</v>
      </c>
      <c r="P1735" t="s">
        <v>10571</v>
      </c>
      <c r="Q1735" t="s">
        <v>324</v>
      </c>
      <c r="R1735" s="7">
        <v>40057</v>
      </c>
      <c r="S1735" s="8">
        <f t="shared" si="216"/>
        <v>2009</v>
      </c>
      <c r="T1735" s="8">
        <v>2009</v>
      </c>
      <c r="U1735" s="8">
        <f t="shared" si="217"/>
        <v>13</v>
      </c>
      <c r="V1735" s="7">
        <v>40057</v>
      </c>
      <c r="W1735" t="s">
        <v>229</v>
      </c>
      <c r="X1735" s="2">
        <v>0.30399999999999999</v>
      </c>
      <c r="Y1735" s="6">
        <f t="shared" si="218"/>
        <v>8.115106377299057E-3</v>
      </c>
      <c r="AA1735">
        <v>8952477</v>
      </c>
      <c r="AB1735">
        <v>12250</v>
      </c>
      <c r="AD1735" t="s">
        <v>1</v>
      </c>
      <c r="AE1735">
        <v>51</v>
      </c>
      <c r="AF1735">
        <v>9</v>
      </c>
      <c r="AH1735" t="s">
        <v>10570</v>
      </c>
      <c r="AI1735" t="s">
        <v>10569</v>
      </c>
      <c r="AJ1735" t="s">
        <v>10568</v>
      </c>
      <c r="AK1735" t="s">
        <v>10567</v>
      </c>
      <c r="AL1735">
        <v>5</v>
      </c>
      <c r="AM1735" s="5">
        <f t="shared" si="219"/>
        <v>0.38461538461538464</v>
      </c>
      <c r="AN1735" s="4">
        <f t="shared" si="220"/>
        <v>5.8252992747502411E-4</v>
      </c>
      <c r="AO1735" s="3"/>
      <c r="AP1735">
        <v>0</v>
      </c>
      <c r="AR1735" t="s">
        <v>0</v>
      </c>
      <c r="AT1735" s="2" t="s">
        <v>9</v>
      </c>
      <c r="AU1735" s="1">
        <f t="shared" si="221"/>
        <v>0.58553334423518466</v>
      </c>
      <c r="AV1735" s="1">
        <f t="shared" si="222"/>
        <v>0.43488181523870406</v>
      </c>
      <c r="AW1735" s="1">
        <f t="shared" si="223"/>
        <v>0.28423028624222341</v>
      </c>
    </row>
    <row r="1736" spans="1:49" x14ac:dyDescent="0.2">
      <c r="A1736">
        <v>1734</v>
      </c>
      <c r="B1736" t="s">
        <v>10566</v>
      </c>
      <c r="C1736" t="s">
        <v>10565</v>
      </c>
      <c r="F1736" t="s">
        <v>10564</v>
      </c>
      <c r="G1736" t="s">
        <v>4</v>
      </c>
      <c r="H1736" t="s">
        <v>3</v>
      </c>
      <c r="I1736" t="s">
        <v>10563</v>
      </c>
      <c r="J1736">
        <v>60017161</v>
      </c>
      <c r="K1736" t="s">
        <v>719</v>
      </c>
      <c r="L1736" t="s">
        <v>718</v>
      </c>
      <c r="M1736" t="s">
        <v>717</v>
      </c>
      <c r="N1736">
        <v>2</v>
      </c>
      <c r="O1736" t="s">
        <v>10562</v>
      </c>
      <c r="P1736" t="s">
        <v>10561</v>
      </c>
      <c r="Q1736" t="s">
        <v>1075</v>
      </c>
      <c r="R1736" s="7">
        <v>40057</v>
      </c>
      <c r="S1736" s="8">
        <f t="shared" si="216"/>
        <v>2009</v>
      </c>
      <c r="T1736" s="8">
        <v>2009</v>
      </c>
      <c r="U1736" s="8">
        <f t="shared" si="217"/>
        <v>13</v>
      </c>
      <c r="V1736" s="7">
        <v>40057</v>
      </c>
      <c r="W1736" t="s">
        <v>229</v>
      </c>
      <c r="X1736" s="2">
        <v>0.30399999999999999</v>
      </c>
      <c r="Y1736" s="6">
        <f t="shared" si="218"/>
        <v>8.115106377299057E-3</v>
      </c>
      <c r="AA1736">
        <v>8952477</v>
      </c>
      <c r="AB1736">
        <v>12250</v>
      </c>
      <c r="AD1736" t="s">
        <v>1</v>
      </c>
      <c r="AE1736">
        <v>51</v>
      </c>
      <c r="AF1736">
        <v>9</v>
      </c>
      <c r="AH1736" t="s">
        <v>10560</v>
      </c>
      <c r="AI1736" t="s">
        <v>10559</v>
      </c>
      <c r="AJ1736" t="s">
        <v>10558</v>
      </c>
      <c r="AK1736" t="s">
        <v>10557</v>
      </c>
      <c r="AL1736">
        <v>0</v>
      </c>
      <c r="AM1736" s="5">
        <f t="shared" si="219"/>
        <v>0</v>
      </c>
      <c r="AN1736" s="4">
        <f t="shared" si="220"/>
        <v>0</v>
      </c>
      <c r="AO1736" s="3"/>
      <c r="AP1736">
        <v>0</v>
      </c>
      <c r="AR1736" t="s">
        <v>0</v>
      </c>
      <c r="AT1736" s="2" t="s">
        <v>9</v>
      </c>
      <c r="AU1736" s="1">
        <f t="shared" si="221"/>
        <v>0.56805744641093392</v>
      </c>
      <c r="AV1736" s="1">
        <f t="shared" si="222"/>
        <v>0.40575531886495286</v>
      </c>
      <c r="AW1736" s="1">
        <f t="shared" si="223"/>
        <v>0.24345319131897172</v>
      </c>
    </row>
    <row r="1737" spans="1:49" x14ac:dyDescent="0.2">
      <c r="A1737">
        <v>1735</v>
      </c>
      <c r="B1737" t="s">
        <v>10556</v>
      </c>
      <c r="C1737" t="s">
        <v>10555</v>
      </c>
      <c r="F1737" t="s">
        <v>10554</v>
      </c>
      <c r="G1737" t="s">
        <v>4</v>
      </c>
      <c r="H1737" t="s">
        <v>3</v>
      </c>
      <c r="I1737" t="s">
        <v>1165</v>
      </c>
      <c r="J1737">
        <v>60027905</v>
      </c>
      <c r="K1737" t="s">
        <v>10553</v>
      </c>
      <c r="L1737" t="s">
        <v>10552</v>
      </c>
      <c r="M1737" t="s">
        <v>29</v>
      </c>
      <c r="N1737">
        <v>2</v>
      </c>
      <c r="O1737" t="s">
        <v>10551</v>
      </c>
      <c r="P1737" t="s">
        <v>10550</v>
      </c>
      <c r="Q1737" t="s">
        <v>10549</v>
      </c>
      <c r="R1737" s="7">
        <v>40057</v>
      </c>
      <c r="S1737" s="8">
        <f t="shared" si="216"/>
        <v>2009</v>
      </c>
      <c r="T1737" s="8">
        <v>2009</v>
      </c>
      <c r="U1737" s="8">
        <f t="shared" si="217"/>
        <v>13</v>
      </c>
      <c r="V1737" s="7">
        <v>40057</v>
      </c>
      <c r="W1737" t="s">
        <v>229</v>
      </c>
      <c r="X1737" s="2">
        <v>0.30399999999999999</v>
      </c>
      <c r="Y1737" s="6">
        <f t="shared" si="218"/>
        <v>8.115106377299057E-3</v>
      </c>
      <c r="AA1737">
        <v>8952477</v>
      </c>
      <c r="AB1737">
        <v>12250</v>
      </c>
      <c r="AD1737" t="s">
        <v>1</v>
      </c>
      <c r="AE1737">
        <v>51</v>
      </c>
      <c r="AF1737">
        <v>9</v>
      </c>
      <c r="AH1737" t="s">
        <v>10548</v>
      </c>
      <c r="AI1737" t="s">
        <v>10547</v>
      </c>
      <c r="AJ1737" t="s">
        <v>10546</v>
      </c>
      <c r="AK1737" t="s">
        <v>10545</v>
      </c>
      <c r="AL1737">
        <v>10</v>
      </c>
      <c r="AM1737" s="5">
        <f t="shared" si="219"/>
        <v>0.76923076923076927</v>
      </c>
      <c r="AN1737" s="4">
        <f t="shared" si="220"/>
        <v>1.1650598549500482E-3</v>
      </c>
      <c r="AO1737" s="3"/>
      <c r="AP1737">
        <v>0</v>
      </c>
      <c r="AR1737" t="s">
        <v>0</v>
      </c>
      <c r="AT1737" s="2" t="s">
        <v>9</v>
      </c>
      <c r="AU1737" s="1">
        <f t="shared" si="221"/>
        <v>0.6030092420594354</v>
      </c>
      <c r="AV1737" s="1">
        <f t="shared" si="222"/>
        <v>0.46400831161245526</v>
      </c>
      <c r="AW1737" s="1">
        <f t="shared" si="223"/>
        <v>0.32500738116547506</v>
      </c>
    </row>
    <row r="1738" spans="1:49" x14ac:dyDescent="0.2">
      <c r="A1738">
        <v>1736</v>
      </c>
      <c r="B1738" t="s">
        <v>10544</v>
      </c>
      <c r="C1738" t="s">
        <v>10543</v>
      </c>
      <c r="F1738" t="s">
        <v>10542</v>
      </c>
      <c r="G1738" t="s">
        <v>4</v>
      </c>
      <c r="H1738" t="s">
        <v>3</v>
      </c>
      <c r="I1738" t="s">
        <v>1306</v>
      </c>
      <c r="J1738">
        <v>60001558</v>
      </c>
      <c r="K1738" t="s">
        <v>738</v>
      </c>
      <c r="L1738" t="s">
        <v>116</v>
      </c>
      <c r="M1738" t="s">
        <v>27</v>
      </c>
      <c r="N1738">
        <v>3</v>
      </c>
      <c r="O1738" t="s">
        <v>10541</v>
      </c>
      <c r="P1738" t="s">
        <v>10540</v>
      </c>
      <c r="Q1738" t="s">
        <v>1397</v>
      </c>
      <c r="R1738" s="7">
        <v>40057</v>
      </c>
      <c r="S1738" s="8">
        <f t="shared" si="216"/>
        <v>2009</v>
      </c>
      <c r="T1738" s="8">
        <v>2009</v>
      </c>
      <c r="U1738" s="8">
        <f t="shared" si="217"/>
        <v>13</v>
      </c>
      <c r="V1738" s="7">
        <v>40057</v>
      </c>
      <c r="W1738" t="s">
        <v>229</v>
      </c>
      <c r="X1738" s="2">
        <v>0.30399999999999999</v>
      </c>
      <c r="Y1738" s="6">
        <f t="shared" si="218"/>
        <v>8.115106377299057E-3</v>
      </c>
      <c r="AA1738">
        <v>8952477</v>
      </c>
      <c r="AB1738">
        <v>12250</v>
      </c>
      <c r="AD1738" t="s">
        <v>1</v>
      </c>
      <c r="AE1738">
        <v>51</v>
      </c>
      <c r="AF1738">
        <v>9</v>
      </c>
      <c r="AH1738" t="s">
        <v>10539</v>
      </c>
      <c r="AI1738" t="s">
        <v>10538</v>
      </c>
      <c r="AJ1738" t="s">
        <v>10537</v>
      </c>
      <c r="AK1738" t="s">
        <v>10536</v>
      </c>
      <c r="AL1738">
        <v>0</v>
      </c>
      <c r="AM1738" s="5">
        <f t="shared" si="219"/>
        <v>0</v>
      </c>
      <c r="AN1738" s="4">
        <f t="shared" si="220"/>
        <v>0</v>
      </c>
      <c r="AO1738" s="3"/>
      <c r="AP1738">
        <v>0</v>
      </c>
      <c r="AR1738" t="s">
        <v>0</v>
      </c>
      <c r="AT1738" s="2" t="s">
        <v>9</v>
      </c>
      <c r="AU1738" s="1">
        <f t="shared" si="221"/>
        <v>0.56805744641093392</v>
      </c>
      <c r="AV1738" s="1">
        <f t="shared" si="222"/>
        <v>0.40575531886495286</v>
      </c>
      <c r="AW1738" s="1">
        <f t="shared" si="223"/>
        <v>0.24345319131897172</v>
      </c>
    </row>
    <row r="1739" spans="1:49" x14ac:dyDescent="0.2">
      <c r="A1739">
        <v>1737</v>
      </c>
      <c r="B1739" t="s">
        <v>10535</v>
      </c>
      <c r="C1739" t="s">
        <v>10534</v>
      </c>
      <c r="F1739" t="s">
        <v>10533</v>
      </c>
      <c r="G1739" t="s">
        <v>4</v>
      </c>
      <c r="H1739" t="s">
        <v>3</v>
      </c>
      <c r="I1739" t="s">
        <v>938</v>
      </c>
      <c r="J1739">
        <v>60021902</v>
      </c>
      <c r="K1739" t="s">
        <v>258</v>
      </c>
      <c r="L1739" t="s">
        <v>257</v>
      </c>
      <c r="M1739" t="s">
        <v>256</v>
      </c>
      <c r="N1739">
        <v>3</v>
      </c>
      <c r="O1739" t="s">
        <v>10532</v>
      </c>
      <c r="P1739" t="s">
        <v>937</v>
      </c>
      <c r="Q1739" t="s">
        <v>255</v>
      </c>
      <c r="R1739" s="7">
        <v>40057</v>
      </c>
      <c r="S1739" s="8">
        <f t="shared" si="216"/>
        <v>2009</v>
      </c>
      <c r="T1739" s="8">
        <v>2009</v>
      </c>
      <c r="U1739" s="8">
        <f t="shared" si="217"/>
        <v>13</v>
      </c>
      <c r="V1739" s="7">
        <v>40057</v>
      </c>
      <c r="W1739" t="s">
        <v>229</v>
      </c>
      <c r="X1739" s="2">
        <v>0.30399999999999999</v>
      </c>
      <c r="Y1739" s="6">
        <f t="shared" si="218"/>
        <v>8.115106377299057E-3</v>
      </c>
      <c r="AA1739">
        <v>8952477</v>
      </c>
      <c r="AB1739">
        <v>12250</v>
      </c>
      <c r="AD1739" t="s">
        <v>1</v>
      </c>
      <c r="AE1739">
        <v>51</v>
      </c>
      <c r="AF1739">
        <v>9</v>
      </c>
      <c r="AH1739" t="s">
        <v>10531</v>
      </c>
      <c r="AI1739" t="s">
        <v>10530</v>
      </c>
      <c r="AJ1739" t="s">
        <v>10529</v>
      </c>
      <c r="AK1739" t="s">
        <v>10528</v>
      </c>
      <c r="AL1739">
        <v>8</v>
      </c>
      <c r="AM1739" s="5">
        <f t="shared" si="219"/>
        <v>0.61538461538461542</v>
      </c>
      <c r="AN1739" s="4">
        <f t="shared" si="220"/>
        <v>9.320478839600385E-4</v>
      </c>
      <c r="AO1739" s="3"/>
      <c r="AP1739">
        <v>0</v>
      </c>
      <c r="AR1739" t="s">
        <v>0</v>
      </c>
      <c r="AT1739" s="2" t="s">
        <v>9</v>
      </c>
      <c r="AU1739" s="1">
        <f t="shared" si="221"/>
        <v>0.59601888292973515</v>
      </c>
      <c r="AV1739" s="1">
        <f t="shared" si="222"/>
        <v>0.4523577130629548</v>
      </c>
      <c r="AW1739" s="1">
        <f t="shared" si="223"/>
        <v>0.3086965431961744</v>
      </c>
    </row>
    <row r="1740" spans="1:49" x14ac:dyDescent="0.2">
      <c r="A1740">
        <v>1738</v>
      </c>
      <c r="B1740" t="s">
        <v>10527</v>
      </c>
      <c r="C1740" t="s">
        <v>10526</v>
      </c>
      <c r="F1740" t="s">
        <v>10525</v>
      </c>
      <c r="G1740" t="s">
        <v>4</v>
      </c>
      <c r="H1740" t="s">
        <v>3</v>
      </c>
      <c r="I1740" t="s">
        <v>514</v>
      </c>
      <c r="J1740">
        <v>60019330</v>
      </c>
      <c r="K1740" t="s">
        <v>1268</v>
      </c>
      <c r="L1740" t="s">
        <v>234</v>
      </c>
      <c r="M1740" t="s">
        <v>8</v>
      </c>
      <c r="N1740">
        <v>2</v>
      </c>
      <c r="O1740" t="s">
        <v>10524</v>
      </c>
      <c r="P1740" t="s">
        <v>10523</v>
      </c>
      <c r="Q1740" t="s">
        <v>1267</v>
      </c>
      <c r="R1740" s="7">
        <v>40057</v>
      </c>
      <c r="S1740" s="8">
        <f t="shared" si="216"/>
        <v>2009</v>
      </c>
      <c r="T1740" s="8">
        <v>2009</v>
      </c>
      <c r="U1740" s="8">
        <f t="shared" si="217"/>
        <v>13</v>
      </c>
      <c r="V1740" s="7">
        <v>40057</v>
      </c>
      <c r="W1740" t="s">
        <v>229</v>
      </c>
      <c r="X1740" s="2">
        <v>0.30399999999999999</v>
      </c>
      <c r="Y1740" s="6">
        <f t="shared" si="218"/>
        <v>8.115106377299057E-3</v>
      </c>
      <c r="AA1740">
        <v>8952477</v>
      </c>
      <c r="AB1740">
        <v>12250</v>
      </c>
      <c r="AD1740" t="s">
        <v>1</v>
      </c>
      <c r="AE1740">
        <v>51</v>
      </c>
      <c r="AF1740">
        <v>9</v>
      </c>
      <c r="AH1740" t="s">
        <v>10522</v>
      </c>
      <c r="AI1740" t="s">
        <v>10521</v>
      </c>
      <c r="AJ1740" t="s">
        <v>10520</v>
      </c>
      <c r="AK1740" t="s">
        <v>10519</v>
      </c>
      <c r="AL1740">
        <v>8</v>
      </c>
      <c r="AM1740" s="5">
        <f t="shared" si="219"/>
        <v>0.61538461538461542</v>
      </c>
      <c r="AN1740" s="4">
        <f t="shared" si="220"/>
        <v>9.320478839600385E-4</v>
      </c>
      <c r="AO1740" s="3"/>
      <c r="AP1740">
        <v>0</v>
      </c>
      <c r="AR1740" t="s">
        <v>0</v>
      </c>
      <c r="AT1740" s="2" t="s">
        <v>9</v>
      </c>
      <c r="AU1740" s="1">
        <f t="shared" si="221"/>
        <v>0.59601888292973515</v>
      </c>
      <c r="AV1740" s="1">
        <f t="shared" si="222"/>
        <v>0.4523577130629548</v>
      </c>
      <c r="AW1740" s="1">
        <f t="shared" si="223"/>
        <v>0.3086965431961744</v>
      </c>
    </row>
    <row r="1741" spans="1:49" x14ac:dyDescent="0.2">
      <c r="A1741">
        <v>1739</v>
      </c>
      <c r="B1741" t="s">
        <v>10518</v>
      </c>
      <c r="C1741" t="s">
        <v>10517</v>
      </c>
      <c r="F1741" t="s">
        <v>10516</v>
      </c>
      <c r="G1741" t="s">
        <v>4</v>
      </c>
      <c r="H1741" t="s">
        <v>3</v>
      </c>
      <c r="I1741" t="s">
        <v>10515</v>
      </c>
      <c r="J1741" t="s">
        <v>10514</v>
      </c>
      <c r="K1741" t="s">
        <v>10513</v>
      </c>
      <c r="L1741" t="s">
        <v>10512</v>
      </c>
      <c r="M1741" t="s">
        <v>608</v>
      </c>
      <c r="N1741">
        <v>7</v>
      </c>
      <c r="O1741" t="s">
        <v>10511</v>
      </c>
      <c r="P1741" t="s">
        <v>10510</v>
      </c>
      <c r="Q1741" t="s">
        <v>10509</v>
      </c>
      <c r="R1741" s="7">
        <v>40057</v>
      </c>
      <c r="S1741" s="8">
        <f t="shared" si="216"/>
        <v>2009</v>
      </c>
      <c r="T1741" s="8">
        <v>2009</v>
      </c>
      <c r="U1741" s="8">
        <f t="shared" si="217"/>
        <v>13</v>
      </c>
      <c r="V1741" s="7">
        <v>40057</v>
      </c>
      <c r="W1741" t="s">
        <v>229</v>
      </c>
      <c r="X1741" s="2">
        <v>0.30399999999999999</v>
      </c>
      <c r="Y1741" s="6">
        <f t="shared" si="218"/>
        <v>8.115106377299057E-3</v>
      </c>
      <c r="AA1741">
        <v>8952477</v>
      </c>
      <c r="AB1741">
        <v>12250</v>
      </c>
      <c r="AD1741" t="s">
        <v>1</v>
      </c>
      <c r="AE1741">
        <v>51</v>
      </c>
      <c r="AF1741">
        <v>9</v>
      </c>
      <c r="AH1741" t="s">
        <v>10508</v>
      </c>
      <c r="AI1741" t="s">
        <v>10507</v>
      </c>
      <c r="AJ1741" t="s">
        <v>10506</v>
      </c>
      <c r="AK1741" t="s">
        <v>10505</v>
      </c>
      <c r="AL1741">
        <v>1</v>
      </c>
      <c r="AM1741" s="5">
        <f t="shared" si="219"/>
        <v>7.6923076923076927E-2</v>
      </c>
      <c r="AN1741" s="4">
        <f t="shared" si="220"/>
        <v>1.1650598549500481E-4</v>
      </c>
      <c r="AO1741" s="3"/>
      <c r="AP1741">
        <v>0</v>
      </c>
      <c r="AR1741" t="s">
        <v>0</v>
      </c>
      <c r="AT1741" s="2" t="s">
        <v>9</v>
      </c>
      <c r="AU1741" s="1">
        <f t="shared" si="221"/>
        <v>0.57155262597578405</v>
      </c>
      <c r="AV1741" s="1">
        <f t="shared" si="222"/>
        <v>0.41158061813970309</v>
      </c>
      <c r="AW1741" s="1">
        <f t="shared" si="223"/>
        <v>0.25160861030362203</v>
      </c>
    </row>
    <row r="1742" spans="1:49" x14ac:dyDescent="0.2">
      <c r="A1742">
        <v>1740</v>
      </c>
      <c r="B1742" t="s">
        <v>10504</v>
      </c>
      <c r="C1742" t="s">
        <v>10503</v>
      </c>
      <c r="F1742" t="s">
        <v>10502</v>
      </c>
      <c r="G1742" t="s">
        <v>4</v>
      </c>
      <c r="H1742" t="s">
        <v>3</v>
      </c>
      <c r="I1742" t="s">
        <v>10501</v>
      </c>
      <c r="J1742">
        <v>60072950</v>
      </c>
      <c r="K1742" t="s">
        <v>1658</v>
      </c>
      <c r="L1742" t="s">
        <v>50</v>
      </c>
      <c r="M1742" t="s">
        <v>49</v>
      </c>
      <c r="N1742">
        <v>2</v>
      </c>
      <c r="O1742" t="s">
        <v>10500</v>
      </c>
      <c r="P1742" t="s">
        <v>10499</v>
      </c>
      <c r="Q1742" t="s">
        <v>10498</v>
      </c>
      <c r="R1742" s="7">
        <v>40057</v>
      </c>
      <c r="S1742" s="8">
        <f t="shared" si="216"/>
        <v>2009</v>
      </c>
      <c r="T1742" s="8">
        <v>2009</v>
      </c>
      <c r="U1742" s="8">
        <f t="shared" si="217"/>
        <v>13</v>
      </c>
      <c r="V1742" s="7">
        <v>40057</v>
      </c>
      <c r="W1742" t="s">
        <v>229</v>
      </c>
      <c r="X1742" s="2">
        <v>0.30399999999999999</v>
      </c>
      <c r="Y1742" s="6">
        <f t="shared" si="218"/>
        <v>8.115106377299057E-3</v>
      </c>
      <c r="AA1742">
        <v>8952477</v>
      </c>
      <c r="AB1742">
        <v>12250</v>
      </c>
      <c r="AD1742" t="s">
        <v>1</v>
      </c>
      <c r="AE1742">
        <v>51</v>
      </c>
      <c r="AF1742">
        <v>9</v>
      </c>
      <c r="AH1742" t="s">
        <v>2438</v>
      </c>
      <c r="AI1742" t="s">
        <v>10497</v>
      </c>
      <c r="AJ1742" t="s">
        <v>10496</v>
      </c>
      <c r="AK1742" t="s">
        <v>10495</v>
      </c>
      <c r="AL1742">
        <v>2</v>
      </c>
      <c r="AM1742" s="5">
        <f t="shared" si="219"/>
        <v>0.15384615384615385</v>
      </c>
      <c r="AN1742" s="4">
        <f t="shared" si="220"/>
        <v>2.3301197099000962E-4</v>
      </c>
      <c r="AO1742" s="3"/>
      <c r="AP1742">
        <v>0</v>
      </c>
      <c r="AR1742" t="s">
        <v>0</v>
      </c>
      <c r="AT1742" s="2" t="s">
        <v>9</v>
      </c>
      <c r="AU1742" s="1">
        <f t="shared" si="221"/>
        <v>0.57504780554063428</v>
      </c>
      <c r="AV1742" s="1">
        <f t="shared" si="222"/>
        <v>0.41740591741445332</v>
      </c>
      <c r="AW1742" s="1">
        <f t="shared" si="223"/>
        <v>0.25976402928827236</v>
      </c>
    </row>
    <row r="1743" spans="1:49" x14ac:dyDescent="0.2">
      <c r="A1743">
        <v>1741</v>
      </c>
      <c r="B1743" t="s">
        <v>10494</v>
      </c>
      <c r="C1743" t="s">
        <v>10493</v>
      </c>
      <c r="F1743" t="s">
        <v>10492</v>
      </c>
      <c r="G1743" t="s">
        <v>4</v>
      </c>
      <c r="H1743" t="s">
        <v>3</v>
      </c>
      <c r="I1743" t="s">
        <v>1604</v>
      </c>
      <c r="J1743" t="s">
        <v>10491</v>
      </c>
      <c r="K1743" t="s">
        <v>1603</v>
      </c>
      <c r="L1743" t="s">
        <v>1602</v>
      </c>
      <c r="M1743" t="s">
        <v>224</v>
      </c>
      <c r="N1743">
        <v>3</v>
      </c>
      <c r="O1743" t="s">
        <v>1601</v>
      </c>
      <c r="P1743" t="s">
        <v>1600</v>
      </c>
      <c r="Q1743" t="s">
        <v>10490</v>
      </c>
      <c r="R1743" s="7">
        <v>40057</v>
      </c>
      <c r="S1743" s="8">
        <f t="shared" si="216"/>
        <v>2009</v>
      </c>
      <c r="T1743" s="8">
        <v>2009</v>
      </c>
      <c r="U1743" s="8">
        <f t="shared" si="217"/>
        <v>13</v>
      </c>
      <c r="V1743" s="7">
        <v>40057</v>
      </c>
      <c r="W1743" t="s">
        <v>229</v>
      </c>
      <c r="X1743" s="2">
        <v>0.30399999999999999</v>
      </c>
      <c r="Y1743" s="6">
        <f t="shared" si="218"/>
        <v>8.115106377299057E-3</v>
      </c>
      <c r="AA1743">
        <v>8952477</v>
      </c>
      <c r="AB1743">
        <v>12250</v>
      </c>
      <c r="AD1743" t="s">
        <v>1</v>
      </c>
      <c r="AE1743">
        <v>51</v>
      </c>
      <c r="AF1743">
        <v>9</v>
      </c>
      <c r="AH1743" t="s">
        <v>10489</v>
      </c>
      <c r="AI1743" t="s">
        <v>10488</v>
      </c>
      <c r="AJ1743" t="s">
        <v>10487</v>
      </c>
      <c r="AK1743" t="s">
        <v>10486</v>
      </c>
      <c r="AL1743">
        <v>2</v>
      </c>
      <c r="AM1743" s="5">
        <f t="shared" si="219"/>
        <v>0.15384615384615385</v>
      </c>
      <c r="AN1743" s="4">
        <f t="shared" si="220"/>
        <v>2.3301197099000962E-4</v>
      </c>
      <c r="AO1743" s="3"/>
      <c r="AP1743">
        <v>0</v>
      </c>
      <c r="AR1743" t="s">
        <v>0</v>
      </c>
      <c r="AT1743" s="2" t="s">
        <v>9</v>
      </c>
      <c r="AU1743" s="1">
        <f t="shared" si="221"/>
        <v>0.57504780554063428</v>
      </c>
      <c r="AV1743" s="1">
        <f t="shared" si="222"/>
        <v>0.41740591741445332</v>
      </c>
      <c r="AW1743" s="1">
        <f t="shared" si="223"/>
        <v>0.25976402928827236</v>
      </c>
    </row>
    <row r="1744" spans="1:49" x14ac:dyDescent="0.2">
      <c r="A1744">
        <v>1742</v>
      </c>
      <c r="B1744" t="s">
        <v>10485</v>
      </c>
      <c r="C1744" t="s">
        <v>10484</v>
      </c>
      <c r="F1744" t="s">
        <v>10483</v>
      </c>
      <c r="G1744" t="s">
        <v>4</v>
      </c>
      <c r="H1744" t="s">
        <v>3</v>
      </c>
      <c r="I1744" t="s">
        <v>10482</v>
      </c>
      <c r="J1744">
        <v>60024542</v>
      </c>
      <c r="K1744" t="s">
        <v>240</v>
      </c>
      <c r="L1744" t="s">
        <v>89</v>
      </c>
      <c r="M1744" t="s">
        <v>34</v>
      </c>
      <c r="N1744">
        <v>2</v>
      </c>
      <c r="O1744" t="s">
        <v>10481</v>
      </c>
      <c r="P1744" t="s">
        <v>10480</v>
      </c>
      <c r="Q1744" t="s">
        <v>239</v>
      </c>
      <c r="R1744" s="7">
        <v>40057</v>
      </c>
      <c r="S1744" s="8">
        <f t="shared" si="216"/>
        <v>2009</v>
      </c>
      <c r="T1744" s="8">
        <v>2009</v>
      </c>
      <c r="U1744" s="8">
        <f t="shared" si="217"/>
        <v>13</v>
      </c>
      <c r="V1744" s="7">
        <v>40057</v>
      </c>
      <c r="W1744" t="s">
        <v>229</v>
      </c>
      <c r="X1744" s="2">
        <v>0.30399999999999999</v>
      </c>
      <c r="Y1744" s="6">
        <f t="shared" si="218"/>
        <v>8.115106377299057E-3</v>
      </c>
      <c r="AA1744">
        <v>8952477</v>
      </c>
      <c r="AB1744">
        <v>12250</v>
      </c>
      <c r="AD1744" t="s">
        <v>1</v>
      </c>
      <c r="AE1744">
        <v>51</v>
      </c>
      <c r="AF1744">
        <v>9</v>
      </c>
      <c r="AH1744" t="s">
        <v>10479</v>
      </c>
      <c r="AI1744" t="s">
        <v>10478</v>
      </c>
      <c r="AJ1744" t="s">
        <v>10477</v>
      </c>
      <c r="AK1744" t="s">
        <v>10476</v>
      </c>
      <c r="AL1744">
        <v>6</v>
      </c>
      <c r="AM1744" s="5">
        <f t="shared" si="219"/>
        <v>0.46153846153846156</v>
      </c>
      <c r="AN1744" s="4">
        <f t="shared" si="220"/>
        <v>6.9903591297002887E-4</v>
      </c>
      <c r="AO1744" s="3"/>
      <c r="AP1744">
        <v>0</v>
      </c>
      <c r="AR1744" t="s">
        <v>0</v>
      </c>
      <c r="AT1744" s="2" t="s">
        <v>9</v>
      </c>
      <c r="AU1744" s="1">
        <f t="shared" si="221"/>
        <v>0.58902852380003479</v>
      </c>
      <c r="AV1744" s="1">
        <f t="shared" si="222"/>
        <v>0.44070711451345429</v>
      </c>
      <c r="AW1744" s="1">
        <f t="shared" si="223"/>
        <v>0.29238570522687374</v>
      </c>
    </row>
    <row r="1745" spans="1:49" x14ac:dyDescent="0.2">
      <c r="A1745">
        <v>1743</v>
      </c>
      <c r="B1745" t="s">
        <v>10475</v>
      </c>
      <c r="C1745" t="s">
        <v>10474</v>
      </c>
      <c r="F1745" t="s">
        <v>10473</v>
      </c>
      <c r="G1745" t="s">
        <v>4</v>
      </c>
      <c r="H1745" t="s">
        <v>3</v>
      </c>
      <c r="I1745" t="s">
        <v>1286</v>
      </c>
      <c r="J1745">
        <v>60011357</v>
      </c>
      <c r="K1745" t="s">
        <v>235</v>
      </c>
      <c r="L1745" t="s">
        <v>234</v>
      </c>
      <c r="M1745" t="s">
        <v>8</v>
      </c>
      <c r="N1745">
        <v>2</v>
      </c>
      <c r="O1745" t="s">
        <v>10472</v>
      </c>
      <c r="P1745" t="s">
        <v>10471</v>
      </c>
      <c r="Q1745" t="s">
        <v>233</v>
      </c>
      <c r="R1745" s="7">
        <v>40057</v>
      </c>
      <c r="S1745" s="8">
        <f t="shared" si="216"/>
        <v>2009</v>
      </c>
      <c r="T1745" s="8">
        <v>2009</v>
      </c>
      <c r="U1745" s="8">
        <f t="shared" si="217"/>
        <v>13</v>
      </c>
      <c r="V1745" s="7">
        <v>40057</v>
      </c>
      <c r="W1745" t="s">
        <v>229</v>
      </c>
      <c r="X1745" s="2">
        <v>0.30399999999999999</v>
      </c>
      <c r="Y1745" s="6">
        <f t="shared" si="218"/>
        <v>8.115106377299057E-3</v>
      </c>
      <c r="AA1745">
        <v>8952477</v>
      </c>
      <c r="AB1745">
        <v>12250</v>
      </c>
      <c r="AD1745" t="s">
        <v>1</v>
      </c>
      <c r="AE1745">
        <v>51</v>
      </c>
      <c r="AF1745">
        <v>9</v>
      </c>
      <c r="AH1745" t="s">
        <v>10470</v>
      </c>
      <c r="AI1745" t="s">
        <v>10469</v>
      </c>
      <c r="AJ1745" t="s">
        <v>10468</v>
      </c>
      <c r="AK1745" t="s">
        <v>10467</v>
      </c>
      <c r="AL1745">
        <v>9</v>
      </c>
      <c r="AM1745" s="5">
        <f t="shared" si="219"/>
        <v>0.69230769230769229</v>
      </c>
      <c r="AN1745" s="4">
        <f t="shared" si="220"/>
        <v>1.0485538694550431E-3</v>
      </c>
      <c r="AO1745" s="3"/>
      <c r="AP1745">
        <v>0</v>
      </c>
      <c r="AR1745" t="s">
        <v>0</v>
      </c>
      <c r="AT1745" s="2" t="s">
        <v>9</v>
      </c>
      <c r="AU1745" s="1">
        <f t="shared" si="221"/>
        <v>0.59951406249458528</v>
      </c>
      <c r="AV1745" s="1">
        <f t="shared" si="222"/>
        <v>0.45818301233770503</v>
      </c>
      <c r="AW1745" s="1">
        <f t="shared" si="223"/>
        <v>0.31685196218082473</v>
      </c>
    </row>
    <row r="1746" spans="1:49" x14ac:dyDescent="0.2">
      <c r="A1746">
        <v>1744</v>
      </c>
      <c r="B1746" t="s">
        <v>10466</v>
      </c>
      <c r="C1746" t="s">
        <v>10465</v>
      </c>
      <c r="F1746" t="s">
        <v>10464</v>
      </c>
      <c r="G1746" t="s">
        <v>4</v>
      </c>
      <c r="H1746" t="s">
        <v>3</v>
      </c>
      <c r="I1746" t="s">
        <v>1032</v>
      </c>
      <c r="J1746">
        <v>60027709</v>
      </c>
      <c r="K1746" t="s">
        <v>1069</v>
      </c>
      <c r="L1746" t="s">
        <v>249</v>
      </c>
      <c r="M1746" t="s">
        <v>8</v>
      </c>
      <c r="N1746">
        <v>3</v>
      </c>
      <c r="O1746" t="s">
        <v>10463</v>
      </c>
      <c r="P1746" t="s">
        <v>10462</v>
      </c>
      <c r="Q1746" t="s">
        <v>1865</v>
      </c>
      <c r="R1746" s="7">
        <v>40057</v>
      </c>
      <c r="S1746" s="8">
        <f t="shared" si="216"/>
        <v>2009</v>
      </c>
      <c r="T1746" s="8">
        <v>2009</v>
      </c>
      <c r="U1746" s="8">
        <f t="shared" si="217"/>
        <v>13</v>
      </c>
      <c r="V1746" s="7">
        <v>40057</v>
      </c>
      <c r="W1746" t="s">
        <v>229</v>
      </c>
      <c r="X1746" s="2">
        <v>0.30399999999999999</v>
      </c>
      <c r="Y1746" s="6">
        <f t="shared" si="218"/>
        <v>8.115106377299057E-3</v>
      </c>
      <c r="AA1746">
        <v>8952477</v>
      </c>
      <c r="AB1746">
        <v>12250</v>
      </c>
      <c r="AD1746" t="s">
        <v>1</v>
      </c>
      <c r="AE1746">
        <v>51</v>
      </c>
      <c r="AF1746">
        <v>9</v>
      </c>
      <c r="AH1746" t="s">
        <v>10461</v>
      </c>
      <c r="AI1746" t="s">
        <v>10460</v>
      </c>
      <c r="AJ1746" t="s">
        <v>10459</v>
      </c>
      <c r="AK1746" t="s">
        <v>10458</v>
      </c>
      <c r="AL1746">
        <v>14</v>
      </c>
      <c r="AM1746" s="5">
        <f t="shared" si="219"/>
        <v>1.0769230769230769</v>
      </c>
      <c r="AN1746" s="4">
        <f t="shared" si="220"/>
        <v>1.6310837969300673E-3</v>
      </c>
      <c r="AO1746" s="3"/>
      <c r="AP1746">
        <v>0</v>
      </c>
      <c r="AR1746" t="s">
        <v>0</v>
      </c>
      <c r="AT1746" s="2" t="s">
        <v>9</v>
      </c>
      <c r="AU1746" s="1">
        <f t="shared" si="221"/>
        <v>0.61698996031883602</v>
      </c>
      <c r="AV1746" s="1">
        <f t="shared" si="222"/>
        <v>0.48730950871145623</v>
      </c>
      <c r="AW1746" s="1">
        <f t="shared" si="223"/>
        <v>0.35762905710407644</v>
      </c>
    </row>
    <row r="1747" spans="1:49" x14ac:dyDescent="0.2">
      <c r="A1747">
        <v>1745</v>
      </c>
      <c r="B1747" t="s">
        <v>10457</v>
      </c>
      <c r="C1747" t="s">
        <v>10456</v>
      </c>
      <c r="F1747" t="s">
        <v>10455</v>
      </c>
      <c r="G1747" t="s">
        <v>4</v>
      </c>
      <c r="H1747" t="s">
        <v>3</v>
      </c>
      <c r="I1747" t="s">
        <v>10454</v>
      </c>
      <c r="J1747" t="s">
        <v>10453</v>
      </c>
      <c r="K1747" t="s">
        <v>10452</v>
      </c>
      <c r="L1747" t="s">
        <v>10451</v>
      </c>
      <c r="M1747" t="s">
        <v>67</v>
      </c>
      <c r="N1747">
        <v>4</v>
      </c>
      <c r="O1747" t="s">
        <v>10450</v>
      </c>
      <c r="P1747" t="s">
        <v>10449</v>
      </c>
      <c r="Q1747" t="s">
        <v>10448</v>
      </c>
      <c r="R1747" s="7">
        <v>40057</v>
      </c>
      <c r="S1747" s="8">
        <f t="shared" si="216"/>
        <v>2009</v>
      </c>
      <c r="T1747" s="8">
        <v>2009</v>
      </c>
      <c r="U1747" s="8">
        <f t="shared" si="217"/>
        <v>13</v>
      </c>
      <c r="V1747" s="7">
        <v>40057</v>
      </c>
      <c r="W1747" t="s">
        <v>229</v>
      </c>
      <c r="X1747" s="2">
        <v>0.30399999999999999</v>
      </c>
      <c r="Y1747" s="6">
        <f t="shared" si="218"/>
        <v>8.115106377299057E-3</v>
      </c>
      <c r="AA1747">
        <v>8952477</v>
      </c>
      <c r="AB1747">
        <v>12250</v>
      </c>
      <c r="AD1747" t="s">
        <v>1</v>
      </c>
      <c r="AE1747">
        <v>51</v>
      </c>
      <c r="AF1747">
        <v>9</v>
      </c>
      <c r="AH1747" t="s">
        <v>10447</v>
      </c>
      <c r="AI1747" t="s">
        <v>10446</v>
      </c>
      <c r="AJ1747" t="s">
        <v>10445</v>
      </c>
      <c r="AK1747" t="s">
        <v>10444</v>
      </c>
      <c r="AL1747">
        <v>2</v>
      </c>
      <c r="AM1747" s="5">
        <f t="shared" si="219"/>
        <v>0.15384615384615385</v>
      </c>
      <c r="AN1747" s="4">
        <f t="shared" si="220"/>
        <v>2.3301197099000962E-4</v>
      </c>
      <c r="AO1747" s="3"/>
      <c r="AP1747">
        <v>0</v>
      </c>
      <c r="AR1747" t="s">
        <v>0</v>
      </c>
      <c r="AT1747" s="2" t="s">
        <v>9</v>
      </c>
      <c r="AU1747" s="1">
        <f t="shared" si="221"/>
        <v>0.57504780554063428</v>
      </c>
      <c r="AV1747" s="1">
        <f t="shared" si="222"/>
        <v>0.41740591741445332</v>
      </c>
      <c r="AW1747" s="1">
        <f t="shared" si="223"/>
        <v>0.25976402928827236</v>
      </c>
    </row>
    <row r="1748" spans="1:49" x14ac:dyDescent="0.2">
      <c r="A1748">
        <v>1746</v>
      </c>
      <c r="B1748" t="s">
        <v>10443</v>
      </c>
      <c r="C1748" t="s">
        <v>10442</v>
      </c>
      <c r="F1748" t="s">
        <v>10441</v>
      </c>
      <c r="G1748" t="s">
        <v>4</v>
      </c>
      <c r="H1748" t="s">
        <v>3</v>
      </c>
      <c r="I1748" t="s">
        <v>279</v>
      </c>
      <c r="J1748" t="s">
        <v>278</v>
      </c>
      <c r="K1748" t="s">
        <v>277</v>
      </c>
      <c r="L1748" t="s">
        <v>276</v>
      </c>
      <c r="M1748" t="s">
        <v>228</v>
      </c>
      <c r="N1748">
        <v>3</v>
      </c>
      <c r="O1748" t="s">
        <v>10440</v>
      </c>
      <c r="P1748" t="s">
        <v>10439</v>
      </c>
      <c r="Q1748" t="s">
        <v>275</v>
      </c>
      <c r="R1748" s="7">
        <v>40057</v>
      </c>
      <c r="S1748" s="8">
        <f t="shared" si="216"/>
        <v>2009</v>
      </c>
      <c r="T1748" s="8">
        <v>2009</v>
      </c>
      <c r="U1748" s="8">
        <f t="shared" si="217"/>
        <v>13</v>
      </c>
      <c r="V1748" s="7">
        <v>40057</v>
      </c>
      <c r="W1748" t="s">
        <v>229</v>
      </c>
      <c r="X1748" s="2">
        <v>0.30399999999999999</v>
      </c>
      <c r="Y1748" s="6">
        <f t="shared" si="218"/>
        <v>8.115106377299057E-3</v>
      </c>
      <c r="AA1748">
        <v>8952477</v>
      </c>
      <c r="AB1748">
        <v>12250</v>
      </c>
      <c r="AD1748" t="s">
        <v>1</v>
      </c>
      <c r="AE1748">
        <v>51</v>
      </c>
      <c r="AF1748">
        <v>9</v>
      </c>
      <c r="AH1748" t="s">
        <v>10438</v>
      </c>
      <c r="AI1748" t="s">
        <v>10437</v>
      </c>
      <c r="AJ1748" t="s">
        <v>10436</v>
      </c>
      <c r="AK1748" t="s">
        <v>10435</v>
      </c>
      <c r="AL1748">
        <v>8</v>
      </c>
      <c r="AM1748" s="5">
        <f t="shared" si="219"/>
        <v>0.61538461538461542</v>
      </c>
      <c r="AN1748" s="4">
        <f t="shared" si="220"/>
        <v>9.320478839600385E-4</v>
      </c>
      <c r="AO1748" s="3"/>
      <c r="AP1748">
        <v>0</v>
      </c>
      <c r="AR1748" t="s">
        <v>0</v>
      </c>
      <c r="AT1748" s="2" t="s">
        <v>9</v>
      </c>
      <c r="AU1748" s="1">
        <f t="shared" si="221"/>
        <v>0.59601888292973515</v>
      </c>
      <c r="AV1748" s="1">
        <f t="shared" si="222"/>
        <v>0.4523577130629548</v>
      </c>
      <c r="AW1748" s="1">
        <f t="shared" si="223"/>
        <v>0.3086965431961744</v>
      </c>
    </row>
    <row r="1749" spans="1:49" x14ac:dyDescent="0.2">
      <c r="A1749">
        <v>1747</v>
      </c>
      <c r="B1749" t="s">
        <v>10434</v>
      </c>
      <c r="C1749" t="s">
        <v>10433</v>
      </c>
      <c r="F1749" t="s">
        <v>10432</v>
      </c>
      <c r="G1749" t="s">
        <v>4</v>
      </c>
      <c r="H1749" t="s">
        <v>3</v>
      </c>
      <c r="I1749" t="s">
        <v>1559</v>
      </c>
      <c r="J1749">
        <v>60005244</v>
      </c>
      <c r="K1749" t="s">
        <v>511</v>
      </c>
      <c r="L1749" t="s">
        <v>148</v>
      </c>
      <c r="M1749" t="s">
        <v>34</v>
      </c>
      <c r="N1749">
        <v>4</v>
      </c>
      <c r="O1749" t="s">
        <v>10431</v>
      </c>
      <c r="P1749" t="s">
        <v>10430</v>
      </c>
      <c r="Q1749" t="s">
        <v>1272</v>
      </c>
      <c r="R1749" s="7">
        <v>40057</v>
      </c>
      <c r="S1749" s="8">
        <f t="shared" si="216"/>
        <v>2009</v>
      </c>
      <c r="T1749" s="8">
        <v>2009</v>
      </c>
      <c r="U1749" s="8">
        <f t="shared" si="217"/>
        <v>13</v>
      </c>
      <c r="V1749" s="7">
        <v>40057</v>
      </c>
      <c r="W1749" t="s">
        <v>229</v>
      </c>
      <c r="X1749" s="2">
        <v>0.30399999999999999</v>
      </c>
      <c r="Y1749" s="6">
        <f t="shared" si="218"/>
        <v>8.115106377299057E-3</v>
      </c>
      <c r="AA1749">
        <v>8952477</v>
      </c>
      <c r="AB1749">
        <v>12250</v>
      </c>
      <c r="AD1749" t="s">
        <v>1</v>
      </c>
      <c r="AE1749">
        <v>51</v>
      </c>
      <c r="AF1749">
        <v>9</v>
      </c>
      <c r="AH1749" t="s">
        <v>10429</v>
      </c>
      <c r="AI1749" t="s">
        <v>10428</v>
      </c>
      <c r="AJ1749" t="s">
        <v>10427</v>
      </c>
      <c r="AK1749" t="s">
        <v>10426</v>
      </c>
      <c r="AL1749">
        <v>1</v>
      </c>
      <c r="AM1749" s="5">
        <f t="shared" si="219"/>
        <v>7.6923076923076927E-2</v>
      </c>
      <c r="AN1749" s="4">
        <f t="shared" si="220"/>
        <v>1.1650598549500481E-4</v>
      </c>
      <c r="AO1749" s="3"/>
      <c r="AP1749">
        <v>0</v>
      </c>
      <c r="AR1749" t="s">
        <v>0</v>
      </c>
      <c r="AT1749" s="2" t="s">
        <v>9</v>
      </c>
      <c r="AU1749" s="1">
        <f t="shared" si="221"/>
        <v>0.57155262597578405</v>
      </c>
      <c r="AV1749" s="1">
        <f t="shared" si="222"/>
        <v>0.41158061813970309</v>
      </c>
      <c r="AW1749" s="1">
        <f t="shared" si="223"/>
        <v>0.25160861030362203</v>
      </c>
    </row>
    <row r="1750" spans="1:49" x14ac:dyDescent="0.2">
      <c r="A1750">
        <v>1748</v>
      </c>
      <c r="B1750" t="s">
        <v>10425</v>
      </c>
      <c r="C1750" t="s">
        <v>10424</v>
      </c>
      <c r="F1750" t="s">
        <v>10423</v>
      </c>
      <c r="G1750" t="s">
        <v>4</v>
      </c>
      <c r="H1750" t="s">
        <v>3</v>
      </c>
      <c r="I1750" t="s">
        <v>9455</v>
      </c>
      <c r="J1750" t="s">
        <v>10422</v>
      </c>
      <c r="K1750" t="s">
        <v>10421</v>
      </c>
      <c r="L1750" t="s">
        <v>225</v>
      </c>
      <c r="M1750" t="s">
        <v>224</v>
      </c>
      <c r="N1750">
        <v>3</v>
      </c>
      <c r="O1750" t="s">
        <v>10420</v>
      </c>
      <c r="P1750" t="s">
        <v>10419</v>
      </c>
      <c r="Q1750" t="s">
        <v>10418</v>
      </c>
      <c r="R1750" s="7">
        <v>40057</v>
      </c>
      <c r="S1750" s="8">
        <f t="shared" si="216"/>
        <v>2009</v>
      </c>
      <c r="T1750" s="8">
        <v>2009</v>
      </c>
      <c r="U1750" s="8">
        <f t="shared" si="217"/>
        <v>13</v>
      </c>
      <c r="V1750" s="7">
        <v>40057</v>
      </c>
      <c r="W1750" t="s">
        <v>229</v>
      </c>
      <c r="X1750" s="2">
        <v>0.30399999999999999</v>
      </c>
      <c r="Y1750" s="6">
        <f t="shared" si="218"/>
        <v>8.115106377299057E-3</v>
      </c>
      <c r="AA1750">
        <v>8952477</v>
      </c>
      <c r="AB1750">
        <v>12250</v>
      </c>
      <c r="AD1750" t="s">
        <v>1</v>
      </c>
      <c r="AE1750">
        <v>51</v>
      </c>
      <c r="AF1750">
        <v>9</v>
      </c>
      <c r="AH1750" t="s">
        <v>10417</v>
      </c>
      <c r="AI1750" t="s">
        <v>10416</v>
      </c>
      <c r="AJ1750" t="s">
        <v>10415</v>
      </c>
      <c r="AK1750" t="s">
        <v>10414</v>
      </c>
      <c r="AL1750">
        <v>3</v>
      </c>
      <c r="AM1750" s="5">
        <f t="shared" si="219"/>
        <v>0.23076923076923078</v>
      </c>
      <c r="AN1750" s="4">
        <f t="shared" si="220"/>
        <v>3.4951795648501444E-4</v>
      </c>
      <c r="AO1750" s="3"/>
      <c r="AP1750">
        <v>0</v>
      </c>
      <c r="AR1750" t="s">
        <v>0</v>
      </c>
      <c r="AT1750" s="2" t="s">
        <v>9</v>
      </c>
      <c r="AU1750" s="1">
        <f t="shared" si="221"/>
        <v>0.57854298510548441</v>
      </c>
      <c r="AV1750" s="1">
        <f t="shared" si="222"/>
        <v>0.4232312166892036</v>
      </c>
      <c r="AW1750" s="1">
        <f t="shared" si="223"/>
        <v>0.26791944827292274</v>
      </c>
    </row>
    <row r="1751" spans="1:49" x14ac:dyDescent="0.2">
      <c r="A1751">
        <v>1749</v>
      </c>
      <c r="B1751" t="s">
        <v>10413</v>
      </c>
      <c r="C1751" t="s">
        <v>10412</v>
      </c>
      <c r="F1751" t="s">
        <v>10411</v>
      </c>
      <c r="G1751" t="s">
        <v>4</v>
      </c>
      <c r="H1751" t="s">
        <v>3</v>
      </c>
      <c r="I1751" t="s">
        <v>453</v>
      </c>
      <c r="J1751">
        <v>60000745</v>
      </c>
      <c r="K1751" t="s">
        <v>3703</v>
      </c>
      <c r="L1751" t="s">
        <v>3702</v>
      </c>
      <c r="M1751" t="s">
        <v>107</v>
      </c>
      <c r="N1751">
        <v>2</v>
      </c>
      <c r="O1751" t="s">
        <v>10410</v>
      </c>
      <c r="P1751" t="s">
        <v>10409</v>
      </c>
      <c r="Q1751" t="s">
        <v>3699</v>
      </c>
      <c r="R1751" s="7">
        <v>40057</v>
      </c>
      <c r="S1751" s="8">
        <f t="shared" si="216"/>
        <v>2009</v>
      </c>
      <c r="T1751" s="8">
        <v>2009</v>
      </c>
      <c r="U1751" s="8">
        <f t="shared" si="217"/>
        <v>13</v>
      </c>
      <c r="V1751" s="7">
        <v>40057</v>
      </c>
      <c r="W1751" t="s">
        <v>229</v>
      </c>
      <c r="X1751" s="2">
        <v>0.30399999999999999</v>
      </c>
      <c r="Y1751" s="6">
        <f t="shared" si="218"/>
        <v>8.115106377299057E-3</v>
      </c>
      <c r="AA1751">
        <v>8952477</v>
      </c>
      <c r="AB1751">
        <v>12250</v>
      </c>
      <c r="AD1751" t="s">
        <v>1</v>
      </c>
      <c r="AE1751">
        <v>51</v>
      </c>
      <c r="AF1751">
        <v>9</v>
      </c>
      <c r="AH1751" t="s">
        <v>10408</v>
      </c>
      <c r="AI1751" t="s">
        <v>10407</v>
      </c>
      <c r="AJ1751" t="s">
        <v>10406</v>
      </c>
      <c r="AK1751" t="s">
        <v>10405</v>
      </c>
      <c r="AL1751">
        <v>3</v>
      </c>
      <c r="AM1751" s="5">
        <f t="shared" si="219"/>
        <v>0.23076923076923078</v>
      </c>
      <c r="AN1751" s="4">
        <f t="shared" si="220"/>
        <v>3.4951795648501444E-4</v>
      </c>
      <c r="AO1751" s="3"/>
      <c r="AP1751">
        <v>0</v>
      </c>
      <c r="AR1751" t="s">
        <v>0</v>
      </c>
      <c r="AT1751" s="2" t="s">
        <v>9</v>
      </c>
      <c r="AU1751" s="1">
        <f t="shared" si="221"/>
        <v>0.57854298510548441</v>
      </c>
      <c r="AV1751" s="1">
        <f t="shared" si="222"/>
        <v>0.4232312166892036</v>
      </c>
      <c r="AW1751" s="1">
        <f t="shared" si="223"/>
        <v>0.26791944827292274</v>
      </c>
    </row>
    <row r="1752" spans="1:49" x14ac:dyDescent="0.2">
      <c r="A1752">
        <v>1750</v>
      </c>
      <c r="B1752" t="s">
        <v>10404</v>
      </c>
      <c r="C1752" t="s">
        <v>10403</v>
      </c>
      <c r="F1752" t="s">
        <v>10402</v>
      </c>
      <c r="G1752" t="s">
        <v>4</v>
      </c>
      <c r="H1752" t="s">
        <v>3</v>
      </c>
      <c r="I1752" t="s">
        <v>1266</v>
      </c>
      <c r="J1752">
        <v>60029140</v>
      </c>
      <c r="K1752" t="s">
        <v>10401</v>
      </c>
      <c r="L1752" t="s">
        <v>249</v>
      </c>
      <c r="M1752" t="s">
        <v>8</v>
      </c>
      <c r="N1752">
        <v>3</v>
      </c>
      <c r="O1752" t="s">
        <v>10400</v>
      </c>
      <c r="P1752" t="s">
        <v>10399</v>
      </c>
      <c r="Q1752" t="s">
        <v>10398</v>
      </c>
      <c r="R1752" s="7">
        <v>40057</v>
      </c>
      <c r="S1752" s="8">
        <f t="shared" si="216"/>
        <v>2009</v>
      </c>
      <c r="T1752" s="8">
        <v>2009</v>
      </c>
      <c r="U1752" s="8">
        <f t="shared" si="217"/>
        <v>13</v>
      </c>
      <c r="V1752" s="7">
        <v>40057</v>
      </c>
      <c r="W1752" t="s">
        <v>229</v>
      </c>
      <c r="X1752" s="2">
        <v>0.30399999999999999</v>
      </c>
      <c r="Y1752" s="6">
        <f t="shared" si="218"/>
        <v>8.115106377299057E-3</v>
      </c>
      <c r="AA1752">
        <v>8952477</v>
      </c>
      <c r="AB1752">
        <v>12250</v>
      </c>
      <c r="AD1752" t="s">
        <v>1</v>
      </c>
      <c r="AE1752">
        <v>51</v>
      </c>
      <c r="AF1752">
        <v>9</v>
      </c>
      <c r="AH1752" t="s">
        <v>10397</v>
      </c>
      <c r="AI1752" t="s">
        <v>10396</v>
      </c>
      <c r="AJ1752" t="s">
        <v>10395</v>
      </c>
      <c r="AK1752" t="s">
        <v>10394</v>
      </c>
      <c r="AL1752">
        <v>16</v>
      </c>
      <c r="AM1752" s="5">
        <f t="shared" si="219"/>
        <v>1.2307692307692308</v>
      </c>
      <c r="AN1752" s="4">
        <f t="shared" si="220"/>
        <v>1.864095767920077E-3</v>
      </c>
      <c r="AO1752" s="3"/>
      <c r="AP1752">
        <v>0</v>
      </c>
      <c r="AR1752" t="s">
        <v>0</v>
      </c>
      <c r="AT1752" s="2" t="s">
        <v>9</v>
      </c>
      <c r="AU1752" s="1">
        <f t="shared" si="221"/>
        <v>0.62398031944853627</v>
      </c>
      <c r="AV1752" s="1">
        <f t="shared" si="222"/>
        <v>0.49896010726095674</v>
      </c>
      <c r="AW1752" s="1">
        <f t="shared" si="223"/>
        <v>0.3739398950733771</v>
      </c>
    </row>
    <row r="1753" spans="1:49" x14ac:dyDescent="0.2">
      <c r="A1753">
        <v>1751</v>
      </c>
      <c r="B1753" t="s">
        <v>10393</v>
      </c>
      <c r="C1753" t="s">
        <v>10392</v>
      </c>
      <c r="F1753" t="s">
        <v>10391</v>
      </c>
      <c r="G1753" t="s">
        <v>4</v>
      </c>
      <c r="H1753" t="s">
        <v>3</v>
      </c>
      <c r="I1753" t="s">
        <v>259</v>
      </c>
      <c r="J1753">
        <v>60021902</v>
      </c>
      <c r="K1753" t="s">
        <v>258</v>
      </c>
      <c r="L1753" t="s">
        <v>257</v>
      </c>
      <c r="M1753" t="s">
        <v>256</v>
      </c>
      <c r="N1753">
        <v>2</v>
      </c>
      <c r="O1753" t="s">
        <v>1537</v>
      </c>
      <c r="P1753" t="s">
        <v>1536</v>
      </c>
      <c r="Q1753" t="s">
        <v>786</v>
      </c>
      <c r="R1753" s="7">
        <v>40057</v>
      </c>
      <c r="S1753" s="8">
        <f t="shared" si="216"/>
        <v>2009</v>
      </c>
      <c r="T1753" s="8">
        <v>2009</v>
      </c>
      <c r="U1753" s="8">
        <f t="shared" si="217"/>
        <v>13</v>
      </c>
      <c r="V1753" s="7">
        <v>40057</v>
      </c>
      <c r="W1753" t="s">
        <v>229</v>
      </c>
      <c r="X1753" s="2">
        <v>0.30399999999999999</v>
      </c>
      <c r="Y1753" s="6">
        <f t="shared" si="218"/>
        <v>8.115106377299057E-3</v>
      </c>
      <c r="AA1753">
        <v>8952477</v>
      </c>
      <c r="AB1753">
        <v>12250</v>
      </c>
      <c r="AD1753" t="s">
        <v>1</v>
      </c>
      <c r="AE1753">
        <v>51</v>
      </c>
      <c r="AF1753">
        <v>9</v>
      </c>
      <c r="AH1753" t="s">
        <v>10390</v>
      </c>
      <c r="AI1753" t="s">
        <v>10389</v>
      </c>
      <c r="AJ1753" t="s">
        <v>254</v>
      </c>
      <c r="AK1753" t="s">
        <v>10388</v>
      </c>
      <c r="AL1753">
        <v>3</v>
      </c>
      <c r="AM1753" s="5">
        <f t="shared" si="219"/>
        <v>0.23076923076923078</v>
      </c>
      <c r="AN1753" s="4">
        <f t="shared" si="220"/>
        <v>3.4951795648501444E-4</v>
      </c>
      <c r="AO1753" s="3"/>
      <c r="AP1753">
        <v>0</v>
      </c>
      <c r="AR1753" t="s">
        <v>0</v>
      </c>
      <c r="AT1753" s="2" t="s">
        <v>9</v>
      </c>
      <c r="AU1753" s="1">
        <f t="shared" si="221"/>
        <v>0.57854298510548441</v>
      </c>
      <c r="AV1753" s="1">
        <f t="shared" si="222"/>
        <v>0.4232312166892036</v>
      </c>
      <c r="AW1753" s="1">
        <f t="shared" si="223"/>
        <v>0.26791944827292274</v>
      </c>
    </row>
    <row r="1754" spans="1:49" x14ac:dyDescent="0.2">
      <c r="A1754">
        <v>1752</v>
      </c>
      <c r="B1754" t="s">
        <v>10387</v>
      </c>
      <c r="C1754" t="s">
        <v>10386</v>
      </c>
      <c r="D1754" t="s">
        <v>10385</v>
      </c>
      <c r="F1754" t="s">
        <v>10384</v>
      </c>
      <c r="G1754" t="s">
        <v>4</v>
      </c>
      <c r="H1754" t="s">
        <v>3</v>
      </c>
      <c r="I1754" t="s">
        <v>10383</v>
      </c>
      <c r="J1754" t="s">
        <v>10382</v>
      </c>
      <c r="K1754" t="s">
        <v>10381</v>
      </c>
      <c r="L1754" t="s">
        <v>10380</v>
      </c>
      <c r="M1754" t="s">
        <v>10379</v>
      </c>
      <c r="N1754">
        <v>6</v>
      </c>
      <c r="O1754" t="s">
        <v>10378</v>
      </c>
      <c r="P1754" t="s">
        <v>10377</v>
      </c>
      <c r="Q1754" t="s">
        <v>10376</v>
      </c>
      <c r="R1754" s="7">
        <v>40057</v>
      </c>
      <c r="S1754" s="8">
        <f t="shared" si="216"/>
        <v>2009</v>
      </c>
      <c r="T1754" s="8">
        <v>2009</v>
      </c>
      <c r="U1754" s="8">
        <f t="shared" si="217"/>
        <v>13</v>
      </c>
      <c r="V1754" s="7">
        <v>40057</v>
      </c>
      <c r="W1754" t="s">
        <v>1146</v>
      </c>
      <c r="X1754" s="2">
        <v>3.6110000000000002</v>
      </c>
      <c r="Y1754" s="6">
        <f t="shared" si="218"/>
        <v>9.639358265929901E-2</v>
      </c>
      <c r="AA1754">
        <v>344257</v>
      </c>
      <c r="AB1754">
        <v>12503</v>
      </c>
      <c r="AD1754" t="s">
        <v>1</v>
      </c>
      <c r="AE1754">
        <v>113</v>
      </c>
      <c r="AF1754">
        <v>9</v>
      </c>
      <c r="AH1754" t="s">
        <v>10375</v>
      </c>
      <c r="AI1754" t="s">
        <v>10374</v>
      </c>
      <c r="AJ1754" t="s">
        <v>10373</v>
      </c>
      <c r="AK1754" t="s">
        <v>10372</v>
      </c>
      <c r="AL1754">
        <v>45</v>
      </c>
      <c r="AM1754" s="5">
        <f t="shared" si="219"/>
        <v>3.4615384615384617</v>
      </c>
      <c r="AN1754" s="4">
        <f t="shared" si="220"/>
        <v>5.2427693472752168E-3</v>
      </c>
      <c r="AO1754" s="3"/>
      <c r="AP1754">
        <v>0</v>
      </c>
      <c r="AR1754" t="s">
        <v>0</v>
      </c>
      <c r="AT1754" s="2">
        <v>10.164</v>
      </c>
      <c r="AU1754" s="1">
        <f t="shared" si="221"/>
        <v>6.9048338665691862</v>
      </c>
      <c r="AV1754" s="1">
        <f t="shared" si="222"/>
        <v>5.0818176003287112</v>
      </c>
      <c r="AW1754" s="1">
        <f t="shared" si="223"/>
        <v>3.2588013340882349</v>
      </c>
    </row>
    <row r="1755" spans="1:49" x14ac:dyDescent="0.2">
      <c r="A1755">
        <v>1753</v>
      </c>
      <c r="B1755" t="s">
        <v>10371</v>
      </c>
      <c r="C1755" t="s">
        <v>10370</v>
      </c>
      <c r="F1755" t="s">
        <v>10369</v>
      </c>
      <c r="G1755" t="s">
        <v>4</v>
      </c>
      <c r="H1755" t="s">
        <v>3</v>
      </c>
      <c r="I1755" t="s">
        <v>2138</v>
      </c>
      <c r="J1755" t="s">
        <v>10368</v>
      </c>
      <c r="K1755" t="s">
        <v>10367</v>
      </c>
      <c r="L1755" t="s">
        <v>10366</v>
      </c>
      <c r="M1755" t="s">
        <v>436</v>
      </c>
      <c r="N1755">
        <v>5</v>
      </c>
      <c r="O1755" t="s">
        <v>10365</v>
      </c>
      <c r="P1755" t="s">
        <v>10364</v>
      </c>
      <c r="Q1755" t="s">
        <v>10363</v>
      </c>
      <c r="R1755" s="7">
        <v>40057</v>
      </c>
      <c r="S1755" s="8">
        <f t="shared" si="216"/>
        <v>2009</v>
      </c>
      <c r="T1755" s="8">
        <v>2009</v>
      </c>
      <c r="U1755" s="8">
        <f t="shared" si="217"/>
        <v>13</v>
      </c>
      <c r="V1755" s="7">
        <v>40057</v>
      </c>
      <c r="W1755" t="s">
        <v>1085</v>
      </c>
      <c r="X1755" s="2">
        <v>0.61499999999999999</v>
      </c>
      <c r="Y1755" s="6">
        <f t="shared" si="218"/>
        <v>1.6417073756706976E-2</v>
      </c>
      <c r="AA1755">
        <v>18666892</v>
      </c>
      <c r="AB1755">
        <v>18500162200</v>
      </c>
      <c r="AC1755">
        <v>18666906</v>
      </c>
      <c r="AD1755" t="s">
        <v>1</v>
      </c>
      <c r="AE1755">
        <v>30</v>
      </c>
      <c r="AF1755">
        <v>9</v>
      </c>
      <c r="AH1755" t="s">
        <v>10362</v>
      </c>
      <c r="AI1755" t="s">
        <v>10361</v>
      </c>
      <c r="AJ1755" t="s">
        <v>10360</v>
      </c>
      <c r="AK1755" t="s">
        <v>10359</v>
      </c>
      <c r="AL1755">
        <v>0</v>
      </c>
      <c r="AM1755" s="5">
        <f t="shared" si="219"/>
        <v>0</v>
      </c>
      <c r="AN1755" s="4">
        <f t="shared" si="220"/>
        <v>0</v>
      </c>
      <c r="AO1755" s="3"/>
      <c r="AP1755">
        <v>0</v>
      </c>
      <c r="AR1755" t="s">
        <v>0</v>
      </c>
      <c r="AT1755" s="2" t="s">
        <v>9</v>
      </c>
      <c r="AU1755" s="1">
        <f t="shared" si="221"/>
        <v>1.1491951629694881</v>
      </c>
      <c r="AV1755" s="1">
        <f t="shared" si="222"/>
        <v>0.82085368783534873</v>
      </c>
      <c r="AW1755" s="1">
        <f t="shared" si="223"/>
        <v>0.49251221270120926</v>
      </c>
    </row>
    <row r="1756" spans="1:49" x14ac:dyDescent="0.2">
      <c r="A1756">
        <v>1754</v>
      </c>
      <c r="B1756" t="s">
        <v>10358</v>
      </c>
      <c r="C1756" t="s">
        <v>10357</v>
      </c>
      <c r="D1756" t="s">
        <v>10356</v>
      </c>
      <c r="F1756" t="s">
        <v>10355</v>
      </c>
      <c r="G1756" t="s">
        <v>4</v>
      </c>
      <c r="H1756" t="s">
        <v>3</v>
      </c>
      <c r="I1756" t="s">
        <v>10354</v>
      </c>
      <c r="J1756" t="s">
        <v>10353</v>
      </c>
      <c r="K1756" t="s">
        <v>10352</v>
      </c>
      <c r="L1756" t="s">
        <v>10351</v>
      </c>
      <c r="M1756" t="s">
        <v>1494</v>
      </c>
      <c r="N1756">
        <v>3</v>
      </c>
      <c r="O1756" t="s">
        <v>10350</v>
      </c>
      <c r="P1756" t="s">
        <v>10349</v>
      </c>
      <c r="Q1756" t="s">
        <v>10348</v>
      </c>
      <c r="R1756" s="7">
        <v>40057</v>
      </c>
      <c r="S1756" s="8">
        <f t="shared" si="216"/>
        <v>2009</v>
      </c>
      <c r="T1756" s="8">
        <v>2009</v>
      </c>
      <c r="U1756" s="8">
        <f t="shared" si="217"/>
        <v>13</v>
      </c>
      <c r="V1756" s="7">
        <v>40057</v>
      </c>
      <c r="W1756" t="s">
        <v>1804</v>
      </c>
      <c r="X1756" s="2">
        <v>0.93600000000000005</v>
      </c>
      <c r="Y1756" s="6">
        <f t="shared" si="218"/>
        <v>2.4985985424841838E-2</v>
      </c>
      <c r="AA1756">
        <v>2728842</v>
      </c>
      <c r="AB1756">
        <v>21522</v>
      </c>
      <c r="AD1756" t="s">
        <v>1</v>
      </c>
      <c r="AE1756">
        <v>35</v>
      </c>
      <c r="AF1756">
        <v>7</v>
      </c>
      <c r="AH1756" t="s">
        <v>10347</v>
      </c>
      <c r="AI1756" t="s">
        <v>10346</v>
      </c>
      <c r="AJ1756" t="s">
        <v>10345</v>
      </c>
      <c r="AK1756" t="s">
        <v>10344</v>
      </c>
      <c r="AL1756">
        <v>12</v>
      </c>
      <c r="AM1756" s="5">
        <f t="shared" si="219"/>
        <v>0.92307692307692313</v>
      </c>
      <c r="AN1756" s="4">
        <f t="shared" si="220"/>
        <v>1.3980718259400577E-3</v>
      </c>
      <c r="AO1756" s="3"/>
      <c r="AP1756">
        <v>0</v>
      </c>
      <c r="AR1756" t="s">
        <v>0</v>
      </c>
      <c r="AT1756" s="2">
        <v>4.5270000000000001</v>
      </c>
      <c r="AU1756" s="1">
        <f t="shared" si="221"/>
        <v>1.7909611345171303</v>
      </c>
      <c r="AV1756" s="1">
        <f t="shared" si="222"/>
        <v>1.3192028625390948</v>
      </c>
      <c r="AW1756" s="1">
        <f t="shared" si="223"/>
        <v>0.84744459056105925</v>
      </c>
    </row>
    <row r="1757" spans="1:49" x14ac:dyDescent="0.2">
      <c r="A1757">
        <v>1755</v>
      </c>
      <c r="B1757" t="s">
        <v>10343</v>
      </c>
      <c r="C1757" t="s">
        <v>10342</v>
      </c>
      <c r="D1757" t="s">
        <v>10341</v>
      </c>
      <c r="F1757" t="s">
        <v>10340</v>
      </c>
      <c r="G1757" t="s">
        <v>4</v>
      </c>
      <c r="H1757" t="s">
        <v>3</v>
      </c>
      <c r="I1757" t="s">
        <v>10339</v>
      </c>
      <c r="J1757" t="s">
        <v>10338</v>
      </c>
      <c r="K1757" t="s">
        <v>10337</v>
      </c>
      <c r="L1757" t="s">
        <v>10336</v>
      </c>
      <c r="M1757" t="s">
        <v>10335</v>
      </c>
      <c r="N1757">
        <v>4</v>
      </c>
      <c r="O1757" t="s">
        <v>10334</v>
      </c>
      <c r="P1757" t="s">
        <v>10333</v>
      </c>
      <c r="Q1757" t="s">
        <v>10332</v>
      </c>
      <c r="R1757" s="7">
        <v>40057</v>
      </c>
      <c r="S1757" s="8">
        <f t="shared" si="216"/>
        <v>2009</v>
      </c>
      <c r="T1757" s="8">
        <v>2009</v>
      </c>
      <c r="U1757" s="8">
        <f t="shared" si="217"/>
        <v>13</v>
      </c>
      <c r="V1757" s="7">
        <v>40057</v>
      </c>
      <c r="W1757" t="s">
        <v>10331</v>
      </c>
      <c r="X1757" s="2">
        <v>0.81</v>
      </c>
      <c r="Y1757" s="6">
        <f t="shared" si="218"/>
        <v>2.1622487386882359E-2</v>
      </c>
      <c r="AA1757">
        <v>224073</v>
      </c>
      <c r="AB1757">
        <v>12207</v>
      </c>
      <c r="AD1757" t="s">
        <v>1</v>
      </c>
      <c r="AE1757">
        <v>110</v>
      </c>
      <c r="AF1757" t="s">
        <v>84</v>
      </c>
      <c r="AH1757" t="s">
        <v>10330</v>
      </c>
      <c r="AI1757" t="s">
        <v>10329</v>
      </c>
      <c r="AJ1757" t="s">
        <v>10328</v>
      </c>
      <c r="AK1757" t="s">
        <v>10327</v>
      </c>
      <c r="AL1757">
        <v>4</v>
      </c>
      <c r="AM1757" s="5">
        <f t="shared" si="219"/>
        <v>0.30769230769230771</v>
      </c>
      <c r="AN1757" s="4">
        <f t="shared" si="220"/>
        <v>4.6602394198001925E-4</v>
      </c>
      <c r="AO1757" s="3"/>
      <c r="AP1757">
        <v>0</v>
      </c>
      <c r="AR1757" t="s">
        <v>0</v>
      </c>
      <c r="AT1757" s="2" t="s">
        <v>9</v>
      </c>
      <c r="AU1757" s="1">
        <f t="shared" si="221"/>
        <v>1.5275548353411657</v>
      </c>
      <c r="AV1757" s="1">
        <f t="shared" si="222"/>
        <v>1.1044255664431188</v>
      </c>
      <c r="AW1757" s="1">
        <f t="shared" si="223"/>
        <v>0.68129629754507204</v>
      </c>
    </row>
    <row r="1758" spans="1:49" x14ac:dyDescent="0.2">
      <c r="A1758">
        <v>1756</v>
      </c>
      <c r="B1758" t="s">
        <v>10326</v>
      </c>
      <c r="C1758" t="s">
        <v>10325</v>
      </c>
      <c r="D1758" t="s">
        <v>10324</v>
      </c>
      <c r="F1758" t="s">
        <v>10323</v>
      </c>
      <c r="G1758" t="s">
        <v>4</v>
      </c>
      <c r="H1758" t="s">
        <v>3</v>
      </c>
      <c r="I1758" t="s">
        <v>10322</v>
      </c>
      <c r="J1758" t="s">
        <v>10321</v>
      </c>
      <c r="K1758" t="s">
        <v>10320</v>
      </c>
      <c r="L1758" t="s">
        <v>10319</v>
      </c>
      <c r="M1758" t="s">
        <v>218</v>
      </c>
      <c r="N1758">
        <v>4</v>
      </c>
      <c r="O1758" t="s">
        <v>10318</v>
      </c>
      <c r="P1758" t="s">
        <v>10317</v>
      </c>
      <c r="Q1758" t="s">
        <v>10316</v>
      </c>
      <c r="R1758" s="7">
        <v>40057</v>
      </c>
      <c r="S1758" s="8">
        <f t="shared" si="216"/>
        <v>2009</v>
      </c>
      <c r="T1758" s="8">
        <v>2009</v>
      </c>
      <c r="U1758" s="8">
        <f t="shared" si="217"/>
        <v>13</v>
      </c>
      <c r="V1758" s="7">
        <v>40057</v>
      </c>
      <c r="W1758" t="s">
        <v>19</v>
      </c>
      <c r="X1758" s="2">
        <v>1.1339999999999999</v>
      </c>
      <c r="Y1758" s="6">
        <f t="shared" si="218"/>
        <v>3.0271482341635299E-2</v>
      </c>
      <c r="AA1758">
        <v>945765</v>
      </c>
      <c r="AB1758">
        <v>12372</v>
      </c>
      <c r="AD1758" t="s">
        <v>1</v>
      </c>
      <c r="AE1758">
        <v>65</v>
      </c>
      <c r="AF1758" s="10">
        <v>44352</v>
      </c>
      <c r="AH1758" t="s">
        <v>10315</v>
      </c>
      <c r="AI1758" t="s">
        <v>10314</v>
      </c>
      <c r="AJ1758" t="s">
        <v>10313</v>
      </c>
      <c r="AK1758" t="s">
        <v>10312</v>
      </c>
      <c r="AL1758">
        <v>1</v>
      </c>
      <c r="AM1758" s="5">
        <f t="shared" si="219"/>
        <v>7.6923076923076927E-2</v>
      </c>
      <c r="AN1758" s="4">
        <f t="shared" si="220"/>
        <v>1.1650598549500481E-4</v>
      </c>
      <c r="AO1758" s="3"/>
      <c r="AP1758">
        <v>0</v>
      </c>
      <c r="AR1758" t="s">
        <v>0</v>
      </c>
      <c r="AT1758" s="2">
        <v>2.4129999999999998</v>
      </c>
      <c r="AU1758" s="1">
        <f t="shared" si="221"/>
        <v>2.1224989434793207</v>
      </c>
      <c r="AV1758" s="1">
        <f t="shared" si="222"/>
        <v>1.5193994163565152</v>
      </c>
      <c r="AW1758" s="1">
        <f t="shared" si="223"/>
        <v>0.91629988923370931</v>
      </c>
    </row>
    <row r="1759" spans="1:49" x14ac:dyDescent="0.2">
      <c r="A1759">
        <v>1757</v>
      </c>
      <c r="B1759" t="s">
        <v>10311</v>
      </c>
      <c r="C1759" t="s">
        <v>10310</v>
      </c>
      <c r="D1759" t="s">
        <v>10309</v>
      </c>
      <c r="F1759" t="s">
        <v>10308</v>
      </c>
      <c r="G1759" t="s">
        <v>4</v>
      </c>
      <c r="H1759" t="s">
        <v>3</v>
      </c>
      <c r="I1759" t="s">
        <v>10307</v>
      </c>
      <c r="J1759" t="s">
        <v>10306</v>
      </c>
      <c r="K1759" t="s">
        <v>10305</v>
      </c>
      <c r="L1759" t="s">
        <v>2964</v>
      </c>
      <c r="M1759" t="s">
        <v>224</v>
      </c>
      <c r="N1759">
        <v>3</v>
      </c>
      <c r="O1759" t="s">
        <v>10304</v>
      </c>
      <c r="P1759" t="s">
        <v>10303</v>
      </c>
      <c r="Q1759" t="s">
        <v>10302</v>
      </c>
      <c r="R1759" s="7">
        <v>40057</v>
      </c>
      <c r="S1759" s="8">
        <f t="shared" si="216"/>
        <v>2009</v>
      </c>
      <c r="T1759" s="8">
        <v>2009</v>
      </c>
      <c r="U1759" s="8">
        <f t="shared" si="217"/>
        <v>13</v>
      </c>
      <c r="V1759" s="7">
        <v>40057</v>
      </c>
      <c r="W1759" t="s">
        <v>2301</v>
      </c>
      <c r="X1759" s="2">
        <v>0.54400000000000004</v>
      </c>
      <c r="Y1759" s="6">
        <f t="shared" si="218"/>
        <v>1.4521769306745683E-2</v>
      </c>
      <c r="AA1759">
        <v>406090</v>
      </c>
      <c r="AB1759">
        <v>12347</v>
      </c>
      <c r="AD1759" t="s">
        <v>1</v>
      </c>
      <c r="AE1759">
        <v>517</v>
      </c>
      <c r="AF1759">
        <v>21</v>
      </c>
      <c r="AH1759" t="s">
        <v>10301</v>
      </c>
      <c r="AI1759" t="s">
        <v>10300</v>
      </c>
      <c r="AJ1759" t="s">
        <v>10299</v>
      </c>
      <c r="AK1759" t="s">
        <v>10298</v>
      </c>
      <c r="AL1759">
        <v>93</v>
      </c>
      <c r="AM1759" s="5">
        <f t="shared" si="219"/>
        <v>7.1538461538461542</v>
      </c>
      <c r="AN1759" s="4">
        <f t="shared" si="220"/>
        <v>1.0835056651035447E-2</v>
      </c>
      <c r="AO1759" s="3"/>
      <c r="AP1759">
        <v>0</v>
      </c>
      <c r="AR1759" t="s">
        <v>10297</v>
      </c>
      <c r="AS1759" t="s">
        <v>10296</v>
      </c>
      <c r="AT1759" s="2">
        <v>2.1829999999999998</v>
      </c>
      <c r="AU1759" s="1">
        <f t="shared" si="221"/>
        <v>1.3415755510032612</v>
      </c>
      <c r="AV1759" s="1">
        <f t="shared" si="222"/>
        <v>1.2678412978890565</v>
      </c>
      <c r="AW1759" s="1">
        <f t="shared" si="223"/>
        <v>1.1941070447748516</v>
      </c>
    </row>
    <row r="1760" spans="1:49" x14ac:dyDescent="0.2">
      <c r="A1760">
        <v>1758</v>
      </c>
      <c r="B1760" t="s">
        <v>10295</v>
      </c>
      <c r="C1760" t="s">
        <v>10294</v>
      </c>
      <c r="D1760" t="s">
        <v>10293</v>
      </c>
      <c r="F1760" t="s">
        <v>10292</v>
      </c>
      <c r="G1760" t="s">
        <v>4</v>
      </c>
      <c r="H1760" t="s">
        <v>3</v>
      </c>
      <c r="I1760" t="s">
        <v>10291</v>
      </c>
      <c r="J1760" t="s">
        <v>10290</v>
      </c>
      <c r="K1760" t="s">
        <v>10289</v>
      </c>
      <c r="L1760" t="s">
        <v>10288</v>
      </c>
      <c r="M1760" t="s">
        <v>10287</v>
      </c>
      <c r="N1760">
        <v>7</v>
      </c>
      <c r="O1760" t="s">
        <v>10286</v>
      </c>
      <c r="P1760" t="s">
        <v>10285</v>
      </c>
      <c r="Q1760" t="s">
        <v>10284</v>
      </c>
      <c r="R1760" s="7">
        <v>40057</v>
      </c>
      <c r="S1760" s="8">
        <f t="shared" si="216"/>
        <v>2009</v>
      </c>
      <c r="T1760" s="8">
        <v>2009</v>
      </c>
      <c r="U1760" s="8">
        <f t="shared" si="217"/>
        <v>13</v>
      </c>
      <c r="V1760" s="7">
        <v>40057</v>
      </c>
      <c r="W1760" t="s">
        <v>10283</v>
      </c>
      <c r="X1760" s="2">
        <v>1.772</v>
      </c>
      <c r="Y1760" s="6">
        <f t="shared" si="218"/>
        <v>4.7302527962414249E-2</v>
      </c>
      <c r="AA1760">
        <v>3088146</v>
      </c>
      <c r="AB1760">
        <v>24039</v>
      </c>
      <c r="AD1760" t="s">
        <v>1</v>
      </c>
      <c r="AE1760">
        <v>116</v>
      </c>
      <c r="AF1760">
        <v>1</v>
      </c>
      <c r="AH1760" s="10">
        <v>44378</v>
      </c>
      <c r="AI1760" t="s">
        <v>10282</v>
      </c>
      <c r="AJ1760" t="s">
        <v>10281</v>
      </c>
      <c r="AK1760" t="s">
        <v>10280</v>
      </c>
      <c r="AL1760">
        <v>133</v>
      </c>
      <c r="AM1760" s="5">
        <f t="shared" si="219"/>
        <v>10.23076923076923</v>
      </c>
      <c r="AN1760" s="4">
        <f t="shared" si="220"/>
        <v>1.5495296070835638E-2</v>
      </c>
      <c r="AO1760" s="3"/>
      <c r="AP1760">
        <v>0</v>
      </c>
      <c r="AR1760" t="s">
        <v>0</v>
      </c>
      <c r="AT1760" s="2">
        <v>7.5140000000000002</v>
      </c>
      <c r="AU1760" s="1">
        <f t="shared" si="221"/>
        <v>3.7760358394940656</v>
      </c>
      <c r="AV1760" s="1">
        <f t="shared" si="222"/>
        <v>3.1398912016624947</v>
      </c>
      <c r="AW1760" s="1">
        <f t="shared" si="223"/>
        <v>2.503746563830922</v>
      </c>
    </row>
    <row r="1761" spans="1:49" x14ac:dyDescent="0.2">
      <c r="A1761">
        <v>1759</v>
      </c>
      <c r="B1761" t="s">
        <v>10279</v>
      </c>
      <c r="C1761" t="s">
        <v>10278</v>
      </c>
      <c r="E1761">
        <v>19714284</v>
      </c>
      <c r="F1761" t="s">
        <v>10277</v>
      </c>
      <c r="G1761" t="s">
        <v>4</v>
      </c>
      <c r="H1761" t="s">
        <v>3</v>
      </c>
      <c r="I1761" t="s">
        <v>10276</v>
      </c>
      <c r="J1761" t="s">
        <v>10275</v>
      </c>
      <c r="K1761" t="s">
        <v>10274</v>
      </c>
      <c r="L1761" t="s">
        <v>10273</v>
      </c>
      <c r="M1761" t="s">
        <v>10272</v>
      </c>
      <c r="N1761">
        <v>6</v>
      </c>
      <c r="O1761" t="s">
        <v>10271</v>
      </c>
      <c r="P1761" t="s">
        <v>10270</v>
      </c>
      <c r="Q1761" t="s">
        <v>10269</v>
      </c>
      <c r="R1761" s="7">
        <v>40056</v>
      </c>
      <c r="S1761" s="8">
        <f t="shared" si="216"/>
        <v>2009</v>
      </c>
      <c r="T1761" s="8">
        <v>2009</v>
      </c>
      <c r="U1761" s="8">
        <f t="shared" si="217"/>
        <v>13</v>
      </c>
      <c r="V1761" s="7">
        <v>2009</v>
      </c>
      <c r="W1761" t="s">
        <v>330</v>
      </c>
      <c r="X1761" s="2">
        <v>0.85499999999999998</v>
      </c>
      <c r="Y1761" s="6">
        <f t="shared" si="218"/>
        <v>2.28237366861536E-2</v>
      </c>
      <c r="AA1761">
        <v>980331</v>
      </c>
      <c r="AB1761">
        <v>23342</v>
      </c>
      <c r="AC1761">
        <v>15731561</v>
      </c>
      <c r="AD1761" t="s">
        <v>1</v>
      </c>
      <c r="AE1761">
        <v>35</v>
      </c>
      <c r="AF1761">
        <v>8</v>
      </c>
      <c r="AH1761" t="s">
        <v>10268</v>
      </c>
      <c r="AI1761" t="s">
        <v>10267</v>
      </c>
      <c r="AJ1761" t="s">
        <v>10266</v>
      </c>
      <c r="AK1761" t="s">
        <v>10265</v>
      </c>
      <c r="AL1761">
        <v>28</v>
      </c>
      <c r="AM1761" s="5">
        <f t="shared" si="219"/>
        <v>2.1538461538461537</v>
      </c>
      <c r="AN1761" s="4">
        <f t="shared" si="220"/>
        <v>3.2621675938601345E-3</v>
      </c>
      <c r="AO1761" s="3"/>
      <c r="AP1761">
        <v>0</v>
      </c>
      <c r="AQ1761" t="s">
        <v>797</v>
      </c>
      <c r="AR1761" t="s">
        <v>0</v>
      </c>
      <c r="AS1761" t="s">
        <v>10264</v>
      </c>
      <c r="AT1761" s="2">
        <v>2.6259999999999999</v>
      </c>
      <c r="AU1761" s="1">
        <f t="shared" si="221"/>
        <v>1.6955265958465557</v>
      </c>
      <c r="AV1761" s="1">
        <f t="shared" si="222"/>
        <v>1.3042952140006867</v>
      </c>
      <c r="AW1761" s="1">
        <f t="shared" si="223"/>
        <v>0.91306383215481735</v>
      </c>
    </row>
    <row r="1762" spans="1:49" x14ac:dyDescent="0.2">
      <c r="A1762">
        <v>1760</v>
      </c>
      <c r="B1762" t="s">
        <v>10263</v>
      </c>
      <c r="F1762" t="s">
        <v>10262</v>
      </c>
      <c r="G1762" t="s">
        <v>4</v>
      </c>
      <c r="H1762" t="s">
        <v>3</v>
      </c>
      <c r="I1762" t="s">
        <v>10261</v>
      </c>
      <c r="J1762">
        <v>60011644</v>
      </c>
      <c r="K1762" t="s">
        <v>10260</v>
      </c>
      <c r="L1762" t="s">
        <v>1057</v>
      </c>
      <c r="M1762" t="s">
        <v>806</v>
      </c>
      <c r="N1762">
        <v>2</v>
      </c>
      <c r="O1762" t="s">
        <v>10259</v>
      </c>
      <c r="P1762" t="s">
        <v>10258</v>
      </c>
      <c r="Q1762" t="s">
        <v>10257</v>
      </c>
      <c r="R1762" s="7">
        <v>40056</v>
      </c>
      <c r="S1762" s="8">
        <f t="shared" si="216"/>
        <v>2009</v>
      </c>
      <c r="T1762" s="8">
        <v>2009</v>
      </c>
      <c r="U1762" s="8">
        <f t="shared" si="217"/>
        <v>13</v>
      </c>
      <c r="V1762" s="7">
        <v>40056</v>
      </c>
      <c r="W1762" t="s">
        <v>1137</v>
      </c>
      <c r="X1762" s="2">
        <v>0.621</v>
      </c>
      <c r="Y1762" s="6">
        <f t="shared" si="218"/>
        <v>1.6577240329943142E-2</v>
      </c>
      <c r="AA1762">
        <v>11755326</v>
      </c>
      <c r="AB1762">
        <v>4700151916</v>
      </c>
      <c r="AC1762">
        <v>11755334</v>
      </c>
      <c r="AD1762" t="s">
        <v>1</v>
      </c>
      <c r="AF1762">
        <v>2215</v>
      </c>
      <c r="AH1762" t="s">
        <v>10256</v>
      </c>
      <c r="AI1762" t="s">
        <v>10255</v>
      </c>
      <c r="AJ1762" t="s">
        <v>10254</v>
      </c>
      <c r="AK1762" t="s">
        <v>10253</v>
      </c>
      <c r="AL1762">
        <v>5</v>
      </c>
      <c r="AM1762" s="5">
        <f t="shared" si="219"/>
        <v>0.38461538461538464</v>
      </c>
      <c r="AN1762" s="4">
        <f t="shared" si="220"/>
        <v>5.8252992747502411E-4</v>
      </c>
      <c r="AO1762" s="3"/>
      <c r="AP1762">
        <v>0</v>
      </c>
      <c r="AR1762" t="s">
        <v>0</v>
      </c>
      <c r="AT1762" s="2">
        <v>1.091</v>
      </c>
      <c r="AU1762" s="1">
        <f t="shared" si="221"/>
        <v>1.1778827209202707</v>
      </c>
      <c r="AV1762" s="1">
        <f t="shared" si="222"/>
        <v>0.85798851287090838</v>
      </c>
      <c r="AW1762" s="1">
        <f t="shared" si="223"/>
        <v>0.53809430482154597</v>
      </c>
    </row>
    <row r="1763" spans="1:49" x14ac:dyDescent="0.2">
      <c r="A1763">
        <v>1761</v>
      </c>
      <c r="B1763" t="s">
        <v>10252</v>
      </c>
      <c r="C1763" t="s">
        <v>10251</v>
      </c>
      <c r="F1763" t="s">
        <v>10250</v>
      </c>
      <c r="G1763" t="s">
        <v>4</v>
      </c>
      <c r="H1763" t="s">
        <v>3</v>
      </c>
      <c r="I1763" t="s">
        <v>1385</v>
      </c>
      <c r="J1763">
        <v>60002668</v>
      </c>
      <c r="K1763" t="s">
        <v>1384</v>
      </c>
      <c r="L1763" t="s">
        <v>718</v>
      </c>
      <c r="M1763" t="s">
        <v>717</v>
      </c>
      <c r="N1763">
        <v>4</v>
      </c>
      <c r="O1763" t="s">
        <v>10249</v>
      </c>
      <c r="P1763" t="s">
        <v>10248</v>
      </c>
      <c r="Q1763" t="s">
        <v>10247</v>
      </c>
      <c r="R1763" s="7">
        <v>40056</v>
      </c>
      <c r="S1763" s="8">
        <f t="shared" si="216"/>
        <v>2009</v>
      </c>
      <c r="T1763" s="8">
        <v>2009</v>
      </c>
      <c r="U1763" s="8">
        <f t="shared" si="217"/>
        <v>13</v>
      </c>
      <c r="V1763" s="7">
        <v>2009</v>
      </c>
      <c r="W1763" t="s">
        <v>319</v>
      </c>
      <c r="X1763" s="2">
        <v>0.55500000000000005</v>
      </c>
      <c r="Y1763" s="6">
        <f t="shared" si="218"/>
        <v>1.4815408024345321E-2</v>
      </c>
      <c r="AA1763">
        <v>17518725</v>
      </c>
      <c r="AB1763">
        <v>6100153023</v>
      </c>
      <c r="AC1763">
        <v>17518733</v>
      </c>
      <c r="AD1763" t="s">
        <v>1</v>
      </c>
      <c r="AE1763">
        <v>3</v>
      </c>
      <c r="AF1763">
        <v>4</v>
      </c>
      <c r="AH1763" t="s">
        <v>10246</v>
      </c>
      <c r="AI1763" t="s">
        <v>10245</v>
      </c>
      <c r="AK1763" t="s">
        <v>10244</v>
      </c>
      <c r="AL1763">
        <v>7</v>
      </c>
      <c r="AM1763" s="5">
        <f t="shared" si="219"/>
        <v>0.53846153846153844</v>
      </c>
      <c r="AN1763" s="4">
        <f t="shared" si="220"/>
        <v>8.1554189846503363E-4</v>
      </c>
      <c r="AO1763" s="3"/>
      <c r="AP1763">
        <v>0</v>
      </c>
      <c r="AR1763" t="s">
        <v>0</v>
      </c>
      <c r="AT1763" s="2" t="s">
        <v>9</v>
      </c>
      <c r="AU1763" s="1">
        <f t="shared" si="221"/>
        <v>1.0615448186581233</v>
      </c>
      <c r="AV1763" s="1">
        <f t="shared" si="222"/>
        <v>0.78154749614051766</v>
      </c>
      <c r="AW1763" s="1">
        <f t="shared" si="223"/>
        <v>0.50155017362291199</v>
      </c>
    </row>
    <row r="1764" spans="1:49" x14ac:dyDescent="0.2">
      <c r="A1764">
        <v>1762</v>
      </c>
      <c r="B1764" t="s">
        <v>10243</v>
      </c>
      <c r="C1764" t="s">
        <v>10242</v>
      </c>
      <c r="F1764" t="s">
        <v>10241</v>
      </c>
      <c r="G1764" t="s">
        <v>4</v>
      </c>
      <c r="H1764" t="s">
        <v>3</v>
      </c>
      <c r="I1764" t="s">
        <v>10240</v>
      </c>
      <c r="J1764" t="s">
        <v>10239</v>
      </c>
      <c r="K1764" t="s">
        <v>10238</v>
      </c>
      <c r="L1764" t="s">
        <v>10237</v>
      </c>
      <c r="M1764" t="s">
        <v>10236</v>
      </c>
      <c r="N1764">
        <v>4</v>
      </c>
      <c r="O1764" t="s">
        <v>10235</v>
      </c>
      <c r="P1764" t="s">
        <v>10234</v>
      </c>
      <c r="Q1764" t="s">
        <v>10233</v>
      </c>
      <c r="R1764" s="7">
        <v>40056</v>
      </c>
      <c r="S1764" s="8">
        <f t="shared" si="216"/>
        <v>2009</v>
      </c>
      <c r="T1764" s="8">
        <v>2009</v>
      </c>
      <c r="U1764" s="8">
        <f t="shared" si="217"/>
        <v>13</v>
      </c>
      <c r="V1764" s="7">
        <v>2009</v>
      </c>
      <c r="W1764" t="s">
        <v>319</v>
      </c>
      <c r="X1764" s="2">
        <v>0.55500000000000005</v>
      </c>
      <c r="Y1764" s="6">
        <f t="shared" si="218"/>
        <v>1.4815408024345321E-2</v>
      </c>
      <c r="AA1764">
        <v>17518725</v>
      </c>
      <c r="AB1764">
        <v>6100153023</v>
      </c>
      <c r="AC1764">
        <v>17518733</v>
      </c>
      <c r="AD1764" t="s">
        <v>1</v>
      </c>
      <c r="AE1764">
        <v>3</v>
      </c>
      <c r="AF1764">
        <v>4</v>
      </c>
      <c r="AH1764" t="s">
        <v>10232</v>
      </c>
      <c r="AI1764" t="s">
        <v>10231</v>
      </c>
      <c r="AK1764" t="s">
        <v>10230</v>
      </c>
      <c r="AL1764">
        <v>6</v>
      </c>
      <c r="AM1764" s="5">
        <f t="shared" si="219"/>
        <v>0.46153846153846156</v>
      </c>
      <c r="AN1764" s="4">
        <f t="shared" si="220"/>
        <v>6.9903591297002887E-4</v>
      </c>
      <c r="AO1764" s="3"/>
      <c r="AP1764">
        <v>0</v>
      </c>
      <c r="AR1764" t="s">
        <v>0</v>
      </c>
      <c r="AT1764" s="2" t="s">
        <v>9</v>
      </c>
      <c r="AU1764" s="1">
        <f t="shared" si="221"/>
        <v>1.0580496390932732</v>
      </c>
      <c r="AV1764" s="1">
        <f t="shared" si="222"/>
        <v>0.77572219686576749</v>
      </c>
      <c r="AW1764" s="1">
        <f t="shared" si="223"/>
        <v>0.49339475463826166</v>
      </c>
    </row>
    <row r="1765" spans="1:49" x14ac:dyDescent="0.2">
      <c r="A1765">
        <v>1763</v>
      </c>
      <c r="B1765" t="s">
        <v>10229</v>
      </c>
      <c r="C1765" t="s">
        <v>10228</v>
      </c>
      <c r="F1765" t="s">
        <v>10227</v>
      </c>
      <c r="G1765" t="s">
        <v>4</v>
      </c>
      <c r="H1765" t="s">
        <v>3</v>
      </c>
      <c r="I1765" t="s">
        <v>1380</v>
      </c>
      <c r="J1765">
        <v>60031777</v>
      </c>
      <c r="K1765" t="s">
        <v>863</v>
      </c>
      <c r="L1765" t="s">
        <v>152</v>
      </c>
      <c r="M1765" t="s">
        <v>45</v>
      </c>
      <c r="N1765">
        <v>4</v>
      </c>
      <c r="O1765" t="s">
        <v>10226</v>
      </c>
      <c r="P1765" t="s">
        <v>10225</v>
      </c>
      <c r="Q1765" t="s">
        <v>10224</v>
      </c>
      <c r="R1765" s="7">
        <v>40056</v>
      </c>
      <c r="S1765" s="8">
        <f t="shared" si="216"/>
        <v>2009</v>
      </c>
      <c r="T1765" s="8">
        <v>2009</v>
      </c>
      <c r="U1765" s="8">
        <f t="shared" si="217"/>
        <v>13</v>
      </c>
      <c r="V1765" s="7">
        <v>2009</v>
      </c>
      <c r="W1765" t="s">
        <v>319</v>
      </c>
      <c r="X1765" s="2">
        <v>0.55500000000000005</v>
      </c>
      <c r="Y1765" s="6">
        <f t="shared" si="218"/>
        <v>1.4815408024345321E-2</v>
      </c>
      <c r="AA1765">
        <v>17518725</v>
      </c>
      <c r="AB1765">
        <v>6100153023</v>
      </c>
      <c r="AC1765">
        <v>17518733</v>
      </c>
      <c r="AD1765" t="s">
        <v>1</v>
      </c>
      <c r="AE1765">
        <v>3</v>
      </c>
      <c r="AF1765">
        <v>4</v>
      </c>
      <c r="AH1765" t="s">
        <v>10223</v>
      </c>
      <c r="AI1765" t="s">
        <v>10222</v>
      </c>
      <c r="AK1765" t="s">
        <v>10221</v>
      </c>
      <c r="AL1765">
        <v>32</v>
      </c>
      <c r="AM1765" s="5">
        <f t="shared" si="219"/>
        <v>2.4615384615384617</v>
      </c>
      <c r="AN1765" s="4">
        <f t="shared" si="220"/>
        <v>3.728191535840154E-3</v>
      </c>
      <c r="AO1765" s="3"/>
      <c r="AP1765">
        <v>0</v>
      </c>
      <c r="AR1765" t="s">
        <v>0</v>
      </c>
      <c r="AT1765" s="2" t="s">
        <v>9</v>
      </c>
      <c r="AU1765" s="1">
        <f t="shared" si="221"/>
        <v>1.1489243077793769</v>
      </c>
      <c r="AV1765" s="1">
        <f t="shared" si="222"/>
        <v>0.92717997800927376</v>
      </c>
      <c r="AW1765" s="1">
        <f t="shared" si="223"/>
        <v>0.70543564823917038</v>
      </c>
    </row>
    <row r="1766" spans="1:49" x14ac:dyDescent="0.2">
      <c r="A1766">
        <v>1764</v>
      </c>
      <c r="B1766" t="s">
        <v>10220</v>
      </c>
      <c r="C1766" t="s">
        <v>10219</v>
      </c>
      <c r="F1766" t="s">
        <v>10218</v>
      </c>
      <c r="G1766" t="s">
        <v>4</v>
      </c>
      <c r="H1766" t="s">
        <v>3</v>
      </c>
      <c r="I1766" t="s">
        <v>10217</v>
      </c>
      <c r="J1766" t="s">
        <v>10216</v>
      </c>
      <c r="K1766" t="s">
        <v>10215</v>
      </c>
      <c r="L1766" t="s">
        <v>10214</v>
      </c>
      <c r="M1766" t="s">
        <v>10213</v>
      </c>
      <c r="N1766">
        <v>4</v>
      </c>
      <c r="O1766" t="s">
        <v>10212</v>
      </c>
      <c r="P1766" t="s">
        <v>10211</v>
      </c>
      <c r="Q1766" t="s">
        <v>10210</v>
      </c>
      <c r="R1766" s="7">
        <v>40056</v>
      </c>
      <c r="S1766" s="8">
        <f t="shared" si="216"/>
        <v>2009</v>
      </c>
      <c r="T1766" s="8">
        <v>2009</v>
      </c>
      <c r="U1766" s="8">
        <f t="shared" si="217"/>
        <v>13</v>
      </c>
      <c r="V1766" s="7">
        <v>2009</v>
      </c>
      <c r="W1766" t="s">
        <v>48</v>
      </c>
      <c r="X1766" s="2">
        <v>0.48899999999999999</v>
      </c>
      <c r="Y1766" s="6">
        <f t="shared" si="218"/>
        <v>1.3053575718747497E-2</v>
      </c>
      <c r="AA1766">
        <v>17518784</v>
      </c>
      <c r="AB1766">
        <v>5700165202</v>
      </c>
      <c r="AD1766" t="s">
        <v>1</v>
      </c>
      <c r="AE1766">
        <v>3</v>
      </c>
      <c r="AF1766">
        <v>4</v>
      </c>
      <c r="AH1766" t="s">
        <v>10209</v>
      </c>
      <c r="AI1766" t="s">
        <v>10208</v>
      </c>
      <c r="AK1766" t="s">
        <v>10207</v>
      </c>
      <c r="AL1766">
        <v>70</v>
      </c>
      <c r="AM1766" s="5">
        <f t="shared" si="219"/>
        <v>5.384615384615385</v>
      </c>
      <c r="AN1766" s="4">
        <f t="shared" si="220"/>
        <v>8.1554189846503363E-3</v>
      </c>
      <c r="AO1766" s="3"/>
      <c r="AP1766">
        <v>0</v>
      </c>
      <c r="AR1766" t="s">
        <v>0</v>
      </c>
      <c r="AT1766" s="2" t="s">
        <v>9</v>
      </c>
      <c r="AU1766" s="1">
        <f t="shared" si="221"/>
        <v>1.1584128698518346</v>
      </c>
      <c r="AV1766" s="1">
        <f t="shared" si="222"/>
        <v>1.0604497351698918</v>
      </c>
      <c r="AW1766" s="1">
        <f t="shared" si="223"/>
        <v>0.96248660048794854</v>
      </c>
    </row>
    <row r="1767" spans="1:49" x14ac:dyDescent="0.2">
      <c r="A1767">
        <v>1765</v>
      </c>
      <c r="B1767" t="s">
        <v>10206</v>
      </c>
      <c r="C1767" t="s">
        <v>10205</v>
      </c>
      <c r="F1767" t="s">
        <v>10204</v>
      </c>
      <c r="G1767" t="s">
        <v>4</v>
      </c>
      <c r="H1767" t="s">
        <v>3</v>
      </c>
      <c r="I1767" t="s">
        <v>10203</v>
      </c>
      <c r="J1767">
        <v>60070264</v>
      </c>
      <c r="K1767" t="s">
        <v>2117</v>
      </c>
      <c r="L1767" t="s">
        <v>2116</v>
      </c>
      <c r="M1767" t="s">
        <v>405</v>
      </c>
      <c r="N1767">
        <v>2</v>
      </c>
      <c r="O1767" t="s">
        <v>10202</v>
      </c>
      <c r="P1767" t="s">
        <v>10201</v>
      </c>
      <c r="Q1767" t="s">
        <v>2115</v>
      </c>
      <c r="R1767" s="7">
        <v>40056</v>
      </c>
      <c r="S1767" s="8">
        <f t="shared" si="216"/>
        <v>2009</v>
      </c>
      <c r="T1767" s="8">
        <v>2009</v>
      </c>
      <c r="U1767" s="8">
        <f t="shared" si="217"/>
        <v>13</v>
      </c>
      <c r="V1767" s="7">
        <v>2009</v>
      </c>
      <c r="W1767" t="s">
        <v>319</v>
      </c>
      <c r="X1767" s="2">
        <v>0.55500000000000005</v>
      </c>
      <c r="Y1767" s="6">
        <f t="shared" si="218"/>
        <v>1.4815408024345321E-2</v>
      </c>
      <c r="AA1767">
        <v>17518725</v>
      </c>
      <c r="AB1767">
        <v>6100153023</v>
      </c>
      <c r="AC1767">
        <v>17518733</v>
      </c>
      <c r="AD1767" t="s">
        <v>1</v>
      </c>
      <c r="AE1767">
        <v>3</v>
      </c>
      <c r="AF1767">
        <v>4</v>
      </c>
      <c r="AH1767" t="s">
        <v>10200</v>
      </c>
      <c r="AI1767" t="s">
        <v>10199</v>
      </c>
      <c r="AK1767" t="s">
        <v>10198</v>
      </c>
      <c r="AL1767">
        <v>37</v>
      </c>
      <c r="AM1767" s="5">
        <f t="shared" si="219"/>
        <v>2.8461538461538463</v>
      </c>
      <c r="AN1767" s="4">
        <f t="shared" si="220"/>
        <v>4.3107214633151779E-3</v>
      </c>
      <c r="AO1767" s="3"/>
      <c r="AP1767">
        <v>0</v>
      </c>
      <c r="AR1767" t="s">
        <v>0</v>
      </c>
      <c r="AT1767" s="2" t="s">
        <v>9</v>
      </c>
      <c r="AU1767" s="1">
        <f t="shared" si="221"/>
        <v>1.1664002056036278</v>
      </c>
      <c r="AV1767" s="1">
        <f t="shared" si="222"/>
        <v>0.95630647438302507</v>
      </c>
      <c r="AW1767" s="1">
        <f t="shared" si="223"/>
        <v>0.74621274316242192</v>
      </c>
    </row>
    <row r="1768" spans="1:49" x14ac:dyDescent="0.2">
      <c r="A1768">
        <v>1766</v>
      </c>
      <c r="B1768" t="s">
        <v>10197</v>
      </c>
      <c r="C1768" t="s">
        <v>10196</v>
      </c>
      <c r="F1768" t="s">
        <v>10195</v>
      </c>
      <c r="G1768" t="s">
        <v>4</v>
      </c>
      <c r="H1768" t="s">
        <v>3</v>
      </c>
      <c r="I1768" t="s">
        <v>10194</v>
      </c>
      <c r="J1768">
        <v>60012873</v>
      </c>
      <c r="K1768" t="s">
        <v>1044</v>
      </c>
      <c r="L1768" t="s">
        <v>592</v>
      </c>
      <c r="M1768" t="s">
        <v>591</v>
      </c>
      <c r="N1768">
        <v>2</v>
      </c>
      <c r="O1768" t="s">
        <v>10193</v>
      </c>
      <c r="P1768" t="s">
        <v>10192</v>
      </c>
      <c r="Q1768" t="s">
        <v>1845</v>
      </c>
      <c r="R1768" s="7">
        <v>40056</v>
      </c>
      <c r="S1768" s="8">
        <f t="shared" si="216"/>
        <v>2009</v>
      </c>
      <c r="T1768" s="8">
        <v>2009</v>
      </c>
      <c r="U1768" s="8">
        <f t="shared" si="217"/>
        <v>13</v>
      </c>
      <c r="V1768" s="7">
        <v>2009</v>
      </c>
      <c r="W1768" t="s">
        <v>319</v>
      </c>
      <c r="X1768" s="2">
        <v>0.55500000000000005</v>
      </c>
      <c r="Y1768" s="6">
        <f t="shared" si="218"/>
        <v>1.4815408024345321E-2</v>
      </c>
      <c r="AA1768">
        <v>17518725</v>
      </c>
      <c r="AB1768">
        <v>6100153023</v>
      </c>
      <c r="AC1768">
        <v>17518733</v>
      </c>
      <c r="AD1768" t="s">
        <v>1</v>
      </c>
      <c r="AE1768">
        <v>3</v>
      </c>
      <c r="AF1768">
        <v>4</v>
      </c>
      <c r="AH1768" t="s">
        <v>10191</v>
      </c>
      <c r="AI1768" t="s">
        <v>10190</v>
      </c>
      <c r="AK1768" t="s">
        <v>10189</v>
      </c>
      <c r="AL1768">
        <v>15</v>
      </c>
      <c r="AM1768" s="5">
        <f t="shared" si="219"/>
        <v>1.1538461538461537</v>
      </c>
      <c r="AN1768" s="4">
        <f t="shared" si="220"/>
        <v>1.7475897824250719E-3</v>
      </c>
      <c r="AO1768" s="3"/>
      <c r="AP1768">
        <v>0</v>
      </c>
      <c r="AR1768" t="s">
        <v>0</v>
      </c>
      <c r="AT1768" s="2" t="s">
        <v>9</v>
      </c>
      <c r="AU1768" s="1">
        <f t="shared" si="221"/>
        <v>1.0895062551769246</v>
      </c>
      <c r="AV1768" s="1">
        <f t="shared" si="222"/>
        <v>0.8281498903385196</v>
      </c>
      <c r="AW1768" s="1">
        <f t="shared" si="223"/>
        <v>0.56679352550011464</v>
      </c>
    </row>
    <row r="1769" spans="1:49" x14ac:dyDescent="0.2">
      <c r="A1769">
        <v>1767</v>
      </c>
      <c r="B1769" t="s">
        <v>10188</v>
      </c>
      <c r="C1769" t="s">
        <v>10187</v>
      </c>
      <c r="F1769" t="s">
        <v>10186</v>
      </c>
      <c r="G1769" t="s">
        <v>4</v>
      </c>
      <c r="H1769" t="s">
        <v>3</v>
      </c>
      <c r="I1769" t="s">
        <v>10185</v>
      </c>
      <c r="J1769" t="s">
        <v>10184</v>
      </c>
      <c r="K1769" t="s">
        <v>10183</v>
      </c>
      <c r="L1769" t="s">
        <v>10182</v>
      </c>
      <c r="M1769" t="s">
        <v>43</v>
      </c>
      <c r="N1769">
        <v>3</v>
      </c>
      <c r="O1769" t="s">
        <v>10181</v>
      </c>
      <c r="P1769" t="s">
        <v>10180</v>
      </c>
      <c r="Q1769" t="s">
        <v>10179</v>
      </c>
      <c r="R1769" s="7">
        <v>40056</v>
      </c>
      <c r="S1769" s="8">
        <f t="shared" si="216"/>
        <v>2009</v>
      </c>
      <c r="T1769" s="8">
        <v>2009</v>
      </c>
      <c r="U1769" s="8">
        <f t="shared" si="217"/>
        <v>13</v>
      </c>
      <c r="V1769" s="7">
        <v>2009</v>
      </c>
      <c r="W1769" t="s">
        <v>48</v>
      </c>
      <c r="X1769" s="2">
        <v>0.48899999999999999</v>
      </c>
      <c r="Y1769" s="6">
        <f t="shared" si="218"/>
        <v>1.3053575718747497E-2</v>
      </c>
      <c r="AA1769">
        <v>17518784</v>
      </c>
      <c r="AB1769">
        <v>5700165202</v>
      </c>
      <c r="AD1769" t="s">
        <v>1</v>
      </c>
      <c r="AE1769">
        <v>3</v>
      </c>
      <c r="AF1769">
        <v>4</v>
      </c>
      <c r="AH1769" t="s">
        <v>10178</v>
      </c>
      <c r="AI1769" t="s">
        <v>10177</v>
      </c>
      <c r="AK1769" t="s">
        <v>10176</v>
      </c>
      <c r="AL1769">
        <v>66</v>
      </c>
      <c r="AM1769" s="5">
        <f t="shared" si="219"/>
        <v>5.0769230769230766</v>
      </c>
      <c r="AN1769" s="4">
        <f t="shared" si="220"/>
        <v>7.6893950426703168E-3</v>
      </c>
      <c r="AO1769" s="3"/>
      <c r="AP1769">
        <v>0</v>
      </c>
      <c r="AR1769" t="s">
        <v>0</v>
      </c>
      <c r="AT1769" s="2" t="s">
        <v>9</v>
      </c>
      <c r="AU1769" s="1">
        <f t="shared" si="221"/>
        <v>1.1444321515924343</v>
      </c>
      <c r="AV1769" s="1">
        <f t="shared" si="222"/>
        <v>1.0371485380708907</v>
      </c>
      <c r="AW1769" s="1">
        <f t="shared" si="223"/>
        <v>0.92986492454934699</v>
      </c>
    </row>
    <row r="1770" spans="1:49" x14ac:dyDescent="0.2">
      <c r="A1770">
        <v>1768</v>
      </c>
      <c r="B1770" t="s">
        <v>10175</v>
      </c>
      <c r="C1770" t="s">
        <v>10174</v>
      </c>
      <c r="F1770" t="s">
        <v>10173</v>
      </c>
      <c r="G1770" t="s">
        <v>4</v>
      </c>
      <c r="H1770" t="s">
        <v>3</v>
      </c>
      <c r="I1770" t="s">
        <v>10172</v>
      </c>
      <c r="J1770" t="s">
        <v>10171</v>
      </c>
      <c r="K1770" t="s">
        <v>10170</v>
      </c>
      <c r="L1770" t="s">
        <v>10169</v>
      </c>
      <c r="M1770" t="s">
        <v>218</v>
      </c>
      <c r="N1770">
        <v>4</v>
      </c>
      <c r="O1770" t="s">
        <v>10168</v>
      </c>
      <c r="P1770" t="s">
        <v>10167</v>
      </c>
      <c r="Q1770" t="s">
        <v>10166</v>
      </c>
      <c r="R1770" s="7">
        <v>40056</v>
      </c>
      <c r="S1770" s="8">
        <f t="shared" si="216"/>
        <v>2009</v>
      </c>
      <c r="T1770" s="8">
        <v>2009</v>
      </c>
      <c r="U1770" s="8">
        <f t="shared" si="217"/>
        <v>13</v>
      </c>
      <c r="V1770" s="7">
        <v>2009</v>
      </c>
      <c r="W1770" t="s">
        <v>48</v>
      </c>
      <c r="X1770" s="2">
        <v>0.48899999999999999</v>
      </c>
      <c r="Y1770" s="6">
        <f t="shared" si="218"/>
        <v>1.3053575718747497E-2</v>
      </c>
      <c r="AA1770">
        <v>17518784</v>
      </c>
      <c r="AB1770">
        <v>5700165202</v>
      </c>
      <c r="AD1770" t="s">
        <v>1</v>
      </c>
      <c r="AE1770">
        <v>3</v>
      </c>
      <c r="AF1770">
        <v>4</v>
      </c>
      <c r="AH1770" t="s">
        <v>10165</v>
      </c>
      <c r="AI1770" t="s">
        <v>10164</v>
      </c>
      <c r="AK1770" t="s">
        <v>10163</v>
      </c>
      <c r="AL1770">
        <v>21</v>
      </c>
      <c r="AM1770" s="5">
        <f t="shared" si="219"/>
        <v>1.6153846153846154</v>
      </c>
      <c r="AN1770" s="4">
        <f t="shared" si="220"/>
        <v>2.4466256953951009E-3</v>
      </c>
      <c r="AO1770" s="3"/>
      <c r="AP1770">
        <v>0</v>
      </c>
      <c r="AR1770" t="s">
        <v>0</v>
      </c>
      <c r="AT1770" s="2" t="s">
        <v>9</v>
      </c>
      <c r="AU1770" s="1">
        <f t="shared" si="221"/>
        <v>0.98714907117417772</v>
      </c>
      <c r="AV1770" s="1">
        <f t="shared" si="222"/>
        <v>0.77501007070712979</v>
      </c>
      <c r="AW1770" s="1">
        <f t="shared" si="223"/>
        <v>0.56287107024008187</v>
      </c>
    </row>
    <row r="1771" spans="1:49" x14ac:dyDescent="0.2">
      <c r="A1771">
        <v>1769</v>
      </c>
      <c r="B1771" t="s">
        <v>10162</v>
      </c>
      <c r="C1771" t="s">
        <v>10161</v>
      </c>
      <c r="F1771" t="s">
        <v>10160</v>
      </c>
      <c r="G1771" t="s">
        <v>4</v>
      </c>
      <c r="H1771" t="s">
        <v>3</v>
      </c>
      <c r="I1771" t="s">
        <v>2037</v>
      </c>
      <c r="J1771" t="s">
        <v>10159</v>
      </c>
      <c r="K1771" t="s">
        <v>10158</v>
      </c>
      <c r="L1771" t="s">
        <v>10157</v>
      </c>
      <c r="M1771" t="s">
        <v>10156</v>
      </c>
      <c r="N1771">
        <v>3</v>
      </c>
      <c r="O1771" t="s">
        <v>10155</v>
      </c>
      <c r="P1771" t="s">
        <v>10154</v>
      </c>
      <c r="Q1771" t="s">
        <v>10153</v>
      </c>
      <c r="R1771" s="7">
        <v>40056</v>
      </c>
      <c r="S1771" s="8">
        <f t="shared" si="216"/>
        <v>2009</v>
      </c>
      <c r="T1771" s="8">
        <v>2009</v>
      </c>
      <c r="U1771" s="8">
        <f t="shared" si="217"/>
        <v>13</v>
      </c>
      <c r="V1771" s="7">
        <v>2009</v>
      </c>
      <c r="W1771" t="s">
        <v>319</v>
      </c>
      <c r="X1771" s="2">
        <v>0.55500000000000005</v>
      </c>
      <c r="Y1771" s="6">
        <f t="shared" si="218"/>
        <v>1.4815408024345321E-2</v>
      </c>
      <c r="AA1771">
        <v>17518725</v>
      </c>
      <c r="AB1771">
        <v>6100153023</v>
      </c>
      <c r="AC1771">
        <v>17518733</v>
      </c>
      <c r="AD1771" t="s">
        <v>1</v>
      </c>
      <c r="AE1771">
        <v>3</v>
      </c>
      <c r="AF1771">
        <v>4</v>
      </c>
      <c r="AH1771" t="s">
        <v>10152</v>
      </c>
      <c r="AI1771" t="s">
        <v>10151</v>
      </c>
      <c r="AK1771" t="s">
        <v>10150</v>
      </c>
      <c r="AL1771">
        <v>12</v>
      </c>
      <c r="AM1771" s="5">
        <f t="shared" si="219"/>
        <v>0.92307692307692313</v>
      </c>
      <c r="AN1771" s="4">
        <f t="shared" si="220"/>
        <v>1.3980718259400577E-3</v>
      </c>
      <c r="AO1771" s="3"/>
      <c r="AP1771">
        <v>0</v>
      </c>
      <c r="AR1771" t="s">
        <v>0</v>
      </c>
      <c r="AT1771" s="2" t="s">
        <v>9</v>
      </c>
      <c r="AU1771" s="1">
        <f t="shared" si="221"/>
        <v>1.0790207164823742</v>
      </c>
      <c r="AV1771" s="1">
        <f t="shared" si="222"/>
        <v>0.81067399251426897</v>
      </c>
      <c r="AW1771" s="1">
        <f t="shared" si="223"/>
        <v>0.54232726854616364</v>
      </c>
    </row>
    <row r="1772" spans="1:49" x14ac:dyDescent="0.2">
      <c r="A1772">
        <v>1770</v>
      </c>
      <c r="B1772" t="s">
        <v>10149</v>
      </c>
      <c r="C1772" t="s">
        <v>10148</v>
      </c>
      <c r="F1772" t="s">
        <v>10147</v>
      </c>
      <c r="G1772" t="s">
        <v>4</v>
      </c>
      <c r="H1772" t="s">
        <v>3</v>
      </c>
      <c r="I1772" t="s">
        <v>10146</v>
      </c>
      <c r="J1772" t="s">
        <v>10145</v>
      </c>
      <c r="K1772" t="s">
        <v>10144</v>
      </c>
      <c r="L1772" t="s">
        <v>10143</v>
      </c>
      <c r="M1772" t="s">
        <v>1572</v>
      </c>
      <c r="N1772">
        <v>3</v>
      </c>
      <c r="O1772" t="s">
        <v>10142</v>
      </c>
      <c r="P1772" t="s">
        <v>10141</v>
      </c>
      <c r="Q1772" t="s">
        <v>10140</v>
      </c>
      <c r="R1772" s="7">
        <v>40056</v>
      </c>
      <c r="S1772" s="8">
        <f t="shared" si="216"/>
        <v>2009</v>
      </c>
      <c r="T1772" s="8">
        <v>2009</v>
      </c>
      <c r="U1772" s="8">
        <f t="shared" si="217"/>
        <v>13</v>
      </c>
      <c r="V1772" s="7">
        <v>2009</v>
      </c>
      <c r="W1772" t="s">
        <v>319</v>
      </c>
      <c r="X1772" s="2">
        <v>0.55500000000000005</v>
      </c>
      <c r="Y1772" s="6">
        <f t="shared" si="218"/>
        <v>1.4815408024345321E-2</v>
      </c>
      <c r="AA1772">
        <v>17518725</v>
      </c>
      <c r="AB1772">
        <v>6100153023</v>
      </c>
      <c r="AC1772">
        <v>17518733</v>
      </c>
      <c r="AD1772" t="s">
        <v>1</v>
      </c>
      <c r="AE1772">
        <v>3</v>
      </c>
      <c r="AF1772">
        <v>4</v>
      </c>
      <c r="AH1772" t="s">
        <v>10139</v>
      </c>
      <c r="AI1772" t="s">
        <v>10138</v>
      </c>
      <c r="AK1772" t="s">
        <v>10137</v>
      </c>
      <c r="AL1772">
        <v>7</v>
      </c>
      <c r="AM1772" s="5">
        <f t="shared" si="219"/>
        <v>0.53846153846153844</v>
      </c>
      <c r="AN1772" s="4">
        <f t="shared" si="220"/>
        <v>8.1554189846503363E-4</v>
      </c>
      <c r="AO1772" s="3"/>
      <c r="AP1772">
        <v>0</v>
      </c>
      <c r="AR1772" t="s">
        <v>0</v>
      </c>
      <c r="AT1772" s="2" t="s">
        <v>9</v>
      </c>
      <c r="AU1772" s="1">
        <f t="shared" si="221"/>
        <v>1.0615448186581233</v>
      </c>
      <c r="AV1772" s="1">
        <f t="shared" si="222"/>
        <v>0.78154749614051766</v>
      </c>
      <c r="AW1772" s="1">
        <f t="shared" si="223"/>
        <v>0.50155017362291199</v>
      </c>
    </row>
    <row r="1773" spans="1:49" x14ac:dyDescent="0.2">
      <c r="A1773">
        <v>1771</v>
      </c>
      <c r="B1773" t="s">
        <v>10136</v>
      </c>
      <c r="C1773" t="s">
        <v>10135</v>
      </c>
      <c r="F1773" t="s">
        <v>10134</v>
      </c>
      <c r="G1773" t="s">
        <v>4</v>
      </c>
      <c r="H1773" t="s">
        <v>3</v>
      </c>
      <c r="I1773" t="s">
        <v>10133</v>
      </c>
      <c r="J1773" t="s">
        <v>10132</v>
      </c>
      <c r="K1773" t="s">
        <v>10131</v>
      </c>
      <c r="L1773" t="s">
        <v>10130</v>
      </c>
      <c r="M1773" t="s">
        <v>314</v>
      </c>
      <c r="N1773">
        <v>4</v>
      </c>
      <c r="O1773" t="s">
        <v>10129</v>
      </c>
      <c r="P1773" t="s">
        <v>10128</v>
      </c>
      <c r="Q1773" t="s">
        <v>10127</v>
      </c>
      <c r="R1773" s="7">
        <v>40056</v>
      </c>
      <c r="S1773" s="8">
        <f t="shared" si="216"/>
        <v>2009</v>
      </c>
      <c r="T1773" s="8">
        <v>2009</v>
      </c>
      <c r="U1773" s="8">
        <f t="shared" si="217"/>
        <v>13</v>
      </c>
      <c r="V1773" s="7">
        <v>2009</v>
      </c>
      <c r="W1773" t="s">
        <v>1191</v>
      </c>
      <c r="X1773" s="2">
        <v>0.17799999999999999</v>
      </c>
      <c r="Y1773" s="6">
        <f t="shared" si="218"/>
        <v>4.7516083393395799E-3</v>
      </c>
      <c r="AB1773">
        <v>5300152204</v>
      </c>
      <c r="AC1773">
        <v>13492543</v>
      </c>
      <c r="AD1773" t="s">
        <v>1</v>
      </c>
      <c r="AE1773">
        <v>6</v>
      </c>
      <c r="AF1773">
        <v>13</v>
      </c>
      <c r="AH1773" t="s">
        <v>10126</v>
      </c>
      <c r="AI1773" t="s">
        <v>10125</v>
      </c>
      <c r="AJ1773" t="s">
        <v>10124</v>
      </c>
      <c r="AK1773" t="s">
        <v>10123</v>
      </c>
      <c r="AL1773">
        <v>2</v>
      </c>
      <c r="AM1773" s="5">
        <f t="shared" si="219"/>
        <v>0.15384615384615385</v>
      </c>
      <c r="AN1773" s="4">
        <f t="shared" si="220"/>
        <v>2.3301197099000962E-4</v>
      </c>
      <c r="AO1773" s="3"/>
      <c r="AP1773">
        <v>1</v>
      </c>
      <c r="AR1773" t="s">
        <v>0</v>
      </c>
      <c r="AT1773" s="2">
        <v>0.57799999999999996</v>
      </c>
      <c r="AU1773" s="1">
        <f t="shared" si="221"/>
        <v>0.33960294288347087</v>
      </c>
      <c r="AV1773" s="1">
        <f t="shared" si="222"/>
        <v>0.24923101551647947</v>
      </c>
      <c r="AW1773" s="1">
        <f t="shared" si="223"/>
        <v>0.15885908814948807</v>
      </c>
    </row>
    <row r="1774" spans="1:49" x14ac:dyDescent="0.2">
      <c r="A1774">
        <v>1772</v>
      </c>
      <c r="B1774" t="s">
        <v>10122</v>
      </c>
      <c r="C1774" t="s">
        <v>10121</v>
      </c>
      <c r="F1774" t="s">
        <v>10120</v>
      </c>
      <c r="G1774" t="s">
        <v>4</v>
      </c>
      <c r="H1774" t="s">
        <v>3</v>
      </c>
      <c r="I1774" t="s">
        <v>10119</v>
      </c>
      <c r="J1774" t="s">
        <v>10118</v>
      </c>
      <c r="K1774" t="s">
        <v>10117</v>
      </c>
      <c r="L1774" t="s">
        <v>10116</v>
      </c>
      <c r="M1774" t="s">
        <v>10115</v>
      </c>
      <c r="N1774">
        <v>4</v>
      </c>
      <c r="O1774" t="s">
        <v>10114</v>
      </c>
      <c r="P1774" t="s">
        <v>10113</v>
      </c>
      <c r="Q1774" t="s">
        <v>10112</v>
      </c>
      <c r="R1774" s="7">
        <v>40056</v>
      </c>
      <c r="S1774" s="8">
        <f t="shared" si="216"/>
        <v>2009</v>
      </c>
      <c r="T1774" s="8">
        <v>2009</v>
      </c>
      <c r="U1774" s="8">
        <f t="shared" si="217"/>
        <v>13</v>
      </c>
      <c r="V1774" s="7">
        <v>2009</v>
      </c>
      <c r="W1774" t="s">
        <v>48</v>
      </c>
      <c r="X1774" s="2">
        <v>0.48899999999999999</v>
      </c>
      <c r="Y1774" s="6">
        <f t="shared" si="218"/>
        <v>1.3053575718747497E-2</v>
      </c>
      <c r="AA1774">
        <v>17518784</v>
      </c>
      <c r="AB1774">
        <v>5700165202</v>
      </c>
      <c r="AD1774" t="s">
        <v>1</v>
      </c>
      <c r="AE1774">
        <v>3</v>
      </c>
      <c r="AF1774">
        <v>4</v>
      </c>
      <c r="AH1774" t="s">
        <v>10111</v>
      </c>
      <c r="AI1774" t="s">
        <v>10110</v>
      </c>
      <c r="AK1774" t="s">
        <v>10109</v>
      </c>
      <c r="AL1774">
        <v>4</v>
      </c>
      <c r="AM1774" s="5">
        <f t="shared" si="219"/>
        <v>0.30769230769230771</v>
      </c>
      <c r="AN1774" s="4">
        <f t="shared" si="220"/>
        <v>4.6602394198001925E-4</v>
      </c>
      <c r="AO1774" s="3"/>
      <c r="AP1774">
        <v>0</v>
      </c>
      <c r="AR1774" t="s">
        <v>0</v>
      </c>
      <c r="AT1774" s="2" t="s">
        <v>9</v>
      </c>
      <c r="AU1774" s="1">
        <f t="shared" si="221"/>
        <v>0.92773101857172524</v>
      </c>
      <c r="AV1774" s="1">
        <f t="shared" si="222"/>
        <v>0.67597998303637585</v>
      </c>
      <c r="AW1774" s="1">
        <f t="shared" si="223"/>
        <v>0.42422894750102619</v>
      </c>
    </row>
    <row r="1775" spans="1:49" x14ac:dyDescent="0.2">
      <c r="A1775">
        <v>1773</v>
      </c>
      <c r="B1775" t="s">
        <v>10108</v>
      </c>
      <c r="C1775" t="s">
        <v>10107</v>
      </c>
      <c r="F1775" t="s">
        <v>10106</v>
      </c>
      <c r="G1775" t="s">
        <v>4</v>
      </c>
      <c r="H1775" t="s">
        <v>3</v>
      </c>
      <c r="I1775" t="s">
        <v>1239</v>
      </c>
      <c r="J1775">
        <v>60010491</v>
      </c>
      <c r="K1775" t="s">
        <v>2209</v>
      </c>
      <c r="L1775" t="s">
        <v>2208</v>
      </c>
      <c r="M1775" t="s">
        <v>107</v>
      </c>
      <c r="N1775">
        <v>2</v>
      </c>
      <c r="O1775" t="s">
        <v>10105</v>
      </c>
      <c r="P1775" t="s">
        <v>10104</v>
      </c>
      <c r="Q1775" t="s">
        <v>10103</v>
      </c>
      <c r="R1775" s="7">
        <v>40056</v>
      </c>
      <c r="S1775" s="8">
        <f t="shared" si="216"/>
        <v>2009</v>
      </c>
      <c r="T1775" s="8">
        <v>2009</v>
      </c>
      <c r="U1775" s="8">
        <f t="shared" si="217"/>
        <v>13</v>
      </c>
      <c r="V1775" s="7">
        <v>2009</v>
      </c>
      <c r="W1775" t="s">
        <v>319</v>
      </c>
      <c r="X1775" s="2">
        <v>0.55500000000000005</v>
      </c>
      <c r="Y1775" s="6">
        <f t="shared" si="218"/>
        <v>1.4815408024345321E-2</v>
      </c>
      <c r="AA1775">
        <v>17518725</v>
      </c>
      <c r="AB1775">
        <v>6100153023</v>
      </c>
      <c r="AC1775">
        <v>17518733</v>
      </c>
      <c r="AD1775" t="s">
        <v>1</v>
      </c>
      <c r="AE1775">
        <v>3</v>
      </c>
      <c r="AF1775">
        <v>4</v>
      </c>
      <c r="AH1775" t="s">
        <v>2251</v>
      </c>
      <c r="AI1775" t="s">
        <v>10102</v>
      </c>
      <c r="AK1775" t="s">
        <v>10101</v>
      </c>
      <c r="AL1775">
        <v>29</v>
      </c>
      <c r="AM1775" s="5">
        <f t="shared" si="219"/>
        <v>2.2307692307692308</v>
      </c>
      <c r="AN1775" s="4">
        <f t="shared" si="220"/>
        <v>3.3786735793551394E-3</v>
      </c>
      <c r="AO1775" s="3"/>
      <c r="AP1775">
        <v>0</v>
      </c>
      <c r="AR1775" t="s">
        <v>0</v>
      </c>
      <c r="AT1775" s="2" t="s">
        <v>9</v>
      </c>
      <c r="AU1775" s="1">
        <f t="shared" si="221"/>
        <v>1.1384387690848266</v>
      </c>
      <c r="AV1775" s="1">
        <f t="shared" si="222"/>
        <v>0.90970408018502313</v>
      </c>
      <c r="AW1775" s="1">
        <f t="shared" si="223"/>
        <v>0.68096939128521938</v>
      </c>
    </row>
    <row r="1776" spans="1:49" x14ac:dyDescent="0.2">
      <c r="A1776">
        <v>1774</v>
      </c>
      <c r="B1776" t="s">
        <v>10100</v>
      </c>
      <c r="C1776" t="s">
        <v>10099</v>
      </c>
      <c r="E1776">
        <v>19567871</v>
      </c>
      <c r="F1776" t="s">
        <v>10098</v>
      </c>
      <c r="G1776" t="s">
        <v>4</v>
      </c>
      <c r="H1776" t="s">
        <v>3</v>
      </c>
      <c r="I1776" t="s">
        <v>10097</v>
      </c>
      <c r="J1776">
        <v>60105356</v>
      </c>
      <c r="K1776" t="s">
        <v>1522</v>
      </c>
      <c r="L1776" t="s">
        <v>76</v>
      </c>
      <c r="M1776" t="s">
        <v>75</v>
      </c>
      <c r="N1776">
        <v>2</v>
      </c>
      <c r="O1776" t="s">
        <v>10096</v>
      </c>
      <c r="P1776" t="s">
        <v>10095</v>
      </c>
      <c r="Q1776" t="s">
        <v>1521</v>
      </c>
      <c r="R1776" s="7">
        <v>40053</v>
      </c>
      <c r="S1776" s="8">
        <f t="shared" si="216"/>
        <v>2009</v>
      </c>
      <c r="T1776" s="8">
        <v>2009</v>
      </c>
      <c r="U1776" s="8">
        <f t="shared" si="217"/>
        <v>13</v>
      </c>
      <c r="V1776" s="7">
        <v>40053</v>
      </c>
      <c r="W1776" t="s">
        <v>1210</v>
      </c>
      <c r="X1776" s="2">
        <v>2.3610000000000002</v>
      </c>
      <c r="Y1776" s="6">
        <f t="shared" si="218"/>
        <v>6.3025546568431179E-2</v>
      </c>
      <c r="AA1776">
        <v>219258</v>
      </c>
      <c r="AB1776">
        <v>17592</v>
      </c>
      <c r="AC1776" t="s">
        <v>1209</v>
      </c>
      <c r="AD1776" t="s">
        <v>1</v>
      </c>
      <c r="AE1776">
        <v>284</v>
      </c>
      <c r="AF1776">
        <v>35</v>
      </c>
      <c r="AH1776" t="s">
        <v>10094</v>
      </c>
      <c r="AI1776" t="s">
        <v>10093</v>
      </c>
      <c r="AK1776" t="s">
        <v>10092</v>
      </c>
      <c r="AL1776">
        <v>66</v>
      </c>
      <c r="AM1776" s="5">
        <f t="shared" si="219"/>
        <v>5.0769230769230766</v>
      </c>
      <c r="AN1776" s="4">
        <f t="shared" si="220"/>
        <v>7.6893950426703168E-3</v>
      </c>
      <c r="AO1776" s="3"/>
      <c r="AP1776">
        <v>1</v>
      </c>
      <c r="AR1776" t="s">
        <v>0</v>
      </c>
      <c r="AT1776" s="2">
        <v>5.157</v>
      </c>
      <c r="AU1776" s="1">
        <f t="shared" si="221"/>
        <v>4.6424701110702919</v>
      </c>
      <c r="AV1776" s="1">
        <f t="shared" si="222"/>
        <v>3.5357470805550748</v>
      </c>
      <c r="AW1776" s="1">
        <f t="shared" si="223"/>
        <v>2.4290240500398577</v>
      </c>
    </row>
    <row r="1777" spans="1:49" x14ac:dyDescent="0.2">
      <c r="A1777">
        <v>1775</v>
      </c>
      <c r="B1777" t="s">
        <v>10091</v>
      </c>
      <c r="C1777" t="s">
        <v>10090</v>
      </c>
      <c r="F1777" t="s">
        <v>10089</v>
      </c>
      <c r="G1777" t="s">
        <v>4</v>
      </c>
      <c r="H1777" t="s">
        <v>3</v>
      </c>
      <c r="I1777" t="s">
        <v>10088</v>
      </c>
      <c r="J1777" t="s">
        <v>10087</v>
      </c>
      <c r="K1777" t="s">
        <v>10086</v>
      </c>
      <c r="L1777" t="s">
        <v>10085</v>
      </c>
      <c r="M1777" t="s">
        <v>10084</v>
      </c>
      <c r="N1777">
        <v>2</v>
      </c>
      <c r="O1777" t="s">
        <v>10083</v>
      </c>
      <c r="P1777" t="s">
        <v>10082</v>
      </c>
      <c r="Q1777" t="s">
        <v>10081</v>
      </c>
      <c r="R1777" s="7">
        <v>40052</v>
      </c>
      <c r="S1777" s="8">
        <f t="shared" si="216"/>
        <v>2009</v>
      </c>
      <c r="T1777" s="8">
        <v>2009</v>
      </c>
      <c r="U1777" s="8">
        <f t="shared" si="217"/>
        <v>13</v>
      </c>
      <c r="V1777" s="7">
        <v>2009</v>
      </c>
      <c r="W1777" t="s">
        <v>1763</v>
      </c>
      <c r="X1777" s="2" t="s">
        <v>9</v>
      </c>
      <c r="Y1777" s="6" t="e">
        <f t="shared" si="218"/>
        <v>#VALUE!</v>
      </c>
      <c r="AA1777">
        <v>15213331</v>
      </c>
      <c r="AB1777">
        <v>17341</v>
      </c>
      <c r="AD1777" t="s">
        <v>1</v>
      </c>
      <c r="AE1777">
        <v>32</v>
      </c>
      <c r="AF1777">
        <v>3</v>
      </c>
      <c r="AH1777" t="s">
        <v>10080</v>
      </c>
      <c r="AI1777" t="s">
        <v>10079</v>
      </c>
      <c r="AJ1777" t="s">
        <v>10078</v>
      </c>
      <c r="AK1777" t="s">
        <v>10077</v>
      </c>
      <c r="AL1777">
        <v>17</v>
      </c>
      <c r="AM1777" s="5">
        <f t="shared" si="219"/>
        <v>1.3076923076923077</v>
      </c>
      <c r="AN1777" s="4">
        <f t="shared" si="220"/>
        <v>1.9806017534150819E-3</v>
      </c>
      <c r="AO1777" s="3"/>
      <c r="AP1777">
        <v>0</v>
      </c>
      <c r="AR1777" t="s">
        <v>0</v>
      </c>
      <c r="AT1777" s="2" t="s">
        <v>9</v>
      </c>
      <c r="AU1777" s="1" t="e">
        <f t="shared" si="221"/>
        <v>#VALUE!</v>
      </c>
      <c r="AV1777" s="1" t="e">
        <f t="shared" si="222"/>
        <v>#VALUE!</v>
      </c>
      <c r="AW1777" s="1" t="e">
        <f t="shared" si="223"/>
        <v>#VALUE!</v>
      </c>
    </row>
    <row r="1778" spans="1:49" x14ac:dyDescent="0.2">
      <c r="A1778">
        <v>1776</v>
      </c>
      <c r="B1778" t="s">
        <v>10076</v>
      </c>
      <c r="C1778" t="s">
        <v>10075</v>
      </c>
      <c r="F1778" t="s">
        <v>10074</v>
      </c>
      <c r="G1778" t="s">
        <v>4</v>
      </c>
      <c r="H1778" t="s">
        <v>3</v>
      </c>
      <c r="I1778" t="s">
        <v>2232</v>
      </c>
      <c r="J1778">
        <v>60010491</v>
      </c>
      <c r="K1778" t="s">
        <v>2209</v>
      </c>
      <c r="L1778" t="s">
        <v>2208</v>
      </c>
      <c r="M1778" t="s">
        <v>107</v>
      </c>
      <c r="N1778">
        <v>3</v>
      </c>
      <c r="O1778" t="s">
        <v>10073</v>
      </c>
      <c r="P1778" t="s">
        <v>10072</v>
      </c>
      <c r="Q1778" t="s">
        <v>2207</v>
      </c>
      <c r="R1778" s="7">
        <v>40052</v>
      </c>
      <c r="S1778" s="8">
        <f t="shared" si="216"/>
        <v>2009</v>
      </c>
      <c r="T1778" s="8">
        <v>2009</v>
      </c>
      <c r="U1778" s="8">
        <f t="shared" si="217"/>
        <v>13</v>
      </c>
      <c r="V1778" s="7">
        <v>2009</v>
      </c>
      <c r="W1778" t="s">
        <v>458</v>
      </c>
      <c r="X1778" s="2">
        <v>1.6519999999999999</v>
      </c>
      <c r="Y1778" s="6">
        <f t="shared" si="218"/>
        <v>4.409919649769093E-2</v>
      </c>
      <c r="AA1778" t="s">
        <v>457</v>
      </c>
      <c r="AB1778">
        <v>17337</v>
      </c>
      <c r="AD1778" t="s">
        <v>1</v>
      </c>
      <c r="AE1778">
        <v>57</v>
      </c>
      <c r="AF1778">
        <v>8</v>
      </c>
      <c r="AH1778" t="s">
        <v>10071</v>
      </c>
      <c r="AI1778" t="s">
        <v>10070</v>
      </c>
      <c r="AJ1778" t="s">
        <v>10069</v>
      </c>
      <c r="AK1778" t="s">
        <v>10068</v>
      </c>
      <c r="AL1778">
        <v>23</v>
      </c>
      <c r="AM1778" s="5">
        <f t="shared" si="219"/>
        <v>1.7692307692307692</v>
      </c>
      <c r="AN1778" s="4">
        <f t="shared" si="220"/>
        <v>2.6796376663851106E-3</v>
      </c>
      <c r="AO1778" s="3"/>
      <c r="AP1778">
        <v>0</v>
      </c>
      <c r="AR1778" t="s">
        <v>0</v>
      </c>
      <c r="AT1778" s="2" t="s">
        <v>9</v>
      </c>
      <c r="AU1778" s="1">
        <f t="shared" si="221"/>
        <v>3.1673328848299183</v>
      </c>
      <c r="AV1778" s="1">
        <f t="shared" si="222"/>
        <v>2.338941708203802</v>
      </c>
      <c r="AW1778" s="1">
        <f t="shared" si="223"/>
        <v>1.5105505315776857</v>
      </c>
    </row>
    <row r="1779" spans="1:49" x14ac:dyDescent="0.2">
      <c r="A1779">
        <v>1777</v>
      </c>
      <c r="B1779" t="s">
        <v>10067</v>
      </c>
      <c r="C1779" t="s">
        <v>10066</v>
      </c>
      <c r="E1779">
        <v>19650651</v>
      </c>
      <c r="F1779" t="s">
        <v>10065</v>
      </c>
      <c r="G1779" t="s">
        <v>4</v>
      </c>
      <c r="H1779" t="s">
        <v>3</v>
      </c>
      <c r="I1779" t="s">
        <v>10064</v>
      </c>
      <c r="J1779" t="s">
        <v>10063</v>
      </c>
      <c r="K1779" t="s">
        <v>10062</v>
      </c>
      <c r="L1779" t="s">
        <v>10061</v>
      </c>
      <c r="M1779" t="s">
        <v>959</v>
      </c>
      <c r="N1779">
        <v>6</v>
      </c>
      <c r="O1779" t="s">
        <v>10060</v>
      </c>
      <c r="P1779" t="s">
        <v>10059</v>
      </c>
      <c r="Q1779" t="s">
        <v>10058</v>
      </c>
      <c r="R1779" s="7">
        <v>40051</v>
      </c>
      <c r="S1779" s="8">
        <f t="shared" si="216"/>
        <v>2009</v>
      </c>
      <c r="T1779" s="8">
        <v>2009</v>
      </c>
      <c r="U1779" s="8">
        <f t="shared" si="217"/>
        <v>13</v>
      </c>
      <c r="V1779" s="7">
        <v>40051</v>
      </c>
      <c r="W1779" t="s">
        <v>1145</v>
      </c>
      <c r="X1779" s="2">
        <v>7.1150000000000002</v>
      </c>
      <c r="Y1779" s="6">
        <f t="shared" si="218"/>
        <v>0.18993086142921972</v>
      </c>
      <c r="AA1779">
        <v>27863</v>
      </c>
      <c r="AB1779">
        <v>22680</v>
      </c>
      <c r="AD1779" t="s">
        <v>1</v>
      </c>
      <c r="AE1779">
        <v>131</v>
      </c>
      <c r="AF1779">
        <v>33</v>
      </c>
      <c r="AH1779" t="s">
        <v>10057</v>
      </c>
      <c r="AI1779" t="s">
        <v>10056</v>
      </c>
      <c r="AK1779" t="s">
        <v>10055</v>
      </c>
      <c r="AL1779">
        <v>20</v>
      </c>
      <c r="AM1779" s="5">
        <f t="shared" si="219"/>
        <v>1.5384615384615385</v>
      </c>
      <c r="AN1779" s="4">
        <f t="shared" si="220"/>
        <v>2.3301197099000965E-3</v>
      </c>
      <c r="AO1779" s="3"/>
      <c r="AP1779">
        <v>0</v>
      </c>
      <c r="AR1779" t="s">
        <v>0</v>
      </c>
      <c r="AT1779" s="2" t="s">
        <v>9</v>
      </c>
      <c r="AU1779" s="1">
        <f t="shared" si="221"/>
        <v>13.365063891342382</v>
      </c>
      <c r="AV1779" s="1">
        <f t="shared" si="222"/>
        <v>9.6130490569559903</v>
      </c>
      <c r="AW1779" s="1">
        <f t="shared" si="223"/>
        <v>5.8610342225695984</v>
      </c>
    </row>
    <row r="1780" spans="1:49" x14ac:dyDescent="0.2">
      <c r="A1780">
        <v>1778</v>
      </c>
      <c r="B1780" t="s">
        <v>10054</v>
      </c>
      <c r="C1780" t="s">
        <v>10053</v>
      </c>
      <c r="F1780" t="s">
        <v>10052</v>
      </c>
      <c r="G1780" t="s">
        <v>4</v>
      </c>
      <c r="H1780" t="s">
        <v>3</v>
      </c>
      <c r="I1780" t="s">
        <v>10051</v>
      </c>
      <c r="J1780">
        <v>60105746</v>
      </c>
      <c r="K1780" t="s">
        <v>625</v>
      </c>
      <c r="L1780" t="s">
        <v>395</v>
      </c>
      <c r="M1780" t="s">
        <v>49</v>
      </c>
      <c r="N1780">
        <v>5</v>
      </c>
      <c r="O1780" t="s">
        <v>10050</v>
      </c>
      <c r="P1780" t="s">
        <v>10049</v>
      </c>
      <c r="Q1780" t="s">
        <v>10048</v>
      </c>
      <c r="R1780" s="7">
        <v>40051</v>
      </c>
      <c r="S1780" s="8">
        <f t="shared" si="216"/>
        <v>2009</v>
      </c>
      <c r="T1780" s="8">
        <v>2009</v>
      </c>
      <c r="U1780" s="8">
        <f t="shared" si="217"/>
        <v>13</v>
      </c>
      <c r="V1780" s="7">
        <v>2009</v>
      </c>
      <c r="W1780" t="s">
        <v>458</v>
      </c>
      <c r="X1780" s="2">
        <v>1.6519999999999999</v>
      </c>
      <c r="Y1780" s="6">
        <f t="shared" si="218"/>
        <v>4.409919649769093E-2</v>
      </c>
      <c r="AA1780" t="s">
        <v>457</v>
      </c>
      <c r="AB1780">
        <v>17337</v>
      </c>
      <c r="AD1780" t="s">
        <v>1</v>
      </c>
      <c r="AE1780">
        <v>57</v>
      </c>
      <c r="AF1780">
        <v>8</v>
      </c>
      <c r="AH1780" t="s">
        <v>10047</v>
      </c>
      <c r="AI1780" t="s">
        <v>10046</v>
      </c>
      <c r="AJ1780" t="s">
        <v>10045</v>
      </c>
      <c r="AK1780" t="s">
        <v>10044</v>
      </c>
      <c r="AL1780">
        <v>6</v>
      </c>
      <c r="AM1780" s="5">
        <f t="shared" si="219"/>
        <v>0.46153846153846156</v>
      </c>
      <c r="AN1780" s="4">
        <f t="shared" si="220"/>
        <v>6.9903591297002887E-4</v>
      </c>
      <c r="AO1780" s="3"/>
      <c r="AP1780">
        <v>0</v>
      </c>
      <c r="AR1780" t="s">
        <v>0</v>
      </c>
      <c r="AT1780" s="2" t="s">
        <v>9</v>
      </c>
      <c r="AU1780" s="1">
        <f t="shared" si="221"/>
        <v>3.1079148322274661</v>
      </c>
      <c r="AV1780" s="1">
        <f t="shared" si="222"/>
        <v>2.2399116205330478</v>
      </c>
      <c r="AW1780" s="1">
        <f t="shared" si="223"/>
        <v>1.3719084088386297</v>
      </c>
    </row>
    <row r="1781" spans="1:49" x14ac:dyDescent="0.2">
      <c r="A1781">
        <v>1779</v>
      </c>
      <c r="B1781" t="s">
        <v>10043</v>
      </c>
      <c r="C1781" t="s">
        <v>10042</v>
      </c>
      <c r="F1781" t="s">
        <v>10041</v>
      </c>
      <c r="G1781" t="s">
        <v>4</v>
      </c>
      <c r="H1781" t="s">
        <v>3</v>
      </c>
      <c r="I1781" t="s">
        <v>9873</v>
      </c>
      <c r="J1781">
        <v>60015986</v>
      </c>
      <c r="K1781" t="s">
        <v>54</v>
      </c>
      <c r="L1781" t="s">
        <v>53</v>
      </c>
      <c r="M1781" t="s">
        <v>21</v>
      </c>
      <c r="N1781">
        <v>4</v>
      </c>
      <c r="O1781" t="s">
        <v>10040</v>
      </c>
      <c r="P1781" t="s">
        <v>10039</v>
      </c>
      <c r="Q1781" t="s">
        <v>728</v>
      </c>
      <c r="R1781" s="7">
        <v>40051</v>
      </c>
      <c r="S1781" s="8">
        <f t="shared" si="216"/>
        <v>2009</v>
      </c>
      <c r="T1781" s="8">
        <v>2009</v>
      </c>
      <c r="U1781" s="8">
        <f t="shared" si="217"/>
        <v>13</v>
      </c>
      <c r="V1781" s="7">
        <v>2009</v>
      </c>
      <c r="W1781" t="s">
        <v>458</v>
      </c>
      <c r="X1781" s="2">
        <v>1.6519999999999999</v>
      </c>
      <c r="Y1781" s="6">
        <f t="shared" si="218"/>
        <v>4.409919649769093E-2</v>
      </c>
      <c r="AA1781" t="s">
        <v>457</v>
      </c>
      <c r="AB1781">
        <v>17337</v>
      </c>
      <c r="AD1781" t="s">
        <v>1</v>
      </c>
      <c r="AE1781">
        <v>57</v>
      </c>
      <c r="AF1781">
        <v>8</v>
      </c>
      <c r="AH1781" t="s">
        <v>10038</v>
      </c>
      <c r="AI1781" t="s">
        <v>10037</v>
      </c>
      <c r="AJ1781" t="s">
        <v>10036</v>
      </c>
      <c r="AK1781" t="s">
        <v>10035</v>
      </c>
      <c r="AL1781">
        <v>68</v>
      </c>
      <c r="AM1781" s="5">
        <f t="shared" si="219"/>
        <v>5.2307692307692308</v>
      </c>
      <c r="AN1781" s="4">
        <f t="shared" si="220"/>
        <v>7.9224070136603274E-3</v>
      </c>
      <c r="AO1781" s="3"/>
      <c r="AP1781">
        <v>0</v>
      </c>
      <c r="AR1781" t="s">
        <v>0</v>
      </c>
      <c r="AT1781" s="2" t="s">
        <v>9</v>
      </c>
      <c r="AU1781" s="1">
        <f t="shared" si="221"/>
        <v>3.3246159652481748</v>
      </c>
      <c r="AV1781" s="1">
        <f t="shared" si="222"/>
        <v>2.6010801755675628</v>
      </c>
      <c r="AW1781" s="1">
        <f t="shared" si="223"/>
        <v>1.8775443858869507</v>
      </c>
    </row>
    <row r="1782" spans="1:49" x14ac:dyDescent="0.2">
      <c r="A1782">
        <v>1780</v>
      </c>
      <c r="B1782" t="s">
        <v>10034</v>
      </c>
      <c r="C1782" t="s">
        <v>10033</v>
      </c>
      <c r="F1782" t="s">
        <v>10032</v>
      </c>
      <c r="G1782" t="s">
        <v>4</v>
      </c>
      <c r="H1782" t="s">
        <v>3</v>
      </c>
      <c r="I1782" t="s">
        <v>2469</v>
      </c>
      <c r="J1782" t="s">
        <v>10031</v>
      </c>
      <c r="K1782" t="s">
        <v>10030</v>
      </c>
      <c r="L1782" t="s">
        <v>10029</v>
      </c>
      <c r="M1782" t="s">
        <v>1180</v>
      </c>
      <c r="N1782">
        <v>3</v>
      </c>
      <c r="O1782" t="s">
        <v>10028</v>
      </c>
      <c r="P1782" t="s">
        <v>10027</v>
      </c>
      <c r="Q1782" t="s">
        <v>10026</v>
      </c>
      <c r="R1782" s="7">
        <v>40051</v>
      </c>
      <c r="S1782" s="8">
        <f t="shared" si="216"/>
        <v>2009</v>
      </c>
      <c r="T1782" s="8">
        <v>2009</v>
      </c>
      <c r="U1782" s="8">
        <f t="shared" si="217"/>
        <v>13</v>
      </c>
      <c r="V1782" s="7">
        <v>2009</v>
      </c>
      <c r="W1782" t="s">
        <v>458</v>
      </c>
      <c r="X1782" s="2">
        <v>1.6519999999999999</v>
      </c>
      <c r="Y1782" s="6">
        <f t="shared" si="218"/>
        <v>4.409919649769093E-2</v>
      </c>
      <c r="AA1782" t="s">
        <v>457</v>
      </c>
      <c r="AB1782">
        <v>17337</v>
      </c>
      <c r="AD1782" t="s">
        <v>1</v>
      </c>
      <c r="AE1782">
        <v>57</v>
      </c>
      <c r="AF1782">
        <v>8</v>
      </c>
      <c r="AH1782" t="s">
        <v>10025</v>
      </c>
      <c r="AI1782" t="s">
        <v>10024</v>
      </c>
      <c r="AJ1782" t="s">
        <v>10023</v>
      </c>
      <c r="AK1782" t="s">
        <v>10022</v>
      </c>
      <c r="AL1782">
        <v>57</v>
      </c>
      <c r="AM1782" s="5">
        <f t="shared" si="219"/>
        <v>4.384615384615385</v>
      </c>
      <c r="AN1782" s="4">
        <f t="shared" si="220"/>
        <v>6.6408411732152743E-3</v>
      </c>
      <c r="AO1782" s="3"/>
      <c r="AP1782">
        <v>0</v>
      </c>
      <c r="AR1782">
        <v>60831002</v>
      </c>
      <c r="AT1782" s="2" t="s">
        <v>9</v>
      </c>
      <c r="AU1782" s="1">
        <f t="shared" si="221"/>
        <v>3.2861689900348234</v>
      </c>
      <c r="AV1782" s="1">
        <f t="shared" si="222"/>
        <v>2.5370018835453103</v>
      </c>
      <c r="AW1782" s="1">
        <f t="shared" si="223"/>
        <v>1.7878347770557972</v>
      </c>
    </row>
    <row r="1783" spans="1:49" x14ac:dyDescent="0.2">
      <c r="A1783">
        <v>1781</v>
      </c>
      <c r="B1783" t="s">
        <v>10021</v>
      </c>
      <c r="C1783" t="s">
        <v>10020</v>
      </c>
      <c r="F1783" t="s">
        <v>10019</v>
      </c>
      <c r="G1783" t="s">
        <v>4</v>
      </c>
      <c r="H1783" t="s">
        <v>3</v>
      </c>
      <c r="I1783" t="s">
        <v>10018</v>
      </c>
      <c r="J1783">
        <v>60009697</v>
      </c>
      <c r="K1783" t="s">
        <v>266</v>
      </c>
      <c r="L1783" t="s">
        <v>265</v>
      </c>
      <c r="M1783" t="s">
        <v>82</v>
      </c>
      <c r="N1783">
        <v>3</v>
      </c>
      <c r="O1783" t="s">
        <v>10017</v>
      </c>
      <c r="P1783" t="s">
        <v>10016</v>
      </c>
      <c r="Q1783" t="s">
        <v>1102</v>
      </c>
      <c r="R1783" s="7">
        <v>40051</v>
      </c>
      <c r="S1783" s="8">
        <f t="shared" si="216"/>
        <v>2009</v>
      </c>
      <c r="T1783" s="8">
        <v>2009</v>
      </c>
      <c r="U1783" s="8">
        <f t="shared" si="217"/>
        <v>13</v>
      </c>
      <c r="V1783" s="7">
        <v>2009</v>
      </c>
      <c r="W1783" t="s">
        <v>458</v>
      </c>
      <c r="X1783" s="2">
        <v>1.6519999999999999</v>
      </c>
      <c r="Y1783" s="6">
        <f t="shared" si="218"/>
        <v>4.409919649769093E-2</v>
      </c>
      <c r="AA1783" t="s">
        <v>457</v>
      </c>
      <c r="AB1783">
        <v>17337</v>
      </c>
      <c r="AD1783" t="s">
        <v>1</v>
      </c>
      <c r="AE1783">
        <v>57</v>
      </c>
      <c r="AF1783">
        <v>8</v>
      </c>
      <c r="AH1783" t="s">
        <v>10015</v>
      </c>
      <c r="AI1783" t="s">
        <v>10014</v>
      </c>
      <c r="AJ1783" t="s">
        <v>10013</v>
      </c>
      <c r="AK1783" t="s">
        <v>10012</v>
      </c>
      <c r="AL1783">
        <v>71</v>
      </c>
      <c r="AM1783" s="5">
        <f t="shared" si="219"/>
        <v>5.4615384615384617</v>
      </c>
      <c r="AN1783" s="4">
        <f t="shared" si="220"/>
        <v>8.2719249701453407E-3</v>
      </c>
      <c r="AO1783" s="3"/>
      <c r="AP1783">
        <v>0</v>
      </c>
      <c r="AQ1783" t="s">
        <v>41</v>
      </c>
      <c r="AR1783" t="s">
        <v>0</v>
      </c>
      <c r="AS1783" t="s">
        <v>40</v>
      </c>
      <c r="AT1783" s="2" t="s">
        <v>9</v>
      </c>
      <c r="AU1783" s="1">
        <f t="shared" si="221"/>
        <v>3.3351015039427252</v>
      </c>
      <c r="AV1783" s="1">
        <f t="shared" si="222"/>
        <v>2.6185560733918134</v>
      </c>
      <c r="AW1783" s="1">
        <f t="shared" si="223"/>
        <v>1.9020106428409016</v>
      </c>
    </row>
    <row r="1784" spans="1:49" x14ac:dyDescent="0.2">
      <c r="A1784">
        <v>1782</v>
      </c>
      <c r="B1784" t="s">
        <v>10011</v>
      </c>
      <c r="C1784" t="s">
        <v>10010</v>
      </c>
      <c r="F1784" t="s">
        <v>10009</v>
      </c>
      <c r="G1784" t="s">
        <v>4</v>
      </c>
      <c r="H1784" t="s">
        <v>3</v>
      </c>
      <c r="I1784" t="s">
        <v>973</v>
      </c>
      <c r="J1784" t="s">
        <v>10008</v>
      </c>
      <c r="K1784" t="s">
        <v>10007</v>
      </c>
      <c r="L1784" t="s">
        <v>2904</v>
      </c>
      <c r="M1784" t="s">
        <v>1706</v>
      </c>
      <c r="N1784">
        <v>3</v>
      </c>
      <c r="O1784" t="s">
        <v>10006</v>
      </c>
      <c r="P1784" t="s">
        <v>10005</v>
      </c>
      <c r="Q1784" t="s">
        <v>10004</v>
      </c>
      <c r="R1784" s="7">
        <v>40051</v>
      </c>
      <c r="S1784" s="8">
        <f t="shared" si="216"/>
        <v>2009</v>
      </c>
      <c r="T1784" s="8">
        <v>2009</v>
      </c>
      <c r="U1784" s="8">
        <f t="shared" si="217"/>
        <v>13</v>
      </c>
      <c r="V1784" s="7">
        <v>2009</v>
      </c>
      <c r="W1784" t="s">
        <v>458</v>
      </c>
      <c r="X1784" s="2">
        <v>1.6519999999999999</v>
      </c>
      <c r="Y1784" s="6">
        <f t="shared" si="218"/>
        <v>4.409919649769093E-2</v>
      </c>
      <c r="AA1784" t="s">
        <v>457</v>
      </c>
      <c r="AB1784">
        <v>17337</v>
      </c>
      <c r="AD1784" t="s">
        <v>1</v>
      </c>
      <c r="AE1784">
        <v>57</v>
      </c>
      <c r="AF1784">
        <v>8</v>
      </c>
      <c r="AH1784" t="s">
        <v>10003</v>
      </c>
      <c r="AI1784" t="s">
        <v>10002</v>
      </c>
      <c r="AJ1784" t="s">
        <v>10001</v>
      </c>
      <c r="AK1784" t="s">
        <v>10000</v>
      </c>
      <c r="AL1784">
        <v>137</v>
      </c>
      <c r="AM1784" s="5">
        <f t="shared" si="219"/>
        <v>10.538461538461538</v>
      </c>
      <c r="AN1784" s="4">
        <f t="shared" si="220"/>
        <v>1.5961320012815659E-2</v>
      </c>
      <c r="AO1784" s="3"/>
      <c r="AP1784">
        <v>0</v>
      </c>
      <c r="AQ1784" t="s">
        <v>380</v>
      </c>
      <c r="AR1784" t="s">
        <v>5516</v>
      </c>
      <c r="AS1784" t="s">
        <v>379</v>
      </c>
      <c r="AT1784" s="2" t="s">
        <v>9</v>
      </c>
      <c r="AU1784" s="1">
        <f t="shared" si="221"/>
        <v>3.5657833552228348</v>
      </c>
      <c r="AV1784" s="1">
        <f t="shared" si="222"/>
        <v>3.0030258255253295</v>
      </c>
      <c r="AW1784" s="1">
        <f t="shared" si="223"/>
        <v>2.4402682958278237</v>
      </c>
    </row>
    <row r="1785" spans="1:49" x14ac:dyDescent="0.2">
      <c r="A1785">
        <v>1783</v>
      </c>
      <c r="B1785" t="s">
        <v>9999</v>
      </c>
      <c r="C1785" t="s">
        <v>9998</v>
      </c>
      <c r="F1785" t="s">
        <v>9997</v>
      </c>
      <c r="G1785" t="s">
        <v>4</v>
      </c>
      <c r="H1785" t="s">
        <v>3</v>
      </c>
      <c r="I1785" t="s">
        <v>9996</v>
      </c>
      <c r="J1785">
        <v>60001604</v>
      </c>
      <c r="K1785" t="s">
        <v>9995</v>
      </c>
      <c r="L1785" t="s">
        <v>163</v>
      </c>
      <c r="M1785" t="s">
        <v>34</v>
      </c>
      <c r="N1785">
        <v>9</v>
      </c>
      <c r="O1785" t="s">
        <v>9994</v>
      </c>
      <c r="P1785" t="s">
        <v>9993</v>
      </c>
      <c r="Q1785" t="s">
        <v>9992</v>
      </c>
      <c r="R1785" s="7">
        <v>40051</v>
      </c>
      <c r="S1785" s="8">
        <f t="shared" si="216"/>
        <v>2009</v>
      </c>
      <c r="T1785" s="8">
        <v>2009</v>
      </c>
      <c r="U1785" s="8">
        <f t="shared" si="217"/>
        <v>13</v>
      </c>
      <c r="V1785" s="7">
        <v>2009</v>
      </c>
      <c r="W1785" t="s">
        <v>1781</v>
      </c>
      <c r="X1785" s="2">
        <v>0.33400000000000002</v>
      </c>
      <c r="Y1785" s="6">
        <f t="shared" si="218"/>
        <v>8.9159392434798868E-3</v>
      </c>
      <c r="AA1785">
        <v>16741056</v>
      </c>
      <c r="AB1785">
        <v>11500153404</v>
      </c>
      <c r="AD1785" t="s">
        <v>1</v>
      </c>
      <c r="AE1785">
        <v>18</v>
      </c>
      <c r="AF1785">
        <v>8</v>
      </c>
      <c r="AH1785" t="s">
        <v>9991</v>
      </c>
      <c r="AI1785" t="s">
        <v>9990</v>
      </c>
      <c r="AJ1785" t="s">
        <v>9989</v>
      </c>
      <c r="AK1785" t="s">
        <v>9988</v>
      </c>
      <c r="AL1785">
        <v>17</v>
      </c>
      <c r="AM1785" s="5">
        <f t="shared" si="219"/>
        <v>1.3076923076923077</v>
      </c>
      <c r="AN1785" s="4">
        <f t="shared" si="220"/>
        <v>1.9806017534150819E-3</v>
      </c>
      <c r="AO1785" s="3"/>
      <c r="AP1785">
        <v>0</v>
      </c>
      <c r="AR1785" t="s">
        <v>0</v>
      </c>
      <c r="AT1785" s="2">
        <v>1.494</v>
      </c>
      <c r="AU1785" s="1">
        <f t="shared" si="221"/>
        <v>0.68353379964604444</v>
      </c>
      <c r="AV1785" s="1">
        <f t="shared" si="222"/>
        <v>0.5448270498447485</v>
      </c>
      <c r="AW1785" s="1">
        <f t="shared" si="223"/>
        <v>0.40612030004345234</v>
      </c>
    </row>
    <row r="1786" spans="1:49" x14ac:dyDescent="0.2">
      <c r="A1786">
        <v>1784</v>
      </c>
      <c r="B1786" t="s">
        <v>9987</v>
      </c>
      <c r="C1786" t="s">
        <v>9986</v>
      </c>
      <c r="F1786" t="s">
        <v>9985</v>
      </c>
      <c r="G1786" t="s">
        <v>4</v>
      </c>
      <c r="H1786" t="s">
        <v>3</v>
      </c>
      <c r="I1786" t="s">
        <v>2259</v>
      </c>
      <c r="J1786">
        <v>60002838</v>
      </c>
      <c r="K1786" t="s">
        <v>9984</v>
      </c>
      <c r="L1786" t="s">
        <v>9983</v>
      </c>
      <c r="M1786" t="s">
        <v>21</v>
      </c>
      <c r="N1786">
        <v>1</v>
      </c>
      <c r="O1786" t="s">
        <v>9982</v>
      </c>
      <c r="P1786">
        <v>7006294849</v>
      </c>
      <c r="Q1786">
        <v>60002838</v>
      </c>
      <c r="R1786" s="7">
        <v>40051</v>
      </c>
      <c r="S1786" s="8">
        <f t="shared" si="216"/>
        <v>2009</v>
      </c>
      <c r="T1786" s="8">
        <v>2009</v>
      </c>
      <c r="U1786" s="8">
        <f t="shared" si="217"/>
        <v>13</v>
      </c>
      <c r="V1786" s="7">
        <v>2009</v>
      </c>
      <c r="W1786" t="s">
        <v>458</v>
      </c>
      <c r="X1786" s="2">
        <v>1.6519999999999999</v>
      </c>
      <c r="Y1786" s="6">
        <f t="shared" si="218"/>
        <v>4.409919649769093E-2</v>
      </c>
      <c r="AA1786" t="s">
        <v>457</v>
      </c>
      <c r="AB1786">
        <v>17337</v>
      </c>
      <c r="AD1786" t="s">
        <v>1</v>
      </c>
      <c r="AE1786">
        <v>57</v>
      </c>
      <c r="AF1786">
        <v>8</v>
      </c>
      <c r="AH1786" t="s">
        <v>9981</v>
      </c>
      <c r="AI1786" t="s">
        <v>9980</v>
      </c>
      <c r="AJ1786" t="s">
        <v>9979</v>
      </c>
      <c r="AK1786" t="s">
        <v>9978</v>
      </c>
      <c r="AL1786">
        <v>4</v>
      </c>
      <c r="AM1786" s="5">
        <f t="shared" si="219"/>
        <v>0.30769230769230771</v>
      </c>
      <c r="AN1786" s="4">
        <f t="shared" si="220"/>
        <v>4.6602394198001925E-4</v>
      </c>
      <c r="AO1786" s="3"/>
      <c r="AP1786">
        <v>0</v>
      </c>
      <c r="AR1786" t="s">
        <v>0</v>
      </c>
      <c r="AT1786" s="2" t="s">
        <v>9</v>
      </c>
      <c r="AU1786" s="1">
        <f t="shared" si="221"/>
        <v>3.1009244730977654</v>
      </c>
      <c r="AV1786" s="1">
        <f t="shared" si="222"/>
        <v>2.2282610219835473</v>
      </c>
      <c r="AW1786" s="1">
        <f t="shared" si="223"/>
        <v>1.3555975708693291</v>
      </c>
    </row>
    <row r="1787" spans="1:49" x14ac:dyDescent="0.2">
      <c r="A1787">
        <v>1785</v>
      </c>
      <c r="B1787" t="s">
        <v>9977</v>
      </c>
      <c r="C1787" t="s">
        <v>9976</v>
      </c>
      <c r="F1787" t="s">
        <v>9975</v>
      </c>
      <c r="G1787" t="s">
        <v>4</v>
      </c>
      <c r="H1787" t="s">
        <v>3</v>
      </c>
      <c r="I1787" t="s">
        <v>1905</v>
      </c>
      <c r="J1787">
        <v>60068504</v>
      </c>
      <c r="K1787" t="s">
        <v>9974</v>
      </c>
      <c r="L1787" t="s">
        <v>693</v>
      </c>
      <c r="M1787" t="s">
        <v>692</v>
      </c>
      <c r="N1787">
        <v>1</v>
      </c>
      <c r="O1787" t="s">
        <v>9973</v>
      </c>
      <c r="P1787">
        <v>7003684032</v>
      </c>
      <c r="Q1787">
        <v>60068504</v>
      </c>
      <c r="R1787" s="7">
        <v>40051</v>
      </c>
      <c r="S1787" s="8">
        <f t="shared" si="216"/>
        <v>2009</v>
      </c>
      <c r="T1787" s="8">
        <v>2009</v>
      </c>
      <c r="U1787" s="8">
        <f t="shared" si="217"/>
        <v>13</v>
      </c>
      <c r="V1787" s="7">
        <v>2009</v>
      </c>
      <c r="W1787" t="s">
        <v>458</v>
      </c>
      <c r="X1787" s="2">
        <v>1.6519999999999999</v>
      </c>
      <c r="Y1787" s="6">
        <f t="shared" si="218"/>
        <v>4.409919649769093E-2</v>
      </c>
      <c r="AA1787" t="s">
        <v>457</v>
      </c>
      <c r="AB1787">
        <v>17337</v>
      </c>
      <c r="AD1787" t="s">
        <v>1</v>
      </c>
      <c r="AE1787">
        <v>57</v>
      </c>
      <c r="AF1787">
        <v>8</v>
      </c>
      <c r="AH1787" t="s">
        <v>9972</v>
      </c>
      <c r="AI1787" t="s">
        <v>9971</v>
      </c>
      <c r="AJ1787" t="s">
        <v>9970</v>
      </c>
      <c r="AK1787" t="s">
        <v>9969</v>
      </c>
      <c r="AL1787">
        <v>3</v>
      </c>
      <c r="AM1787" s="5">
        <f t="shared" si="219"/>
        <v>0.23076923076923078</v>
      </c>
      <c r="AN1787" s="4">
        <f t="shared" si="220"/>
        <v>3.4951795648501444E-4</v>
      </c>
      <c r="AO1787" s="3"/>
      <c r="AP1787">
        <v>0</v>
      </c>
      <c r="AR1787" t="s">
        <v>0</v>
      </c>
      <c r="AT1787" s="2" t="s">
        <v>9</v>
      </c>
      <c r="AU1787" s="1">
        <f t="shared" si="221"/>
        <v>3.0974292935329153</v>
      </c>
      <c r="AV1787" s="1">
        <f t="shared" si="222"/>
        <v>2.2224357227087972</v>
      </c>
      <c r="AW1787" s="1">
        <f t="shared" si="223"/>
        <v>1.3474421518846789</v>
      </c>
    </row>
    <row r="1788" spans="1:49" x14ac:dyDescent="0.2">
      <c r="A1788">
        <v>1786</v>
      </c>
      <c r="B1788" t="s">
        <v>9968</v>
      </c>
      <c r="C1788" t="s">
        <v>9967</v>
      </c>
      <c r="F1788" t="s">
        <v>9966</v>
      </c>
      <c r="G1788" t="s">
        <v>4</v>
      </c>
      <c r="H1788" t="s">
        <v>3</v>
      </c>
      <c r="I1788" t="s">
        <v>9965</v>
      </c>
      <c r="J1788">
        <v>60006288</v>
      </c>
      <c r="K1788" t="s">
        <v>1512</v>
      </c>
      <c r="L1788" t="s">
        <v>30</v>
      </c>
      <c r="M1788" t="s">
        <v>29</v>
      </c>
      <c r="N1788">
        <v>4</v>
      </c>
      <c r="O1788" t="s">
        <v>9964</v>
      </c>
      <c r="P1788" t="s">
        <v>9963</v>
      </c>
      <c r="Q1788" t="s">
        <v>8860</v>
      </c>
      <c r="R1788" s="7">
        <v>40051</v>
      </c>
      <c r="S1788" s="8">
        <f t="shared" si="216"/>
        <v>2009</v>
      </c>
      <c r="T1788" s="8">
        <v>2009</v>
      </c>
      <c r="U1788" s="8">
        <f t="shared" si="217"/>
        <v>13</v>
      </c>
      <c r="V1788" s="7">
        <v>2009</v>
      </c>
      <c r="W1788" t="s">
        <v>458</v>
      </c>
      <c r="X1788" s="2">
        <v>1.6519999999999999</v>
      </c>
      <c r="Y1788" s="6">
        <f t="shared" si="218"/>
        <v>4.409919649769093E-2</v>
      </c>
      <c r="AA1788" t="s">
        <v>457</v>
      </c>
      <c r="AB1788">
        <v>17337</v>
      </c>
      <c r="AD1788" t="s">
        <v>1</v>
      </c>
      <c r="AE1788">
        <v>57</v>
      </c>
      <c r="AF1788">
        <v>8</v>
      </c>
      <c r="AH1788" t="s">
        <v>9962</v>
      </c>
      <c r="AI1788" t="s">
        <v>9961</v>
      </c>
      <c r="AJ1788" t="s">
        <v>9960</v>
      </c>
      <c r="AK1788" t="s">
        <v>9959</v>
      </c>
      <c r="AL1788">
        <v>0</v>
      </c>
      <c r="AM1788" s="5">
        <f t="shared" si="219"/>
        <v>0</v>
      </c>
      <c r="AN1788" s="4">
        <f t="shared" si="220"/>
        <v>0</v>
      </c>
      <c r="AO1788" s="3"/>
      <c r="AP1788">
        <v>0</v>
      </c>
      <c r="AR1788" t="s">
        <v>0</v>
      </c>
      <c r="AT1788" s="2" t="s">
        <v>9</v>
      </c>
      <c r="AU1788" s="1">
        <f t="shared" si="221"/>
        <v>3.0869437548383649</v>
      </c>
      <c r="AV1788" s="1">
        <f t="shared" si="222"/>
        <v>2.2049598248845466</v>
      </c>
      <c r="AW1788" s="1">
        <f t="shared" si="223"/>
        <v>1.3229758949307278</v>
      </c>
    </row>
    <row r="1789" spans="1:49" x14ac:dyDescent="0.2">
      <c r="A1789">
        <v>1787</v>
      </c>
      <c r="B1789" t="s">
        <v>9958</v>
      </c>
      <c r="C1789" t="s">
        <v>9957</v>
      </c>
      <c r="F1789" t="s">
        <v>9956</v>
      </c>
      <c r="G1789" t="s">
        <v>4</v>
      </c>
      <c r="H1789" t="s">
        <v>3</v>
      </c>
      <c r="I1789" t="s">
        <v>9955</v>
      </c>
      <c r="J1789" t="s">
        <v>9954</v>
      </c>
      <c r="K1789" t="s">
        <v>9953</v>
      </c>
      <c r="L1789" t="s">
        <v>9952</v>
      </c>
      <c r="M1789" t="s">
        <v>9951</v>
      </c>
      <c r="N1789">
        <v>5</v>
      </c>
      <c r="O1789" t="s">
        <v>9950</v>
      </c>
      <c r="P1789" t="s">
        <v>9949</v>
      </c>
      <c r="Q1789" t="s">
        <v>9948</v>
      </c>
      <c r="R1789" s="7">
        <v>40051</v>
      </c>
      <c r="S1789" s="8">
        <f t="shared" si="216"/>
        <v>2009</v>
      </c>
      <c r="T1789" s="8">
        <v>2009</v>
      </c>
      <c r="U1789" s="8">
        <f t="shared" si="217"/>
        <v>13</v>
      </c>
      <c r="V1789" s="7">
        <v>2009</v>
      </c>
      <c r="W1789" t="s">
        <v>458</v>
      </c>
      <c r="X1789" s="2">
        <v>1.6519999999999999</v>
      </c>
      <c r="Y1789" s="6">
        <f t="shared" si="218"/>
        <v>4.409919649769093E-2</v>
      </c>
      <c r="AA1789" t="s">
        <v>457</v>
      </c>
      <c r="AB1789">
        <v>17337</v>
      </c>
      <c r="AD1789" t="s">
        <v>1</v>
      </c>
      <c r="AE1789">
        <v>57</v>
      </c>
      <c r="AF1789">
        <v>8</v>
      </c>
      <c r="AH1789" t="s">
        <v>9947</v>
      </c>
      <c r="AI1789" t="s">
        <v>9946</v>
      </c>
      <c r="AJ1789" t="s">
        <v>9945</v>
      </c>
      <c r="AK1789" t="s">
        <v>9944</v>
      </c>
      <c r="AL1789">
        <v>157</v>
      </c>
      <c r="AM1789" s="5">
        <f t="shared" si="219"/>
        <v>12.076923076923077</v>
      </c>
      <c r="AN1789" s="4">
        <f t="shared" si="220"/>
        <v>1.8291439722715755E-2</v>
      </c>
      <c r="AO1789" s="3"/>
      <c r="AP1789">
        <v>0</v>
      </c>
      <c r="AQ1789" t="s">
        <v>1980</v>
      </c>
      <c r="AR1789" t="s">
        <v>9943</v>
      </c>
      <c r="AS1789" t="s">
        <v>1979</v>
      </c>
      <c r="AT1789" s="2" t="s">
        <v>9</v>
      </c>
      <c r="AU1789" s="1">
        <f t="shared" si="221"/>
        <v>3.6356869465198378</v>
      </c>
      <c r="AV1789" s="1">
        <f t="shared" si="222"/>
        <v>3.1195318110203343</v>
      </c>
      <c r="AW1789" s="1">
        <f t="shared" si="223"/>
        <v>2.6033766755208307</v>
      </c>
    </row>
    <row r="1790" spans="1:49" x14ac:dyDescent="0.2">
      <c r="A1790">
        <v>1788</v>
      </c>
      <c r="B1790" t="s">
        <v>9942</v>
      </c>
      <c r="C1790" t="s">
        <v>9941</v>
      </c>
      <c r="F1790" t="s">
        <v>9940</v>
      </c>
      <c r="G1790" t="s">
        <v>4</v>
      </c>
      <c r="H1790" t="s">
        <v>3</v>
      </c>
      <c r="I1790" t="s">
        <v>2257</v>
      </c>
      <c r="J1790">
        <v>60013983</v>
      </c>
      <c r="K1790" t="s">
        <v>2050</v>
      </c>
      <c r="L1790" t="s">
        <v>2049</v>
      </c>
      <c r="M1790" t="s">
        <v>1326</v>
      </c>
      <c r="N1790">
        <v>3</v>
      </c>
      <c r="O1790" t="s">
        <v>3230</v>
      </c>
      <c r="P1790" t="s">
        <v>2868</v>
      </c>
      <c r="Q1790" t="s">
        <v>2867</v>
      </c>
      <c r="R1790" s="7">
        <v>40051</v>
      </c>
      <c r="S1790" s="8">
        <f t="shared" si="216"/>
        <v>2009</v>
      </c>
      <c r="T1790" s="8">
        <v>2009</v>
      </c>
      <c r="U1790" s="8">
        <f t="shared" si="217"/>
        <v>13</v>
      </c>
      <c r="V1790" s="7">
        <v>2009</v>
      </c>
      <c r="W1790" t="s">
        <v>458</v>
      </c>
      <c r="X1790" s="2">
        <v>1.6519999999999999</v>
      </c>
      <c r="Y1790" s="6">
        <f t="shared" si="218"/>
        <v>4.409919649769093E-2</v>
      </c>
      <c r="AA1790" t="s">
        <v>457</v>
      </c>
      <c r="AB1790">
        <v>17337</v>
      </c>
      <c r="AD1790" t="s">
        <v>1</v>
      </c>
      <c r="AE1790">
        <v>57</v>
      </c>
      <c r="AF1790">
        <v>8</v>
      </c>
      <c r="AH1790" t="s">
        <v>9939</v>
      </c>
      <c r="AI1790" t="s">
        <v>9938</v>
      </c>
      <c r="AJ1790" t="s">
        <v>9937</v>
      </c>
      <c r="AK1790" t="s">
        <v>9936</v>
      </c>
      <c r="AL1790">
        <v>69</v>
      </c>
      <c r="AM1790" s="5">
        <f t="shared" si="219"/>
        <v>5.3076923076923075</v>
      </c>
      <c r="AN1790" s="4">
        <f t="shared" si="220"/>
        <v>8.0389129991553319E-3</v>
      </c>
      <c r="AO1790" s="3"/>
      <c r="AP1790">
        <v>0</v>
      </c>
      <c r="AR1790" t="s">
        <v>0</v>
      </c>
      <c r="AT1790" s="2" t="s">
        <v>9</v>
      </c>
      <c r="AU1790" s="1">
        <f t="shared" si="221"/>
        <v>3.3281111448130249</v>
      </c>
      <c r="AV1790" s="1">
        <f t="shared" si="222"/>
        <v>2.6069054748423128</v>
      </c>
      <c r="AW1790" s="1">
        <f t="shared" si="223"/>
        <v>1.8856998048716009</v>
      </c>
    </row>
    <row r="1791" spans="1:49" x14ac:dyDescent="0.2">
      <c r="A1791">
        <v>1789</v>
      </c>
      <c r="B1791" t="s">
        <v>9935</v>
      </c>
      <c r="C1791" t="s">
        <v>9934</v>
      </c>
      <c r="F1791" t="s">
        <v>9933</v>
      </c>
      <c r="G1791" t="s">
        <v>4</v>
      </c>
      <c r="H1791" t="s">
        <v>3</v>
      </c>
      <c r="I1791" t="s">
        <v>876</v>
      </c>
      <c r="J1791">
        <v>60025578</v>
      </c>
      <c r="K1791" t="s">
        <v>92</v>
      </c>
      <c r="L1791" t="s">
        <v>91</v>
      </c>
      <c r="M1791" t="s">
        <v>34</v>
      </c>
      <c r="N1791">
        <v>3</v>
      </c>
      <c r="O1791" t="s">
        <v>9932</v>
      </c>
      <c r="P1791" t="s">
        <v>9931</v>
      </c>
      <c r="Q1791" t="s">
        <v>349</v>
      </c>
      <c r="R1791" s="7">
        <v>40051</v>
      </c>
      <c r="S1791" s="8">
        <f t="shared" si="216"/>
        <v>2009</v>
      </c>
      <c r="T1791" s="8">
        <v>2009</v>
      </c>
      <c r="U1791" s="8">
        <f t="shared" si="217"/>
        <v>13</v>
      </c>
      <c r="V1791" s="7">
        <v>2009</v>
      </c>
      <c r="W1791" t="s">
        <v>1781</v>
      </c>
      <c r="X1791" s="2">
        <v>0.33400000000000002</v>
      </c>
      <c r="Y1791" s="6">
        <f t="shared" si="218"/>
        <v>8.9159392434798868E-3</v>
      </c>
      <c r="AA1791">
        <v>16741056</v>
      </c>
      <c r="AB1791">
        <v>11500153404</v>
      </c>
      <c r="AD1791" t="s">
        <v>1</v>
      </c>
      <c r="AE1791">
        <v>18</v>
      </c>
      <c r="AF1791">
        <v>8</v>
      </c>
      <c r="AH1791" t="s">
        <v>9930</v>
      </c>
      <c r="AI1791" t="s">
        <v>9929</v>
      </c>
      <c r="AJ1791" t="s">
        <v>9928</v>
      </c>
      <c r="AK1791" t="s">
        <v>9927</v>
      </c>
      <c r="AL1791">
        <v>14</v>
      </c>
      <c r="AM1791" s="5">
        <f t="shared" si="219"/>
        <v>1.0769230769230769</v>
      </c>
      <c r="AN1791" s="4">
        <f t="shared" si="220"/>
        <v>1.6310837969300673E-3</v>
      </c>
      <c r="AO1791" s="3"/>
      <c r="AP1791">
        <v>0</v>
      </c>
      <c r="AR1791" t="s">
        <v>0</v>
      </c>
      <c r="AT1791" s="2">
        <v>1.494</v>
      </c>
      <c r="AU1791" s="1">
        <f t="shared" si="221"/>
        <v>0.67304826095149406</v>
      </c>
      <c r="AV1791" s="1">
        <f t="shared" si="222"/>
        <v>0.52735115202049765</v>
      </c>
      <c r="AW1791" s="1">
        <f t="shared" si="223"/>
        <v>0.38165404308950124</v>
      </c>
    </row>
    <row r="1792" spans="1:49" x14ac:dyDescent="0.2">
      <c r="A1792">
        <v>1790</v>
      </c>
      <c r="B1792" t="s">
        <v>9926</v>
      </c>
      <c r="C1792" t="s">
        <v>9925</v>
      </c>
      <c r="F1792" t="s">
        <v>9924</v>
      </c>
      <c r="G1792" t="s">
        <v>4</v>
      </c>
      <c r="H1792" t="s">
        <v>3</v>
      </c>
      <c r="I1792" t="s">
        <v>1847</v>
      </c>
      <c r="J1792">
        <v>60015986</v>
      </c>
      <c r="K1792" t="s">
        <v>54</v>
      </c>
      <c r="L1792" t="s">
        <v>53</v>
      </c>
      <c r="M1792" t="s">
        <v>21</v>
      </c>
      <c r="N1792">
        <v>3</v>
      </c>
      <c r="O1792" t="s">
        <v>9923</v>
      </c>
      <c r="P1792" t="s">
        <v>9922</v>
      </c>
      <c r="Q1792" t="s">
        <v>51</v>
      </c>
      <c r="R1792" s="7">
        <v>40051</v>
      </c>
      <c r="S1792" s="8">
        <f t="shared" si="216"/>
        <v>2009</v>
      </c>
      <c r="T1792" s="8">
        <v>2009</v>
      </c>
      <c r="U1792" s="8">
        <f t="shared" si="217"/>
        <v>13</v>
      </c>
      <c r="V1792" s="7">
        <v>2009</v>
      </c>
      <c r="W1792" t="s">
        <v>458</v>
      </c>
      <c r="X1792" s="2">
        <v>1.6519999999999999</v>
      </c>
      <c r="Y1792" s="6">
        <f t="shared" si="218"/>
        <v>4.409919649769093E-2</v>
      </c>
      <c r="AA1792" t="s">
        <v>457</v>
      </c>
      <c r="AB1792">
        <v>17337</v>
      </c>
      <c r="AD1792" t="s">
        <v>1</v>
      </c>
      <c r="AE1792">
        <v>57</v>
      </c>
      <c r="AF1792">
        <v>8</v>
      </c>
      <c r="AH1792" t="s">
        <v>9921</v>
      </c>
      <c r="AI1792" t="s">
        <v>9920</v>
      </c>
      <c r="AJ1792" t="s">
        <v>9919</v>
      </c>
      <c r="AK1792" t="s">
        <v>9918</v>
      </c>
      <c r="AL1792">
        <v>38</v>
      </c>
      <c r="AM1792" s="5">
        <f t="shared" si="219"/>
        <v>2.9230769230769229</v>
      </c>
      <c r="AN1792" s="4">
        <f t="shared" si="220"/>
        <v>4.4272274488101823E-3</v>
      </c>
      <c r="AO1792" s="3"/>
      <c r="AP1792">
        <v>0</v>
      </c>
      <c r="AR1792" t="s">
        <v>0</v>
      </c>
      <c r="AT1792" s="2" t="s">
        <v>9</v>
      </c>
      <c r="AU1792" s="1">
        <f t="shared" si="221"/>
        <v>3.2197605783026702</v>
      </c>
      <c r="AV1792" s="1">
        <f t="shared" si="222"/>
        <v>2.4263211973250556</v>
      </c>
      <c r="AW1792" s="1">
        <f t="shared" si="223"/>
        <v>1.6328818163474406</v>
      </c>
    </row>
    <row r="1793" spans="1:49" x14ac:dyDescent="0.2">
      <c r="A1793">
        <v>1791</v>
      </c>
      <c r="B1793" t="s">
        <v>9917</v>
      </c>
      <c r="C1793" t="s">
        <v>9916</v>
      </c>
      <c r="F1793" t="s">
        <v>9915</v>
      </c>
      <c r="G1793" t="s">
        <v>4</v>
      </c>
      <c r="H1793" t="s">
        <v>3</v>
      </c>
      <c r="I1793" t="s">
        <v>9914</v>
      </c>
      <c r="J1793">
        <v>60001821</v>
      </c>
      <c r="K1793" t="s">
        <v>571</v>
      </c>
      <c r="L1793" t="s">
        <v>570</v>
      </c>
      <c r="M1793" t="s">
        <v>569</v>
      </c>
      <c r="N1793">
        <v>4</v>
      </c>
      <c r="O1793" t="s">
        <v>9913</v>
      </c>
      <c r="P1793" t="s">
        <v>9912</v>
      </c>
      <c r="Q1793" t="s">
        <v>866</v>
      </c>
      <c r="R1793" s="7">
        <v>40051</v>
      </c>
      <c r="S1793" s="8">
        <f t="shared" si="216"/>
        <v>2009</v>
      </c>
      <c r="T1793" s="8">
        <v>2009</v>
      </c>
      <c r="U1793" s="8">
        <f t="shared" si="217"/>
        <v>13</v>
      </c>
      <c r="V1793" s="7">
        <v>2009</v>
      </c>
      <c r="W1793" t="s">
        <v>5469</v>
      </c>
      <c r="X1793" s="2" t="s">
        <v>9</v>
      </c>
      <c r="Y1793" s="6" t="e">
        <f t="shared" si="218"/>
        <v>#VALUE!</v>
      </c>
      <c r="AA1793">
        <v>18125654</v>
      </c>
      <c r="AB1793">
        <v>3900148513</v>
      </c>
      <c r="AC1793">
        <v>18125662</v>
      </c>
      <c r="AD1793" t="s">
        <v>1</v>
      </c>
      <c r="AE1793">
        <v>9</v>
      </c>
      <c r="AF1793">
        <v>16</v>
      </c>
      <c r="AH1793" t="s">
        <v>9911</v>
      </c>
      <c r="AI1793" t="s">
        <v>9910</v>
      </c>
      <c r="AJ1793" t="s">
        <v>9909</v>
      </c>
      <c r="AK1793" t="s">
        <v>9908</v>
      </c>
      <c r="AL1793">
        <v>2</v>
      </c>
      <c r="AM1793" s="5">
        <f t="shared" si="219"/>
        <v>0.15384615384615385</v>
      </c>
      <c r="AN1793" s="4">
        <f t="shared" si="220"/>
        <v>2.3301197099000962E-4</v>
      </c>
      <c r="AO1793" s="3"/>
      <c r="AP1793">
        <v>0</v>
      </c>
      <c r="AR1793" t="s">
        <v>0</v>
      </c>
      <c r="AT1793" s="2" t="s">
        <v>9</v>
      </c>
      <c r="AU1793" s="1" t="e">
        <f t="shared" si="221"/>
        <v>#VALUE!</v>
      </c>
      <c r="AV1793" s="1" t="e">
        <f t="shared" si="222"/>
        <v>#VALUE!</v>
      </c>
      <c r="AW1793" s="1" t="e">
        <f t="shared" si="223"/>
        <v>#VALUE!</v>
      </c>
    </row>
    <row r="1794" spans="1:49" x14ac:dyDescent="0.2">
      <c r="A1794">
        <v>1792</v>
      </c>
      <c r="B1794" t="s">
        <v>9907</v>
      </c>
      <c r="C1794" t="s">
        <v>9906</v>
      </c>
      <c r="F1794" t="s">
        <v>9905</v>
      </c>
      <c r="G1794" t="s">
        <v>4</v>
      </c>
      <c r="H1794" t="s">
        <v>3</v>
      </c>
      <c r="I1794" t="s">
        <v>289</v>
      </c>
      <c r="J1794">
        <v>60017991</v>
      </c>
      <c r="K1794" t="s">
        <v>9904</v>
      </c>
      <c r="L1794" t="s">
        <v>144</v>
      </c>
      <c r="M1794" t="s">
        <v>8</v>
      </c>
      <c r="N1794">
        <v>2</v>
      </c>
      <c r="O1794" t="s">
        <v>9903</v>
      </c>
      <c r="P1794" t="s">
        <v>9902</v>
      </c>
      <c r="Q1794" t="s">
        <v>9901</v>
      </c>
      <c r="R1794" s="7">
        <v>40051</v>
      </c>
      <c r="S1794" s="8">
        <f t="shared" ref="S1794:S1857" si="224">YEAR(R1794)</f>
        <v>2009</v>
      </c>
      <c r="T1794" s="8">
        <v>2009</v>
      </c>
      <c r="U1794" s="8">
        <f t="shared" ref="U1794:U1857" si="225">2022-T1794</f>
        <v>13</v>
      </c>
      <c r="V1794" s="7">
        <v>2009</v>
      </c>
      <c r="W1794" t="s">
        <v>458</v>
      </c>
      <c r="X1794" s="2">
        <v>1.6519999999999999</v>
      </c>
      <c r="Y1794" s="6">
        <f t="shared" ref="Y1794:Y1857" si="226">(X1794-$Z$4)/($Z$3-$Z$4)</f>
        <v>4.409919649769093E-2</v>
      </c>
      <c r="AA1794" t="s">
        <v>457</v>
      </c>
      <c r="AB1794">
        <v>17337</v>
      </c>
      <c r="AD1794" t="s">
        <v>1</v>
      </c>
      <c r="AE1794">
        <v>57</v>
      </c>
      <c r="AF1794">
        <v>8</v>
      </c>
      <c r="AH1794" t="s">
        <v>9900</v>
      </c>
      <c r="AI1794" t="s">
        <v>9899</v>
      </c>
      <c r="AJ1794" t="s">
        <v>9898</v>
      </c>
      <c r="AK1794" t="s">
        <v>9897</v>
      </c>
      <c r="AL1794">
        <v>71</v>
      </c>
      <c r="AM1794" s="5">
        <f t="shared" ref="AM1794:AM1857" si="227">AL1794/U1794</f>
        <v>5.4615384615384617</v>
      </c>
      <c r="AN1794" s="4">
        <f t="shared" ref="AN1794:AN1857" si="228">(AM1794-$AO$4)/($AO$3-$AO$4)</f>
        <v>8.2719249701453407E-3</v>
      </c>
      <c r="AO1794" s="3"/>
      <c r="AP1794">
        <v>0</v>
      </c>
      <c r="AQ1794" t="s">
        <v>6</v>
      </c>
      <c r="AR1794" t="s">
        <v>9896</v>
      </c>
      <c r="AS1794" t="s">
        <v>5</v>
      </c>
      <c r="AT1794" s="2" t="s">
        <v>9</v>
      </c>
      <c r="AU1794" s="1">
        <f t="shared" ref="AU1794:AU1857" si="229">(Y1794*0.7+AN1794*0.3)*100</f>
        <v>3.3351015039427252</v>
      </c>
      <c r="AV1794" s="1">
        <f t="shared" ref="AV1794:AV1857" si="230">(Y1794*0.5+AN1794*0.5)*100</f>
        <v>2.6185560733918134</v>
      </c>
      <c r="AW1794" s="1">
        <f t="shared" ref="AW1794:AW1857" si="231">(Y1794*0.3+AN1794*0.7)*100</f>
        <v>1.9020106428409016</v>
      </c>
    </row>
    <row r="1795" spans="1:49" x14ac:dyDescent="0.2">
      <c r="A1795">
        <v>1793</v>
      </c>
      <c r="B1795" t="s">
        <v>9895</v>
      </c>
      <c r="C1795" t="s">
        <v>9894</v>
      </c>
      <c r="F1795" t="s">
        <v>9893</v>
      </c>
      <c r="G1795" t="s">
        <v>4</v>
      </c>
      <c r="H1795" t="s">
        <v>3</v>
      </c>
      <c r="I1795" t="s">
        <v>775</v>
      </c>
      <c r="J1795" t="s">
        <v>774</v>
      </c>
      <c r="K1795" t="s">
        <v>773</v>
      </c>
      <c r="L1795" t="s">
        <v>772</v>
      </c>
      <c r="M1795" t="s">
        <v>228</v>
      </c>
      <c r="N1795">
        <v>2</v>
      </c>
      <c r="O1795" t="s">
        <v>9892</v>
      </c>
      <c r="P1795" t="s">
        <v>9891</v>
      </c>
      <c r="Q1795" t="s">
        <v>774</v>
      </c>
      <c r="R1795" s="7">
        <v>40051</v>
      </c>
      <c r="S1795" s="8">
        <f t="shared" si="224"/>
        <v>2009</v>
      </c>
      <c r="T1795" s="8">
        <v>2009</v>
      </c>
      <c r="U1795" s="8">
        <f t="shared" si="225"/>
        <v>13</v>
      </c>
      <c r="V1795" s="7">
        <v>2009</v>
      </c>
      <c r="W1795" t="s">
        <v>458</v>
      </c>
      <c r="X1795" s="2">
        <v>1.6519999999999999</v>
      </c>
      <c r="Y1795" s="6">
        <f t="shared" si="226"/>
        <v>4.409919649769093E-2</v>
      </c>
      <c r="AA1795" t="s">
        <v>457</v>
      </c>
      <c r="AB1795">
        <v>17337</v>
      </c>
      <c r="AD1795" t="s">
        <v>1</v>
      </c>
      <c r="AE1795">
        <v>57</v>
      </c>
      <c r="AF1795">
        <v>8</v>
      </c>
      <c r="AH1795" t="s">
        <v>9890</v>
      </c>
      <c r="AI1795" t="s">
        <v>9889</v>
      </c>
      <c r="AJ1795" t="s">
        <v>9888</v>
      </c>
      <c r="AK1795" t="s">
        <v>9887</v>
      </c>
      <c r="AL1795">
        <v>21</v>
      </c>
      <c r="AM1795" s="5">
        <f t="shared" si="227"/>
        <v>1.6153846153846154</v>
      </c>
      <c r="AN1795" s="4">
        <f t="shared" si="228"/>
        <v>2.4466256953951009E-3</v>
      </c>
      <c r="AO1795" s="3"/>
      <c r="AP1795">
        <v>0</v>
      </c>
      <c r="AR1795" t="s">
        <v>0</v>
      </c>
      <c r="AT1795" s="2" t="s">
        <v>9</v>
      </c>
      <c r="AU1795" s="1">
        <f t="shared" si="229"/>
        <v>3.160342525700218</v>
      </c>
      <c r="AV1795" s="1">
        <f t="shared" si="230"/>
        <v>2.3272911096543019</v>
      </c>
      <c r="AW1795" s="1">
        <f t="shared" si="231"/>
        <v>1.494239693608385</v>
      </c>
    </row>
    <row r="1796" spans="1:49" x14ac:dyDescent="0.2">
      <c r="A1796">
        <v>1794</v>
      </c>
      <c r="B1796" t="s">
        <v>9886</v>
      </c>
      <c r="C1796" t="s">
        <v>9885</v>
      </c>
      <c r="F1796" t="s">
        <v>9884</v>
      </c>
      <c r="G1796" t="s">
        <v>4</v>
      </c>
      <c r="H1796" t="s">
        <v>3</v>
      </c>
      <c r="I1796" t="s">
        <v>9883</v>
      </c>
      <c r="J1796">
        <v>60011357</v>
      </c>
      <c r="K1796" t="s">
        <v>235</v>
      </c>
      <c r="L1796" t="s">
        <v>234</v>
      </c>
      <c r="M1796" t="s">
        <v>8</v>
      </c>
      <c r="N1796">
        <v>2</v>
      </c>
      <c r="O1796" t="s">
        <v>9882</v>
      </c>
      <c r="P1796" t="s">
        <v>9881</v>
      </c>
      <c r="Q1796" t="s">
        <v>233</v>
      </c>
      <c r="R1796" s="7">
        <v>40051</v>
      </c>
      <c r="S1796" s="8">
        <f t="shared" si="224"/>
        <v>2009</v>
      </c>
      <c r="T1796" s="8">
        <v>2009</v>
      </c>
      <c r="U1796" s="8">
        <f t="shared" si="225"/>
        <v>13</v>
      </c>
      <c r="V1796" s="7">
        <v>2009</v>
      </c>
      <c r="W1796" t="s">
        <v>458</v>
      </c>
      <c r="X1796" s="2">
        <v>1.6519999999999999</v>
      </c>
      <c r="Y1796" s="6">
        <f t="shared" si="226"/>
        <v>4.409919649769093E-2</v>
      </c>
      <c r="AA1796" t="s">
        <v>457</v>
      </c>
      <c r="AB1796">
        <v>17337</v>
      </c>
      <c r="AD1796" t="s">
        <v>1</v>
      </c>
      <c r="AE1796">
        <v>57</v>
      </c>
      <c r="AF1796">
        <v>8</v>
      </c>
      <c r="AH1796" t="s">
        <v>9880</v>
      </c>
      <c r="AI1796" t="s">
        <v>9879</v>
      </c>
      <c r="AJ1796" t="s">
        <v>9878</v>
      </c>
      <c r="AK1796" t="s">
        <v>9877</v>
      </c>
      <c r="AL1796">
        <v>47</v>
      </c>
      <c r="AM1796" s="5">
        <f t="shared" si="227"/>
        <v>3.6153846153846154</v>
      </c>
      <c r="AN1796" s="4">
        <f t="shared" si="228"/>
        <v>5.4757813182652257E-3</v>
      </c>
      <c r="AO1796" s="3"/>
      <c r="AP1796">
        <v>0</v>
      </c>
      <c r="AR1796" t="s">
        <v>0</v>
      </c>
      <c r="AT1796" s="2" t="s">
        <v>9</v>
      </c>
      <c r="AU1796" s="1">
        <f t="shared" si="229"/>
        <v>3.2512171943863217</v>
      </c>
      <c r="AV1796" s="1">
        <f t="shared" si="230"/>
        <v>2.4787488907978079</v>
      </c>
      <c r="AW1796" s="1">
        <f t="shared" si="231"/>
        <v>1.7062805872092937</v>
      </c>
    </row>
    <row r="1797" spans="1:49" x14ac:dyDescent="0.2">
      <c r="A1797">
        <v>1795</v>
      </c>
      <c r="B1797" t="s">
        <v>9876</v>
      </c>
      <c r="C1797" t="s">
        <v>9875</v>
      </c>
      <c r="F1797" t="s">
        <v>9874</v>
      </c>
      <c r="G1797" t="s">
        <v>4</v>
      </c>
      <c r="H1797" t="s">
        <v>3</v>
      </c>
      <c r="I1797" t="s">
        <v>9873</v>
      </c>
      <c r="J1797">
        <v>60015986</v>
      </c>
      <c r="K1797" t="s">
        <v>54</v>
      </c>
      <c r="L1797" t="s">
        <v>53</v>
      </c>
      <c r="M1797" t="s">
        <v>21</v>
      </c>
      <c r="N1797">
        <v>3</v>
      </c>
      <c r="O1797" t="s">
        <v>9872</v>
      </c>
      <c r="P1797" t="s">
        <v>9871</v>
      </c>
      <c r="Q1797" t="s">
        <v>51</v>
      </c>
      <c r="R1797" s="7">
        <v>40051</v>
      </c>
      <c r="S1797" s="8">
        <f t="shared" si="224"/>
        <v>2009</v>
      </c>
      <c r="T1797" s="8">
        <v>2009</v>
      </c>
      <c r="U1797" s="8">
        <f t="shared" si="225"/>
        <v>13</v>
      </c>
      <c r="V1797" s="7">
        <v>2009</v>
      </c>
      <c r="W1797" t="s">
        <v>458</v>
      </c>
      <c r="X1797" s="2">
        <v>1.6519999999999999</v>
      </c>
      <c r="Y1797" s="6">
        <f t="shared" si="226"/>
        <v>4.409919649769093E-2</v>
      </c>
      <c r="AA1797" t="s">
        <v>457</v>
      </c>
      <c r="AB1797">
        <v>17337</v>
      </c>
      <c r="AD1797" t="s">
        <v>1</v>
      </c>
      <c r="AE1797">
        <v>57</v>
      </c>
      <c r="AF1797">
        <v>8</v>
      </c>
      <c r="AH1797" t="s">
        <v>9870</v>
      </c>
      <c r="AI1797" t="s">
        <v>9869</v>
      </c>
      <c r="AJ1797" t="s">
        <v>9868</v>
      </c>
      <c r="AK1797" t="s">
        <v>9867</v>
      </c>
      <c r="AL1797">
        <v>89</v>
      </c>
      <c r="AM1797" s="5">
        <f t="shared" si="227"/>
        <v>6.8461538461538458</v>
      </c>
      <c r="AN1797" s="4">
        <f t="shared" si="228"/>
        <v>1.0369032709055427E-2</v>
      </c>
      <c r="AO1797" s="3"/>
      <c r="AP1797">
        <v>0</v>
      </c>
      <c r="AR1797" t="s">
        <v>0</v>
      </c>
      <c r="AT1797" s="2" t="s">
        <v>9</v>
      </c>
      <c r="AU1797" s="1">
        <f t="shared" si="229"/>
        <v>3.3980147361100279</v>
      </c>
      <c r="AV1797" s="1">
        <f t="shared" si="230"/>
        <v>2.7234114603373176</v>
      </c>
      <c r="AW1797" s="1">
        <f t="shared" si="231"/>
        <v>2.0488081845646078</v>
      </c>
    </row>
    <row r="1798" spans="1:49" x14ac:dyDescent="0.2">
      <c r="A1798">
        <v>1796</v>
      </c>
      <c r="B1798" t="s">
        <v>9866</v>
      </c>
      <c r="C1798" t="s">
        <v>9865</v>
      </c>
      <c r="F1798" t="s">
        <v>9864</v>
      </c>
      <c r="G1798" t="s">
        <v>4</v>
      </c>
      <c r="H1798" t="s">
        <v>3</v>
      </c>
      <c r="I1798" t="s">
        <v>9863</v>
      </c>
      <c r="J1798">
        <v>60003970</v>
      </c>
      <c r="K1798" t="s">
        <v>9763</v>
      </c>
      <c r="L1798" t="s">
        <v>2359</v>
      </c>
      <c r="M1798" t="s">
        <v>34</v>
      </c>
      <c r="N1798">
        <v>5</v>
      </c>
      <c r="O1798" t="s">
        <v>9862</v>
      </c>
      <c r="P1798" t="s">
        <v>9861</v>
      </c>
      <c r="Q1798" t="s">
        <v>9860</v>
      </c>
      <c r="R1798" s="7">
        <v>40051</v>
      </c>
      <c r="S1798" s="8">
        <f t="shared" si="224"/>
        <v>2009</v>
      </c>
      <c r="T1798" s="8">
        <v>2009</v>
      </c>
      <c r="U1798" s="8">
        <f t="shared" si="225"/>
        <v>13</v>
      </c>
      <c r="V1798" s="7">
        <v>2009</v>
      </c>
      <c r="W1798" t="s">
        <v>458</v>
      </c>
      <c r="X1798" s="2">
        <v>1.6519999999999999</v>
      </c>
      <c r="Y1798" s="6">
        <f t="shared" si="226"/>
        <v>4.409919649769093E-2</v>
      </c>
      <c r="AA1798" t="s">
        <v>457</v>
      </c>
      <c r="AB1798">
        <v>17337</v>
      </c>
      <c r="AD1798" t="s">
        <v>1</v>
      </c>
      <c r="AE1798">
        <v>57</v>
      </c>
      <c r="AF1798">
        <v>8</v>
      </c>
      <c r="AH1798" t="s">
        <v>9859</v>
      </c>
      <c r="AI1798" t="s">
        <v>9858</v>
      </c>
      <c r="AJ1798" t="s">
        <v>9857</v>
      </c>
      <c r="AK1798" t="s">
        <v>9856</v>
      </c>
      <c r="AL1798">
        <v>6</v>
      </c>
      <c r="AM1798" s="5">
        <f t="shared" si="227"/>
        <v>0.46153846153846156</v>
      </c>
      <c r="AN1798" s="4">
        <f t="shared" si="228"/>
        <v>6.9903591297002887E-4</v>
      </c>
      <c r="AO1798" s="3"/>
      <c r="AP1798">
        <v>0</v>
      </c>
      <c r="AQ1798" t="s">
        <v>32</v>
      </c>
      <c r="AR1798">
        <v>60501017</v>
      </c>
      <c r="AS1798" t="s">
        <v>31</v>
      </c>
      <c r="AT1798" s="2" t="s">
        <v>9</v>
      </c>
      <c r="AU1798" s="1">
        <f t="shared" si="229"/>
        <v>3.1079148322274661</v>
      </c>
      <c r="AV1798" s="1">
        <f t="shared" si="230"/>
        <v>2.2399116205330478</v>
      </c>
      <c r="AW1798" s="1">
        <f t="shared" si="231"/>
        <v>1.3719084088386297</v>
      </c>
    </row>
    <row r="1799" spans="1:49" x14ac:dyDescent="0.2">
      <c r="A1799">
        <v>1797</v>
      </c>
      <c r="B1799" t="s">
        <v>9855</v>
      </c>
      <c r="C1799" t="s">
        <v>9854</v>
      </c>
      <c r="F1799" t="s">
        <v>9853</v>
      </c>
      <c r="G1799" t="s">
        <v>4</v>
      </c>
      <c r="H1799" t="s">
        <v>3</v>
      </c>
      <c r="I1799" t="s">
        <v>9852</v>
      </c>
      <c r="J1799">
        <v>60027709</v>
      </c>
      <c r="K1799" t="s">
        <v>1069</v>
      </c>
      <c r="L1799" t="s">
        <v>249</v>
      </c>
      <c r="M1799" t="s">
        <v>8</v>
      </c>
      <c r="N1799">
        <v>4</v>
      </c>
      <c r="O1799" t="s">
        <v>9851</v>
      </c>
      <c r="P1799" t="s">
        <v>9850</v>
      </c>
      <c r="Q1799" t="s">
        <v>9849</v>
      </c>
      <c r="R1799" s="7">
        <v>40051</v>
      </c>
      <c r="S1799" s="8">
        <f t="shared" si="224"/>
        <v>2009</v>
      </c>
      <c r="T1799" s="8">
        <v>2009</v>
      </c>
      <c r="U1799" s="8">
        <f t="shared" si="225"/>
        <v>13</v>
      </c>
      <c r="V1799" s="7">
        <v>2009</v>
      </c>
      <c r="W1799" t="s">
        <v>458</v>
      </c>
      <c r="X1799" s="2">
        <v>1.6519999999999999</v>
      </c>
      <c r="Y1799" s="6">
        <f t="shared" si="226"/>
        <v>4.409919649769093E-2</v>
      </c>
      <c r="AA1799" t="s">
        <v>457</v>
      </c>
      <c r="AB1799">
        <v>17337</v>
      </c>
      <c r="AD1799" t="s">
        <v>1</v>
      </c>
      <c r="AE1799">
        <v>57</v>
      </c>
      <c r="AF1799">
        <v>8</v>
      </c>
      <c r="AH1799" t="s">
        <v>9848</v>
      </c>
      <c r="AI1799" t="s">
        <v>9847</v>
      </c>
      <c r="AJ1799" t="s">
        <v>9846</v>
      </c>
      <c r="AK1799" t="s">
        <v>9845</v>
      </c>
      <c r="AL1799">
        <v>60</v>
      </c>
      <c r="AM1799" s="5">
        <f t="shared" si="227"/>
        <v>4.615384615384615</v>
      </c>
      <c r="AN1799" s="4">
        <f t="shared" si="228"/>
        <v>6.9903591297002876E-3</v>
      </c>
      <c r="AO1799" s="3"/>
      <c r="AP1799">
        <v>0</v>
      </c>
      <c r="AQ1799" t="s">
        <v>6</v>
      </c>
      <c r="AR1799" t="s">
        <v>9844</v>
      </c>
      <c r="AS1799" t="s">
        <v>5</v>
      </c>
      <c r="AT1799" s="2" t="s">
        <v>9</v>
      </c>
      <c r="AU1799" s="1">
        <f t="shared" si="229"/>
        <v>3.2966545287293738</v>
      </c>
      <c r="AV1799" s="1">
        <f t="shared" si="230"/>
        <v>2.5544777813695609</v>
      </c>
      <c r="AW1799" s="1">
        <f t="shared" si="231"/>
        <v>1.8123010340097481</v>
      </c>
    </row>
    <row r="1800" spans="1:49" x14ac:dyDescent="0.2">
      <c r="A1800">
        <v>1798</v>
      </c>
      <c r="B1800" t="s">
        <v>9843</v>
      </c>
      <c r="C1800" t="s">
        <v>9842</v>
      </c>
      <c r="F1800" t="s">
        <v>9841</v>
      </c>
      <c r="G1800" t="s">
        <v>4</v>
      </c>
      <c r="H1800" t="s">
        <v>3</v>
      </c>
      <c r="I1800" t="s">
        <v>1314</v>
      </c>
      <c r="J1800" t="s">
        <v>9840</v>
      </c>
      <c r="K1800" t="s">
        <v>9839</v>
      </c>
      <c r="L1800" t="s">
        <v>9838</v>
      </c>
      <c r="M1800" t="s">
        <v>1749</v>
      </c>
      <c r="N1800">
        <v>5</v>
      </c>
      <c r="O1800" t="s">
        <v>9837</v>
      </c>
      <c r="P1800" t="s">
        <v>9836</v>
      </c>
      <c r="Q1800" t="s">
        <v>9835</v>
      </c>
      <c r="R1800" s="7">
        <v>40050</v>
      </c>
      <c r="S1800" s="8">
        <f t="shared" si="224"/>
        <v>2009</v>
      </c>
      <c r="T1800" s="8">
        <v>2009</v>
      </c>
      <c r="U1800" s="8">
        <f t="shared" si="225"/>
        <v>13</v>
      </c>
      <c r="V1800" s="7">
        <v>40050</v>
      </c>
      <c r="W1800" t="s">
        <v>1191</v>
      </c>
      <c r="X1800" s="2">
        <v>0.17799999999999999</v>
      </c>
      <c r="Y1800" s="6">
        <f t="shared" si="226"/>
        <v>4.7516083393395799E-3</v>
      </c>
      <c r="AB1800">
        <v>5300152204</v>
      </c>
      <c r="AC1800">
        <v>13492543</v>
      </c>
      <c r="AD1800" t="s">
        <v>1</v>
      </c>
      <c r="AE1800">
        <v>6</v>
      </c>
      <c r="AF1800">
        <v>16</v>
      </c>
      <c r="AH1800" t="s">
        <v>9834</v>
      </c>
      <c r="AI1800" t="s">
        <v>9833</v>
      </c>
      <c r="AJ1800" t="s">
        <v>9832</v>
      </c>
      <c r="AK1800" t="s">
        <v>9831</v>
      </c>
      <c r="AL1800">
        <v>4</v>
      </c>
      <c r="AM1800" s="5">
        <f t="shared" si="227"/>
        <v>0.30769230769230771</v>
      </c>
      <c r="AN1800" s="4">
        <f t="shared" si="228"/>
        <v>4.6602394198001925E-4</v>
      </c>
      <c r="AO1800" s="3"/>
      <c r="AP1800">
        <v>1</v>
      </c>
      <c r="AR1800" t="s">
        <v>0</v>
      </c>
      <c r="AT1800" s="2">
        <v>0.57799999999999996</v>
      </c>
      <c r="AU1800" s="1">
        <f t="shared" si="229"/>
        <v>0.34659330201317118</v>
      </c>
      <c r="AV1800" s="1">
        <f t="shared" si="230"/>
        <v>0.26088161406597998</v>
      </c>
      <c r="AW1800" s="1">
        <f t="shared" si="231"/>
        <v>0.17516992611878876</v>
      </c>
    </row>
    <row r="1801" spans="1:49" x14ac:dyDescent="0.2">
      <c r="A1801">
        <v>1799</v>
      </c>
      <c r="B1801" t="s">
        <v>9830</v>
      </c>
      <c r="C1801" t="s">
        <v>9829</v>
      </c>
      <c r="F1801" t="s">
        <v>9828</v>
      </c>
      <c r="G1801" t="s">
        <v>4</v>
      </c>
      <c r="H1801" t="s">
        <v>3</v>
      </c>
      <c r="I1801" t="s">
        <v>9827</v>
      </c>
      <c r="J1801" t="s">
        <v>9826</v>
      </c>
      <c r="K1801" t="s">
        <v>9825</v>
      </c>
      <c r="L1801" t="s">
        <v>9824</v>
      </c>
      <c r="M1801" t="s">
        <v>314</v>
      </c>
      <c r="N1801">
        <v>4</v>
      </c>
      <c r="O1801" t="s">
        <v>9823</v>
      </c>
      <c r="P1801" t="s">
        <v>9822</v>
      </c>
      <c r="Q1801" t="s">
        <v>9821</v>
      </c>
      <c r="R1801" s="7">
        <v>40050</v>
      </c>
      <c r="S1801" s="8">
        <f t="shared" si="224"/>
        <v>2009</v>
      </c>
      <c r="T1801" s="8">
        <v>2009</v>
      </c>
      <c r="U1801" s="8">
        <f t="shared" si="225"/>
        <v>13</v>
      </c>
      <c r="V1801" s="7">
        <v>40050</v>
      </c>
      <c r="W1801" t="s">
        <v>1779</v>
      </c>
      <c r="X1801" s="2">
        <v>5.5540000000000003</v>
      </c>
      <c r="Y1801" s="6">
        <f t="shared" si="226"/>
        <v>0.14826085795894398</v>
      </c>
      <c r="AA1801">
        <v>19360851</v>
      </c>
      <c r="AB1801">
        <v>11500153511</v>
      </c>
      <c r="AC1801" t="s">
        <v>1778</v>
      </c>
      <c r="AD1801" t="s">
        <v>1</v>
      </c>
      <c r="AE1801">
        <v>3</v>
      </c>
      <c r="AF1801">
        <v>8</v>
      </c>
      <c r="AH1801" t="s">
        <v>9820</v>
      </c>
      <c r="AI1801" t="s">
        <v>9819</v>
      </c>
      <c r="AJ1801" t="s">
        <v>9818</v>
      </c>
      <c r="AK1801" t="s">
        <v>9817</v>
      </c>
      <c r="AL1801">
        <v>41</v>
      </c>
      <c r="AM1801" s="5">
        <f t="shared" si="227"/>
        <v>3.1538461538461537</v>
      </c>
      <c r="AN1801" s="4">
        <f t="shared" si="228"/>
        <v>4.7767454052951965E-3</v>
      </c>
      <c r="AO1801" s="3"/>
      <c r="AP1801">
        <v>0</v>
      </c>
      <c r="AR1801" t="s">
        <v>0</v>
      </c>
      <c r="AT1801" s="2">
        <v>15.881</v>
      </c>
      <c r="AU1801" s="1">
        <f t="shared" si="229"/>
        <v>10.521562419284933</v>
      </c>
      <c r="AV1801" s="1">
        <f t="shared" si="230"/>
        <v>7.6518801682119584</v>
      </c>
      <c r="AW1801" s="1">
        <f t="shared" si="231"/>
        <v>4.7821979171389826</v>
      </c>
    </row>
    <row r="1802" spans="1:49" x14ac:dyDescent="0.2">
      <c r="A1802">
        <v>1800</v>
      </c>
      <c r="B1802" t="s">
        <v>9816</v>
      </c>
      <c r="C1802" t="s">
        <v>9815</v>
      </c>
      <c r="F1802" t="s">
        <v>9814</v>
      </c>
      <c r="G1802" t="s">
        <v>4</v>
      </c>
      <c r="H1802" t="s">
        <v>3</v>
      </c>
      <c r="I1802" t="s">
        <v>9813</v>
      </c>
      <c r="J1802">
        <v>60011883</v>
      </c>
      <c r="K1802" t="s">
        <v>9812</v>
      </c>
      <c r="L1802" t="s">
        <v>916</v>
      </c>
      <c r="M1802" t="s">
        <v>27</v>
      </c>
      <c r="N1802">
        <v>2</v>
      </c>
      <c r="O1802" t="s">
        <v>9811</v>
      </c>
      <c r="P1802" t="s">
        <v>9810</v>
      </c>
      <c r="Q1802" t="s">
        <v>9809</v>
      </c>
      <c r="R1802" s="7">
        <v>40050</v>
      </c>
      <c r="S1802" s="8">
        <f t="shared" si="224"/>
        <v>2009</v>
      </c>
      <c r="T1802" s="8">
        <v>2009</v>
      </c>
      <c r="U1802" s="8">
        <f t="shared" si="225"/>
        <v>13</v>
      </c>
      <c r="V1802" s="7">
        <v>2009</v>
      </c>
      <c r="W1802" t="s">
        <v>2288</v>
      </c>
      <c r="X1802" s="2">
        <v>0.76700000000000002</v>
      </c>
      <c r="Y1802" s="6">
        <f t="shared" si="226"/>
        <v>2.0474626945356504E-2</v>
      </c>
      <c r="AA1802">
        <v>983063</v>
      </c>
      <c r="AB1802">
        <v>26048</v>
      </c>
      <c r="AD1802" t="s">
        <v>1</v>
      </c>
      <c r="AE1802">
        <v>55</v>
      </c>
      <c r="AF1802">
        <v>2</v>
      </c>
      <c r="AH1802" t="s">
        <v>9808</v>
      </c>
      <c r="AI1802" t="s">
        <v>9807</v>
      </c>
      <c r="AJ1802" t="s">
        <v>9806</v>
      </c>
      <c r="AK1802" t="s">
        <v>9805</v>
      </c>
      <c r="AL1802">
        <v>4</v>
      </c>
      <c r="AM1802" s="5">
        <f t="shared" si="227"/>
        <v>0.30769230769230771</v>
      </c>
      <c r="AN1802" s="4">
        <f t="shared" si="228"/>
        <v>4.6602394198001925E-4</v>
      </c>
      <c r="AO1802" s="3"/>
      <c r="AP1802">
        <v>0</v>
      </c>
      <c r="AQ1802" t="s">
        <v>4242</v>
      </c>
      <c r="AR1802" t="s">
        <v>0</v>
      </c>
      <c r="AS1802" t="s">
        <v>4241</v>
      </c>
      <c r="AT1802" s="2" t="s">
        <v>9</v>
      </c>
      <c r="AU1802" s="1">
        <f t="shared" si="229"/>
        <v>1.4472046044343558</v>
      </c>
      <c r="AV1802" s="1">
        <f t="shared" si="230"/>
        <v>1.047032544366826</v>
      </c>
      <c r="AW1802" s="1">
        <f t="shared" si="231"/>
        <v>0.64686048429929643</v>
      </c>
    </row>
    <row r="1803" spans="1:49" x14ac:dyDescent="0.2">
      <c r="A1803">
        <v>1801</v>
      </c>
      <c r="B1803" t="s">
        <v>9804</v>
      </c>
      <c r="C1803" t="s">
        <v>9803</v>
      </c>
      <c r="F1803" t="s">
        <v>9802</v>
      </c>
      <c r="G1803" t="s">
        <v>4</v>
      </c>
      <c r="H1803" t="s">
        <v>3</v>
      </c>
      <c r="I1803" t="s">
        <v>9801</v>
      </c>
      <c r="J1803">
        <v>60004305</v>
      </c>
      <c r="K1803" t="s">
        <v>1719</v>
      </c>
      <c r="L1803" t="s">
        <v>1039</v>
      </c>
      <c r="M1803" t="s">
        <v>17</v>
      </c>
      <c r="N1803">
        <v>3</v>
      </c>
      <c r="O1803" t="s">
        <v>9800</v>
      </c>
      <c r="P1803" t="s">
        <v>9799</v>
      </c>
      <c r="Q1803" t="s">
        <v>9798</v>
      </c>
      <c r="R1803" s="7">
        <v>40050</v>
      </c>
      <c r="S1803" s="8">
        <f t="shared" si="224"/>
        <v>2009</v>
      </c>
      <c r="T1803" s="8">
        <v>2009</v>
      </c>
      <c r="U1803" s="8">
        <f t="shared" si="225"/>
        <v>13</v>
      </c>
      <c r="V1803" s="7">
        <v>2009</v>
      </c>
      <c r="W1803" t="s">
        <v>1404</v>
      </c>
      <c r="X1803" s="2">
        <v>2.823</v>
      </c>
      <c r="Y1803" s="6">
        <f t="shared" si="226"/>
        <v>7.5358372707615917E-2</v>
      </c>
      <c r="AA1803">
        <v>1636804</v>
      </c>
      <c r="AB1803">
        <v>17249</v>
      </c>
      <c r="AD1803" t="s">
        <v>1</v>
      </c>
      <c r="AE1803">
        <v>47</v>
      </c>
      <c r="AF1803">
        <v>8</v>
      </c>
      <c r="AH1803" t="s">
        <v>9797</v>
      </c>
      <c r="AI1803" t="s">
        <v>9796</v>
      </c>
      <c r="AJ1803" t="s">
        <v>9795</v>
      </c>
      <c r="AK1803" t="s">
        <v>9794</v>
      </c>
      <c r="AL1803">
        <v>53</v>
      </c>
      <c r="AM1803" s="5">
        <f t="shared" si="227"/>
        <v>4.0769230769230766</v>
      </c>
      <c r="AN1803" s="4">
        <f t="shared" si="228"/>
        <v>6.174817231235254E-3</v>
      </c>
      <c r="AO1803" s="3"/>
      <c r="AP1803">
        <v>0</v>
      </c>
      <c r="AQ1803" t="s">
        <v>9793</v>
      </c>
      <c r="AR1803" s="11">
        <v>1.04E+45</v>
      </c>
      <c r="AS1803" t="s">
        <v>9792</v>
      </c>
      <c r="AT1803" s="2">
        <v>9.6189999999999998</v>
      </c>
      <c r="AU1803" s="1">
        <f t="shared" si="229"/>
        <v>5.4603306064701718</v>
      </c>
      <c r="AV1803" s="1">
        <f t="shared" si="230"/>
        <v>4.0766594969425585</v>
      </c>
      <c r="AW1803" s="1">
        <f t="shared" si="231"/>
        <v>2.6929883874149452</v>
      </c>
    </row>
    <row r="1804" spans="1:49" x14ac:dyDescent="0.2">
      <c r="A1804">
        <v>1802</v>
      </c>
      <c r="B1804" t="s">
        <v>9791</v>
      </c>
      <c r="C1804" t="s">
        <v>9790</v>
      </c>
      <c r="D1804" t="s">
        <v>9789</v>
      </c>
      <c r="F1804" t="s">
        <v>9788</v>
      </c>
      <c r="G1804" t="s">
        <v>4</v>
      </c>
      <c r="H1804" t="s">
        <v>3</v>
      </c>
      <c r="I1804" t="s">
        <v>9787</v>
      </c>
      <c r="J1804" t="s">
        <v>9786</v>
      </c>
      <c r="K1804" t="s">
        <v>9785</v>
      </c>
      <c r="L1804" t="s">
        <v>9784</v>
      </c>
      <c r="M1804" t="s">
        <v>363</v>
      </c>
      <c r="N1804">
        <v>6</v>
      </c>
      <c r="O1804" t="s">
        <v>9783</v>
      </c>
      <c r="P1804" t="s">
        <v>9782</v>
      </c>
      <c r="Q1804" t="s">
        <v>9781</v>
      </c>
      <c r="R1804" s="7">
        <v>40050</v>
      </c>
      <c r="S1804" s="8">
        <f t="shared" si="224"/>
        <v>2009</v>
      </c>
      <c r="T1804" s="8">
        <v>2009</v>
      </c>
      <c r="U1804" s="8">
        <f t="shared" si="225"/>
        <v>13</v>
      </c>
      <c r="V1804" s="7">
        <v>2009</v>
      </c>
      <c r="W1804" t="s">
        <v>2079</v>
      </c>
      <c r="X1804" s="2">
        <v>1.528</v>
      </c>
      <c r="Y1804" s="6">
        <f t="shared" si="226"/>
        <v>4.0789087317476845E-2</v>
      </c>
      <c r="AA1804">
        <v>2649381</v>
      </c>
      <c r="AB1804">
        <v>27433</v>
      </c>
      <c r="AC1804">
        <v>13616382</v>
      </c>
      <c r="AD1804" t="s">
        <v>1</v>
      </c>
      <c r="AE1804">
        <v>26</v>
      </c>
      <c r="AF1804">
        <v>8</v>
      </c>
      <c r="AG1804">
        <v>85008</v>
      </c>
      <c r="AI1804" t="s">
        <v>9780</v>
      </c>
      <c r="AK1804" t="s">
        <v>9779</v>
      </c>
      <c r="AL1804">
        <v>61</v>
      </c>
      <c r="AM1804" s="5">
        <f t="shared" si="227"/>
        <v>4.6923076923076925</v>
      </c>
      <c r="AN1804" s="4">
        <f t="shared" si="228"/>
        <v>7.1068651151952938E-3</v>
      </c>
      <c r="AO1804" s="3"/>
      <c r="AP1804">
        <v>0</v>
      </c>
      <c r="AR1804" t="s">
        <v>0</v>
      </c>
      <c r="AT1804" s="2">
        <v>3.528</v>
      </c>
      <c r="AU1804" s="1">
        <f t="shared" si="229"/>
        <v>3.0684420656792377</v>
      </c>
      <c r="AV1804" s="1">
        <f t="shared" si="230"/>
        <v>2.3947976216336069</v>
      </c>
      <c r="AW1804" s="1">
        <f t="shared" si="231"/>
        <v>1.7211531775879758</v>
      </c>
    </row>
    <row r="1805" spans="1:49" x14ac:dyDescent="0.2">
      <c r="A1805">
        <v>1803</v>
      </c>
      <c r="B1805" t="s">
        <v>9778</v>
      </c>
      <c r="C1805" t="s">
        <v>9777</v>
      </c>
      <c r="F1805" t="s">
        <v>9776</v>
      </c>
      <c r="G1805" t="s">
        <v>4</v>
      </c>
      <c r="H1805" t="s">
        <v>3</v>
      </c>
      <c r="I1805" t="s">
        <v>9775</v>
      </c>
      <c r="J1805">
        <v>60016809</v>
      </c>
      <c r="K1805" t="s">
        <v>720</v>
      </c>
      <c r="L1805" t="s">
        <v>722</v>
      </c>
      <c r="M1805" t="s">
        <v>93</v>
      </c>
      <c r="N1805">
        <v>3</v>
      </c>
      <c r="O1805" t="s">
        <v>9774</v>
      </c>
      <c r="P1805" t="s">
        <v>9773</v>
      </c>
      <c r="Q1805" t="s">
        <v>9772</v>
      </c>
      <c r="R1805" s="7">
        <v>40050</v>
      </c>
      <c r="S1805" s="8">
        <f t="shared" si="224"/>
        <v>2009</v>
      </c>
      <c r="T1805" s="8">
        <v>2009</v>
      </c>
      <c r="U1805" s="8">
        <f t="shared" si="225"/>
        <v>13</v>
      </c>
      <c r="V1805" s="7">
        <v>2009</v>
      </c>
      <c r="W1805" t="s">
        <v>2288</v>
      </c>
      <c r="X1805" s="2">
        <v>0.76700000000000002</v>
      </c>
      <c r="Y1805" s="6">
        <f t="shared" si="226"/>
        <v>2.0474626945356504E-2</v>
      </c>
      <c r="AA1805">
        <v>983063</v>
      </c>
      <c r="AB1805">
        <v>26048</v>
      </c>
      <c r="AD1805" t="s">
        <v>1</v>
      </c>
      <c r="AE1805">
        <v>55</v>
      </c>
      <c r="AF1805">
        <v>2</v>
      </c>
      <c r="AH1805" t="s">
        <v>9771</v>
      </c>
      <c r="AI1805" t="s">
        <v>9770</v>
      </c>
      <c r="AJ1805" t="s">
        <v>9769</v>
      </c>
      <c r="AK1805" t="s">
        <v>9768</v>
      </c>
      <c r="AL1805">
        <v>1</v>
      </c>
      <c r="AM1805" s="5">
        <f t="shared" si="227"/>
        <v>7.6923076923076927E-2</v>
      </c>
      <c r="AN1805" s="4">
        <f t="shared" si="228"/>
        <v>1.1650598549500481E-4</v>
      </c>
      <c r="AO1805" s="3"/>
      <c r="AP1805">
        <v>0</v>
      </c>
      <c r="AQ1805" t="s">
        <v>602</v>
      </c>
      <c r="AR1805" t="s">
        <v>9767</v>
      </c>
      <c r="AS1805" t="s">
        <v>601</v>
      </c>
      <c r="AT1805" s="2" t="s">
        <v>9</v>
      </c>
      <c r="AU1805" s="1">
        <f t="shared" si="229"/>
        <v>1.4367190657398055</v>
      </c>
      <c r="AV1805" s="1">
        <f t="shared" si="230"/>
        <v>1.0295566465425754</v>
      </c>
      <c r="AW1805" s="1">
        <f t="shared" si="231"/>
        <v>0.62239422734534544</v>
      </c>
    </row>
    <row r="1806" spans="1:49" x14ac:dyDescent="0.2">
      <c r="A1806">
        <v>1804</v>
      </c>
      <c r="B1806" t="s">
        <v>9766</v>
      </c>
      <c r="C1806" t="s">
        <v>9765</v>
      </c>
      <c r="F1806" t="s">
        <v>9764</v>
      </c>
      <c r="G1806" t="s">
        <v>4</v>
      </c>
      <c r="H1806" t="s">
        <v>3</v>
      </c>
      <c r="I1806" t="s">
        <v>1693</v>
      </c>
      <c r="J1806">
        <v>60003970</v>
      </c>
      <c r="K1806" t="s">
        <v>9763</v>
      </c>
      <c r="L1806" t="s">
        <v>2359</v>
      </c>
      <c r="M1806" t="s">
        <v>34</v>
      </c>
      <c r="N1806">
        <v>3</v>
      </c>
      <c r="O1806" t="s">
        <v>9762</v>
      </c>
      <c r="P1806" t="s">
        <v>9761</v>
      </c>
      <c r="Q1806" t="s">
        <v>9760</v>
      </c>
      <c r="R1806" s="7">
        <v>40049</v>
      </c>
      <c r="S1806" s="8">
        <f t="shared" si="224"/>
        <v>2009</v>
      </c>
      <c r="T1806" s="8">
        <v>2009</v>
      </c>
      <c r="U1806" s="8">
        <f t="shared" si="225"/>
        <v>13</v>
      </c>
      <c r="V1806" s="7">
        <v>2009</v>
      </c>
      <c r="W1806" t="s">
        <v>70</v>
      </c>
      <c r="X1806" s="2">
        <v>0.375</v>
      </c>
      <c r="Y1806" s="6">
        <f t="shared" si="226"/>
        <v>1.0010410827260351E-2</v>
      </c>
      <c r="AA1806">
        <v>135194</v>
      </c>
      <c r="AB1806">
        <v>24918</v>
      </c>
      <c r="AD1806" t="s">
        <v>1</v>
      </c>
      <c r="AE1806">
        <v>45</v>
      </c>
      <c r="AF1806">
        <v>17</v>
      </c>
      <c r="AH1806" t="s">
        <v>9759</v>
      </c>
      <c r="AI1806" t="s">
        <v>9758</v>
      </c>
      <c r="AK1806" t="s">
        <v>9757</v>
      </c>
      <c r="AL1806">
        <v>19</v>
      </c>
      <c r="AM1806" s="5">
        <f t="shared" si="227"/>
        <v>1.4615384615384615</v>
      </c>
      <c r="AN1806" s="4">
        <f t="shared" si="228"/>
        <v>2.2136137244050912E-3</v>
      </c>
      <c r="AO1806" s="3"/>
      <c r="AP1806">
        <v>0</v>
      </c>
      <c r="AR1806" t="s">
        <v>0</v>
      </c>
      <c r="AT1806" s="2">
        <v>1.3140000000000001</v>
      </c>
      <c r="AU1806" s="1">
        <f t="shared" si="229"/>
        <v>0.76713716964037726</v>
      </c>
      <c r="AV1806" s="1">
        <f t="shared" si="230"/>
        <v>0.61120122758327211</v>
      </c>
      <c r="AW1806" s="1">
        <f t="shared" si="231"/>
        <v>0.45526528552616685</v>
      </c>
    </row>
    <row r="1807" spans="1:49" x14ac:dyDescent="0.2">
      <c r="A1807">
        <v>1805</v>
      </c>
      <c r="B1807" t="s">
        <v>9756</v>
      </c>
      <c r="C1807" t="s">
        <v>9755</v>
      </c>
      <c r="F1807" t="s">
        <v>9754</v>
      </c>
      <c r="G1807" t="s">
        <v>4</v>
      </c>
      <c r="H1807" t="s">
        <v>3</v>
      </c>
      <c r="I1807" t="s">
        <v>9753</v>
      </c>
      <c r="J1807">
        <v>60013983</v>
      </c>
      <c r="K1807" t="s">
        <v>2050</v>
      </c>
      <c r="L1807" t="s">
        <v>2049</v>
      </c>
      <c r="M1807" t="s">
        <v>1326</v>
      </c>
      <c r="N1807">
        <v>2</v>
      </c>
      <c r="O1807" t="s">
        <v>9752</v>
      </c>
      <c r="P1807" t="s">
        <v>9751</v>
      </c>
      <c r="Q1807" t="s">
        <v>2046</v>
      </c>
      <c r="R1807" s="7">
        <v>40049</v>
      </c>
      <c r="S1807" s="8">
        <f t="shared" si="224"/>
        <v>2009</v>
      </c>
      <c r="T1807" s="8">
        <v>2009</v>
      </c>
      <c r="U1807" s="8">
        <f t="shared" si="225"/>
        <v>13</v>
      </c>
      <c r="V1807" s="7">
        <v>2009</v>
      </c>
      <c r="W1807" t="s">
        <v>70</v>
      </c>
      <c r="X1807" s="2">
        <v>0.375</v>
      </c>
      <c r="Y1807" s="6">
        <f t="shared" si="226"/>
        <v>1.0010410827260351E-2</v>
      </c>
      <c r="AA1807">
        <v>135194</v>
      </c>
      <c r="AB1807">
        <v>24918</v>
      </c>
      <c r="AD1807" t="s">
        <v>1</v>
      </c>
      <c r="AE1807">
        <v>45</v>
      </c>
      <c r="AF1807">
        <v>17</v>
      </c>
      <c r="AH1807" t="s">
        <v>9750</v>
      </c>
      <c r="AI1807" t="s">
        <v>9749</v>
      </c>
      <c r="AK1807" t="s">
        <v>9748</v>
      </c>
      <c r="AL1807">
        <v>4</v>
      </c>
      <c r="AM1807" s="5">
        <f t="shared" si="227"/>
        <v>0.30769230769230771</v>
      </c>
      <c r="AN1807" s="4">
        <f t="shared" si="228"/>
        <v>4.6602394198001925E-4</v>
      </c>
      <c r="AO1807" s="3"/>
      <c r="AP1807">
        <v>0</v>
      </c>
      <c r="AR1807" t="s">
        <v>0</v>
      </c>
      <c r="AT1807" s="2">
        <v>1.3140000000000001</v>
      </c>
      <c r="AU1807" s="1">
        <f t="shared" si="229"/>
        <v>0.71470947616762515</v>
      </c>
      <c r="AV1807" s="1">
        <f t="shared" si="230"/>
        <v>0.52382173846201852</v>
      </c>
      <c r="AW1807" s="1">
        <f t="shared" si="231"/>
        <v>0.33293400075641189</v>
      </c>
    </row>
    <row r="1808" spans="1:49" x14ac:dyDescent="0.2">
      <c r="A1808">
        <v>1806</v>
      </c>
      <c r="B1808" t="s">
        <v>9747</v>
      </c>
      <c r="C1808" t="s">
        <v>9746</v>
      </c>
      <c r="F1808" t="s">
        <v>9745</v>
      </c>
      <c r="G1808" t="s">
        <v>4</v>
      </c>
      <c r="H1808" t="s">
        <v>3</v>
      </c>
      <c r="I1808" t="s">
        <v>13</v>
      </c>
      <c r="J1808">
        <v>60013372</v>
      </c>
      <c r="K1808" t="s">
        <v>4044</v>
      </c>
      <c r="L1808" t="s">
        <v>1940</v>
      </c>
      <c r="M1808" t="s">
        <v>107</v>
      </c>
      <c r="N1808">
        <v>4</v>
      </c>
      <c r="O1808" t="s">
        <v>9744</v>
      </c>
      <c r="P1808" t="s">
        <v>9743</v>
      </c>
      <c r="Q1808" t="s">
        <v>9742</v>
      </c>
      <c r="R1808" s="7">
        <v>40049</v>
      </c>
      <c r="S1808" s="8">
        <f t="shared" si="224"/>
        <v>2009</v>
      </c>
      <c r="T1808" s="8">
        <v>2009</v>
      </c>
      <c r="U1808" s="8">
        <f t="shared" si="225"/>
        <v>13</v>
      </c>
      <c r="V1808" s="7">
        <v>2009</v>
      </c>
      <c r="W1808" t="s">
        <v>1433</v>
      </c>
      <c r="X1808" s="2">
        <v>0.317</v>
      </c>
      <c r="Y1808" s="6">
        <f t="shared" si="226"/>
        <v>8.4621339526440836E-3</v>
      </c>
      <c r="AA1808">
        <v>16876172</v>
      </c>
      <c r="AB1808">
        <v>15300154801</v>
      </c>
      <c r="AC1808">
        <v>16876180</v>
      </c>
      <c r="AD1808" t="s">
        <v>1</v>
      </c>
      <c r="AE1808">
        <v>2009</v>
      </c>
      <c r="AG1808">
        <v>802548</v>
      </c>
      <c r="AI1808" t="s">
        <v>9741</v>
      </c>
      <c r="AK1808" t="s">
        <v>9740</v>
      </c>
      <c r="AL1808">
        <v>76</v>
      </c>
      <c r="AM1808" s="5">
        <f t="shared" si="227"/>
        <v>5.8461538461538458</v>
      </c>
      <c r="AN1808" s="4">
        <f t="shared" si="228"/>
        <v>8.8544548976203646E-3</v>
      </c>
      <c r="AO1808" s="3"/>
      <c r="AP1808">
        <v>1</v>
      </c>
      <c r="AR1808" t="s">
        <v>0</v>
      </c>
      <c r="AT1808" s="2">
        <v>1.63</v>
      </c>
      <c r="AU1808" s="1">
        <f t="shared" si="229"/>
        <v>0.85798302361369672</v>
      </c>
      <c r="AV1808" s="1">
        <f t="shared" si="230"/>
        <v>0.86582944251322247</v>
      </c>
      <c r="AW1808" s="1">
        <f t="shared" si="231"/>
        <v>0.873675861412748</v>
      </c>
    </row>
    <row r="1809" spans="1:49" x14ac:dyDescent="0.2">
      <c r="A1809">
        <v>1807</v>
      </c>
      <c r="B1809" t="s">
        <v>9739</v>
      </c>
      <c r="C1809" t="s">
        <v>9738</v>
      </c>
      <c r="F1809" t="s">
        <v>9737</v>
      </c>
      <c r="G1809" t="s">
        <v>4</v>
      </c>
      <c r="H1809" t="s">
        <v>3</v>
      </c>
      <c r="I1809" t="s">
        <v>9736</v>
      </c>
      <c r="J1809">
        <v>60010818</v>
      </c>
      <c r="K1809" t="s">
        <v>1732</v>
      </c>
      <c r="L1809" t="s">
        <v>9422</v>
      </c>
      <c r="M1809" t="s">
        <v>75</v>
      </c>
      <c r="N1809">
        <v>2</v>
      </c>
      <c r="O1809" t="s">
        <v>9735</v>
      </c>
      <c r="P1809" t="s">
        <v>9734</v>
      </c>
      <c r="Q1809" t="s">
        <v>9419</v>
      </c>
      <c r="R1809" s="7">
        <v>40049</v>
      </c>
      <c r="S1809" s="8">
        <f t="shared" si="224"/>
        <v>2009</v>
      </c>
      <c r="T1809" s="8">
        <v>2009</v>
      </c>
      <c r="U1809" s="8">
        <f t="shared" si="225"/>
        <v>13</v>
      </c>
      <c r="V1809" s="7">
        <v>2009</v>
      </c>
      <c r="W1809" t="s">
        <v>70</v>
      </c>
      <c r="X1809" s="2">
        <v>0.375</v>
      </c>
      <c r="Y1809" s="6">
        <f t="shared" si="226"/>
        <v>1.0010410827260351E-2</v>
      </c>
      <c r="AA1809">
        <v>135194</v>
      </c>
      <c r="AB1809">
        <v>24918</v>
      </c>
      <c r="AD1809" t="s">
        <v>1</v>
      </c>
      <c r="AE1809">
        <v>45</v>
      </c>
      <c r="AF1809">
        <v>17</v>
      </c>
      <c r="AH1809" t="s">
        <v>9733</v>
      </c>
      <c r="AI1809" t="s">
        <v>9732</v>
      </c>
      <c r="AK1809" t="s">
        <v>9731</v>
      </c>
      <c r="AL1809">
        <v>4</v>
      </c>
      <c r="AM1809" s="5">
        <f t="shared" si="227"/>
        <v>0.30769230769230771</v>
      </c>
      <c r="AN1809" s="4">
        <f t="shared" si="228"/>
        <v>4.6602394198001925E-4</v>
      </c>
      <c r="AO1809" s="3"/>
      <c r="AP1809">
        <v>0</v>
      </c>
      <c r="AR1809" t="s">
        <v>0</v>
      </c>
      <c r="AT1809" s="2">
        <v>1.3140000000000001</v>
      </c>
      <c r="AU1809" s="1">
        <f t="shared" si="229"/>
        <v>0.71470947616762515</v>
      </c>
      <c r="AV1809" s="1">
        <f t="shared" si="230"/>
        <v>0.52382173846201852</v>
      </c>
      <c r="AW1809" s="1">
        <f t="shared" si="231"/>
        <v>0.33293400075641189</v>
      </c>
    </row>
    <row r="1810" spans="1:49" x14ac:dyDescent="0.2">
      <c r="A1810">
        <v>1808</v>
      </c>
      <c r="B1810" t="s">
        <v>9730</v>
      </c>
      <c r="C1810" t="s">
        <v>9729</v>
      </c>
      <c r="F1810" t="s">
        <v>9728</v>
      </c>
      <c r="G1810" t="s">
        <v>4</v>
      </c>
      <c r="H1810" t="s">
        <v>3</v>
      </c>
      <c r="I1810" t="s">
        <v>1273</v>
      </c>
      <c r="J1810">
        <v>60004923</v>
      </c>
      <c r="K1810" t="s">
        <v>1050</v>
      </c>
      <c r="L1810" t="s">
        <v>1049</v>
      </c>
      <c r="M1810" t="s">
        <v>107</v>
      </c>
      <c r="N1810">
        <v>3</v>
      </c>
      <c r="O1810" t="s">
        <v>9727</v>
      </c>
      <c r="P1810" t="s">
        <v>9726</v>
      </c>
      <c r="Q1810" t="s">
        <v>9725</v>
      </c>
      <c r="R1810" s="7">
        <v>40049</v>
      </c>
      <c r="S1810" s="8">
        <f t="shared" si="224"/>
        <v>2009</v>
      </c>
      <c r="T1810" s="8">
        <v>2009</v>
      </c>
      <c r="U1810" s="8">
        <f t="shared" si="225"/>
        <v>13</v>
      </c>
      <c r="V1810" s="7">
        <v>2009</v>
      </c>
      <c r="W1810" t="s">
        <v>1433</v>
      </c>
      <c r="X1810" s="2">
        <v>0.317</v>
      </c>
      <c r="Y1810" s="6">
        <f t="shared" si="226"/>
        <v>8.4621339526440836E-3</v>
      </c>
      <c r="AA1810">
        <v>16876172</v>
      </c>
      <c r="AB1810">
        <v>15300154801</v>
      </c>
      <c r="AC1810">
        <v>16876180</v>
      </c>
      <c r="AD1810" t="s">
        <v>1</v>
      </c>
      <c r="AE1810">
        <v>2009</v>
      </c>
      <c r="AG1810">
        <v>807830</v>
      </c>
      <c r="AI1810" t="s">
        <v>9724</v>
      </c>
      <c r="AK1810" t="s">
        <v>9723</v>
      </c>
      <c r="AL1810">
        <v>5</v>
      </c>
      <c r="AM1810" s="5">
        <f t="shared" si="227"/>
        <v>0.38461538461538464</v>
      </c>
      <c r="AN1810" s="4">
        <f t="shared" si="228"/>
        <v>5.8252992747502411E-4</v>
      </c>
      <c r="AO1810" s="3"/>
      <c r="AP1810">
        <v>1</v>
      </c>
      <c r="AQ1810" t="s">
        <v>105</v>
      </c>
      <c r="AR1810">
        <v>728803</v>
      </c>
      <c r="AS1810" t="s">
        <v>104</v>
      </c>
      <c r="AT1810" s="2">
        <v>1.63</v>
      </c>
      <c r="AU1810" s="1">
        <f t="shared" si="229"/>
        <v>0.60982527450933655</v>
      </c>
      <c r="AV1810" s="1">
        <f t="shared" si="230"/>
        <v>0.45223319400595535</v>
      </c>
      <c r="AW1810" s="1">
        <f t="shared" si="231"/>
        <v>0.29464111350257416</v>
      </c>
    </row>
    <row r="1811" spans="1:49" x14ac:dyDescent="0.2">
      <c r="A1811">
        <v>1809</v>
      </c>
      <c r="B1811" t="s">
        <v>9722</v>
      </c>
      <c r="C1811" t="s">
        <v>9721</v>
      </c>
      <c r="F1811" t="s">
        <v>9720</v>
      </c>
      <c r="G1811" t="s">
        <v>4</v>
      </c>
      <c r="H1811" t="s">
        <v>3</v>
      </c>
      <c r="I1811" t="s">
        <v>279</v>
      </c>
      <c r="J1811" t="s">
        <v>278</v>
      </c>
      <c r="K1811" t="s">
        <v>277</v>
      </c>
      <c r="L1811" t="s">
        <v>276</v>
      </c>
      <c r="M1811" t="s">
        <v>228</v>
      </c>
      <c r="N1811">
        <v>3</v>
      </c>
      <c r="O1811" t="s">
        <v>9719</v>
      </c>
      <c r="P1811" t="s">
        <v>9718</v>
      </c>
      <c r="Q1811" t="s">
        <v>275</v>
      </c>
      <c r="R1811" s="7">
        <v>40049</v>
      </c>
      <c r="S1811" s="8">
        <f t="shared" si="224"/>
        <v>2009</v>
      </c>
      <c r="T1811" s="8">
        <v>2009</v>
      </c>
      <c r="U1811" s="8">
        <f t="shared" si="225"/>
        <v>13</v>
      </c>
      <c r="V1811" s="7">
        <v>2009</v>
      </c>
      <c r="W1811" t="s">
        <v>70</v>
      </c>
      <c r="X1811" s="2">
        <v>0.375</v>
      </c>
      <c r="Y1811" s="6">
        <f t="shared" si="226"/>
        <v>1.0010410827260351E-2</v>
      </c>
      <c r="AA1811">
        <v>135194</v>
      </c>
      <c r="AB1811">
        <v>24918</v>
      </c>
      <c r="AD1811" t="s">
        <v>1</v>
      </c>
      <c r="AE1811">
        <v>45</v>
      </c>
      <c r="AF1811">
        <v>17</v>
      </c>
      <c r="AH1811" t="s">
        <v>9717</v>
      </c>
      <c r="AI1811" t="s">
        <v>9716</v>
      </c>
      <c r="AK1811" t="s">
        <v>9715</v>
      </c>
      <c r="AL1811">
        <v>4</v>
      </c>
      <c r="AM1811" s="5">
        <f t="shared" si="227"/>
        <v>0.30769230769230771</v>
      </c>
      <c r="AN1811" s="4">
        <f t="shared" si="228"/>
        <v>4.6602394198001925E-4</v>
      </c>
      <c r="AO1811" s="3"/>
      <c r="AP1811">
        <v>0</v>
      </c>
      <c r="AR1811" t="s">
        <v>0</v>
      </c>
      <c r="AT1811" s="2">
        <v>1.3140000000000001</v>
      </c>
      <c r="AU1811" s="1">
        <f t="shared" si="229"/>
        <v>0.71470947616762515</v>
      </c>
      <c r="AV1811" s="1">
        <f t="shared" si="230"/>
        <v>0.52382173846201852</v>
      </c>
      <c r="AW1811" s="1">
        <f t="shared" si="231"/>
        <v>0.33293400075641189</v>
      </c>
    </row>
    <row r="1812" spans="1:49" x14ac:dyDescent="0.2">
      <c r="A1812">
        <v>1810</v>
      </c>
      <c r="B1812" t="s">
        <v>9714</v>
      </c>
      <c r="C1812" t="s">
        <v>9713</v>
      </c>
      <c r="F1812" t="s">
        <v>9712</v>
      </c>
      <c r="G1812" t="s">
        <v>4</v>
      </c>
      <c r="H1812" t="s">
        <v>3</v>
      </c>
      <c r="I1812" t="s">
        <v>9711</v>
      </c>
      <c r="J1812" t="s">
        <v>9710</v>
      </c>
      <c r="K1812" t="s">
        <v>9709</v>
      </c>
      <c r="L1812" t="s">
        <v>9708</v>
      </c>
      <c r="M1812" t="s">
        <v>24</v>
      </c>
      <c r="N1812">
        <v>2</v>
      </c>
      <c r="O1812" t="s">
        <v>9707</v>
      </c>
      <c r="P1812" t="s">
        <v>9706</v>
      </c>
      <c r="Q1812" t="s">
        <v>9705</v>
      </c>
      <c r="R1812" s="7">
        <v>40049</v>
      </c>
      <c r="S1812" s="8">
        <f t="shared" si="224"/>
        <v>2009</v>
      </c>
      <c r="T1812" s="8">
        <v>2009</v>
      </c>
      <c r="U1812" s="8">
        <f t="shared" si="225"/>
        <v>13</v>
      </c>
      <c r="V1812" s="7">
        <v>2009</v>
      </c>
      <c r="W1812" t="s">
        <v>1433</v>
      </c>
      <c r="X1812" s="2">
        <v>0.317</v>
      </c>
      <c r="Y1812" s="6">
        <f t="shared" si="226"/>
        <v>8.4621339526440836E-3</v>
      </c>
      <c r="AA1812">
        <v>16876172</v>
      </c>
      <c r="AB1812">
        <v>15300154801</v>
      </c>
      <c r="AC1812">
        <v>16876180</v>
      </c>
      <c r="AD1812" t="s">
        <v>1</v>
      </c>
      <c r="AE1812">
        <v>2009</v>
      </c>
      <c r="AG1812">
        <v>368547</v>
      </c>
      <c r="AI1812" t="s">
        <v>9704</v>
      </c>
      <c r="AK1812" t="s">
        <v>9703</v>
      </c>
      <c r="AL1812">
        <v>14</v>
      </c>
      <c r="AM1812" s="5">
        <f t="shared" si="227"/>
        <v>1.0769230769230769</v>
      </c>
      <c r="AN1812" s="4">
        <f t="shared" si="228"/>
        <v>1.6310837969300673E-3</v>
      </c>
      <c r="AO1812" s="3"/>
      <c r="AP1812">
        <v>1</v>
      </c>
      <c r="AR1812" t="s">
        <v>0</v>
      </c>
      <c r="AT1812" s="2">
        <v>1.63</v>
      </c>
      <c r="AU1812" s="1">
        <f t="shared" si="229"/>
        <v>0.6412818905929879</v>
      </c>
      <c r="AV1812" s="1">
        <f t="shared" si="230"/>
        <v>0.50466088747870752</v>
      </c>
      <c r="AW1812" s="1">
        <f t="shared" si="231"/>
        <v>0.36803988436442719</v>
      </c>
    </row>
    <row r="1813" spans="1:49" x14ac:dyDescent="0.2">
      <c r="A1813">
        <v>1811</v>
      </c>
      <c r="B1813" t="s">
        <v>9702</v>
      </c>
      <c r="C1813" t="s">
        <v>9701</v>
      </c>
      <c r="F1813" t="s">
        <v>9700</v>
      </c>
      <c r="G1813" t="s">
        <v>4</v>
      </c>
      <c r="H1813" t="s">
        <v>3</v>
      </c>
      <c r="I1813" t="s">
        <v>556</v>
      </c>
      <c r="J1813" t="s">
        <v>9699</v>
      </c>
      <c r="K1813" t="s">
        <v>9698</v>
      </c>
      <c r="L1813" t="s">
        <v>9697</v>
      </c>
      <c r="M1813" t="s">
        <v>555</v>
      </c>
      <c r="N1813">
        <v>6</v>
      </c>
      <c r="O1813" t="s">
        <v>9696</v>
      </c>
      <c r="P1813" t="s">
        <v>554</v>
      </c>
      <c r="Q1813" t="s">
        <v>9695</v>
      </c>
      <c r="R1813" s="7">
        <v>40049</v>
      </c>
      <c r="S1813" s="8">
        <f t="shared" si="224"/>
        <v>2009</v>
      </c>
      <c r="T1813" s="8">
        <v>2009</v>
      </c>
      <c r="U1813" s="8">
        <f t="shared" si="225"/>
        <v>13</v>
      </c>
      <c r="V1813" s="7">
        <v>2009</v>
      </c>
      <c r="W1813" t="s">
        <v>70</v>
      </c>
      <c r="X1813" s="2">
        <v>0.375</v>
      </c>
      <c r="Y1813" s="6">
        <f t="shared" si="226"/>
        <v>1.0010410827260351E-2</v>
      </c>
      <c r="AA1813">
        <v>135194</v>
      </c>
      <c r="AB1813">
        <v>24918</v>
      </c>
      <c r="AD1813" t="s">
        <v>1</v>
      </c>
      <c r="AE1813">
        <v>45</v>
      </c>
      <c r="AF1813">
        <v>17</v>
      </c>
      <c r="AH1813" t="s">
        <v>9694</v>
      </c>
      <c r="AI1813" t="s">
        <v>9693</v>
      </c>
      <c r="AK1813" t="s">
        <v>9692</v>
      </c>
      <c r="AL1813">
        <v>8</v>
      </c>
      <c r="AM1813" s="5">
        <f t="shared" si="227"/>
        <v>0.61538461538461542</v>
      </c>
      <c r="AN1813" s="4">
        <f t="shared" si="228"/>
        <v>9.320478839600385E-4</v>
      </c>
      <c r="AO1813" s="3"/>
      <c r="AP1813">
        <v>0</v>
      </c>
      <c r="AQ1813" t="s">
        <v>11</v>
      </c>
      <c r="AR1813" t="s">
        <v>553</v>
      </c>
      <c r="AS1813" t="s">
        <v>10</v>
      </c>
      <c r="AT1813" s="2">
        <v>1.3140000000000001</v>
      </c>
      <c r="AU1813" s="1">
        <f t="shared" si="229"/>
        <v>0.72869019442702576</v>
      </c>
      <c r="AV1813" s="1">
        <f t="shared" si="230"/>
        <v>0.54712293556101954</v>
      </c>
      <c r="AW1813" s="1">
        <f t="shared" si="231"/>
        <v>0.36555567669501315</v>
      </c>
    </row>
    <row r="1814" spans="1:49" x14ac:dyDescent="0.2">
      <c r="A1814">
        <v>1812</v>
      </c>
      <c r="B1814" t="s">
        <v>9691</v>
      </c>
      <c r="C1814" t="s">
        <v>9690</v>
      </c>
      <c r="F1814" t="s">
        <v>9689</v>
      </c>
      <c r="G1814" t="s">
        <v>4</v>
      </c>
      <c r="H1814" t="s">
        <v>3</v>
      </c>
      <c r="I1814" t="s">
        <v>2135</v>
      </c>
      <c r="J1814">
        <v>60002668</v>
      </c>
      <c r="K1814" t="s">
        <v>1384</v>
      </c>
      <c r="L1814" t="s">
        <v>718</v>
      </c>
      <c r="M1814" t="s">
        <v>717</v>
      </c>
      <c r="N1814">
        <v>3</v>
      </c>
      <c r="O1814" t="s">
        <v>9688</v>
      </c>
      <c r="P1814" t="s">
        <v>2134</v>
      </c>
      <c r="Q1814" t="s">
        <v>2133</v>
      </c>
      <c r="R1814" s="7">
        <v>40049</v>
      </c>
      <c r="S1814" s="8">
        <f t="shared" si="224"/>
        <v>2009</v>
      </c>
      <c r="T1814" s="8">
        <v>2009</v>
      </c>
      <c r="U1814" s="8">
        <f t="shared" si="225"/>
        <v>13</v>
      </c>
      <c r="V1814" s="7">
        <v>2009</v>
      </c>
      <c r="W1814" t="s">
        <v>70</v>
      </c>
      <c r="X1814" s="2">
        <v>0.375</v>
      </c>
      <c r="Y1814" s="6">
        <f t="shared" si="226"/>
        <v>1.0010410827260351E-2</v>
      </c>
      <c r="AA1814">
        <v>135194</v>
      </c>
      <c r="AB1814">
        <v>24918</v>
      </c>
      <c r="AD1814" t="s">
        <v>1</v>
      </c>
      <c r="AE1814">
        <v>45</v>
      </c>
      <c r="AF1814">
        <v>17</v>
      </c>
      <c r="AH1814" t="s">
        <v>9687</v>
      </c>
      <c r="AI1814" t="s">
        <v>9686</v>
      </c>
      <c r="AK1814" t="s">
        <v>9685</v>
      </c>
      <c r="AL1814">
        <v>82</v>
      </c>
      <c r="AM1814" s="5">
        <f t="shared" si="227"/>
        <v>6.3076923076923075</v>
      </c>
      <c r="AN1814" s="4">
        <f t="shared" si="228"/>
        <v>9.553490810590393E-3</v>
      </c>
      <c r="AO1814" s="3"/>
      <c r="AP1814">
        <v>0</v>
      </c>
      <c r="AR1814" t="s">
        <v>0</v>
      </c>
      <c r="AT1814" s="2">
        <v>1.3140000000000001</v>
      </c>
      <c r="AU1814" s="1">
        <f t="shared" si="229"/>
        <v>0.98733348222593642</v>
      </c>
      <c r="AV1814" s="1">
        <f t="shared" si="230"/>
        <v>0.97819508189253734</v>
      </c>
      <c r="AW1814" s="1">
        <f t="shared" si="231"/>
        <v>0.96905668155913804</v>
      </c>
    </row>
    <row r="1815" spans="1:49" x14ac:dyDescent="0.2">
      <c r="A1815">
        <v>1813</v>
      </c>
      <c r="B1815" t="s">
        <v>9684</v>
      </c>
      <c r="C1815" t="s">
        <v>9683</v>
      </c>
      <c r="F1815" t="s">
        <v>9682</v>
      </c>
      <c r="G1815" t="s">
        <v>4</v>
      </c>
      <c r="H1815" t="s">
        <v>3</v>
      </c>
      <c r="I1815" t="s">
        <v>9681</v>
      </c>
      <c r="J1815" t="s">
        <v>9680</v>
      </c>
      <c r="K1815" t="s">
        <v>9679</v>
      </c>
      <c r="L1815" t="s">
        <v>9678</v>
      </c>
      <c r="M1815" t="s">
        <v>9677</v>
      </c>
      <c r="N1815">
        <v>4</v>
      </c>
      <c r="O1815" t="s">
        <v>9676</v>
      </c>
      <c r="P1815" t="s">
        <v>9675</v>
      </c>
      <c r="Q1815" t="s">
        <v>9674</v>
      </c>
      <c r="R1815" s="7">
        <v>40049</v>
      </c>
      <c r="S1815" s="8">
        <f t="shared" si="224"/>
        <v>2009</v>
      </c>
      <c r="T1815" s="8">
        <v>2009</v>
      </c>
      <c r="U1815" s="8">
        <f t="shared" si="225"/>
        <v>13</v>
      </c>
      <c r="V1815" s="7">
        <v>2009</v>
      </c>
      <c r="W1815" t="s">
        <v>319</v>
      </c>
      <c r="X1815" s="2">
        <v>0.55500000000000005</v>
      </c>
      <c r="Y1815" s="6">
        <f t="shared" si="226"/>
        <v>1.4815408024345321E-2</v>
      </c>
      <c r="AA1815">
        <v>17518725</v>
      </c>
      <c r="AB1815">
        <v>6100153023</v>
      </c>
      <c r="AC1815">
        <v>17518733</v>
      </c>
      <c r="AD1815" t="s">
        <v>1</v>
      </c>
      <c r="AE1815">
        <v>3</v>
      </c>
      <c r="AF1815">
        <v>6</v>
      </c>
      <c r="AH1815" t="s">
        <v>9673</v>
      </c>
      <c r="AI1815" t="s">
        <v>9672</v>
      </c>
      <c r="AK1815" t="s">
        <v>9671</v>
      </c>
      <c r="AL1815">
        <v>0</v>
      </c>
      <c r="AM1815" s="5">
        <f t="shared" si="227"/>
        <v>0</v>
      </c>
      <c r="AN1815" s="4">
        <f t="shared" si="228"/>
        <v>0</v>
      </c>
      <c r="AO1815" s="3"/>
      <c r="AP1815">
        <v>0</v>
      </c>
      <c r="AR1815" t="s">
        <v>0</v>
      </c>
      <c r="AT1815" s="2" t="s">
        <v>9</v>
      </c>
      <c r="AU1815" s="1">
        <f t="shared" si="229"/>
        <v>1.0370785617041725</v>
      </c>
      <c r="AV1815" s="1">
        <f t="shared" si="230"/>
        <v>0.74077040121726612</v>
      </c>
      <c r="AW1815" s="1">
        <f t="shared" si="231"/>
        <v>0.44446224073035956</v>
      </c>
    </row>
    <row r="1816" spans="1:49" x14ac:dyDescent="0.2">
      <c r="A1816">
        <v>1814</v>
      </c>
      <c r="B1816" t="s">
        <v>9670</v>
      </c>
      <c r="C1816" t="s">
        <v>9669</v>
      </c>
      <c r="F1816" t="s">
        <v>9668</v>
      </c>
      <c r="G1816" t="s">
        <v>4</v>
      </c>
      <c r="H1816" t="s">
        <v>3</v>
      </c>
      <c r="I1816" t="s">
        <v>9667</v>
      </c>
      <c r="J1816" t="s">
        <v>9666</v>
      </c>
      <c r="K1816" t="s">
        <v>9665</v>
      </c>
      <c r="L1816" t="s">
        <v>9664</v>
      </c>
      <c r="M1816" t="s">
        <v>9663</v>
      </c>
      <c r="N1816">
        <v>4</v>
      </c>
      <c r="O1816" t="s">
        <v>9662</v>
      </c>
      <c r="P1816" t="s">
        <v>9661</v>
      </c>
      <c r="Q1816" t="s">
        <v>9660</v>
      </c>
      <c r="R1816" s="7">
        <v>40049</v>
      </c>
      <c r="S1816" s="8">
        <f t="shared" si="224"/>
        <v>2009</v>
      </c>
      <c r="T1816" s="8">
        <v>2009</v>
      </c>
      <c r="U1816" s="8">
        <f t="shared" si="225"/>
        <v>13</v>
      </c>
      <c r="V1816" s="7">
        <v>2009</v>
      </c>
      <c r="W1816" t="s">
        <v>319</v>
      </c>
      <c r="X1816" s="2">
        <v>0.55500000000000005</v>
      </c>
      <c r="Y1816" s="6">
        <f t="shared" si="226"/>
        <v>1.4815408024345321E-2</v>
      </c>
      <c r="AA1816">
        <v>17518725</v>
      </c>
      <c r="AB1816">
        <v>6100153023</v>
      </c>
      <c r="AC1816">
        <v>17518733</v>
      </c>
      <c r="AD1816" t="s">
        <v>1</v>
      </c>
      <c r="AE1816">
        <v>3</v>
      </c>
      <c r="AF1816">
        <v>6</v>
      </c>
      <c r="AH1816" t="s">
        <v>9659</v>
      </c>
      <c r="AI1816" t="s">
        <v>9658</v>
      </c>
      <c r="AK1816" t="s">
        <v>9657</v>
      </c>
      <c r="AL1816">
        <v>10</v>
      </c>
      <c r="AM1816" s="5">
        <f t="shared" si="227"/>
        <v>0.76923076923076927</v>
      </c>
      <c r="AN1816" s="4">
        <f t="shared" si="228"/>
        <v>1.1650598549500482E-3</v>
      </c>
      <c r="AO1816" s="3"/>
      <c r="AP1816">
        <v>0</v>
      </c>
      <c r="AR1816" t="s">
        <v>0</v>
      </c>
      <c r="AT1816" s="2" t="s">
        <v>9</v>
      </c>
      <c r="AU1816" s="1">
        <f t="shared" si="229"/>
        <v>1.0720303573526739</v>
      </c>
      <c r="AV1816" s="1">
        <f t="shared" si="230"/>
        <v>0.79902339396476851</v>
      </c>
      <c r="AW1816" s="1">
        <f t="shared" si="231"/>
        <v>0.52601643057686298</v>
      </c>
    </row>
    <row r="1817" spans="1:49" x14ac:dyDescent="0.2">
      <c r="A1817">
        <v>1815</v>
      </c>
      <c r="B1817" t="s">
        <v>9656</v>
      </c>
      <c r="C1817" t="s">
        <v>9655</v>
      </c>
      <c r="F1817" t="s">
        <v>9654</v>
      </c>
      <c r="G1817" t="s">
        <v>4</v>
      </c>
      <c r="H1817" t="s">
        <v>3</v>
      </c>
      <c r="I1817" t="s">
        <v>9653</v>
      </c>
      <c r="J1817">
        <v>60010126</v>
      </c>
      <c r="K1817" t="s">
        <v>3125</v>
      </c>
      <c r="L1817" t="s">
        <v>3124</v>
      </c>
      <c r="M1817" t="s">
        <v>405</v>
      </c>
      <c r="N1817">
        <v>2</v>
      </c>
      <c r="O1817" t="s">
        <v>9652</v>
      </c>
      <c r="P1817" t="s">
        <v>9651</v>
      </c>
      <c r="Q1817" t="s">
        <v>7899</v>
      </c>
      <c r="R1817" s="7">
        <v>40049</v>
      </c>
      <c r="S1817" s="8">
        <f t="shared" si="224"/>
        <v>2009</v>
      </c>
      <c r="T1817" s="8">
        <v>2009</v>
      </c>
      <c r="U1817" s="8">
        <f t="shared" si="225"/>
        <v>13</v>
      </c>
      <c r="V1817" s="7">
        <v>2009</v>
      </c>
      <c r="W1817" t="s">
        <v>70</v>
      </c>
      <c r="X1817" s="2">
        <v>0.375</v>
      </c>
      <c r="Y1817" s="6">
        <f t="shared" si="226"/>
        <v>1.0010410827260351E-2</v>
      </c>
      <c r="AA1817">
        <v>135194</v>
      </c>
      <c r="AB1817">
        <v>24918</v>
      </c>
      <c r="AD1817" t="s">
        <v>1</v>
      </c>
      <c r="AE1817">
        <v>45</v>
      </c>
      <c r="AF1817">
        <v>17</v>
      </c>
      <c r="AH1817" t="s">
        <v>9650</v>
      </c>
      <c r="AI1817" t="s">
        <v>9649</v>
      </c>
      <c r="AK1817" t="s">
        <v>9648</v>
      </c>
      <c r="AL1817">
        <v>23</v>
      </c>
      <c r="AM1817" s="5">
        <f t="shared" si="227"/>
        <v>1.7692307692307692</v>
      </c>
      <c r="AN1817" s="4">
        <f t="shared" si="228"/>
        <v>2.6796376663851106E-3</v>
      </c>
      <c r="AO1817" s="3"/>
      <c r="AP1817">
        <v>0</v>
      </c>
      <c r="AR1817" t="s">
        <v>0</v>
      </c>
      <c r="AT1817" s="2">
        <v>1.3140000000000001</v>
      </c>
      <c r="AU1817" s="1">
        <f t="shared" si="229"/>
        <v>0.78111788789977799</v>
      </c>
      <c r="AV1817" s="1">
        <f t="shared" si="230"/>
        <v>0.63450242468227314</v>
      </c>
      <c r="AW1817" s="1">
        <f t="shared" si="231"/>
        <v>0.48788696146476829</v>
      </c>
    </row>
    <row r="1818" spans="1:49" x14ac:dyDescent="0.2">
      <c r="A1818">
        <v>1816</v>
      </c>
      <c r="B1818" t="s">
        <v>9647</v>
      </c>
      <c r="C1818" t="s">
        <v>9646</v>
      </c>
      <c r="F1818" t="s">
        <v>9645</v>
      </c>
      <c r="G1818" t="s">
        <v>4</v>
      </c>
      <c r="H1818" t="s">
        <v>3</v>
      </c>
      <c r="I1818" t="s">
        <v>5312</v>
      </c>
      <c r="J1818">
        <v>60013372</v>
      </c>
      <c r="K1818" t="s">
        <v>4044</v>
      </c>
      <c r="L1818" t="s">
        <v>1940</v>
      </c>
      <c r="M1818" t="s">
        <v>107</v>
      </c>
      <c r="N1818">
        <v>2</v>
      </c>
      <c r="O1818" t="s">
        <v>5311</v>
      </c>
      <c r="P1818" t="s">
        <v>5310</v>
      </c>
      <c r="Q1818" t="s">
        <v>4041</v>
      </c>
      <c r="R1818" s="7">
        <v>40049</v>
      </c>
      <c r="S1818" s="8">
        <f t="shared" si="224"/>
        <v>2009</v>
      </c>
      <c r="T1818" s="8">
        <v>2009</v>
      </c>
      <c r="U1818" s="8">
        <f t="shared" si="225"/>
        <v>13</v>
      </c>
      <c r="V1818" s="7">
        <v>2009</v>
      </c>
      <c r="W1818" t="s">
        <v>725</v>
      </c>
      <c r="X1818" s="2">
        <v>0.46100000000000002</v>
      </c>
      <c r="Y1818" s="6">
        <f t="shared" si="226"/>
        <v>1.2306131710312059E-2</v>
      </c>
      <c r="AA1818">
        <v>16871472</v>
      </c>
      <c r="AB1818">
        <v>18202</v>
      </c>
      <c r="AC1818">
        <v>16871499</v>
      </c>
      <c r="AD1818" t="s">
        <v>1</v>
      </c>
      <c r="AE1818">
        <v>2009</v>
      </c>
      <c r="AG1818">
        <v>295418</v>
      </c>
      <c r="AI1818" t="s">
        <v>9644</v>
      </c>
      <c r="AK1818" t="s">
        <v>9643</v>
      </c>
      <c r="AL1818">
        <v>2</v>
      </c>
      <c r="AM1818" s="5">
        <f t="shared" si="227"/>
        <v>0.15384615384615385</v>
      </c>
      <c r="AN1818" s="4">
        <f t="shared" si="228"/>
        <v>2.3301197099000962E-4</v>
      </c>
      <c r="AO1818" s="3"/>
      <c r="AP1818">
        <v>1</v>
      </c>
      <c r="AQ1818" t="s">
        <v>362</v>
      </c>
      <c r="AR1818" t="s">
        <v>5305</v>
      </c>
      <c r="AS1818" t="s">
        <v>361</v>
      </c>
      <c r="AT1818" s="2" t="s">
        <v>9</v>
      </c>
      <c r="AU1818" s="1">
        <f t="shared" si="229"/>
        <v>0.8684195788515443</v>
      </c>
      <c r="AV1818" s="1">
        <f t="shared" si="230"/>
        <v>0.62695718406510337</v>
      </c>
      <c r="AW1818" s="1">
        <f t="shared" si="231"/>
        <v>0.38549478927866243</v>
      </c>
    </row>
    <row r="1819" spans="1:49" x14ac:dyDescent="0.2">
      <c r="A1819">
        <v>1817</v>
      </c>
      <c r="B1819" t="s">
        <v>9642</v>
      </c>
      <c r="C1819" t="s">
        <v>9641</v>
      </c>
      <c r="F1819" t="s">
        <v>9640</v>
      </c>
      <c r="G1819" t="s">
        <v>4</v>
      </c>
      <c r="H1819" t="s">
        <v>3</v>
      </c>
      <c r="I1819" t="s">
        <v>9639</v>
      </c>
      <c r="J1819">
        <v>60011055</v>
      </c>
      <c r="K1819" t="s">
        <v>9331</v>
      </c>
      <c r="L1819" t="s">
        <v>1133</v>
      </c>
      <c r="M1819" t="s">
        <v>101</v>
      </c>
      <c r="N1819">
        <v>2</v>
      </c>
      <c r="O1819" t="s">
        <v>9638</v>
      </c>
      <c r="P1819" t="s">
        <v>9637</v>
      </c>
      <c r="Q1819" t="s">
        <v>9636</v>
      </c>
      <c r="R1819" s="7">
        <v>40049</v>
      </c>
      <c r="S1819" s="8">
        <f t="shared" si="224"/>
        <v>2009</v>
      </c>
      <c r="T1819" s="8">
        <v>2009</v>
      </c>
      <c r="U1819" s="8">
        <f t="shared" si="225"/>
        <v>13</v>
      </c>
      <c r="V1819" s="7">
        <v>2009</v>
      </c>
      <c r="W1819" t="s">
        <v>725</v>
      </c>
      <c r="X1819" s="2">
        <v>0.46100000000000002</v>
      </c>
      <c r="Y1819" s="6">
        <f t="shared" si="226"/>
        <v>1.2306131710312059E-2</v>
      </c>
      <c r="AA1819">
        <v>16871472</v>
      </c>
      <c r="AB1819">
        <v>18202</v>
      </c>
      <c r="AC1819">
        <v>16871499</v>
      </c>
      <c r="AD1819" t="s">
        <v>1</v>
      </c>
      <c r="AE1819">
        <v>2009</v>
      </c>
      <c r="AG1819">
        <v>909075</v>
      </c>
      <c r="AI1819" t="s">
        <v>9635</v>
      </c>
      <c r="AK1819" t="s">
        <v>9634</v>
      </c>
      <c r="AL1819">
        <v>8</v>
      </c>
      <c r="AM1819" s="5">
        <f t="shared" si="227"/>
        <v>0.61538461538461542</v>
      </c>
      <c r="AN1819" s="4">
        <f t="shared" si="228"/>
        <v>9.320478839600385E-4</v>
      </c>
      <c r="AO1819" s="3"/>
      <c r="AP1819">
        <v>1</v>
      </c>
      <c r="AR1819" t="s">
        <v>0</v>
      </c>
      <c r="AT1819" s="2" t="s">
        <v>9</v>
      </c>
      <c r="AU1819" s="1">
        <f t="shared" si="229"/>
        <v>0.88939065624064517</v>
      </c>
      <c r="AV1819" s="1">
        <f t="shared" si="230"/>
        <v>0.66190897971360485</v>
      </c>
      <c r="AW1819" s="1">
        <f t="shared" si="231"/>
        <v>0.43442730318656447</v>
      </c>
    </row>
    <row r="1820" spans="1:49" x14ac:dyDescent="0.2">
      <c r="A1820">
        <v>1818</v>
      </c>
      <c r="B1820" t="s">
        <v>9633</v>
      </c>
      <c r="C1820" t="s">
        <v>9632</v>
      </c>
      <c r="F1820" t="s">
        <v>9631</v>
      </c>
      <c r="G1820" t="s">
        <v>4</v>
      </c>
      <c r="H1820" t="s">
        <v>3</v>
      </c>
      <c r="I1820" t="s">
        <v>9630</v>
      </c>
      <c r="J1820" t="s">
        <v>2200</v>
      </c>
      <c r="K1820" t="s">
        <v>2199</v>
      </c>
      <c r="L1820" t="s">
        <v>2189</v>
      </c>
      <c r="M1820" t="s">
        <v>200</v>
      </c>
      <c r="N1820">
        <v>4</v>
      </c>
      <c r="O1820" t="s">
        <v>9629</v>
      </c>
      <c r="P1820" t="s">
        <v>9628</v>
      </c>
      <c r="Q1820" t="s">
        <v>9627</v>
      </c>
      <c r="R1820" s="7">
        <v>40049</v>
      </c>
      <c r="S1820" s="8">
        <f t="shared" si="224"/>
        <v>2009</v>
      </c>
      <c r="T1820" s="8">
        <v>2009</v>
      </c>
      <c r="U1820" s="8">
        <f t="shared" si="225"/>
        <v>13</v>
      </c>
      <c r="V1820" s="7">
        <v>2009</v>
      </c>
      <c r="W1820" t="s">
        <v>319</v>
      </c>
      <c r="X1820" s="2">
        <v>0.55500000000000005</v>
      </c>
      <c r="Y1820" s="6">
        <f t="shared" si="226"/>
        <v>1.4815408024345321E-2</v>
      </c>
      <c r="AA1820">
        <v>17518725</v>
      </c>
      <c r="AB1820">
        <v>6100153023</v>
      </c>
      <c r="AC1820">
        <v>17518733</v>
      </c>
      <c r="AD1820" t="s">
        <v>1</v>
      </c>
      <c r="AE1820">
        <v>3</v>
      </c>
      <c r="AF1820">
        <v>6</v>
      </c>
      <c r="AH1820" t="s">
        <v>9626</v>
      </c>
      <c r="AI1820" t="s">
        <v>9625</v>
      </c>
      <c r="AK1820" t="s">
        <v>9624</v>
      </c>
      <c r="AL1820">
        <v>5</v>
      </c>
      <c r="AM1820" s="5">
        <f t="shared" si="227"/>
        <v>0.38461538461538464</v>
      </c>
      <c r="AN1820" s="4">
        <f t="shared" si="228"/>
        <v>5.8252992747502411E-4</v>
      </c>
      <c r="AO1820" s="3"/>
      <c r="AP1820">
        <v>0</v>
      </c>
      <c r="AR1820" t="s">
        <v>0</v>
      </c>
      <c r="AT1820" s="2" t="s">
        <v>9</v>
      </c>
      <c r="AU1820" s="1">
        <f t="shared" si="229"/>
        <v>1.0545544595284231</v>
      </c>
      <c r="AV1820" s="1">
        <f t="shared" si="230"/>
        <v>0.7698968975910172</v>
      </c>
      <c r="AW1820" s="1">
        <f t="shared" si="231"/>
        <v>0.48523933565361133</v>
      </c>
    </row>
    <row r="1821" spans="1:49" x14ac:dyDescent="0.2">
      <c r="A1821">
        <v>1819</v>
      </c>
      <c r="B1821" t="s">
        <v>9623</v>
      </c>
      <c r="C1821" t="s">
        <v>9622</v>
      </c>
      <c r="F1821" t="s">
        <v>9621</v>
      </c>
      <c r="G1821" t="s">
        <v>4</v>
      </c>
      <c r="H1821" t="s">
        <v>3</v>
      </c>
      <c r="I1821" t="s">
        <v>9620</v>
      </c>
      <c r="J1821" t="s">
        <v>9619</v>
      </c>
      <c r="K1821" t="s">
        <v>9618</v>
      </c>
      <c r="L1821" t="s">
        <v>726</v>
      </c>
      <c r="M1821" t="s">
        <v>320</v>
      </c>
      <c r="N1821">
        <v>4</v>
      </c>
      <c r="O1821" t="s">
        <v>9617</v>
      </c>
      <c r="P1821" t="s">
        <v>9616</v>
      </c>
      <c r="Q1821" t="s">
        <v>9615</v>
      </c>
      <c r="R1821" s="7">
        <v>40049</v>
      </c>
      <c r="S1821" s="8">
        <f t="shared" si="224"/>
        <v>2009</v>
      </c>
      <c r="T1821" s="8">
        <v>2009</v>
      </c>
      <c r="U1821" s="8">
        <f t="shared" si="225"/>
        <v>13</v>
      </c>
      <c r="V1821" s="7">
        <v>2009</v>
      </c>
      <c r="W1821" t="s">
        <v>319</v>
      </c>
      <c r="X1821" s="2">
        <v>0.55500000000000005</v>
      </c>
      <c r="Y1821" s="6">
        <f t="shared" si="226"/>
        <v>1.4815408024345321E-2</v>
      </c>
      <c r="AA1821">
        <v>17518725</v>
      </c>
      <c r="AB1821">
        <v>6100153023</v>
      </c>
      <c r="AC1821">
        <v>17518733</v>
      </c>
      <c r="AD1821" t="s">
        <v>1</v>
      </c>
      <c r="AE1821">
        <v>3</v>
      </c>
      <c r="AF1821">
        <v>6</v>
      </c>
      <c r="AH1821" t="s">
        <v>9614</v>
      </c>
      <c r="AI1821" t="s">
        <v>9613</v>
      </c>
      <c r="AK1821" t="s">
        <v>9612</v>
      </c>
      <c r="AL1821">
        <v>22</v>
      </c>
      <c r="AM1821" s="5">
        <f t="shared" si="227"/>
        <v>1.6923076923076923</v>
      </c>
      <c r="AN1821" s="4">
        <f t="shared" si="228"/>
        <v>2.5631316808901058E-3</v>
      </c>
      <c r="AO1821" s="3"/>
      <c r="AP1821">
        <v>0</v>
      </c>
      <c r="AR1821" t="s">
        <v>0</v>
      </c>
      <c r="AT1821" s="2" t="s">
        <v>9</v>
      </c>
      <c r="AU1821" s="1">
        <f t="shared" si="229"/>
        <v>1.1139725121308757</v>
      </c>
      <c r="AV1821" s="1">
        <f t="shared" si="230"/>
        <v>0.86892698526177137</v>
      </c>
      <c r="AW1821" s="1">
        <f t="shared" si="231"/>
        <v>0.62388145839266695</v>
      </c>
    </row>
    <row r="1822" spans="1:49" x14ac:dyDescent="0.2">
      <c r="A1822">
        <v>1820</v>
      </c>
      <c r="B1822" t="s">
        <v>9611</v>
      </c>
      <c r="F1822" t="s">
        <v>9610</v>
      </c>
      <c r="G1822" t="s">
        <v>4</v>
      </c>
      <c r="H1822" t="s">
        <v>3</v>
      </c>
      <c r="I1822" t="s">
        <v>9609</v>
      </c>
      <c r="J1822" t="s">
        <v>9604</v>
      </c>
      <c r="K1822" t="s">
        <v>9608</v>
      </c>
      <c r="L1822" t="s">
        <v>9607</v>
      </c>
      <c r="M1822" t="s">
        <v>1810</v>
      </c>
      <c r="N1822">
        <v>3</v>
      </c>
      <c r="O1822" t="s">
        <v>9606</v>
      </c>
      <c r="P1822" t="s">
        <v>9605</v>
      </c>
      <c r="Q1822" t="s">
        <v>9604</v>
      </c>
      <c r="R1822" s="7">
        <v>40049</v>
      </c>
      <c r="S1822" s="8">
        <f t="shared" si="224"/>
        <v>2009</v>
      </c>
      <c r="T1822" s="8">
        <v>2009</v>
      </c>
      <c r="U1822" s="8">
        <f t="shared" si="225"/>
        <v>13</v>
      </c>
      <c r="V1822" s="7">
        <v>2009</v>
      </c>
      <c r="W1822" t="s">
        <v>988</v>
      </c>
      <c r="X1822" s="2" t="s">
        <v>9</v>
      </c>
      <c r="Y1822" s="6" t="e">
        <f t="shared" si="226"/>
        <v>#VALUE!</v>
      </c>
      <c r="AA1822">
        <v>13030914</v>
      </c>
      <c r="AB1822">
        <v>100147302</v>
      </c>
      <c r="AD1822" t="s">
        <v>1</v>
      </c>
      <c r="AE1822">
        <v>9</v>
      </c>
      <c r="AF1822">
        <v>1</v>
      </c>
      <c r="AH1822" t="s">
        <v>9603</v>
      </c>
      <c r="AI1822" t="s">
        <v>9602</v>
      </c>
      <c r="AJ1822" t="s">
        <v>9601</v>
      </c>
      <c r="AK1822" t="s">
        <v>9600</v>
      </c>
      <c r="AL1822">
        <v>0</v>
      </c>
      <c r="AM1822" s="5">
        <f t="shared" si="227"/>
        <v>0</v>
      </c>
      <c r="AN1822" s="4">
        <f t="shared" si="228"/>
        <v>0</v>
      </c>
      <c r="AO1822" s="3"/>
      <c r="AP1822">
        <v>0</v>
      </c>
      <c r="AR1822" t="s">
        <v>0</v>
      </c>
      <c r="AT1822" s="2" t="s">
        <v>9</v>
      </c>
      <c r="AU1822" s="1" t="e">
        <f t="shared" si="229"/>
        <v>#VALUE!</v>
      </c>
      <c r="AV1822" s="1" t="e">
        <f t="shared" si="230"/>
        <v>#VALUE!</v>
      </c>
      <c r="AW1822" s="1" t="e">
        <f t="shared" si="231"/>
        <v>#VALUE!</v>
      </c>
    </row>
    <row r="1823" spans="1:49" x14ac:dyDescent="0.2">
      <c r="A1823">
        <v>1821</v>
      </c>
      <c r="B1823" t="s">
        <v>9599</v>
      </c>
      <c r="C1823" t="s">
        <v>9598</v>
      </c>
      <c r="F1823" t="s">
        <v>9597</v>
      </c>
      <c r="G1823" t="s">
        <v>4</v>
      </c>
      <c r="H1823" t="s">
        <v>3</v>
      </c>
      <c r="I1823" t="s">
        <v>9596</v>
      </c>
      <c r="J1823">
        <v>60011149</v>
      </c>
      <c r="K1823" t="s">
        <v>8180</v>
      </c>
      <c r="L1823" t="s">
        <v>592</v>
      </c>
      <c r="M1823" t="s">
        <v>591</v>
      </c>
      <c r="N1823">
        <v>4</v>
      </c>
      <c r="O1823" t="s">
        <v>9595</v>
      </c>
      <c r="P1823" t="s">
        <v>9594</v>
      </c>
      <c r="Q1823" t="s">
        <v>9593</v>
      </c>
      <c r="R1823" s="7">
        <v>40049</v>
      </c>
      <c r="S1823" s="8">
        <f t="shared" si="224"/>
        <v>2009</v>
      </c>
      <c r="T1823" s="8">
        <v>2009</v>
      </c>
      <c r="U1823" s="8">
        <f t="shared" si="225"/>
        <v>13</v>
      </c>
      <c r="V1823" s="7">
        <v>2009</v>
      </c>
      <c r="W1823" t="s">
        <v>9592</v>
      </c>
      <c r="X1823" s="2">
        <v>0.92300000000000004</v>
      </c>
      <c r="Y1823" s="6">
        <f t="shared" si="226"/>
        <v>2.4638957849496813E-2</v>
      </c>
      <c r="AA1823">
        <v>14770520</v>
      </c>
      <c r="AB1823">
        <v>26388</v>
      </c>
      <c r="AD1823" t="s">
        <v>1</v>
      </c>
      <c r="AE1823">
        <v>7</v>
      </c>
      <c r="AF1823">
        <v>15</v>
      </c>
      <c r="AH1823" t="s">
        <v>9591</v>
      </c>
      <c r="AI1823" t="s">
        <v>9590</v>
      </c>
      <c r="AK1823" t="s">
        <v>9589</v>
      </c>
      <c r="AL1823">
        <v>41</v>
      </c>
      <c r="AM1823" s="5">
        <f t="shared" si="227"/>
        <v>3.1538461538461537</v>
      </c>
      <c r="AN1823" s="4">
        <f t="shared" si="228"/>
        <v>4.7767454052951965E-3</v>
      </c>
      <c r="AO1823" s="3"/>
      <c r="AP1823">
        <v>0</v>
      </c>
      <c r="AR1823" t="s">
        <v>0</v>
      </c>
      <c r="AT1823" s="2" t="s">
        <v>9</v>
      </c>
      <c r="AU1823" s="1">
        <f t="shared" si="229"/>
        <v>1.8680294116236329</v>
      </c>
      <c r="AV1823" s="1">
        <f t="shared" si="230"/>
        <v>1.4707851627396005</v>
      </c>
      <c r="AW1823" s="1">
        <f t="shared" si="231"/>
        <v>1.073540913855568</v>
      </c>
    </row>
    <row r="1824" spans="1:49" x14ac:dyDescent="0.2">
      <c r="A1824">
        <v>1822</v>
      </c>
      <c r="B1824" t="s">
        <v>9588</v>
      </c>
      <c r="C1824" t="s">
        <v>9587</v>
      </c>
      <c r="D1824" t="s">
        <v>9586</v>
      </c>
      <c r="E1824">
        <v>19696744</v>
      </c>
      <c r="F1824" t="s">
        <v>9585</v>
      </c>
      <c r="G1824" t="s">
        <v>4</v>
      </c>
      <c r="H1824" t="s">
        <v>3</v>
      </c>
      <c r="I1824" t="s">
        <v>9584</v>
      </c>
      <c r="J1824" t="s">
        <v>9583</v>
      </c>
      <c r="K1824" t="s">
        <v>9582</v>
      </c>
      <c r="L1824" t="s">
        <v>9581</v>
      </c>
      <c r="M1824" t="s">
        <v>9580</v>
      </c>
      <c r="N1824">
        <v>5</v>
      </c>
      <c r="O1824" t="s">
        <v>9579</v>
      </c>
      <c r="P1824" t="s">
        <v>9578</v>
      </c>
      <c r="Q1824" t="s">
        <v>9577</v>
      </c>
      <c r="R1824" s="7">
        <v>40046</v>
      </c>
      <c r="S1824" s="8">
        <f t="shared" si="224"/>
        <v>2009</v>
      </c>
      <c r="T1824" s="8">
        <v>2009</v>
      </c>
      <c r="U1824" s="8">
        <f t="shared" si="225"/>
        <v>13</v>
      </c>
      <c r="V1824" s="7">
        <v>2009</v>
      </c>
      <c r="W1824" t="s">
        <v>1389</v>
      </c>
      <c r="X1824" s="2">
        <v>7.484</v>
      </c>
      <c r="Y1824" s="6">
        <f t="shared" si="226"/>
        <v>0.19978110568324392</v>
      </c>
      <c r="AA1824">
        <v>2614189</v>
      </c>
      <c r="AB1824">
        <v>17435</v>
      </c>
      <c r="AC1824">
        <v>14602075</v>
      </c>
      <c r="AD1824" t="s">
        <v>1</v>
      </c>
      <c r="AE1824">
        <v>28</v>
      </c>
      <c r="AF1824">
        <v>19</v>
      </c>
      <c r="AH1824" t="s">
        <v>9576</v>
      </c>
      <c r="AI1824" t="s">
        <v>9575</v>
      </c>
      <c r="AJ1824" t="s">
        <v>9574</v>
      </c>
      <c r="AK1824" t="s">
        <v>9573</v>
      </c>
      <c r="AL1824">
        <v>304</v>
      </c>
      <c r="AM1824" s="5">
        <f t="shared" si="227"/>
        <v>23.384615384615383</v>
      </c>
      <c r="AN1824" s="4">
        <f t="shared" si="228"/>
        <v>3.5417819590481459E-2</v>
      </c>
      <c r="AO1824" s="3"/>
      <c r="AP1824">
        <v>0</v>
      </c>
      <c r="AR1824" t="s">
        <v>0</v>
      </c>
      <c r="AT1824" s="2">
        <v>11.598000000000001</v>
      </c>
      <c r="AU1824" s="1">
        <f t="shared" si="229"/>
        <v>15.047211985541518</v>
      </c>
      <c r="AV1824" s="1">
        <f t="shared" si="230"/>
        <v>11.759946263686269</v>
      </c>
      <c r="AW1824" s="1">
        <f t="shared" si="231"/>
        <v>8.4726805418310196</v>
      </c>
    </row>
    <row r="1825" spans="1:49" x14ac:dyDescent="0.2">
      <c r="A1825">
        <v>1823</v>
      </c>
      <c r="B1825" t="s">
        <v>9572</v>
      </c>
      <c r="C1825" t="s">
        <v>9571</v>
      </c>
      <c r="F1825" t="s">
        <v>9570</v>
      </c>
      <c r="G1825" t="s">
        <v>4</v>
      </c>
      <c r="H1825" t="s">
        <v>3</v>
      </c>
      <c r="I1825" t="s">
        <v>9569</v>
      </c>
      <c r="J1825" t="s">
        <v>9568</v>
      </c>
      <c r="K1825" t="s">
        <v>9567</v>
      </c>
      <c r="L1825" t="s">
        <v>9566</v>
      </c>
      <c r="M1825" t="s">
        <v>118</v>
      </c>
      <c r="N1825">
        <v>7</v>
      </c>
      <c r="O1825" t="s">
        <v>9565</v>
      </c>
      <c r="P1825" t="s">
        <v>9564</v>
      </c>
      <c r="Q1825" t="s">
        <v>9563</v>
      </c>
      <c r="R1825" s="7">
        <v>40046</v>
      </c>
      <c r="S1825" s="8">
        <f t="shared" si="224"/>
        <v>2009</v>
      </c>
      <c r="T1825" s="8">
        <v>2009</v>
      </c>
      <c r="U1825" s="8">
        <f t="shared" si="225"/>
        <v>13</v>
      </c>
      <c r="V1825" s="7">
        <v>2009</v>
      </c>
      <c r="W1825" t="s">
        <v>371</v>
      </c>
      <c r="X1825" s="2">
        <v>0.82</v>
      </c>
      <c r="Y1825" s="6">
        <f t="shared" si="226"/>
        <v>2.1889431675609299E-2</v>
      </c>
      <c r="AA1825">
        <v>189456</v>
      </c>
      <c r="AB1825">
        <v>15361</v>
      </c>
      <c r="AD1825" t="s">
        <v>1</v>
      </c>
      <c r="AE1825">
        <v>58</v>
      </c>
      <c r="AF1825">
        <v>10</v>
      </c>
      <c r="AH1825" t="s">
        <v>9562</v>
      </c>
      <c r="AI1825" t="s">
        <v>9561</v>
      </c>
      <c r="AJ1825" t="s">
        <v>9560</v>
      </c>
      <c r="AK1825" t="s">
        <v>9559</v>
      </c>
      <c r="AL1825">
        <v>5</v>
      </c>
      <c r="AM1825" s="5">
        <f t="shared" si="227"/>
        <v>0.38461538461538464</v>
      </c>
      <c r="AN1825" s="4">
        <f t="shared" si="228"/>
        <v>5.8252992747502411E-4</v>
      </c>
      <c r="AO1825" s="3"/>
      <c r="AP1825">
        <v>0</v>
      </c>
      <c r="AR1825" t="s">
        <v>0</v>
      </c>
      <c r="AT1825" s="2" t="s">
        <v>9</v>
      </c>
      <c r="AU1825" s="1">
        <f t="shared" si="229"/>
        <v>1.5497361151169013</v>
      </c>
      <c r="AV1825" s="1">
        <f t="shared" si="230"/>
        <v>1.1235980801542162</v>
      </c>
      <c r="AW1825" s="1">
        <f t="shared" si="231"/>
        <v>0.6974600451915306</v>
      </c>
    </row>
    <row r="1826" spans="1:49" x14ac:dyDescent="0.2">
      <c r="A1826">
        <v>1824</v>
      </c>
      <c r="B1826" t="s">
        <v>9558</v>
      </c>
      <c r="C1826" t="s">
        <v>9557</v>
      </c>
      <c r="F1826" t="s">
        <v>9556</v>
      </c>
      <c r="G1826" t="s">
        <v>4</v>
      </c>
      <c r="H1826" t="s">
        <v>3</v>
      </c>
      <c r="I1826" t="s">
        <v>9555</v>
      </c>
      <c r="J1826" t="s">
        <v>9554</v>
      </c>
      <c r="K1826" t="s">
        <v>9553</v>
      </c>
      <c r="L1826" t="s">
        <v>9552</v>
      </c>
      <c r="M1826" t="s">
        <v>218</v>
      </c>
      <c r="N1826">
        <v>11</v>
      </c>
      <c r="O1826" t="s">
        <v>9551</v>
      </c>
      <c r="P1826" t="s">
        <v>9550</v>
      </c>
      <c r="Q1826" t="s">
        <v>9549</v>
      </c>
      <c r="R1826" s="7">
        <v>40046</v>
      </c>
      <c r="S1826" s="8">
        <f t="shared" si="224"/>
        <v>2009</v>
      </c>
      <c r="T1826" s="8">
        <v>2009</v>
      </c>
      <c r="U1826" s="8">
        <f t="shared" si="225"/>
        <v>13</v>
      </c>
      <c r="V1826" s="7">
        <v>40046</v>
      </c>
      <c r="W1826" t="s">
        <v>9548</v>
      </c>
      <c r="X1826" s="2">
        <v>10.707000000000001</v>
      </c>
      <c r="Y1826" s="6">
        <f t="shared" si="226"/>
        <v>0.28581724993993757</v>
      </c>
      <c r="AA1826">
        <v>9359648</v>
      </c>
      <c r="AB1826">
        <v>19881</v>
      </c>
      <c r="AD1826" t="s">
        <v>1</v>
      </c>
      <c r="AE1826">
        <v>21</v>
      </c>
      <c r="AF1826">
        <v>31</v>
      </c>
      <c r="AH1826" t="s">
        <v>9547</v>
      </c>
      <c r="AI1826" t="s">
        <v>9546</v>
      </c>
      <c r="AK1826" t="s">
        <v>9545</v>
      </c>
      <c r="AL1826">
        <v>52</v>
      </c>
      <c r="AM1826" s="5">
        <f t="shared" si="227"/>
        <v>4</v>
      </c>
      <c r="AN1826" s="4">
        <f t="shared" si="228"/>
        <v>6.0583112457402496E-3</v>
      </c>
      <c r="AO1826" s="3"/>
      <c r="AP1826">
        <v>0</v>
      </c>
      <c r="AR1826" t="s">
        <v>0</v>
      </c>
      <c r="AT1826" s="2">
        <v>30.849</v>
      </c>
      <c r="AU1826" s="1">
        <f t="shared" si="229"/>
        <v>20.188956833167836</v>
      </c>
      <c r="AV1826" s="1">
        <f t="shared" si="230"/>
        <v>14.59377805928389</v>
      </c>
      <c r="AW1826" s="1">
        <f t="shared" si="231"/>
        <v>8.9985992853999441</v>
      </c>
    </row>
    <row r="1827" spans="1:49" x14ac:dyDescent="0.2">
      <c r="A1827">
        <v>1825</v>
      </c>
      <c r="B1827" t="s">
        <v>9544</v>
      </c>
      <c r="C1827" t="s">
        <v>9543</v>
      </c>
      <c r="F1827" t="s">
        <v>9542</v>
      </c>
      <c r="G1827" t="s">
        <v>4</v>
      </c>
      <c r="H1827" t="s">
        <v>3</v>
      </c>
      <c r="I1827" t="s">
        <v>9541</v>
      </c>
      <c r="J1827">
        <v>60014153</v>
      </c>
      <c r="K1827" t="s">
        <v>1596</v>
      </c>
      <c r="L1827" t="s">
        <v>1595</v>
      </c>
      <c r="M1827" t="s">
        <v>405</v>
      </c>
      <c r="N1827">
        <v>3</v>
      </c>
      <c r="O1827" t="s">
        <v>9540</v>
      </c>
      <c r="P1827" t="s">
        <v>9539</v>
      </c>
      <c r="Q1827" t="s">
        <v>9538</v>
      </c>
      <c r="R1827" s="7">
        <v>40046</v>
      </c>
      <c r="S1827" s="8">
        <f t="shared" si="224"/>
        <v>2009</v>
      </c>
      <c r="T1827" s="8">
        <v>2009</v>
      </c>
      <c r="U1827" s="8">
        <f t="shared" si="225"/>
        <v>13</v>
      </c>
      <c r="V1827" s="7">
        <v>2009</v>
      </c>
      <c r="W1827" t="s">
        <v>9537</v>
      </c>
      <c r="X1827" s="2">
        <v>0.19800000000000001</v>
      </c>
      <c r="Y1827" s="6">
        <f t="shared" si="226"/>
        <v>5.2854969167934656E-3</v>
      </c>
      <c r="AA1827" t="s">
        <v>9536</v>
      </c>
      <c r="AB1827">
        <v>4000151909</v>
      </c>
      <c r="AD1827" t="s">
        <v>1</v>
      </c>
      <c r="AE1827">
        <v>10</v>
      </c>
      <c r="AF1827">
        <v>3</v>
      </c>
      <c r="AG1827">
        <v>6</v>
      </c>
      <c r="AI1827" t="s">
        <v>9535</v>
      </c>
      <c r="AJ1827" t="s">
        <v>9534</v>
      </c>
      <c r="AK1827" t="s">
        <v>9533</v>
      </c>
      <c r="AL1827">
        <v>0</v>
      </c>
      <c r="AM1827" s="5">
        <f t="shared" si="227"/>
        <v>0</v>
      </c>
      <c r="AN1827" s="4">
        <f t="shared" si="228"/>
        <v>0</v>
      </c>
      <c r="AO1827" s="3"/>
      <c r="AP1827">
        <v>0</v>
      </c>
      <c r="AR1827" t="s">
        <v>0</v>
      </c>
      <c r="AT1827" s="2" t="s">
        <v>9</v>
      </c>
      <c r="AU1827" s="1">
        <f t="shared" si="229"/>
        <v>0.36998478417554259</v>
      </c>
      <c r="AV1827" s="1">
        <f t="shared" si="230"/>
        <v>0.26427484583967326</v>
      </c>
      <c r="AW1827" s="1">
        <f t="shared" si="231"/>
        <v>0.15856490750380395</v>
      </c>
    </row>
    <row r="1828" spans="1:49" x14ac:dyDescent="0.2">
      <c r="A1828">
        <v>1826</v>
      </c>
      <c r="B1828" t="s">
        <v>9532</v>
      </c>
      <c r="C1828" t="s">
        <v>9531</v>
      </c>
      <c r="F1828" t="s">
        <v>9530</v>
      </c>
      <c r="G1828" t="s">
        <v>4</v>
      </c>
      <c r="H1828" t="s">
        <v>3</v>
      </c>
      <c r="I1828" t="s">
        <v>9529</v>
      </c>
      <c r="J1828">
        <v>60014205</v>
      </c>
      <c r="K1828" t="s">
        <v>596</v>
      </c>
      <c r="L1828" t="s">
        <v>163</v>
      </c>
      <c r="M1828" t="s">
        <v>34</v>
      </c>
      <c r="N1828">
        <v>8</v>
      </c>
      <c r="O1828" t="s">
        <v>9528</v>
      </c>
      <c r="P1828" t="s">
        <v>9527</v>
      </c>
      <c r="Q1828" t="s">
        <v>9526</v>
      </c>
      <c r="R1828" s="7">
        <v>40046</v>
      </c>
      <c r="S1828" s="8">
        <f t="shared" si="224"/>
        <v>2009</v>
      </c>
      <c r="T1828" s="8">
        <v>2009</v>
      </c>
      <c r="U1828" s="8">
        <f t="shared" si="225"/>
        <v>13</v>
      </c>
      <c r="V1828" s="7">
        <v>2009</v>
      </c>
      <c r="W1828" t="s">
        <v>3859</v>
      </c>
      <c r="X1828" s="2">
        <v>0.51600000000000001</v>
      </c>
      <c r="Y1828" s="6">
        <f t="shared" si="226"/>
        <v>1.3774325298310243E-2</v>
      </c>
      <c r="AA1828">
        <v>16744527</v>
      </c>
      <c r="AB1828">
        <v>17800156777</v>
      </c>
      <c r="AD1828" t="s">
        <v>1</v>
      </c>
      <c r="AE1828">
        <v>9</v>
      </c>
      <c r="AF1828">
        <v>3</v>
      </c>
      <c r="AH1828" t="s">
        <v>9525</v>
      </c>
      <c r="AI1828" t="s">
        <v>9524</v>
      </c>
      <c r="AJ1828" t="s">
        <v>9523</v>
      </c>
      <c r="AK1828" t="s">
        <v>9522</v>
      </c>
      <c r="AL1828">
        <v>9</v>
      </c>
      <c r="AM1828" s="5">
        <f t="shared" si="227"/>
        <v>0.69230769230769229</v>
      </c>
      <c r="AN1828" s="4">
        <f t="shared" si="228"/>
        <v>1.0485538694550431E-3</v>
      </c>
      <c r="AO1828" s="3"/>
      <c r="AP1828">
        <v>0</v>
      </c>
      <c r="AR1828" t="s">
        <v>0</v>
      </c>
      <c r="AT1828" s="2">
        <v>1.4690000000000001</v>
      </c>
      <c r="AU1828" s="1">
        <f t="shared" si="229"/>
        <v>0.99565938696536826</v>
      </c>
      <c r="AV1828" s="1">
        <f t="shared" si="230"/>
        <v>0.7411439583882643</v>
      </c>
      <c r="AW1828" s="1">
        <f t="shared" si="231"/>
        <v>0.48662852981116028</v>
      </c>
    </row>
    <row r="1829" spans="1:49" x14ac:dyDescent="0.2">
      <c r="A1829">
        <v>1827</v>
      </c>
      <c r="B1829" t="s">
        <v>9521</v>
      </c>
      <c r="C1829" t="s">
        <v>9520</v>
      </c>
      <c r="F1829" t="s">
        <v>9519</v>
      </c>
      <c r="G1829" t="s">
        <v>4</v>
      </c>
      <c r="H1829" t="s">
        <v>3</v>
      </c>
      <c r="I1829" t="s">
        <v>9518</v>
      </c>
      <c r="J1829">
        <v>60013805</v>
      </c>
      <c r="K1829" t="s">
        <v>9517</v>
      </c>
      <c r="L1829" t="s">
        <v>163</v>
      </c>
      <c r="M1829" t="s">
        <v>34</v>
      </c>
      <c r="N1829">
        <v>4</v>
      </c>
      <c r="O1829" t="s">
        <v>9516</v>
      </c>
      <c r="P1829" t="s">
        <v>9515</v>
      </c>
      <c r="Q1829" t="s">
        <v>9514</v>
      </c>
      <c r="R1829" s="7">
        <v>40045</v>
      </c>
      <c r="S1829" s="8">
        <f t="shared" si="224"/>
        <v>2009</v>
      </c>
      <c r="T1829" s="8">
        <v>2009</v>
      </c>
      <c r="U1829" s="8">
        <f t="shared" si="225"/>
        <v>13</v>
      </c>
      <c r="V1829" s="7">
        <v>40045</v>
      </c>
      <c r="W1829" t="s">
        <v>1137</v>
      </c>
      <c r="X1829" s="2">
        <v>0.621</v>
      </c>
      <c r="Y1829" s="6">
        <f t="shared" si="226"/>
        <v>1.6577240329943142E-2</v>
      </c>
      <c r="AA1829">
        <v>11755326</v>
      </c>
      <c r="AB1829">
        <v>4700151916</v>
      </c>
      <c r="AC1829">
        <v>11755334</v>
      </c>
      <c r="AD1829" t="s">
        <v>1</v>
      </c>
      <c r="AF1829">
        <v>2204</v>
      </c>
      <c r="AH1829" t="s">
        <v>9513</v>
      </c>
      <c r="AI1829" t="s">
        <v>9512</v>
      </c>
      <c r="AJ1829" t="s">
        <v>9511</v>
      </c>
      <c r="AK1829" t="s">
        <v>9510</v>
      </c>
      <c r="AL1829">
        <v>11</v>
      </c>
      <c r="AM1829" s="5">
        <f t="shared" si="227"/>
        <v>0.84615384615384615</v>
      </c>
      <c r="AN1829" s="4">
        <f t="shared" si="228"/>
        <v>1.2815658404450529E-3</v>
      </c>
      <c r="AO1829" s="3"/>
      <c r="AP1829">
        <v>0</v>
      </c>
      <c r="AR1829" t="s">
        <v>0</v>
      </c>
      <c r="AT1829" s="2">
        <v>1.091</v>
      </c>
      <c r="AU1829" s="1">
        <f t="shared" si="229"/>
        <v>1.1988537983093714</v>
      </c>
      <c r="AV1829" s="1">
        <f t="shared" si="230"/>
        <v>0.89294030851940975</v>
      </c>
      <c r="AW1829" s="1">
        <f t="shared" si="231"/>
        <v>0.58702681872944795</v>
      </c>
    </row>
    <row r="1830" spans="1:49" x14ac:dyDescent="0.2">
      <c r="A1830">
        <v>1828</v>
      </c>
      <c r="B1830" t="s">
        <v>9509</v>
      </c>
      <c r="C1830" t="s">
        <v>9508</v>
      </c>
      <c r="F1830" t="s">
        <v>9507</v>
      </c>
      <c r="G1830" t="s">
        <v>4</v>
      </c>
      <c r="H1830" t="s">
        <v>3</v>
      </c>
      <c r="I1830" t="s">
        <v>9506</v>
      </c>
      <c r="J1830" t="s">
        <v>9505</v>
      </c>
      <c r="K1830" t="s">
        <v>9504</v>
      </c>
      <c r="L1830" t="s">
        <v>9503</v>
      </c>
      <c r="M1830" t="s">
        <v>9502</v>
      </c>
      <c r="N1830">
        <v>3</v>
      </c>
      <c r="O1830" t="s">
        <v>9501</v>
      </c>
      <c r="P1830" t="s">
        <v>9500</v>
      </c>
      <c r="Q1830" t="s">
        <v>9499</v>
      </c>
      <c r="R1830" s="7">
        <v>40045</v>
      </c>
      <c r="S1830" s="8">
        <f t="shared" si="224"/>
        <v>2009</v>
      </c>
      <c r="T1830" s="8">
        <v>2009</v>
      </c>
      <c r="U1830" s="8">
        <f t="shared" si="225"/>
        <v>13</v>
      </c>
      <c r="V1830" s="7">
        <v>40045</v>
      </c>
      <c r="W1830" t="s">
        <v>1137</v>
      </c>
      <c r="X1830" s="2">
        <v>0.621</v>
      </c>
      <c r="Y1830" s="6">
        <f t="shared" si="226"/>
        <v>1.6577240329943142E-2</v>
      </c>
      <c r="AA1830">
        <v>11755326</v>
      </c>
      <c r="AB1830">
        <v>4700151916</v>
      </c>
      <c r="AC1830">
        <v>11755334</v>
      </c>
      <c r="AD1830" t="s">
        <v>1</v>
      </c>
      <c r="AF1830">
        <v>2204</v>
      </c>
      <c r="AH1830" t="s">
        <v>9498</v>
      </c>
      <c r="AI1830" t="s">
        <v>9497</v>
      </c>
      <c r="AJ1830" t="s">
        <v>9496</v>
      </c>
      <c r="AK1830" t="s">
        <v>9495</v>
      </c>
      <c r="AL1830">
        <v>3</v>
      </c>
      <c r="AM1830" s="5">
        <f t="shared" si="227"/>
        <v>0.23076923076923078</v>
      </c>
      <c r="AN1830" s="4">
        <f t="shared" si="228"/>
        <v>3.4951795648501444E-4</v>
      </c>
      <c r="AO1830" s="3"/>
      <c r="AP1830">
        <v>0</v>
      </c>
      <c r="AR1830" t="s">
        <v>0</v>
      </c>
      <c r="AT1830" s="2">
        <v>1.091</v>
      </c>
      <c r="AU1830" s="1">
        <f t="shared" si="229"/>
        <v>1.1708923617905704</v>
      </c>
      <c r="AV1830" s="1">
        <f t="shared" si="230"/>
        <v>0.84633791432140781</v>
      </c>
      <c r="AW1830" s="1">
        <f t="shared" si="231"/>
        <v>0.52178346685224519</v>
      </c>
    </row>
    <row r="1831" spans="1:49" x14ac:dyDescent="0.2">
      <c r="A1831">
        <v>1829</v>
      </c>
      <c r="B1831" t="s">
        <v>9494</v>
      </c>
      <c r="C1831" t="s">
        <v>9493</v>
      </c>
      <c r="F1831" t="s">
        <v>9492</v>
      </c>
      <c r="G1831" t="s">
        <v>4</v>
      </c>
      <c r="H1831" t="s">
        <v>3</v>
      </c>
      <c r="I1831" t="s">
        <v>9491</v>
      </c>
      <c r="J1831" t="s">
        <v>9490</v>
      </c>
      <c r="K1831" t="s">
        <v>9489</v>
      </c>
      <c r="L1831" t="s">
        <v>9488</v>
      </c>
      <c r="M1831" t="s">
        <v>130</v>
      </c>
      <c r="N1831">
        <v>5</v>
      </c>
      <c r="O1831" t="s">
        <v>9487</v>
      </c>
      <c r="P1831" t="s">
        <v>9486</v>
      </c>
      <c r="Q1831" t="s">
        <v>9485</v>
      </c>
      <c r="R1831" s="7">
        <v>40045</v>
      </c>
      <c r="S1831" s="8">
        <f t="shared" si="224"/>
        <v>2009</v>
      </c>
      <c r="T1831" s="8">
        <v>2009</v>
      </c>
      <c r="U1831" s="8">
        <f t="shared" si="225"/>
        <v>13</v>
      </c>
      <c r="V1831" s="7">
        <v>40045</v>
      </c>
      <c r="W1831" t="s">
        <v>2085</v>
      </c>
      <c r="X1831" s="2">
        <v>1.401</v>
      </c>
      <c r="Y1831" s="6">
        <f t="shared" si="226"/>
        <v>3.7398894850644675E-2</v>
      </c>
      <c r="AA1831">
        <v>19327447</v>
      </c>
      <c r="AB1831">
        <v>5200153123</v>
      </c>
      <c r="AC1831">
        <v>19327455</v>
      </c>
      <c r="AD1831" t="s">
        <v>1</v>
      </c>
      <c r="AE1831">
        <v>113</v>
      </c>
      <c r="AF1831">
        <v>33</v>
      </c>
      <c r="AH1831" t="s">
        <v>9484</v>
      </c>
      <c r="AI1831" t="s">
        <v>9483</v>
      </c>
      <c r="AK1831" t="s">
        <v>9482</v>
      </c>
      <c r="AL1831">
        <v>85</v>
      </c>
      <c r="AM1831" s="5">
        <f t="shared" si="227"/>
        <v>6.5384615384615383</v>
      </c>
      <c r="AN1831" s="4">
        <f t="shared" si="228"/>
        <v>9.903008767075408E-3</v>
      </c>
      <c r="AO1831" s="3"/>
      <c r="AP1831">
        <v>0</v>
      </c>
      <c r="AR1831" t="s">
        <v>0</v>
      </c>
      <c r="AT1831" s="2">
        <v>4.1260000000000003</v>
      </c>
      <c r="AU1831" s="1">
        <f t="shared" si="229"/>
        <v>2.9150129025573892</v>
      </c>
      <c r="AV1831" s="1">
        <f t="shared" si="230"/>
        <v>2.3650951808860041</v>
      </c>
      <c r="AW1831" s="1">
        <f t="shared" si="231"/>
        <v>1.8151774592146188</v>
      </c>
    </row>
    <row r="1832" spans="1:49" x14ac:dyDescent="0.2">
      <c r="A1832">
        <v>1830</v>
      </c>
      <c r="B1832" t="s">
        <v>9481</v>
      </c>
      <c r="C1832" t="s">
        <v>9480</v>
      </c>
      <c r="F1832" t="s">
        <v>9479</v>
      </c>
      <c r="G1832" t="s">
        <v>4</v>
      </c>
      <c r="H1832" t="s">
        <v>3</v>
      </c>
      <c r="I1832" t="s">
        <v>1504</v>
      </c>
      <c r="J1832" t="s">
        <v>1503</v>
      </c>
      <c r="K1832" t="s">
        <v>1502</v>
      </c>
      <c r="L1832" t="s">
        <v>1501</v>
      </c>
      <c r="M1832" t="s">
        <v>67</v>
      </c>
      <c r="N1832">
        <v>8</v>
      </c>
      <c r="O1832" t="s">
        <v>9478</v>
      </c>
      <c r="P1832" t="s">
        <v>9477</v>
      </c>
      <c r="Q1832" t="s">
        <v>9476</v>
      </c>
      <c r="R1832" s="7">
        <v>40045</v>
      </c>
      <c r="S1832" s="8">
        <f t="shared" si="224"/>
        <v>2009</v>
      </c>
      <c r="T1832" s="8">
        <v>2009</v>
      </c>
      <c r="U1832" s="8">
        <f t="shared" si="225"/>
        <v>13</v>
      </c>
      <c r="V1832" s="7">
        <v>2009</v>
      </c>
      <c r="W1832" t="s">
        <v>1767</v>
      </c>
      <c r="X1832" s="2">
        <v>0.98</v>
      </c>
      <c r="Y1832" s="6">
        <f t="shared" si="226"/>
        <v>2.6160540295240384E-2</v>
      </c>
      <c r="AA1832">
        <v>14779226</v>
      </c>
      <c r="AB1832">
        <v>9500153949</v>
      </c>
      <c r="AC1832">
        <v>14779234</v>
      </c>
      <c r="AD1832" t="s">
        <v>1</v>
      </c>
      <c r="AF1832">
        <v>33</v>
      </c>
      <c r="AH1832" t="s">
        <v>9475</v>
      </c>
      <c r="AI1832" t="s">
        <v>9474</v>
      </c>
      <c r="AK1832" t="s">
        <v>9473</v>
      </c>
      <c r="AL1832">
        <v>46</v>
      </c>
      <c r="AM1832" s="5">
        <f t="shared" si="227"/>
        <v>3.5384615384615383</v>
      </c>
      <c r="AN1832" s="4">
        <f t="shared" si="228"/>
        <v>5.3592753327702213E-3</v>
      </c>
      <c r="AO1832" s="3"/>
      <c r="AP1832">
        <v>0</v>
      </c>
      <c r="AR1832" t="s">
        <v>0</v>
      </c>
      <c r="AT1832" s="2">
        <v>4.3899999999999997</v>
      </c>
      <c r="AU1832" s="1">
        <f t="shared" si="229"/>
        <v>1.9920160806499332</v>
      </c>
      <c r="AV1832" s="1">
        <f t="shared" si="230"/>
        <v>1.5759907814005305</v>
      </c>
      <c r="AW1832" s="1">
        <f t="shared" si="231"/>
        <v>1.1599654821511269</v>
      </c>
    </row>
    <row r="1833" spans="1:49" x14ac:dyDescent="0.2">
      <c r="A1833">
        <v>1831</v>
      </c>
      <c r="B1833" t="s">
        <v>9472</v>
      </c>
      <c r="C1833" t="s">
        <v>9471</v>
      </c>
      <c r="E1833">
        <v>19382785</v>
      </c>
      <c r="F1833" t="s">
        <v>9470</v>
      </c>
      <c r="G1833" t="s">
        <v>4</v>
      </c>
      <c r="H1833" t="s">
        <v>3</v>
      </c>
      <c r="I1833" t="s">
        <v>9469</v>
      </c>
      <c r="J1833" t="s">
        <v>9468</v>
      </c>
      <c r="K1833" t="s">
        <v>9467</v>
      </c>
      <c r="L1833" t="s">
        <v>9466</v>
      </c>
      <c r="M1833" t="s">
        <v>9465</v>
      </c>
      <c r="N1833">
        <v>7</v>
      </c>
      <c r="O1833" t="s">
        <v>9464</v>
      </c>
      <c r="P1833" t="s">
        <v>9463</v>
      </c>
      <c r="Q1833" t="s">
        <v>9462</v>
      </c>
      <c r="R1833" s="7">
        <v>40043</v>
      </c>
      <c r="S1833" s="8">
        <f t="shared" si="224"/>
        <v>2009</v>
      </c>
      <c r="T1833" s="8">
        <v>2009</v>
      </c>
      <c r="U1833" s="8">
        <f t="shared" si="225"/>
        <v>13</v>
      </c>
      <c r="V1833" s="7">
        <v>40043</v>
      </c>
      <c r="W1833" t="s">
        <v>2415</v>
      </c>
      <c r="X1833" s="2">
        <v>1.042</v>
      </c>
      <c r="Y1833" s="6">
        <f t="shared" si="226"/>
        <v>2.781559488534743E-2</v>
      </c>
      <c r="AA1833">
        <v>7437463</v>
      </c>
      <c r="AB1833">
        <v>26987</v>
      </c>
      <c r="AD1833" t="s">
        <v>1</v>
      </c>
      <c r="AE1833">
        <v>25</v>
      </c>
      <c r="AF1833">
        <v>16</v>
      </c>
      <c r="AH1833" t="s">
        <v>9461</v>
      </c>
      <c r="AI1833" t="s">
        <v>9460</v>
      </c>
      <c r="AK1833" t="s">
        <v>9459</v>
      </c>
      <c r="AL1833">
        <v>22</v>
      </c>
      <c r="AM1833" s="5">
        <f t="shared" si="227"/>
        <v>1.6923076923076923</v>
      </c>
      <c r="AN1833" s="4">
        <f t="shared" si="228"/>
        <v>2.5631316808901058E-3</v>
      </c>
      <c r="AO1833" s="3"/>
      <c r="AP1833">
        <v>0</v>
      </c>
      <c r="AR1833" t="s">
        <v>0</v>
      </c>
      <c r="AT1833" s="2">
        <v>3.8820000000000001</v>
      </c>
      <c r="AU1833" s="1">
        <f t="shared" si="229"/>
        <v>2.023985592401023</v>
      </c>
      <c r="AV1833" s="1">
        <f t="shared" si="230"/>
        <v>1.5189363283118766</v>
      </c>
      <c r="AW1833" s="1">
        <f t="shared" si="231"/>
        <v>1.0138870642227302</v>
      </c>
    </row>
    <row r="1834" spans="1:49" x14ac:dyDescent="0.2">
      <c r="A1834">
        <v>1832</v>
      </c>
      <c r="B1834" t="s">
        <v>9458</v>
      </c>
      <c r="C1834" t="s">
        <v>9457</v>
      </c>
      <c r="F1834" t="s">
        <v>9456</v>
      </c>
      <c r="G1834" t="s">
        <v>4</v>
      </c>
      <c r="H1834" t="s">
        <v>3</v>
      </c>
      <c r="I1834" t="s">
        <v>9455</v>
      </c>
      <c r="J1834" t="s">
        <v>9454</v>
      </c>
      <c r="K1834" t="s">
        <v>9453</v>
      </c>
      <c r="L1834" t="s">
        <v>9452</v>
      </c>
      <c r="M1834" t="s">
        <v>9451</v>
      </c>
      <c r="N1834">
        <v>9</v>
      </c>
      <c r="O1834" t="s">
        <v>9450</v>
      </c>
      <c r="P1834" t="s">
        <v>9449</v>
      </c>
      <c r="Q1834" t="s">
        <v>9448</v>
      </c>
      <c r="R1834" s="7">
        <v>40043</v>
      </c>
      <c r="S1834" s="8">
        <f t="shared" si="224"/>
        <v>2009</v>
      </c>
      <c r="T1834" s="8">
        <v>2009</v>
      </c>
      <c r="U1834" s="8">
        <f t="shared" si="225"/>
        <v>13</v>
      </c>
      <c r="V1834" s="7">
        <v>2009</v>
      </c>
      <c r="W1834" t="s">
        <v>70</v>
      </c>
      <c r="X1834" s="2">
        <v>0.375</v>
      </c>
      <c r="Y1834" s="6">
        <f t="shared" si="226"/>
        <v>1.0010410827260351E-2</v>
      </c>
      <c r="AA1834">
        <v>135194</v>
      </c>
      <c r="AB1834">
        <v>24918</v>
      </c>
      <c r="AD1834" t="s">
        <v>1</v>
      </c>
      <c r="AE1834">
        <v>45</v>
      </c>
      <c r="AF1834">
        <v>15</v>
      </c>
      <c r="AH1834" t="s">
        <v>9447</v>
      </c>
      <c r="AI1834" t="s">
        <v>9446</v>
      </c>
      <c r="AK1834" t="s">
        <v>9445</v>
      </c>
      <c r="AL1834">
        <v>28</v>
      </c>
      <c r="AM1834" s="5">
        <f t="shared" si="227"/>
        <v>2.1538461538461537</v>
      </c>
      <c r="AN1834" s="4">
        <f t="shared" si="228"/>
        <v>3.2621675938601345E-3</v>
      </c>
      <c r="AO1834" s="3"/>
      <c r="AP1834">
        <v>0</v>
      </c>
      <c r="AR1834" t="s">
        <v>0</v>
      </c>
      <c r="AT1834" s="2">
        <v>1.3140000000000001</v>
      </c>
      <c r="AU1834" s="1">
        <f t="shared" si="229"/>
        <v>0.79859378572402862</v>
      </c>
      <c r="AV1834" s="1">
        <f t="shared" si="230"/>
        <v>0.66362892105602433</v>
      </c>
      <c r="AW1834" s="1">
        <f t="shared" si="231"/>
        <v>0.52866405638801994</v>
      </c>
    </row>
    <row r="1835" spans="1:49" x14ac:dyDescent="0.2">
      <c r="A1835">
        <v>1833</v>
      </c>
      <c r="B1835" t="s">
        <v>9444</v>
      </c>
      <c r="C1835" t="s">
        <v>9443</v>
      </c>
      <c r="F1835" t="s">
        <v>9442</v>
      </c>
      <c r="G1835" t="s">
        <v>4</v>
      </c>
      <c r="H1835" t="s">
        <v>3</v>
      </c>
      <c r="I1835" t="s">
        <v>2099</v>
      </c>
      <c r="J1835" t="s">
        <v>9441</v>
      </c>
      <c r="K1835" t="s">
        <v>9440</v>
      </c>
      <c r="L1835" t="s">
        <v>9439</v>
      </c>
      <c r="M1835" t="s">
        <v>24</v>
      </c>
      <c r="N1835">
        <v>4</v>
      </c>
      <c r="O1835" t="s">
        <v>9438</v>
      </c>
      <c r="P1835" t="s">
        <v>9437</v>
      </c>
      <c r="Q1835" t="s">
        <v>9436</v>
      </c>
      <c r="R1835" s="7">
        <v>40043</v>
      </c>
      <c r="S1835" s="8">
        <f t="shared" si="224"/>
        <v>2009</v>
      </c>
      <c r="T1835" s="8">
        <v>2009</v>
      </c>
      <c r="U1835" s="8">
        <f t="shared" si="225"/>
        <v>13</v>
      </c>
      <c r="V1835" s="7">
        <v>2009</v>
      </c>
      <c r="W1835" t="s">
        <v>70</v>
      </c>
      <c r="X1835" s="2">
        <v>0.375</v>
      </c>
      <c r="Y1835" s="6">
        <f t="shared" si="226"/>
        <v>1.0010410827260351E-2</v>
      </c>
      <c r="AA1835">
        <v>135194</v>
      </c>
      <c r="AB1835">
        <v>24918</v>
      </c>
      <c r="AD1835" t="s">
        <v>1</v>
      </c>
      <c r="AE1835">
        <v>45</v>
      </c>
      <c r="AF1835">
        <v>15</v>
      </c>
      <c r="AH1835" t="s">
        <v>9435</v>
      </c>
      <c r="AI1835" t="s">
        <v>9434</v>
      </c>
      <c r="AK1835" t="s">
        <v>9433</v>
      </c>
      <c r="AL1835">
        <v>2</v>
      </c>
      <c r="AM1835" s="5">
        <f t="shared" si="227"/>
        <v>0.15384615384615385</v>
      </c>
      <c r="AN1835" s="4">
        <f t="shared" si="228"/>
        <v>2.3301197099000962E-4</v>
      </c>
      <c r="AO1835" s="3"/>
      <c r="AP1835">
        <v>0</v>
      </c>
      <c r="AR1835" t="s">
        <v>0</v>
      </c>
      <c r="AT1835" s="2">
        <v>1.3140000000000001</v>
      </c>
      <c r="AU1835" s="1">
        <f t="shared" si="229"/>
        <v>0.70771911703792489</v>
      </c>
      <c r="AV1835" s="1">
        <f t="shared" si="230"/>
        <v>0.51217113991251806</v>
      </c>
      <c r="AW1835" s="1">
        <f t="shared" si="231"/>
        <v>0.31662316278711117</v>
      </c>
    </row>
    <row r="1836" spans="1:49" x14ac:dyDescent="0.2">
      <c r="A1836">
        <v>1834</v>
      </c>
      <c r="B1836" t="s">
        <v>9432</v>
      </c>
      <c r="C1836" t="s">
        <v>9431</v>
      </c>
      <c r="F1836" t="s">
        <v>9430</v>
      </c>
      <c r="G1836" t="s">
        <v>4</v>
      </c>
      <c r="H1836" t="s">
        <v>3</v>
      </c>
      <c r="I1836" t="s">
        <v>2175</v>
      </c>
      <c r="J1836">
        <v>60070264</v>
      </c>
      <c r="K1836" t="s">
        <v>2117</v>
      </c>
      <c r="L1836" t="s">
        <v>2116</v>
      </c>
      <c r="M1836" t="s">
        <v>405</v>
      </c>
      <c r="N1836">
        <v>2</v>
      </c>
      <c r="O1836" t="s">
        <v>2174</v>
      </c>
      <c r="P1836" t="s">
        <v>2173</v>
      </c>
      <c r="Q1836" t="s">
        <v>2115</v>
      </c>
      <c r="R1836" s="7">
        <v>40043</v>
      </c>
      <c r="S1836" s="8">
        <f t="shared" si="224"/>
        <v>2009</v>
      </c>
      <c r="T1836" s="8">
        <v>2009</v>
      </c>
      <c r="U1836" s="8">
        <f t="shared" si="225"/>
        <v>13</v>
      </c>
      <c r="V1836" s="7">
        <v>2009</v>
      </c>
      <c r="W1836" t="s">
        <v>70</v>
      </c>
      <c r="X1836" s="2">
        <v>0.375</v>
      </c>
      <c r="Y1836" s="6">
        <f t="shared" si="226"/>
        <v>1.0010410827260351E-2</v>
      </c>
      <c r="AA1836">
        <v>135194</v>
      </c>
      <c r="AB1836">
        <v>24918</v>
      </c>
      <c r="AD1836" t="s">
        <v>1</v>
      </c>
      <c r="AE1836">
        <v>45</v>
      </c>
      <c r="AF1836">
        <v>16</v>
      </c>
      <c r="AH1836" t="s">
        <v>9429</v>
      </c>
      <c r="AI1836" t="s">
        <v>9428</v>
      </c>
      <c r="AK1836" t="s">
        <v>9427</v>
      </c>
      <c r="AL1836">
        <v>113</v>
      </c>
      <c r="AM1836" s="5">
        <f t="shared" si="227"/>
        <v>8.6923076923076916</v>
      </c>
      <c r="AN1836" s="4">
        <f t="shared" si="228"/>
        <v>1.3165176360935543E-2</v>
      </c>
      <c r="AO1836" s="3"/>
      <c r="AP1836">
        <v>0</v>
      </c>
      <c r="AR1836" t="s">
        <v>0</v>
      </c>
      <c r="AT1836" s="2">
        <v>1.3140000000000001</v>
      </c>
      <c r="AU1836" s="1">
        <f t="shared" si="229"/>
        <v>1.0956840487362909</v>
      </c>
      <c r="AV1836" s="1">
        <f t="shared" si="230"/>
        <v>1.1587793594097946</v>
      </c>
      <c r="AW1836" s="1">
        <f t="shared" si="231"/>
        <v>1.2218746700832985</v>
      </c>
    </row>
    <row r="1837" spans="1:49" x14ac:dyDescent="0.2">
      <c r="A1837">
        <v>1835</v>
      </c>
      <c r="B1837" t="s">
        <v>9426</v>
      </c>
      <c r="C1837" t="s">
        <v>9425</v>
      </c>
      <c r="F1837" t="s">
        <v>9424</v>
      </c>
      <c r="G1837" t="s">
        <v>4</v>
      </c>
      <c r="H1837" t="s">
        <v>3</v>
      </c>
      <c r="I1837" t="s">
        <v>9423</v>
      </c>
      <c r="J1837">
        <v>60010818</v>
      </c>
      <c r="K1837" t="s">
        <v>1732</v>
      </c>
      <c r="L1837" t="s">
        <v>9422</v>
      </c>
      <c r="M1837" t="s">
        <v>75</v>
      </c>
      <c r="N1837">
        <v>2</v>
      </c>
      <c r="O1837" t="s">
        <v>9421</v>
      </c>
      <c r="P1837" t="s">
        <v>9420</v>
      </c>
      <c r="Q1837" t="s">
        <v>9419</v>
      </c>
      <c r="R1837" s="7">
        <v>40043</v>
      </c>
      <c r="S1837" s="8">
        <f t="shared" si="224"/>
        <v>2009</v>
      </c>
      <c r="T1837" s="8">
        <v>2009</v>
      </c>
      <c r="U1837" s="8">
        <f t="shared" si="225"/>
        <v>13</v>
      </c>
      <c r="V1837" s="7">
        <v>2009</v>
      </c>
      <c r="W1837" t="s">
        <v>70</v>
      </c>
      <c r="X1837" s="2">
        <v>0.375</v>
      </c>
      <c r="Y1837" s="6">
        <f t="shared" si="226"/>
        <v>1.0010410827260351E-2</v>
      </c>
      <c r="AA1837">
        <v>135194</v>
      </c>
      <c r="AB1837">
        <v>24918</v>
      </c>
      <c r="AD1837" t="s">
        <v>1</v>
      </c>
      <c r="AE1837">
        <v>45</v>
      </c>
      <c r="AF1837">
        <v>15</v>
      </c>
      <c r="AH1837" t="s">
        <v>9418</v>
      </c>
      <c r="AI1837" t="s">
        <v>9417</v>
      </c>
      <c r="AK1837" t="s">
        <v>9416</v>
      </c>
      <c r="AL1837">
        <v>13</v>
      </c>
      <c r="AM1837" s="5">
        <f t="shared" si="227"/>
        <v>1</v>
      </c>
      <c r="AN1837" s="4">
        <f t="shared" si="228"/>
        <v>1.5145778114350624E-3</v>
      </c>
      <c r="AO1837" s="3"/>
      <c r="AP1837">
        <v>0</v>
      </c>
      <c r="AR1837" t="s">
        <v>0</v>
      </c>
      <c r="AT1837" s="2">
        <v>1.3140000000000001</v>
      </c>
      <c r="AU1837" s="1">
        <f t="shared" si="229"/>
        <v>0.74616609225127639</v>
      </c>
      <c r="AV1837" s="1">
        <f t="shared" si="230"/>
        <v>0.57624943193477074</v>
      </c>
      <c r="AW1837" s="1">
        <f t="shared" si="231"/>
        <v>0.40633277161826492</v>
      </c>
    </row>
    <row r="1838" spans="1:49" x14ac:dyDescent="0.2">
      <c r="A1838">
        <v>1836</v>
      </c>
      <c r="B1838" t="s">
        <v>9415</v>
      </c>
      <c r="C1838" t="s">
        <v>9414</v>
      </c>
      <c r="F1838" t="s">
        <v>9413</v>
      </c>
      <c r="G1838" t="s">
        <v>4</v>
      </c>
      <c r="H1838" t="s">
        <v>3</v>
      </c>
      <c r="I1838" t="s">
        <v>1327</v>
      </c>
      <c r="J1838" t="s">
        <v>9412</v>
      </c>
      <c r="K1838" t="s">
        <v>9411</v>
      </c>
      <c r="L1838" t="s">
        <v>9410</v>
      </c>
      <c r="M1838" t="s">
        <v>9409</v>
      </c>
      <c r="N1838">
        <v>3</v>
      </c>
      <c r="O1838" t="s">
        <v>9408</v>
      </c>
      <c r="P1838" t="s">
        <v>9407</v>
      </c>
      <c r="Q1838" t="s">
        <v>9406</v>
      </c>
      <c r="R1838" s="7">
        <v>40043</v>
      </c>
      <c r="S1838" s="8">
        <f t="shared" si="224"/>
        <v>2009</v>
      </c>
      <c r="T1838" s="8">
        <v>2009</v>
      </c>
      <c r="U1838" s="8">
        <f t="shared" si="225"/>
        <v>13</v>
      </c>
      <c r="V1838" s="7">
        <v>2009</v>
      </c>
      <c r="W1838" t="s">
        <v>70</v>
      </c>
      <c r="X1838" s="2">
        <v>0.375</v>
      </c>
      <c r="Y1838" s="6">
        <f t="shared" si="226"/>
        <v>1.0010410827260351E-2</v>
      </c>
      <c r="AA1838">
        <v>135194</v>
      </c>
      <c r="AB1838">
        <v>24918</v>
      </c>
      <c r="AD1838" t="s">
        <v>1</v>
      </c>
      <c r="AE1838">
        <v>45</v>
      </c>
      <c r="AF1838">
        <v>15</v>
      </c>
      <c r="AH1838" t="s">
        <v>9405</v>
      </c>
      <c r="AI1838" t="s">
        <v>9404</v>
      </c>
      <c r="AK1838" t="s">
        <v>9403</v>
      </c>
      <c r="AL1838">
        <v>32</v>
      </c>
      <c r="AM1838" s="5">
        <f t="shared" si="227"/>
        <v>2.4615384615384617</v>
      </c>
      <c r="AN1838" s="4">
        <f t="shared" si="228"/>
        <v>3.728191535840154E-3</v>
      </c>
      <c r="AO1838" s="3"/>
      <c r="AP1838">
        <v>0</v>
      </c>
      <c r="AR1838" t="s">
        <v>0</v>
      </c>
      <c r="AT1838" s="2">
        <v>1.3140000000000001</v>
      </c>
      <c r="AU1838" s="1">
        <f t="shared" si="229"/>
        <v>0.81257450398342923</v>
      </c>
      <c r="AV1838" s="1">
        <f t="shared" si="230"/>
        <v>0.68693011815502525</v>
      </c>
      <c r="AW1838" s="1">
        <f t="shared" si="231"/>
        <v>0.56128573232662127</v>
      </c>
    </row>
    <row r="1839" spans="1:49" x14ac:dyDescent="0.2">
      <c r="A1839">
        <v>1837</v>
      </c>
      <c r="B1839" t="s">
        <v>9402</v>
      </c>
      <c r="C1839" t="s">
        <v>9401</v>
      </c>
      <c r="F1839" t="s">
        <v>9400</v>
      </c>
      <c r="G1839" t="s">
        <v>4</v>
      </c>
      <c r="H1839" t="s">
        <v>3</v>
      </c>
      <c r="I1839" t="s">
        <v>9399</v>
      </c>
      <c r="J1839">
        <v>60104244</v>
      </c>
      <c r="K1839" t="s">
        <v>826</v>
      </c>
      <c r="L1839" t="s">
        <v>671</v>
      </c>
      <c r="M1839" t="s">
        <v>82</v>
      </c>
      <c r="N1839">
        <v>2</v>
      </c>
      <c r="O1839" t="s">
        <v>9398</v>
      </c>
      <c r="P1839" t="s">
        <v>9397</v>
      </c>
      <c r="Q1839" t="s">
        <v>906</v>
      </c>
      <c r="R1839" s="7">
        <v>40043</v>
      </c>
      <c r="S1839" s="8">
        <f t="shared" si="224"/>
        <v>2009</v>
      </c>
      <c r="T1839" s="8">
        <v>2009</v>
      </c>
      <c r="U1839" s="8">
        <f t="shared" si="225"/>
        <v>13</v>
      </c>
      <c r="V1839" s="7">
        <v>2009</v>
      </c>
      <c r="W1839" t="s">
        <v>70</v>
      </c>
      <c r="X1839" s="2">
        <v>0.375</v>
      </c>
      <c r="Y1839" s="6">
        <f t="shared" si="226"/>
        <v>1.0010410827260351E-2</v>
      </c>
      <c r="AA1839">
        <v>135194</v>
      </c>
      <c r="AB1839">
        <v>24918</v>
      </c>
      <c r="AD1839" t="s">
        <v>1</v>
      </c>
      <c r="AE1839">
        <v>45</v>
      </c>
      <c r="AF1839">
        <v>15</v>
      </c>
      <c r="AH1839" t="s">
        <v>9396</v>
      </c>
      <c r="AI1839" t="s">
        <v>9395</v>
      </c>
      <c r="AK1839" t="s">
        <v>9394</v>
      </c>
      <c r="AL1839">
        <v>15</v>
      </c>
      <c r="AM1839" s="5">
        <f t="shared" si="227"/>
        <v>1.1538461538461537</v>
      </c>
      <c r="AN1839" s="4">
        <f t="shared" si="228"/>
        <v>1.7475897824250719E-3</v>
      </c>
      <c r="AO1839" s="3"/>
      <c r="AP1839">
        <v>0</v>
      </c>
      <c r="AR1839" t="s">
        <v>0</v>
      </c>
      <c r="AT1839" s="2">
        <v>1.3140000000000001</v>
      </c>
      <c r="AU1839" s="1">
        <f t="shared" si="229"/>
        <v>0.75315645138097675</v>
      </c>
      <c r="AV1839" s="1">
        <f t="shared" si="230"/>
        <v>0.5879000304842712</v>
      </c>
      <c r="AW1839" s="1">
        <f t="shared" si="231"/>
        <v>0.42264360958756558</v>
      </c>
    </row>
    <row r="1840" spans="1:49" x14ac:dyDescent="0.2">
      <c r="A1840">
        <v>1838</v>
      </c>
      <c r="B1840" t="s">
        <v>9393</v>
      </c>
      <c r="C1840" t="s">
        <v>9392</v>
      </c>
      <c r="F1840" t="s">
        <v>9391</v>
      </c>
      <c r="G1840" t="s">
        <v>4</v>
      </c>
      <c r="H1840" t="s">
        <v>3</v>
      </c>
      <c r="I1840" t="s">
        <v>9390</v>
      </c>
      <c r="J1840">
        <v>60008555</v>
      </c>
      <c r="K1840" t="s">
        <v>9389</v>
      </c>
      <c r="L1840" t="s">
        <v>9388</v>
      </c>
      <c r="M1840" t="s">
        <v>372</v>
      </c>
      <c r="N1840">
        <v>2</v>
      </c>
      <c r="O1840" t="s">
        <v>9387</v>
      </c>
      <c r="P1840" t="s">
        <v>9386</v>
      </c>
      <c r="Q1840" t="s">
        <v>9385</v>
      </c>
      <c r="R1840" s="7">
        <v>40043</v>
      </c>
      <c r="S1840" s="8">
        <f t="shared" si="224"/>
        <v>2009</v>
      </c>
      <c r="T1840" s="8">
        <v>2009</v>
      </c>
      <c r="U1840" s="8">
        <f t="shared" si="225"/>
        <v>13</v>
      </c>
      <c r="V1840" s="7">
        <v>2009</v>
      </c>
      <c r="W1840" t="s">
        <v>70</v>
      </c>
      <c r="X1840" s="2">
        <v>0.375</v>
      </c>
      <c r="Y1840" s="6">
        <f t="shared" si="226"/>
        <v>1.0010410827260351E-2</v>
      </c>
      <c r="AA1840">
        <v>135194</v>
      </c>
      <c r="AB1840">
        <v>24918</v>
      </c>
      <c r="AD1840" t="s">
        <v>1</v>
      </c>
      <c r="AE1840">
        <v>45</v>
      </c>
      <c r="AF1840">
        <v>16</v>
      </c>
      <c r="AH1840" t="s">
        <v>9384</v>
      </c>
      <c r="AI1840" t="s">
        <v>9383</v>
      </c>
      <c r="AK1840" t="s">
        <v>9382</v>
      </c>
      <c r="AL1840">
        <v>10</v>
      </c>
      <c r="AM1840" s="5">
        <f t="shared" si="227"/>
        <v>0.76923076923076927</v>
      </c>
      <c r="AN1840" s="4">
        <f t="shared" si="228"/>
        <v>1.1650598549500482E-3</v>
      </c>
      <c r="AO1840" s="3"/>
      <c r="AP1840">
        <v>0</v>
      </c>
      <c r="AR1840" t="s">
        <v>0</v>
      </c>
      <c r="AT1840" s="2">
        <v>1.3140000000000001</v>
      </c>
      <c r="AU1840" s="1">
        <f t="shared" si="229"/>
        <v>0.73568055355672601</v>
      </c>
      <c r="AV1840" s="1">
        <f t="shared" si="230"/>
        <v>0.55877353411052</v>
      </c>
      <c r="AW1840" s="1">
        <f t="shared" si="231"/>
        <v>0.38186651466431387</v>
      </c>
    </row>
    <row r="1841" spans="1:49" x14ac:dyDescent="0.2">
      <c r="A1841">
        <v>1839</v>
      </c>
      <c r="B1841" t="s">
        <v>9381</v>
      </c>
      <c r="C1841" t="s">
        <v>9380</v>
      </c>
      <c r="F1841" t="s">
        <v>9379</v>
      </c>
      <c r="G1841" t="s">
        <v>4</v>
      </c>
      <c r="H1841" t="s">
        <v>3</v>
      </c>
      <c r="I1841" t="s">
        <v>9378</v>
      </c>
      <c r="J1841">
        <v>60007740</v>
      </c>
      <c r="K1841" t="s">
        <v>6430</v>
      </c>
      <c r="L1841" t="s">
        <v>6429</v>
      </c>
      <c r="M1841" t="s">
        <v>107</v>
      </c>
      <c r="N1841">
        <v>3</v>
      </c>
      <c r="O1841" t="s">
        <v>9377</v>
      </c>
      <c r="P1841" t="s">
        <v>9376</v>
      </c>
      <c r="Q1841" t="s">
        <v>9375</v>
      </c>
      <c r="R1841" s="7">
        <v>40043</v>
      </c>
      <c r="S1841" s="8">
        <f t="shared" si="224"/>
        <v>2009</v>
      </c>
      <c r="T1841" s="8">
        <v>2009</v>
      </c>
      <c r="U1841" s="8">
        <f t="shared" si="225"/>
        <v>13</v>
      </c>
      <c r="V1841" s="7">
        <v>2009</v>
      </c>
      <c r="W1841" t="s">
        <v>70</v>
      </c>
      <c r="X1841" s="2">
        <v>0.375</v>
      </c>
      <c r="Y1841" s="6">
        <f t="shared" si="226"/>
        <v>1.0010410827260351E-2</v>
      </c>
      <c r="AA1841">
        <v>135194</v>
      </c>
      <c r="AB1841">
        <v>24918</v>
      </c>
      <c r="AD1841" t="s">
        <v>1</v>
      </c>
      <c r="AE1841">
        <v>45</v>
      </c>
      <c r="AF1841">
        <v>16</v>
      </c>
      <c r="AH1841" t="s">
        <v>9374</v>
      </c>
      <c r="AI1841" t="s">
        <v>9373</v>
      </c>
      <c r="AK1841" t="s">
        <v>9372</v>
      </c>
      <c r="AL1841">
        <v>7</v>
      </c>
      <c r="AM1841" s="5">
        <f t="shared" si="227"/>
        <v>0.53846153846153844</v>
      </c>
      <c r="AN1841" s="4">
        <f t="shared" si="228"/>
        <v>8.1554189846503363E-4</v>
      </c>
      <c r="AO1841" s="3"/>
      <c r="AP1841">
        <v>0</v>
      </c>
      <c r="AR1841" t="s">
        <v>0</v>
      </c>
      <c r="AT1841" s="2">
        <v>1.3140000000000001</v>
      </c>
      <c r="AU1841" s="1">
        <f t="shared" si="229"/>
        <v>0.72519501486217552</v>
      </c>
      <c r="AV1841" s="1">
        <f t="shared" si="230"/>
        <v>0.54129763628626926</v>
      </c>
      <c r="AW1841" s="1">
        <f t="shared" si="231"/>
        <v>0.35740025771036288</v>
      </c>
    </row>
    <row r="1842" spans="1:49" x14ac:dyDescent="0.2">
      <c r="A1842">
        <v>1840</v>
      </c>
      <c r="B1842" t="s">
        <v>9371</v>
      </c>
      <c r="C1842" t="s">
        <v>9370</v>
      </c>
      <c r="F1842" t="s">
        <v>9369</v>
      </c>
      <c r="G1842" t="s">
        <v>4</v>
      </c>
      <c r="H1842" t="s">
        <v>3</v>
      </c>
      <c r="I1842" t="s">
        <v>9368</v>
      </c>
      <c r="J1842">
        <v>60101845</v>
      </c>
      <c r="K1842" t="s">
        <v>2445</v>
      </c>
      <c r="L1842" t="s">
        <v>2444</v>
      </c>
      <c r="M1842" t="s">
        <v>49</v>
      </c>
      <c r="N1842">
        <v>3</v>
      </c>
      <c r="O1842" t="s">
        <v>9367</v>
      </c>
      <c r="P1842" t="s">
        <v>9366</v>
      </c>
      <c r="Q1842" t="s">
        <v>2443</v>
      </c>
      <c r="R1842" s="7">
        <v>40043</v>
      </c>
      <c r="S1842" s="8">
        <f t="shared" si="224"/>
        <v>2009</v>
      </c>
      <c r="T1842" s="8">
        <v>2009</v>
      </c>
      <c r="U1842" s="8">
        <f t="shared" si="225"/>
        <v>13</v>
      </c>
      <c r="V1842" s="7">
        <v>2009</v>
      </c>
      <c r="W1842" t="s">
        <v>70</v>
      </c>
      <c r="X1842" s="2">
        <v>0.375</v>
      </c>
      <c r="Y1842" s="6">
        <f t="shared" si="226"/>
        <v>1.0010410827260351E-2</v>
      </c>
      <c r="AA1842">
        <v>135194</v>
      </c>
      <c r="AB1842">
        <v>24918</v>
      </c>
      <c r="AD1842" t="s">
        <v>1</v>
      </c>
      <c r="AE1842">
        <v>45</v>
      </c>
      <c r="AF1842">
        <v>16</v>
      </c>
      <c r="AH1842" t="s">
        <v>9365</v>
      </c>
      <c r="AI1842" t="s">
        <v>9364</v>
      </c>
      <c r="AK1842" t="s">
        <v>9363</v>
      </c>
      <c r="AL1842">
        <v>29</v>
      </c>
      <c r="AM1842" s="5">
        <f t="shared" si="227"/>
        <v>2.2307692307692308</v>
      </c>
      <c r="AN1842" s="4">
        <f t="shared" si="228"/>
        <v>3.3786735793551394E-3</v>
      </c>
      <c r="AO1842" s="3"/>
      <c r="AP1842">
        <v>0</v>
      </c>
      <c r="AR1842" t="s">
        <v>0</v>
      </c>
      <c r="AT1842" s="2">
        <v>1.3140000000000001</v>
      </c>
      <c r="AU1842" s="1">
        <f t="shared" si="229"/>
        <v>0.80208896528887874</v>
      </c>
      <c r="AV1842" s="1">
        <f t="shared" si="230"/>
        <v>0.66945422033077451</v>
      </c>
      <c r="AW1842" s="1">
        <f t="shared" si="231"/>
        <v>0.53681947537267027</v>
      </c>
    </row>
    <row r="1843" spans="1:49" x14ac:dyDescent="0.2">
      <c r="A1843">
        <v>1841</v>
      </c>
      <c r="B1843" t="s">
        <v>9362</v>
      </c>
      <c r="C1843" t="s">
        <v>9361</v>
      </c>
      <c r="F1843" t="s">
        <v>9360</v>
      </c>
      <c r="G1843" t="s">
        <v>4</v>
      </c>
      <c r="H1843" t="s">
        <v>3</v>
      </c>
      <c r="I1843" t="s">
        <v>984</v>
      </c>
      <c r="J1843" t="s">
        <v>9359</v>
      </c>
      <c r="K1843" t="s">
        <v>983</v>
      </c>
      <c r="L1843" t="s">
        <v>982</v>
      </c>
      <c r="M1843" t="s">
        <v>628</v>
      </c>
      <c r="N1843">
        <v>4</v>
      </c>
      <c r="O1843" t="s">
        <v>9358</v>
      </c>
      <c r="P1843" t="s">
        <v>9357</v>
      </c>
      <c r="Q1843" t="s">
        <v>9356</v>
      </c>
      <c r="R1843" s="7">
        <v>40043</v>
      </c>
      <c r="S1843" s="8">
        <f t="shared" si="224"/>
        <v>2009</v>
      </c>
      <c r="T1843" s="8">
        <v>2009</v>
      </c>
      <c r="U1843" s="8">
        <f t="shared" si="225"/>
        <v>13</v>
      </c>
      <c r="V1843" s="7">
        <v>2009</v>
      </c>
      <c r="W1843" t="s">
        <v>70</v>
      </c>
      <c r="X1843" s="2">
        <v>0.375</v>
      </c>
      <c r="Y1843" s="6">
        <f t="shared" si="226"/>
        <v>1.0010410827260351E-2</v>
      </c>
      <c r="AA1843">
        <v>135194</v>
      </c>
      <c r="AB1843">
        <v>24918</v>
      </c>
      <c r="AD1843" t="s">
        <v>1</v>
      </c>
      <c r="AE1843">
        <v>45</v>
      </c>
      <c r="AF1843">
        <v>15</v>
      </c>
      <c r="AH1843" t="s">
        <v>9355</v>
      </c>
      <c r="AI1843" t="s">
        <v>9354</v>
      </c>
      <c r="AK1843" t="s">
        <v>9353</v>
      </c>
      <c r="AL1843">
        <v>21</v>
      </c>
      <c r="AM1843" s="5">
        <f t="shared" si="227"/>
        <v>1.6153846153846154</v>
      </c>
      <c r="AN1843" s="4">
        <f t="shared" si="228"/>
        <v>2.4466256953951009E-3</v>
      </c>
      <c r="AO1843" s="3"/>
      <c r="AP1843">
        <v>0</v>
      </c>
      <c r="AR1843" t="s">
        <v>0</v>
      </c>
      <c r="AT1843" s="2">
        <v>1.3140000000000001</v>
      </c>
      <c r="AU1843" s="1">
        <f t="shared" si="229"/>
        <v>0.77412752877007762</v>
      </c>
      <c r="AV1843" s="1">
        <f t="shared" si="230"/>
        <v>0.62285182613277257</v>
      </c>
      <c r="AW1843" s="1">
        <f t="shared" si="231"/>
        <v>0.47157612349546763</v>
      </c>
    </row>
    <row r="1844" spans="1:49" x14ac:dyDescent="0.2">
      <c r="A1844">
        <v>1842</v>
      </c>
      <c r="B1844" t="s">
        <v>9352</v>
      </c>
      <c r="C1844" t="s">
        <v>9351</v>
      </c>
      <c r="F1844" t="s">
        <v>9350</v>
      </c>
      <c r="G1844" t="s">
        <v>4</v>
      </c>
      <c r="H1844" t="s">
        <v>3</v>
      </c>
      <c r="I1844" t="s">
        <v>756</v>
      </c>
      <c r="J1844" t="s">
        <v>190</v>
      </c>
      <c r="K1844" t="s">
        <v>189</v>
      </c>
      <c r="L1844" t="s">
        <v>188</v>
      </c>
      <c r="M1844" t="s">
        <v>187</v>
      </c>
      <c r="N1844">
        <v>4</v>
      </c>
      <c r="O1844" t="s">
        <v>9349</v>
      </c>
      <c r="P1844" t="s">
        <v>9348</v>
      </c>
      <c r="Q1844" t="s">
        <v>9347</v>
      </c>
      <c r="R1844" s="7">
        <v>40043</v>
      </c>
      <c r="S1844" s="8">
        <f t="shared" si="224"/>
        <v>2009</v>
      </c>
      <c r="T1844" s="8">
        <v>2009</v>
      </c>
      <c r="U1844" s="8">
        <f t="shared" si="225"/>
        <v>13</v>
      </c>
      <c r="V1844" s="7">
        <v>2009</v>
      </c>
      <c r="W1844" t="s">
        <v>70</v>
      </c>
      <c r="X1844" s="2">
        <v>0.375</v>
      </c>
      <c r="Y1844" s="6">
        <f t="shared" si="226"/>
        <v>1.0010410827260351E-2</v>
      </c>
      <c r="AA1844">
        <v>135194</v>
      </c>
      <c r="AB1844">
        <v>24918</v>
      </c>
      <c r="AD1844" t="s">
        <v>1</v>
      </c>
      <c r="AE1844">
        <v>45</v>
      </c>
      <c r="AF1844">
        <v>15</v>
      </c>
      <c r="AH1844" t="s">
        <v>9346</v>
      </c>
      <c r="AI1844" t="s">
        <v>9345</v>
      </c>
      <c r="AK1844" t="s">
        <v>9344</v>
      </c>
      <c r="AL1844">
        <v>14</v>
      </c>
      <c r="AM1844" s="5">
        <f t="shared" si="227"/>
        <v>1.0769230769230769</v>
      </c>
      <c r="AN1844" s="4">
        <f t="shared" si="228"/>
        <v>1.6310837969300673E-3</v>
      </c>
      <c r="AO1844" s="3"/>
      <c r="AP1844">
        <v>0</v>
      </c>
      <c r="AR1844" t="s">
        <v>0</v>
      </c>
      <c r="AT1844" s="2">
        <v>1.3140000000000001</v>
      </c>
      <c r="AU1844" s="1">
        <f t="shared" si="229"/>
        <v>0.74966127181612663</v>
      </c>
      <c r="AV1844" s="1">
        <f t="shared" si="230"/>
        <v>0.58207473120952091</v>
      </c>
      <c r="AW1844" s="1">
        <f t="shared" si="231"/>
        <v>0.41448819060291525</v>
      </c>
    </row>
    <row r="1845" spans="1:49" x14ac:dyDescent="0.2">
      <c r="A1845">
        <v>1843</v>
      </c>
      <c r="B1845" t="s">
        <v>9343</v>
      </c>
      <c r="C1845" t="s">
        <v>9342</v>
      </c>
      <c r="F1845" t="s">
        <v>9341</v>
      </c>
      <c r="G1845" t="s">
        <v>4</v>
      </c>
      <c r="H1845" t="s">
        <v>3</v>
      </c>
      <c r="I1845" t="s">
        <v>479</v>
      </c>
      <c r="J1845">
        <v>60017456</v>
      </c>
      <c r="K1845" t="s">
        <v>9340</v>
      </c>
      <c r="L1845" t="s">
        <v>89</v>
      </c>
      <c r="M1845" t="s">
        <v>34</v>
      </c>
      <c r="N1845">
        <v>1</v>
      </c>
      <c r="O1845" t="s">
        <v>9339</v>
      </c>
      <c r="P1845">
        <v>35328835800</v>
      </c>
      <c r="Q1845">
        <v>60017456</v>
      </c>
      <c r="R1845" s="7">
        <v>40043</v>
      </c>
      <c r="S1845" s="8">
        <f t="shared" si="224"/>
        <v>2009</v>
      </c>
      <c r="T1845" s="8">
        <v>2009</v>
      </c>
      <c r="U1845" s="8">
        <f t="shared" si="225"/>
        <v>13</v>
      </c>
      <c r="V1845" s="7">
        <v>2009</v>
      </c>
      <c r="W1845" t="s">
        <v>70</v>
      </c>
      <c r="X1845" s="2">
        <v>0.375</v>
      </c>
      <c r="Y1845" s="6">
        <f t="shared" si="226"/>
        <v>1.0010410827260351E-2</v>
      </c>
      <c r="AA1845">
        <v>135194</v>
      </c>
      <c r="AB1845">
        <v>24918</v>
      </c>
      <c r="AD1845" t="s">
        <v>1</v>
      </c>
      <c r="AE1845">
        <v>45</v>
      </c>
      <c r="AF1845">
        <v>15</v>
      </c>
      <c r="AH1845" t="s">
        <v>9338</v>
      </c>
      <c r="AI1845" t="s">
        <v>9337</v>
      </c>
      <c r="AK1845" t="s">
        <v>9336</v>
      </c>
      <c r="AL1845">
        <v>7</v>
      </c>
      <c r="AM1845" s="5">
        <f t="shared" si="227"/>
        <v>0.53846153846153844</v>
      </c>
      <c r="AN1845" s="4">
        <f t="shared" si="228"/>
        <v>8.1554189846503363E-4</v>
      </c>
      <c r="AO1845" s="3"/>
      <c r="AP1845">
        <v>0</v>
      </c>
      <c r="AR1845" t="s">
        <v>0</v>
      </c>
      <c r="AT1845" s="2">
        <v>1.3140000000000001</v>
      </c>
      <c r="AU1845" s="1">
        <f t="shared" si="229"/>
        <v>0.72519501486217552</v>
      </c>
      <c r="AV1845" s="1">
        <f t="shared" si="230"/>
        <v>0.54129763628626926</v>
      </c>
      <c r="AW1845" s="1">
        <f t="shared" si="231"/>
        <v>0.35740025771036288</v>
      </c>
    </row>
    <row r="1846" spans="1:49" x14ac:dyDescent="0.2">
      <c r="A1846">
        <v>1844</v>
      </c>
      <c r="B1846" t="s">
        <v>9335</v>
      </c>
      <c r="C1846" t="s">
        <v>9334</v>
      </c>
      <c r="F1846" t="s">
        <v>9333</v>
      </c>
      <c r="G1846" t="s">
        <v>4</v>
      </c>
      <c r="H1846" t="s">
        <v>3</v>
      </c>
      <c r="I1846" t="s">
        <v>9332</v>
      </c>
      <c r="J1846">
        <v>60011055</v>
      </c>
      <c r="K1846" t="s">
        <v>9331</v>
      </c>
      <c r="L1846" t="s">
        <v>1133</v>
      </c>
      <c r="M1846" t="s">
        <v>101</v>
      </c>
      <c r="N1846">
        <v>9</v>
      </c>
      <c r="O1846" t="s">
        <v>9330</v>
      </c>
      <c r="P1846" t="s">
        <v>9329</v>
      </c>
      <c r="Q1846" t="s">
        <v>9328</v>
      </c>
      <c r="R1846" s="7">
        <v>40042</v>
      </c>
      <c r="S1846" s="8">
        <f t="shared" si="224"/>
        <v>2009</v>
      </c>
      <c r="T1846" s="8">
        <v>2009</v>
      </c>
      <c r="U1846" s="8">
        <f t="shared" si="225"/>
        <v>13</v>
      </c>
      <c r="V1846" s="7">
        <v>40042</v>
      </c>
      <c r="W1846" t="s">
        <v>783</v>
      </c>
      <c r="X1846" s="2">
        <v>1.3939999999999999</v>
      </c>
      <c r="Y1846" s="6">
        <f t="shared" si="226"/>
        <v>3.721203384853581E-2</v>
      </c>
      <c r="AB1846">
        <v>12862</v>
      </c>
      <c r="AC1846">
        <v>10944087</v>
      </c>
      <c r="AD1846" t="s">
        <v>1</v>
      </c>
      <c r="AE1846">
        <v>17</v>
      </c>
      <c r="AF1846">
        <v>17</v>
      </c>
      <c r="AH1846" t="s">
        <v>9327</v>
      </c>
      <c r="AI1846" t="s">
        <v>9326</v>
      </c>
      <c r="AK1846" t="s">
        <v>9325</v>
      </c>
      <c r="AL1846">
        <v>65</v>
      </c>
      <c r="AM1846" s="5">
        <f t="shared" si="227"/>
        <v>5</v>
      </c>
      <c r="AN1846" s="4">
        <f t="shared" si="228"/>
        <v>7.5728890571753124E-3</v>
      </c>
      <c r="AO1846" s="3"/>
      <c r="AP1846">
        <v>1</v>
      </c>
      <c r="AR1846" t="s">
        <v>0</v>
      </c>
      <c r="AT1846" s="2">
        <v>3.8940000000000001</v>
      </c>
      <c r="AU1846" s="1">
        <f t="shared" si="229"/>
        <v>2.832029041112766</v>
      </c>
      <c r="AV1846" s="1">
        <f t="shared" si="230"/>
        <v>2.2392461452855561</v>
      </c>
      <c r="AW1846" s="1">
        <f t="shared" si="231"/>
        <v>1.646463249458346</v>
      </c>
    </row>
    <row r="1847" spans="1:49" x14ac:dyDescent="0.2">
      <c r="A1847">
        <v>1845</v>
      </c>
      <c r="B1847" t="s">
        <v>9324</v>
      </c>
      <c r="C1847" t="s">
        <v>9323</v>
      </c>
      <c r="F1847" t="s">
        <v>9322</v>
      </c>
      <c r="G1847" t="s">
        <v>4</v>
      </c>
      <c r="H1847" t="s">
        <v>3</v>
      </c>
      <c r="I1847" t="s">
        <v>6806</v>
      </c>
      <c r="J1847" t="s">
        <v>9317</v>
      </c>
      <c r="K1847" t="s">
        <v>9321</v>
      </c>
      <c r="L1847" t="s">
        <v>9320</v>
      </c>
      <c r="M1847" t="s">
        <v>584</v>
      </c>
      <c r="N1847">
        <v>2</v>
      </c>
      <c r="O1847" t="s">
        <v>9319</v>
      </c>
      <c r="P1847" t="s">
        <v>9318</v>
      </c>
      <c r="Q1847" t="s">
        <v>9317</v>
      </c>
      <c r="R1847" s="7">
        <v>40042</v>
      </c>
      <c r="S1847" s="8">
        <f t="shared" si="224"/>
        <v>2009</v>
      </c>
      <c r="T1847" s="8">
        <v>2009</v>
      </c>
      <c r="U1847" s="8">
        <f t="shared" si="225"/>
        <v>13</v>
      </c>
      <c r="V1847" s="7">
        <v>40042</v>
      </c>
      <c r="W1847" t="s">
        <v>783</v>
      </c>
      <c r="X1847" s="2">
        <v>1.3939999999999999</v>
      </c>
      <c r="Y1847" s="6">
        <f t="shared" si="226"/>
        <v>3.721203384853581E-2</v>
      </c>
      <c r="AB1847">
        <v>12862</v>
      </c>
      <c r="AC1847">
        <v>10944087</v>
      </c>
      <c r="AD1847" t="s">
        <v>1</v>
      </c>
      <c r="AE1847">
        <v>17</v>
      </c>
      <c r="AF1847">
        <v>17</v>
      </c>
      <c r="AH1847" t="s">
        <v>9316</v>
      </c>
      <c r="AI1847" t="s">
        <v>9315</v>
      </c>
      <c r="AK1847" t="s">
        <v>9314</v>
      </c>
      <c r="AL1847">
        <v>6</v>
      </c>
      <c r="AM1847" s="5">
        <f t="shared" si="227"/>
        <v>0.46153846153846156</v>
      </c>
      <c r="AN1847" s="4">
        <f t="shared" si="228"/>
        <v>6.9903591297002887E-4</v>
      </c>
      <c r="AO1847" s="3"/>
      <c r="AP1847">
        <v>1</v>
      </c>
      <c r="AR1847" t="s">
        <v>0</v>
      </c>
      <c r="AT1847" s="2">
        <v>3.8940000000000001</v>
      </c>
      <c r="AU1847" s="1">
        <f t="shared" si="229"/>
        <v>2.6258134467866077</v>
      </c>
      <c r="AV1847" s="1">
        <f t="shared" si="230"/>
        <v>1.8955534880752918</v>
      </c>
      <c r="AW1847" s="1">
        <f t="shared" si="231"/>
        <v>1.1652935293639761</v>
      </c>
    </row>
    <row r="1848" spans="1:49" x14ac:dyDescent="0.2">
      <c r="A1848">
        <v>1846</v>
      </c>
      <c r="B1848" t="s">
        <v>9313</v>
      </c>
      <c r="F1848" t="s">
        <v>9312</v>
      </c>
      <c r="G1848" t="s">
        <v>4</v>
      </c>
      <c r="H1848" t="s">
        <v>3</v>
      </c>
      <c r="I1848" t="s">
        <v>9311</v>
      </c>
      <c r="J1848">
        <v>60085404</v>
      </c>
      <c r="K1848" t="s">
        <v>9310</v>
      </c>
      <c r="L1848" t="s">
        <v>892</v>
      </c>
      <c r="M1848" t="s">
        <v>177</v>
      </c>
      <c r="N1848">
        <v>5</v>
      </c>
      <c r="O1848" t="s">
        <v>9309</v>
      </c>
      <c r="P1848" t="s">
        <v>9308</v>
      </c>
      <c r="Q1848" t="s">
        <v>9307</v>
      </c>
      <c r="R1848" s="7">
        <v>40042</v>
      </c>
      <c r="S1848" s="8">
        <f t="shared" si="224"/>
        <v>2009</v>
      </c>
      <c r="T1848" s="8">
        <v>2009</v>
      </c>
      <c r="U1848" s="8">
        <f t="shared" si="225"/>
        <v>13</v>
      </c>
      <c r="V1848" s="7">
        <v>2009</v>
      </c>
      <c r="W1848" t="s">
        <v>9296</v>
      </c>
      <c r="X1848" s="2">
        <v>0.112</v>
      </c>
      <c r="Y1848" s="6">
        <f t="shared" si="226"/>
        <v>2.9897760337417581E-3</v>
      </c>
      <c r="AA1848">
        <v>18805884</v>
      </c>
      <c r="AB1848">
        <v>4900152401</v>
      </c>
      <c r="AD1848" t="s">
        <v>1</v>
      </c>
      <c r="AE1848">
        <v>4</v>
      </c>
      <c r="AF1848">
        <v>1</v>
      </c>
      <c r="AH1848" t="s">
        <v>1660</v>
      </c>
      <c r="AI1848" t="s">
        <v>9306</v>
      </c>
      <c r="AJ1848" t="s">
        <v>9305</v>
      </c>
      <c r="AK1848" t="s">
        <v>9304</v>
      </c>
      <c r="AL1848">
        <v>0</v>
      </c>
      <c r="AM1848" s="5">
        <f t="shared" si="227"/>
        <v>0</v>
      </c>
      <c r="AN1848" s="4">
        <f t="shared" si="228"/>
        <v>0</v>
      </c>
      <c r="AO1848" s="3"/>
      <c r="AP1848">
        <v>0</v>
      </c>
      <c r="AR1848" t="s">
        <v>0</v>
      </c>
      <c r="AT1848" s="2" t="s">
        <v>9</v>
      </c>
      <c r="AU1848" s="1">
        <f t="shared" si="229"/>
        <v>0.20928432236192304</v>
      </c>
      <c r="AV1848" s="1">
        <f t="shared" si="230"/>
        <v>0.14948880168708789</v>
      </c>
      <c r="AW1848" s="1">
        <f t="shared" si="231"/>
        <v>8.969328101225274E-2</v>
      </c>
    </row>
    <row r="1849" spans="1:49" x14ac:dyDescent="0.2">
      <c r="A1849">
        <v>1847</v>
      </c>
      <c r="B1849" t="s">
        <v>9303</v>
      </c>
      <c r="F1849" t="s">
        <v>9302</v>
      </c>
      <c r="G1849" t="s">
        <v>4</v>
      </c>
      <c r="H1849" t="s">
        <v>3</v>
      </c>
      <c r="I1849" t="s">
        <v>9301</v>
      </c>
      <c r="J1849">
        <v>60107439</v>
      </c>
      <c r="K1849" t="s">
        <v>9300</v>
      </c>
      <c r="L1849" t="s">
        <v>178</v>
      </c>
      <c r="M1849" t="s">
        <v>177</v>
      </c>
      <c r="N1849">
        <v>2</v>
      </c>
      <c r="O1849" t="s">
        <v>9299</v>
      </c>
      <c r="P1849" t="s">
        <v>9298</v>
      </c>
      <c r="Q1849" t="s">
        <v>9297</v>
      </c>
      <c r="R1849" s="7">
        <v>40042</v>
      </c>
      <c r="S1849" s="8">
        <f t="shared" si="224"/>
        <v>2009</v>
      </c>
      <c r="T1849" s="8">
        <v>2009</v>
      </c>
      <c r="U1849" s="8">
        <f t="shared" si="225"/>
        <v>13</v>
      </c>
      <c r="V1849" s="7">
        <v>2009</v>
      </c>
      <c r="W1849" t="s">
        <v>9296</v>
      </c>
      <c r="X1849" s="2">
        <v>0.112</v>
      </c>
      <c r="Y1849" s="6">
        <f t="shared" si="226"/>
        <v>2.9897760337417581E-3</v>
      </c>
      <c r="AA1849">
        <v>18805884</v>
      </c>
      <c r="AB1849">
        <v>4900152401</v>
      </c>
      <c r="AD1849" t="s">
        <v>1</v>
      </c>
      <c r="AE1849">
        <v>4</v>
      </c>
      <c r="AF1849">
        <v>1</v>
      </c>
      <c r="AH1849" t="s">
        <v>9295</v>
      </c>
      <c r="AI1849" t="s">
        <v>9294</v>
      </c>
      <c r="AJ1849" t="s">
        <v>9293</v>
      </c>
      <c r="AK1849" t="s">
        <v>9292</v>
      </c>
      <c r="AL1849">
        <v>1</v>
      </c>
      <c r="AM1849" s="5">
        <f t="shared" si="227"/>
        <v>7.6923076923076927E-2</v>
      </c>
      <c r="AN1849" s="4">
        <f t="shared" si="228"/>
        <v>1.1650598549500481E-4</v>
      </c>
      <c r="AO1849" s="3"/>
      <c r="AP1849">
        <v>0</v>
      </c>
      <c r="AR1849" t="s">
        <v>0</v>
      </c>
      <c r="AT1849" s="2" t="s">
        <v>9</v>
      </c>
      <c r="AU1849" s="1">
        <f t="shared" si="229"/>
        <v>0.2127795019267732</v>
      </c>
      <c r="AV1849" s="1">
        <f t="shared" si="230"/>
        <v>0.15531410096183815</v>
      </c>
      <c r="AW1849" s="1">
        <f t="shared" si="231"/>
        <v>9.7848699996903071E-2</v>
      </c>
    </row>
    <row r="1850" spans="1:49" x14ac:dyDescent="0.2">
      <c r="A1850">
        <v>1848</v>
      </c>
      <c r="B1850" t="s">
        <v>9291</v>
      </c>
      <c r="C1850" t="s">
        <v>9290</v>
      </c>
      <c r="F1850" t="s">
        <v>9289</v>
      </c>
      <c r="G1850" t="s">
        <v>4</v>
      </c>
      <c r="H1850" t="s">
        <v>3</v>
      </c>
      <c r="I1850" t="s">
        <v>9288</v>
      </c>
      <c r="J1850" t="s">
        <v>9287</v>
      </c>
      <c r="K1850" t="s">
        <v>9286</v>
      </c>
      <c r="L1850" t="s">
        <v>9285</v>
      </c>
      <c r="M1850" t="s">
        <v>24</v>
      </c>
      <c r="N1850">
        <v>2</v>
      </c>
      <c r="O1850" t="s">
        <v>9284</v>
      </c>
      <c r="P1850" t="s">
        <v>9283</v>
      </c>
      <c r="Q1850" t="s">
        <v>9282</v>
      </c>
      <c r="R1850" s="7">
        <v>40041</v>
      </c>
      <c r="S1850" s="8">
        <f t="shared" si="224"/>
        <v>2009</v>
      </c>
      <c r="T1850" s="8">
        <v>2009</v>
      </c>
      <c r="U1850" s="8">
        <f t="shared" si="225"/>
        <v>13</v>
      </c>
      <c r="V1850" s="7">
        <v>40041</v>
      </c>
      <c r="W1850" t="s">
        <v>5358</v>
      </c>
      <c r="X1850" s="2">
        <v>2.0070000000000001</v>
      </c>
      <c r="Y1850" s="6">
        <f t="shared" si="226"/>
        <v>5.3575718747497406E-2</v>
      </c>
      <c r="AA1850">
        <v>948276</v>
      </c>
      <c r="AB1850">
        <v>27962</v>
      </c>
      <c r="AD1850" t="s">
        <v>1</v>
      </c>
      <c r="AE1850">
        <v>36</v>
      </c>
      <c r="AF1850">
        <v>15</v>
      </c>
      <c r="AG1850" t="s">
        <v>9281</v>
      </c>
      <c r="AI1850" t="s">
        <v>9280</v>
      </c>
      <c r="AK1850" t="s">
        <v>9279</v>
      </c>
      <c r="AL1850">
        <v>649</v>
      </c>
      <c r="AM1850" s="5">
        <f t="shared" si="227"/>
        <v>49.92307692307692</v>
      </c>
      <c r="AN1850" s="4">
        <f t="shared" si="228"/>
        <v>7.5612384586258116E-2</v>
      </c>
      <c r="AO1850" s="3"/>
      <c r="AP1850">
        <v>0</v>
      </c>
      <c r="AR1850" t="s">
        <v>0</v>
      </c>
      <c r="AT1850" s="2">
        <v>4.72</v>
      </c>
      <c r="AU1850" s="1">
        <f t="shared" si="229"/>
        <v>6.018671849912562</v>
      </c>
      <c r="AV1850" s="1">
        <f t="shared" si="230"/>
        <v>6.4594051666877759</v>
      </c>
      <c r="AW1850" s="1">
        <f t="shared" si="231"/>
        <v>6.9001384834629889</v>
      </c>
    </row>
    <row r="1851" spans="1:49" x14ac:dyDescent="0.2">
      <c r="A1851">
        <v>1849</v>
      </c>
      <c r="B1851" t="s">
        <v>9278</v>
      </c>
      <c r="C1851" t="s">
        <v>9277</v>
      </c>
      <c r="F1851" t="s">
        <v>9276</v>
      </c>
      <c r="G1851" t="s">
        <v>4</v>
      </c>
      <c r="H1851" t="s">
        <v>3</v>
      </c>
      <c r="I1851" t="s">
        <v>999</v>
      </c>
      <c r="J1851">
        <v>60008609</v>
      </c>
      <c r="K1851" t="s">
        <v>9275</v>
      </c>
      <c r="L1851" t="s">
        <v>9274</v>
      </c>
      <c r="M1851" t="s">
        <v>107</v>
      </c>
      <c r="N1851">
        <v>2</v>
      </c>
      <c r="O1851" t="s">
        <v>9273</v>
      </c>
      <c r="P1851" t="s">
        <v>9272</v>
      </c>
      <c r="Q1851" t="s">
        <v>9271</v>
      </c>
      <c r="R1851" s="7">
        <v>40040</v>
      </c>
      <c r="S1851" s="8">
        <f t="shared" si="224"/>
        <v>2009</v>
      </c>
      <c r="T1851" s="8">
        <v>2009</v>
      </c>
      <c r="U1851" s="8">
        <f t="shared" si="225"/>
        <v>13</v>
      </c>
      <c r="V1851" s="7">
        <v>40040</v>
      </c>
      <c r="W1851" t="s">
        <v>184</v>
      </c>
      <c r="X1851" s="2">
        <v>1.524</v>
      </c>
      <c r="Y1851" s="6">
        <f t="shared" si="226"/>
        <v>4.0682309601986065E-2</v>
      </c>
      <c r="AA1851">
        <v>1469592</v>
      </c>
      <c r="AB1851">
        <v>12863</v>
      </c>
      <c r="AC1851">
        <v>15394794</v>
      </c>
      <c r="AD1851" t="s">
        <v>1</v>
      </c>
      <c r="AE1851">
        <v>34</v>
      </c>
      <c r="AF1851">
        <v>16</v>
      </c>
      <c r="AH1851" t="s">
        <v>9270</v>
      </c>
      <c r="AI1851" t="s">
        <v>9269</v>
      </c>
      <c r="AK1851" t="s">
        <v>9268</v>
      </c>
      <c r="AL1851">
        <v>56</v>
      </c>
      <c r="AM1851" s="5">
        <f t="shared" si="227"/>
        <v>4.3076923076923075</v>
      </c>
      <c r="AN1851" s="4">
        <f t="shared" si="228"/>
        <v>6.524335187720269E-3</v>
      </c>
      <c r="AO1851" s="3"/>
      <c r="AP1851">
        <v>0</v>
      </c>
      <c r="AR1851" t="s">
        <v>0</v>
      </c>
      <c r="AT1851" s="2">
        <v>3.7759999999999998</v>
      </c>
      <c r="AU1851" s="1">
        <f t="shared" si="229"/>
        <v>3.0434917277706326</v>
      </c>
      <c r="AV1851" s="1">
        <f t="shared" si="230"/>
        <v>2.3603322394853166</v>
      </c>
      <c r="AW1851" s="1">
        <f t="shared" si="231"/>
        <v>1.6771727512000008</v>
      </c>
    </row>
    <row r="1852" spans="1:49" x14ac:dyDescent="0.2">
      <c r="A1852">
        <v>1850</v>
      </c>
      <c r="B1852" t="s">
        <v>9267</v>
      </c>
      <c r="C1852" t="s">
        <v>9266</v>
      </c>
      <c r="D1852" t="s">
        <v>9265</v>
      </c>
      <c r="F1852" t="s">
        <v>9264</v>
      </c>
      <c r="G1852" t="s">
        <v>4</v>
      </c>
      <c r="H1852" t="s">
        <v>3</v>
      </c>
      <c r="I1852" t="s">
        <v>9263</v>
      </c>
      <c r="J1852" t="s">
        <v>9262</v>
      </c>
      <c r="K1852" t="s">
        <v>9261</v>
      </c>
      <c r="L1852" t="s">
        <v>9260</v>
      </c>
      <c r="M1852" t="s">
        <v>981</v>
      </c>
      <c r="N1852">
        <v>7</v>
      </c>
      <c r="O1852" t="s">
        <v>9259</v>
      </c>
      <c r="P1852" t="s">
        <v>9258</v>
      </c>
      <c r="Q1852" t="s">
        <v>9257</v>
      </c>
      <c r="R1852" s="7">
        <v>40040</v>
      </c>
      <c r="S1852" s="8">
        <f t="shared" si="224"/>
        <v>2009</v>
      </c>
      <c r="T1852" s="8">
        <v>2009</v>
      </c>
      <c r="U1852" s="8">
        <f t="shared" si="225"/>
        <v>13</v>
      </c>
      <c r="V1852" s="7">
        <v>40040</v>
      </c>
      <c r="W1852" t="s">
        <v>2024</v>
      </c>
      <c r="X1852" s="2">
        <v>0.437</v>
      </c>
      <c r="Y1852" s="6">
        <f t="shared" si="226"/>
        <v>1.1665465417367396E-2</v>
      </c>
      <c r="AA1852">
        <v>201693</v>
      </c>
      <c r="AB1852">
        <v>25270</v>
      </c>
      <c r="AD1852" t="s">
        <v>1</v>
      </c>
      <c r="AE1852">
        <v>362</v>
      </c>
      <c r="AF1852">
        <v>11</v>
      </c>
      <c r="AH1852" t="s">
        <v>9256</v>
      </c>
      <c r="AI1852" t="s">
        <v>9255</v>
      </c>
      <c r="AJ1852" t="s">
        <v>9254</v>
      </c>
      <c r="AK1852" t="s">
        <v>9253</v>
      </c>
      <c r="AL1852">
        <v>13</v>
      </c>
      <c r="AM1852" s="5">
        <f t="shared" si="227"/>
        <v>1</v>
      </c>
      <c r="AN1852" s="4">
        <f t="shared" si="228"/>
        <v>1.5145778114350624E-3</v>
      </c>
      <c r="AO1852" s="3"/>
      <c r="AP1852">
        <v>0</v>
      </c>
      <c r="AR1852" t="s">
        <v>0</v>
      </c>
      <c r="AT1852" s="2">
        <v>2.5449999999999999</v>
      </c>
      <c r="AU1852" s="1">
        <f t="shared" si="229"/>
        <v>0.86201991355876961</v>
      </c>
      <c r="AV1852" s="1">
        <f t="shared" si="230"/>
        <v>0.65900216144012291</v>
      </c>
      <c r="AW1852" s="1">
        <f t="shared" si="231"/>
        <v>0.45598440932147627</v>
      </c>
    </row>
    <row r="1853" spans="1:49" x14ac:dyDescent="0.2">
      <c r="A1853">
        <v>1851</v>
      </c>
      <c r="B1853" t="s">
        <v>9252</v>
      </c>
      <c r="F1853" t="s">
        <v>9251</v>
      </c>
      <c r="G1853" t="s">
        <v>4</v>
      </c>
      <c r="H1853" t="s">
        <v>3</v>
      </c>
      <c r="I1853" t="s">
        <v>9250</v>
      </c>
      <c r="J1853">
        <v>60013789</v>
      </c>
      <c r="K1853" t="s">
        <v>326</v>
      </c>
      <c r="L1853" t="s">
        <v>163</v>
      </c>
      <c r="M1853" t="s">
        <v>34</v>
      </c>
      <c r="N1853">
        <v>3</v>
      </c>
      <c r="O1853" t="s">
        <v>9249</v>
      </c>
      <c r="P1853" t="s">
        <v>9248</v>
      </c>
      <c r="Q1853" t="s">
        <v>325</v>
      </c>
      <c r="R1853" s="7">
        <v>40039</v>
      </c>
      <c r="S1853" s="8">
        <f t="shared" si="224"/>
        <v>2009</v>
      </c>
      <c r="T1853" s="8">
        <v>2009</v>
      </c>
      <c r="U1853" s="8">
        <f t="shared" si="225"/>
        <v>13</v>
      </c>
      <c r="V1853" s="7">
        <v>40039</v>
      </c>
      <c r="W1853" t="s">
        <v>1366</v>
      </c>
      <c r="X1853" s="2">
        <v>0.30099999999999999</v>
      </c>
      <c r="Y1853" s="6">
        <f t="shared" si="226"/>
        <v>8.0350230906809754E-3</v>
      </c>
      <c r="AA1853">
        <v>10044132</v>
      </c>
      <c r="AB1853">
        <v>58655</v>
      </c>
      <c r="AD1853" t="s">
        <v>1</v>
      </c>
      <c r="AE1853">
        <v>20</v>
      </c>
      <c r="AF1853">
        <v>4</v>
      </c>
      <c r="AH1853" t="s">
        <v>9247</v>
      </c>
      <c r="AI1853" t="s">
        <v>9246</v>
      </c>
      <c r="AJ1853" t="s">
        <v>9245</v>
      </c>
      <c r="AK1853" t="s">
        <v>9244</v>
      </c>
      <c r="AL1853">
        <v>11</v>
      </c>
      <c r="AM1853" s="5">
        <f t="shared" si="227"/>
        <v>0.84615384615384615</v>
      </c>
      <c r="AN1853" s="4">
        <f t="shared" si="228"/>
        <v>1.2815658404450529E-3</v>
      </c>
      <c r="AO1853" s="3"/>
      <c r="AP1853">
        <v>0</v>
      </c>
      <c r="AR1853" t="s">
        <v>0</v>
      </c>
      <c r="AT1853" s="2">
        <v>1.1859999999999999</v>
      </c>
      <c r="AU1853" s="1">
        <f t="shared" si="229"/>
        <v>0.60089859156101988</v>
      </c>
      <c r="AV1853" s="1">
        <f t="shared" si="230"/>
        <v>0.46582944655630137</v>
      </c>
      <c r="AW1853" s="1">
        <f t="shared" si="231"/>
        <v>0.33076030155158298</v>
      </c>
    </row>
    <row r="1854" spans="1:49" x14ac:dyDescent="0.2">
      <c r="A1854">
        <v>1852</v>
      </c>
      <c r="B1854" t="s">
        <v>9243</v>
      </c>
      <c r="F1854" t="s">
        <v>9242</v>
      </c>
      <c r="G1854" t="s">
        <v>4</v>
      </c>
      <c r="H1854" t="s">
        <v>3</v>
      </c>
      <c r="I1854" t="s">
        <v>6788</v>
      </c>
      <c r="J1854">
        <v>60019616</v>
      </c>
      <c r="K1854" t="s">
        <v>36</v>
      </c>
      <c r="L1854" t="s">
        <v>35</v>
      </c>
      <c r="M1854" t="s">
        <v>34</v>
      </c>
      <c r="N1854">
        <v>4</v>
      </c>
      <c r="O1854" t="s">
        <v>9241</v>
      </c>
      <c r="P1854" t="s">
        <v>9240</v>
      </c>
      <c r="Q1854" t="s">
        <v>2367</v>
      </c>
      <c r="R1854" s="7">
        <v>40039</v>
      </c>
      <c r="S1854" s="8">
        <f t="shared" si="224"/>
        <v>2009</v>
      </c>
      <c r="T1854" s="8">
        <v>2009</v>
      </c>
      <c r="U1854" s="8">
        <f t="shared" si="225"/>
        <v>13</v>
      </c>
      <c r="V1854" s="7">
        <v>40039</v>
      </c>
      <c r="W1854" t="s">
        <v>1366</v>
      </c>
      <c r="X1854" s="2">
        <v>0.30099999999999999</v>
      </c>
      <c r="Y1854" s="6">
        <f t="shared" si="226"/>
        <v>8.0350230906809754E-3</v>
      </c>
      <c r="AA1854">
        <v>10044132</v>
      </c>
      <c r="AB1854">
        <v>58655</v>
      </c>
      <c r="AD1854" t="s">
        <v>1</v>
      </c>
      <c r="AE1854">
        <v>20</v>
      </c>
      <c r="AF1854">
        <v>4</v>
      </c>
      <c r="AH1854" t="s">
        <v>9239</v>
      </c>
      <c r="AI1854" t="s">
        <v>9238</v>
      </c>
      <c r="AJ1854" t="s">
        <v>9237</v>
      </c>
      <c r="AK1854" t="s">
        <v>9236</v>
      </c>
      <c r="AL1854">
        <v>0</v>
      </c>
      <c r="AM1854" s="5">
        <f t="shared" si="227"/>
        <v>0</v>
      </c>
      <c r="AN1854" s="4">
        <f t="shared" si="228"/>
        <v>0</v>
      </c>
      <c r="AO1854" s="3"/>
      <c r="AP1854">
        <v>0</v>
      </c>
      <c r="AR1854" t="s">
        <v>0</v>
      </c>
      <c r="AT1854" s="2">
        <v>1.1859999999999999</v>
      </c>
      <c r="AU1854" s="1">
        <f t="shared" si="229"/>
        <v>0.56245161634766827</v>
      </c>
      <c r="AV1854" s="1">
        <f t="shared" si="230"/>
        <v>0.40175115453404875</v>
      </c>
      <c r="AW1854" s="1">
        <f t="shared" si="231"/>
        <v>0.24105069272042928</v>
      </c>
    </row>
    <row r="1855" spans="1:49" x14ac:dyDescent="0.2">
      <c r="A1855">
        <v>1853</v>
      </c>
      <c r="B1855" t="s">
        <v>9235</v>
      </c>
      <c r="F1855" t="s">
        <v>9234</v>
      </c>
      <c r="G1855" t="s">
        <v>4</v>
      </c>
      <c r="H1855" t="s">
        <v>3</v>
      </c>
      <c r="I1855" t="s">
        <v>1910</v>
      </c>
      <c r="J1855">
        <v>60005465</v>
      </c>
      <c r="K1855" t="s">
        <v>174</v>
      </c>
      <c r="L1855" t="s">
        <v>173</v>
      </c>
      <c r="M1855" t="s">
        <v>34</v>
      </c>
      <c r="N1855">
        <v>6</v>
      </c>
      <c r="O1855" t="s">
        <v>9233</v>
      </c>
      <c r="P1855" t="s">
        <v>9232</v>
      </c>
      <c r="Q1855" t="s">
        <v>9231</v>
      </c>
      <c r="R1855" s="7">
        <v>40039</v>
      </c>
      <c r="S1855" s="8">
        <f t="shared" si="224"/>
        <v>2009</v>
      </c>
      <c r="T1855" s="8">
        <v>2009</v>
      </c>
      <c r="U1855" s="8">
        <f t="shared" si="225"/>
        <v>13</v>
      </c>
      <c r="V1855" s="7">
        <v>40039</v>
      </c>
      <c r="W1855" t="s">
        <v>1366</v>
      </c>
      <c r="X1855" s="2">
        <v>0.30099999999999999</v>
      </c>
      <c r="Y1855" s="6">
        <f t="shared" si="226"/>
        <v>8.0350230906809754E-3</v>
      </c>
      <c r="AA1855">
        <v>10044132</v>
      </c>
      <c r="AB1855">
        <v>58655</v>
      </c>
      <c r="AD1855" t="s">
        <v>1</v>
      </c>
      <c r="AE1855">
        <v>20</v>
      </c>
      <c r="AF1855">
        <v>4</v>
      </c>
      <c r="AH1855" t="s">
        <v>9230</v>
      </c>
      <c r="AI1855" t="s">
        <v>9229</v>
      </c>
      <c r="AJ1855" t="s">
        <v>9228</v>
      </c>
      <c r="AK1855" t="s">
        <v>9227</v>
      </c>
      <c r="AL1855">
        <v>6</v>
      </c>
      <c r="AM1855" s="5">
        <f t="shared" si="227"/>
        <v>0.46153846153846156</v>
      </c>
      <c r="AN1855" s="4">
        <f t="shared" si="228"/>
        <v>6.9903591297002887E-4</v>
      </c>
      <c r="AO1855" s="3"/>
      <c r="AP1855">
        <v>0</v>
      </c>
      <c r="AR1855" t="s">
        <v>0</v>
      </c>
      <c r="AT1855" s="2">
        <v>1.1859999999999999</v>
      </c>
      <c r="AU1855" s="1">
        <f t="shared" si="229"/>
        <v>0.58342269373676914</v>
      </c>
      <c r="AV1855" s="1">
        <f t="shared" si="230"/>
        <v>0.43670295018255018</v>
      </c>
      <c r="AW1855" s="1">
        <f t="shared" si="231"/>
        <v>0.28998320662833127</v>
      </c>
    </row>
    <row r="1856" spans="1:49" x14ac:dyDescent="0.2">
      <c r="A1856">
        <v>1854</v>
      </c>
      <c r="B1856" t="s">
        <v>9226</v>
      </c>
      <c r="F1856" t="s">
        <v>9225</v>
      </c>
      <c r="G1856" t="s">
        <v>4</v>
      </c>
      <c r="H1856" t="s">
        <v>3</v>
      </c>
      <c r="I1856" t="s">
        <v>289</v>
      </c>
      <c r="J1856">
        <v>60025578</v>
      </c>
      <c r="K1856" t="s">
        <v>92</v>
      </c>
      <c r="L1856" t="s">
        <v>91</v>
      </c>
      <c r="M1856" t="s">
        <v>34</v>
      </c>
      <c r="N1856">
        <v>4</v>
      </c>
      <c r="O1856" t="s">
        <v>9224</v>
      </c>
      <c r="P1856" t="s">
        <v>9223</v>
      </c>
      <c r="Q1856" t="s">
        <v>324</v>
      </c>
      <c r="R1856" s="7">
        <v>40039</v>
      </c>
      <c r="S1856" s="8">
        <f t="shared" si="224"/>
        <v>2009</v>
      </c>
      <c r="T1856" s="8">
        <v>2009</v>
      </c>
      <c r="U1856" s="8">
        <f t="shared" si="225"/>
        <v>13</v>
      </c>
      <c r="V1856" s="7">
        <v>40039</v>
      </c>
      <c r="W1856" t="s">
        <v>1366</v>
      </c>
      <c r="X1856" s="2">
        <v>0.30099999999999999</v>
      </c>
      <c r="Y1856" s="6">
        <f t="shared" si="226"/>
        <v>8.0350230906809754E-3</v>
      </c>
      <c r="AA1856">
        <v>10044132</v>
      </c>
      <c r="AB1856">
        <v>58655</v>
      </c>
      <c r="AD1856" t="s">
        <v>1</v>
      </c>
      <c r="AE1856">
        <v>20</v>
      </c>
      <c r="AF1856">
        <v>4</v>
      </c>
      <c r="AH1856" t="s">
        <v>9222</v>
      </c>
      <c r="AI1856" t="s">
        <v>9221</v>
      </c>
      <c r="AJ1856" t="s">
        <v>9220</v>
      </c>
      <c r="AK1856" t="s">
        <v>9219</v>
      </c>
      <c r="AL1856">
        <v>7</v>
      </c>
      <c r="AM1856" s="5">
        <f t="shared" si="227"/>
        <v>0.53846153846153844</v>
      </c>
      <c r="AN1856" s="4">
        <f t="shared" si="228"/>
        <v>8.1554189846503363E-4</v>
      </c>
      <c r="AO1856" s="3"/>
      <c r="AP1856">
        <v>0</v>
      </c>
      <c r="AR1856" t="s">
        <v>0</v>
      </c>
      <c r="AT1856" s="2">
        <v>1.1859999999999999</v>
      </c>
      <c r="AU1856" s="1">
        <f t="shared" si="229"/>
        <v>0.58691787330161915</v>
      </c>
      <c r="AV1856" s="1">
        <f t="shared" si="230"/>
        <v>0.44252824945730052</v>
      </c>
      <c r="AW1856" s="1">
        <f t="shared" si="231"/>
        <v>0.2981386256129816</v>
      </c>
    </row>
    <row r="1857" spans="1:49" x14ac:dyDescent="0.2">
      <c r="A1857">
        <v>1855</v>
      </c>
      <c r="B1857" t="s">
        <v>9218</v>
      </c>
      <c r="C1857" t="s">
        <v>9217</v>
      </c>
      <c r="F1857" t="s">
        <v>9216</v>
      </c>
      <c r="G1857" t="s">
        <v>4</v>
      </c>
      <c r="H1857" t="s">
        <v>3</v>
      </c>
      <c r="I1857" t="s">
        <v>9215</v>
      </c>
      <c r="J1857" t="s">
        <v>9214</v>
      </c>
      <c r="K1857" t="s">
        <v>9213</v>
      </c>
      <c r="L1857" t="s">
        <v>9212</v>
      </c>
      <c r="M1857" t="s">
        <v>9211</v>
      </c>
      <c r="N1857">
        <v>11</v>
      </c>
      <c r="O1857" t="s">
        <v>9210</v>
      </c>
      <c r="P1857" t="s">
        <v>9209</v>
      </c>
      <c r="Q1857" t="s">
        <v>9208</v>
      </c>
      <c r="R1857" s="7">
        <v>40039</v>
      </c>
      <c r="S1857" s="8">
        <f t="shared" si="224"/>
        <v>2009</v>
      </c>
      <c r="T1857" s="8">
        <v>2009</v>
      </c>
      <c r="U1857" s="8">
        <f t="shared" si="225"/>
        <v>13</v>
      </c>
      <c r="V1857" s="7">
        <v>2009</v>
      </c>
      <c r="W1857" t="s">
        <v>9207</v>
      </c>
      <c r="X1857" s="2">
        <v>3.4630000000000001</v>
      </c>
      <c r="Y1857" s="6">
        <f t="shared" si="226"/>
        <v>9.2442807186140258E-2</v>
      </c>
      <c r="AA1857" t="s">
        <v>9206</v>
      </c>
      <c r="AB1857">
        <v>25037</v>
      </c>
      <c r="AD1857" t="s">
        <v>1</v>
      </c>
      <c r="AE1857">
        <v>13</v>
      </c>
      <c r="AF1857">
        <v>5</v>
      </c>
      <c r="AH1857" t="s">
        <v>9205</v>
      </c>
      <c r="AI1857" t="s">
        <v>9204</v>
      </c>
      <c r="AJ1857" t="s">
        <v>9203</v>
      </c>
      <c r="AK1857" t="s">
        <v>9202</v>
      </c>
      <c r="AL1857">
        <v>28</v>
      </c>
      <c r="AM1857" s="5">
        <f t="shared" si="227"/>
        <v>2.1538461538461537</v>
      </c>
      <c r="AN1857" s="4">
        <f t="shared" si="228"/>
        <v>3.2621675938601345E-3</v>
      </c>
      <c r="AO1857" s="3"/>
      <c r="AP1857">
        <v>0</v>
      </c>
      <c r="AQ1857" t="s">
        <v>463</v>
      </c>
      <c r="AR1857" t="s">
        <v>9201</v>
      </c>
      <c r="AS1857" t="s">
        <v>462</v>
      </c>
      <c r="AT1857" s="2" t="s">
        <v>9</v>
      </c>
      <c r="AU1857" s="1">
        <f t="shared" si="229"/>
        <v>6.5688615308456209</v>
      </c>
      <c r="AV1857" s="1">
        <f t="shared" si="230"/>
        <v>4.7852487390000196</v>
      </c>
      <c r="AW1857" s="1">
        <f t="shared" si="231"/>
        <v>3.001635947154417</v>
      </c>
    </row>
    <row r="1858" spans="1:49" x14ac:dyDescent="0.2">
      <c r="A1858">
        <v>1856</v>
      </c>
      <c r="B1858" t="s">
        <v>9200</v>
      </c>
      <c r="C1858" t="s">
        <v>9199</v>
      </c>
      <c r="F1858" t="s">
        <v>9198</v>
      </c>
      <c r="G1858" t="s">
        <v>4</v>
      </c>
      <c r="H1858" t="s">
        <v>3</v>
      </c>
      <c r="I1858" t="s">
        <v>9197</v>
      </c>
      <c r="J1858">
        <v>60002947</v>
      </c>
      <c r="K1858" t="s">
        <v>439</v>
      </c>
      <c r="L1858" t="s">
        <v>438</v>
      </c>
      <c r="M1858" t="s">
        <v>260</v>
      </c>
      <c r="N1858">
        <v>4</v>
      </c>
      <c r="O1858" t="s">
        <v>9196</v>
      </c>
      <c r="P1858" t="s">
        <v>9195</v>
      </c>
      <c r="Q1858" t="s">
        <v>9194</v>
      </c>
      <c r="R1858" s="7">
        <v>40039</v>
      </c>
      <c r="S1858" s="8">
        <f t="shared" ref="S1858:S1921" si="232">YEAR(R1858)</f>
        <v>2009</v>
      </c>
      <c r="T1858" s="8">
        <v>2009</v>
      </c>
      <c r="U1858" s="8">
        <f t="shared" ref="U1858:U1921" si="233">2022-T1858</f>
        <v>13</v>
      </c>
      <c r="V1858" s="7">
        <v>2009</v>
      </c>
      <c r="W1858" t="s">
        <v>655</v>
      </c>
      <c r="X1858" s="2">
        <v>0.92900000000000005</v>
      </c>
      <c r="Y1858" s="6">
        <f t="shared" ref="Y1858:Y1921" si="234">(X1858-$Z$4)/($Z$3-$Z$4)</f>
        <v>2.4799124422732979E-2</v>
      </c>
      <c r="AA1858">
        <v>10897798</v>
      </c>
      <c r="AB1858">
        <v>18896</v>
      </c>
      <c r="AD1858" t="s">
        <v>1</v>
      </c>
      <c r="AE1858">
        <v>13</v>
      </c>
      <c r="AF1858">
        <v>7</v>
      </c>
      <c r="AH1858" t="s">
        <v>2447</v>
      </c>
      <c r="AI1858" t="s">
        <v>9193</v>
      </c>
      <c r="AJ1858" t="s">
        <v>9192</v>
      </c>
      <c r="AK1858" t="s">
        <v>9191</v>
      </c>
      <c r="AL1858">
        <v>45</v>
      </c>
      <c r="AM1858" s="5">
        <f t="shared" ref="AM1858:AM1921" si="235">AL1858/U1858</f>
        <v>3.4615384615384617</v>
      </c>
      <c r="AN1858" s="4">
        <f t="shared" ref="AN1858:AN1921" si="236">(AM1858-$AO$4)/($AO$3-$AO$4)</f>
        <v>5.2427693472752168E-3</v>
      </c>
      <c r="AO1858" s="3"/>
      <c r="AP1858">
        <v>0</v>
      </c>
      <c r="AQ1858" t="s">
        <v>9190</v>
      </c>
      <c r="AR1858" t="s">
        <v>0</v>
      </c>
      <c r="AS1858" t="s">
        <v>439</v>
      </c>
      <c r="AT1858" s="2">
        <v>3.4359999999999999</v>
      </c>
      <c r="AU1858" s="1">
        <f t="shared" ref="AU1858:AU1921" si="237">(Y1858*0.7+AN1858*0.3)*100</f>
        <v>1.8932217900095649</v>
      </c>
      <c r="AV1858" s="1">
        <f t="shared" ref="AV1858:AV1921" si="238">(Y1858*0.5+AN1858*0.5)*100</f>
        <v>1.5020946885004098</v>
      </c>
      <c r="AW1858" s="1">
        <f t="shared" ref="AW1858:AW1921" si="239">(Y1858*0.3+AN1858*0.7)*100</f>
        <v>1.1109675869912543</v>
      </c>
    </row>
    <row r="1859" spans="1:49" x14ac:dyDescent="0.2">
      <c r="A1859">
        <v>1857</v>
      </c>
      <c r="B1859" t="s">
        <v>9189</v>
      </c>
      <c r="C1859" t="s">
        <v>9188</v>
      </c>
      <c r="F1859" t="s">
        <v>9187</v>
      </c>
      <c r="G1859" t="s">
        <v>4</v>
      </c>
      <c r="H1859" t="s">
        <v>3</v>
      </c>
      <c r="I1859" t="s">
        <v>9186</v>
      </c>
      <c r="J1859" t="s">
        <v>9185</v>
      </c>
      <c r="K1859" t="s">
        <v>9184</v>
      </c>
      <c r="L1859" t="s">
        <v>9183</v>
      </c>
      <c r="M1859" t="s">
        <v>9182</v>
      </c>
      <c r="N1859">
        <v>2</v>
      </c>
      <c r="O1859" t="s">
        <v>9181</v>
      </c>
      <c r="P1859" t="s">
        <v>9180</v>
      </c>
      <c r="Q1859" t="s">
        <v>9179</v>
      </c>
      <c r="R1859" s="7">
        <v>40039</v>
      </c>
      <c r="S1859" s="8">
        <f t="shared" si="232"/>
        <v>2009</v>
      </c>
      <c r="T1859" s="8">
        <v>2009</v>
      </c>
      <c r="U1859" s="8">
        <f t="shared" si="233"/>
        <v>13</v>
      </c>
      <c r="V1859" s="7">
        <v>2009</v>
      </c>
      <c r="W1859" t="s">
        <v>1763</v>
      </c>
      <c r="X1859" s="2" t="s">
        <v>9</v>
      </c>
      <c r="Y1859" s="6" t="e">
        <f t="shared" si="234"/>
        <v>#VALUE!</v>
      </c>
      <c r="AA1859">
        <v>15213331</v>
      </c>
      <c r="AB1859">
        <v>17341</v>
      </c>
      <c r="AD1859" t="s">
        <v>1</v>
      </c>
      <c r="AE1859">
        <v>32</v>
      </c>
      <c r="AF1859">
        <v>2</v>
      </c>
      <c r="AH1859" t="s">
        <v>9178</v>
      </c>
      <c r="AI1859" t="s">
        <v>9177</v>
      </c>
      <c r="AJ1859" t="s">
        <v>9176</v>
      </c>
      <c r="AK1859" t="s">
        <v>9175</v>
      </c>
      <c r="AL1859">
        <v>13</v>
      </c>
      <c r="AM1859" s="5">
        <f t="shared" si="235"/>
        <v>1</v>
      </c>
      <c r="AN1859" s="4">
        <f t="shared" si="236"/>
        <v>1.5145778114350624E-3</v>
      </c>
      <c r="AO1859" s="3"/>
      <c r="AP1859">
        <v>0</v>
      </c>
      <c r="AQ1859" t="s">
        <v>9174</v>
      </c>
      <c r="AR1859" t="s">
        <v>0</v>
      </c>
      <c r="AS1859" t="s">
        <v>9173</v>
      </c>
      <c r="AT1859" s="2" t="s">
        <v>9</v>
      </c>
      <c r="AU1859" s="1" t="e">
        <f t="shared" si="237"/>
        <v>#VALUE!</v>
      </c>
      <c r="AV1859" s="1" t="e">
        <f t="shared" si="238"/>
        <v>#VALUE!</v>
      </c>
      <c r="AW1859" s="1" t="e">
        <f t="shared" si="239"/>
        <v>#VALUE!</v>
      </c>
    </row>
    <row r="1860" spans="1:49" x14ac:dyDescent="0.2">
      <c r="A1860">
        <v>1858</v>
      </c>
      <c r="B1860" t="s">
        <v>9172</v>
      </c>
      <c r="C1860" t="s">
        <v>9171</v>
      </c>
      <c r="F1860" t="s">
        <v>9170</v>
      </c>
      <c r="G1860" t="s">
        <v>4</v>
      </c>
      <c r="H1860" t="s">
        <v>3</v>
      </c>
      <c r="I1860" t="s">
        <v>9169</v>
      </c>
      <c r="J1860" t="s">
        <v>9168</v>
      </c>
      <c r="K1860" t="s">
        <v>9167</v>
      </c>
      <c r="L1860" t="s">
        <v>9166</v>
      </c>
      <c r="M1860" t="s">
        <v>584</v>
      </c>
      <c r="N1860">
        <v>3</v>
      </c>
      <c r="O1860" t="s">
        <v>9165</v>
      </c>
      <c r="P1860" t="s">
        <v>9164</v>
      </c>
      <c r="Q1860" t="s">
        <v>9163</v>
      </c>
      <c r="R1860" s="7">
        <v>40039</v>
      </c>
      <c r="S1860" s="8">
        <f t="shared" si="232"/>
        <v>2009</v>
      </c>
      <c r="T1860" s="8">
        <v>2009</v>
      </c>
      <c r="U1860" s="8">
        <f t="shared" si="233"/>
        <v>13</v>
      </c>
      <c r="V1860" s="7">
        <v>2009</v>
      </c>
      <c r="W1860" t="s">
        <v>655</v>
      </c>
      <c r="X1860" s="2">
        <v>0.92900000000000005</v>
      </c>
      <c r="Y1860" s="6">
        <f t="shared" si="234"/>
        <v>2.4799124422732979E-2</v>
      </c>
      <c r="AA1860">
        <v>10897798</v>
      </c>
      <c r="AB1860">
        <v>18896</v>
      </c>
      <c r="AD1860" t="s">
        <v>1</v>
      </c>
      <c r="AE1860">
        <v>13</v>
      </c>
      <c r="AF1860">
        <v>7</v>
      </c>
      <c r="AH1860" t="s">
        <v>9162</v>
      </c>
      <c r="AI1860" t="s">
        <v>9161</v>
      </c>
      <c r="AJ1860" t="s">
        <v>9160</v>
      </c>
      <c r="AK1860" t="s">
        <v>9159</v>
      </c>
      <c r="AL1860">
        <v>4</v>
      </c>
      <c r="AM1860" s="5">
        <f t="shared" si="235"/>
        <v>0.30769230769230771</v>
      </c>
      <c r="AN1860" s="4">
        <f t="shared" si="236"/>
        <v>4.6602394198001925E-4</v>
      </c>
      <c r="AO1860" s="3"/>
      <c r="AP1860">
        <v>0</v>
      </c>
      <c r="AQ1860" t="s">
        <v>105</v>
      </c>
      <c r="AR1860" t="s">
        <v>9158</v>
      </c>
      <c r="AS1860" t="s">
        <v>104</v>
      </c>
      <c r="AT1860" s="2">
        <v>3.4359999999999999</v>
      </c>
      <c r="AU1860" s="1">
        <f t="shared" si="237"/>
        <v>1.7499194278507089</v>
      </c>
      <c r="AV1860" s="1">
        <f t="shared" si="238"/>
        <v>1.26325741823565</v>
      </c>
      <c r="AW1860" s="1">
        <f t="shared" si="239"/>
        <v>0.77659540862059062</v>
      </c>
    </row>
    <row r="1861" spans="1:49" x14ac:dyDescent="0.2">
      <c r="A1861">
        <v>1859</v>
      </c>
      <c r="B1861" t="s">
        <v>9157</v>
      </c>
      <c r="C1861" t="s">
        <v>9156</v>
      </c>
      <c r="F1861" t="s">
        <v>9155</v>
      </c>
      <c r="G1861" t="s">
        <v>4</v>
      </c>
      <c r="H1861" t="s">
        <v>3</v>
      </c>
      <c r="I1861" t="s">
        <v>9154</v>
      </c>
      <c r="J1861" t="s">
        <v>9153</v>
      </c>
      <c r="K1861" t="s">
        <v>9152</v>
      </c>
      <c r="L1861" t="s">
        <v>9151</v>
      </c>
      <c r="M1861" t="s">
        <v>24</v>
      </c>
      <c r="N1861">
        <v>3</v>
      </c>
      <c r="O1861" t="s">
        <v>9150</v>
      </c>
      <c r="P1861" t="s">
        <v>9149</v>
      </c>
      <c r="Q1861" t="s">
        <v>9148</v>
      </c>
      <c r="R1861" s="7">
        <v>40039</v>
      </c>
      <c r="S1861" s="8">
        <f t="shared" si="232"/>
        <v>2009</v>
      </c>
      <c r="T1861" s="8">
        <v>2009</v>
      </c>
      <c r="U1861" s="8">
        <f t="shared" si="233"/>
        <v>13</v>
      </c>
      <c r="V1861" s="7">
        <v>2009</v>
      </c>
      <c r="W1861" t="s">
        <v>655</v>
      </c>
      <c r="X1861" s="2">
        <v>0.92900000000000005</v>
      </c>
      <c r="Y1861" s="6">
        <f t="shared" si="234"/>
        <v>2.4799124422732979E-2</v>
      </c>
      <c r="AA1861">
        <v>10897798</v>
      </c>
      <c r="AB1861">
        <v>18896</v>
      </c>
      <c r="AD1861" t="s">
        <v>1</v>
      </c>
      <c r="AE1861">
        <v>13</v>
      </c>
      <c r="AF1861">
        <v>7</v>
      </c>
      <c r="AH1861" t="s">
        <v>9147</v>
      </c>
      <c r="AI1861" t="s">
        <v>9146</v>
      </c>
      <c r="AJ1861" t="s">
        <v>9145</v>
      </c>
      <c r="AK1861" t="s">
        <v>9144</v>
      </c>
      <c r="AL1861">
        <v>3</v>
      </c>
      <c r="AM1861" s="5">
        <f t="shared" si="235"/>
        <v>0.23076923076923078</v>
      </c>
      <c r="AN1861" s="4">
        <f t="shared" si="236"/>
        <v>3.4951795648501444E-4</v>
      </c>
      <c r="AO1861" s="3"/>
      <c r="AP1861">
        <v>0</v>
      </c>
      <c r="AR1861" t="s">
        <v>0</v>
      </c>
      <c r="AT1861" s="2">
        <v>3.4359999999999999</v>
      </c>
      <c r="AU1861" s="1">
        <f t="shared" si="237"/>
        <v>1.7464242482858587</v>
      </c>
      <c r="AV1861" s="1">
        <f t="shared" si="238"/>
        <v>1.2574321189608997</v>
      </c>
      <c r="AW1861" s="1">
        <f t="shared" si="239"/>
        <v>0.76843998963594029</v>
      </c>
    </row>
    <row r="1862" spans="1:49" x14ac:dyDescent="0.2">
      <c r="A1862">
        <v>1860</v>
      </c>
      <c r="B1862" t="s">
        <v>9143</v>
      </c>
      <c r="C1862" t="s">
        <v>9142</v>
      </c>
      <c r="F1862" t="s">
        <v>9141</v>
      </c>
      <c r="G1862" t="s">
        <v>4</v>
      </c>
      <c r="H1862" t="s">
        <v>3</v>
      </c>
      <c r="I1862" t="s">
        <v>969</v>
      </c>
      <c r="J1862">
        <v>60032624</v>
      </c>
      <c r="K1862" t="s">
        <v>767</v>
      </c>
      <c r="L1862" t="s">
        <v>766</v>
      </c>
      <c r="M1862" t="s">
        <v>27</v>
      </c>
      <c r="N1862">
        <v>2</v>
      </c>
      <c r="O1862" t="s">
        <v>968</v>
      </c>
      <c r="P1862" t="s">
        <v>967</v>
      </c>
      <c r="Q1862" t="s">
        <v>765</v>
      </c>
      <c r="R1862" s="7">
        <v>40039</v>
      </c>
      <c r="S1862" s="8">
        <f t="shared" si="232"/>
        <v>2009</v>
      </c>
      <c r="T1862" s="8">
        <v>2009</v>
      </c>
      <c r="U1862" s="8">
        <f t="shared" si="233"/>
        <v>13</v>
      </c>
      <c r="V1862" s="7">
        <v>2009</v>
      </c>
      <c r="W1862" t="s">
        <v>655</v>
      </c>
      <c r="X1862" s="2">
        <v>0.92900000000000005</v>
      </c>
      <c r="Y1862" s="6">
        <f t="shared" si="234"/>
        <v>2.4799124422732979E-2</v>
      </c>
      <c r="AA1862">
        <v>10897798</v>
      </c>
      <c r="AB1862">
        <v>18896</v>
      </c>
      <c r="AD1862" t="s">
        <v>1</v>
      </c>
      <c r="AE1862">
        <v>13</v>
      </c>
      <c r="AF1862">
        <v>7</v>
      </c>
      <c r="AH1862" t="s">
        <v>9140</v>
      </c>
      <c r="AI1862" t="s">
        <v>9139</v>
      </c>
      <c r="AJ1862" t="s">
        <v>9138</v>
      </c>
      <c r="AK1862" t="s">
        <v>9137</v>
      </c>
      <c r="AL1862">
        <v>5</v>
      </c>
      <c r="AM1862" s="5">
        <f t="shared" si="235"/>
        <v>0.38461538461538464</v>
      </c>
      <c r="AN1862" s="4">
        <f t="shared" si="236"/>
        <v>5.8252992747502411E-4</v>
      </c>
      <c r="AO1862" s="3"/>
      <c r="AP1862">
        <v>0</v>
      </c>
      <c r="AQ1862" t="s">
        <v>1214</v>
      </c>
      <c r="AR1862" t="s">
        <v>0</v>
      </c>
      <c r="AS1862" t="s">
        <v>9136</v>
      </c>
      <c r="AT1862" s="2">
        <v>3.4359999999999999</v>
      </c>
      <c r="AU1862" s="1">
        <f t="shared" si="237"/>
        <v>1.7534146074155592</v>
      </c>
      <c r="AV1862" s="1">
        <f t="shared" si="238"/>
        <v>1.2690827175104002</v>
      </c>
      <c r="AW1862" s="1">
        <f t="shared" si="239"/>
        <v>0.78475082760524095</v>
      </c>
    </row>
    <row r="1863" spans="1:49" x14ac:dyDescent="0.2">
      <c r="A1863">
        <v>1861</v>
      </c>
      <c r="B1863" t="s">
        <v>9135</v>
      </c>
      <c r="C1863" t="s">
        <v>9134</v>
      </c>
      <c r="F1863" t="s">
        <v>9133</v>
      </c>
      <c r="G1863" t="s">
        <v>4</v>
      </c>
      <c r="H1863" t="s">
        <v>3</v>
      </c>
      <c r="I1863" t="s">
        <v>9132</v>
      </c>
      <c r="J1863" t="s">
        <v>9131</v>
      </c>
      <c r="K1863" t="s">
        <v>9130</v>
      </c>
      <c r="L1863" t="s">
        <v>9129</v>
      </c>
      <c r="M1863" t="s">
        <v>56</v>
      </c>
      <c r="N1863">
        <v>4</v>
      </c>
      <c r="O1863" t="s">
        <v>9128</v>
      </c>
      <c r="P1863" t="s">
        <v>9127</v>
      </c>
      <c r="Q1863" t="s">
        <v>9126</v>
      </c>
      <c r="R1863" s="7">
        <v>40039</v>
      </c>
      <c r="S1863" s="8">
        <f t="shared" si="232"/>
        <v>2009</v>
      </c>
      <c r="T1863" s="8">
        <v>2009</v>
      </c>
      <c r="U1863" s="8">
        <f t="shared" si="233"/>
        <v>13</v>
      </c>
      <c r="V1863" s="7">
        <v>2009</v>
      </c>
      <c r="W1863" t="s">
        <v>2233</v>
      </c>
      <c r="X1863" s="2">
        <v>0.41799999999999998</v>
      </c>
      <c r="Y1863" s="6">
        <f t="shared" si="234"/>
        <v>1.1158271268786204E-2</v>
      </c>
      <c r="AA1863">
        <v>17518822</v>
      </c>
      <c r="AB1863">
        <v>5300152720</v>
      </c>
      <c r="AD1863" t="s">
        <v>1</v>
      </c>
      <c r="AE1863">
        <v>3</v>
      </c>
      <c r="AF1863">
        <v>4</v>
      </c>
      <c r="AH1863" t="s">
        <v>9125</v>
      </c>
      <c r="AI1863" t="s">
        <v>9124</v>
      </c>
      <c r="AK1863" t="s">
        <v>9123</v>
      </c>
      <c r="AL1863">
        <v>9</v>
      </c>
      <c r="AM1863" s="5">
        <f t="shared" si="235"/>
        <v>0.69230769230769229</v>
      </c>
      <c r="AN1863" s="4">
        <f t="shared" si="236"/>
        <v>1.0485538694550431E-3</v>
      </c>
      <c r="AO1863" s="3"/>
      <c r="AP1863">
        <v>0</v>
      </c>
      <c r="AR1863" t="s">
        <v>0</v>
      </c>
      <c r="AT1863" s="2" t="s">
        <v>9</v>
      </c>
      <c r="AU1863" s="1">
        <f t="shared" si="237"/>
        <v>0.81253560489868548</v>
      </c>
      <c r="AV1863" s="1">
        <f t="shared" si="238"/>
        <v>0.61034125691206242</v>
      </c>
      <c r="AW1863" s="1">
        <f t="shared" si="239"/>
        <v>0.40814690892543909</v>
      </c>
    </row>
    <row r="1864" spans="1:49" x14ac:dyDescent="0.2">
      <c r="A1864">
        <v>1862</v>
      </c>
      <c r="B1864" t="s">
        <v>9122</v>
      </c>
      <c r="C1864" t="s">
        <v>9121</v>
      </c>
      <c r="F1864" t="s">
        <v>9120</v>
      </c>
      <c r="G1864" t="s">
        <v>4</v>
      </c>
      <c r="H1864" t="s">
        <v>3</v>
      </c>
      <c r="I1864" t="s">
        <v>9119</v>
      </c>
      <c r="J1864">
        <v>60015543</v>
      </c>
      <c r="K1864" t="s">
        <v>217</v>
      </c>
      <c r="L1864" t="s">
        <v>216</v>
      </c>
      <c r="M1864" t="s">
        <v>107</v>
      </c>
      <c r="N1864">
        <v>3</v>
      </c>
      <c r="O1864" t="s">
        <v>9118</v>
      </c>
      <c r="P1864" t="s">
        <v>9117</v>
      </c>
      <c r="Q1864" t="s">
        <v>215</v>
      </c>
      <c r="R1864" s="7">
        <v>40038</v>
      </c>
      <c r="S1864" s="8">
        <f t="shared" si="232"/>
        <v>2009</v>
      </c>
      <c r="T1864" s="8">
        <v>2009</v>
      </c>
      <c r="U1864" s="8">
        <f t="shared" si="233"/>
        <v>13</v>
      </c>
      <c r="V1864" s="7">
        <v>40038</v>
      </c>
      <c r="W1864" t="s">
        <v>1144</v>
      </c>
      <c r="X1864" s="2">
        <v>0.86399999999999999</v>
      </c>
      <c r="Y1864" s="6">
        <f t="shared" si="234"/>
        <v>2.3063986546007848E-2</v>
      </c>
      <c r="AA1864">
        <v>15206106</v>
      </c>
      <c r="AB1864">
        <v>26970</v>
      </c>
      <c r="AD1864" t="s">
        <v>1</v>
      </c>
      <c r="AE1864">
        <v>113</v>
      </c>
      <c r="AF1864">
        <v>32</v>
      </c>
      <c r="AH1864" t="s">
        <v>9116</v>
      </c>
      <c r="AI1864" t="s">
        <v>9115</v>
      </c>
      <c r="AK1864" t="s">
        <v>9114</v>
      </c>
      <c r="AL1864">
        <v>14</v>
      </c>
      <c r="AM1864" s="5">
        <f t="shared" si="235"/>
        <v>1.0769230769230769</v>
      </c>
      <c r="AN1864" s="4">
        <f t="shared" si="236"/>
        <v>1.6310837969300673E-3</v>
      </c>
      <c r="AO1864" s="3"/>
      <c r="AP1864">
        <v>0</v>
      </c>
      <c r="AR1864" t="s">
        <v>0</v>
      </c>
      <c r="AT1864" s="2">
        <v>2.9910000000000001</v>
      </c>
      <c r="AU1864" s="1">
        <f t="shared" si="237"/>
        <v>1.6634115721284513</v>
      </c>
      <c r="AV1864" s="1">
        <f t="shared" si="238"/>
        <v>1.2347535171468957</v>
      </c>
      <c r="AW1864" s="1">
        <f t="shared" si="239"/>
        <v>0.80609546216534012</v>
      </c>
    </row>
    <row r="1865" spans="1:49" x14ac:dyDescent="0.2">
      <c r="A1865">
        <v>1863</v>
      </c>
      <c r="B1865" t="s">
        <v>9113</v>
      </c>
      <c r="C1865" t="s">
        <v>9112</v>
      </c>
      <c r="F1865" t="s">
        <v>9111</v>
      </c>
      <c r="G1865" t="s">
        <v>4</v>
      </c>
      <c r="H1865" t="s">
        <v>3</v>
      </c>
      <c r="I1865" t="s">
        <v>9110</v>
      </c>
      <c r="J1865" t="s">
        <v>9109</v>
      </c>
      <c r="K1865" t="s">
        <v>9108</v>
      </c>
      <c r="L1865" t="s">
        <v>9107</v>
      </c>
      <c r="M1865" t="s">
        <v>9106</v>
      </c>
      <c r="N1865">
        <v>3</v>
      </c>
      <c r="O1865" t="s">
        <v>9105</v>
      </c>
      <c r="P1865" t="s">
        <v>9104</v>
      </c>
      <c r="Q1865" t="s">
        <v>9103</v>
      </c>
      <c r="R1865" s="7">
        <v>40038</v>
      </c>
      <c r="S1865" s="8">
        <f t="shared" si="232"/>
        <v>2009</v>
      </c>
      <c r="T1865" s="8">
        <v>2009</v>
      </c>
      <c r="U1865" s="8">
        <f t="shared" si="233"/>
        <v>13</v>
      </c>
      <c r="V1865" s="7">
        <v>2009</v>
      </c>
      <c r="W1865" t="s">
        <v>9102</v>
      </c>
      <c r="X1865" s="2">
        <v>1.8620000000000001</v>
      </c>
      <c r="Y1865" s="6">
        <f t="shared" si="234"/>
        <v>4.9705026560956732E-2</v>
      </c>
      <c r="AA1865">
        <v>270644</v>
      </c>
      <c r="AB1865">
        <v>13482</v>
      </c>
      <c r="AD1865" t="s">
        <v>1</v>
      </c>
      <c r="AE1865">
        <v>137</v>
      </c>
      <c r="AF1865">
        <v>3</v>
      </c>
      <c r="AH1865" t="s">
        <v>9101</v>
      </c>
      <c r="AI1865" t="s">
        <v>9100</v>
      </c>
      <c r="AK1865" t="s">
        <v>9099</v>
      </c>
      <c r="AL1865">
        <v>41</v>
      </c>
      <c r="AM1865" s="5">
        <f t="shared" si="235"/>
        <v>3.1538461538461537</v>
      </c>
      <c r="AN1865" s="4">
        <f t="shared" si="236"/>
        <v>4.7767454052951965E-3</v>
      </c>
      <c r="AO1865" s="3"/>
      <c r="AP1865">
        <v>0</v>
      </c>
      <c r="AR1865" t="s">
        <v>0</v>
      </c>
      <c r="AT1865" s="2">
        <v>3.7349999999999999</v>
      </c>
      <c r="AU1865" s="1">
        <f t="shared" si="237"/>
        <v>3.6226542214258264</v>
      </c>
      <c r="AV1865" s="1">
        <f t="shared" si="238"/>
        <v>2.7240885983125964</v>
      </c>
      <c r="AW1865" s="1">
        <f t="shared" si="239"/>
        <v>1.8255229751993656</v>
      </c>
    </row>
    <row r="1866" spans="1:49" x14ac:dyDescent="0.2">
      <c r="A1866">
        <v>1864</v>
      </c>
      <c r="B1866" t="s">
        <v>9098</v>
      </c>
      <c r="C1866" t="s">
        <v>9097</v>
      </c>
      <c r="F1866" t="s">
        <v>9096</v>
      </c>
      <c r="G1866" t="s">
        <v>4</v>
      </c>
      <c r="H1866" t="s">
        <v>3</v>
      </c>
      <c r="I1866" t="s">
        <v>9095</v>
      </c>
      <c r="J1866" t="s">
        <v>9094</v>
      </c>
      <c r="K1866" t="s">
        <v>9093</v>
      </c>
      <c r="L1866" t="s">
        <v>9092</v>
      </c>
      <c r="M1866" t="s">
        <v>557</v>
      </c>
      <c r="N1866">
        <v>11</v>
      </c>
      <c r="O1866" t="s">
        <v>9091</v>
      </c>
      <c r="P1866" t="s">
        <v>9090</v>
      </c>
      <c r="Q1866" t="s">
        <v>9089</v>
      </c>
      <c r="R1866" s="7">
        <v>40038</v>
      </c>
      <c r="S1866" s="8">
        <f t="shared" si="232"/>
        <v>2009</v>
      </c>
      <c r="T1866" s="8">
        <v>2009</v>
      </c>
      <c r="U1866" s="8">
        <f t="shared" si="233"/>
        <v>13</v>
      </c>
      <c r="V1866" s="7">
        <v>2009</v>
      </c>
      <c r="W1866" t="s">
        <v>9088</v>
      </c>
      <c r="X1866" s="2">
        <v>0.46300000000000002</v>
      </c>
      <c r="Y1866" s="6">
        <f t="shared" si="234"/>
        <v>1.2359520568057447E-2</v>
      </c>
      <c r="AA1866">
        <v>36862</v>
      </c>
      <c r="AB1866">
        <v>19141</v>
      </c>
      <c r="AC1866" t="s">
        <v>9087</v>
      </c>
      <c r="AD1866" t="s">
        <v>1</v>
      </c>
      <c r="AE1866">
        <v>44</v>
      </c>
      <c r="AF1866">
        <v>2</v>
      </c>
      <c r="AH1866" t="s">
        <v>2398</v>
      </c>
      <c r="AI1866" t="s">
        <v>9086</v>
      </c>
      <c r="AJ1866" t="s">
        <v>9085</v>
      </c>
      <c r="AK1866" t="s">
        <v>9084</v>
      </c>
      <c r="AL1866">
        <v>18</v>
      </c>
      <c r="AM1866" s="5">
        <f t="shared" si="235"/>
        <v>1.3846153846153846</v>
      </c>
      <c r="AN1866" s="4">
        <f t="shared" si="236"/>
        <v>2.0971077389100863E-3</v>
      </c>
      <c r="AO1866" s="3"/>
      <c r="AP1866">
        <v>1</v>
      </c>
      <c r="AR1866" t="s">
        <v>0</v>
      </c>
      <c r="AT1866" s="2">
        <v>1.403</v>
      </c>
      <c r="AU1866" s="1">
        <f t="shared" si="237"/>
        <v>0.92807967193132379</v>
      </c>
      <c r="AV1866" s="1">
        <f t="shared" si="238"/>
        <v>0.72283141534837669</v>
      </c>
      <c r="AW1866" s="1">
        <f t="shared" si="239"/>
        <v>0.51758315876542937</v>
      </c>
    </row>
    <row r="1867" spans="1:49" x14ac:dyDescent="0.2">
      <c r="A1867">
        <v>1865</v>
      </c>
      <c r="B1867" t="s">
        <v>9083</v>
      </c>
      <c r="C1867" t="s">
        <v>9082</v>
      </c>
      <c r="F1867" t="s">
        <v>9081</v>
      </c>
      <c r="G1867" t="s">
        <v>4</v>
      </c>
      <c r="H1867" t="s">
        <v>3</v>
      </c>
      <c r="I1867" t="s">
        <v>9080</v>
      </c>
      <c r="J1867" t="s">
        <v>9079</v>
      </c>
      <c r="K1867" t="s">
        <v>9078</v>
      </c>
      <c r="L1867" t="s">
        <v>9077</v>
      </c>
      <c r="M1867" t="s">
        <v>1513</v>
      </c>
      <c r="N1867">
        <v>3</v>
      </c>
      <c r="O1867" t="s">
        <v>9076</v>
      </c>
      <c r="P1867" t="s">
        <v>9075</v>
      </c>
      <c r="Q1867" t="s">
        <v>9074</v>
      </c>
      <c r="R1867" s="7">
        <v>40038</v>
      </c>
      <c r="S1867" s="8">
        <f t="shared" si="232"/>
        <v>2009</v>
      </c>
      <c r="T1867" s="8">
        <v>2009</v>
      </c>
      <c r="U1867" s="8">
        <f t="shared" si="233"/>
        <v>13</v>
      </c>
      <c r="V1867" s="7">
        <v>2009</v>
      </c>
      <c r="W1867" t="s">
        <v>495</v>
      </c>
      <c r="X1867" s="2">
        <v>0.14099999999999999</v>
      </c>
      <c r="Y1867" s="6">
        <f t="shared" si="234"/>
        <v>3.7639144710498915E-3</v>
      </c>
      <c r="AA1867">
        <v>402508</v>
      </c>
      <c r="AB1867">
        <v>20868</v>
      </c>
      <c r="AD1867" t="s">
        <v>1</v>
      </c>
      <c r="AE1867">
        <v>68</v>
      </c>
      <c r="AF1867">
        <v>8</v>
      </c>
      <c r="AH1867" t="s">
        <v>6477</v>
      </c>
      <c r="AI1867" t="s">
        <v>9073</v>
      </c>
      <c r="AK1867" t="s">
        <v>9072</v>
      </c>
      <c r="AL1867">
        <v>0</v>
      </c>
      <c r="AM1867" s="5">
        <f t="shared" si="235"/>
        <v>0</v>
      </c>
      <c r="AN1867" s="4">
        <f t="shared" si="236"/>
        <v>0</v>
      </c>
      <c r="AO1867" s="3"/>
      <c r="AP1867">
        <v>0</v>
      </c>
      <c r="AR1867" t="s">
        <v>0</v>
      </c>
      <c r="AT1867" s="2" t="s">
        <v>9</v>
      </c>
      <c r="AU1867" s="1">
        <f t="shared" si="237"/>
        <v>0.26347401297349238</v>
      </c>
      <c r="AV1867" s="1">
        <f t="shared" si="238"/>
        <v>0.18819572355249459</v>
      </c>
      <c r="AW1867" s="1">
        <f t="shared" si="239"/>
        <v>0.11291743413149673</v>
      </c>
    </row>
    <row r="1868" spans="1:49" x14ac:dyDescent="0.2">
      <c r="A1868">
        <v>1866</v>
      </c>
      <c r="B1868" t="s">
        <v>9071</v>
      </c>
      <c r="C1868" t="s">
        <v>9070</v>
      </c>
      <c r="F1868" t="s">
        <v>9069</v>
      </c>
      <c r="G1868" t="s">
        <v>4</v>
      </c>
      <c r="H1868" t="s">
        <v>3</v>
      </c>
      <c r="I1868" t="s">
        <v>9068</v>
      </c>
      <c r="J1868" t="s">
        <v>9067</v>
      </c>
      <c r="K1868" t="s">
        <v>9066</v>
      </c>
      <c r="L1868" t="s">
        <v>9065</v>
      </c>
      <c r="M1868" t="s">
        <v>24</v>
      </c>
      <c r="N1868">
        <v>3</v>
      </c>
      <c r="O1868" t="s">
        <v>9064</v>
      </c>
      <c r="P1868" t="s">
        <v>9063</v>
      </c>
      <c r="Q1868" t="s">
        <v>9062</v>
      </c>
      <c r="R1868" s="7">
        <v>40037</v>
      </c>
      <c r="S1868" s="8">
        <f t="shared" si="232"/>
        <v>2009</v>
      </c>
      <c r="T1868" s="8">
        <v>2009</v>
      </c>
      <c r="U1868" s="8">
        <f t="shared" si="233"/>
        <v>13</v>
      </c>
      <c r="V1868" s="7">
        <v>40037</v>
      </c>
      <c r="W1868" t="s">
        <v>425</v>
      </c>
      <c r="X1868" s="2">
        <v>4.8529999999999998</v>
      </c>
      <c r="Y1868" s="6">
        <f t="shared" si="234"/>
        <v>0.12954806331918528</v>
      </c>
      <c r="AA1868">
        <v>15306984</v>
      </c>
      <c r="AB1868">
        <v>17853</v>
      </c>
      <c r="AD1868" t="s">
        <v>1</v>
      </c>
      <c r="AE1868">
        <v>9</v>
      </c>
      <c r="AF1868">
        <v>8</v>
      </c>
      <c r="AH1868" t="s">
        <v>9061</v>
      </c>
      <c r="AI1868" t="s">
        <v>9060</v>
      </c>
      <c r="AK1868" t="s">
        <v>9059</v>
      </c>
      <c r="AL1868">
        <v>609</v>
      </c>
      <c r="AM1868" s="5">
        <f t="shared" si="235"/>
        <v>46.846153846153847</v>
      </c>
      <c r="AN1868" s="4">
        <f t="shared" si="236"/>
        <v>7.0952145166457925E-2</v>
      </c>
      <c r="AO1868" s="3"/>
      <c r="AP1868">
        <v>0</v>
      </c>
      <c r="AR1868" t="s">
        <v>0</v>
      </c>
      <c r="AT1868" s="2">
        <v>11.189</v>
      </c>
      <c r="AU1868" s="1">
        <f t="shared" si="237"/>
        <v>11.196928787336708</v>
      </c>
      <c r="AV1868" s="1">
        <f t="shared" si="238"/>
        <v>10.02501042428216</v>
      </c>
      <c r="AW1868" s="1">
        <f t="shared" si="239"/>
        <v>8.8530920612276134</v>
      </c>
    </row>
    <row r="1869" spans="1:49" x14ac:dyDescent="0.2">
      <c r="A1869">
        <v>1867</v>
      </c>
      <c r="B1869" t="s">
        <v>9058</v>
      </c>
      <c r="C1869" t="s">
        <v>9057</v>
      </c>
      <c r="F1869" t="s">
        <v>9056</v>
      </c>
      <c r="G1869" t="s">
        <v>4</v>
      </c>
      <c r="H1869" t="s">
        <v>3</v>
      </c>
      <c r="I1869" t="s">
        <v>9055</v>
      </c>
      <c r="J1869">
        <v>60017198</v>
      </c>
      <c r="K1869" t="s">
        <v>9054</v>
      </c>
      <c r="L1869" t="s">
        <v>134</v>
      </c>
      <c r="M1869" t="s">
        <v>107</v>
      </c>
      <c r="N1869">
        <v>4</v>
      </c>
      <c r="O1869" t="s">
        <v>9053</v>
      </c>
      <c r="P1869" t="s">
        <v>9052</v>
      </c>
      <c r="Q1869" t="s">
        <v>9051</v>
      </c>
      <c r="R1869" s="7">
        <v>40037</v>
      </c>
      <c r="S1869" s="8">
        <f t="shared" si="232"/>
        <v>2009</v>
      </c>
      <c r="T1869" s="8">
        <v>2009</v>
      </c>
      <c r="U1869" s="8">
        <f t="shared" si="233"/>
        <v>13</v>
      </c>
      <c r="V1869" s="7">
        <v>2009</v>
      </c>
      <c r="W1869" t="s">
        <v>8828</v>
      </c>
      <c r="X1869" s="2">
        <v>1.603</v>
      </c>
      <c r="Y1869" s="6">
        <f t="shared" si="234"/>
        <v>4.2791169482928916E-2</v>
      </c>
      <c r="AA1869">
        <v>19324553</v>
      </c>
      <c r="AB1869">
        <v>5900153311</v>
      </c>
      <c r="AD1869" t="s">
        <v>1</v>
      </c>
      <c r="AE1869">
        <v>3</v>
      </c>
      <c r="AF1869">
        <v>4</v>
      </c>
      <c r="AH1869" t="s">
        <v>9050</v>
      </c>
      <c r="AI1869" t="s">
        <v>9049</v>
      </c>
      <c r="AJ1869" t="s">
        <v>9048</v>
      </c>
      <c r="AK1869" t="s">
        <v>9047</v>
      </c>
      <c r="AL1869">
        <v>12</v>
      </c>
      <c r="AM1869" s="5">
        <f t="shared" si="235"/>
        <v>0.92307692307692313</v>
      </c>
      <c r="AN1869" s="4">
        <f t="shared" si="236"/>
        <v>1.3980718259400577E-3</v>
      </c>
      <c r="AO1869" s="3"/>
      <c r="AP1869">
        <v>0</v>
      </c>
      <c r="AR1869" t="s">
        <v>0</v>
      </c>
      <c r="AS1869" t="s">
        <v>9046</v>
      </c>
      <c r="AT1869" s="2" t="s">
        <v>9</v>
      </c>
      <c r="AU1869" s="1">
        <f t="shared" si="237"/>
        <v>3.0373240185832255</v>
      </c>
      <c r="AV1869" s="1">
        <f t="shared" si="238"/>
        <v>2.2094620654434487</v>
      </c>
      <c r="AW1869" s="1">
        <f t="shared" si="239"/>
        <v>1.3816001123036716</v>
      </c>
    </row>
    <row r="1870" spans="1:49" x14ac:dyDescent="0.2">
      <c r="A1870">
        <v>1868</v>
      </c>
      <c r="B1870" t="s">
        <v>9045</v>
      </c>
      <c r="C1870" t="s">
        <v>9044</v>
      </c>
      <c r="F1870" t="s">
        <v>9043</v>
      </c>
      <c r="G1870" t="s">
        <v>4</v>
      </c>
      <c r="H1870" t="s">
        <v>3</v>
      </c>
      <c r="I1870" t="s">
        <v>9042</v>
      </c>
      <c r="J1870">
        <v>60020615</v>
      </c>
      <c r="K1870" t="s">
        <v>2182</v>
      </c>
      <c r="L1870" t="s">
        <v>693</v>
      </c>
      <c r="M1870" t="s">
        <v>692</v>
      </c>
      <c r="N1870">
        <v>3</v>
      </c>
      <c r="O1870" t="s">
        <v>9041</v>
      </c>
      <c r="P1870" t="s">
        <v>9040</v>
      </c>
      <c r="Q1870" t="s">
        <v>9039</v>
      </c>
      <c r="R1870" s="7">
        <v>40037</v>
      </c>
      <c r="S1870" s="8">
        <f t="shared" si="232"/>
        <v>2009</v>
      </c>
      <c r="T1870" s="8">
        <v>2009</v>
      </c>
      <c r="U1870" s="8">
        <f t="shared" si="233"/>
        <v>13</v>
      </c>
      <c r="V1870" s="7">
        <v>2009</v>
      </c>
      <c r="W1870" t="s">
        <v>495</v>
      </c>
      <c r="X1870" s="2">
        <v>0.14099999999999999</v>
      </c>
      <c r="Y1870" s="6">
        <f t="shared" si="234"/>
        <v>3.7639144710498915E-3</v>
      </c>
      <c r="AA1870">
        <v>402508</v>
      </c>
      <c r="AB1870">
        <v>20868</v>
      </c>
      <c r="AD1870" t="s">
        <v>1</v>
      </c>
      <c r="AE1870">
        <v>68</v>
      </c>
      <c r="AF1870">
        <v>10</v>
      </c>
      <c r="AH1870" t="s">
        <v>9038</v>
      </c>
      <c r="AI1870" t="s">
        <v>9037</v>
      </c>
      <c r="AK1870" t="s">
        <v>9036</v>
      </c>
      <c r="AL1870">
        <v>1</v>
      </c>
      <c r="AM1870" s="5">
        <f t="shared" si="235"/>
        <v>7.6923076923076927E-2</v>
      </c>
      <c r="AN1870" s="4">
        <f t="shared" si="236"/>
        <v>1.1650598549500481E-4</v>
      </c>
      <c r="AO1870" s="3"/>
      <c r="AP1870">
        <v>0</v>
      </c>
      <c r="AR1870" t="s">
        <v>0</v>
      </c>
      <c r="AT1870" s="2" t="s">
        <v>9</v>
      </c>
      <c r="AU1870" s="1">
        <f t="shared" si="237"/>
        <v>0.26696919253834256</v>
      </c>
      <c r="AV1870" s="1">
        <f t="shared" si="238"/>
        <v>0.19402102282724482</v>
      </c>
      <c r="AW1870" s="1">
        <f t="shared" si="239"/>
        <v>0.12107285311614706</v>
      </c>
    </row>
    <row r="1871" spans="1:49" x14ac:dyDescent="0.2">
      <c r="A1871">
        <v>1869</v>
      </c>
      <c r="B1871" t="s">
        <v>9035</v>
      </c>
      <c r="C1871" t="s">
        <v>9034</v>
      </c>
      <c r="F1871" t="s">
        <v>9033</v>
      </c>
      <c r="G1871" t="s">
        <v>4</v>
      </c>
      <c r="H1871" t="s">
        <v>3</v>
      </c>
      <c r="I1871" t="s">
        <v>9032</v>
      </c>
      <c r="J1871" t="s">
        <v>9031</v>
      </c>
      <c r="K1871" t="s">
        <v>9030</v>
      </c>
      <c r="L1871" t="s">
        <v>9029</v>
      </c>
      <c r="M1871" t="s">
        <v>1877</v>
      </c>
      <c r="N1871">
        <v>3</v>
      </c>
      <c r="O1871" t="s">
        <v>9028</v>
      </c>
      <c r="P1871" t="s">
        <v>9027</v>
      </c>
      <c r="Q1871" t="s">
        <v>9026</v>
      </c>
      <c r="R1871" s="7">
        <v>40037</v>
      </c>
      <c r="S1871" s="8">
        <f t="shared" si="232"/>
        <v>2009</v>
      </c>
      <c r="T1871" s="8">
        <v>2009</v>
      </c>
      <c r="U1871" s="8">
        <f t="shared" si="233"/>
        <v>13</v>
      </c>
      <c r="V1871" s="7">
        <v>2009</v>
      </c>
      <c r="W1871" t="s">
        <v>894</v>
      </c>
      <c r="X1871" s="2">
        <v>0.88100000000000001</v>
      </c>
      <c r="Y1871" s="6">
        <f t="shared" si="234"/>
        <v>2.3517791836843653E-2</v>
      </c>
      <c r="AA1871">
        <v>10459243</v>
      </c>
      <c r="AB1871">
        <v>17248</v>
      </c>
      <c r="AD1871" t="s">
        <v>1</v>
      </c>
      <c r="AE1871">
        <v>51</v>
      </c>
      <c r="AF1871">
        <v>2</v>
      </c>
      <c r="AH1871" t="s">
        <v>9025</v>
      </c>
      <c r="AI1871" t="s">
        <v>9024</v>
      </c>
      <c r="AJ1871" t="s">
        <v>9023</v>
      </c>
      <c r="AK1871" t="s">
        <v>9022</v>
      </c>
      <c r="AL1871">
        <v>12</v>
      </c>
      <c r="AM1871" s="5">
        <f t="shared" si="235"/>
        <v>0.92307692307692313</v>
      </c>
      <c r="AN1871" s="4">
        <f t="shared" si="236"/>
        <v>1.3980718259400577E-3</v>
      </c>
      <c r="AO1871" s="3"/>
      <c r="AP1871">
        <v>0</v>
      </c>
      <c r="AR1871" t="s">
        <v>0</v>
      </c>
      <c r="AT1871" s="2" t="s">
        <v>9</v>
      </c>
      <c r="AU1871" s="1">
        <f t="shared" si="237"/>
        <v>1.6881875833572573</v>
      </c>
      <c r="AV1871" s="1">
        <f t="shared" si="238"/>
        <v>1.2457931831391855</v>
      </c>
      <c r="AW1871" s="1">
        <f t="shared" si="239"/>
        <v>0.80339878292111366</v>
      </c>
    </row>
    <row r="1872" spans="1:49" x14ac:dyDescent="0.2">
      <c r="A1872">
        <v>1870</v>
      </c>
      <c r="B1872" t="s">
        <v>9021</v>
      </c>
      <c r="C1872" t="s">
        <v>9020</v>
      </c>
      <c r="F1872" t="s">
        <v>9019</v>
      </c>
      <c r="G1872" t="s">
        <v>4</v>
      </c>
      <c r="H1872" t="s">
        <v>3</v>
      </c>
      <c r="I1872" t="s">
        <v>9018</v>
      </c>
      <c r="J1872">
        <v>60068535</v>
      </c>
      <c r="K1872" t="s">
        <v>694</v>
      </c>
      <c r="L1872" t="s">
        <v>693</v>
      </c>
      <c r="M1872" t="s">
        <v>692</v>
      </c>
      <c r="N1872">
        <v>2</v>
      </c>
      <c r="O1872" t="s">
        <v>9017</v>
      </c>
      <c r="P1872" t="s">
        <v>9016</v>
      </c>
      <c r="Q1872" t="s">
        <v>691</v>
      </c>
      <c r="R1872" s="7">
        <v>40037</v>
      </c>
      <c r="S1872" s="8">
        <f t="shared" si="232"/>
        <v>2009</v>
      </c>
      <c r="T1872" s="8">
        <v>2009</v>
      </c>
      <c r="U1872" s="8">
        <f t="shared" si="233"/>
        <v>13</v>
      </c>
      <c r="V1872" s="7">
        <v>2009</v>
      </c>
      <c r="W1872" t="s">
        <v>495</v>
      </c>
      <c r="X1872" s="2">
        <v>0.14099999999999999</v>
      </c>
      <c r="Y1872" s="6">
        <f t="shared" si="234"/>
        <v>3.7639144710498915E-3</v>
      </c>
      <c r="AA1872">
        <v>402508</v>
      </c>
      <c r="AB1872">
        <v>20868</v>
      </c>
      <c r="AD1872" t="s">
        <v>1</v>
      </c>
      <c r="AE1872">
        <v>68</v>
      </c>
      <c r="AF1872">
        <v>7</v>
      </c>
      <c r="AH1872" t="s">
        <v>9015</v>
      </c>
      <c r="AI1872" t="s">
        <v>9014</v>
      </c>
      <c r="AK1872" t="s">
        <v>9013</v>
      </c>
      <c r="AL1872">
        <v>5</v>
      </c>
      <c r="AM1872" s="5">
        <f t="shared" si="235"/>
        <v>0.38461538461538464</v>
      </c>
      <c r="AN1872" s="4">
        <f t="shared" si="236"/>
        <v>5.8252992747502411E-4</v>
      </c>
      <c r="AO1872" s="3"/>
      <c r="AP1872">
        <v>0</v>
      </c>
      <c r="AR1872" t="s">
        <v>0</v>
      </c>
      <c r="AT1872" s="2" t="s">
        <v>9</v>
      </c>
      <c r="AU1872" s="1">
        <f t="shared" si="237"/>
        <v>0.28094991079774306</v>
      </c>
      <c r="AV1872" s="1">
        <f t="shared" si="238"/>
        <v>0.21732221992624579</v>
      </c>
      <c r="AW1872" s="1">
        <f t="shared" si="239"/>
        <v>0.15369452905474842</v>
      </c>
    </row>
    <row r="1873" spans="1:49" x14ac:dyDescent="0.2">
      <c r="A1873">
        <v>1871</v>
      </c>
      <c r="B1873" t="s">
        <v>9012</v>
      </c>
      <c r="C1873" t="s">
        <v>9011</v>
      </c>
      <c r="F1873" t="s">
        <v>9010</v>
      </c>
      <c r="G1873" t="s">
        <v>4</v>
      </c>
      <c r="H1873" t="s">
        <v>3</v>
      </c>
      <c r="I1873" t="s">
        <v>9009</v>
      </c>
      <c r="J1873" t="s">
        <v>9008</v>
      </c>
      <c r="K1873" t="s">
        <v>9007</v>
      </c>
      <c r="L1873" t="s">
        <v>9006</v>
      </c>
      <c r="M1873" t="s">
        <v>576</v>
      </c>
      <c r="N1873">
        <v>4</v>
      </c>
      <c r="O1873" t="s">
        <v>9005</v>
      </c>
      <c r="P1873" t="s">
        <v>9004</v>
      </c>
      <c r="Q1873" t="s">
        <v>9003</v>
      </c>
      <c r="R1873" s="7">
        <v>40037</v>
      </c>
      <c r="S1873" s="8">
        <f t="shared" si="232"/>
        <v>2009</v>
      </c>
      <c r="T1873" s="8">
        <v>2009</v>
      </c>
      <c r="U1873" s="8">
        <f t="shared" si="233"/>
        <v>13</v>
      </c>
      <c r="V1873" s="7">
        <v>2009</v>
      </c>
      <c r="W1873" t="s">
        <v>1177</v>
      </c>
      <c r="X1873" s="2">
        <v>1.218</v>
      </c>
      <c r="Y1873" s="6">
        <f t="shared" si="234"/>
        <v>3.2513814366941618E-2</v>
      </c>
      <c r="AA1873">
        <v>189448</v>
      </c>
      <c r="AB1873">
        <v>15107</v>
      </c>
      <c r="AD1873" t="s">
        <v>1</v>
      </c>
      <c r="AE1873">
        <v>55</v>
      </c>
      <c r="AF1873">
        <v>8</v>
      </c>
      <c r="AH1873" t="s">
        <v>9002</v>
      </c>
      <c r="AI1873" t="s">
        <v>9001</v>
      </c>
      <c r="AJ1873" t="s">
        <v>9000</v>
      </c>
      <c r="AK1873" t="s">
        <v>8999</v>
      </c>
      <c r="AL1873">
        <v>149</v>
      </c>
      <c r="AM1873" s="5">
        <f t="shared" si="235"/>
        <v>11.461538461538462</v>
      </c>
      <c r="AN1873" s="4">
        <f t="shared" si="236"/>
        <v>1.7359391838755716E-2</v>
      </c>
      <c r="AO1873" s="3"/>
      <c r="AP1873">
        <v>0</v>
      </c>
      <c r="AQ1873" t="s">
        <v>105</v>
      </c>
      <c r="AR1873" t="s">
        <v>1784</v>
      </c>
      <c r="AS1873" t="s">
        <v>104</v>
      </c>
      <c r="AT1873" s="2" t="s">
        <v>9</v>
      </c>
      <c r="AU1873" s="1">
        <f t="shared" si="237"/>
        <v>2.7967487608485846</v>
      </c>
      <c r="AV1873" s="1">
        <f t="shared" si="238"/>
        <v>2.4936603102848669</v>
      </c>
      <c r="AW1873" s="1">
        <f t="shared" si="239"/>
        <v>2.1905718597211488</v>
      </c>
    </row>
    <row r="1874" spans="1:49" x14ac:dyDescent="0.2">
      <c r="A1874">
        <v>1872</v>
      </c>
      <c r="B1874" t="s">
        <v>8998</v>
      </c>
      <c r="C1874" t="s">
        <v>8997</v>
      </c>
      <c r="F1874" t="s">
        <v>8996</v>
      </c>
      <c r="G1874" t="s">
        <v>4</v>
      </c>
      <c r="H1874" t="s">
        <v>3</v>
      </c>
      <c r="I1874" t="s">
        <v>8995</v>
      </c>
      <c r="J1874" t="s">
        <v>8994</v>
      </c>
      <c r="K1874" t="s">
        <v>8993</v>
      </c>
      <c r="L1874" t="s">
        <v>8992</v>
      </c>
      <c r="M1874" t="s">
        <v>1519</v>
      </c>
      <c r="N1874">
        <v>4</v>
      </c>
      <c r="O1874" t="s">
        <v>8991</v>
      </c>
      <c r="P1874" t="s">
        <v>8990</v>
      </c>
      <c r="Q1874" t="s">
        <v>8989</v>
      </c>
      <c r="R1874" s="7">
        <v>40037</v>
      </c>
      <c r="S1874" s="8">
        <f t="shared" si="232"/>
        <v>2009</v>
      </c>
      <c r="T1874" s="8">
        <v>2009</v>
      </c>
      <c r="U1874" s="8">
        <f t="shared" si="233"/>
        <v>13</v>
      </c>
      <c r="V1874" s="7">
        <v>2009</v>
      </c>
      <c r="W1874" t="s">
        <v>1177</v>
      </c>
      <c r="X1874" s="2">
        <v>1.218</v>
      </c>
      <c r="Y1874" s="6">
        <f t="shared" si="234"/>
        <v>3.2513814366941618E-2</v>
      </c>
      <c r="AA1874">
        <v>189448</v>
      </c>
      <c r="AB1874">
        <v>15107</v>
      </c>
      <c r="AD1874" t="s">
        <v>1</v>
      </c>
      <c r="AE1874">
        <v>55</v>
      </c>
      <c r="AF1874">
        <v>8</v>
      </c>
      <c r="AH1874" t="s">
        <v>8988</v>
      </c>
      <c r="AI1874" t="s">
        <v>8987</v>
      </c>
      <c r="AJ1874" t="s">
        <v>8986</v>
      </c>
      <c r="AK1874" t="s">
        <v>8985</v>
      </c>
      <c r="AL1874">
        <v>43</v>
      </c>
      <c r="AM1874" s="5">
        <f t="shared" si="235"/>
        <v>3.3076923076923075</v>
      </c>
      <c r="AN1874" s="4">
        <f t="shared" si="236"/>
        <v>5.0097573762852062E-3</v>
      </c>
      <c r="AO1874" s="3"/>
      <c r="AP1874">
        <v>0</v>
      </c>
      <c r="AQ1874" t="s">
        <v>1783</v>
      </c>
      <c r="AR1874">
        <v>108238</v>
      </c>
      <c r="AS1874" t="s">
        <v>192</v>
      </c>
      <c r="AT1874" s="2" t="s">
        <v>9</v>
      </c>
      <c r="AU1874" s="1">
        <f t="shared" si="237"/>
        <v>2.426259726974469</v>
      </c>
      <c r="AV1874" s="1">
        <f t="shared" si="238"/>
        <v>1.8761785871613412</v>
      </c>
      <c r="AW1874" s="1">
        <f t="shared" si="239"/>
        <v>1.3260974473482128</v>
      </c>
    </row>
    <row r="1875" spans="1:49" x14ac:dyDescent="0.2">
      <c r="A1875">
        <v>1873</v>
      </c>
      <c r="B1875" t="s">
        <v>8984</v>
      </c>
      <c r="C1875" t="s">
        <v>8983</v>
      </c>
      <c r="F1875" t="s">
        <v>8982</v>
      </c>
      <c r="G1875" t="s">
        <v>4</v>
      </c>
      <c r="H1875" t="s">
        <v>3</v>
      </c>
      <c r="I1875" t="s">
        <v>8981</v>
      </c>
      <c r="J1875">
        <v>60022002</v>
      </c>
      <c r="K1875" t="s">
        <v>990</v>
      </c>
      <c r="L1875" t="s">
        <v>989</v>
      </c>
      <c r="M1875" t="s">
        <v>17</v>
      </c>
      <c r="N1875">
        <v>2</v>
      </c>
      <c r="O1875" t="s">
        <v>8980</v>
      </c>
      <c r="P1875" t="s">
        <v>8979</v>
      </c>
      <c r="Q1875" t="s">
        <v>6075</v>
      </c>
      <c r="R1875" s="7">
        <v>40037</v>
      </c>
      <c r="S1875" s="8">
        <f t="shared" si="232"/>
        <v>2009</v>
      </c>
      <c r="T1875" s="8">
        <v>2009</v>
      </c>
      <c r="U1875" s="8">
        <f t="shared" si="233"/>
        <v>13</v>
      </c>
      <c r="V1875" s="7">
        <v>2009</v>
      </c>
      <c r="W1875" t="s">
        <v>894</v>
      </c>
      <c r="X1875" s="2">
        <v>0.88100000000000001</v>
      </c>
      <c r="Y1875" s="6">
        <f t="shared" si="234"/>
        <v>2.3517791836843653E-2</v>
      </c>
      <c r="AA1875">
        <v>10459243</v>
      </c>
      <c r="AB1875">
        <v>17248</v>
      </c>
      <c r="AD1875" t="s">
        <v>1</v>
      </c>
      <c r="AE1875">
        <v>51</v>
      </c>
      <c r="AF1875">
        <v>2</v>
      </c>
      <c r="AH1875" t="s">
        <v>8978</v>
      </c>
      <c r="AI1875" t="s">
        <v>8977</v>
      </c>
      <c r="AJ1875" t="s">
        <v>8976</v>
      </c>
      <c r="AK1875" t="s">
        <v>8975</v>
      </c>
      <c r="AL1875">
        <v>4</v>
      </c>
      <c r="AM1875" s="5">
        <f t="shared" si="235"/>
        <v>0.30769230769230771</v>
      </c>
      <c r="AN1875" s="4">
        <f t="shared" si="236"/>
        <v>4.6602394198001925E-4</v>
      </c>
      <c r="AO1875" s="3"/>
      <c r="AP1875">
        <v>0</v>
      </c>
      <c r="AR1875" t="s">
        <v>0</v>
      </c>
      <c r="AT1875" s="2" t="s">
        <v>9</v>
      </c>
      <c r="AU1875" s="1">
        <f t="shared" si="237"/>
        <v>1.660226146838456</v>
      </c>
      <c r="AV1875" s="1">
        <f t="shared" si="238"/>
        <v>1.1991907889411835</v>
      </c>
      <c r="AW1875" s="1">
        <f t="shared" si="239"/>
        <v>0.7381554310439109</v>
      </c>
    </row>
    <row r="1876" spans="1:49" x14ac:dyDescent="0.2">
      <c r="A1876">
        <v>1874</v>
      </c>
      <c r="B1876" t="s">
        <v>8974</v>
      </c>
      <c r="C1876" t="s">
        <v>8973</v>
      </c>
      <c r="F1876" t="s">
        <v>8972</v>
      </c>
      <c r="G1876" t="s">
        <v>4</v>
      </c>
      <c r="H1876" t="s">
        <v>3</v>
      </c>
      <c r="I1876" t="s">
        <v>8971</v>
      </c>
      <c r="J1876" t="s">
        <v>8970</v>
      </c>
      <c r="K1876" t="s">
        <v>8969</v>
      </c>
      <c r="L1876" t="s">
        <v>8968</v>
      </c>
      <c r="M1876" t="s">
        <v>8967</v>
      </c>
      <c r="N1876">
        <v>3</v>
      </c>
      <c r="O1876" t="s">
        <v>8966</v>
      </c>
      <c r="P1876" t="s">
        <v>8965</v>
      </c>
      <c r="Q1876" t="s">
        <v>8964</v>
      </c>
      <c r="R1876" s="7">
        <v>40037</v>
      </c>
      <c r="S1876" s="8">
        <f t="shared" si="232"/>
        <v>2009</v>
      </c>
      <c r="T1876" s="8">
        <v>2009</v>
      </c>
      <c r="U1876" s="8">
        <f t="shared" si="233"/>
        <v>13</v>
      </c>
      <c r="V1876" s="7">
        <v>2009</v>
      </c>
      <c r="W1876" t="s">
        <v>1208</v>
      </c>
      <c r="X1876" s="2">
        <v>1.6379999999999999</v>
      </c>
      <c r="Y1876" s="6">
        <f t="shared" si="234"/>
        <v>4.3725474493473214E-2</v>
      </c>
      <c r="AA1876" t="s">
        <v>1207</v>
      </c>
      <c r="AB1876">
        <v>17391</v>
      </c>
      <c r="AD1876" t="s">
        <v>1</v>
      </c>
      <c r="AE1876">
        <v>57</v>
      </c>
      <c r="AF1876">
        <v>8</v>
      </c>
      <c r="AH1876" t="s">
        <v>8963</v>
      </c>
      <c r="AI1876" t="s">
        <v>8962</v>
      </c>
      <c r="AJ1876" t="s">
        <v>8961</v>
      </c>
      <c r="AK1876" t="s">
        <v>8960</v>
      </c>
      <c r="AL1876">
        <v>24</v>
      </c>
      <c r="AM1876" s="5">
        <f t="shared" si="235"/>
        <v>1.8461538461538463</v>
      </c>
      <c r="AN1876" s="4">
        <f t="shared" si="236"/>
        <v>2.7961436518801155E-3</v>
      </c>
      <c r="AO1876" s="3"/>
      <c r="AP1876">
        <v>0</v>
      </c>
      <c r="AQ1876" t="s">
        <v>160</v>
      </c>
      <c r="AR1876" t="s">
        <v>8959</v>
      </c>
      <c r="AS1876" t="s">
        <v>159</v>
      </c>
      <c r="AT1876" s="2">
        <v>4.931</v>
      </c>
      <c r="AU1876" s="1">
        <f t="shared" si="237"/>
        <v>3.1446675240995279</v>
      </c>
      <c r="AV1876" s="1">
        <f t="shared" si="238"/>
        <v>2.3260809072676665</v>
      </c>
      <c r="AW1876" s="1">
        <f t="shared" si="239"/>
        <v>1.5074942904358044</v>
      </c>
    </row>
    <row r="1877" spans="1:49" x14ac:dyDescent="0.2">
      <c r="A1877">
        <v>1875</v>
      </c>
      <c r="B1877" t="s">
        <v>8958</v>
      </c>
      <c r="C1877" t="s">
        <v>8957</v>
      </c>
      <c r="E1877">
        <v>19584141</v>
      </c>
      <c r="F1877" t="s">
        <v>8956</v>
      </c>
      <c r="G1877" t="s">
        <v>4</v>
      </c>
      <c r="H1877" t="s">
        <v>3</v>
      </c>
      <c r="I1877" t="s">
        <v>8955</v>
      </c>
      <c r="J1877" t="s">
        <v>8954</v>
      </c>
      <c r="K1877" t="s">
        <v>8953</v>
      </c>
      <c r="L1877" t="s">
        <v>8952</v>
      </c>
      <c r="M1877" t="s">
        <v>8951</v>
      </c>
      <c r="N1877">
        <v>3</v>
      </c>
      <c r="O1877" t="s">
        <v>8950</v>
      </c>
      <c r="P1877" t="s">
        <v>8949</v>
      </c>
      <c r="Q1877" t="s">
        <v>8948</v>
      </c>
      <c r="R1877" s="7">
        <v>40037</v>
      </c>
      <c r="S1877" s="8">
        <f t="shared" si="232"/>
        <v>2009</v>
      </c>
      <c r="T1877" s="8">
        <v>2009</v>
      </c>
      <c r="U1877" s="8">
        <f t="shared" si="233"/>
        <v>13</v>
      </c>
      <c r="V1877" s="7">
        <v>2009</v>
      </c>
      <c r="W1877" t="s">
        <v>8947</v>
      </c>
      <c r="X1877" s="2">
        <v>0.39200000000000002</v>
      </c>
      <c r="Y1877" s="6">
        <f t="shared" si="234"/>
        <v>1.0464216118096155E-2</v>
      </c>
      <c r="AA1877">
        <v>1448420</v>
      </c>
      <c r="AB1877">
        <v>29514</v>
      </c>
      <c r="AD1877" t="s">
        <v>1</v>
      </c>
      <c r="AE1877">
        <v>135</v>
      </c>
      <c r="AF1877">
        <v>4</v>
      </c>
      <c r="AH1877" t="s">
        <v>1812</v>
      </c>
      <c r="AI1877" t="s">
        <v>8946</v>
      </c>
      <c r="AK1877" t="s">
        <v>8945</v>
      </c>
      <c r="AL1877">
        <v>13</v>
      </c>
      <c r="AM1877" s="5">
        <f t="shared" si="235"/>
        <v>1</v>
      </c>
      <c r="AN1877" s="4">
        <f t="shared" si="236"/>
        <v>1.5145778114350624E-3</v>
      </c>
      <c r="AO1877" s="3"/>
      <c r="AP1877">
        <v>0</v>
      </c>
      <c r="AR1877" t="s">
        <v>0</v>
      </c>
      <c r="AT1877" s="2">
        <v>0.97199999999999998</v>
      </c>
      <c r="AU1877" s="1">
        <f t="shared" si="237"/>
        <v>0.77793246260978266</v>
      </c>
      <c r="AV1877" s="1">
        <f t="shared" si="238"/>
        <v>0.59893969647656087</v>
      </c>
      <c r="AW1877" s="1">
        <f t="shared" si="239"/>
        <v>0.41994693034333902</v>
      </c>
    </row>
    <row r="1878" spans="1:49" x14ac:dyDescent="0.2">
      <c r="A1878">
        <v>1876</v>
      </c>
      <c r="B1878" t="s">
        <v>8944</v>
      </c>
      <c r="C1878" t="s">
        <v>8943</v>
      </c>
      <c r="F1878" t="s">
        <v>8942</v>
      </c>
      <c r="G1878" t="s">
        <v>4</v>
      </c>
      <c r="H1878" t="s">
        <v>3</v>
      </c>
      <c r="I1878" t="s">
        <v>8941</v>
      </c>
      <c r="J1878" t="s">
        <v>8936</v>
      </c>
      <c r="K1878" t="s">
        <v>8940</v>
      </c>
      <c r="L1878" t="s">
        <v>8939</v>
      </c>
      <c r="M1878" t="s">
        <v>698</v>
      </c>
      <c r="N1878">
        <v>2</v>
      </c>
      <c r="O1878" t="s">
        <v>8938</v>
      </c>
      <c r="P1878" t="s">
        <v>8937</v>
      </c>
      <c r="Q1878" t="s">
        <v>8936</v>
      </c>
      <c r="R1878" s="7">
        <v>40037</v>
      </c>
      <c r="S1878" s="8">
        <f t="shared" si="232"/>
        <v>2009</v>
      </c>
      <c r="T1878" s="8">
        <v>2009</v>
      </c>
      <c r="U1878" s="8">
        <f t="shared" si="233"/>
        <v>13</v>
      </c>
      <c r="V1878" s="7">
        <v>2009</v>
      </c>
      <c r="W1878" t="s">
        <v>427</v>
      </c>
      <c r="X1878" s="2">
        <v>1.468</v>
      </c>
      <c r="Y1878" s="6">
        <f t="shared" si="234"/>
        <v>3.9187421585115186E-2</v>
      </c>
      <c r="AA1878">
        <v>906778</v>
      </c>
      <c r="AB1878">
        <v>18931</v>
      </c>
      <c r="AD1878" t="s">
        <v>1</v>
      </c>
      <c r="AE1878">
        <v>57</v>
      </c>
      <c r="AF1878">
        <v>7</v>
      </c>
      <c r="AH1878" t="s">
        <v>8935</v>
      </c>
      <c r="AI1878" t="s">
        <v>8934</v>
      </c>
      <c r="AJ1878" t="s">
        <v>8933</v>
      </c>
      <c r="AK1878" t="s">
        <v>8932</v>
      </c>
      <c r="AL1878">
        <v>16</v>
      </c>
      <c r="AM1878" s="5">
        <f t="shared" si="235"/>
        <v>1.2307692307692308</v>
      </c>
      <c r="AN1878" s="4">
        <f t="shared" si="236"/>
        <v>1.864095767920077E-3</v>
      </c>
      <c r="AO1878" s="3"/>
      <c r="AP1878">
        <v>0</v>
      </c>
      <c r="AR1878" t="s">
        <v>0</v>
      </c>
      <c r="AT1878" s="2">
        <v>5.0830000000000002</v>
      </c>
      <c r="AU1878" s="1">
        <f t="shared" si="237"/>
        <v>2.7990423839956651</v>
      </c>
      <c r="AV1878" s="1">
        <f t="shared" si="238"/>
        <v>2.0525758676517634</v>
      </c>
      <c r="AW1878" s="1">
        <f t="shared" si="239"/>
        <v>1.306109351307861</v>
      </c>
    </row>
    <row r="1879" spans="1:49" x14ac:dyDescent="0.2">
      <c r="A1879">
        <v>1877</v>
      </c>
      <c r="B1879" t="s">
        <v>8931</v>
      </c>
      <c r="C1879" t="s">
        <v>8930</v>
      </c>
      <c r="F1879" t="s">
        <v>8929</v>
      </c>
      <c r="G1879" t="s">
        <v>4</v>
      </c>
      <c r="H1879" t="s">
        <v>3</v>
      </c>
      <c r="I1879" t="s">
        <v>8928</v>
      </c>
      <c r="J1879" t="s">
        <v>2468</v>
      </c>
      <c r="K1879" t="s">
        <v>2467</v>
      </c>
      <c r="L1879" t="s">
        <v>2466</v>
      </c>
      <c r="M1879" t="s">
        <v>698</v>
      </c>
      <c r="N1879">
        <v>3</v>
      </c>
      <c r="O1879" t="s">
        <v>8927</v>
      </c>
      <c r="P1879" t="s">
        <v>8926</v>
      </c>
      <c r="Q1879" t="s">
        <v>8925</v>
      </c>
      <c r="R1879" s="7">
        <v>40037</v>
      </c>
      <c r="S1879" s="8">
        <f t="shared" si="232"/>
        <v>2009</v>
      </c>
      <c r="T1879" s="8">
        <v>2009</v>
      </c>
      <c r="U1879" s="8">
        <f t="shared" si="233"/>
        <v>13</v>
      </c>
      <c r="V1879" s="7">
        <v>2009</v>
      </c>
      <c r="W1879" t="s">
        <v>894</v>
      </c>
      <c r="X1879" s="2">
        <v>0.88100000000000001</v>
      </c>
      <c r="Y1879" s="6">
        <f t="shared" si="234"/>
        <v>2.3517791836843653E-2</v>
      </c>
      <c r="AA1879">
        <v>10459243</v>
      </c>
      <c r="AB1879">
        <v>17248</v>
      </c>
      <c r="AD1879" t="s">
        <v>1</v>
      </c>
      <c r="AE1879">
        <v>51</v>
      </c>
      <c r="AF1879">
        <v>2</v>
      </c>
      <c r="AH1879" t="s">
        <v>1498</v>
      </c>
      <c r="AI1879" t="s">
        <v>8924</v>
      </c>
      <c r="AJ1879" t="s">
        <v>8923</v>
      </c>
      <c r="AK1879" t="s">
        <v>8922</v>
      </c>
      <c r="AL1879">
        <v>18</v>
      </c>
      <c r="AM1879" s="5">
        <f t="shared" si="235"/>
        <v>1.3846153846153846</v>
      </c>
      <c r="AN1879" s="4">
        <f t="shared" si="236"/>
        <v>2.0971077389100863E-3</v>
      </c>
      <c r="AO1879" s="3"/>
      <c r="AP1879">
        <v>0</v>
      </c>
      <c r="AR1879" t="s">
        <v>0</v>
      </c>
      <c r="AT1879" s="2" t="s">
        <v>9</v>
      </c>
      <c r="AU1879" s="1">
        <f t="shared" si="237"/>
        <v>1.7091586607463582</v>
      </c>
      <c r="AV1879" s="1">
        <f t="shared" si="238"/>
        <v>1.280744978787687</v>
      </c>
      <c r="AW1879" s="1">
        <f t="shared" si="239"/>
        <v>0.85233129682901565</v>
      </c>
    </row>
    <row r="1880" spans="1:49" x14ac:dyDescent="0.2">
      <c r="A1880">
        <v>1878</v>
      </c>
      <c r="B1880" t="s">
        <v>8921</v>
      </c>
      <c r="C1880" t="s">
        <v>8920</v>
      </c>
      <c r="F1880" t="s">
        <v>8919</v>
      </c>
      <c r="G1880" t="s">
        <v>4</v>
      </c>
      <c r="H1880" t="s">
        <v>3</v>
      </c>
      <c r="I1880" t="s">
        <v>8918</v>
      </c>
      <c r="N1880">
        <v>1</v>
      </c>
      <c r="O1880" t="s">
        <v>8917</v>
      </c>
      <c r="P1880">
        <v>16177809100</v>
      </c>
      <c r="R1880" s="7">
        <v>40037</v>
      </c>
      <c r="S1880" s="8">
        <f t="shared" si="232"/>
        <v>2009</v>
      </c>
      <c r="T1880" s="8">
        <v>2009</v>
      </c>
      <c r="U1880" s="8">
        <f t="shared" si="233"/>
        <v>13</v>
      </c>
      <c r="V1880" s="7">
        <v>2009</v>
      </c>
      <c r="W1880" t="s">
        <v>894</v>
      </c>
      <c r="X1880" s="2">
        <v>0.88100000000000001</v>
      </c>
      <c r="Y1880" s="6">
        <f t="shared" si="234"/>
        <v>2.3517791836843653E-2</v>
      </c>
      <c r="AA1880">
        <v>10459243</v>
      </c>
      <c r="AB1880">
        <v>17248</v>
      </c>
      <c r="AD1880" t="s">
        <v>1</v>
      </c>
      <c r="AE1880">
        <v>51</v>
      </c>
      <c r="AF1880">
        <v>2</v>
      </c>
      <c r="AH1880" t="s">
        <v>1080</v>
      </c>
      <c r="AI1880" t="s">
        <v>8916</v>
      </c>
      <c r="AJ1880" t="s">
        <v>8915</v>
      </c>
      <c r="AK1880" t="s">
        <v>8914</v>
      </c>
      <c r="AL1880">
        <v>58</v>
      </c>
      <c r="AM1880" s="5">
        <f t="shared" si="235"/>
        <v>4.4615384615384617</v>
      </c>
      <c r="AN1880" s="4">
        <f t="shared" si="236"/>
        <v>6.7573471587102788E-3</v>
      </c>
      <c r="AO1880" s="3"/>
      <c r="AP1880">
        <v>0</v>
      </c>
      <c r="AR1880" t="s">
        <v>0</v>
      </c>
      <c r="AT1880" s="2" t="s">
        <v>9</v>
      </c>
      <c r="AU1880" s="1">
        <f t="shared" si="237"/>
        <v>1.848965843340364</v>
      </c>
      <c r="AV1880" s="1">
        <f t="shared" si="238"/>
        <v>1.5137569497776966</v>
      </c>
      <c r="AW1880" s="1">
        <f t="shared" si="239"/>
        <v>1.178548056215029</v>
      </c>
    </row>
    <row r="1881" spans="1:49" x14ac:dyDescent="0.2">
      <c r="A1881">
        <v>1879</v>
      </c>
      <c r="B1881" t="s">
        <v>8913</v>
      </c>
      <c r="C1881" t="s">
        <v>8912</v>
      </c>
      <c r="F1881" t="s">
        <v>8911</v>
      </c>
      <c r="G1881" t="s">
        <v>4</v>
      </c>
      <c r="H1881" t="s">
        <v>3</v>
      </c>
      <c r="I1881" t="s">
        <v>2135</v>
      </c>
      <c r="J1881">
        <v>60002668</v>
      </c>
      <c r="K1881" t="s">
        <v>1384</v>
      </c>
      <c r="L1881" t="s">
        <v>718</v>
      </c>
      <c r="M1881" t="s">
        <v>717</v>
      </c>
      <c r="N1881">
        <v>2</v>
      </c>
      <c r="O1881" t="s">
        <v>8910</v>
      </c>
      <c r="P1881" t="s">
        <v>6119</v>
      </c>
      <c r="Q1881" t="s">
        <v>1383</v>
      </c>
      <c r="R1881" s="7">
        <v>40037</v>
      </c>
      <c r="S1881" s="8">
        <f t="shared" si="232"/>
        <v>2009</v>
      </c>
      <c r="T1881" s="8">
        <v>2009</v>
      </c>
      <c r="U1881" s="8">
        <f t="shared" si="233"/>
        <v>13</v>
      </c>
      <c r="V1881" s="7">
        <v>2009</v>
      </c>
      <c r="W1881" t="s">
        <v>894</v>
      </c>
      <c r="X1881" s="2">
        <v>0.88100000000000001</v>
      </c>
      <c r="Y1881" s="6">
        <f t="shared" si="234"/>
        <v>2.3517791836843653E-2</v>
      </c>
      <c r="AA1881">
        <v>10459243</v>
      </c>
      <c r="AB1881">
        <v>17248</v>
      </c>
      <c r="AD1881" t="s">
        <v>1</v>
      </c>
      <c r="AE1881">
        <v>51</v>
      </c>
      <c r="AF1881">
        <v>2</v>
      </c>
      <c r="AH1881" t="s">
        <v>8909</v>
      </c>
      <c r="AI1881" t="s">
        <v>8908</v>
      </c>
      <c r="AJ1881" t="s">
        <v>8907</v>
      </c>
      <c r="AK1881" t="s">
        <v>8906</v>
      </c>
      <c r="AL1881">
        <v>39</v>
      </c>
      <c r="AM1881" s="5">
        <f t="shared" si="235"/>
        <v>3</v>
      </c>
      <c r="AN1881" s="4">
        <f t="shared" si="236"/>
        <v>4.5437334343051876E-3</v>
      </c>
      <c r="AO1881" s="3"/>
      <c r="AP1881">
        <v>0</v>
      </c>
      <c r="AR1881" t="s">
        <v>0</v>
      </c>
      <c r="AT1881" s="2" t="s">
        <v>9</v>
      </c>
      <c r="AU1881" s="1">
        <f t="shared" si="237"/>
        <v>1.7825574316082111</v>
      </c>
      <c r="AV1881" s="1">
        <f t="shared" si="238"/>
        <v>1.4030762635574421</v>
      </c>
      <c r="AW1881" s="1">
        <f t="shared" si="239"/>
        <v>1.0235950955066728</v>
      </c>
    </row>
    <row r="1882" spans="1:49" x14ac:dyDescent="0.2">
      <c r="A1882">
        <v>1880</v>
      </c>
      <c r="B1882" t="s">
        <v>8905</v>
      </c>
      <c r="C1882" t="s">
        <v>8904</v>
      </c>
      <c r="F1882" t="s">
        <v>8903</v>
      </c>
      <c r="G1882" t="s">
        <v>4</v>
      </c>
      <c r="H1882" t="s">
        <v>3</v>
      </c>
      <c r="I1882" t="s">
        <v>1025</v>
      </c>
      <c r="J1882">
        <v>60001873</v>
      </c>
      <c r="K1882" t="s">
        <v>80</v>
      </c>
      <c r="L1882" t="s">
        <v>28</v>
      </c>
      <c r="M1882" t="s">
        <v>27</v>
      </c>
      <c r="N1882">
        <v>3</v>
      </c>
      <c r="O1882" t="s">
        <v>8902</v>
      </c>
      <c r="P1882" t="s">
        <v>8901</v>
      </c>
      <c r="Q1882" t="s">
        <v>8900</v>
      </c>
      <c r="R1882" s="7">
        <v>40037</v>
      </c>
      <c r="S1882" s="8">
        <f t="shared" si="232"/>
        <v>2009</v>
      </c>
      <c r="T1882" s="8">
        <v>2009</v>
      </c>
      <c r="U1882" s="8">
        <f t="shared" si="233"/>
        <v>13</v>
      </c>
      <c r="V1882" s="7">
        <v>2009</v>
      </c>
      <c r="W1882" t="s">
        <v>427</v>
      </c>
      <c r="X1882" s="2">
        <v>1.468</v>
      </c>
      <c r="Y1882" s="6">
        <f t="shared" si="234"/>
        <v>3.9187421585115186E-2</v>
      </c>
      <c r="AA1882">
        <v>906778</v>
      </c>
      <c r="AB1882">
        <v>18931</v>
      </c>
      <c r="AD1882" t="s">
        <v>1</v>
      </c>
      <c r="AE1882">
        <v>57</v>
      </c>
      <c r="AF1882">
        <v>7</v>
      </c>
      <c r="AH1882" t="s">
        <v>8899</v>
      </c>
      <c r="AI1882" t="s">
        <v>8898</v>
      </c>
      <c r="AJ1882" t="s">
        <v>8897</v>
      </c>
      <c r="AK1882" t="s">
        <v>8896</v>
      </c>
      <c r="AL1882">
        <v>61</v>
      </c>
      <c r="AM1882" s="5">
        <f t="shared" si="235"/>
        <v>4.6923076923076925</v>
      </c>
      <c r="AN1882" s="4">
        <f t="shared" si="236"/>
        <v>7.1068651151952938E-3</v>
      </c>
      <c r="AO1882" s="3"/>
      <c r="AP1882">
        <v>0</v>
      </c>
      <c r="AQ1882" t="s">
        <v>8895</v>
      </c>
      <c r="AR1882" t="s">
        <v>8894</v>
      </c>
      <c r="AS1882" t="s">
        <v>8893</v>
      </c>
      <c r="AT1882" s="2">
        <v>5.0830000000000002</v>
      </c>
      <c r="AU1882" s="1">
        <f t="shared" si="237"/>
        <v>2.9563254644139216</v>
      </c>
      <c r="AV1882" s="1">
        <f t="shared" si="238"/>
        <v>2.3147143350155241</v>
      </c>
      <c r="AW1882" s="1">
        <f t="shared" si="239"/>
        <v>1.6731032056171262</v>
      </c>
    </row>
    <row r="1883" spans="1:49" x14ac:dyDescent="0.2">
      <c r="A1883">
        <v>1881</v>
      </c>
      <c r="B1883" t="s">
        <v>8892</v>
      </c>
      <c r="C1883" t="s">
        <v>8891</v>
      </c>
      <c r="F1883" t="s">
        <v>8890</v>
      </c>
      <c r="G1883" t="s">
        <v>4</v>
      </c>
      <c r="H1883" t="s">
        <v>3</v>
      </c>
      <c r="I1883" t="s">
        <v>8889</v>
      </c>
      <c r="J1883" t="s">
        <v>8888</v>
      </c>
      <c r="K1883" t="s">
        <v>8887</v>
      </c>
      <c r="L1883" t="s">
        <v>8886</v>
      </c>
      <c r="M1883" t="s">
        <v>468</v>
      </c>
      <c r="N1883">
        <v>3</v>
      </c>
      <c r="O1883" t="s">
        <v>8885</v>
      </c>
      <c r="P1883" t="s">
        <v>8884</v>
      </c>
      <c r="Q1883" t="s">
        <v>8883</v>
      </c>
      <c r="R1883" s="7">
        <v>40037</v>
      </c>
      <c r="S1883" s="8">
        <f t="shared" si="232"/>
        <v>2009</v>
      </c>
      <c r="T1883" s="8">
        <v>2009</v>
      </c>
      <c r="U1883" s="8">
        <f t="shared" si="233"/>
        <v>13</v>
      </c>
      <c r="V1883" s="7">
        <v>2009</v>
      </c>
      <c r="W1883" t="s">
        <v>427</v>
      </c>
      <c r="X1883" s="2">
        <v>1.468</v>
      </c>
      <c r="Y1883" s="6">
        <f t="shared" si="234"/>
        <v>3.9187421585115186E-2</v>
      </c>
      <c r="AA1883">
        <v>906778</v>
      </c>
      <c r="AB1883">
        <v>18931</v>
      </c>
      <c r="AD1883" t="s">
        <v>1</v>
      </c>
      <c r="AE1883">
        <v>57</v>
      </c>
      <c r="AF1883">
        <v>7</v>
      </c>
      <c r="AH1883" t="s">
        <v>8882</v>
      </c>
      <c r="AI1883" t="s">
        <v>8881</v>
      </c>
      <c r="AJ1883" t="s">
        <v>8880</v>
      </c>
      <c r="AK1883" t="s">
        <v>8879</v>
      </c>
      <c r="AL1883">
        <v>17</v>
      </c>
      <c r="AM1883" s="5">
        <f t="shared" si="235"/>
        <v>1.3076923076923077</v>
      </c>
      <c r="AN1883" s="4">
        <f t="shared" si="236"/>
        <v>1.9806017534150819E-3</v>
      </c>
      <c r="AO1883" s="3"/>
      <c r="AP1883">
        <v>0</v>
      </c>
      <c r="AQ1883" t="s">
        <v>4229</v>
      </c>
      <c r="AR1883" t="s">
        <v>0</v>
      </c>
      <c r="AS1883" t="s">
        <v>4228</v>
      </c>
      <c r="AT1883" s="2">
        <v>5.0830000000000002</v>
      </c>
      <c r="AU1883" s="1">
        <f t="shared" si="237"/>
        <v>2.8025375635605152</v>
      </c>
      <c r="AV1883" s="1">
        <f t="shared" si="238"/>
        <v>2.0584011669265134</v>
      </c>
      <c r="AW1883" s="1">
        <f t="shared" si="239"/>
        <v>1.3142647702925112</v>
      </c>
    </row>
    <row r="1884" spans="1:49" x14ac:dyDescent="0.2">
      <c r="A1884">
        <v>1882</v>
      </c>
      <c r="B1884" t="s">
        <v>8878</v>
      </c>
      <c r="C1884" t="s">
        <v>8877</v>
      </c>
      <c r="F1884" t="s">
        <v>8876</v>
      </c>
      <c r="G1884" t="s">
        <v>4</v>
      </c>
      <c r="H1884" t="s">
        <v>3</v>
      </c>
      <c r="I1884" t="s">
        <v>8875</v>
      </c>
      <c r="J1884" t="s">
        <v>8874</v>
      </c>
      <c r="K1884" t="s">
        <v>8873</v>
      </c>
      <c r="L1884" t="s">
        <v>8872</v>
      </c>
      <c r="M1884" t="s">
        <v>813</v>
      </c>
      <c r="N1884">
        <v>6</v>
      </c>
      <c r="O1884" t="s">
        <v>8871</v>
      </c>
      <c r="P1884" t="s">
        <v>8870</v>
      </c>
      <c r="Q1884" t="s">
        <v>8869</v>
      </c>
      <c r="R1884" s="7">
        <v>40037</v>
      </c>
      <c r="S1884" s="8">
        <f t="shared" si="232"/>
        <v>2009</v>
      </c>
      <c r="T1884" s="8">
        <v>2009</v>
      </c>
      <c r="U1884" s="8">
        <f t="shared" si="233"/>
        <v>13</v>
      </c>
      <c r="V1884" s="7">
        <v>2009</v>
      </c>
      <c r="W1884" t="s">
        <v>1715</v>
      </c>
      <c r="X1884" s="2">
        <v>0.75</v>
      </c>
      <c r="Y1884" s="6">
        <f t="shared" si="234"/>
        <v>2.0020821654520703E-2</v>
      </c>
      <c r="AA1884" t="s">
        <v>1714</v>
      </c>
      <c r="AB1884">
        <v>29221</v>
      </c>
      <c r="AD1884" t="s">
        <v>1</v>
      </c>
      <c r="AE1884">
        <v>16</v>
      </c>
      <c r="AF1884">
        <v>7</v>
      </c>
      <c r="AG1884">
        <v>73301</v>
      </c>
      <c r="AI1884" t="s">
        <v>8868</v>
      </c>
      <c r="AK1884" t="s">
        <v>8867</v>
      </c>
      <c r="AL1884">
        <v>1</v>
      </c>
      <c r="AM1884" s="5">
        <f t="shared" si="235"/>
        <v>7.6923076923076927E-2</v>
      </c>
      <c r="AN1884" s="4">
        <f t="shared" si="236"/>
        <v>1.1650598549500481E-4</v>
      </c>
      <c r="AO1884" s="3"/>
      <c r="AP1884">
        <v>0</v>
      </c>
      <c r="AQ1884" t="s">
        <v>1216</v>
      </c>
      <c r="AR1884" t="s">
        <v>0</v>
      </c>
      <c r="AS1884" t="s">
        <v>1215</v>
      </c>
      <c r="AT1884" s="2">
        <v>2.0230000000000001</v>
      </c>
      <c r="AU1884" s="1">
        <f t="shared" si="237"/>
        <v>1.4049526953812994</v>
      </c>
      <c r="AV1884" s="1">
        <f t="shared" si="238"/>
        <v>1.0068663820007853</v>
      </c>
      <c r="AW1884" s="1">
        <f t="shared" si="239"/>
        <v>0.60878006862027134</v>
      </c>
    </row>
    <row r="1885" spans="1:49" x14ac:dyDescent="0.2">
      <c r="A1885">
        <v>1883</v>
      </c>
      <c r="B1885" t="s">
        <v>8866</v>
      </c>
      <c r="C1885" t="s">
        <v>8865</v>
      </c>
      <c r="F1885" t="s">
        <v>8864</v>
      </c>
      <c r="G1885" t="s">
        <v>4</v>
      </c>
      <c r="H1885" t="s">
        <v>3</v>
      </c>
      <c r="I1885" t="s">
        <v>8863</v>
      </c>
      <c r="J1885">
        <v>60006288</v>
      </c>
      <c r="K1885" t="s">
        <v>1512</v>
      </c>
      <c r="L1885" t="s">
        <v>30</v>
      </c>
      <c r="M1885" t="s">
        <v>29</v>
      </c>
      <c r="N1885">
        <v>4</v>
      </c>
      <c r="O1885" t="s">
        <v>8862</v>
      </c>
      <c r="P1885" t="s">
        <v>8861</v>
      </c>
      <c r="Q1885" t="s">
        <v>8860</v>
      </c>
      <c r="R1885" s="7">
        <v>40037</v>
      </c>
      <c r="S1885" s="8">
        <f t="shared" si="232"/>
        <v>2009</v>
      </c>
      <c r="T1885" s="8">
        <v>2009</v>
      </c>
      <c r="U1885" s="8">
        <f t="shared" si="233"/>
        <v>13</v>
      </c>
      <c r="V1885" s="7">
        <v>2009</v>
      </c>
      <c r="W1885" t="s">
        <v>894</v>
      </c>
      <c r="X1885" s="2">
        <v>0.88100000000000001</v>
      </c>
      <c r="Y1885" s="6">
        <f t="shared" si="234"/>
        <v>2.3517791836843653E-2</v>
      </c>
      <c r="AA1885">
        <v>10459243</v>
      </c>
      <c r="AB1885">
        <v>17248</v>
      </c>
      <c r="AD1885" t="s">
        <v>1</v>
      </c>
      <c r="AE1885">
        <v>51</v>
      </c>
      <c r="AF1885">
        <v>2</v>
      </c>
      <c r="AH1885" t="s">
        <v>8859</v>
      </c>
      <c r="AI1885" t="s">
        <v>8858</v>
      </c>
      <c r="AJ1885" t="s">
        <v>8857</v>
      </c>
      <c r="AK1885" t="s">
        <v>8856</v>
      </c>
      <c r="AL1885">
        <v>12</v>
      </c>
      <c r="AM1885" s="5">
        <f t="shared" si="235"/>
        <v>0.92307692307692313</v>
      </c>
      <c r="AN1885" s="4">
        <f t="shared" si="236"/>
        <v>1.3980718259400577E-3</v>
      </c>
      <c r="AO1885" s="3"/>
      <c r="AP1885">
        <v>0</v>
      </c>
      <c r="AR1885" t="s">
        <v>0</v>
      </c>
      <c r="AT1885" s="2" t="s">
        <v>9</v>
      </c>
      <c r="AU1885" s="1">
        <f t="shared" si="237"/>
        <v>1.6881875833572573</v>
      </c>
      <c r="AV1885" s="1">
        <f t="shared" si="238"/>
        <v>1.2457931831391855</v>
      </c>
      <c r="AW1885" s="1">
        <f t="shared" si="239"/>
        <v>0.80339878292111366</v>
      </c>
    </row>
    <row r="1886" spans="1:49" x14ac:dyDescent="0.2">
      <c r="A1886">
        <v>1884</v>
      </c>
      <c r="B1886" t="s">
        <v>8855</v>
      </c>
      <c r="C1886" t="s">
        <v>8854</v>
      </c>
      <c r="F1886" t="s">
        <v>8853</v>
      </c>
      <c r="G1886" t="s">
        <v>4</v>
      </c>
      <c r="H1886" t="s">
        <v>3</v>
      </c>
      <c r="I1886" t="s">
        <v>8852</v>
      </c>
      <c r="J1886">
        <v>60031004</v>
      </c>
      <c r="K1886" t="s">
        <v>2036</v>
      </c>
      <c r="L1886" t="s">
        <v>743</v>
      </c>
      <c r="M1886" t="s">
        <v>480</v>
      </c>
      <c r="N1886">
        <v>2</v>
      </c>
      <c r="O1886" t="s">
        <v>8851</v>
      </c>
      <c r="P1886" t="s">
        <v>8850</v>
      </c>
      <c r="Q1886" t="s">
        <v>2035</v>
      </c>
      <c r="R1886" s="7">
        <v>40037</v>
      </c>
      <c r="S1886" s="8">
        <f t="shared" si="232"/>
        <v>2009</v>
      </c>
      <c r="T1886" s="8">
        <v>2009</v>
      </c>
      <c r="U1886" s="8">
        <f t="shared" si="233"/>
        <v>13</v>
      </c>
      <c r="V1886" s="7">
        <v>2009</v>
      </c>
      <c r="W1886" t="s">
        <v>894</v>
      </c>
      <c r="X1886" s="2">
        <v>0.88100000000000001</v>
      </c>
      <c r="Y1886" s="6">
        <f t="shared" si="234"/>
        <v>2.3517791836843653E-2</v>
      </c>
      <c r="AA1886">
        <v>10459243</v>
      </c>
      <c r="AB1886">
        <v>17248</v>
      </c>
      <c r="AD1886" t="s">
        <v>1</v>
      </c>
      <c r="AE1886">
        <v>51</v>
      </c>
      <c r="AF1886">
        <v>2</v>
      </c>
      <c r="AH1886" t="s">
        <v>8849</v>
      </c>
      <c r="AI1886" t="s">
        <v>8848</v>
      </c>
      <c r="AJ1886" t="s">
        <v>8847</v>
      </c>
      <c r="AK1886" t="s">
        <v>8846</v>
      </c>
      <c r="AL1886">
        <v>4</v>
      </c>
      <c r="AM1886" s="5">
        <f t="shared" si="235"/>
        <v>0.30769230769230771</v>
      </c>
      <c r="AN1886" s="4">
        <f t="shared" si="236"/>
        <v>4.6602394198001925E-4</v>
      </c>
      <c r="AO1886" s="3"/>
      <c r="AP1886">
        <v>0</v>
      </c>
      <c r="AR1886" t="s">
        <v>0</v>
      </c>
      <c r="AT1886" s="2" t="s">
        <v>9</v>
      </c>
      <c r="AU1886" s="1">
        <f t="shared" si="237"/>
        <v>1.660226146838456</v>
      </c>
      <c r="AV1886" s="1">
        <f t="shared" si="238"/>
        <v>1.1991907889411835</v>
      </c>
      <c r="AW1886" s="1">
        <f t="shared" si="239"/>
        <v>0.7381554310439109</v>
      </c>
    </row>
    <row r="1887" spans="1:49" x14ac:dyDescent="0.2">
      <c r="A1887">
        <v>1885</v>
      </c>
      <c r="B1887" t="s">
        <v>8845</v>
      </c>
      <c r="C1887" t="s">
        <v>8844</v>
      </c>
      <c r="F1887" t="s">
        <v>8843</v>
      </c>
      <c r="G1887" t="s">
        <v>4</v>
      </c>
      <c r="H1887" t="s">
        <v>3</v>
      </c>
      <c r="I1887" t="s">
        <v>8842</v>
      </c>
      <c r="J1887">
        <v>60020251</v>
      </c>
      <c r="K1887" t="s">
        <v>1064</v>
      </c>
      <c r="L1887" t="s">
        <v>1063</v>
      </c>
      <c r="M1887" t="s">
        <v>107</v>
      </c>
      <c r="N1887">
        <v>2</v>
      </c>
      <c r="O1887" t="s">
        <v>8841</v>
      </c>
      <c r="P1887" t="s">
        <v>8840</v>
      </c>
      <c r="Q1887" t="s">
        <v>8839</v>
      </c>
      <c r="R1887" s="7">
        <v>40037</v>
      </c>
      <c r="S1887" s="8">
        <f t="shared" si="232"/>
        <v>2009</v>
      </c>
      <c r="T1887" s="8">
        <v>2009</v>
      </c>
      <c r="U1887" s="8">
        <f t="shared" si="233"/>
        <v>13</v>
      </c>
      <c r="V1887" s="7">
        <v>2009</v>
      </c>
      <c r="W1887" t="s">
        <v>894</v>
      </c>
      <c r="X1887" s="2">
        <v>0.88100000000000001</v>
      </c>
      <c r="Y1887" s="6">
        <f t="shared" si="234"/>
        <v>2.3517791836843653E-2</v>
      </c>
      <c r="AA1887">
        <v>10459243</v>
      </c>
      <c r="AB1887">
        <v>17248</v>
      </c>
      <c r="AD1887" t="s">
        <v>1</v>
      </c>
      <c r="AE1887">
        <v>51</v>
      </c>
      <c r="AF1887">
        <v>2</v>
      </c>
      <c r="AH1887" t="s">
        <v>2336</v>
      </c>
      <c r="AI1887" t="s">
        <v>8838</v>
      </c>
      <c r="AJ1887" t="s">
        <v>8837</v>
      </c>
      <c r="AK1887" t="s">
        <v>8836</v>
      </c>
      <c r="AL1887">
        <v>7</v>
      </c>
      <c r="AM1887" s="5">
        <f t="shared" si="235"/>
        <v>0.53846153846153844</v>
      </c>
      <c r="AN1887" s="4">
        <f t="shared" si="236"/>
        <v>8.1554189846503363E-4</v>
      </c>
      <c r="AO1887" s="3"/>
      <c r="AP1887">
        <v>0</v>
      </c>
      <c r="AR1887" t="s">
        <v>0</v>
      </c>
      <c r="AT1887" s="2" t="s">
        <v>9</v>
      </c>
      <c r="AU1887" s="1">
        <f t="shared" si="237"/>
        <v>1.6707116855330064</v>
      </c>
      <c r="AV1887" s="1">
        <f t="shared" si="238"/>
        <v>1.2166666867654343</v>
      </c>
      <c r="AW1887" s="1">
        <f t="shared" si="239"/>
        <v>0.7626216879978619</v>
      </c>
    </row>
    <row r="1888" spans="1:49" x14ac:dyDescent="0.2">
      <c r="A1888">
        <v>1886</v>
      </c>
      <c r="B1888" t="s">
        <v>8835</v>
      </c>
      <c r="C1888" t="s">
        <v>8834</v>
      </c>
      <c r="F1888" t="s">
        <v>8833</v>
      </c>
      <c r="G1888" t="s">
        <v>4</v>
      </c>
      <c r="H1888" t="s">
        <v>3</v>
      </c>
      <c r="I1888" t="s">
        <v>8832</v>
      </c>
      <c r="J1888">
        <v>60012708</v>
      </c>
      <c r="K1888" t="s">
        <v>1894</v>
      </c>
      <c r="L1888" t="s">
        <v>1893</v>
      </c>
      <c r="M1888" t="s">
        <v>107</v>
      </c>
      <c r="N1888">
        <v>6</v>
      </c>
      <c r="O1888" t="s">
        <v>8831</v>
      </c>
      <c r="P1888" t="s">
        <v>8830</v>
      </c>
      <c r="Q1888" t="s">
        <v>8829</v>
      </c>
      <c r="R1888" s="7">
        <v>40037</v>
      </c>
      <c r="S1888" s="8">
        <f t="shared" si="232"/>
        <v>2009</v>
      </c>
      <c r="T1888" s="8">
        <v>2009</v>
      </c>
      <c r="U1888" s="8">
        <f t="shared" si="233"/>
        <v>13</v>
      </c>
      <c r="V1888" s="7">
        <v>2009</v>
      </c>
      <c r="W1888" t="s">
        <v>8828</v>
      </c>
      <c r="X1888" s="2">
        <v>1.603</v>
      </c>
      <c r="Y1888" s="6">
        <f t="shared" si="234"/>
        <v>4.2791169482928916E-2</v>
      </c>
      <c r="AA1888">
        <v>19324553</v>
      </c>
      <c r="AB1888">
        <v>5900153311</v>
      </c>
      <c r="AD1888" t="s">
        <v>1</v>
      </c>
      <c r="AE1888">
        <v>3</v>
      </c>
      <c r="AF1888">
        <v>4</v>
      </c>
      <c r="AH1888" t="s">
        <v>8827</v>
      </c>
      <c r="AI1888" t="s">
        <v>8826</v>
      </c>
      <c r="AJ1888" t="s">
        <v>8825</v>
      </c>
      <c r="AK1888" t="s">
        <v>8824</v>
      </c>
      <c r="AL1888">
        <v>43</v>
      </c>
      <c r="AM1888" s="5">
        <f t="shared" si="235"/>
        <v>3.3076923076923075</v>
      </c>
      <c r="AN1888" s="4">
        <f t="shared" si="236"/>
        <v>5.0097573762852062E-3</v>
      </c>
      <c r="AO1888" s="3"/>
      <c r="AP1888">
        <v>0</v>
      </c>
      <c r="AQ1888" t="s">
        <v>8823</v>
      </c>
      <c r="AR1888" t="s">
        <v>8822</v>
      </c>
      <c r="AS1888" t="s">
        <v>8821</v>
      </c>
      <c r="AT1888" s="2" t="s">
        <v>9</v>
      </c>
      <c r="AU1888" s="1">
        <f t="shared" si="237"/>
        <v>3.1456745850935803</v>
      </c>
      <c r="AV1888" s="1">
        <f t="shared" si="238"/>
        <v>2.3900463429607064</v>
      </c>
      <c r="AW1888" s="1">
        <f t="shared" si="239"/>
        <v>1.6344181008278318</v>
      </c>
    </row>
    <row r="1889" spans="1:49" x14ac:dyDescent="0.2">
      <c r="A1889">
        <v>1887</v>
      </c>
      <c r="B1889" t="s">
        <v>8820</v>
      </c>
      <c r="C1889" t="s">
        <v>8819</v>
      </c>
      <c r="F1889" t="s">
        <v>8818</v>
      </c>
      <c r="G1889" t="s">
        <v>4</v>
      </c>
      <c r="H1889" t="s">
        <v>3</v>
      </c>
      <c r="I1889" t="s">
        <v>8817</v>
      </c>
      <c r="J1889">
        <v>60019647</v>
      </c>
      <c r="K1889" t="s">
        <v>850</v>
      </c>
      <c r="L1889" t="s">
        <v>1280</v>
      </c>
      <c r="M1889" t="s">
        <v>107</v>
      </c>
      <c r="N1889">
        <v>2</v>
      </c>
      <c r="O1889" t="s">
        <v>8816</v>
      </c>
      <c r="P1889" t="s">
        <v>8815</v>
      </c>
      <c r="Q1889" t="s">
        <v>8814</v>
      </c>
      <c r="R1889" s="7">
        <v>40037</v>
      </c>
      <c r="S1889" s="8">
        <f t="shared" si="232"/>
        <v>2009</v>
      </c>
      <c r="T1889" s="8">
        <v>2009</v>
      </c>
      <c r="U1889" s="8">
        <f t="shared" si="233"/>
        <v>13</v>
      </c>
      <c r="V1889" s="7">
        <v>2009</v>
      </c>
      <c r="W1889" t="s">
        <v>894</v>
      </c>
      <c r="X1889" s="2">
        <v>0.88100000000000001</v>
      </c>
      <c r="Y1889" s="6">
        <f t="shared" si="234"/>
        <v>2.3517791836843653E-2</v>
      </c>
      <c r="AA1889">
        <v>10459243</v>
      </c>
      <c r="AB1889">
        <v>17248</v>
      </c>
      <c r="AD1889" t="s">
        <v>1</v>
      </c>
      <c r="AE1889">
        <v>51</v>
      </c>
      <c r="AF1889">
        <v>2</v>
      </c>
      <c r="AH1889" s="9">
        <v>45962</v>
      </c>
      <c r="AI1889" t="s">
        <v>8813</v>
      </c>
      <c r="AJ1889" t="s">
        <v>8812</v>
      </c>
      <c r="AK1889" t="s">
        <v>8811</v>
      </c>
      <c r="AL1889">
        <v>291</v>
      </c>
      <c r="AM1889" s="5">
        <f t="shared" si="235"/>
        <v>22.384615384615383</v>
      </c>
      <c r="AN1889" s="4">
        <f t="shared" si="236"/>
        <v>3.3903241779046397E-2</v>
      </c>
      <c r="AO1889" s="3"/>
      <c r="AP1889">
        <v>0</v>
      </c>
      <c r="AR1889" t="s">
        <v>0</v>
      </c>
      <c r="AT1889" s="2" t="s">
        <v>9</v>
      </c>
      <c r="AU1889" s="1">
        <f t="shared" si="237"/>
        <v>2.6633426819504473</v>
      </c>
      <c r="AV1889" s="1">
        <f t="shared" si="238"/>
        <v>2.8710516807945026</v>
      </c>
      <c r="AW1889" s="1">
        <f t="shared" si="239"/>
        <v>3.0787606796385569</v>
      </c>
    </row>
    <row r="1890" spans="1:49" x14ac:dyDescent="0.2">
      <c r="A1890">
        <v>1888</v>
      </c>
      <c r="B1890" t="s">
        <v>8810</v>
      </c>
      <c r="C1890" t="s">
        <v>8809</v>
      </c>
      <c r="F1890" t="s">
        <v>8808</v>
      </c>
      <c r="G1890" t="s">
        <v>4</v>
      </c>
      <c r="H1890" t="s">
        <v>3</v>
      </c>
      <c r="I1890" t="s">
        <v>8807</v>
      </c>
      <c r="J1890">
        <v>60000745</v>
      </c>
      <c r="K1890" t="s">
        <v>3703</v>
      </c>
      <c r="L1890" t="s">
        <v>3702</v>
      </c>
      <c r="M1890" t="s">
        <v>107</v>
      </c>
      <c r="N1890">
        <v>3</v>
      </c>
      <c r="O1890" t="s">
        <v>8806</v>
      </c>
      <c r="P1890" t="s">
        <v>8805</v>
      </c>
      <c r="Q1890" t="s">
        <v>8804</v>
      </c>
      <c r="R1890" s="7">
        <v>40037</v>
      </c>
      <c r="S1890" s="8">
        <f t="shared" si="232"/>
        <v>2009</v>
      </c>
      <c r="T1890" s="8">
        <v>2009</v>
      </c>
      <c r="U1890" s="8">
        <f t="shared" si="233"/>
        <v>13</v>
      </c>
      <c r="V1890" s="7">
        <v>2009</v>
      </c>
      <c r="W1890" t="s">
        <v>894</v>
      </c>
      <c r="X1890" s="2">
        <v>0.88100000000000001</v>
      </c>
      <c r="Y1890" s="6">
        <f t="shared" si="234"/>
        <v>2.3517791836843653E-2</v>
      </c>
      <c r="AA1890">
        <v>10459243</v>
      </c>
      <c r="AB1890">
        <v>17248</v>
      </c>
      <c r="AD1890" t="s">
        <v>1</v>
      </c>
      <c r="AE1890">
        <v>51</v>
      </c>
      <c r="AF1890">
        <v>2</v>
      </c>
      <c r="AH1890" t="s">
        <v>8803</v>
      </c>
      <c r="AI1890" t="s">
        <v>8802</v>
      </c>
      <c r="AJ1890" t="s">
        <v>8801</v>
      </c>
      <c r="AK1890" t="s">
        <v>8800</v>
      </c>
      <c r="AL1890">
        <v>6</v>
      </c>
      <c r="AM1890" s="5">
        <f t="shared" si="235"/>
        <v>0.46153846153846156</v>
      </c>
      <c r="AN1890" s="4">
        <f t="shared" si="236"/>
        <v>6.9903591297002887E-4</v>
      </c>
      <c r="AO1890" s="3"/>
      <c r="AP1890">
        <v>0</v>
      </c>
      <c r="AR1890" t="s">
        <v>0</v>
      </c>
      <c r="AT1890" s="2" t="s">
        <v>9</v>
      </c>
      <c r="AU1890" s="1">
        <f t="shared" si="237"/>
        <v>1.6672165059681565</v>
      </c>
      <c r="AV1890" s="1">
        <f t="shared" si="238"/>
        <v>1.2108413874906843</v>
      </c>
      <c r="AW1890" s="1">
        <f t="shared" si="239"/>
        <v>0.75446626901321157</v>
      </c>
    </row>
    <row r="1891" spans="1:49" x14ac:dyDescent="0.2">
      <c r="A1891">
        <v>1889</v>
      </c>
      <c r="B1891" t="s">
        <v>8799</v>
      </c>
      <c r="C1891" t="s">
        <v>8798</v>
      </c>
      <c r="F1891" t="s">
        <v>8797</v>
      </c>
      <c r="G1891" t="s">
        <v>4</v>
      </c>
      <c r="H1891" t="s">
        <v>3</v>
      </c>
      <c r="I1891" t="s">
        <v>8796</v>
      </c>
      <c r="J1891" t="s">
        <v>8795</v>
      </c>
      <c r="K1891" t="s">
        <v>8794</v>
      </c>
      <c r="L1891" t="s">
        <v>8793</v>
      </c>
      <c r="M1891" t="s">
        <v>118</v>
      </c>
      <c r="N1891">
        <v>3</v>
      </c>
      <c r="O1891" t="s">
        <v>8792</v>
      </c>
      <c r="P1891" t="s">
        <v>8791</v>
      </c>
      <c r="Q1891" t="s">
        <v>8790</v>
      </c>
      <c r="R1891" s="7">
        <v>40036</v>
      </c>
      <c r="S1891" s="8">
        <f t="shared" si="232"/>
        <v>2009</v>
      </c>
      <c r="T1891" s="8">
        <v>2009</v>
      </c>
      <c r="U1891" s="8">
        <f t="shared" si="233"/>
        <v>13</v>
      </c>
      <c r="V1891" s="7">
        <v>2009</v>
      </c>
      <c r="W1891" t="s">
        <v>1730</v>
      </c>
      <c r="X1891" s="2">
        <v>0.65500000000000003</v>
      </c>
      <c r="Y1891" s="6">
        <f t="shared" si="234"/>
        <v>1.7484850911614749E-2</v>
      </c>
      <c r="AA1891">
        <v>189375</v>
      </c>
      <c r="AB1891">
        <v>26051</v>
      </c>
      <c r="AD1891" t="s">
        <v>1</v>
      </c>
      <c r="AE1891">
        <v>51</v>
      </c>
      <c r="AF1891" t="s">
        <v>223</v>
      </c>
      <c r="AH1891" t="s">
        <v>8789</v>
      </c>
      <c r="AI1891" t="s">
        <v>8788</v>
      </c>
      <c r="AJ1891" t="s">
        <v>8787</v>
      </c>
      <c r="AK1891" t="s">
        <v>8786</v>
      </c>
      <c r="AL1891">
        <v>18</v>
      </c>
      <c r="AM1891" s="5">
        <f t="shared" si="235"/>
        <v>1.3846153846153846</v>
      </c>
      <c r="AN1891" s="4">
        <f t="shared" si="236"/>
        <v>2.0971077389100863E-3</v>
      </c>
      <c r="AO1891" s="3"/>
      <c r="AP1891">
        <v>0</v>
      </c>
      <c r="AR1891" t="s">
        <v>0</v>
      </c>
      <c r="AT1891" s="2" t="s">
        <v>9</v>
      </c>
      <c r="AU1891" s="1">
        <f t="shared" si="237"/>
        <v>1.2868527959803349</v>
      </c>
      <c r="AV1891" s="1">
        <f t="shared" si="238"/>
        <v>0.97909793252624178</v>
      </c>
      <c r="AW1891" s="1">
        <f t="shared" si="239"/>
        <v>0.67134306907214847</v>
      </c>
    </row>
    <row r="1892" spans="1:49" x14ac:dyDescent="0.2">
      <c r="A1892">
        <v>1890</v>
      </c>
      <c r="B1892" t="s">
        <v>8785</v>
      </c>
      <c r="C1892" t="s">
        <v>8784</v>
      </c>
      <c r="E1892">
        <v>19666611</v>
      </c>
      <c r="F1892" t="s">
        <v>8783</v>
      </c>
      <c r="G1892" t="s">
        <v>4</v>
      </c>
      <c r="H1892" t="s">
        <v>3</v>
      </c>
      <c r="I1892" t="s">
        <v>8782</v>
      </c>
      <c r="J1892" t="s">
        <v>8781</v>
      </c>
      <c r="K1892" t="s">
        <v>8780</v>
      </c>
      <c r="L1892" t="s">
        <v>8779</v>
      </c>
      <c r="M1892" t="s">
        <v>62</v>
      </c>
      <c r="N1892">
        <v>6</v>
      </c>
      <c r="O1892" t="s">
        <v>8778</v>
      </c>
      <c r="P1892" t="s">
        <v>8777</v>
      </c>
      <c r="Q1892" t="s">
        <v>8776</v>
      </c>
      <c r="R1892" s="7">
        <v>40036</v>
      </c>
      <c r="S1892" s="8">
        <f t="shared" si="232"/>
        <v>2009</v>
      </c>
      <c r="T1892" s="8">
        <v>2009</v>
      </c>
      <c r="U1892" s="8">
        <f t="shared" si="233"/>
        <v>13</v>
      </c>
      <c r="V1892" s="7">
        <v>40036</v>
      </c>
      <c r="W1892" t="s">
        <v>1462</v>
      </c>
      <c r="X1892" s="2">
        <v>5.0110000000000001</v>
      </c>
      <c r="Y1892" s="6">
        <f t="shared" si="234"/>
        <v>0.13376578308107098</v>
      </c>
      <c r="AA1892">
        <v>278424</v>
      </c>
      <c r="AB1892">
        <v>21121</v>
      </c>
      <c r="AC1892">
        <v>10916490</v>
      </c>
      <c r="AD1892" t="s">
        <v>1</v>
      </c>
      <c r="AE1892">
        <v>106</v>
      </c>
      <c r="AF1892">
        <v>32</v>
      </c>
      <c r="AH1892" t="s">
        <v>8775</v>
      </c>
      <c r="AI1892" t="s">
        <v>8774</v>
      </c>
      <c r="AJ1892" t="s">
        <v>8773</v>
      </c>
      <c r="AK1892" t="s">
        <v>8772</v>
      </c>
      <c r="AL1892">
        <v>44</v>
      </c>
      <c r="AM1892" s="5">
        <f t="shared" si="235"/>
        <v>3.3846153846153846</v>
      </c>
      <c r="AN1892" s="4">
        <f t="shared" si="236"/>
        <v>5.1262633617802115E-3</v>
      </c>
      <c r="AO1892" s="3"/>
      <c r="AP1892">
        <v>1</v>
      </c>
      <c r="AR1892" t="s">
        <v>0</v>
      </c>
      <c r="AT1892" s="2" t="s">
        <v>9</v>
      </c>
      <c r="AU1892" s="1">
        <f t="shared" si="237"/>
        <v>9.5173927165283754</v>
      </c>
      <c r="AV1892" s="1">
        <f t="shared" si="238"/>
        <v>6.9446023221425595</v>
      </c>
      <c r="AW1892" s="1">
        <f t="shared" si="239"/>
        <v>4.3718119277567444</v>
      </c>
    </row>
    <row r="1893" spans="1:49" x14ac:dyDescent="0.2">
      <c r="A1893">
        <v>1891</v>
      </c>
      <c r="B1893" t="s">
        <v>8771</v>
      </c>
      <c r="C1893" t="s">
        <v>8770</v>
      </c>
      <c r="E1893">
        <v>19666538</v>
      </c>
      <c r="F1893" t="s">
        <v>8769</v>
      </c>
      <c r="G1893" t="s">
        <v>4</v>
      </c>
      <c r="H1893" t="s">
        <v>3</v>
      </c>
      <c r="I1893" t="s">
        <v>1241</v>
      </c>
      <c r="J1893" t="s">
        <v>8768</v>
      </c>
      <c r="K1893" t="s">
        <v>8767</v>
      </c>
      <c r="L1893" t="s">
        <v>8766</v>
      </c>
      <c r="M1893" t="s">
        <v>1742</v>
      </c>
      <c r="N1893">
        <v>6</v>
      </c>
      <c r="O1893" t="s">
        <v>8765</v>
      </c>
      <c r="P1893" t="s">
        <v>8764</v>
      </c>
      <c r="Q1893" t="s">
        <v>8763</v>
      </c>
      <c r="R1893" s="7">
        <v>40036</v>
      </c>
      <c r="S1893" s="8">
        <f t="shared" si="232"/>
        <v>2009</v>
      </c>
      <c r="T1893" s="8">
        <v>2009</v>
      </c>
      <c r="U1893" s="8">
        <f t="shared" si="233"/>
        <v>13</v>
      </c>
      <c r="V1893" s="7">
        <v>40036</v>
      </c>
      <c r="W1893" t="s">
        <v>1462</v>
      </c>
      <c r="X1893" s="2">
        <v>5.0110000000000001</v>
      </c>
      <c r="Y1893" s="6">
        <f t="shared" si="234"/>
        <v>0.13376578308107098</v>
      </c>
      <c r="AA1893">
        <v>278424</v>
      </c>
      <c r="AB1893">
        <v>21121</v>
      </c>
      <c r="AC1893">
        <v>10916490</v>
      </c>
      <c r="AD1893" t="s">
        <v>1</v>
      </c>
      <c r="AE1893">
        <v>106</v>
      </c>
      <c r="AF1893">
        <v>32</v>
      </c>
      <c r="AH1893" t="s">
        <v>8762</v>
      </c>
      <c r="AI1893" t="s">
        <v>8761</v>
      </c>
      <c r="AJ1893" t="s">
        <v>8760</v>
      </c>
      <c r="AK1893" t="s">
        <v>8759</v>
      </c>
      <c r="AL1893">
        <v>92</v>
      </c>
      <c r="AM1893" s="5">
        <f t="shared" si="235"/>
        <v>7.0769230769230766</v>
      </c>
      <c r="AN1893" s="4">
        <f t="shared" si="236"/>
        <v>1.0718550665540443E-2</v>
      </c>
      <c r="AO1893" s="3"/>
      <c r="AP1893">
        <v>1</v>
      </c>
      <c r="AQ1893" t="s">
        <v>1675</v>
      </c>
      <c r="AR1893" t="s">
        <v>8758</v>
      </c>
      <c r="AS1893" t="s">
        <v>1674</v>
      </c>
      <c r="AT1893" s="2" t="s">
        <v>9</v>
      </c>
      <c r="AU1893" s="1">
        <f t="shared" si="237"/>
        <v>9.6851613356411814</v>
      </c>
      <c r="AV1893" s="1">
        <f t="shared" si="238"/>
        <v>7.2242166873305713</v>
      </c>
      <c r="AW1893" s="1">
        <f t="shared" si="239"/>
        <v>4.7632720390199603</v>
      </c>
    </row>
    <row r="1894" spans="1:49" x14ac:dyDescent="0.2">
      <c r="A1894">
        <v>1892</v>
      </c>
      <c r="B1894" t="s">
        <v>8757</v>
      </c>
      <c r="C1894" t="s">
        <v>8756</v>
      </c>
      <c r="F1894" t="s">
        <v>8755</v>
      </c>
      <c r="G1894" t="s">
        <v>4</v>
      </c>
      <c r="H1894" t="s">
        <v>3</v>
      </c>
      <c r="I1894" t="s">
        <v>8754</v>
      </c>
      <c r="J1894" t="s">
        <v>8753</v>
      </c>
      <c r="K1894" t="s">
        <v>8752</v>
      </c>
      <c r="L1894" t="s">
        <v>8751</v>
      </c>
      <c r="M1894" t="s">
        <v>563</v>
      </c>
      <c r="N1894">
        <v>4</v>
      </c>
      <c r="O1894" t="s">
        <v>8750</v>
      </c>
      <c r="P1894" t="s">
        <v>8749</v>
      </c>
      <c r="Q1894" t="s">
        <v>8748</v>
      </c>
      <c r="R1894" s="7">
        <v>40036</v>
      </c>
      <c r="S1894" s="8">
        <f t="shared" si="232"/>
        <v>2009</v>
      </c>
      <c r="T1894" s="8">
        <v>2009</v>
      </c>
      <c r="U1894" s="8">
        <f t="shared" si="233"/>
        <v>13</v>
      </c>
      <c r="V1894" s="7">
        <v>2009</v>
      </c>
      <c r="W1894" t="s">
        <v>6137</v>
      </c>
      <c r="X1894" s="2">
        <v>0.23899999999999999</v>
      </c>
      <c r="Y1894" s="6">
        <f t="shared" si="234"/>
        <v>6.3799685005739301E-3</v>
      </c>
      <c r="AA1894">
        <v>13835416</v>
      </c>
      <c r="AB1894">
        <v>17961</v>
      </c>
      <c r="AD1894" t="s">
        <v>1</v>
      </c>
      <c r="AE1894">
        <v>29</v>
      </c>
      <c r="AF1894" s="10">
        <v>44289</v>
      </c>
      <c r="AH1894" t="s">
        <v>1053</v>
      </c>
      <c r="AI1894" t="s">
        <v>8747</v>
      </c>
      <c r="AJ1894" t="s">
        <v>8746</v>
      </c>
      <c r="AK1894" t="s">
        <v>8745</v>
      </c>
      <c r="AL1894">
        <v>7</v>
      </c>
      <c r="AM1894" s="5">
        <f t="shared" si="235"/>
        <v>0.53846153846153844</v>
      </c>
      <c r="AN1894" s="4">
        <f t="shared" si="236"/>
        <v>8.1554189846503363E-4</v>
      </c>
      <c r="AO1894" s="3"/>
      <c r="AP1894">
        <v>0</v>
      </c>
      <c r="AR1894" t="s">
        <v>0</v>
      </c>
      <c r="AT1894" s="2" t="s">
        <v>9</v>
      </c>
      <c r="AU1894" s="1">
        <f t="shared" si="237"/>
        <v>0.47106405199412604</v>
      </c>
      <c r="AV1894" s="1">
        <f t="shared" si="238"/>
        <v>0.35977551995194818</v>
      </c>
      <c r="AW1894" s="1">
        <f t="shared" si="239"/>
        <v>0.24848698790977025</v>
      </c>
    </row>
    <row r="1895" spans="1:49" x14ac:dyDescent="0.2">
      <c r="A1895">
        <v>1893</v>
      </c>
      <c r="B1895" t="s">
        <v>8744</v>
      </c>
      <c r="C1895" t="s">
        <v>8743</v>
      </c>
      <c r="F1895" t="s">
        <v>8742</v>
      </c>
      <c r="G1895" t="s">
        <v>4</v>
      </c>
      <c r="H1895" t="s">
        <v>3</v>
      </c>
      <c r="I1895" t="s">
        <v>8741</v>
      </c>
      <c r="J1895" t="s">
        <v>8740</v>
      </c>
      <c r="K1895" t="s">
        <v>8739</v>
      </c>
      <c r="L1895" t="s">
        <v>8738</v>
      </c>
      <c r="M1895" t="s">
        <v>241</v>
      </c>
      <c r="N1895">
        <v>5</v>
      </c>
      <c r="O1895" t="s">
        <v>8737</v>
      </c>
      <c r="P1895" t="s">
        <v>8736</v>
      </c>
      <c r="Q1895" t="s">
        <v>8735</v>
      </c>
      <c r="R1895" s="7">
        <v>40036</v>
      </c>
      <c r="S1895" s="8">
        <f t="shared" si="232"/>
        <v>2009</v>
      </c>
      <c r="T1895" s="8">
        <v>2009</v>
      </c>
      <c r="U1895" s="8">
        <f t="shared" si="233"/>
        <v>13</v>
      </c>
      <c r="V1895" s="7">
        <v>2009</v>
      </c>
      <c r="W1895" t="s">
        <v>1182</v>
      </c>
      <c r="X1895" s="2">
        <v>1.1819999999999999</v>
      </c>
      <c r="Y1895" s="6">
        <f t="shared" si="234"/>
        <v>3.1552814927524625E-2</v>
      </c>
      <c r="AA1895">
        <v>36951</v>
      </c>
      <c r="AB1895">
        <v>27030</v>
      </c>
      <c r="AD1895" t="s">
        <v>1</v>
      </c>
      <c r="AE1895">
        <v>95</v>
      </c>
      <c r="AF1895">
        <v>4</v>
      </c>
      <c r="AG1895">
        <v>42502</v>
      </c>
      <c r="AI1895" t="s">
        <v>8734</v>
      </c>
      <c r="AK1895" t="s">
        <v>8733</v>
      </c>
      <c r="AL1895">
        <v>4</v>
      </c>
      <c r="AM1895" s="5">
        <f t="shared" si="235"/>
        <v>0.30769230769230771</v>
      </c>
      <c r="AN1895" s="4">
        <f t="shared" si="236"/>
        <v>4.6602394198001925E-4</v>
      </c>
      <c r="AO1895" s="3"/>
      <c r="AP1895">
        <v>0</v>
      </c>
      <c r="AR1895" t="s">
        <v>0</v>
      </c>
      <c r="AT1895" s="2">
        <v>3.7909999999999999</v>
      </c>
      <c r="AU1895" s="1">
        <f t="shared" si="237"/>
        <v>2.2226777631861241</v>
      </c>
      <c r="AV1895" s="1">
        <f t="shared" si="238"/>
        <v>1.6009419434752321</v>
      </c>
      <c r="AW1895" s="1">
        <f t="shared" si="239"/>
        <v>0.97920612376434013</v>
      </c>
    </row>
    <row r="1896" spans="1:49" x14ac:dyDescent="0.2">
      <c r="A1896">
        <v>1894</v>
      </c>
      <c r="B1896" t="s">
        <v>8732</v>
      </c>
      <c r="C1896" t="s">
        <v>8731</v>
      </c>
      <c r="D1896" t="s">
        <v>8730</v>
      </c>
      <c r="E1896">
        <v>19576769</v>
      </c>
      <c r="F1896" t="s">
        <v>8729</v>
      </c>
      <c r="G1896" t="s">
        <v>4</v>
      </c>
      <c r="H1896" t="s">
        <v>3</v>
      </c>
      <c r="I1896" t="s">
        <v>8728</v>
      </c>
      <c r="J1896">
        <v>60027550</v>
      </c>
      <c r="K1896" t="s">
        <v>849</v>
      </c>
      <c r="L1896" t="s">
        <v>848</v>
      </c>
      <c r="M1896" t="s">
        <v>107</v>
      </c>
      <c r="N1896">
        <v>3</v>
      </c>
      <c r="O1896" t="s">
        <v>8727</v>
      </c>
      <c r="P1896" t="s">
        <v>8726</v>
      </c>
      <c r="Q1896" t="s">
        <v>1725</v>
      </c>
      <c r="R1896" s="7">
        <v>40036</v>
      </c>
      <c r="S1896" s="8">
        <f t="shared" si="232"/>
        <v>2009</v>
      </c>
      <c r="T1896" s="8">
        <v>2009</v>
      </c>
      <c r="U1896" s="8">
        <f t="shared" si="233"/>
        <v>13</v>
      </c>
      <c r="V1896" s="7">
        <v>40036</v>
      </c>
      <c r="W1896" t="s">
        <v>1766</v>
      </c>
      <c r="X1896" s="2">
        <v>3.8220000000000001</v>
      </c>
      <c r="Y1896" s="6">
        <f t="shared" si="234"/>
        <v>0.10202610715143751</v>
      </c>
      <c r="AA1896">
        <v>9609822</v>
      </c>
      <c r="AB1896">
        <v>15537</v>
      </c>
      <c r="AD1896" t="s">
        <v>1</v>
      </c>
      <c r="AE1896">
        <v>19</v>
      </c>
      <c r="AF1896">
        <v>15</v>
      </c>
      <c r="AH1896" t="s">
        <v>8725</v>
      </c>
      <c r="AI1896" t="s">
        <v>8724</v>
      </c>
      <c r="AJ1896" t="s">
        <v>1765</v>
      </c>
      <c r="AK1896" t="s">
        <v>8723</v>
      </c>
      <c r="AL1896">
        <v>100</v>
      </c>
      <c r="AM1896" s="5">
        <f t="shared" si="235"/>
        <v>7.6923076923076925</v>
      </c>
      <c r="AN1896" s="4">
        <f t="shared" si="236"/>
        <v>1.1650598549500481E-2</v>
      </c>
      <c r="AO1896" s="3"/>
      <c r="AP1896">
        <v>1</v>
      </c>
      <c r="AQ1896" t="s">
        <v>105</v>
      </c>
      <c r="AR1896" t="s">
        <v>8722</v>
      </c>
      <c r="AS1896" t="s">
        <v>104</v>
      </c>
      <c r="AT1896" s="2">
        <v>10.834</v>
      </c>
      <c r="AU1896" s="1">
        <f t="shared" si="237"/>
        <v>7.4913454570856395</v>
      </c>
      <c r="AV1896" s="1">
        <f t="shared" si="238"/>
        <v>5.6838352850468992</v>
      </c>
      <c r="AW1896" s="1">
        <f t="shared" si="239"/>
        <v>3.8763251130081589</v>
      </c>
    </row>
    <row r="1897" spans="1:49" x14ac:dyDescent="0.2">
      <c r="A1897">
        <v>1895</v>
      </c>
      <c r="B1897" t="s">
        <v>8721</v>
      </c>
      <c r="F1897" t="s">
        <v>8720</v>
      </c>
      <c r="G1897" t="s">
        <v>4</v>
      </c>
      <c r="H1897" t="s">
        <v>3</v>
      </c>
      <c r="I1897" t="s">
        <v>8719</v>
      </c>
      <c r="J1897">
        <v>60008988</v>
      </c>
      <c r="K1897" t="s">
        <v>762</v>
      </c>
      <c r="L1897" t="s">
        <v>761</v>
      </c>
      <c r="M1897" t="s">
        <v>101</v>
      </c>
      <c r="N1897">
        <v>1</v>
      </c>
      <c r="O1897" t="s">
        <v>8718</v>
      </c>
      <c r="P1897">
        <v>22978287800</v>
      </c>
      <c r="Q1897">
        <v>60008988</v>
      </c>
      <c r="R1897" s="7">
        <v>40035</v>
      </c>
      <c r="S1897" s="8">
        <f t="shared" si="232"/>
        <v>2009</v>
      </c>
      <c r="T1897" s="8">
        <v>2009</v>
      </c>
      <c r="U1897" s="8">
        <f t="shared" si="233"/>
        <v>13</v>
      </c>
      <c r="V1897" s="7">
        <v>2009</v>
      </c>
      <c r="W1897" t="s">
        <v>8717</v>
      </c>
      <c r="X1897" s="2">
        <v>0.12</v>
      </c>
      <c r="Y1897" s="6">
        <f t="shared" si="234"/>
        <v>3.2033314647233121E-3</v>
      </c>
      <c r="AB1897">
        <v>12400154714</v>
      </c>
      <c r="AC1897">
        <v>14347512</v>
      </c>
      <c r="AD1897" t="s">
        <v>1</v>
      </c>
      <c r="AE1897">
        <v>22</v>
      </c>
      <c r="AH1897">
        <v>125</v>
      </c>
      <c r="AI1897" t="s">
        <v>8716</v>
      </c>
      <c r="AK1897" t="s">
        <v>8715</v>
      </c>
      <c r="AL1897">
        <v>0</v>
      </c>
      <c r="AM1897" s="5">
        <f t="shared" si="235"/>
        <v>0</v>
      </c>
      <c r="AN1897" s="4">
        <f t="shared" si="236"/>
        <v>0</v>
      </c>
      <c r="AO1897" s="3"/>
      <c r="AP1897">
        <v>0</v>
      </c>
      <c r="AR1897" t="s">
        <v>0</v>
      </c>
      <c r="AT1897" s="2" t="s">
        <v>9</v>
      </c>
      <c r="AU1897" s="1">
        <f t="shared" si="237"/>
        <v>0.22423320253063184</v>
      </c>
      <c r="AV1897" s="1">
        <f t="shared" si="238"/>
        <v>0.16016657323616562</v>
      </c>
      <c r="AW1897" s="1">
        <f t="shared" si="239"/>
        <v>9.6099943941699364E-2</v>
      </c>
    </row>
    <row r="1898" spans="1:49" x14ac:dyDescent="0.2">
      <c r="A1898">
        <v>1896</v>
      </c>
      <c r="B1898" t="s">
        <v>8714</v>
      </c>
      <c r="C1898" t="s">
        <v>8713</v>
      </c>
      <c r="F1898" t="s">
        <v>8712</v>
      </c>
      <c r="G1898" t="s">
        <v>4</v>
      </c>
      <c r="H1898" t="s">
        <v>3</v>
      </c>
      <c r="I1898" t="s">
        <v>8711</v>
      </c>
      <c r="J1898">
        <v>60023208</v>
      </c>
      <c r="K1898" t="s">
        <v>8710</v>
      </c>
      <c r="L1898" t="s">
        <v>8709</v>
      </c>
      <c r="M1898" t="s">
        <v>101</v>
      </c>
      <c r="N1898">
        <v>4</v>
      </c>
      <c r="O1898" t="s">
        <v>8708</v>
      </c>
      <c r="P1898" t="s">
        <v>8707</v>
      </c>
      <c r="Q1898" t="s">
        <v>8706</v>
      </c>
      <c r="R1898" s="7">
        <v>40035</v>
      </c>
      <c r="S1898" s="8">
        <f t="shared" si="232"/>
        <v>2009</v>
      </c>
      <c r="T1898" s="8">
        <v>2009</v>
      </c>
      <c r="U1898" s="8">
        <f t="shared" si="233"/>
        <v>13</v>
      </c>
      <c r="V1898" s="7">
        <v>2009</v>
      </c>
      <c r="W1898" t="s">
        <v>2040</v>
      </c>
      <c r="X1898" s="2">
        <v>2.41</v>
      </c>
      <c r="Y1898" s="6">
        <f t="shared" si="234"/>
        <v>6.4333573583193193E-2</v>
      </c>
      <c r="AA1898">
        <v>9599428</v>
      </c>
      <c r="AB1898">
        <v>24641</v>
      </c>
      <c r="AC1898">
        <v>13645501</v>
      </c>
      <c r="AD1898" t="s">
        <v>1</v>
      </c>
      <c r="AE1898">
        <v>19</v>
      </c>
      <c r="AF1898">
        <v>30</v>
      </c>
      <c r="AH1898" t="s">
        <v>8705</v>
      </c>
      <c r="AI1898" t="s">
        <v>8704</v>
      </c>
      <c r="AK1898" t="s">
        <v>8703</v>
      </c>
      <c r="AL1898">
        <v>48</v>
      </c>
      <c r="AM1898" s="5">
        <f t="shared" si="235"/>
        <v>3.6923076923076925</v>
      </c>
      <c r="AN1898" s="4">
        <f t="shared" si="236"/>
        <v>5.592287303760231E-3</v>
      </c>
      <c r="AO1898" s="3"/>
      <c r="AP1898">
        <v>0</v>
      </c>
      <c r="AR1898" t="s">
        <v>0</v>
      </c>
      <c r="AT1898" s="2" t="s">
        <v>9</v>
      </c>
      <c r="AU1898" s="1">
        <f t="shared" si="237"/>
        <v>4.6711187699363306</v>
      </c>
      <c r="AV1898" s="1">
        <f t="shared" si="238"/>
        <v>3.496293044347671</v>
      </c>
      <c r="AW1898" s="1">
        <f t="shared" si="239"/>
        <v>2.3214673187590118</v>
      </c>
    </row>
    <row r="1899" spans="1:49" x14ac:dyDescent="0.2">
      <c r="A1899">
        <v>1897</v>
      </c>
      <c r="B1899" t="s">
        <v>8702</v>
      </c>
      <c r="C1899" t="s">
        <v>8701</v>
      </c>
      <c r="F1899" t="s">
        <v>8700</v>
      </c>
      <c r="G1899" t="s">
        <v>4</v>
      </c>
      <c r="H1899" t="s">
        <v>3</v>
      </c>
      <c r="I1899" t="s">
        <v>8699</v>
      </c>
      <c r="J1899">
        <v>60016775</v>
      </c>
      <c r="K1899" t="s">
        <v>1041</v>
      </c>
      <c r="L1899" t="s">
        <v>1040</v>
      </c>
      <c r="M1899" t="s">
        <v>569</v>
      </c>
      <c r="N1899">
        <v>4</v>
      </c>
      <c r="O1899" t="s">
        <v>8698</v>
      </c>
      <c r="P1899" t="s">
        <v>8697</v>
      </c>
      <c r="Q1899" t="s">
        <v>8696</v>
      </c>
      <c r="R1899" s="7">
        <v>40035</v>
      </c>
      <c r="S1899" s="8">
        <f t="shared" si="232"/>
        <v>2009</v>
      </c>
      <c r="T1899" s="8">
        <v>2009</v>
      </c>
      <c r="U1899" s="8">
        <f t="shared" si="233"/>
        <v>13</v>
      </c>
      <c r="V1899" s="7">
        <v>2009</v>
      </c>
      <c r="W1899" t="s">
        <v>8695</v>
      </c>
      <c r="X1899" s="2">
        <v>0.161</v>
      </c>
      <c r="Y1899" s="6">
        <f t="shared" si="234"/>
        <v>4.2978030485037776E-3</v>
      </c>
      <c r="AA1899">
        <v>15493636</v>
      </c>
      <c r="AB1899">
        <v>11700154336</v>
      </c>
      <c r="AD1899" t="s">
        <v>1</v>
      </c>
      <c r="AE1899">
        <v>5</v>
      </c>
      <c r="AF1899">
        <v>7</v>
      </c>
      <c r="AH1899" t="s">
        <v>8694</v>
      </c>
      <c r="AI1899" t="s">
        <v>8693</v>
      </c>
      <c r="AJ1899" t="s">
        <v>8692</v>
      </c>
      <c r="AK1899" t="s">
        <v>8691</v>
      </c>
      <c r="AL1899">
        <v>3</v>
      </c>
      <c r="AM1899" s="5">
        <f t="shared" si="235"/>
        <v>0.23076923076923078</v>
      </c>
      <c r="AN1899" s="4">
        <f t="shared" si="236"/>
        <v>3.4951795648501444E-4</v>
      </c>
      <c r="AO1899" s="3"/>
      <c r="AP1899">
        <v>1</v>
      </c>
      <c r="AR1899" t="s">
        <v>0</v>
      </c>
      <c r="AT1899" s="2" t="s">
        <v>9</v>
      </c>
      <c r="AU1899" s="1">
        <f t="shared" si="237"/>
        <v>0.31133175208981484</v>
      </c>
      <c r="AV1899" s="1">
        <f t="shared" si="238"/>
        <v>0.2323660502494396</v>
      </c>
      <c r="AW1899" s="1">
        <f t="shared" si="239"/>
        <v>0.15340034840906433</v>
      </c>
    </row>
    <row r="1900" spans="1:49" x14ac:dyDescent="0.2">
      <c r="A1900">
        <v>1898</v>
      </c>
      <c r="B1900" t="s">
        <v>8690</v>
      </c>
      <c r="C1900" t="s">
        <v>8689</v>
      </c>
      <c r="E1900">
        <v>19508723</v>
      </c>
      <c r="F1900" t="s">
        <v>8688</v>
      </c>
      <c r="G1900" t="s">
        <v>4</v>
      </c>
      <c r="H1900" t="s">
        <v>3</v>
      </c>
      <c r="I1900" t="s">
        <v>8687</v>
      </c>
      <c r="J1900" t="s">
        <v>8686</v>
      </c>
      <c r="K1900" t="s">
        <v>8685</v>
      </c>
      <c r="L1900" t="s">
        <v>8684</v>
      </c>
      <c r="M1900" t="s">
        <v>8683</v>
      </c>
      <c r="N1900">
        <v>5</v>
      </c>
      <c r="O1900" t="s">
        <v>8682</v>
      </c>
      <c r="P1900" t="s">
        <v>8681</v>
      </c>
      <c r="Q1900" t="s">
        <v>8680</v>
      </c>
      <c r="R1900" s="7">
        <v>40035</v>
      </c>
      <c r="S1900" s="8">
        <f t="shared" si="232"/>
        <v>2009</v>
      </c>
      <c r="T1900" s="8">
        <v>2009</v>
      </c>
      <c r="U1900" s="8">
        <f t="shared" si="233"/>
        <v>13</v>
      </c>
      <c r="V1900" s="7">
        <v>2009</v>
      </c>
      <c r="W1900" t="s">
        <v>8679</v>
      </c>
      <c r="X1900" s="2">
        <v>1.3779999999999999</v>
      </c>
      <c r="Y1900" s="6">
        <f t="shared" si="234"/>
        <v>3.6784922986572703E-2</v>
      </c>
      <c r="AB1900">
        <v>16794</v>
      </c>
      <c r="AC1900">
        <v>14712229</v>
      </c>
      <c r="AD1900" t="s">
        <v>1</v>
      </c>
      <c r="AE1900">
        <v>9</v>
      </c>
      <c r="AG1900">
        <v>71</v>
      </c>
      <c r="AI1900" t="s">
        <v>8678</v>
      </c>
      <c r="AK1900" t="s">
        <v>8677</v>
      </c>
      <c r="AL1900">
        <v>47</v>
      </c>
      <c r="AM1900" s="5">
        <f t="shared" si="235"/>
        <v>3.6153846153846154</v>
      </c>
      <c r="AN1900" s="4">
        <f t="shared" si="236"/>
        <v>5.4757813182652257E-3</v>
      </c>
      <c r="AO1900" s="3"/>
      <c r="AP1900">
        <v>1</v>
      </c>
      <c r="AR1900" t="s">
        <v>0</v>
      </c>
      <c r="AT1900" s="2">
        <v>4.2149999999999999</v>
      </c>
      <c r="AU1900" s="1">
        <f t="shared" si="237"/>
        <v>2.7392180486080457</v>
      </c>
      <c r="AV1900" s="1">
        <f t="shared" si="238"/>
        <v>2.1130352152418963</v>
      </c>
      <c r="AW1900" s="1">
        <f t="shared" si="239"/>
        <v>1.4868523818757469</v>
      </c>
    </row>
    <row r="1901" spans="1:49" x14ac:dyDescent="0.2">
      <c r="A1901">
        <v>1899</v>
      </c>
      <c r="B1901" t="s">
        <v>8676</v>
      </c>
      <c r="C1901" t="s">
        <v>8675</v>
      </c>
      <c r="F1901" t="s">
        <v>8674</v>
      </c>
      <c r="G1901" t="s">
        <v>4</v>
      </c>
      <c r="H1901" t="s">
        <v>3</v>
      </c>
      <c r="I1901" t="s">
        <v>8673</v>
      </c>
      <c r="J1901" t="s">
        <v>8672</v>
      </c>
      <c r="K1901" t="s">
        <v>8671</v>
      </c>
      <c r="L1901" t="s">
        <v>8670</v>
      </c>
      <c r="M1901" t="s">
        <v>1178</v>
      </c>
      <c r="N1901">
        <v>4</v>
      </c>
      <c r="O1901" t="s">
        <v>8669</v>
      </c>
      <c r="P1901" t="s">
        <v>8668</v>
      </c>
      <c r="Q1901" t="s">
        <v>8667</v>
      </c>
      <c r="R1901" s="7">
        <v>40032</v>
      </c>
      <c r="S1901" s="8">
        <f t="shared" si="232"/>
        <v>2009</v>
      </c>
      <c r="T1901" s="8">
        <v>2009</v>
      </c>
      <c r="U1901" s="8">
        <f t="shared" si="233"/>
        <v>13</v>
      </c>
      <c r="V1901" s="7">
        <v>40032</v>
      </c>
      <c r="W1901" t="s">
        <v>2040</v>
      </c>
      <c r="X1901" s="2">
        <v>2.41</v>
      </c>
      <c r="Y1901" s="6">
        <f t="shared" si="234"/>
        <v>6.4333573583193193E-2</v>
      </c>
      <c r="AA1901">
        <v>9599428</v>
      </c>
      <c r="AB1901">
        <v>24641</v>
      </c>
      <c r="AC1901">
        <v>13645501</v>
      </c>
      <c r="AD1901" t="s">
        <v>1</v>
      </c>
      <c r="AE1901">
        <v>19</v>
      </c>
      <c r="AF1901">
        <v>29</v>
      </c>
      <c r="AH1901" t="s">
        <v>8666</v>
      </c>
      <c r="AI1901" t="s">
        <v>8665</v>
      </c>
      <c r="AK1901" t="s">
        <v>8664</v>
      </c>
      <c r="AL1901">
        <v>95</v>
      </c>
      <c r="AM1901" s="5">
        <f t="shared" si="235"/>
        <v>7.3076923076923075</v>
      </c>
      <c r="AN1901" s="4">
        <f t="shared" si="236"/>
        <v>1.1068068622025456E-2</v>
      </c>
      <c r="AO1901" s="3"/>
      <c r="AP1901">
        <v>0</v>
      </c>
      <c r="AR1901" t="s">
        <v>0</v>
      </c>
      <c r="AT1901" s="2" t="s">
        <v>9</v>
      </c>
      <c r="AU1901" s="1">
        <f t="shared" si="237"/>
        <v>4.8353922094842874</v>
      </c>
      <c r="AV1901" s="1">
        <f t="shared" si="238"/>
        <v>3.7700821102609328</v>
      </c>
      <c r="AW1901" s="1">
        <f t="shared" si="239"/>
        <v>2.7047720110375777</v>
      </c>
    </row>
    <row r="1902" spans="1:49" x14ac:dyDescent="0.2">
      <c r="A1902">
        <v>1900</v>
      </c>
      <c r="B1902" t="s">
        <v>8663</v>
      </c>
      <c r="C1902" t="s">
        <v>8662</v>
      </c>
      <c r="E1902">
        <v>19531478</v>
      </c>
      <c r="F1902" t="s">
        <v>8661</v>
      </c>
      <c r="G1902" t="s">
        <v>4</v>
      </c>
      <c r="H1902" t="s">
        <v>3</v>
      </c>
      <c r="I1902" t="s">
        <v>8660</v>
      </c>
      <c r="J1902">
        <v>60012556</v>
      </c>
      <c r="K1902" t="s">
        <v>8659</v>
      </c>
      <c r="L1902" t="s">
        <v>8658</v>
      </c>
      <c r="M1902" t="s">
        <v>101</v>
      </c>
      <c r="N1902">
        <v>8</v>
      </c>
      <c r="O1902" t="s">
        <v>8657</v>
      </c>
      <c r="P1902" t="s">
        <v>8656</v>
      </c>
      <c r="Q1902" t="s">
        <v>8655</v>
      </c>
      <c r="R1902" s="7">
        <v>40032</v>
      </c>
      <c r="S1902" s="8">
        <f t="shared" si="232"/>
        <v>2009</v>
      </c>
      <c r="T1902" s="8">
        <v>2009</v>
      </c>
      <c r="U1902" s="8">
        <f t="shared" si="233"/>
        <v>13</v>
      </c>
      <c r="V1902" s="7">
        <v>40032</v>
      </c>
      <c r="W1902" t="s">
        <v>1210</v>
      </c>
      <c r="X1902" s="2">
        <v>2.3610000000000002</v>
      </c>
      <c r="Y1902" s="6">
        <f t="shared" si="234"/>
        <v>6.3025546568431179E-2</v>
      </c>
      <c r="AA1902">
        <v>219258</v>
      </c>
      <c r="AB1902">
        <v>17592</v>
      </c>
      <c r="AC1902" t="s">
        <v>1209</v>
      </c>
      <c r="AD1902" t="s">
        <v>1</v>
      </c>
      <c r="AE1902">
        <v>284</v>
      </c>
      <c r="AF1902">
        <v>32</v>
      </c>
      <c r="AH1902" t="s">
        <v>8654</v>
      </c>
      <c r="AI1902" t="s">
        <v>8653</v>
      </c>
      <c r="AK1902" t="s">
        <v>8652</v>
      </c>
      <c r="AL1902">
        <v>21</v>
      </c>
      <c r="AM1902" s="5">
        <f t="shared" si="235"/>
        <v>1.6153846153846154</v>
      </c>
      <c r="AN1902" s="4">
        <f t="shared" si="236"/>
        <v>2.4466256953951009E-3</v>
      </c>
      <c r="AO1902" s="3"/>
      <c r="AP1902">
        <v>1</v>
      </c>
      <c r="AR1902" t="s">
        <v>0</v>
      </c>
      <c r="AT1902" s="2">
        <v>5.157</v>
      </c>
      <c r="AU1902" s="1">
        <f t="shared" si="237"/>
        <v>4.4851870306520354</v>
      </c>
      <c r="AV1902" s="1">
        <f t="shared" si="238"/>
        <v>3.2736086131913136</v>
      </c>
      <c r="AW1902" s="1">
        <f t="shared" si="239"/>
        <v>2.0620301957305922</v>
      </c>
    </row>
    <row r="1903" spans="1:49" x14ac:dyDescent="0.2">
      <c r="A1903">
        <v>1901</v>
      </c>
      <c r="B1903" t="s">
        <v>8651</v>
      </c>
      <c r="C1903" t="s">
        <v>8650</v>
      </c>
      <c r="F1903" t="s">
        <v>8649</v>
      </c>
      <c r="G1903" t="s">
        <v>4</v>
      </c>
      <c r="H1903" t="s">
        <v>3</v>
      </c>
      <c r="I1903" t="s">
        <v>8648</v>
      </c>
      <c r="J1903">
        <v>60011476</v>
      </c>
      <c r="K1903" t="s">
        <v>1056</v>
      </c>
      <c r="L1903" t="s">
        <v>214</v>
      </c>
      <c r="M1903" t="s">
        <v>93</v>
      </c>
      <c r="N1903">
        <v>2</v>
      </c>
      <c r="O1903" t="s">
        <v>8647</v>
      </c>
      <c r="P1903" t="s">
        <v>8646</v>
      </c>
      <c r="Q1903" t="s">
        <v>8645</v>
      </c>
      <c r="R1903" s="7">
        <v>40032</v>
      </c>
      <c r="S1903" s="8">
        <f t="shared" si="232"/>
        <v>2009</v>
      </c>
      <c r="T1903" s="8">
        <v>2009</v>
      </c>
      <c r="U1903" s="8">
        <f t="shared" si="233"/>
        <v>13</v>
      </c>
      <c r="V1903" s="7">
        <v>40032</v>
      </c>
      <c r="W1903" t="s">
        <v>1170</v>
      </c>
      <c r="X1903" s="2">
        <v>3.6880000000000002</v>
      </c>
      <c r="Y1903" s="6">
        <f t="shared" si="234"/>
        <v>9.8449053682496471E-2</v>
      </c>
      <c r="AA1903">
        <v>319007</v>
      </c>
      <c r="AB1903">
        <v>29150</v>
      </c>
      <c r="AC1903">
        <v>10797114</v>
      </c>
      <c r="AD1903" t="s">
        <v>1</v>
      </c>
      <c r="AE1903">
        <v>103</v>
      </c>
      <c r="AF1903">
        <v>6</v>
      </c>
      <c r="AG1903">
        <v>64301</v>
      </c>
      <c r="AI1903" t="s">
        <v>8644</v>
      </c>
      <c r="AK1903" t="s">
        <v>8643</v>
      </c>
      <c r="AL1903">
        <v>72</v>
      </c>
      <c r="AM1903" s="5">
        <f t="shared" si="235"/>
        <v>5.5384615384615383</v>
      </c>
      <c r="AN1903" s="4">
        <f t="shared" si="236"/>
        <v>8.3884309556403452E-3</v>
      </c>
      <c r="AO1903" s="3"/>
      <c r="AP1903">
        <v>0</v>
      </c>
      <c r="AR1903" t="s">
        <v>0</v>
      </c>
      <c r="AT1903" s="2">
        <v>9.1609999999999996</v>
      </c>
      <c r="AU1903" s="1">
        <f t="shared" si="237"/>
        <v>7.1430866864439624</v>
      </c>
      <c r="AV1903" s="1">
        <f t="shared" si="238"/>
        <v>5.3418742319068411</v>
      </c>
      <c r="AW1903" s="1">
        <f t="shared" si="239"/>
        <v>3.5406617773697184</v>
      </c>
    </row>
    <row r="1904" spans="1:49" x14ac:dyDescent="0.2">
      <c r="A1904">
        <v>1902</v>
      </c>
      <c r="B1904" t="s">
        <v>8642</v>
      </c>
      <c r="C1904" t="s">
        <v>8641</v>
      </c>
      <c r="F1904" t="s">
        <v>8640</v>
      </c>
      <c r="G1904" t="s">
        <v>4</v>
      </c>
      <c r="H1904" t="s">
        <v>3</v>
      </c>
      <c r="I1904" t="s">
        <v>7364</v>
      </c>
      <c r="J1904" t="s">
        <v>7363</v>
      </c>
      <c r="K1904" t="s">
        <v>7362</v>
      </c>
      <c r="L1904" t="s">
        <v>7361</v>
      </c>
      <c r="M1904" t="s">
        <v>7360</v>
      </c>
      <c r="N1904">
        <v>43</v>
      </c>
      <c r="O1904" t="s">
        <v>8639</v>
      </c>
      <c r="P1904" t="s">
        <v>8638</v>
      </c>
      <c r="Q1904" t="s">
        <v>8637</v>
      </c>
      <c r="R1904" s="7">
        <v>40031</v>
      </c>
      <c r="S1904" s="8">
        <f t="shared" si="232"/>
        <v>2009</v>
      </c>
      <c r="T1904" s="8">
        <v>2009</v>
      </c>
      <c r="U1904" s="8">
        <f t="shared" si="233"/>
        <v>13</v>
      </c>
      <c r="V1904" s="7">
        <v>40031</v>
      </c>
      <c r="W1904" t="s">
        <v>1170</v>
      </c>
      <c r="X1904" s="2">
        <v>3.6880000000000002</v>
      </c>
      <c r="Y1904" s="6">
        <f t="shared" si="234"/>
        <v>9.8449053682496471E-2</v>
      </c>
      <c r="AA1904">
        <v>319007</v>
      </c>
      <c r="AB1904">
        <v>29150</v>
      </c>
      <c r="AC1904">
        <v>10797114</v>
      </c>
      <c r="AD1904" t="s">
        <v>1</v>
      </c>
      <c r="AE1904">
        <v>103</v>
      </c>
      <c r="AF1904">
        <v>5</v>
      </c>
      <c r="AG1904">
        <v>51103</v>
      </c>
      <c r="AI1904" t="s">
        <v>8636</v>
      </c>
      <c r="AK1904" t="s">
        <v>8635</v>
      </c>
      <c r="AL1904">
        <v>117</v>
      </c>
      <c r="AM1904" s="5">
        <f t="shared" si="235"/>
        <v>9</v>
      </c>
      <c r="AN1904" s="4">
        <f t="shared" si="236"/>
        <v>1.3631200302915562E-2</v>
      </c>
      <c r="AO1904" s="3"/>
      <c r="AP1904">
        <v>0</v>
      </c>
      <c r="AQ1904" t="s">
        <v>621</v>
      </c>
      <c r="AR1904" t="s">
        <v>1402</v>
      </c>
      <c r="AS1904" t="s">
        <v>620</v>
      </c>
      <c r="AT1904" s="2">
        <v>9.1609999999999996</v>
      </c>
      <c r="AU1904" s="1">
        <f t="shared" si="237"/>
        <v>7.3003697668622189</v>
      </c>
      <c r="AV1904" s="1">
        <f t="shared" si="238"/>
        <v>5.6040126992706014</v>
      </c>
      <c r="AW1904" s="1">
        <f t="shared" si="239"/>
        <v>3.9076556316789834</v>
      </c>
    </row>
    <row r="1905" spans="1:49" x14ac:dyDescent="0.2">
      <c r="A1905">
        <v>1903</v>
      </c>
      <c r="B1905" t="s">
        <v>8634</v>
      </c>
      <c r="C1905" t="s">
        <v>8633</v>
      </c>
      <c r="F1905" t="s">
        <v>8632</v>
      </c>
      <c r="G1905" t="s">
        <v>4</v>
      </c>
      <c r="H1905" t="s">
        <v>3</v>
      </c>
      <c r="I1905" t="s">
        <v>8631</v>
      </c>
      <c r="J1905" t="s">
        <v>8630</v>
      </c>
      <c r="K1905" t="s">
        <v>8629</v>
      </c>
      <c r="L1905" t="s">
        <v>8628</v>
      </c>
      <c r="M1905" t="s">
        <v>2126</v>
      </c>
      <c r="N1905">
        <v>9</v>
      </c>
      <c r="O1905" t="s">
        <v>8627</v>
      </c>
      <c r="P1905" t="s">
        <v>8626</v>
      </c>
      <c r="Q1905" t="s">
        <v>8625</v>
      </c>
      <c r="R1905" s="7">
        <v>40031</v>
      </c>
      <c r="S1905" s="8">
        <f t="shared" si="232"/>
        <v>2009</v>
      </c>
      <c r="T1905" s="8">
        <v>2009</v>
      </c>
      <c r="U1905" s="8">
        <f t="shared" si="233"/>
        <v>13</v>
      </c>
      <c r="V1905" s="7">
        <v>40031</v>
      </c>
      <c r="W1905" t="s">
        <v>1144</v>
      </c>
      <c r="X1905" s="2">
        <v>0.86399999999999999</v>
      </c>
      <c r="Y1905" s="6">
        <f t="shared" si="234"/>
        <v>2.3063986546007848E-2</v>
      </c>
      <c r="AA1905">
        <v>15206106</v>
      </c>
      <c r="AB1905">
        <v>26970</v>
      </c>
      <c r="AD1905" t="s">
        <v>1</v>
      </c>
      <c r="AE1905">
        <v>113</v>
      </c>
      <c r="AF1905">
        <v>31</v>
      </c>
      <c r="AH1905" t="s">
        <v>8624</v>
      </c>
      <c r="AI1905" t="s">
        <v>8623</v>
      </c>
      <c r="AK1905" t="s">
        <v>8622</v>
      </c>
      <c r="AL1905">
        <v>29</v>
      </c>
      <c r="AM1905" s="5">
        <f t="shared" si="235"/>
        <v>2.2307692307692308</v>
      </c>
      <c r="AN1905" s="4">
        <f t="shared" si="236"/>
        <v>3.3786735793551394E-3</v>
      </c>
      <c r="AO1905" s="3"/>
      <c r="AP1905">
        <v>0</v>
      </c>
      <c r="AR1905" t="s">
        <v>0</v>
      </c>
      <c r="AT1905" s="2">
        <v>2.9910000000000001</v>
      </c>
      <c r="AU1905" s="1">
        <f t="shared" si="237"/>
        <v>1.7158392656012034</v>
      </c>
      <c r="AV1905" s="1">
        <f t="shared" si="238"/>
        <v>1.3221330062681493</v>
      </c>
      <c r="AW1905" s="1">
        <f t="shared" si="239"/>
        <v>0.9284267469350953</v>
      </c>
    </row>
    <row r="1906" spans="1:49" x14ac:dyDescent="0.2">
      <c r="A1906">
        <v>1904</v>
      </c>
      <c r="B1906" t="s">
        <v>8621</v>
      </c>
      <c r="C1906" t="s">
        <v>8620</v>
      </c>
      <c r="F1906" t="s">
        <v>8619</v>
      </c>
      <c r="G1906" t="s">
        <v>4</v>
      </c>
      <c r="H1906" t="s">
        <v>3</v>
      </c>
      <c r="I1906" t="s">
        <v>8618</v>
      </c>
      <c r="N1906">
        <v>1</v>
      </c>
      <c r="O1906" t="s">
        <v>8617</v>
      </c>
      <c r="P1906">
        <v>6701333615</v>
      </c>
      <c r="R1906" s="7">
        <v>40031</v>
      </c>
      <c r="S1906" s="8">
        <f t="shared" si="232"/>
        <v>2009</v>
      </c>
      <c r="T1906" s="8">
        <v>2009</v>
      </c>
      <c r="U1906" s="8">
        <f t="shared" si="233"/>
        <v>13</v>
      </c>
      <c r="V1906" s="7">
        <v>2009</v>
      </c>
      <c r="W1906" t="s">
        <v>458</v>
      </c>
      <c r="X1906" s="2">
        <v>1.6519999999999999</v>
      </c>
      <c r="Y1906" s="6">
        <f t="shared" si="234"/>
        <v>4.409919649769093E-2</v>
      </c>
      <c r="AA1906" t="s">
        <v>457</v>
      </c>
      <c r="AB1906">
        <v>17337</v>
      </c>
      <c r="AD1906" t="s">
        <v>1</v>
      </c>
      <c r="AE1906">
        <v>57</v>
      </c>
      <c r="AF1906">
        <v>7</v>
      </c>
      <c r="AH1906" t="s">
        <v>8616</v>
      </c>
      <c r="AI1906" t="s">
        <v>8615</v>
      </c>
      <c r="AJ1906" t="s">
        <v>8614</v>
      </c>
      <c r="AK1906" t="s">
        <v>8613</v>
      </c>
      <c r="AL1906">
        <v>19</v>
      </c>
      <c r="AM1906" s="5">
        <f t="shared" si="235"/>
        <v>1.4615384615384615</v>
      </c>
      <c r="AN1906" s="4">
        <f t="shared" si="236"/>
        <v>2.2136137244050912E-3</v>
      </c>
      <c r="AO1906" s="3"/>
      <c r="AP1906">
        <v>0</v>
      </c>
      <c r="AR1906" t="s">
        <v>0</v>
      </c>
      <c r="AT1906" s="2" t="s">
        <v>9</v>
      </c>
      <c r="AU1906" s="1">
        <f t="shared" si="237"/>
        <v>3.1533521665705182</v>
      </c>
      <c r="AV1906" s="1">
        <f t="shared" si="238"/>
        <v>2.3156405111048008</v>
      </c>
      <c r="AW1906" s="1">
        <f t="shared" si="239"/>
        <v>1.4779288556390842</v>
      </c>
    </row>
    <row r="1907" spans="1:49" x14ac:dyDescent="0.2">
      <c r="A1907">
        <v>1905</v>
      </c>
      <c r="B1907" t="s">
        <v>8612</v>
      </c>
      <c r="C1907" t="s">
        <v>8611</v>
      </c>
      <c r="F1907" t="s">
        <v>8610</v>
      </c>
      <c r="G1907" t="s">
        <v>4</v>
      </c>
      <c r="H1907" t="s">
        <v>3</v>
      </c>
      <c r="I1907" t="s">
        <v>8609</v>
      </c>
      <c r="J1907" t="s">
        <v>8608</v>
      </c>
      <c r="K1907" t="s">
        <v>8607</v>
      </c>
      <c r="L1907" t="s">
        <v>8606</v>
      </c>
      <c r="M1907" t="s">
        <v>303</v>
      </c>
      <c r="N1907">
        <v>10</v>
      </c>
      <c r="O1907" t="s">
        <v>8605</v>
      </c>
      <c r="P1907" t="s">
        <v>8604</v>
      </c>
      <c r="Q1907" t="s">
        <v>8603</v>
      </c>
      <c r="R1907" s="7">
        <v>40031</v>
      </c>
      <c r="S1907" s="8">
        <f t="shared" si="232"/>
        <v>2009</v>
      </c>
      <c r="T1907" s="8">
        <v>2009</v>
      </c>
      <c r="U1907" s="8">
        <f t="shared" si="233"/>
        <v>13</v>
      </c>
      <c r="V1907" s="7">
        <v>2009</v>
      </c>
      <c r="W1907" t="s">
        <v>2006</v>
      </c>
      <c r="X1907" s="2">
        <v>0.81</v>
      </c>
      <c r="Y1907" s="6">
        <f t="shared" si="234"/>
        <v>2.1622487386882359E-2</v>
      </c>
      <c r="AA1907">
        <v>10411135</v>
      </c>
      <c r="AB1907">
        <v>12116</v>
      </c>
      <c r="AD1907" t="s">
        <v>1</v>
      </c>
      <c r="AE1907">
        <v>21</v>
      </c>
      <c r="AF1907">
        <v>15</v>
      </c>
      <c r="AH1907" t="s">
        <v>8602</v>
      </c>
      <c r="AI1907" t="s">
        <v>8601</v>
      </c>
      <c r="AJ1907" t="s">
        <v>8600</v>
      </c>
      <c r="AK1907" t="s">
        <v>8599</v>
      </c>
      <c r="AL1907">
        <v>11</v>
      </c>
      <c r="AM1907" s="5">
        <f t="shared" si="235"/>
        <v>0.84615384615384615</v>
      </c>
      <c r="AN1907" s="4">
        <f t="shared" si="236"/>
        <v>1.2815658404450529E-3</v>
      </c>
      <c r="AO1907" s="3"/>
      <c r="AP1907">
        <v>0</v>
      </c>
      <c r="AR1907" t="s">
        <v>0</v>
      </c>
      <c r="AT1907" s="2">
        <v>2.468</v>
      </c>
      <c r="AU1907" s="1">
        <f t="shared" si="237"/>
        <v>1.5520210922951165</v>
      </c>
      <c r="AV1907" s="1">
        <f t="shared" si="238"/>
        <v>1.1452026613663706</v>
      </c>
      <c r="AW1907" s="1">
        <f t="shared" si="239"/>
        <v>0.73838423043762447</v>
      </c>
    </row>
    <row r="1908" spans="1:49" x14ac:dyDescent="0.2">
      <c r="A1908">
        <v>1906</v>
      </c>
      <c r="B1908" t="s">
        <v>8598</v>
      </c>
      <c r="C1908" t="s">
        <v>8597</v>
      </c>
      <c r="F1908" t="s">
        <v>8596</v>
      </c>
      <c r="G1908" t="s">
        <v>4</v>
      </c>
      <c r="H1908" t="s">
        <v>3</v>
      </c>
      <c r="I1908" t="s">
        <v>8595</v>
      </c>
      <c r="J1908" t="s">
        <v>8594</v>
      </c>
      <c r="K1908" t="s">
        <v>8593</v>
      </c>
      <c r="L1908" t="s">
        <v>8592</v>
      </c>
      <c r="M1908" t="s">
        <v>292</v>
      </c>
      <c r="N1908">
        <v>6</v>
      </c>
      <c r="O1908" t="s">
        <v>8591</v>
      </c>
      <c r="P1908" t="s">
        <v>8590</v>
      </c>
      <c r="Q1908" t="s">
        <v>8589</v>
      </c>
      <c r="R1908" s="7">
        <v>40030</v>
      </c>
      <c r="S1908" s="8">
        <f t="shared" si="232"/>
        <v>2009</v>
      </c>
      <c r="T1908" s="8">
        <v>2009</v>
      </c>
      <c r="U1908" s="8">
        <f t="shared" si="233"/>
        <v>13</v>
      </c>
      <c r="V1908" s="7">
        <v>2009</v>
      </c>
      <c r="W1908" t="s">
        <v>8588</v>
      </c>
      <c r="X1908" s="2">
        <v>0.51300000000000001</v>
      </c>
      <c r="Y1908" s="6">
        <f t="shared" si="234"/>
        <v>1.369424201169216E-2</v>
      </c>
      <c r="AA1908">
        <v>1959298</v>
      </c>
      <c r="AB1908">
        <v>21179</v>
      </c>
      <c r="AC1908">
        <v>15734862</v>
      </c>
      <c r="AD1908" t="s">
        <v>1</v>
      </c>
      <c r="AE1908">
        <v>28</v>
      </c>
      <c r="AF1908" s="10">
        <v>44289</v>
      </c>
      <c r="AH1908" t="s">
        <v>8587</v>
      </c>
      <c r="AI1908" t="s">
        <v>8586</v>
      </c>
      <c r="AJ1908" t="s">
        <v>8585</v>
      </c>
      <c r="AK1908" t="s">
        <v>8584</v>
      </c>
      <c r="AL1908">
        <v>12</v>
      </c>
      <c r="AM1908" s="5">
        <f t="shared" si="235"/>
        <v>0.92307692307692313</v>
      </c>
      <c r="AN1908" s="4">
        <f t="shared" si="236"/>
        <v>1.3980718259400577E-3</v>
      </c>
      <c r="AO1908" s="3"/>
      <c r="AP1908">
        <v>0</v>
      </c>
      <c r="AQ1908" t="s">
        <v>8583</v>
      </c>
      <c r="AR1908" t="s">
        <v>0</v>
      </c>
      <c r="AS1908" t="s">
        <v>8582</v>
      </c>
      <c r="AT1908" s="2">
        <v>1.9950000000000001</v>
      </c>
      <c r="AU1908" s="1">
        <f t="shared" si="237"/>
        <v>1.0005390955966529</v>
      </c>
      <c r="AV1908" s="1">
        <f t="shared" si="238"/>
        <v>0.75461569188161093</v>
      </c>
      <c r="AW1908" s="1">
        <f t="shared" si="239"/>
        <v>0.50869228816656886</v>
      </c>
    </row>
    <row r="1909" spans="1:49" x14ac:dyDescent="0.2">
      <c r="A1909">
        <v>1907</v>
      </c>
      <c r="B1909" t="s">
        <v>8581</v>
      </c>
      <c r="C1909" t="s">
        <v>8580</v>
      </c>
      <c r="F1909" t="s">
        <v>8579</v>
      </c>
      <c r="G1909" t="s">
        <v>4</v>
      </c>
      <c r="H1909" t="s">
        <v>3</v>
      </c>
      <c r="I1909" t="s">
        <v>8578</v>
      </c>
      <c r="J1909">
        <v>60029073</v>
      </c>
      <c r="K1909" t="s">
        <v>8577</v>
      </c>
      <c r="L1909" t="s">
        <v>8576</v>
      </c>
      <c r="M1909" t="s">
        <v>209</v>
      </c>
      <c r="N1909">
        <v>3</v>
      </c>
      <c r="O1909" t="s">
        <v>8575</v>
      </c>
      <c r="P1909" t="s">
        <v>8574</v>
      </c>
      <c r="Q1909" t="s">
        <v>8573</v>
      </c>
      <c r="R1909" s="7">
        <v>40030</v>
      </c>
      <c r="S1909" s="8">
        <f t="shared" si="232"/>
        <v>2009</v>
      </c>
      <c r="T1909" s="8">
        <v>2009</v>
      </c>
      <c r="U1909" s="8">
        <f t="shared" si="233"/>
        <v>13</v>
      </c>
      <c r="V1909" s="7">
        <v>2009</v>
      </c>
      <c r="W1909" t="s">
        <v>8107</v>
      </c>
      <c r="X1909" s="2">
        <v>0.318</v>
      </c>
      <c r="Y1909" s="6">
        <f t="shared" si="234"/>
        <v>8.4888283815167786E-3</v>
      </c>
      <c r="AA1909">
        <v>338443</v>
      </c>
      <c r="AB1909">
        <v>27160</v>
      </c>
      <c r="AC1909">
        <v>15739120</v>
      </c>
      <c r="AD1909" t="s">
        <v>1</v>
      </c>
      <c r="AE1909">
        <v>52</v>
      </c>
      <c r="AF1909">
        <v>4</v>
      </c>
      <c r="AH1909" t="s">
        <v>8572</v>
      </c>
      <c r="AI1909" t="s">
        <v>8571</v>
      </c>
      <c r="AK1909" t="s">
        <v>8570</v>
      </c>
      <c r="AL1909">
        <v>3</v>
      </c>
      <c r="AM1909" s="5">
        <f t="shared" si="235"/>
        <v>0.23076923076923078</v>
      </c>
      <c r="AN1909" s="4">
        <f t="shared" si="236"/>
        <v>3.4951795648501444E-4</v>
      </c>
      <c r="AO1909" s="3"/>
      <c r="AP1909">
        <v>0</v>
      </c>
      <c r="AR1909" t="s">
        <v>0</v>
      </c>
      <c r="AT1909" s="2">
        <v>0.77</v>
      </c>
      <c r="AU1909" s="1">
        <f t="shared" si="237"/>
        <v>0.60470352540072492</v>
      </c>
      <c r="AV1909" s="1">
        <f t="shared" si="238"/>
        <v>0.44191731690008967</v>
      </c>
      <c r="AW1909" s="1">
        <f t="shared" si="239"/>
        <v>0.27913110839945438</v>
      </c>
    </row>
    <row r="1910" spans="1:49" x14ac:dyDescent="0.2">
      <c r="A1910">
        <v>1908</v>
      </c>
      <c r="B1910" t="s">
        <v>8569</v>
      </c>
      <c r="C1910" t="s">
        <v>8568</v>
      </c>
      <c r="F1910" t="s">
        <v>8567</v>
      </c>
      <c r="G1910" t="s">
        <v>4</v>
      </c>
      <c r="H1910" t="s">
        <v>3</v>
      </c>
      <c r="I1910" t="s">
        <v>8566</v>
      </c>
      <c r="J1910">
        <v>60011774</v>
      </c>
      <c r="K1910" t="s">
        <v>211</v>
      </c>
      <c r="L1910" t="s">
        <v>210</v>
      </c>
      <c r="M1910" t="s">
        <v>209</v>
      </c>
      <c r="N1910">
        <v>2</v>
      </c>
      <c r="O1910" t="s">
        <v>8565</v>
      </c>
      <c r="P1910" t="s">
        <v>8564</v>
      </c>
      <c r="Q1910" t="s">
        <v>8563</v>
      </c>
      <c r="R1910" s="7">
        <v>40030</v>
      </c>
      <c r="S1910" s="8">
        <f t="shared" si="232"/>
        <v>2009</v>
      </c>
      <c r="T1910" s="8">
        <v>2009</v>
      </c>
      <c r="U1910" s="8">
        <f t="shared" si="233"/>
        <v>13</v>
      </c>
      <c r="V1910" s="7">
        <v>2009</v>
      </c>
      <c r="W1910" t="s">
        <v>8107</v>
      </c>
      <c r="X1910" s="2">
        <v>0.318</v>
      </c>
      <c r="Y1910" s="6">
        <f t="shared" si="234"/>
        <v>8.4888283815167786E-3</v>
      </c>
      <c r="AA1910">
        <v>338443</v>
      </c>
      <c r="AB1910">
        <v>27160</v>
      </c>
      <c r="AC1910">
        <v>15739120</v>
      </c>
      <c r="AD1910" t="s">
        <v>1</v>
      </c>
      <c r="AE1910">
        <v>52</v>
      </c>
      <c r="AF1910">
        <v>4</v>
      </c>
      <c r="AH1910" t="s">
        <v>8562</v>
      </c>
      <c r="AI1910" t="s">
        <v>8561</v>
      </c>
      <c r="AK1910" t="s">
        <v>8560</v>
      </c>
      <c r="AL1910">
        <v>5</v>
      </c>
      <c r="AM1910" s="5">
        <f t="shared" si="235"/>
        <v>0.38461538461538464</v>
      </c>
      <c r="AN1910" s="4">
        <f t="shared" si="236"/>
        <v>5.8252992747502411E-4</v>
      </c>
      <c r="AO1910" s="3"/>
      <c r="AP1910">
        <v>0</v>
      </c>
      <c r="AR1910" t="s">
        <v>0</v>
      </c>
      <c r="AS1910" t="s">
        <v>1931</v>
      </c>
      <c r="AT1910" s="2">
        <v>0.77</v>
      </c>
      <c r="AU1910" s="1">
        <f t="shared" si="237"/>
        <v>0.61169388453042528</v>
      </c>
      <c r="AV1910" s="1">
        <f t="shared" si="238"/>
        <v>0.45356791544959013</v>
      </c>
      <c r="AW1910" s="1">
        <f t="shared" si="239"/>
        <v>0.29544194636875504</v>
      </c>
    </row>
    <row r="1911" spans="1:49" x14ac:dyDescent="0.2">
      <c r="A1911">
        <v>1909</v>
      </c>
      <c r="B1911" t="s">
        <v>8559</v>
      </c>
      <c r="C1911" t="s">
        <v>8558</v>
      </c>
      <c r="E1911">
        <v>19550361</v>
      </c>
      <c r="F1911" t="s">
        <v>8557</v>
      </c>
      <c r="G1911" t="s">
        <v>4</v>
      </c>
      <c r="H1911" t="s">
        <v>3</v>
      </c>
      <c r="I1911" t="s">
        <v>8556</v>
      </c>
      <c r="J1911" t="s">
        <v>8555</v>
      </c>
      <c r="K1911" t="s">
        <v>8554</v>
      </c>
      <c r="L1911" t="s">
        <v>1308</v>
      </c>
      <c r="M1911" t="s">
        <v>314</v>
      </c>
      <c r="N1911">
        <v>4</v>
      </c>
      <c r="O1911" t="s">
        <v>8553</v>
      </c>
      <c r="P1911" t="s">
        <v>8552</v>
      </c>
      <c r="Q1911" t="s">
        <v>8551</v>
      </c>
      <c r="R1911" s="7">
        <v>40030</v>
      </c>
      <c r="S1911" s="8">
        <f t="shared" si="232"/>
        <v>2009</v>
      </c>
      <c r="T1911" s="8">
        <v>2009</v>
      </c>
      <c r="U1911" s="8">
        <f t="shared" si="233"/>
        <v>13</v>
      </c>
      <c r="V1911" s="7">
        <v>40030</v>
      </c>
      <c r="W1911" t="s">
        <v>8550</v>
      </c>
      <c r="X1911" s="2">
        <v>0.60699999999999998</v>
      </c>
      <c r="Y1911" s="6">
        <f t="shared" si="234"/>
        <v>1.6203518325725422E-2</v>
      </c>
      <c r="AA1911">
        <v>9594965</v>
      </c>
      <c r="AB1911">
        <v>18022</v>
      </c>
      <c r="AD1911" t="s">
        <v>1</v>
      </c>
      <c r="AE1911">
        <v>20</v>
      </c>
      <c r="AF1911">
        <v>12</v>
      </c>
      <c r="AH1911" t="s">
        <v>8549</v>
      </c>
      <c r="AI1911" t="s">
        <v>8548</v>
      </c>
      <c r="AJ1911" t="s">
        <v>8547</v>
      </c>
      <c r="AK1911" t="s">
        <v>8546</v>
      </c>
      <c r="AL1911">
        <v>15</v>
      </c>
      <c r="AM1911" s="5">
        <f t="shared" si="235"/>
        <v>1.1538461538461537</v>
      </c>
      <c r="AN1911" s="4">
        <f t="shared" si="236"/>
        <v>1.7475897824250719E-3</v>
      </c>
      <c r="AO1911" s="3"/>
      <c r="AP1911">
        <v>0</v>
      </c>
      <c r="AR1911" t="s">
        <v>0</v>
      </c>
      <c r="AT1911" s="2">
        <v>1.837</v>
      </c>
      <c r="AU1911" s="1">
        <f t="shared" si="237"/>
        <v>1.1866739762735317</v>
      </c>
      <c r="AV1911" s="1">
        <f t="shared" si="238"/>
        <v>0.89755540540752476</v>
      </c>
      <c r="AW1911" s="1">
        <f t="shared" si="239"/>
        <v>0.60843683454151765</v>
      </c>
    </row>
    <row r="1912" spans="1:49" x14ac:dyDescent="0.2">
      <c r="A1912">
        <v>1910</v>
      </c>
      <c r="B1912" t="s">
        <v>8545</v>
      </c>
      <c r="C1912" t="s">
        <v>8544</v>
      </c>
      <c r="F1912" t="s">
        <v>8543</v>
      </c>
      <c r="G1912" t="s">
        <v>4</v>
      </c>
      <c r="H1912" t="s">
        <v>3</v>
      </c>
      <c r="I1912" t="s">
        <v>8542</v>
      </c>
      <c r="J1912" t="s">
        <v>8537</v>
      </c>
      <c r="K1912" t="s">
        <v>8541</v>
      </c>
      <c r="L1912" t="s">
        <v>8540</v>
      </c>
      <c r="M1912" t="s">
        <v>24</v>
      </c>
      <c r="N1912">
        <v>2</v>
      </c>
      <c r="O1912" t="s">
        <v>8539</v>
      </c>
      <c r="P1912" t="s">
        <v>8538</v>
      </c>
      <c r="Q1912" t="s">
        <v>8537</v>
      </c>
      <c r="R1912" s="7">
        <v>40030</v>
      </c>
      <c r="S1912" s="8">
        <f t="shared" si="232"/>
        <v>2009</v>
      </c>
      <c r="T1912" s="8">
        <v>2009</v>
      </c>
      <c r="U1912" s="8">
        <f t="shared" si="233"/>
        <v>13</v>
      </c>
      <c r="V1912" s="7">
        <v>2009</v>
      </c>
      <c r="W1912" t="s">
        <v>458</v>
      </c>
      <c r="X1912" s="2">
        <v>1.6519999999999999</v>
      </c>
      <c r="Y1912" s="6">
        <f t="shared" si="234"/>
        <v>4.409919649769093E-2</v>
      </c>
      <c r="AA1912" t="s">
        <v>457</v>
      </c>
      <c r="AB1912">
        <v>17337</v>
      </c>
      <c r="AD1912" t="s">
        <v>1</v>
      </c>
      <c r="AE1912">
        <v>57</v>
      </c>
      <c r="AF1912">
        <v>7</v>
      </c>
      <c r="AH1912" t="s">
        <v>8536</v>
      </c>
      <c r="AI1912" t="s">
        <v>8535</v>
      </c>
      <c r="AJ1912" t="s">
        <v>8534</v>
      </c>
      <c r="AK1912" t="s">
        <v>8533</v>
      </c>
      <c r="AL1912">
        <v>6</v>
      </c>
      <c r="AM1912" s="5">
        <f t="shared" si="235"/>
        <v>0.46153846153846156</v>
      </c>
      <c r="AN1912" s="4">
        <f t="shared" si="236"/>
        <v>6.9903591297002887E-4</v>
      </c>
      <c r="AO1912" s="3"/>
      <c r="AP1912">
        <v>0</v>
      </c>
      <c r="AQ1912" t="s">
        <v>550</v>
      </c>
      <c r="AR1912" t="s">
        <v>0</v>
      </c>
      <c r="AS1912" t="s">
        <v>549</v>
      </c>
      <c r="AT1912" s="2" t="s">
        <v>9</v>
      </c>
      <c r="AU1912" s="1">
        <f t="shared" si="237"/>
        <v>3.1079148322274661</v>
      </c>
      <c r="AV1912" s="1">
        <f t="shared" si="238"/>
        <v>2.2399116205330478</v>
      </c>
      <c r="AW1912" s="1">
        <f t="shared" si="239"/>
        <v>1.3719084088386297</v>
      </c>
    </row>
    <row r="1913" spans="1:49" x14ac:dyDescent="0.2">
      <c r="A1913">
        <v>1911</v>
      </c>
      <c r="B1913" t="s">
        <v>8532</v>
      </c>
      <c r="C1913" t="s">
        <v>8531</v>
      </c>
      <c r="F1913" t="s">
        <v>8530</v>
      </c>
      <c r="G1913" t="s">
        <v>4</v>
      </c>
      <c r="H1913" t="s">
        <v>3</v>
      </c>
      <c r="I1913" t="s">
        <v>8529</v>
      </c>
      <c r="J1913" t="s">
        <v>8528</v>
      </c>
      <c r="K1913" t="s">
        <v>8527</v>
      </c>
      <c r="L1913" t="s">
        <v>8526</v>
      </c>
      <c r="M1913" t="s">
        <v>8525</v>
      </c>
      <c r="N1913">
        <v>15</v>
      </c>
      <c r="O1913" t="s">
        <v>8524</v>
      </c>
      <c r="P1913" t="s">
        <v>8523</v>
      </c>
      <c r="Q1913" t="s">
        <v>8522</v>
      </c>
      <c r="R1913" s="7">
        <v>40030</v>
      </c>
      <c r="S1913" s="8">
        <f t="shared" si="232"/>
        <v>2009</v>
      </c>
      <c r="T1913" s="8">
        <v>2009</v>
      </c>
      <c r="U1913" s="8">
        <f t="shared" si="233"/>
        <v>13</v>
      </c>
      <c r="V1913" s="7">
        <v>2009</v>
      </c>
      <c r="W1913" t="s">
        <v>458</v>
      </c>
      <c r="X1913" s="2">
        <v>1.6519999999999999</v>
      </c>
      <c r="Y1913" s="6">
        <f t="shared" si="234"/>
        <v>4.409919649769093E-2</v>
      </c>
      <c r="AA1913" t="s">
        <v>457</v>
      </c>
      <c r="AB1913">
        <v>17337</v>
      </c>
      <c r="AD1913" t="s">
        <v>1</v>
      </c>
      <c r="AE1913">
        <v>57</v>
      </c>
      <c r="AF1913">
        <v>7</v>
      </c>
      <c r="AH1913" t="s">
        <v>8521</v>
      </c>
      <c r="AI1913" t="s">
        <v>8520</v>
      </c>
      <c r="AJ1913" t="s">
        <v>8519</v>
      </c>
      <c r="AK1913" t="s">
        <v>8518</v>
      </c>
      <c r="AL1913">
        <v>35</v>
      </c>
      <c r="AM1913" s="5">
        <f t="shared" si="235"/>
        <v>2.6923076923076925</v>
      </c>
      <c r="AN1913" s="4">
        <f t="shared" si="236"/>
        <v>4.0777094923251682E-3</v>
      </c>
      <c r="AO1913" s="3"/>
      <c r="AP1913">
        <v>0</v>
      </c>
      <c r="AR1913" t="s">
        <v>0</v>
      </c>
      <c r="AT1913" s="2" t="s">
        <v>9</v>
      </c>
      <c r="AU1913" s="1">
        <f t="shared" si="237"/>
        <v>3.2092750396081198</v>
      </c>
      <c r="AV1913" s="1">
        <f t="shared" si="238"/>
        <v>2.4088452995008049</v>
      </c>
      <c r="AW1913" s="1">
        <f t="shared" si="239"/>
        <v>1.6084155593934897</v>
      </c>
    </row>
    <row r="1914" spans="1:49" x14ac:dyDescent="0.2">
      <c r="A1914">
        <v>1912</v>
      </c>
      <c r="B1914" t="s">
        <v>8517</v>
      </c>
      <c r="C1914" t="s">
        <v>8516</v>
      </c>
      <c r="F1914" t="s">
        <v>8515</v>
      </c>
      <c r="G1914" t="s">
        <v>4</v>
      </c>
      <c r="H1914" t="s">
        <v>3</v>
      </c>
      <c r="I1914" t="s">
        <v>1594</v>
      </c>
      <c r="J1914">
        <v>60012392</v>
      </c>
      <c r="K1914" t="s">
        <v>250</v>
      </c>
      <c r="L1914" t="s">
        <v>249</v>
      </c>
      <c r="M1914" t="s">
        <v>8</v>
      </c>
      <c r="N1914">
        <v>3</v>
      </c>
      <c r="O1914" t="s">
        <v>8514</v>
      </c>
      <c r="P1914" t="s">
        <v>8513</v>
      </c>
      <c r="Q1914" t="s">
        <v>1581</v>
      </c>
      <c r="R1914" s="7">
        <v>40030</v>
      </c>
      <c r="S1914" s="8">
        <f t="shared" si="232"/>
        <v>2009</v>
      </c>
      <c r="T1914" s="8">
        <v>2009</v>
      </c>
      <c r="U1914" s="8">
        <f t="shared" si="233"/>
        <v>13</v>
      </c>
      <c r="V1914" s="7">
        <v>2009</v>
      </c>
      <c r="W1914" t="s">
        <v>458</v>
      </c>
      <c r="X1914" s="2">
        <v>1.6519999999999999</v>
      </c>
      <c r="Y1914" s="6">
        <f t="shared" si="234"/>
        <v>4.409919649769093E-2</v>
      </c>
      <c r="AA1914" t="s">
        <v>457</v>
      </c>
      <c r="AB1914">
        <v>17337</v>
      </c>
      <c r="AD1914" t="s">
        <v>1</v>
      </c>
      <c r="AE1914">
        <v>57</v>
      </c>
      <c r="AF1914">
        <v>7</v>
      </c>
      <c r="AH1914" t="s">
        <v>8512</v>
      </c>
      <c r="AI1914" t="s">
        <v>8511</v>
      </c>
      <c r="AJ1914" t="s">
        <v>8510</v>
      </c>
      <c r="AK1914" t="s">
        <v>8509</v>
      </c>
      <c r="AL1914">
        <v>43</v>
      </c>
      <c r="AM1914" s="5">
        <f t="shared" si="235"/>
        <v>3.3076923076923075</v>
      </c>
      <c r="AN1914" s="4">
        <f t="shared" si="236"/>
        <v>5.0097573762852062E-3</v>
      </c>
      <c r="AO1914" s="3"/>
      <c r="AP1914">
        <v>0</v>
      </c>
      <c r="AQ1914" t="s">
        <v>6</v>
      </c>
      <c r="AR1914" t="s">
        <v>8508</v>
      </c>
      <c r="AS1914" t="s">
        <v>5</v>
      </c>
      <c r="AT1914" s="2" t="s">
        <v>9</v>
      </c>
      <c r="AU1914" s="1">
        <f t="shared" si="237"/>
        <v>3.2372364761269217</v>
      </c>
      <c r="AV1914" s="1">
        <f t="shared" si="238"/>
        <v>2.4554476936988068</v>
      </c>
      <c r="AW1914" s="1">
        <f t="shared" si="239"/>
        <v>1.6736589112706923</v>
      </c>
    </row>
    <row r="1915" spans="1:49" x14ac:dyDescent="0.2">
      <c r="A1915">
        <v>1913</v>
      </c>
      <c r="B1915" t="s">
        <v>8507</v>
      </c>
      <c r="C1915" t="s">
        <v>8506</v>
      </c>
      <c r="F1915" t="s">
        <v>8505</v>
      </c>
      <c r="G1915" t="s">
        <v>4</v>
      </c>
      <c r="H1915" t="s">
        <v>3</v>
      </c>
      <c r="I1915" t="s">
        <v>732</v>
      </c>
      <c r="J1915">
        <v>60018363</v>
      </c>
      <c r="K1915" t="s">
        <v>731</v>
      </c>
      <c r="L1915" t="s">
        <v>730</v>
      </c>
      <c r="M1915" t="s">
        <v>21</v>
      </c>
      <c r="N1915">
        <v>2</v>
      </c>
      <c r="O1915" t="s">
        <v>8504</v>
      </c>
      <c r="P1915" t="s">
        <v>8503</v>
      </c>
      <c r="Q1915" t="s">
        <v>2461</v>
      </c>
      <c r="R1915" s="7">
        <v>40030</v>
      </c>
      <c r="S1915" s="8">
        <f t="shared" si="232"/>
        <v>2009</v>
      </c>
      <c r="T1915" s="8">
        <v>2009</v>
      </c>
      <c r="U1915" s="8">
        <f t="shared" si="233"/>
        <v>13</v>
      </c>
      <c r="V1915" s="7">
        <v>2009</v>
      </c>
      <c r="W1915" t="s">
        <v>458</v>
      </c>
      <c r="X1915" s="2">
        <v>1.6519999999999999</v>
      </c>
      <c r="Y1915" s="6">
        <f t="shared" si="234"/>
        <v>4.409919649769093E-2</v>
      </c>
      <c r="AA1915" t="s">
        <v>457</v>
      </c>
      <c r="AB1915">
        <v>17337</v>
      </c>
      <c r="AD1915" t="s">
        <v>1</v>
      </c>
      <c r="AE1915">
        <v>57</v>
      </c>
      <c r="AF1915">
        <v>7</v>
      </c>
      <c r="AH1915" t="s">
        <v>8502</v>
      </c>
      <c r="AI1915" t="s">
        <v>8501</v>
      </c>
      <c r="AJ1915" t="s">
        <v>8500</v>
      </c>
      <c r="AK1915" t="s">
        <v>8499</v>
      </c>
      <c r="AL1915">
        <v>30</v>
      </c>
      <c r="AM1915" s="5">
        <f t="shared" si="235"/>
        <v>2.3076923076923075</v>
      </c>
      <c r="AN1915" s="4">
        <f t="shared" si="236"/>
        <v>3.4951795648501438E-3</v>
      </c>
      <c r="AO1915" s="3"/>
      <c r="AP1915">
        <v>0</v>
      </c>
      <c r="AR1915" t="s">
        <v>0</v>
      </c>
      <c r="AT1915" s="2" t="s">
        <v>9</v>
      </c>
      <c r="AU1915" s="1">
        <f t="shared" si="237"/>
        <v>3.1917991417838696</v>
      </c>
      <c r="AV1915" s="1">
        <f t="shared" si="238"/>
        <v>2.3797188031270538</v>
      </c>
      <c r="AW1915" s="1">
        <f t="shared" si="239"/>
        <v>1.5676384644702379</v>
      </c>
    </row>
    <row r="1916" spans="1:49" x14ac:dyDescent="0.2">
      <c r="A1916">
        <v>1914</v>
      </c>
      <c r="B1916" t="s">
        <v>8498</v>
      </c>
      <c r="C1916" t="s">
        <v>8497</v>
      </c>
      <c r="F1916" t="s">
        <v>8496</v>
      </c>
      <c r="G1916" t="s">
        <v>4</v>
      </c>
      <c r="H1916" t="s">
        <v>3</v>
      </c>
      <c r="I1916" t="s">
        <v>8495</v>
      </c>
      <c r="J1916" t="s">
        <v>8494</v>
      </c>
      <c r="K1916" t="s">
        <v>8493</v>
      </c>
      <c r="L1916" t="s">
        <v>8492</v>
      </c>
      <c r="M1916" t="s">
        <v>8491</v>
      </c>
      <c r="N1916">
        <v>11</v>
      </c>
      <c r="O1916" t="s">
        <v>8490</v>
      </c>
      <c r="P1916" t="s">
        <v>8489</v>
      </c>
      <c r="Q1916" t="s">
        <v>8488</v>
      </c>
      <c r="R1916" s="7">
        <v>40030</v>
      </c>
      <c r="S1916" s="8">
        <f t="shared" si="232"/>
        <v>2009</v>
      </c>
      <c r="T1916" s="8">
        <v>2009</v>
      </c>
      <c r="U1916" s="8">
        <f t="shared" si="233"/>
        <v>13</v>
      </c>
      <c r="V1916" s="7">
        <v>2009</v>
      </c>
      <c r="W1916" t="s">
        <v>458</v>
      </c>
      <c r="X1916" s="2">
        <v>1.6519999999999999</v>
      </c>
      <c r="Y1916" s="6">
        <f t="shared" si="234"/>
        <v>4.409919649769093E-2</v>
      </c>
      <c r="AA1916" t="s">
        <v>457</v>
      </c>
      <c r="AB1916">
        <v>17337</v>
      </c>
      <c r="AD1916" t="s">
        <v>1</v>
      </c>
      <c r="AE1916">
        <v>57</v>
      </c>
      <c r="AF1916">
        <v>7</v>
      </c>
      <c r="AH1916" t="s">
        <v>8487</v>
      </c>
      <c r="AI1916" t="s">
        <v>8486</v>
      </c>
      <c r="AJ1916" t="s">
        <v>8485</v>
      </c>
      <c r="AK1916" t="s">
        <v>8484</v>
      </c>
      <c r="AL1916">
        <v>45</v>
      </c>
      <c r="AM1916" s="5">
        <f t="shared" si="235"/>
        <v>3.4615384615384617</v>
      </c>
      <c r="AN1916" s="4">
        <f t="shared" si="236"/>
        <v>5.2427693472752168E-3</v>
      </c>
      <c r="AO1916" s="3"/>
      <c r="AP1916">
        <v>0</v>
      </c>
      <c r="AQ1916" t="s">
        <v>11</v>
      </c>
      <c r="AR1916" t="s">
        <v>553</v>
      </c>
      <c r="AS1916" t="s">
        <v>10</v>
      </c>
      <c r="AT1916" s="2" t="s">
        <v>9</v>
      </c>
      <c r="AU1916" s="1">
        <f t="shared" si="237"/>
        <v>3.2442268352566215</v>
      </c>
      <c r="AV1916" s="1">
        <f t="shared" si="238"/>
        <v>2.4670982922483073</v>
      </c>
      <c r="AW1916" s="1">
        <f t="shared" si="239"/>
        <v>1.6899697492399928</v>
      </c>
    </row>
    <row r="1917" spans="1:49" x14ac:dyDescent="0.2">
      <c r="A1917">
        <v>1915</v>
      </c>
      <c r="B1917" t="s">
        <v>8483</v>
      </c>
      <c r="C1917" t="s">
        <v>8482</v>
      </c>
      <c r="F1917" t="s">
        <v>8481</v>
      </c>
      <c r="G1917" t="s">
        <v>4</v>
      </c>
      <c r="H1917" t="s">
        <v>3</v>
      </c>
      <c r="I1917" t="s">
        <v>1431</v>
      </c>
      <c r="J1917">
        <v>60121655</v>
      </c>
      <c r="K1917" t="s">
        <v>430</v>
      </c>
      <c r="L1917" t="s">
        <v>429</v>
      </c>
      <c r="M1917" t="s">
        <v>107</v>
      </c>
      <c r="N1917">
        <v>2</v>
      </c>
      <c r="O1917" t="s">
        <v>8480</v>
      </c>
      <c r="P1917" t="s">
        <v>8479</v>
      </c>
      <c r="Q1917" t="s">
        <v>428</v>
      </c>
      <c r="R1917" s="7">
        <v>40030</v>
      </c>
      <c r="S1917" s="8">
        <f t="shared" si="232"/>
        <v>2009</v>
      </c>
      <c r="T1917" s="8">
        <v>2009</v>
      </c>
      <c r="U1917" s="8">
        <f t="shared" si="233"/>
        <v>13</v>
      </c>
      <c r="V1917" s="7">
        <v>2009</v>
      </c>
      <c r="W1917" t="s">
        <v>458</v>
      </c>
      <c r="X1917" s="2">
        <v>1.6519999999999999</v>
      </c>
      <c r="Y1917" s="6">
        <f t="shared" si="234"/>
        <v>4.409919649769093E-2</v>
      </c>
      <c r="AA1917" t="s">
        <v>457</v>
      </c>
      <c r="AB1917">
        <v>17337</v>
      </c>
      <c r="AD1917" t="s">
        <v>1</v>
      </c>
      <c r="AE1917">
        <v>57</v>
      </c>
      <c r="AF1917">
        <v>7</v>
      </c>
      <c r="AH1917" t="s">
        <v>8478</v>
      </c>
      <c r="AI1917" t="s">
        <v>8477</v>
      </c>
      <c r="AJ1917" t="s">
        <v>8476</v>
      </c>
      <c r="AK1917" t="s">
        <v>8475</v>
      </c>
      <c r="AL1917">
        <v>25</v>
      </c>
      <c r="AM1917" s="5">
        <f t="shared" si="235"/>
        <v>1.9230769230769231</v>
      </c>
      <c r="AN1917" s="4">
        <f t="shared" si="236"/>
        <v>2.9126496373751204E-3</v>
      </c>
      <c r="AO1917" s="3"/>
      <c r="AP1917">
        <v>0</v>
      </c>
      <c r="AQ1917" t="s">
        <v>105</v>
      </c>
      <c r="AR1917" t="s">
        <v>0</v>
      </c>
      <c r="AS1917" t="s">
        <v>104</v>
      </c>
      <c r="AT1917" s="2" t="s">
        <v>9</v>
      </c>
      <c r="AU1917" s="1">
        <f t="shared" si="237"/>
        <v>3.174323243959619</v>
      </c>
      <c r="AV1917" s="1">
        <f t="shared" si="238"/>
        <v>2.3505923067533026</v>
      </c>
      <c r="AW1917" s="1">
        <f t="shared" si="239"/>
        <v>1.5268613695469861</v>
      </c>
    </row>
    <row r="1918" spans="1:49" x14ac:dyDescent="0.2">
      <c r="A1918">
        <v>1916</v>
      </c>
      <c r="B1918" t="s">
        <v>8474</v>
      </c>
      <c r="C1918" t="s">
        <v>8473</v>
      </c>
      <c r="F1918" t="s">
        <v>8472</v>
      </c>
      <c r="G1918" t="s">
        <v>4</v>
      </c>
      <c r="H1918" t="s">
        <v>3</v>
      </c>
      <c r="I1918" t="s">
        <v>8471</v>
      </c>
      <c r="J1918" t="s">
        <v>804</v>
      </c>
      <c r="K1918" t="s">
        <v>803</v>
      </c>
      <c r="L1918" t="s">
        <v>802</v>
      </c>
      <c r="M1918" t="s">
        <v>62</v>
      </c>
      <c r="N1918">
        <v>2</v>
      </c>
      <c r="O1918" t="s">
        <v>8470</v>
      </c>
      <c r="P1918" t="s">
        <v>8469</v>
      </c>
      <c r="Q1918" t="s">
        <v>801</v>
      </c>
      <c r="R1918" s="7">
        <v>40030</v>
      </c>
      <c r="S1918" s="8">
        <f t="shared" si="232"/>
        <v>2009</v>
      </c>
      <c r="T1918" s="8">
        <v>2009</v>
      </c>
      <c r="U1918" s="8">
        <f t="shared" si="233"/>
        <v>13</v>
      </c>
      <c r="V1918" s="7">
        <v>2009</v>
      </c>
      <c r="W1918" t="s">
        <v>458</v>
      </c>
      <c r="X1918" s="2">
        <v>1.6519999999999999</v>
      </c>
      <c r="Y1918" s="6">
        <f t="shared" si="234"/>
        <v>4.409919649769093E-2</v>
      </c>
      <c r="AA1918" t="s">
        <v>457</v>
      </c>
      <c r="AB1918">
        <v>17337</v>
      </c>
      <c r="AD1918" t="s">
        <v>1</v>
      </c>
      <c r="AE1918">
        <v>57</v>
      </c>
      <c r="AF1918">
        <v>7</v>
      </c>
      <c r="AH1918" t="s">
        <v>8468</v>
      </c>
      <c r="AI1918" t="s">
        <v>8467</v>
      </c>
      <c r="AJ1918" t="s">
        <v>8466</v>
      </c>
      <c r="AK1918" t="s">
        <v>8465</v>
      </c>
      <c r="AL1918">
        <v>47</v>
      </c>
      <c r="AM1918" s="5">
        <f t="shared" si="235"/>
        <v>3.6153846153846154</v>
      </c>
      <c r="AN1918" s="4">
        <f t="shared" si="236"/>
        <v>5.4757813182652257E-3</v>
      </c>
      <c r="AO1918" s="3"/>
      <c r="AP1918">
        <v>0</v>
      </c>
      <c r="AQ1918" t="s">
        <v>1624</v>
      </c>
      <c r="AR1918" t="s">
        <v>0</v>
      </c>
      <c r="AS1918" t="s">
        <v>1623</v>
      </c>
      <c r="AT1918" s="2" t="s">
        <v>9</v>
      </c>
      <c r="AU1918" s="1">
        <f t="shared" si="237"/>
        <v>3.2512171943863217</v>
      </c>
      <c r="AV1918" s="1">
        <f t="shared" si="238"/>
        <v>2.4787488907978079</v>
      </c>
      <c r="AW1918" s="1">
        <f t="shared" si="239"/>
        <v>1.7062805872092937</v>
      </c>
    </row>
    <row r="1919" spans="1:49" x14ac:dyDescent="0.2">
      <c r="A1919">
        <v>1917</v>
      </c>
      <c r="B1919" t="s">
        <v>8464</v>
      </c>
      <c r="C1919" t="s">
        <v>8463</v>
      </c>
      <c r="F1919" t="s">
        <v>8462</v>
      </c>
      <c r="G1919" t="s">
        <v>4</v>
      </c>
      <c r="H1919" t="s">
        <v>3</v>
      </c>
      <c r="I1919" t="s">
        <v>1300</v>
      </c>
      <c r="J1919" t="s">
        <v>499</v>
      </c>
      <c r="K1919" t="s">
        <v>498</v>
      </c>
      <c r="L1919" t="s">
        <v>497</v>
      </c>
      <c r="M1919" t="s">
        <v>496</v>
      </c>
      <c r="N1919">
        <v>3</v>
      </c>
      <c r="O1919" t="s">
        <v>1299</v>
      </c>
      <c r="P1919" t="s">
        <v>1298</v>
      </c>
      <c r="Q1919" t="s">
        <v>1297</v>
      </c>
      <c r="R1919" s="7">
        <v>40030</v>
      </c>
      <c r="S1919" s="8">
        <f t="shared" si="232"/>
        <v>2009</v>
      </c>
      <c r="T1919" s="8">
        <v>2009</v>
      </c>
      <c r="U1919" s="8">
        <f t="shared" si="233"/>
        <v>13</v>
      </c>
      <c r="V1919" s="7">
        <v>2009</v>
      </c>
      <c r="W1919" t="s">
        <v>458</v>
      </c>
      <c r="X1919" s="2">
        <v>1.6519999999999999</v>
      </c>
      <c r="Y1919" s="6">
        <f t="shared" si="234"/>
        <v>4.409919649769093E-2</v>
      </c>
      <c r="AA1919" t="s">
        <v>457</v>
      </c>
      <c r="AB1919">
        <v>17337</v>
      </c>
      <c r="AD1919" t="s">
        <v>1</v>
      </c>
      <c r="AE1919">
        <v>57</v>
      </c>
      <c r="AF1919">
        <v>7</v>
      </c>
      <c r="AH1919" t="s">
        <v>8461</v>
      </c>
      <c r="AI1919" t="s">
        <v>8460</v>
      </c>
      <c r="AJ1919" t="s">
        <v>8459</v>
      </c>
      <c r="AK1919" t="s">
        <v>8458</v>
      </c>
      <c r="AL1919">
        <v>47</v>
      </c>
      <c r="AM1919" s="5">
        <f t="shared" si="235"/>
        <v>3.6153846153846154</v>
      </c>
      <c r="AN1919" s="4">
        <f t="shared" si="236"/>
        <v>5.4757813182652257E-3</v>
      </c>
      <c r="AO1919" s="3"/>
      <c r="AP1919">
        <v>0</v>
      </c>
      <c r="AQ1919" t="s">
        <v>8457</v>
      </c>
      <c r="AR1919" t="s">
        <v>0</v>
      </c>
      <c r="AS1919" t="s">
        <v>8456</v>
      </c>
      <c r="AT1919" s="2" t="s">
        <v>9</v>
      </c>
      <c r="AU1919" s="1">
        <f t="shared" si="237"/>
        <v>3.2512171943863217</v>
      </c>
      <c r="AV1919" s="1">
        <f t="shared" si="238"/>
        <v>2.4787488907978079</v>
      </c>
      <c r="AW1919" s="1">
        <f t="shared" si="239"/>
        <v>1.7062805872092937</v>
      </c>
    </row>
    <row r="1920" spans="1:49" x14ac:dyDescent="0.2">
      <c r="A1920">
        <v>1918</v>
      </c>
      <c r="B1920" t="s">
        <v>8455</v>
      </c>
      <c r="C1920" t="s">
        <v>8454</v>
      </c>
      <c r="F1920" t="s">
        <v>8453</v>
      </c>
      <c r="G1920" t="s">
        <v>4</v>
      </c>
      <c r="H1920" t="s">
        <v>3</v>
      </c>
      <c r="I1920" t="s">
        <v>8452</v>
      </c>
      <c r="J1920" t="s">
        <v>8451</v>
      </c>
      <c r="K1920" t="s">
        <v>8450</v>
      </c>
      <c r="L1920" t="s">
        <v>8449</v>
      </c>
      <c r="M1920" t="s">
        <v>241</v>
      </c>
      <c r="N1920">
        <v>4</v>
      </c>
      <c r="O1920" t="s">
        <v>8448</v>
      </c>
      <c r="P1920" t="s">
        <v>8447</v>
      </c>
      <c r="Q1920" t="s">
        <v>8446</v>
      </c>
      <c r="R1920" s="7">
        <v>40030</v>
      </c>
      <c r="S1920" s="8">
        <f t="shared" si="232"/>
        <v>2009</v>
      </c>
      <c r="T1920" s="8">
        <v>2009</v>
      </c>
      <c r="U1920" s="8">
        <f t="shared" si="233"/>
        <v>13</v>
      </c>
      <c r="V1920" s="7">
        <v>2009</v>
      </c>
      <c r="W1920" t="s">
        <v>458</v>
      </c>
      <c r="X1920" s="2">
        <v>1.6519999999999999</v>
      </c>
      <c r="Y1920" s="6">
        <f t="shared" si="234"/>
        <v>4.409919649769093E-2</v>
      </c>
      <c r="AA1920" t="s">
        <v>457</v>
      </c>
      <c r="AB1920">
        <v>17337</v>
      </c>
      <c r="AD1920" t="s">
        <v>1</v>
      </c>
      <c r="AE1920">
        <v>57</v>
      </c>
      <c r="AF1920">
        <v>7</v>
      </c>
      <c r="AH1920" t="s">
        <v>8445</v>
      </c>
      <c r="AI1920" t="s">
        <v>8444</v>
      </c>
      <c r="AJ1920" t="s">
        <v>8443</v>
      </c>
      <c r="AK1920" t="s">
        <v>8442</v>
      </c>
      <c r="AL1920">
        <v>28</v>
      </c>
      <c r="AM1920" s="5">
        <f t="shared" si="235"/>
        <v>2.1538461538461537</v>
      </c>
      <c r="AN1920" s="4">
        <f t="shared" si="236"/>
        <v>3.2621675938601345E-3</v>
      </c>
      <c r="AO1920" s="3"/>
      <c r="AP1920">
        <v>0</v>
      </c>
      <c r="AR1920" t="s">
        <v>0</v>
      </c>
      <c r="AT1920" s="2" t="s">
        <v>9</v>
      </c>
      <c r="AU1920" s="1">
        <f t="shared" si="237"/>
        <v>3.1848087826541693</v>
      </c>
      <c r="AV1920" s="1">
        <f t="shared" si="238"/>
        <v>2.3680682045775532</v>
      </c>
      <c r="AW1920" s="1">
        <f t="shared" si="239"/>
        <v>1.5513276265009373</v>
      </c>
    </row>
    <row r="1921" spans="1:49" x14ac:dyDescent="0.2">
      <c r="A1921">
        <v>1919</v>
      </c>
      <c r="B1921" t="s">
        <v>8441</v>
      </c>
      <c r="C1921" t="s">
        <v>8440</v>
      </c>
      <c r="F1921" t="s">
        <v>8439</v>
      </c>
      <c r="G1921" t="s">
        <v>4</v>
      </c>
      <c r="H1921" t="s">
        <v>3</v>
      </c>
      <c r="I1921" t="s">
        <v>8438</v>
      </c>
      <c r="J1921" t="s">
        <v>8437</v>
      </c>
      <c r="K1921" t="s">
        <v>8436</v>
      </c>
      <c r="L1921" t="s">
        <v>8435</v>
      </c>
      <c r="M1921" t="s">
        <v>1140</v>
      </c>
      <c r="N1921">
        <v>6</v>
      </c>
      <c r="O1921" t="s">
        <v>8434</v>
      </c>
      <c r="P1921" t="s">
        <v>8433</v>
      </c>
      <c r="Q1921" t="s">
        <v>8432</v>
      </c>
      <c r="R1921" s="7">
        <v>40030</v>
      </c>
      <c r="S1921" s="8">
        <f t="shared" si="232"/>
        <v>2009</v>
      </c>
      <c r="T1921" s="8">
        <v>2009</v>
      </c>
      <c r="U1921" s="8">
        <f t="shared" si="233"/>
        <v>13</v>
      </c>
      <c r="V1921" s="7">
        <v>2009</v>
      </c>
      <c r="W1921" t="s">
        <v>458</v>
      </c>
      <c r="X1921" s="2">
        <v>1.6519999999999999</v>
      </c>
      <c r="Y1921" s="6">
        <f t="shared" si="234"/>
        <v>4.409919649769093E-2</v>
      </c>
      <c r="AA1921" t="s">
        <v>457</v>
      </c>
      <c r="AB1921">
        <v>17337</v>
      </c>
      <c r="AD1921" t="s">
        <v>1</v>
      </c>
      <c r="AE1921">
        <v>57</v>
      </c>
      <c r="AF1921">
        <v>7</v>
      </c>
      <c r="AH1921" t="s">
        <v>8431</v>
      </c>
      <c r="AI1921" t="s">
        <v>8430</v>
      </c>
      <c r="AJ1921" t="s">
        <v>8429</v>
      </c>
      <c r="AK1921" t="s">
        <v>8428</v>
      </c>
      <c r="AL1921">
        <v>129</v>
      </c>
      <c r="AM1921" s="5">
        <f t="shared" si="235"/>
        <v>9.9230769230769234</v>
      </c>
      <c r="AN1921" s="4">
        <f t="shared" si="236"/>
        <v>1.502927212885562E-2</v>
      </c>
      <c r="AO1921" s="3"/>
      <c r="AP1921">
        <v>0</v>
      </c>
      <c r="AR1921" t="s">
        <v>0</v>
      </c>
      <c r="AT1921" s="2" t="s">
        <v>9</v>
      </c>
      <c r="AU1921" s="1">
        <f t="shared" si="237"/>
        <v>3.5378219187040338</v>
      </c>
      <c r="AV1921" s="1">
        <f t="shared" si="238"/>
        <v>2.9564234313273277</v>
      </c>
      <c r="AW1921" s="1">
        <f t="shared" si="239"/>
        <v>2.375024943950621</v>
      </c>
    </row>
    <row r="1922" spans="1:49" x14ac:dyDescent="0.2">
      <c r="A1922">
        <v>1920</v>
      </c>
      <c r="B1922" t="s">
        <v>8427</v>
      </c>
      <c r="C1922" t="s">
        <v>8426</v>
      </c>
      <c r="F1922" t="s">
        <v>8425</v>
      </c>
      <c r="G1922" t="s">
        <v>4</v>
      </c>
      <c r="H1922" t="s">
        <v>3</v>
      </c>
      <c r="I1922" t="s">
        <v>8424</v>
      </c>
      <c r="J1922" t="s">
        <v>8423</v>
      </c>
      <c r="K1922" t="s">
        <v>8422</v>
      </c>
      <c r="L1922" t="s">
        <v>8421</v>
      </c>
      <c r="M1922" t="s">
        <v>8420</v>
      </c>
      <c r="N1922">
        <v>3</v>
      </c>
      <c r="O1922" t="s">
        <v>8419</v>
      </c>
      <c r="P1922" t="s">
        <v>8418</v>
      </c>
      <c r="Q1922" t="s">
        <v>8417</v>
      </c>
      <c r="R1922" s="7">
        <v>40030</v>
      </c>
      <c r="S1922" s="8">
        <f t="shared" ref="S1922:S1985" si="240">YEAR(R1922)</f>
        <v>2009</v>
      </c>
      <c r="T1922" s="8">
        <v>2009</v>
      </c>
      <c r="U1922" s="8">
        <f t="shared" ref="U1922:U1985" si="241">2022-T1922</f>
        <v>13</v>
      </c>
      <c r="V1922" s="7">
        <v>2009</v>
      </c>
      <c r="W1922" t="s">
        <v>458</v>
      </c>
      <c r="X1922" s="2">
        <v>1.6519999999999999</v>
      </c>
      <c r="Y1922" s="6">
        <f t="shared" ref="Y1922:Y1985" si="242">(X1922-$Z$4)/($Z$3-$Z$4)</f>
        <v>4.409919649769093E-2</v>
      </c>
      <c r="AA1922" t="s">
        <v>457</v>
      </c>
      <c r="AB1922">
        <v>17337</v>
      </c>
      <c r="AD1922" t="s">
        <v>1</v>
      </c>
      <c r="AE1922">
        <v>57</v>
      </c>
      <c r="AF1922">
        <v>7</v>
      </c>
      <c r="AH1922" t="s">
        <v>8416</v>
      </c>
      <c r="AI1922" t="s">
        <v>8415</v>
      </c>
      <c r="AJ1922" t="s">
        <v>8414</v>
      </c>
      <c r="AK1922" t="s">
        <v>8413</v>
      </c>
      <c r="AL1922">
        <v>18</v>
      </c>
      <c r="AM1922" s="5">
        <f t="shared" ref="AM1922:AM1985" si="243">AL1922/U1922</f>
        <v>1.3846153846153846</v>
      </c>
      <c r="AN1922" s="4">
        <f t="shared" ref="AN1922:AN1985" si="244">(AM1922-$AO$4)/($AO$3-$AO$4)</f>
        <v>2.0971077389100863E-3</v>
      </c>
      <c r="AO1922" s="3"/>
      <c r="AP1922">
        <v>0</v>
      </c>
      <c r="AR1922" t="s">
        <v>0</v>
      </c>
      <c r="AT1922" s="2" t="s">
        <v>9</v>
      </c>
      <c r="AU1922" s="1">
        <f t="shared" ref="AU1922:AU1985" si="245">(Y1922*0.7+AN1922*0.3)*100</f>
        <v>3.1498569870056676</v>
      </c>
      <c r="AV1922" s="1">
        <f t="shared" ref="AV1922:AV1985" si="246">(Y1922*0.5+AN1922*0.5)*100</f>
        <v>2.3098152118300508</v>
      </c>
      <c r="AW1922" s="1">
        <f t="shared" ref="AW1922:AW1985" si="247">(Y1922*0.3+AN1922*0.7)*100</f>
        <v>1.4697734366544339</v>
      </c>
    </row>
    <row r="1923" spans="1:49" x14ac:dyDescent="0.2">
      <c r="A1923">
        <v>1921</v>
      </c>
      <c r="B1923" t="s">
        <v>8412</v>
      </c>
      <c r="C1923" t="s">
        <v>8411</v>
      </c>
      <c r="E1923">
        <v>19502757</v>
      </c>
      <c r="F1923" t="s">
        <v>8410</v>
      </c>
      <c r="G1923" t="s">
        <v>4</v>
      </c>
      <c r="H1923" t="s">
        <v>3</v>
      </c>
      <c r="I1923" t="s">
        <v>8409</v>
      </c>
      <c r="J1923">
        <v>60004853</v>
      </c>
      <c r="K1923" t="s">
        <v>8408</v>
      </c>
      <c r="L1923" t="s">
        <v>8407</v>
      </c>
      <c r="M1923" t="s">
        <v>177</v>
      </c>
      <c r="N1923">
        <v>6</v>
      </c>
      <c r="O1923" t="s">
        <v>8406</v>
      </c>
      <c r="P1923" t="s">
        <v>8405</v>
      </c>
      <c r="Q1923" t="s">
        <v>8404</v>
      </c>
      <c r="R1923" s="7">
        <v>40030</v>
      </c>
      <c r="S1923" s="8">
        <f t="shared" si="240"/>
        <v>2009</v>
      </c>
      <c r="T1923" s="8">
        <v>2009</v>
      </c>
      <c r="U1923" s="8">
        <f t="shared" si="241"/>
        <v>13</v>
      </c>
      <c r="V1923" s="7">
        <v>2009</v>
      </c>
      <c r="W1923" t="s">
        <v>8403</v>
      </c>
      <c r="X1923" s="2">
        <v>0.50900000000000001</v>
      </c>
      <c r="Y1923" s="6">
        <f t="shared" si="242"/>
        <v>1.3587464296201383E-2</v>
      </c>
      <c r="AA1923">
        <v>9168451</v>
      </c>
      <c r="AB1923">
        <v>15432</v>
      </c>
      <c r="AC1923">
        <v>13476947</v>
      </c>
      <c r="AD1923" t="s">
        <v>1</v>
      </c>
      <c r="AE1923">
        <v>73</v>
      </c>
      <c r="AF1923">
        <v>6</v>
      </c>
      <c r="AH1923" t="s">
        <v>8402</v>
      </c>
      <c r="AI1923" t="s">
        <v>8401</v>
      </c>
      <c r="AJ1923" t="s">
        <v>8400</v>
      </c>
      <c r="AK1923" t="s">
        <v>8399</v>
      </c>
      <c r="AL1923">
        <v>9</v>
      </c>
      <c r="AM1923" s="5">
        <f t="shared" si="243"/>
        <v>0.69230769230769229</v>
      </c>
      <c r="AN1923" s="4">
        <f t="shared" si="244"/>
        <v>1.0485538694550431E-3</v>
      </c>
      <c r="AO1923" s="3"/>
      <c r="AP1923">
        <v>0</v>
      </c>
      <c r="AR1923" t="s">
        <v>0</v>
      </c>
      <c r="AT1923" s="2" t="s">
        <v>9</v>
      </c>
      <c r="AU1923" s="1">
        <f t="shared" si="245"/>
        <v>0.98257911681774812</v>
      </c>
      <c r="AV1923" s="1">
        <f t="shared" si="246"/>
        <v>0.73180090828282129</v>
      </c>
      <c r="AW1923" s="1">
        <f t="shared" si="247"/>
        <v>0.48102269974789447</v>
      </c>
    </row>
    <row r="1924" spans="1:49" x14ac:dyDescent="0.2">
      <c r="A1924">
        <v>1922</v>
      </c>
      <c r="B1924" t="s">
        <v>8398</v>
      </c>
      <c r="C1924" t="s">
        <v>8397</v>
      </c>
      <c r="F1924" t="s">
        <v>8396</v>
      </c>
      <c r="G1924" t="s">
        <v>4</v>
      </c>
      <c r="H1924" t="s">
        <v>3</v>
      </c>
      <c r="I1924" t="s">
        <v>8395</v>
      </c>
      <c r="J1924" t="s">
        <v>8394</v>
      </c>
      <c r="K1924" t="s">
        <v>8393</v>
      </c>
      <c r="L1924" t="s">
        <v>8392</v>
      </c>
      <c r="M1924" t="s">
        <v>2273</v>
      </c>
      <c r="N1924">
        <v>3</v>
      </c>
      <c r="O1924" t="s">
        <v>8391</v>
      </c>
      <c r="P1924" t="s">
        <v>8390</v>
      </c>
      <c r="Q1924" t="s">
        <v>8389</v>
      </c>
      <c r="R1924" s="7">
        <v>40030</v>
      </c>
      <c r="S1924" s="8">
        <f t="shared" si="240"/>
        <v>2009</v>
      </c>
      <c r="T1924" s="8">
        <v>2009</v>
      </c>
      <c r="U1924" s="8">
        <f t="shared" si="241"/>
        <v>13</v>
      </c>
      <c r="V1924" s="7">
        <v>2009</v>
      </c>
      <c r="W1924" t="s">
        <v>458</v>
      </c>
      <c r="X1924" s="2">
        <v>1.6519999999999999</v>
      </c>
      <c r="Y1924" s="6">
        <f t="shared" si="242"/>
        <v>4.409919649769093E-2</v>
      </c>
      <c r="AA1924" t="s">
        <v>457</v>
      </c>
      <c r="AB1924">
        <v>17337</v>
      </c>
      <c r="AD1924" t="s">
        <v>1</v>
      </c>
      <c r="AE1924">
        <v>57</v>
      </c>
      <c r="AF1924">
        <v>7</v>
      </c>
      <c r="AH1924" t="s">
        <v>8388</v>
      </c>
      <c r="AI1924" t="s">
        <v>8387</v>
      </c>
      <c r="AJ1924" t="s">
        <v>8386</v>
      </c>
      <c r="AK1924" t="s">
        <v>8385</v>
      </c>
      <c r="AL1924">
        <v>71</v>
      </c>
      <c r="AM1924" s="5">
        <f t="shared" si="243"/>
        <v>5.4615384615384617</v>
      </c>
      <c r="AN1924" s="4">
        <f t="shared" si="244"/>
        <v>8.2719249701453407E-3</v>
      </c>
      <c r="AO1924" s="3"/>
      <c r="AP1924">
        <v>0</v>
      </c>
      <c r="AQ1924" t="s">
        <v>8384</v>
      </c>
      <c r="AR1924" t="s">
        <v>0</v>
      </c>
      <c r="AS1924" t="s">
        <v>8383</v>
      </c>
      <c r="AT1924" s="2" t="s">
        <v>9</v>
      </c>
      <c r="AU1924" s="1">
        <f t="shared" si="245"/>
        <v>3.3351015039427252</v>
      </c>
      <c r="AV1924" s="1">
        <f t="shared" si="246"/>
        <v>2.6185560733918134</v>
      </c>
      <c r="AW1924" s="1">
        <f t="shared" si="247"/>
        <v>1.9020106428409016</v>
      </c>
    </row>
    <row r="1925" spans="1:49" x14ac:dyDescent="0.2">
      <c r="A1925">
        <v>1923</v>
      </c>
      <c r="B1925" t="s">
        <v>8382</v>
      </c>
      <c r="C1925" t="s">
        <v>8381</v>
      </c>
      <c r="F1925" t="s">
        <v>8380</v>
      </c>
      <c r="G1925" t="s">
        <v>4</v>
      </c>
      <c r="H1925" t="s">
        <v>3</v>
      </c>
      <c r="I1925" t="s">
        <v>999</v>
      </c>
      <c r="J1925">
        <v>60069720</v>
      </c>
      <c r="K1925" t="s">
        <v>1705</v>
      </c>
      <c r="L1925" t="s">
        <v>91</v>
      </c>
      <c r="M1925" t="s">
        <v>34</v>
      </c>
      <c r="N1925">
        <v>3</v>
      </c>
      <c r="O1925" t="s">
        <v>8379</v>
      </c>
      <c r="P1925" t="s">
        <v>8378</v>
      </c>
      <c r="Q1925" t="s">
        <v>1967</v>
      </c>
      <c r="R1925" s="7">
        <v>40030</v>
      </c>
      <c r="S1925" s="8">
        <f t="shared" si="240"/>
        <v>2009</v>
      </c>
      <c r="T1925" s="8">
        <v>2009</v>
      </c>
      <c r="U1925" s="8">
        <f t="shared" si="241"/>
        <v>13</v>
      </c>
      <c r="V1925" s="7">
        <v>2009</v>
      </c>
      <c r="W1925" t="s">
        <v>458</v>
      </c>
      <c r="X1925" s="2">
        <v>1.6519999999999999</v>
      </c>
      <c r="Y1925" s="6">
        <f t="shared" si="242"/>
        <v>4.409919649769093E-2</v>
      </c>
      <c r="AA1925" t="s">
        <v>457</v>
      </c>
      <c r="AB1925">
        <v>17337</v>
      </c>
      <c r="AD1925" t="s">
        <v>1</v>
      </c>
      <c r="AE1925">
        <v>57</v>
      </c>
      <c r="AF1925">
        <v>7</v>
      </c>
      <c r="AH1925" t="s">
        <v>8377</v>
      </c>
      <c r="AI1925" t="s">
        <v>8376</v>
      </c>
      <c r="AJ1925" t="s">
        <v>8375</v>
      </c>
      <c r="AK1925" t="s">
        <v>8374</v>
      </c>
      <c r="AL1925">
        <v>172</v>
      </c>
      <c r="AM1925" s="5">
        <f t="shared" si="243"/>
        <v>13.23076923076923</v>
      </c>
      <c r="AN1925" s="4">
        <f t="shared" si="244"/>
        <v>2.0039029505140825E-2</v>
      </c>
      <c r="AO1925" s="3"/>
      <c r="AP1925">
        <v>0</v>
      </c>
      <c r="AR1925" t="s">
        <v>8373</v>
      </c>
      <c r="AT1925" s="2" t="s">
        <v>9</v>
      </c>
      <c r="AU1925" s="1">
        <f t="shared" si="245"/>
        <v>3.6881146399925901</v>
      </c>
      <c r="AV1925" s="1">
        <f t="shared" si="246"/>
        <v>3.2069113001415879</v>
      </c>
      <c r="AW1925" s="1">
        <f t="shared" si="247"/>
        <v>2.7257079602905856</v>
      </c>
    </row>
    <row r="1926" spans="1:49" x14ac:dyDescent="0.2">
      <c r="A1926">
        <v>1924</v>
      </c>
      <c r="B1926" t="s">
        <v>8372</v>
      </c>
      <c r="C1926" t="s">
        <v>8371</v>
      </c>
      <c r="F1926" t="s">
        <v>8370</v>
      </c>
      <c r="G1926" t="s">
        <v>4</v>
      </c>
      <c r="H1926" t="s">
        <v>3</v>
      </c>
      <c r="I1926" t="s">
        <v>8369</v>
      </c>
      <c r="J1926">
        <v>60002668</v>
      </c>
      <c r="K1926" t="s">
        <v>1384</v>
      </c>
      <c r="L1926" t="s">
        <v>718</v>
      </c>
      <c r="M1926" t="s">
        <v>717</v>
      </c>
      <c r="N1926">
        <v>3</v>
      </c>
      <c r="O1926" t="s">
        <v>8368</v>
      </c>
      <c r="P1926" t="s">
        <v>8367</v>
      </c>
      <c r="Q1926" t="s">
        <v>2133</v>
      </c>
      <c r="R1926" s="7">
        <v>40030</v>
      </c>
      <c r="S1926" s="8">
        <f t="shared" si="240"/>
        <v>2009</v>
      </c>
      <c r="T1926" s="8">
        <v>2009</v>
      </c>
      <c r="U1926" s="8">
        <f t="shared" si="241"/>
        <v>13</v>
      </c>
      <c r="V1926" s="7">
        <v>2009</v>
      </c>
      <c r="W1926" t="s">
        <v>458</v>
      </c>
      <c r="X1926" s="2">
        <v>1.6519999999999999</v>
      </c>
      <c r="Y1926" s="6">
        <f t="shared" si="242"/>
        <v>4.409919649769093E-2</v>
      </c>
      <c r="AA1926" t="s">
        <v>457</v>
      </c>
      <c r="AB1926">
        <v>17337</v>
      </c>
      <c r="AD1926" t="s">
        <v>1</v>
      </c>
      <c r="AE1926">
        <v>57</v>
      </c>
      <c r="AF1926">
        <v>7</v>
      </c>
      <c r="AH1926" t="s">
        <v>8366</v>
      </c>
      <c r="AI1926" t="s">
        <v>8365</v>
      </c>
      <c r="AJ1926" t="s">
        <v>8364</v>
      </c>
      <c r="AK1926" t="s">
        <v>8363</v>
      </c>
      <c r="AL1926">
        <v>22</v>
      </c>
      <c r="AM1926" s="5">
        <f t="shared" si="243"/>
        <v>1.6923076923076923</v>
      </c>
      <c r="AN1926" s="4">
        <f t="shared" si="244"/>
        <v>2.5631316808901058E-3</v>
      </c>
      <c r="AO1926" s="3"/>
      <c r="AP1926">
        <v>0</v>
      </c>
      <c r="AR1926" t="s">
        <v>0</v>
      </c>
      <c r="AT1926" s="2" t="s">
        <v>9</v>
      </c>
      <c r="AU1926" s="1">
        <f t="shared" si="245"/>
        <v>3.1638377052650686</v>
      </c>
      <c r="AV1926" s="1">
        <f t="shared" si="246"/>
        <v>2.3331164089290519</v>
      </c>
      <c r="AW1926" s="1">
        <f t="shared" si="247"/>
        <v>1.5023951125930353</v>
      </c>
    </row>
    <row r="1927" spans="1:49" x14ac:dyDescent="0.2">
      <c r="A1927">
        <v>1925</v>
      </c>
      <c r="B1927" t="s">
        <v>8362</v>
      </c>
      <c r="C1927" t="s">
        <v>8361</v>
      </c>
      <c r="F1927" t="s">
        <v>8360</v>
      </c>
      <c r="G1927" t="s">
        <v>4</v>
      </c>
      <c r="H1927" t="s">
        <v>3</v>
      </c>
      <c r="I1927" t="s">
        <v>8359</v>
      </c>
      <c r="J1927" t="s">
        <v>8358</v>
      </c>
      <c r="K1927" t="s">
        <v>8357</v>
      </c>
      <c r="L1927" t="s">
        <v>8356</v>
      </c>
      <c r="M1927" t="s">
        <v>24</v>
      </c>
      <c r="N1927">
        <v>8</v>
      </c>
      <c r="O1927" t="s">
        <v>8355</v>
      </c>
      <c r="P1927" t="s">
        <v>8354</v>
      </c>
      <c r="Q1927" t="s">
        <v>8353</v>
      </c>
      <c r="R1927" s="7">
        <v>40030</v>
      </c>
      <c r="S1927" s="8">
        <f t="shared" si="240"/>
        <v>2009</v>
      </c>
      <c r="T1927" s="8">
        <v>2009</v>
      </c>
      <c r="U1927" s="8">
        <f t="shared" si="241"/>
        <v>13</v>
      </c>
      <c r="V1927" s="7">
        <v>2009</v>
      </c>
      <c r="W1927" t="s">
        <v>458</v>
      </c>
      <c r="X1927" s="2">
        <v>1.6519999999999999</v>
      </c>
      <c r="Y1927" s="6">
        <f t="shared" si="242"/>
        <v>4.409919649769093E-2</v>
      </c>
      <c r="AA1927" t="s">
        <v>457</v>
      </c>
      <c r="AB1927">
        <v>17337</v>
      </c>
      <c r="AD1927" t="s">
        <v>1</v>
      </c>
      <c r="AE1927">
        <v>57</v>
      </c>
      <c r="AF1927">
        <v>7</v>
      </c>
      <c r="AH1927" t="s">
        <v>8352</v>
      </c>
      <c r="AI1927" t="s">
        <v>8351</v>
      </c>
      <c r="AJ1927" t="s">
        <v>8350</v>
      </c>
      <c r="AK1927" t="s">
        <v>8349</v>
      </c>
      <c r="AL1927">
        <v>59</v>
      </c>
      <c r="AM1927" s="5">
        <f t="shared" si="243"/>
        <v>4.5384615384615383</v>
      </c>
      <c r="AN1927" s="4">
        <f t="shared" si="244"/>
        <v>6.8738531442052832E-3</v>
      </c>
      <c r="AO1927" s="3"/>
      <c r="AP1927">
        <v>0</v>
      </c>
      <c r="AQ1927" t="s">
        <v>105</v>
      </c>
      <c r="AR1927" t="s">
        <v>0</v>
      </c>
      <c r="AS1927" t="s">
        <v>104</v>
      </c>
      <c r="AT1927" s="2" t="s">
        <v>9</v>
      </c>
      <c r="AU1927" s="1">
        <f t="shared" si="245"/>
        <v>3.2931593491645232</v>
      </c>
      <c r="AV1927" s="1">
        <f t="shared" si="246"/>
        <v>2.5486524820948109</v>
      </c>
      <c r="AW1927" s="1">
        <f t="shared" si="247"/>
        <v>1.8041456150250976</v>
      </c>
    </row>
    <row r="1928" spans="1:49" x14ac:dyDescent="0.2">
      <c r="A1928">
        <v>1926</v>
      </c>
      <c r="B1928" t="s">
        <v>8348</v>
      </c>
      <c r="C1928" t="s">
        <v>8347</v>
      </c>
      <c r="F1928" t="s">
        <v>8346</v>
      </c>
      <c r="G1928" t="s">
        <v>4</v>
      </c>
      <c r="H1928" t="s">
        <v>3</v>
      </c>
      <c r="I1928" t="s">
        <v>8345</v>
      </c>
      <c r="J1928" t="s">
        <v>8344</v>
      </c>
      <c r="K1928" t="s">
        <v>8343</v>
      </c>
      <c r="L1928" t="s">
        <v>8342</v>
      </c>
      <c r="M1928" t="s">
        <v>1423</v>
      </c>
      <c r="N1928">
        <v>4</v>
      </c>
      <c r="O1928" t="s">
        <v>8341</v>
      </c>
      <c r="P1928" t="s">
        <v>8340</v>
      </c>
      <c r="Q1928" t="s">
        <v>8339</v>
      </c>
      <c r="R1928" s="7">
        <v>40030</v>
      </c>
      <c r="S1928" s="8">
        <f t="shared" si="240"/>
        <v>2009</v>
      </c>
      <c r="T1928" s="8">
        <v>2009</v>
      </c>
      <c r="U1928" s="8">
        <f t="shared" si="241"/>
        <v>13</v>
      </c>
      <c r="V1928" s="7">
        <v>2009</v>
      </c>
      <c r="W1928" t="s">
        <v>458</v>
      </c>
      <c r="X1928" s="2">
        <v>1.6519999999999999</v>
      </c>
      <c r="Y1928" s="6">
        <f t="shared" si="242"/>
        <v>4.409919649769093E-2</v>
      </c>
      <c r="AA1928" t="s">
        <v>457</v>
      </c>
      <c r="AB1928">
        <v>17337</v>
      </c>
      <c r="AD1928" t="s">
        <v>1</v>
      </c>
      <c r="AE1928">
        <v>57</v>
      </c>
      <c r="AF1928">
        <v>7</v>
      </c>
      <c r="AH1928" t="s">
        <v>8338</v>
      </c>
      <c r="AI1928" t="s">
        <v>8337</v>
      </c>
      <c r="AJ1928" t="s">
        <v>8336</v>
      </c>
      <c r="AK1928" t="s">
        <v>8335</v>
      </c>
      <c r="AL1928">
        <v>152</v>
      </c>
      <c r="AM1928" s="5">
        <f t="shared" si="243"/>
        <v>11.692307692307692</v>
      </c>
      <c r="AN1928" s="4">
        <f t="shared" si="244"/>
        <v>1.7708909795240729E-2</v>
      </c>
      <c r="AO1928" s="3"/>
      <c r="AP1928">
        <v>0</v>
      </c>
      <c r="AR1928" t="s">
        <v>0</v>
      </c>
      <c r="AT1928" s="2" t="s">
        <v>9</v>
      </c>
      <c r="AU1928" s="1">
        <f t="shared" si="245"/>
        <v>3.6182110486955867</v>
      </c>
      <c r="AV1928" s="1">
        <f t="shared" si="246"/>
        <v>3.0904053146465831</v>
      </c>
      <c r="AW1928" s="1">
        <f t="shared" si="247"/>
        <v>2.562599580597579</v>
      </c>
    </row>
    <row r="1929" spans="1:49" x14ac:dyDescent="0.2">
      <c r="A1929">
        <v>1927</v>
      </c>
      <c r="B1929" t="s">
        <v>8334</v>
      </c>
      <c r="C1929" t="s">
        <v>8333</v>
      </c>
      <c r="F1929" t="s">
        <v>8332</v>
      </c>
      <c r="G1929" t="s">
        <v>4</v>
      </c>
      <c r="H1929" t="s">
        <v>3</v>
      </c>
      <c r="I1929" t="s">
        <v>1273</v>
      </c>
      <c r="J1929" t="s">
        <v>8331</v>
      </c>
      <c r="K1929" t="s">
        <v>8330</v>
      </c>
      <c r="L1929" t="s">
        <v>8329</v>
      </c>
      <c r="M1929" t="s">
        <v>785</v>
      </c>
      <c r="N1929">
        <v>4</v>
      </c>
      <c r="O1929" t="s">
        <v>8328</v>
      </c>
      <c r="P1929" t="s">
        <v>8327</v>
      </c>
      <c r="Q1929" t="s">
        <v>8326</v>
      </c>
      <c r="R1929" s="7">
        <v>40030</v>
      </c>
      <c r="S1929" s="8">
        <f t="shared" si="240"/>
        <v>2009</v>
      </c>
      <c r="T1929" s="8">
        <v>2009</v>
      </c>
      <c r="U1929" s="8">
        <f t="shared" si="241"/>
        <v>13</v>
      </c>
      <c r="V1929" s="7">
        <v>2009</v>
      </c>
      <c r="W1929" t="s">
        <v>458</v>
      </c>
      <c r="X1929" s="2">
        <v>1.6519999999999999</v>
      </c>
      <c r="Y1929" s="6">
        <f t="shared" si="242"/>
        <v>4.409919649769093E-2</v>
      </c>
      <c r="AA1929" t="s">
        <v>457</v>
      </c>
      <c r="AB1929">
        <v>17337</v>
      </c>
      <c r="AD1929" t="s">
        <v>1</v>
      </c>
      <c r="AE1929">
        <v>57</v>
      </c>
      <c r="AF1929">
        <v>7</v>
      </c>
      <c r="AH1929" t="s">
        <v>8325</v>
      </c>
      <c r="AI1929" t="s">
        <v>8324</v>
      </c>
      <c r="AJ1929" t="s">
        <v>8323</v>
      </c>
      <c r="AK1929" t="s">
        <v>8322</v>
      </c>
      <c r="AL1929">
        <v>123</v>
      </c>
      <c r="AM1929" s="5">
        <f t="shared" si="243"/>
        <v>9.4615384615384617</v>
      </c>
      <c r="AN1929" s="4">
        <f t="shared" si="244"/>
        <v>1.4330236215885592E-2</v>
      </c>
      <c r="AO1929" s="3"/>
      <c r="AP1929">
        <v>0</v>
      </c>
      <c r="AQ1929" t="s">
        <v>32</v>
      </c>
      <c r="AR1929">
        <v>185343</v>
      </c>
      <c r="AS1929" t="s">
        <v>31</v>
      </c>
      <c r="AT1929" s="2" t="s">
        <v>9</v>
      </c>
      <c r="AU1929" s="1">
        <f t="shared" si="245"/>
        <v>3.5168508413149326</v>
      </c>
      <c r="AV1929" s="1">
        <f t="shared" si="246"/>
        <v>2.921471635678826</v>
      </c>
      <c r="AW1929" s="1">
        <f t="shared" si="247"/>
        <v>2.3260924300427193</v>
      </c>
    </row>
    <row r="1930" spans="1:49" x14ac:dyDescent="0.2">
      <c r="A1930">
        <v>1928</v>
      </c>
      <c r="B1930" t="s">
        <v>8321</v>
      </c>
      <c r="C1930" t="s">
        <v>8320</v>
      </c>
      <c r="F1930" t="s">
        <v>8319</v>
      </c>
      <c r="G1930" t="s">
        <v>4</v>
      </c>
      <c r="H1930" t="s">
        <v>3</v>
      </c>
      <c r="I1930" t="s">
        <v>1721</v>
      </c>
      <c r="J1930" t="s">
        <v>8318</v>
      </c>
      <c r="K1930" t="s">
        <v>8317</v>
      </c>
      <c r="L1930" t="s">
        <v>8316</v>
      </c>
      <c r="M1930" t="s">
        <v>8315</v>
      </c>
      <c r="N1930">
        <v>5</v>
      </c>
      <c r="O1930" t="s">
        <v>8314</v>
      </c>
      <c r="P1930" t="s">
        <v>8313</v>
      </c>
      <c r="Q1930" t="s">
        <v>8312</v>
      </c>
      <c r="R1930" s="7">
        <v>40030</v>
      </c>
      <c r="S1930" s="8">
        <f t="shared" si="240"/>
        <v>2009</v>
      </c>
      <c r="T1930" s="8">
        <v>2009</v>
      </c>
      <c r="U1930" s="8">
        <f t="shared" si="241"/>
        <v>13</v>
      </c>
      <c r="V1930" s="7">
        <v>2009</v>
      </c>
      <c r="W1930" t="s">
        <v>458</v>
      </c>
      <c r="X1930" s="2">
        <v>1.6519999999999999</v>
      </c>
      <c r="Y1930" s="6">
        <f t="shared" si="242"/>
        <v>4.409919649769093E-2</v>
      </c>
      <c r="AA1930" t="s">
        <v>457</v>
      </c>
      <c r="AB1930">
        <v>17337</v>
      </c>
      <c r="AD1930" t="s">
        <v>1</v>
      </c>
      <c r="AE1930">
        <v>57</v>
      </c>
      <c r="AF1930">
        <v>7</v>
      </c>
      <c r="AH1930" t="s">
        <v>8311</v>
      </c>
      <c r="AI1930" t="s">
        <v>8310</v>
      </c>
      <c r="AJ1930" t="s">
        <v>8309</v>
      </c>
      <c r="AK1930" t="s">
        <v>8308</v>
      </c>
      <c r="AL1930">
        <v>35</v>
      </c>
      <c r="AM1930" s="5">
        <f t="shared" si="243"/>
        <v>2.6923076923076925</v>
      </c>
      <c r="AN1930" s="4">
        <f t="shared" si="244"/>
        <v>4.0777094923251682E-3</v>
      </c>
      <c r="AO1930" s="3"/>
      <c r="AP1930">
        <v>0</v>
      </c>
      <c r="AQ1930" t="s">
        <v>1734</v>
      </c>
      <c r="AR1930" t="s">
        <v>0</v>
      </c>
      <c r="AS1930" t="s">
        <v>1733</v>
      </c>
      <c r="AT1930" s="2" t="s">
        <v>9</v>
      </c>
      <c r="AU1930" s="1">
        <f t="shared" si="245"/>
        <v>3.2092750396081198</v>
      </c>
      <c r="AV1930" s="1">
        <f t="shared" si="246"/>
        <v>2.4088452995008049</v>
      </c>
      <c r="AW1930" s="1">
        <f t="shared" si="247"/>
        <v>1.6084155593934897</v>
      </c>
    </row>
    <row r="1931" spans="1:49" x14ac:dyDescent="0.2">
      <c r="A1931">
        <v>1929</v>
      </c>
      <c r="B1931" t="s">
        <v>8307</v>
      </c>
      <c r="C1931" t="s">
        <v>8306</v>
      </c>
      <c r="F1931" t="s">
        <v>8305</v>
      </c>
      <c r="G1931" t="s">
        <v>4</v>
      </c>
      <c r="H1931" t="s">
        <v>3</v>
      </c>
      <c r="I1931" t="s">
        <v>8304</v>
      </c>
      <c r="J1931" t="s">
        <v>8303</v>
      </c>
      <c r="K1931" t="s">
        <v>8302</v>
      </c>
      <c r="L1931" t="s">
        <v>8301</v>
      </c>
      <c r="M1931" t="s">
        <v>8300</v>
      </c>
      <c r="N1931">
        <v>4</v>
      </c>
      <c r="O1931" t="s">
        <v>8299</v>
      </c>
      <c r="P1931" t="s">
        <v>8298</v>
      </c>
      <c r="Q1931" t="s">
        <v>8297</v>
      </c>
      <c r="R1931" s="7">
        <v>40030</v>
      </c>
      <c r="S1931" s="8">
        <f t="shared" si="240"/>
        <v>2009</v>
      </c>
      <c r="T1931" s="8">
        <v>2009</v>
      </c>
      <c r="U1931" s="8">
        <f t="shared" si="241"/>
        <v>13</v>
      </c>
      <c r="V1931" s="7">
        <v>2009</v>
      </c>
      <c r="W1931" t="s">
        <v>458</v>
      </c>
      <c r="X1931" s="2">
        <v>1.6519999999999999</v>
      </c>
      <c r="Y1931" s="6">
        <f t="shared" si="242"/>
        <v>4.409919649769093E-2</v>
      </c>
      <c r="AA1931" t="s">
        <v>457</v>
      </c>
      <c r="AB1931">
        <v>17337</v>
      </c>
      <c r="AD1931" t="s">
        <v>1</v>
      </c>
      <c r="AE1931">
        <v>57</v>
      </c>
      <c r="AF1931">
        <v>7</v>
      </c>
      <c r="AH1931" t="s">
        <v>8296</v>
      </c>
      <c r="AI1931" t="s">
        <v>8295</v>
      </c>
      <c r="AJ1931" t="s">
        <v>8294</v>
      </c>
      <c r="AK1931" t="s">
        <v>8293</v>
      </c>
      <c r="AL1931">
        <v>68</v>
      </c>
      <c r="AM1931" s="5">
        <f t="shared" si="243"/>
        <v>5.2307692307692308</v>
      </c>
      <c r="AN1931" s="4">
        <f t="shared" si="244"/>
        <v>7.9224070136603274E-3</v>
      </c>
      <c r="AO1931" s="3"/>
      <c r="AP1931">
        <v>0</v>
      </c>
      <c r="AR1931" t="s">
        <v>0</v>
      </c>
      <c r="AT1931" s="2" t="s">
        <v>9</v>
      </c>
      <c r="AU1931" s="1">
        <f t="shared" si="245"/>
        <v>3.3246159652481748</v>
      </c>
      <c r="AV1931" s="1">
        <f t="shared" si="246"/>
        <v>2.6010801755675628</v>
      </c>
      <c r="AW1931" s="1">
        <f t="shared" si="247"/>
        <v>1.8775443858869507</v>
      </c>
    </row>
    <row r="1932" spans="1:49" x14ac:dyDescent="0.2">
      <c r="A1932">
        <v>1930</v>
      </c>
      <c r="B1932" t="s">
        <v>8292</v>
      </c>
      <c r="C1932" t="s">
        <v>8291</v>
      </c>
      <c r="F1932" t="s">
        <v>8290</v>
      </c>
      <c r="G1932" t="s">
        <v>4</v>
      </c>
      <c r="H1932" t="s">
        <v>3</v>
      </c>
      <c r="I1932" t="s">
        <v>8289</v>
      </c>
      <c r="J1932" t="s">
        <v>8288</v>
      </c>
      <c r="K1932" t="s">
        <v>8287</v>
      </c>
      <c r="L1932" t="s">
        <v>8286</v>
      </c>
      <c r="M1932" t="s">
        <v>314</v>
      </c>
      <c r="N1932">
        <v>4</v>
      </c>
      <c r="O1932" t="s">
        <v>8285</v>
      </c>
      <c r="P1932" t="s">
        <v>8284</v>
      </c>
      <c r="Q1932" t="s">
        <v>8283</v>
      </c>
      <c r="R1932" s="7">
        <v>40030</v>
      </c>
      <c r="S1932" s="8">
        <f t="shared" si="240"/>
        <v>2009</v>
      </c>
      <c r="T1932" s="8">
        <v>2009</v>
      </c>
      <c r="U1932" s="8">
        <f t="shared" si="241"/>
        <v>13</v>
      </c>
      <c r="V1932" s="7">
        <v>2009</v>
      </c>
      <c r="W1932" t="s">
        <v>458</v>
      </c>
      <c r="X1932" s="2">
        <v>1.6519999999999999</v>
      </c>
      <c r="Y1932" s="6">
        <f t="shared" si="242"/>
        <v>4.409919649769093E-2</v>
      </c>
      <c r="AA1932" t="s">
        <v>457</v>
      </c>
      <c r="AB1932">
        <v>17337</v>
      </c>
      <c r="AD1932" t="s">
        <v>1</v>
      </c>
      <c r="AE1932">
        <v>57</v>
      </c>
      <c r="AF1932">
        <v>7</v>
      </c>
      <c r="AH1932" t="s">
        <v>8282</v>
      </c>
      <c r="AI1932" t="s">
        <v>8281</v>
      </c>
      <c r="AJ1932" t="s">
        <v>8280</v>
      </c>
      <c r="AK1932" t="s">
        <v>8279</v>
      </c>
      <c r="AL1932">
        <v>50</v>
      </c>
      <c r="AM1932" s="5">
        <f t="shared" si="243"/>
        <v>3.8461538461538463</v>
      </c>
      <c r="AN1932" s="4">
        <f t="shared" si="244"/>
        <v>5.8252992747502407E-3</v>
      </c>
      <c r="AO1932" s="3"/>
      <c r="AP1932">
        <v>0</v>
      </c>
      <c r="AR1932" t="s">
        <v>0</v>
      </c>
      <c r="AT1932" s="2" t="s">
        <v>9</v>
      </c>
      <c r="AU1932" s="1">
        <f t="shared" si="245"/>
        <v>3.2617027330808721</v>
      </c>
      <c r="AV1932" s="1">
        <f t="shared" si="246"/>
        <v>2.4962247886220585</v>
      </c>
      <c r="AW1932" s="1">
        <f t="shared" si="247"/>
        <v>1.7307468441632445</v>
      </c>
    </row>
    <row r="1933" spans="1:49" x14ac:dyDescent="0.2">
      <c r="A1933">
        <v>1931</v>
      </c>
      <c r="B1933" t="s">
        <v>8278</v>
      </c>
      <c r="C1933" t="s">
        <v>8277</v>
      </c>
      <c r="F1933" t="s">
        <v>8276</v>
      </c>
      <c r="G1933" t="s">
        <v>4</v>
      </c>
      <c r="H1933" t="s">
        <v>3</v>
      </c>
      <c r="I1933" t="s">
        <v>8275</v>
      </c>
      <c r="J1933" t="s">
        <v>8274</v>
      </c>
      <c r="K1933" t="s">
        <v>8273</v>
      </c>
      <c r="L1933" t="s">
        <v>8272</v>
      </c>
      <c r="M1933" t="s">
        <v>1232</v>
      </c>
      <c r="N1933">
        <v>2</v>
      </c>
      <c r="O1933" t="s">
        <v>8271</v>
      </c>
      <c r="P1933" t="s">
        <v>8270</v>
      </c>
      <c r="Q1933" t="s">
        <v>8269</v>
      </c>
      <c r="R1933" s="7">
        <v>40029</v>
      </c>
      <c r="S1933" s="8">
        <f t="shared" si="240"/>
        <v>2009</v>
      </c>
      <c r="T1933" s="8">
        <v>2009</v>
      </c>
      <c r="U1933" s="8">
        <f t="shared" si="241"/>
        <v>13</v>
      </c>
      <c r="V1933" s="7">
        <v>40029</v>
      </c>
      <c r="W1933" t="s">
        <v>1471</v>
      </c>
      <c r="X1933" s="2">
        <v>1.887</v>
      </c>
      <c r="Y1933" s="6">
        <f t="shared" si="242"/>
        <v>5.0372387282774087E-2</v>
      </c>
      <c r="AA1933">
        <v>15507998</v>
      </c>
      <c r="AB1933">
        <v>110157</v>
      </c>
      <c r="AC1933">
        <v>15502368</v>
      </c>
      <c r="AD1933" t="s">
        <v>1</v>
      </c>
      <c r="AE1933">
        <v>80</v>
      </c>
      <c r="AF1933">
        <v>4</v>
      </c>
      <c r="AG1933">
        <v>44002</v>
      </c>
      <c r="AI1933" t="s">
        <v>8268</v>
      </c>
      <c r="AK1933" t="s">
        <v>8267</v>
      </c>
      <c r="AL1933">
        <v>58</v>
      </c>
      <c r="AM1933" s="5">
        <f t="shared" si="243"/>
        <v>4.4615384615384617</v>
      </c>
      <c r="AN1933" s="4">
        <f t="shared" si="244"/>
        <v>6.7573471587102788E-3</v>
      </c>
      <c r="AO1933" s="3"/>
      <c r="AP1933">
        <v>0</v>
      </c>
      <c r="AR1933" t="s">
        <v>0</v>
      </c>
      <c r="AT1933" s="2" t="s">
        <v>9</v>
      </c>
      <c r="AU1933" s="1">
        <f t="shared" si="245"/>
        <v>3.7287875245554942</v>
      </c>
      <c r="AV1933" s="1">
        <f t="shared" si="246"/>
        <v>2.8564867220742181</v>
      </c>
      <c r="AW1933" s="1">
        <f t="shared" si="247"/>
        <v>1.9841859195929421</v>
      </c>
    </row>
    <row r="1934" spans="1:49" x14ac:dyDescent="0.2">
      <c r="A1934">
        <v>1932</v>
      </c>
      <c r="B1934" t="s">
        <v>8266</v>
      </c>
      <c r="C1934" t="s">
        <v>8265</v>
      </c>
      <c r="F1934" t="s">
        <v>8264</v>
      </c>
      <c r="G1934" t="s">
        <v>4</v>
      </c>
      <c r="H1934" t="s">
        <v>3</v>
      </c>
      <c r="I1934" t="s">
        <v>8263</v>
      </c>
      <c r="J1934">
        <v>60007751</v>
      </c>
      <c r="K1934" t="s">
        <v>1136</v>
      </c>
      <c r="L1934" t="s">
        <v>152</v>
      </c>
      <c r="M1934" t="s">
        <v>45</v>
      </c>
      <c r="N1934">
        <v>3</v>
      </c>
      <c r="O1934" t="s">
        <v>8262</v>
      </c>
      <c r="P1934" t="s">
        <v>8261</v>
      </c>
      <c r="Q1934" t="s">
        <v>1135</v>
      </c>
      <c r="R1934" s="7">
        <v>40029</v>
      </c>
      <c r="S1934" s="8">
        <f t="shared" si="240"/>
        <v>2009</v>
      </c>
      <c r="T1934" s="8">
        <v>2009</v>
      </c>
      <c r="U1934" s="8">
        <f t="shared" si="241"/>
        <v>13</v>
      </c>
      <c r="V1934" s="7">
        <v>2009</v>
      </c>
      <c r="W1934" t="s">
        <v>1730</v>
      </c>
      <c r="X1934" s="2">
        <v>0.65500000000000003</v>
      </c>
      <c r="Y1934" s="6">
        <f t="shared" si="242"/>
        <v>1.7484850911614749E-2</v>
      </c>
      <c r="AA1934">
        <v>189375</v>
      </c>
      <c r="AB1934">
        <v>26051</v>
      </c>
      <c r="AD1934" t="s">
        <v>1</v>
      </c>
      <c r="AE1934">
        <v>51</v>
      </c>
      <c r="AF1934" t="s">
        <v>8260</v>
      </c>
      <c r="AH1934" t="s">
        <v>8259</v>
      </c>
      <c r="AI1934" t="s">
        <v>8258</v>
      </c>
      <c r="AJ1934" t="s">
        <v>8257</v>
      </c>
      <c r="AK1934" t="s">
        <v>8256</v>
      </c>
      <c r="AL1934">
        <v>16</v>
      </c>
      <c r="AM1934" s="5">
        <f t="shared" si="243"/>
        <v>1.2307692307692308</v>
      </c>
      <c r="AN1934" s="4">
        <f t="shared" si="244"/>
        <v>1.864095767920077E-3</v>
      </c>
      <c r="AO1934" s="3"/>
      <c r="AP1934">
        <v>0</v>
      </c>
      <c r="AR1934" t="s">
        <v>0</v>
      </c>
      <c r="AT1934" s="2" t="s">
        <v>9</v>
      </c>
      <c r="AU1934" s="1">
        <f t="shared" si="245"/>
        <v>1.2798624368506346</v>
      </c>
      <c r="AV1934" s="1">
        <f t="shared" si="246"/>
        <v>0.96744733397674132</v>
      </c>
      <c r="AW1934" s="1">
        <f t="shared" si="247"/>
        <v>0.65503223110284781</v>
      </c>
    </row>
    <row r="1935" spans="1:49" x14ac:dyDescent="0.2">
      <c r="A1935">
        <v>1933</v>
      </c>
      <c r="B1935" t="s">
        <v>8255</v>
      </c>
      <c r="C1935" t="s">
        <v>8254</v>
      </c>
      <c r="F1935" t="s">
        <v>8253</v>
      </c>
      <c r="G1935" t="s">
        <v>4</v>
      </c>
      <c r="H1935" t="s">
        <v>3</v>
      </c>
      <c r="I1935" t="s">
        <v>8252</v>
      </c>
      <c r="J1935" t="s">
        <v>8251</v>
      </c>
      <c r="K1935" t="s">
        <v>8250</v>
      </c>
      <c r="L1935" t="s">
        <v>8249</v>
      </c>
      <c r="M1935" t="s">
        <v>24</v>
      </c>
      <c r="N1935">
        <v>10</v>
      </c>
      <c r="O1935" t="s">
        <v>8248</v>
      </c>
      <c r="P1935" t="s">
        <v>8247</v>
      </c>
      <c r="Q1935" t="s">
        <v>8246</v>
      </c>
      <c r="R1935" s="7">
        <v>40029</v>
      </c>
      <c r="S1935" s="8">
        <f t="shared" si="240"/>
        <v>2009</v>
      </c>
      <c r="T1935" s="8">
        <v>2009</v>
      </c>
      <c r="U1935" s="8">
        <f t="shared" si="241"/>
        <v>13</v>
      </c>
      <c r="V1935" s="7">
        <v>40029</v>
      </c>
      <c r="W1935" t="s">
        <v>1170</v>
      </c>
      <c r="X1935" s="2">
        <v>3.6880000000000002</v>
      </c>
      <c r="Y1935" s="6">
        <f t="shared" si="242"/>
        <v>9.8449053682496471E-2</v>
      </c>
      <c r="AA1935">
        <v>319007</v>
      </c>
      <c r="AB1935">
        <v>29150</v>
      </c>
      <c r="AC1935">
        <v>10797114</v>
      </c>
      <c r="AD1935" t="s">
        <v>1</v>
      </c>
      <c r="AE1935">
        <v>103</v>
      </c>
      <c r="AF1935">
        <v>6</v>
      </c>
      <c r="AG1935">
        <v>63001</v>
      </c>
      <c r="AI1935" t="s">
        <v>8245</v>
      </c>
      <c r="AK1935" t="s">
        <v>8244</v>
      </c>
      <c r="AL1935">
        <v>222</v>
      </c>
      <c r="AM1935" s="5">
        <f t="shared" si="243"/>
        <v>17.076923076923077</v>
      </c>
      <c r="AN1935" s="4">
        <f t="shared" si="244"/>
        <v>2.5864328779891067E-2</v>
      </c>
      <c r="AO1935" s="3"/>
      <c r="AP1935">
        <v>0</v>
      </c>
      <c r="AR1935" t="s">
        <v>0</v>
      </c>
      <c r="AT1935" s="2">
        <v>9.1609999999999996</v>
      </c>
      <c r="AU1935" s="1">
        <f t="shared" si="245"/>
        <v>7.667363621171484</v>
      </c>
      <c r="AV1935" s="1">
        <f t="shared" si="246"/>
        <v>6.215669123119377</v>
      </c>
      <c r="AW1935" s="1">
        <f t="shared" si="247"/>
        <v>4.7639746250672683</v>
      </c>
    </row>
    <row r="1936" spans="1:49" x14ac:dyDescent="0.2">
      <c r="A1936">
        <v>1934</v>
      </c>
      <c r="B1936" t="s">
        <v>8243</v>
      </c>
      <c r="F1936" t="s">
        <v>8242</v>
      </c>
      <c r="G1936" t="s">
        <v>4</v>
      </c>
      <c r="H1936" t="s">
        <v>3</v>
      </c>
      <c r="I1936" t="s">
        <v>8241</v>
      </c>
      <c r="J1936">
        <v>60012729</v>
      </c>
      <c r="K1936" t="s">
        <v>8240</v>
      </c>
      <c r="L1936" t="s">
        <v>8239</v>
      </c>
      <c r="M1936" t="s">
        <v>806</v>
      </c>
      <c r="N1936">
        <v>3</v>
      </c>
      <c r="O1936" t="s">
        <v>8238</v>
      </c>
      <c r="P1936" t="s">
        <v>8237</v>
      </c>
      <c r="Q1936" t="s">
        <v>8236</v>
      </c>
      <c r="R1936" s="7">
        <v>40029</v>
      </c>
      <c r="S1936" s="8">
        <f t="shared" si="240"/>
        <v>2009</v>
      </c>
      <c r="T1936" s="8">
        <v>2009</v>
      </c>
      <c r="U1936" s="8">
        <f t="shared" si="241"/>
        <v>13</v>
      </c>
      <c r="V1936" s="7">
        <v>2009</v>
      </c>
      <c r="W1936" t="s">
        <v>8235</v>
      </c>
      <c r="X1936" s="2">
        <v>0.11</v>
      </c>
      <c r="Y1936" s="6">
        <f t="shared" si="242"/>
        <v>2.9363871759963698E-3</v>
      </c>
      <c r="AA1936">
        <v>11092777</v>
      </c>
      <c r="AB1936">
        <v>144813</v>
      </c>
      <c r="AD1936" t="s">
        <v>1</v>
      </c>
      <c r="AE1936">
        <v>8</v>
      </c>
      <c r="AF1936">
        <v>3</v>
      </c>
      <c r="AH1936" t="s">
        <v>8234</v>
      </c>
      <c r="AI1936" t="s">
        <v>8233</v>
      </c>
      <c r="AJ1936" t="s">
        <v>8232</v>
      </c>
      <c r="AK1936" t="s">
        <v>8231</v>
      </c>
      <c r="AL1936">
        <v>4</v>
      </c>
      <c r="AM1936" s="5">
        <f t="shared" si="243"/>
        <v>0.30769230769230771</v>
      </c>
      <c r="AN1936" s="4">
        <f t="shared" si="244"/>
        <v>4.6602394198001925E-4</v>
      </c>
      <c r="AO1936" s="3"/>
      <c r="AP1936">
        <v>0</v>
      </c>
      <c r="AR1936" t="s">
        <v>0</v>
      </c>
      <c r="AT1936" s="2" t="s">
        <v>9</v>
      </c>
      <c r="AU1936" s="1">
        <f t="shared" si="245"/>
        <v>0.21952782057914647</v>
      </c>
      <c r="AV1936" s="1">
        <f t="shared" si="246"/>
        <v>0.17012055589881947</v>
      </c>
      <c r="AW1936" s="1">
        <f t="shared" si="247"/>
        <v>0.12071329121849245</v>
      </c>
    </row>
    <row r="1937" spans="1:49" x14ac:dyDescent="0.2">
      <c r="A1937">
        <v>1935</v>
      </c>
      <c r="B1937" t="s">
        <v>8230</v>
      </c>
      <c r="C1937" t="s">
        <v>8229</v>
      </c>
      <c r="D1937" t="s">
        <v>8228</v>
      </c>
      <c r="F1937" t="s">
        <v>8227</v>
      </c>
      <c r="G1937" t="s">
        <v>4</v>
      </c>
      <c r="H1937" t="s">
        <v>3</v>
      </c>
      <c r="I1937" t="s">
        <v>8226</v>
      </c>
      <c r="J1937" t="s">
        <v>8225</v>
      </c>
      <c r="K1937" t="s">
        <v>8224</v>
      </c>
      <c r="L1937" t="s">
        <v>8223</v>
      </c>
      <c r="M1937" t="s">
        <v>8222</v>
      </c>
      <c r="N1937">
        <v>5</v>
      </c>
      <c r="O1937" t="s">
        <v>8221</v>
      </c>
      <c r="P1937" t="s">
        <v>8220</v>
      </c>
      <c r="Q1937" t="s">
        <v>8219</v>
      </c>
      <c r="R1937" s="7">
        <v>40028</v>
      </c>
      <c r="S1937" s="8">
        <f t="shared" si="240"/>
        <v>2009</v>
      </c>
      <c r="T1937" s="8">
        <v>2009</v>
      </c>
      <c r="U1937" s="8">
        <f t="shared" si="241"/>
        <v>13</v>
      </c>
      <c r="V1937" s="7">
        <v>2009</v>
      </c>
      <c r="W1937" t="s">
        <v>448</v>
      </c>
      <c r="X1937" s="2">
        <v>0.72399999999999998</v>
      </c>
      <c r="Y1937" s="6">
        <f t="shared" si="242"/>
        <v>1.932676650383065E-2</v>
      </c>
      <c r="AA1937">
        <v>14747065</v>
      </c>
      <c r="AB1937">
        <v>23315</v>
      </c>
      <c r="AD1937" t="s">
        <v>1</v>
      </c>
      <c r="AE1937">
        <v>34</v>
      </c>
      <c r="AF1937" t="s">
        <v>8218</v>
      </c>
      <c r="AH1937" t="s">
        <v>8217</v>
      </c>
      <c r="AI1937" t="s">
        <v>8216</v>
      </c>
      <c r="AJ1937" t="s">
        <v>8215</v>
      </c>
      <c r="AK1937" t="s">
        <v>8214</v>
      </c>
      <c r="AL1937">
        <v>24</v>
      </c>
      <c r="AM1937" s="5">
        <f t="shared" si="243"/>
        <v>1.8461538461538463</v>
      </c>
      <c r="AN1937" s="4">
        <f t="shared" si="244"/>
        <v>2.7961436518801155E-3</v>
      </c>
      <c r="AO1937" s="3"/>
      <c r="AP1937">
        <v>0</v>
      </c>
      <c r="AR1937" t="s">
        <v>0</v>
      </c>
      <c r="AT1937" s="2">
        <v>2.7120000000000002</v>
      </c>
      <c r="AU1937" s="1">
        <f t="shared" si="245"/>
        <v>1.4367579648245488</v>
      </c>
      <c r="AV1937" s="1">
        <f t="shared" si="246"/>
        <v>1.1061455077855382</v>
      </c>
      <c r="AW1937" s="1">
        <f t="shared" si="247"/>
        <v>0.77553305074652756</v>
      </c>
    </row>
    <row r="1938" spans="1:49" x14ac:dyDescent="0.2">
      <c r="A1938">
        <v>1936</v>
      </c>
      <c r="B1938" t="s">
        <v>8213</v>
      </c>
      <c r="C1938" t="s">
        <v>8212</v>
      </c>
      <c r="E1938">
        <v>19654761</v>
      </c>
      <c r="F1938" t="s">
        <v>8211</v>
      </c>
      <c r="G1938" t="s">
        <v>4</v>
      </c>
      <c r="H1938" t="s">
        <v>3</v>
      </c>
      <c r="I1938" t="s">
        <v>8210</v>
      </c>
      <c r="J1938" t="s">
        <v>8209</v>
      </c>
      <c r="K1938" t="s">
        <v>8208</v>
      </c>
      <c r="L1938" t="s">
        <v>8207</v>
      </c>
      <c r="M1938" t="s">
        <v>228</v>
      </c>
      <c r="N1938">
        <v>4</v>
      </c>
      <c r="O1938" t="s">
        <v>8206</v>
      </c>
      <c r="P1938" t="s">
        <v>8205</v>
      </c>
      <c r="Q1938" t="s">
        <v>8204</v>
      </c>
      <c r="R1938" s="7">
        <v>40028</v>
      </c>
      <c r="S1938" s="8">
        <f t="shared" si="240"/>
        <v>2009</v>
      </c>
      <c r="T1938" s="8">
        <v>2009</v>
      </c>
      <c r="U1938" s="8">
        <f t="shared" si="241"/>
        <v>13</v>
      </c>
      <c r="V1938" s="7">
        <v>40028</v>
      </c>
      <c r="W1938" t="s">
        <v>783</v>
      </c>
      <c r="X1938" s="2">
        <v>1.3939999999999999</v>
      </c>
      <c r="Y1938" s="6">
        <f t="shared" si="242"/>
        <v>3.721203384853581E-2</v>
      </c>
      <c r="AB1938">
        <v>12862</v>
      </c>
      <c r="AC1938">
        <v>10944087</v>
      </c>
      <c r="AD1938" t="s">
        <v>1</v>
      </c>
      <c r="AE1938">
        <v>17</v>
      </c>
      <c r="AF1938">
        <v>16</v>
      </c>
      <c r="AH1938" t="s">
        <v>8203</v>
      </c>
      <c r="AI1938" t="s">
        <v>8202</v>
      </c>
      <c r="AK1938" t="s">
        <v>8201</v>
      </c>
      <c r="AL1938">
        <v>70</v>
      </c>
      <c r="AM1938" s="5">
        <f t="shared" si="243"/>
        <v>5.384615384615385</v>
      </c>
      <c r="AN1938" s="4">
        <f t="shared" si="244"/>
        <v>8.1554189846503363E-3</v>
      </c>
      <c r="AO1938" s="3"/>
      <c r="AP1938">
        <v>1</v>
      </c>
      <c r="AR1938" t="s">
        <v>0</v>
      </c>
      <c r="AT1938" s="2">
        <v>3.8940000000000001</v>
      </c>
      <c r="AU1938" s="1">
        <f t="shared" si="245"/>
        <v>2.8495049389370166</v>
      </c>
      <c r="AV1938" s="1">
        <f t="shared" si="246"/>
        <v>2.2683726416593073</v>
      </c>
      <c r="AW1938" s="1">
        <f t="shared" si="247"/>
        <v>1.6872403443815978</v>
      </c>
    </row>
    <row r="1939" spans="1:49" x14ac:dyDescent="0.2">
      <c r="A1939">
        <v>1937</v>
      </c>
      <c r="B1939" t="s">
        <v>8200</v>
      </c>
      <c r="C1939" t="s">
        <v>8199</v>
      </c>
      <c r="F1939" t="s">
        <v>8198</v>
      </c>
      <c r="G1939" t="s">
        <v>4</v>
      </c>
      <c r="H1939" t="s">
        <v>3</v>
      </c>
      <c r="I1939" t="s">
        <v>8197</v>
      </c>
      <c r="J1939" t="s">
        <v>8196</v>
      </c>
      <c r="K1939" t="s">
        <v>8195</v>
      </c>
      <c r="L1939" t="s">
        <v>8194</v>
      </c>
      <c r="M1939" t="s">
        <v>8193</v>
      </c>
      <c r="N1939">
        <v>4</v>
      </c>
      <c r="O1939" t="s">
        <v>8192</v>
      </c>
      <c r="P1939" t="s">
        <v>8191</v>
      </c>
      <c r="Q1939" t="s">
        <v>8190</v>
      </c>
      <c r="R1939" s="7">
        <v>40028</v>
      </c>
      <c r="S1939" s="8">
        <f t="shared" si="240"/>
        <v>2009</v>
      </c>
      <c r="T1939" s="8">
        <v>2009</v>
      </c>
      <c r="U1939" s="8">
        <f t="shared" si="241"/>
        <v>13</v>
      </c>
      <c r="V1939" s="7">
        <v>2009</v>
      </c>
      <c r="W1939" t="s">
        <v>8189</v>
      </c>
      <c r="X1939" s="2">
        <v>0.254</v>
      </c>
      <c r="Y1939" s="6">
        <f t="shared" si="242"/>
        <v>6.780384933664345E-3</v>
      </c>
      <c r="AA1939">
        <v>15827445</v>
      </c>
      <c r="AB1939">
        <v>18000156702</v>
      </c>
      <c r="AD1939" t="s">
        <v>1</v>
      </c>
      <c r="AE1939">
        <v>9</v>
      </c>
      <c r="AF1939">
        <v>1</v>
      </c>
      <c r="AH1939" t="s">
        <v>8188</v>
      </c>
      <c r="AI1939" t="s">
        <v>8187</v>
      </c>
      <c r="AJ1939" t="s">
        <v>8186</v>
      </c>
      <c r="AK1939" t="s">
        <v>8185</v>
      </c>
      <c r="AL1939">
        <v>11</v>
      </c>
      <c r="AM1939" s="5">
        <f t="shared" si="243"/>
        <v>0.84615384615384615</v>
      </c>
      <c r="AN1939" s="4">
        <f t="shared" si="244"/>
        <v>1.2815658404450529E-3</v>
      </c>
      <c r="AO1939" s="3"/>
      <c r="AP1939">
        <v>1</v>
      </c>
      <c r="AR1939" t="s">
        <v>0</v>
      </c>
      <c r="AT1939" s="2">
        <v>1.2210000000000001</v>
      </c>
      <c r="AU1939" s="1">
        <f t="shared" si="245"/>
        <v>0.51307392056985579</v>
      </c>
      <c r="AV1939" s="1">
        <f t="shared" si="246"/>
        <v>0.40309753870546988</v>
      </c>
      <c r="AW1939" s="1">
        <f t="shared" si="247"/>
        <v>0.29312115684108403</v>
      </c>
    </row>
    <row r="1940" spans="1:49" x14ac:dyDescent="0.2">
      <c r="A1940">
        <v>1938</v>
      </c>
      <c r="B1940" t="s">
        <v>8184</v>
      </c>
      <c r="C1940" t="s">
        <v>8183</v>
      </c>
      <c r="F1940" t="s">
        <v>8182</v>
      </c>
      <c r="G1940" t="s">
        <v>4</v>
      </c>
      <c r="H1940" t="s">
        <v>3</v>
      </c>
      <c r="I1940" t="s">
        <v>8181</v>
      </c>
      <c r="J1940">
        <v>60011149</v>
      </c>
      <c r="K1940" t="s">
        <v>8180</v>
      </c>
      <c r="L1940" t="s">
        <v>592</v>
      </c>
      <c r="M1940" t="s">
        <v>591</v>
      </c>
      <c r="N1940">
        <v>5</v>
      </c>
      <c r="O1940" t="s">
        <v>8179</v>
      </c>
      <c r="P1940" t="s">
        <v>8178</v>
      </c>
      <c r="Q1940" t="s">
        <v>8177</v>
      </c>
      <c r="R1940" s="7">
        <v>40028</v>
      </c>
      <c r="S1940" s="8">
        <f t="shared" si="240"/>
        <v>2009</v>
      </c>
      <c r="T1940" s="8">
        <v>2009</v>
      </c>
      <c r="U1940" s="8">
        <f t="shared" si="241"/>
        <v>13</v>
      </c>
      <c r="V1940" s="7">
        <v>2009</v>
      </c>
      <c r="W1940" t="s">
        <v>1767</v>
      </c>
      <c r="X1940" s="2">
        <v>0.98</v>
      </c>
      <c r="Y1940" s="6">
        <f t="shared" si="242"/>
        <v>2.6160540295240384E-2</v>
      </c>
      <c r="AA1940">
        <v>14779226</v>
      </c>
      <c r="AB1940">
        <v>9500153949</v>
      </c>
      <c r="AC1940">
        <v>14779234</v>
      </c>
      <c r="AD1940" t="s">
        <v>1</v>
      </c>
      <c r="AF1940">
        <v>24</v>
      </c>
      <c r="AH1940" t="s">
        <v>8176</v>
      </c>
      <c r="AI1940" t="s">
        <v>8175</v>
      </c>
      <c r="AK1940" t="s">
        <v>8174</v>
      </c>
      <c r="AL1940">
        <v>57</v>
      </c>
      <c r="AM1940" s="5">
        <f t="shared" si="243"/>
        <v>4.384615384615385</v>
      </c>
      <c r="AN1940" s="4">
        <f t="shared" si="244"/>
        <v>6.6408411732152743E-3</v>
      </c>
      <c r="AO1940" s="3"/>
      <c r="AP1940">
        <v>0</v>
      </c>
      <c r="AR1940" t="s">
        <v>0</v>
      </c>
      <c r="AT1940" s="2">
        <v>4.3899999999999997</v>
      </c>
      <c r="AU1940" s="1">
        <f t="shared" si="245"/>
        <v>2.0304630558632848</v>
      </c>
      <c r="AV1940" s="1">
        <f t="shared" si="246"/>
        <v>1.640069073422783</v>
      </c>
      <c r="AW1940" s="1">
        <f t="shared" si="247"/>
        <v>1.2496750909822809</v>
      </c>
    </row>
    <row r="1941" spans="1:49" x14ac:dyDescent="0.2">
      <c r="A1941">
        <v>1939</v>
      </c>
      <c r="B1941" t="s">
        <v>8173</v>
      </c>
      <c r="F1941" t="s">
        <v>8172</v>
      </c>
      <c r="G1941" t="s">
        <v>4</v>
      </c>
      <c r="H1941" t="s">
        <v>3</v>
      </c>
      <c r="I1941" t="s">
        <v>8171</v>
      </c>
      <c r="J1941">
        <v>60006245</v>
      </c>
      <c r="K1941" t="s">
        <v>484</v>
      </c>
      <c r="L1941" t="s">
        <v>28</v>
      </c>
      <c r="M1941" t="s">
        <v>27</v>
      </c>
      <c r="N1941">
        <v>4</v>
      </c>
      <c r="O1941" t="s">
        <v>8170</v>
      </c>
      <c r="P1941" t="s">
        <v>8169</v>
      </c>
      <c r="Q1941" t="s">
        <v>8168</v>
      </c>
      <c r="R1941" s="7">
        <v>40026</v>
      </c>
      <c r="S1941" s="8">
        <f t="shared" si="240"/>
        <v>2009</v>
      </c>
      <c r="T1941" s="8">
        <v>2009</v>
      </c>
      <c r="U1941" s="8">
        <f t="shared" si="241"/>
        <v>13</v>
      </c>
      <c r="V1941" s="7">
        <v>40026</v>
      </c>
      <c r="W1941" t="s">
        <v>987</v>
      </c>
      <c r="X1941" s="2" t="s">
        <v>9</v>
      </c>
      <c r="Y1941" s="6" t="e">
        <f t="shared" si="242"/>
        <v>#VALUE!</v>
      </c>
      <c r="AA1941" t="s">
        <v>986</v>
      </c>
      <c r="AB1941">
        <v>21100197994</v>
      </c>
      <c r="AC1941">
        <v>20103778</v>
      </c>
      <c r="AD1941" t="s">
        <v>1</v>
      </c>
      <c r="AE1941">
        <v>56</v>
      </c>
      <c r="AH1941" t="s">
        <v>8167</v>
      </c>
      <c r="AI1941" t="s">
        <v>8166</v>
      </c>
      <c r="AJ1941" t="s">
        <v>8165</v>
      </c>
      <c r="AK1941" t="s">
        <v>8164</v>
      </c>
      <c r="AL1941">
        <v>10</v>
      </c>
      <c r="AM1941" s="5">
        <f t="shared" si="243"/>
        <v>0.76923076923076927</v>
      </c>
      <c r="AN1941" s="4">
        <f t="shared" si="244"/>
        <v>1.1650598549500482E-3</v>
      </c>
      <c r="AO1941" s="3"/>
      <c r="AP1941">
        <v>0</v>
      </c>
      <c r="AR1941" t="s">
        <v>0</v>
      </c>
      <c r="AT1941" s="2" t="s">
        <v>9</v>
      </c>
      <c r="AU1941" s="1" t="e">
        <f t="shared" si="245"/>
        <v>#VALUE!</v>
      </c>
      <c r="AV1941" s="1" t="e">
        <f t="shared" si="246"/>
        <v>#VALUE!</v>
      </c>
      <c r="AW1941" s="1" t="e">
        <f t="shared" si="247"/>
        <v>#VALUE!</v>
      </c>
    </row>
    <row r="1942" spans="1:49" x14ac:dyDescent="0.2">
      <c r="A1942">
        <v>1940</v>
      </c>
      <c r="B1942" t="s">
        <v>8163</v>
      </c>
      <c r="C1942" t="s">
        <v>8162</v>
      </c>
      <c r="F1942" t="s">
        <v>8161</v>
      </c>
      <c r="G1942" t="s">
        <v>4</v>
      </c>
      <c r="H1942" t="s">
        <v>3</v>
      </c>
      <c r="I1942" t="s">
        <v>1093</v>
      </c>
      <c r="J1942" t="s">
        <v>8160</v>
      </c>
      <c r="K1942" t="s">
        <v>8159</v>
      </c>
      <c r="L1942" t="s">
        <v>8158</v>
      </c>
      <c r="M1942" t="s">
        <v>1140</v>
      </c>
      <c r="N1942">
        <v>4</v>
      </c>
      <c r="O1942" t="s">
        <v>8157</v>
      </c>
      <c r="P1942" t="s">
        <v>8156</v>
      </c>
      <c r="Q1942" t="s">
        <v>8155</v>
      </c>
      <c r="R1942" s="7">
        <v>40026</v>
      </c>
      <c r="S1942" s="8">
        <f t="shared" si="240"/>
        <v>2009</v>
      </c>
      <c r="T1942" s="8">
        <v>2009</v>
      </c>
      <c r="U1942" s="8">
        <f t="shared" si="241"/>
        <v>13</v>
      </c>
      <c r="V1942" s="7">
        <v>40026</v>
      </c>
      <c r="W1942" t="s">
        <v>8154</v>
      </c>
      <c r="X1942" s="2">
        <v>0.69</v>
      </c>
      <c r="Y1942" s="6">
        <f t="shared" si="242"/>
        <v>1.8419155922159043E-2</v>
      </c>
      <c r="AA1942">
        <v>15970</v>
      </c>
      <c r="AB1942">
        <v>19747</v>
      </c>
      <c r="AD1942" t="s">
        <v>1</v>
      </c>
      <c r="AE1942">
        <v>206</v>
      </c>
      <c r="AF1942" s="10">
        <v>44289</v>
      </c>
      <c r="AH1942" t="s">
        <v>8153</v>
      </c>
      <c r="AI1942" t="s">
        <v>8152</v>
      </c>
      <c r="AK1942" t="s">
        <v>8151</v>
      </c>
      <c r="AL1942">
        <v>35</v>
      </c>
      <c r="AM1942" s="5">
        <f t="shared" si="243"/>
        <v>2.6923076923076925</v>
      </c>
      <c r="AN1942" s="4">
        <f t="shared" si="244"/>
        <v>4.0777094923251682E-3</v>
      </c>
      <c r="AO1942" s="3"/>
      <c r="AP1942">
        <v>0</v>
      </c>
      <c r="AR1942" t="s">
        <v>0</v>
      </c>
      <c r="AT1942" s="2">
        <v>2.698</v>
      </c>
      <c r="AU1942" s="1">
        <f t="shared" si="245"/>
        <v>1.4116721993208881</v>
      </c>
      <c r="AV1942" s="1">
        <f t="shared" si="246"/>
        <v>1.1248432707242106</v>
      </c>
      <c r="AW1942" s="1">
        <f t="shared" si="247"/>
        <v>0.83801434212753301</v>
      </c>
    </row>
    <row r="1943" spans="1:49" x14ac:dyDescent="0.2">
      <c r="A1943">
        <v>1941</v>
      </c>
      <c r="B1943" t="s">
        <v>8150</v>
      </c>
      <c r="F1943" t="s">
        <v>8149</v>
      </c>
      <c r="G1943" t="s">
        <v>4</v>
      </c>
      <c r="H1943" t="s">
        <v>3</v>
      </c>
      <c r="I1943" t="s">
        <v>8148</v>
      </c>
      <c r="J1943">
        <v>60022193</v>
      </c>
      <c r="K1943" t="s">
        <v>8147</v>
      </c>
      <c r="L1943" t="s">
        <v>1628</v>
      </c>
      <c r="M1943" t="s">
        <v>480</v>
      </c>
      <c r="N1943">
        <v>2</v>
      </c>
      <c r="O1943" t="s">
        <v>8146</v>
      </c>
      <c r="P1943" t="s">
        <v>8145</v>
      </c>
      <c r="Q1943" t="s">
        <v>8144</v>
      </c>
      <c r="R1943" s="7">
        <v>40026</v>
      </c>
      <c r="S1943" s="8">
        <f t="shared" si="240"/>
        <v>2009</v>
      </c>
      <c r="T1943" s="8">
        <v>2009</v>
      </c>
      <c r="U1943" s="8">
        <f t="shared" si="241"/>
        <v>13</v>
      </c>
      <c r="V1943" s="7">
        <v>40026</v>
      </c>
      <c r="W1943" t="s">
        <v>8143</v>
      </c>
      <c r="X1943" s="2">
        <v>0.30199999999999999</v>
      </c>
      <c r="Y1943" s="6">
        <f t="shared" si="242"/>
        <v>8.0617175195536687E-3</v>
      </c>
      <c r="AA1943" t="s">
        <v>8142</v>
      </c>
      <c r="AB1943">
        <v>15900154752</v>
      </c>
      <c r="AC1943">
        <v>18199224</v>
      </c>
      <c r="AD1943" t="s">
        <v>1</v>
      </c>
      <c r="AE1943">
        <v>36</v>
      </c>
      <c r="AF1943">
        <v>3</v>
      </c>
      <c r="AI1943" t="s">
        <v>8141</v>
      </c>
      <c r="AJ1943" t="s">
        <v>8140</v>
      </c>
      <c r="AK1943" t="s">
        <v>8139</v>
      </c>
      <c r="AL1943">
        <v>1</v>
      </c>
      <c r="AM1943" s="5">
        <f t="shared" si="243"/>
        <v>7.6923076923076927E-2</v>
      </c>
      <c r="AN1943" s="4">
        <f t="shared" si="244"/>
        <v>1.1650598549500481E-4</v>
      </c>
      <c r="AO1943" s="3"/>
      <c r="AP1943">
        <v>0</v>
      </c>
      <c r="AR1943" t="s">
        <v>0</v>
      </c>
      <c r="AT1943" s="2" t="s">
        <v>9</v>
      </c>
      <c r="AU1943" s="1">
        <f t="shared" si="245"/>
        <v>0.56781540593360691</v>
      </c>
      <c r="AV1943" s="1">
        <f t="shared" si="246"/>
        <v>0.40891117525243365</v>
      </c>
      <c r="AW1943" s="1">
        <f t="shared" si="247"/>
        <v>0.25000694457126038</v>
      </c>
    </row>
    <row r="1944" spans="1:49" x14ac:dyDescent="0.2">
      <c r="A1944">
        <v>1942</v>
      </c>
      <c r="B1944" t="s">
        <v>8138</v>
      </c>
      <c r="C1944" t="s">
        <v>8137</v>
      </c>
      <c r="F1944" t="s">
        <v>8136</v>
      </c>
      <c r="G1944" t="s">
        <v>4</v>
      </c>
      <c r="H1944" t="s">
        <v>3</v>
      </c>
      <c r="I1944" t="s">
        <v>8135</v>
      </c>
      <c r="J1944">
        <v>60105253</v>
      </c>
      <c r="K1944" t="s">
        <v>8134</v>
      </c>
      <c r="L1944" t="s">
        <v>8133</v>
      </c>
      <c r="M1944" t="s">
        <v>209</v>
      </c>
      <c r="N1944">
        <v>4</v>
      </c>
      <c r="O1944" t="s">
        <v>8132</v>
      </c>
      <c r="P1944" t="s">
        <v>8131</v>
      </c>
      <c r="Q1944" t="s">
        <v>8130</v>
      </c>
      <c r="R1944" s="7">
        <v>40026</v>
      </c>
      <c r="S1944" s="8">
        <f t="shared" si="240"/>
        <v>2009</v>
      </c>
      <c r="T1944" s="8">
        <v>2009</v>
      </c>
      <c r="U1944" s="8">
        <f t="shared" si="241"/>
        <v>13</v>
      </c>
      <c r="V1944" s="7">
        <v>40026</v>
      </c>
      <c r="W1944" t="s">
        <v>8107</v>
      </c>
      <c r="X1944" s="2">
        <v>0.318</v>
      </c>
      <c r="Y1944" s="6">
        <f t="shared" si="242"/>
        <v>8.4888283815167786E-3</v>
      </c>
      <c r="AA1944">
        <v>338443</v>
      </c>
      <c r="AB1944">
        <v>27160</v>
      </c>
      <c r="AC1944">
        <v>15739120</v>
      </c>
      <c r="AD1944" t="s">
        <v>1</v>
      </c>
      <c r="AE1944">
        <v>52</v>
      </c>
      <c r="AF1944">
        <v>8</v>
      </c>
      <c r="AH1944" t="s">
        <v>8129</v>
      </c>
      <c r="AI1944" t="s">
        <v>8128</v>
      </c>
      <c r="AK1944" t="s">
        <v>8127</v>
      </c>
      <c r="AL1944">
        <v>0</v>
      </c>
      <c r="AM1944" s="5">
        <f t="shared" si="243"/>
        <v>0</v>
      </c>
      <c r="AN1944" s="4">
        <f t="shared" si="244"/>
        <v>0</v>
      </c>
      <c r="AO1944" s="3"/>
      <c r="AP1944">
        <v>0</v>
      </c>
      <c r="AR1944" t="s">
        <v>0</v>
      </c>
      <c r="AT1944" s="2">
        <v>0.77</v>
      </c>
      <c r="AU1944" s="1">
        <f t="shared" si="245"/>
        <v>0.59421798670617454</v>
      </c>
      <c r="AV1944" s="1">
        <f t="shared" si="246"/>
        <v>0.42444141907583893</v>
      </c>
      <c r="AW1944" s="1">
        <f t="shared" si="247"/>
        <v>0.25466485144550338</v>
      </c>
    </row>
    <row r="1945" spans="1:49" x14ac:dyDescent="0.2">
      <c r="A1945">
        <v>1943</v>
      </c>
      <c r="B1945" t="s">
        <v>8126</v>
      </c>
      <c r="C1945" t="s">
        <v>8125</v>
      </c>
      <c r="F1945" t="s">
        <v>8124</v>
      </c>
      <c r="G1945" t="s">
        <v>4</v>
      </c>
      <c r="H1945" t="s">
        <v>3</v>
      </c>
      <c r="I1945" t="s">
        <v>8123</v>
      </c>
      <c r="J1945" t="s">
        <v>8122</v>
      </c>
      <c r="K1945" t="s">
        <v>8121</v>
      </c>
      <c r="L1945" t="s">
        <v>1514</v>
      </c>
      <c r="M1945" t="s">
        <v>1513</v>
      </c>
      <c r="N1945">
        <v>9</v>
      </c>
      <c r="O1945" t="s">
        <v>8120</v>
      </c>
      <c r="P1945" t="s">
        <v>8119</v>
      </c>
      <c r="Q1945" t="s">
        <v>8118</v>
      </c>
      <c r="R1945" s="7">
        <v>40026</v>
      </c>
      <c r="S1945" s="8">
        <f t="shared" si="240"/>
        <v>2009</v>
      </c>
      <c r="T1945" s="8">
        <v>2009</v>
      </c>
      <c r="U1945" s="8">
        <f t="shared" si="241"/>
        <v>13</v>
      </c>
      <c r="V1945" s="7">
        <v>40026</v>
      </c>
      <c r="W1945" t="s">
        <v>8107</v>
      </c>
      <c r="X1945" s="2">
        <v>0.318</v>
      </c>
      <c r="Y1945" s="6">
        <f t="shared" si="242"/>
        <v>8.4888283815167786E-3</v>
      </c>
      <c r="AA1945">
        <v>338443</v>
      </c>
      <c r="AB1945">
        <v>27160</v>
      </c>
      <c r="AC1945">
        <v>15739120</v>
      </c>
      <c r="AD1945" t="s">
        <v>1</v>
      </c>
      <c r="AE1945">
        <v>52</v>
      </c>
      <c r="AF1945">
        <v>8</v>
      </c>
      <c r="AH1945" t="s">
        <v>8117</v>
      </c>
      <c r="AI1945" t="s">
        <v>8116</v>
      </c>
      <c r="AK1945" t="s">
        <v>8115</v>
      </c>
      <c r="AL1945">
        <v>1</v>
      </c>
      <c r="AM1945" s="5">
        <f t="shared" si="243"/>
        <v>7.6923076923076927E-2</v>
      </c>
      <c r="AN1945" s="4">
        <f t="shared" si="244"/>
        <v>1.1650598549500481E-4</v>
      </c>
      <c r="AO1945" s="3"/>
      <c r="AP1945">
        <v>0</v>
      </c>
      <c r="AR1945" t="s">
        <v>0</v>
      </c>
      <c r="AS1945" t="s">
        <v>1931</v>
      </c>
      <c r="AT1945" s="2">
        <v>0.77</v>
      </c>
      <c r="AU1945" s="1">
        <f t="shared" si="245"/>
        <v>0.59771316627102467</v>
      </c>
      <c r="AV1945" s="1">
        <f t="shared" si="246"/>
        <v>0.43026671835058916</v>
      </c>
      <c r="AW1945" s="1">
        <f t="shared" si="247"/>
        <v>0.26282027043015366</v>
      </c>
    </row>
    <row r="1946" spans="1:49" x14ac:dyDescent="0.2">
      <c r="A1946">
        <v>1944</v>
      </c>
      <c r="B1946" t="s">
        <v>8114</v>
      </c>
      <c r="C1946" t="s">
        <v>8113</v>
      </c>
      <c r="F1946" t="s">
        <v>8112</v>
      </c>
      <c r="G1946" t="s">
        <v>4</v>
      </c>
      <c r="H1946" t="s">
        <v>3</v>
      </c>
      <c r="I1946" t="s">
        <v>8111</v>
      </c>
      <c r="J1946">
        <v>60011774</v>
      </c>
      <c r="K1946" t="s">
        <v>211</v>
      </c>
      <c r="L1946" t="s">
        <v>210</v>
      </c>
      <c r="M1946" t="s">
        <v>209</v>
      </c>
      <c r="N1946">
        <v>4</v>
      </c>
      <c r="O1946" t="s">
        <v>8110</v>
      </c>
      <c r="P1946" t="s">
        <v>8109</v>
      </c>
      <c r="Q1946" t="s">
        <v>8108</v>
      </c>
      <c r="R1946" s="7">
        <v>40026</v>
      </c>
      <c r="S1946" s="8">
        <f t="shared" si="240"/>
        <v>2009</v>
      </c>
      <c r="T1946" s="8">
        <v>2009</v>
      </c>
      <c r="U1946" s="8">
        <f t="shared" si="241"/>
        <v>13</v>
      </c>
      <c r="V1946" s="7">
        <v>40026</v>
      </c>
      <c r="W1946" t="s">
        <v>8107</v>
      </c>
      <c r="X1946" s="2">
        <v>0.318</v>
      </c>
      <c r="Y1946" s="6">
        <f t="shared" si="242"/>
        <v>8.4888283815167786E-3</v>
      </c>
      <c r="AA1946">
        <v>338443</v>
      </c>
      <c r="AB1946">
        <v>27160</v>
      </c>
      <c r="AC1946">
        <v>15739120</v>
      </c>
      <c r="AD1946" t="s">
        <v>1</v>
      </c>
      <c r="AE1946">
        <v>52</v>
      </c>
      <c r="AF1946">
        <v>8</v>
      </c>
      <c r="AH1946" t="s">
        <v>8106</v>
      </c>
      <c r="AI1946" t="s">
        <v>8105</v>
      </c>
      <c r="AK1946" t="s">
        <v>8104</v>
      </c>
      <c r="AL1946">
        <v>14</v>
      </c>
      <c r="AM1946" s="5">
        <f t="shared" si="243"/>
        <v>1.0769230769230769</v>
      </c>
      <c r="AN1946" s="4">
        <f t="shared" si="244"/>
        <v>1.6310837969300673E-3</v>
      </c>
      <c r="AO1946" s="3"/>
      <c r="AP1946">
        <v>0</v>
      </c>
      <c r="AR1946" t="s">
        <v>0</v>
      </c>
      <c r="AT1946" s="2">
        <v>0.77</v>
      </c>
      <c r="AU1946" s="1">
        <f t="shared" si="245"/>
        <v>0.64315050061407653</v>
      </c>
      <c r="AV1946" s="1">
        <f t="shared" si="246"/>
        <v>0.5059956089223423</v>
      </c>
      <c r="AW1946" s="1">
        <f t="shared" si="247"/>
        <v>0.36884071723060802</v>
      </c>
    </row>
    <row r="1947" spans="1:49" x14ac:dyDescent="0.2">
      <c r="A1947">
        <v>1945</v>
      </c>
      <c r="B1947" t="s">
        <v>8103</v>
      </c>
      <c r="C1947" t="s">
        <v>8102</v>
      </c>
      <c r="F1947" t="s">
        <v>8101</v>
      </c>
      <c r="G1947" t="s">
        <v>4</v>
      </c>
      <c r="H1947" t="s">
        <v>3</v>
      </c>
      <c r="I1947" t="s">
        <v>8100</v>
      </c>
      <c r="J1947" t="s">
        <v>8099</v>
      </c>
      <c r="K1947" t="s">
        <v>8098</v>
      </c>
      <c r="L1947" t="s">
        <v>8097</v>
      </c>
      <c r="M1947" t="s">
        <v>8096</v>
      </c>
      <c r="N1947">
        <v>8</v>
      </c>
      <c r="O1947" t="s">
        <v>8095</v>
      </c>
      <c r="P1947" t="s">
        <v>8094</v>
      </c>
      <c r="Q1947" t="s">
        <v>8093</v>
      </c>
      <c r="R1947" s="7">
        <v>40026</v>
      </c>
      <c r="S1947" s="8">
        <f t="shared" si="240"/>
        <v>2009</v>
      </c>
      <c r="T1947" s="8">
        <v>2009</v>
      </c>
      <c r="U1947" s="8">
        <f t="shared" si="241"/>
        <v>13</v>
      </c>
      <c r="V1947" s="7">
        <v>40026</v>
      </c>
      <c r="W1947" t="s">
        <v>8092</v>
      </c>
      <c r="X1947" s="2">
        <v>0.39400000000000002</v>
      </c>
      <c r="Y1947" s="6">
        <f t="shared" si="242"/>
        <v>1.0517604975841543E-2</v>
      </c>
      <c r="AA1947">
        <v>46337</v>
      </c>
      <c r="AB1947">
        <v>26748</v>
      </c>
      <c r="AC1947">
        <v>15213994</v>
      </c>
      <c r="AD1947" t="s">
        <v>1</v>
      </c>
      <c r="AE1947">
        <v>330</v>
      </c>
      <c r="AF1947">
        <v>7</v>
      </c>
      <c r="AH1947" t="s">
        <v>8091</v>
      </c>
      <c r="AI1947" t="s">
        <v>8090</v>
      </c>
      <c r="AJ1947" t="s">
        <v>8089</v>
      </c>
      <c r="AK1947" t="s">
        <v>8088</v>
      </c>
      <c r="AL1947">
        <v>6</v>
      </c>
      <c r="AM1947" s="5">
        <f t="shared" si="243"/>
        <v>0.46153846153846156</v>
      </c>
      <c r="AN1947" s="4">
        <f t="shared" si="244"/>
        <v>6.9903591297002887E-4</v>
      </c>
      <c r="AO1947" s="3"/>
      <c r="AP1947">
        <v>0</v>
      </c>
      <c r="AR1947" t="s">
        <v>0</v>
      </c>
      <c r="AT1947" s="2">
        <v>0.67600000000000005</v>
      </c>
      <c r="AU1947" s="1">
        <f t="shared" si="245"/>
        <v>0.7572034256980088</v>
      </c>
      <c r="AV1947" s="1">
        <f t="shared" si="246"/>
        <v>0.56083204444057855</v>
      </c>
      <c r="AW1947" s="1">
        <f t="shared" si="247"/>
        <v>0.36446066318314829</v>
      </c>
    </row>
    <row r="1948" spans="1:49" x14ac:dyDescent="0.2">
      <c r="A1948">
        <v>1946</v>
      </c>
      <c r="B1948" t="s">
        <v>8087</v>
      </c>
      <c r="C1948" t="s">
        <v>8086</v>
      </c>
      <c r="F1948" t="s">
        <v>8085</v>
      </c>
      <c r="G1948" t="s">
        <v>4</v>
      </c>
      <c r="H1948" t="s">
        <v>3</v>
      </c>
      <c r="I1948" t="s">
        <v>8084</v>
      </c>
      <c r="J1948" t="s">
        <v>8083</v>
      </c>
      <c r="K1948" t="s">
        <v>8082</v>
      </c>
      <c r="L1948" t="s">
        <v>8081</v>
      </c>
      <c r="M1948" t="s">
        <v>8080</v>
      </c>
      <c r="N1948">
        <v>3</v>
      </c>
      <c r="O1948" t="s">
        <v>8079</v>
      </c>
      <c r="P1948" t="s">
        <v>8078</v>
      </c>
      <c r="Q1948" t="s">
        <v>8077</v>
      </c>
      <c r="R1948" s="7">
        <v>40026</v>
      </c>
      <c r="S1948" s="8">
        <f t="shared" si="240"/>
        <v>2009</v>
      </c>
      <c r="T1948" s="8">
        <v>2009</v>
      </c>
      <c r="U1948" s="8">
        <f t="shared" si="241"/>
        <v>13</v>
      </c>
      <c r="V1948" s="7">
        <v>40026</v>
      </c>
      <c r="W1948" t="s">
        <v>1951</v>
      </c>
      <c r="X1948" s="2">
        <v>0.57399999999999995</v>
      </c>
      <c r="Y1948" s="6">
        <f t="shared" si="242"/>
        <v>1.5322602172926509E-2</v>
      </c>
      <c r="AA1948">
        <v>213640</v>
      </c>
      <c r="AB1948">
        <v>28115</v>
      </c>
      <c r="AC1948">
        <v>10906487</v>
      </c>
      <c r="AD1948" t="s">
        <v>1</v>
      </c>
      <c r="AE1948">
        <v>89</v>
      </c>
      <c r="AF1948">
        <v>12</v>
      </c>
      <c r="AH1948" t="s">
        <v>8076</v>
      </c>
      <c r="AI1948" t="s">
        <v>8075</v>
      </c>
      <c r="AK1948" t="s">
        <v>8074</v>
      </c>
      <c r="AL1948">
        <v>1</v>
      </c>
      <c r="AM1948" s="5">
        <f t="shared" si="243"/>
        <v>7.6923076923076927E-2</v>
      </c>
      <c r="AN1948" s="4">
        <f t="shared" si="244"/>
        <v>1.1650598549500481E-4</v>
      </c>
      <c r="AO1948" s="3"/>
      <c r="AP1948">
        <v>0</v>
      </c>
      <c r="AQ1948" t="s">
        <v>1246</v>
      </c>
      <c r="AR1948" t="s">
        <v>8073</v>
      </c>
      <c r="AS1948" t="s">
        <v>1245</v>
      </c>
      <c r="AT1948" s="2">
        <v>1.532</v>
      </c>
      <c r="AU1948" s="1">
        <f t="shared" si="245"/>
        <v>1.0760773316697059</v>
      </c>
      <c r="AV1948" s="1">
        <f t="shared" si="246"/>
        <v>0.77195540792107564</v>
      </c>
      <c r="AW1948" s="1">
        <f t="shared" si="247"/>
        <v>0.46783348417244558</v>
      </c>
    </row>
    <row r="1949" spans="1:49" x14ac:dyDescent="0.2">
      <c r="A1949">
        <v>1947</v>
      </c>
      <c r="B1949" t="s">
        <v>8072</v>
      </c>
      <c r="C1949" t="s">
        <v>8071</v>
      </c>
      <c r="F1949" t="s">
        <v>8070</v>
      </c>
      <c r="G1949" t="s">
        <v>4</v>
      </c>
      <c r="H1949" t="s">
        <v>3</v>
      </c>
      <c r="I1949" t="s">
        <v>8069</v>
      </c>
      <c r="J1949" t="s">
        <v>8068</v>
      </c>
      <c r="K1949" t="s">
        <v>8067</v>
      </c>
      <c r="L1949" t="s">
        <v>8066</v>
      </c>
      <c r="M1949" t="s">
        <v>8065</v>
      </c>
      <c r="N1949">
        <v>4</v>
      </c>
      <c r="O1949" t="s">
        <v>8064</v>
      </c>
      <c r="P1949" t="s">
        <v>8063</v>
      </c>
      <c r="Q1949" t="s">
        <v>8062</v>
      </c>
      <c r="R1949" s="7">
        <v>40026</v>
      </c>
      <c r="S1949" s="8">
        <f t="shared" si="240"/>
        <v>2009</v>
      </c>
      <c r="T1949" s="8">
        <v>2009</v>
      </c>
      <c r="U1949" s="8">
        <f t="shared" si="241"/>
        <v>13</v>
      </c>
      <c r="V1949" s="7">
        <v>40026</v>
      </c>
      <c r="W1949" t="s">
        <v>167</v>
      </c>
      <c r="X1949" s="2">
        <v>2.9860000000000002</v>
      </c>
      <c r="Y1949" s="6">
        <f t="shared" si="242"/>
        <v>7.9709564613865094E-2</v>
      </c>
      <c r="AA1949">
        <v>7338716</v>
      </c>
      <c r="AB1949">
        <v>18902</v>
      </c>
      <c r="AD1949" t="s">
        <v>1</v>
      </c>
      <c r="AE1949">
        <v>27</v>
      </c>
      <c r="AF1949">
        <v>6</v>
      </c>
      <c r="AG1949">
        <v>5174528</v>
      </c>
      <c r="AH1949" t="s">
        <v>8061</v>
      </c>
      <c r="AI1949" t="s">
        <v>8060</v>
      </c>
      <c r="AJ1949" t="s">
        <v>8059</v>
      </c>
      <c r="AK1949" t="s">
        <v>8058</v>
      </c>
      <c r="AL1949">
        <v>57</v>
      </c>
      <c r="AM1949" s="5">
        <f t="shared" si="243"/>
        <v>4.384615384615385</v>
      </c>
      <c r="AN1949" s="4">
        <f t="shared" si="244"/>
        <v>6.6408411732152743E-3</v>
      </c>
      <c r="AO1949" s="3"/>
      <c r="AP1949">
        <v>0</v>
      </c>
      <c r="AR1949" t="s">
        <v>8057</v>
      </c>
      <c r="AT1949" s="2" t="s">
        <v>9</v>
      </c>
      <c r="AU1949" s="1">
        <f t="shared" si="245"/>
        <v>5.7788947581670147</v>
      </c>
      <c r="AV1949" s="1">
        <f t="shared" si="246"/>
        <v>4.3175202893540181</v>
      </c>
      <c r="AW1949" s="1">
        <f t="shared" si="247"/>
        <v>2.856145820541022</v>
      </c>
    </row>
    <row r="1950" spans="1:49" x14ac:dyDescent="0.2">
      <c r="A1950">
        <v>1948</v>
      </c>
      <c r="B1950" t="s">
        <v>8056</v>
      </c>
      <c r="C1950" t="s">
        <v>8055</v>
      </c>
      <c r="F1950" t="s">
        <v>8054</v>
      </c>
      <c r="G1950" t="s">
        <v>4</v>
      </c>
      <c r="H1950" t="s">
        <v>3</v>
      </c>
      <c r="I1950" t="s">
        <v>8053</v>
      </c>
      <c r="J1950" t="s">
        <v>8052</v>
      </c>
      <c r="K1950" t="s">
        <v>8051</v>
      </c>
      <c r="L1950" t="s">
        <v>8050</v>
      </c>
      <c r="M1950" t="s">
        <v>845</v>
      </c>
      <c r="N1950">
        <v>4</v>
      </c>
      <c r="O1950" t="s">
        <v>8049</v>
      </c>
      <c r="P1950" t="s">
        <v>8048</v>
      </c>
      <c r="Q1950" t="s">
        <v>8047</v>
      </c>
      <c r="R1950" s="7">
        <v>40026</v>
      </c>
      <c r="S1950" s="8">
        <f t="shared" si="240"/>
        <v>2009</v>
      </c>
      <c r="T1950" s="8">
        <v>2009</v>
      </c>
      <c r="U1950" s="8">
        <f t="shared" si="241"/>
        <v>13</v>
      </c>
      <c r="V1950" s="7">
        <v>40026</v>
      </c>
      <c r="W1950" t="s">
        <v>167</v>
      </c>
      <c r="X1950" s="2">
        <v>2.9860000000000002</v>
      </c>
      <c r="Y1950" s="6">
        <f t="shared" si="242"/>
        <v>7.9709564613865094E-2</v>
      </c>
      <c r="AA1950">
        <v>7338716</v>
      </c>
      <c r="AB1950">
        <v>18902</v>
      </c>
      <c r="AD1950" t="s">
        <v>1</v>
      </c>
      <c r="AE1950">
        <v>27</v>
      </c>
      <c r="AF1950">
        <v>6</v>
      </c>
      <c r="AG1950">
        <v>5174524</v>
      </c>
      <c r="AH1950" t="s">
        <v>8046</v>
      </c>
      <c r="AI1950" t="s">
        <v>8045</v>
      </c>
      <c r="AJ1950" t="s">
        <v>8044</v>
      </c>
      <c r="AK1950" t="s">
        <v>8043</v>
      </c>
      <c r="AL1950">
        <v>18</v>
      </c>
      <c r="AM1950" s="5">
        <f t="shared" si="243"/>
        <v>1.3846153846153846</v>
      </c>
      <c r="AN1950" s="4">
        <f t="shared" si="244"/>
        <v>2.0971077389100863E-3</v>
      </c>
      <c r="AO1950" s="3"/>
      <c r="AP1950">
        <v>0</v>
      </c>
      <c r="AQ1950" t="s">
        <v>6</v>
      </c>
      <c r="AR1950" t="s">
        <v>8042</v>
      </c>
      <c r="AS1950" t="s">
        <v>5</v>
      </c>
      <c r="AT1950" s="2" t="s">
        <v>9</v>
      </c>
      <c r="AU1950" s="1">
        <f t="shared" si="245"/>
        <v>5.6425827551378589</v>
      </c>
      <c r="AV1950" s="1">
        <f t="shared" si="246"/>
        <v>4.090333617638759</v>
      </c>
      <c r="AW1950" s="1">
        <f t="shared" si="247"/>
        <v>2.5380844801396587</v>
      </c>
    </row>
    <row r="1951" spans="1:49" x14ac:dyDescent="0.2">
      <c r="A1951">
        <v>1949</v>
      </c>
      <c r="B1951" t="s">
        <v>8041</v>
      </c>
      <c r="C1951" t="s">
        <v>8040</v>
      </c>
      <c r="F1951" t="s">
        <v>8039</v>
      </c>
      <c r="G1951" t="s">
        <v>4</v>
      </c>
      <c r="H1951" t="s">
        <v>3</v>
      </c>
      <c r="I1951" t="s">
        <v>8038</v>
      </c>
      <c r="J1951" t="s">
        <v>8037</v>
      </c>
      <c r="K1951" t="s">
        <v>8036</v>
      </c>
      <c r="L1951" t="s">
        <v>8035</v>
      </c>
      <c r="M1951" t="s">
        <v>24</v>
      </c>
      <c r="N1951">
        <v>2</v>
      </c>
      <c r="O1951" t="s">
        <v>8034</v>
      </c>
      <c r="P1951" t="s">
        <v>8033</v>
      </c>
      <c r="Q1951" t="s">
        <v>8032</v>
      </c>
      <c r="R1951" s="7">
        <v>40026</v>
      </c>
      <c r="S1951" s="8">
        <f t="shared" si="240"/>
        <v>2009</v>
      </c>
      <c r="T1951" s="8">
        <v>2009</v>
      </c>
      <c r="U1951" s="8">
        <f t="shared" si="241"/>
        <v>13</v>
      </c>
      <c r="V1951" s="7">
        <v>40026</v>
      </c>
      <c r="W1951" t="s">
        <v>375</v>
      </c>
      <c r="X1951" s="2">
        <v>2.0099999999999998</v>
      </c>
      <c r="Y1951" s="6">
        <f t="shared" si="242"/>
        <v>5.3655802034115477E-2</v>
      </c>
      <c r="AA1951">
        <v>15361276</v>
      </c>
      <c r="AB1951">
        <v>18933</v>
      </c>
      <c r="AD1951" t="s">
        <v>1</v>
      </c>
      <c r="AE1951">
        <v>8</v>
      </c>
      <c r="AF1951">
        <v>8</v>
      </c>
      <c r="AG1951">
        <v>5200945</v>
      </c>
      <c r="AH1951" t="s">
        <v>8031</v>
      </c>
      <c r="AI1951" t="s">
        <v>8030</v>
      </c>
      <c r="AJ1951" t="s">
        <v>8029</v>
      </c>
      <c r="AK1951" t="s">
        <v>8028</v>
      </c>
      <c r="AL1951">
        <v>1</v>
      </c>
      <c r="AM1951" s="5">
        <f t="shared" si="243"/>
        <v>7.6923076923076927E-2</v>
      </c>
      <c r="AN1951" s="4">
        <f t="shared" si="244"/>
        <v>1.1650598549500481E-4</v>
      </c>
      <c r="AO1951" s="3"/>
      <c r="AP1951">
        <v>0</v>
      </c>
      <c r="AQ1951" t="s">
        <v>105</v>
      </c>
      <c r="AR1951" t="s">
        <v>8027</v>
      </c>
      <c r="AS1951" t="s">
        <v>104</v>
      </c>
      <c r="AT1951" s="2" t="s">
        <v>9</v>
      </c>
      <c r="AU1951" s="1">
        <f t="shared" si="245"/>
        <v>3.7594013219529336</v>
      </c>
      <c r="AV1951" s="1">
        <f t="shared" si="246"/>
        <v>2.6886154009805243</v>
      </c>
      <c r="AW1951" s="1">
        <f t="shared" si="247"/>
        <v>1.6178294800081146</v>
      </c>
    </row>
    <row r="1952" spans="1:49" x14ac:dyDescent="0.2">
      <c r="A1952">
        <v>1950</v>
      </c>
      <c r="B1952" t="s">
        <v>8026</v>
      </c>
      <c r="C1952" t="s">
        <v>8025</v>
      </c>
      <c r="F1952" t="s">
        <v>8024</v>
      </c>
      <c r="G1952" t="s">
        <v>4</v>
      </c>
      <c r="H1952" t="s">
        <v>3</v>
      </c>
      <c r="I1952" t="s">
        <v>8023</v>
      </c>
      <c r="J1952" t="s">
        <v>8022</v>
      </c>
      <c r="K1952" t="s">
        <v>8021</v>
      </c>
      <c r="L1952" t="s">
        <v>8020</v>
      </c>
      <c r="M1952" t="s">
        <v>469</v>
      </c>
      <c r="N1952">
        <v>4</v>
      </c>
      <c r="O1952" t="s">
        <v>8019</v>
      </c>
      <c r="P1952" t="s">
        <v>8018</v>
      </c>
      <c r="Q1952" t="s">
        <v>8017</v>
      </c>
      <c r="R1952" s="7">
        <v>40026</v>
      </c>
      <c r="S1952" s="8">
        <f t="shared" si="240"/>
        <v>2009</v>
      </c>
      <c r="T1952" s="8">
        <v>2009</v>
      </c>
      <c r="U1952" s="8">
        <f t="shared" si="241"/>
        <v>13</v>
      </c>
      <c r="V1952" s="7">
        <v>40026</v>
      </c>
      <c r="W1952" t="s">
        <v>375</v>
      </c>
      <c r="X1952" s="2">
        <v>2.0099999999999998</v>
      </c>
      <c r="Y1952" s="6">
        <f t="shared" si="242"/>
        <v>5.3655802034115477E-2</v>
      </c>
      <c r="AA1952">
        <v>15361276</v>
      </c>
      <c r="AB1952">
        <v>18933</v>
      </c>
      <c r="AD1952" t="s">
        <v>1</v>
      </c>
      <c r="AE1952">
        <v>8</v>
      </c>
      <c r="AF1952">
        <v>8</v>
      </c>
      <c r="AG1952">
        <v>5200963</v>
      </c>
      <c r="AH1952" t="s">
        <v>8016</v>
      </c>
      <c r="AI1952" t="s">
        <v>8015</v>
      </c>
      <c r="AJ1952" t="s">
        <v>8014</v>
      </c>
      <c r="AK1952" t="s">
        <v>8013</v>
      </c>
      <c r="AL1952">
        <v>27</v>
      </c>
      <c r="AM1952" s="5">
        <f t="shared" si="243"/>
        <v>2.0769230769230771</v>
      </c>
      <c r="AN1952" s="4">
        <f t="shared" si="244"/>
        <v>3.1456616083651301E-3</v>
      </c>
      <c r="AO1952" s="3"/>
      <c r="AP1952">
        <v>0</v>
      </c>
      <c r="AQ1952" t="s">
        <v>105</v>
      </c>
      <c r="AR1952" t="s">
        <v>1914</v>
      </c>
      <c r="AS1952" t="s">
        <v>104</v>
      </c>
      <c r="AT1952" s="2" t="s">
        <v>9</v>
      </c>
      <c r="AU1952" s="1">
        <f t="shared" si="245"/>
        <v>3.8502759906390369</v>
      </c>
      <c r="AV1952" s="1">
        <f t="shared" si="246"/>
        <v>2.8400731821240304</v>
      </c>
      <c r="AW1952" s="1">
        <f t="shared" si="247"/>
        <v>1.8298703736090234</v>
      </c>
    </row>
    <row r="1953" spans="1:49" x14ac:dyDescent="0.2">
      <c r="A1953">
        <v>1951</v>
      </c>
      <c r="B1953" t="s">
        <v>8012</v>
      </c>
      <c r="C1953" t="s">
        <v>8011</v>
      </c>
      <c r="F1953" t="s">
        <v>8010</v>
      </c>
      <c r="G1953" t="s">
        <v>4</v>
      </c>
      <c r="H1953" t="s">
        <v>3</v>
      </c>
      <c r="I1953" t="s">
        <v>8009</v>
      </c>
      <c r="J1953" t="s">
        <v>8008</v>
      </c>
      <c r="K1953" t="s">
        <v>8007</v>
      </c>
      <c r="L1953" t="s">
        <v>8006</v>
      </c>
      <c r="M1953" t="s">
        <v>8005</v>
      </c>
      <c r="N1953">
        <v>4</v>
      </c>
      <c r="O1953" t="s">
        <v>8004</v>
      </c>
      <c r="P1953" t="s">
        <v>8003</v>
      </c>
      <c r="Q1953" t="s">
        <v>8002</v>
      </c>
      <c r="R1953" s="7">
        <v>40026</v>
      </c>
      <c r="S1953" s="8">
        <f t="shared" si="240"/>
        <v>2009</v>
      </c>
      <c r="T1953" s="8">
        <v>2009</v>
      </c>
      <c r="U1953" s="8">
        <f t="shared" si="241"/>
        <v>13</v>
      </c>
      <c r="V1953" s="7">
        <v>40026</v>
      </c>
      <c r="W1953" t="s">
        <v>375</v>
      </c>
      <c r="X1953" s="2">
        <v>2.0099999999999998</v>
      </c>
      <c r="Y1953" s="6">
        <f t="shared" si="242"/>
        <v>5.3655802034115477E-2</v>
      </c>
      <c r="AA1953">
        <v>15361276</v>
      </c>
      <c r="AB1953">
        <v>18933</v>
      </c>
      <c r="AD1953" t="s">
        <v>1</v>
      </c>
      <c r="AE1953">
        <v>8</v>
      </c>
      <c r="AF1953">
        <v>8</v>
      </c>
      <c r="AG1953">
        <v>5200982</v>
      </c>
      <c r="AH1953" t="s">
        <v>8001</v>
      </c>
      <c r="AI1953" t="s">
        <v>8000</v>
      </c>
      <c r="AJ1953" t="s">
        <v>7999</v>
      </c>
      <c r="AK1953" t="s">
        <v>7998</v>
      </c>
      <c r="AL1953">
        <v>8</v>
      </c>
      <c r="AM1953" s="5">
        <f t="shared" si="243"/>
        <v>0.61538461538461542</v>
      </c>
      <c r="AN1953" s="4">
        <f t="shared" si="244"/>
        <v>9.320478839600385E-4</v>
      </c>
      <c r="AO1953" s="3"/>
      <c r="AP1953">
        <v>0</v>
      </c>
      <c r="AR1953" t="s">
        <v>0</v>
      </c>
      <c r="AT1953" s="2" t="s">
        <v>9</v>
      </c>
      <c r="AU1953" s="1">
        <f t="shared" si="245"/>
        <v>3.7838675789068841</v>
      </c>
      <c r="AV1953" s="1">
        <f t="shared" si="246"/>
        <v>2.7293924959037756</v>
      </c>
      <c r="AW1953" s="1">
        <f t="shared" si="247"/>
        <v>1.6749174129006668</v>
      </c>
    </row>
    <row r="1954" spans="1:49" x14ac:dyDescent="0.2">
      <c r="A1954">
        <v>1952</v>
      </c>
      <c r="B1954" t="s">
        <v>7997</v>
      </c>
      <c r="C1954" t="s">
        <v>7996</v>
      </c>
      <c r="F1954" t="s">
        <v>7995</v>
      </c>
      <c r="G1954" t="s">
        <v>4</v>
      </c>
      <c r="H1954" t="s">
        <v>3</v>
      </c>
      <c r="I1954" t="s">
        <v>2939</v>
      </c>
      <c r="J1954" t="s">
        <v>7994</v>
      </c>
      <c r="K1954" t="s">
        <v>7993</v>
      </c>
      <c r="L1954" t="s">
        <v>7992</v>
      </c>
      <c r="M1954" t="s">
        <v>7991</v>
      </c>
      <c r="N1954">
        <v>4</v>
      </c>
      <c r="O1954" t="s">
        <v>7990</v>
      </c>
      <c r="P1954" t="s">
        <v>7989</v>
      </c>
      <c r="Q1954" t="s">
        <v>7988</v>
      </c>
      <c r="R1954" s="7">
        <v>40026</v>
      </c>
      <c r="S1954" s="8">
        <f t="shared" si="240"/>
        <v>2009</v>
      </c>
      <c r="T1954" s="8">
        <v>2009</v>
      </c>
      <c r="U1954" s="8">
        <f t="shared" si="241"/>
        <v>13</v>
      </c>
      <c r="V1954" s="7">
        <v>40026</v>
      </c>
      <c r="W1954" t="s">
        <v>375</v>
      </c>
      <c r="X1954" s="2">
        <v>2.0099999999999998</v>
      </c>
      <c r="Y1954" s="6">
        <f t="shared" si="242"/>
        <v>5.3655802034115477E-2</v>
      </c>
      <c r="AA1954">
        <v>15361276</v>
      </c>
      <c r="AB1954">
        <v>18933</v>
      </c>
      <c r="AD1954" t="s">
        <v>1</v>
      </c>
      <c r="AE1954">
        <v>8</v>
      </c>
      <c r="AF1954">
        <v>8</v>
      </c>
      <c r="AG1954">
        <v>5200975</v>
      </c>
      <c r="AH1954" t="s">
        <v>7987</v>
      </c>
      <c r="AI1954" t="s">
        <v>7986</v>
      </c>
      <c r="AJ1954" t="s">
        <v>7985</v>
      </c>
      <c r="AK1954" t="s">
        <v>7984</v>
      </c>
      <c r="AL1954">
        <v>173</v>
      </c>
      <c r="AM1954" s="5">
        <f t="shared" si="243"/>
        <v>13.307692307692308</v>
      </c>
      <c r="AN1954" s="4">
        <f t="shared" si="244"/>
        <v>2.0155535490635833E-2</v>
      </c>
      <c r="AO1954" s="3"/>
      <c r="AP1954">
        <v>0</v>
      </c>
      <c r="AR1954" t="s">
        <v>7983</v>
      </c>
      <c r="AT1954" s="2" t="s">
        <v>9</v>
      </c>
      <c r="AU1954" s="1">
        <f t="shared" si="245"/>
        <v>4.3605722071071575</v>
      </c>
      <c r="AV1954" s="1">
        <f t="shared" si="246"/>
        <v>3.6905668762375652</v>
      </c>
      <c r="AW1954" s="1">
        <f t="shared" si="247"/>
        <v>3.0205615453679724</v>
      </c>
    </row>
    <row r="1955" spans="1:49" x14ac:dyDescent="0.2">
      <c r="A1955">
        <v>1953</v>
      </c>
      <c r="B1955" t="s">
        <v>7982</v>
      </c>
      <c r="C1955" t="s">
        <v>7981</v>
      </c>
      <c r="F1955" t="s">
        <v>7980</v>
      </c>
      <c r="G1955" t="s">
        <v>4</v>
      </c>
      <c r="H1955" t="s">
        <v>3</v>
      </c>
      <c r="I1955" t="s">
        <v>7979</v>
      </c>
      <c r="J1955" t="s">
        <v>7978</v>
      </c>
      <c r="K1955" t="s">
        <v>7977</v>
      </c>
      <c r="L1955" t="s">
        <v>7976</v>
      </c>
      <c r="M1955" t="s">
        <v>24</v>
      </c>
      <c r="N1955">
        <v>3</v>
      </c>
      <c r="O1955" t="s">
        <v>7975</v>
      </c>
      <c r="P1955" t="s">
        <v>7974</v>
      </c>
      <c r="Q1955" t="s">
        <v>7973</v>
      </c>
      <c r="R1955" s="7">
        <v>40026</v>
      </c>
      <c r="S1955" s="8">
        <f t="shared" si="240"/>
        <v>2009</v>
      </c>
      <c r="T1955" s="8">
        <v>2009</v>
      </c>
      <c r="U1955" s="8">
        <f t="shared" si="241"/>
        <v>13</v>
      </c>
      <c r="V1955" s="7">
        <v>40026</v>
      </c>
      <c r="W1955" t="s">
        <v>375</v>
      </c>
      <c r="X1955" s="2">
        <v>2.0099999999999998</v>
      </c>
      <c r="Y1955" s="6">
        <f t="shared" si="242"/>
        <v>5.3655802034115477E-2</v>
      </c>
      <c r="AA1955">
        <v>15361276</v>
      </c>
      <c r="AB1955">
        <v>18933</v>
      </c>
      <c r="AD1955" t="s">
        <v>1</v>
      </c>
      <c r="AE1955">
        <v>8</v>
      </c>
      <c r="AF1955">
        <v>8</v>
      </c>
      <c r="AG1955">
        <v>5200973</v>
      </c>
      <c r="AH1955" t="s">
        <v>7972</v>
      </c>
      <c r="AI1955" t="s">
        <v>7971</v>
      </c>
      <c r="AJ1955" t="s">
        <v>7970</v>
      </c>
      <c r="AK1955" t="s">
        <v>7969</v>
      </c>
      <c r="AL1955">
        <v>15</v>
      </c>
      <c r="AM1955" s="5">
        <f t="shared" si="243"/>
        <v>1.1538461538461537</v>
      </c>
      <c r="AN1955" s="4">
        <f t="shared" si="244"/>
        <v>1.7475897824250719E-3</v>
      </c>
      <c r="AO1955" s="3"/>
      <c r="AP1955">
        <v>0</v>
      </c>
      <c r="AR1955" t="s">
        <v>0</v>
      </c>
      <c r="AT1955" s="2" t="s">
        <v>9</v>
      </c>
      <c r="AU1955" s="1">
        <f t="shared" si="245"/>
        <v>3.8083338358608354</v>
      </c>
      <c r="AV1955" s="1">
        <f t="shared" si="246"/>
        <v>2.7701695908270274</v>
      </c>
      <c r="AW1955" s="1">
        <f t="shared" si="247"/>
        <v>1.7320053457932194</v>
      </c>
    </row>
    <row r="1956" spans="1:49" x14ac:dyDescent="0.2">
      <c r="A1956">
        <v>1954</v>
      </c>
      <c r="B1956" t="s">
        <v>7968</v>
      </c>
      <c r="C1956" t="s">
        <v>7967</v>
      </c>
      <c r="F1956" t="s">
        <v>7966</v>
      </c>
      <c r="G1956" t="s">
        <v>4</v>
      </c>
      <c r="H1956" t="s">
        <v>3</v>
      </c>
      <c r="I1956" t="s">
        <v>7965</v>
      </c>
      <c r="J1956" t="s">
        <v>1394</v>
      </c>
      <c r="K1956" t="s">
        <v>1393</v>
      </c>
      <c r="L1956" t="s">
        <v>1392</v>
      </c>
      <c r="M1956" t="s">
        <v>24</v>
      </c>
      <c r="N1956">
        <v>4</v>
      </c>
      <c r="O1956" t="s">
        <v>7964</v>
      </c>
      <c r="P1956" t="s">
        <v>7963</v>
      </c>
      <c r="Q1956" t="s">
        <v>7962</v>
      </c>
      <c r="R1956" s="7">
        <v>40026</v>
      </c>
      <c r="S1956" s="8">
        <f t="shared" si="240"/>
        <v>2009</v>
      </c>
      <c r="T1956" s="8">
        <v>2009</v>
      </c>
      <c r="U1956" s="8">
        <f t="shared" si="241"/>
        <v>13</v>
      </c>
      <c r="V1956" s="7">
        <v>40026</v>
      </c>
      <c r="W1956" t="s">
        <v>375</v>
      </c>
      <c r="X1956" s="2">
        <v>2.0099999999999998</v>
      </c>
      <c r="Y1956" s="6">
        <f t="shared" si="242"/>
        <v>5.3655802034115477E-2</v>
      </c>
      <c r="AA1956">
        <v>15361276</v>
      </c>
      <c r="AB1956">
        <v>18933</v>
      </c>
      <c r="AD1956" t="s">
        <v>1</v>
      </c>
      <c r="AE1956">
        <v>8</v>
      </c>
      <c r="AF1956">
        <v>8</v>
      </c>
      <c r="AG1956">
        <v>5200986</v>
      </c>
      <c r="AH1956" t="s">
        <v>7961</v>
      </c>
      <c r="AI1956" t="s">
        <v>7960</v>
      </c>
      <c r="AJ1956" t="s">
        <v>7959</v>
      </c>
      <c r="AK1956" t="s">
        <v>7958</v>
      </c>
      <c r="AL1956">
        <v>129</v>
      </c>
      <c r="AM1956" s="5">
        <f t="shared" si="243"/>
        <v>9.9230769230769234</v>
      </c>
      <c r="AN1956" s="4">
        <f t="shared" si="244"/>
        <v>1.502927212885562E-2</v>
      </c>
      <c r="AO1956" s="3"/>
      <c r="AP1956">
        <v>0</v>
      </c>
      <c r="AQ1956" t="s">
        <v>105</v>
      </c>
      <c r="AR1956" t="s">
        <v>7957</v>
      </c>
      <c r="AS1956" t="s">
        <v>104</v>
      </c>
      <c r="AT1956" s="2" t="s">
        <v>9</v>
      </c>
      <c r="AU1956" s="1">
        <f t="shared" si="245"/>
        <v>4.206784306253752</v>
      </c>
      <c r="AV1956" s="1">
        <f t="shared" si="246"/>
        <v>3.4342537081485549</v>
      </c>
      <c r="AW1956" s="1">
        <f t="shared" si="247"/>
        <v>2.6617231100433578</v>
      </c>
    </row>
    <row r="1957" spans="1:49" x14ac:dyDescent="0.2">
      <c r="A1957">
        <v>1955</v>
      </c>
      <c r="B1957" t="s">
        <v>7956</v>
      </c>
      <c r="C1957" t="s">
        <v>7955</v>
      </c>
      <c r="F1957" t="s">
        <v>7954</v>
      </c>
      <c r="G1957" t="s">
        <v>4</v>
      </c>
      <c r="H1957" t="s">
        <v>3</v>
      </c>
      <c r="I1957" t="s">
        <v>7953</v>
      </c>
      <c r="J1957">
        <v>60016912</v>
      </c>
      <c r="K1957" t="s">
        <v>1321</v>
      </c>
      <c r="L1957" t="s">
        <v>28</v>
      </c>
      <c r="M1957" t="s">
        <v>27</v>
      </c>
      <c r="N1957">
        <v>3</v>
      </c>
      <c r="O1957" t="s">
        <v>7952</v>
      </c>
      <c r="P1957" t="s">
        <v>7951</v>
      </c>
      <c r="Q1957" t="s">
        <v>1857</v>
      </c>
      <c r="R1957" s="7">
        <v>40026</v>
      </c>
      <c r="S1957" s="8">
        <f t="shared" si="240"/>
        <v>2009</v>
      </c>
      <c r="T1957" s="8">
        <v>2009</v>
      </c>
      <c r="U1957" s="8">
        <f t="shared" si="241"/>
        <v>13</v>
      </c>
      <c r="V1957" s="7">
        <v>40026</v>
      </c>
      <c r="W1957" t="s">
        <v>375</v>
      </c>
      <c r="X1957" s="2">
        <v>2.0099999999999998</v>
      </c>
      <c r="Y1957" s="6">
        <f t="shared" si="242"/>
        <v>5.3655802034115477E-2</v>
      </c>
      <c r="AA1957">
        <v>15361276</v>
      </c>
      <c r="AB1957">
        <v>18933</v>
      </c>
      <c r="AD1957" t="s">
        <v>1</v>
      </c>
      <c r="AE1957">
        <v>8</v>
      </c>
      <c r="AF1957">
        <v>8</v>
      </c>
      <c r="AG1957">
        <v>5200951</v>
      </c>
      <c r="AH1957" t="s">
        <v>7950</v>
      </c>
      <c r="AI1957" t="s">
        <v>7949</v>
      </c>
      <c r="AJ1957" t="s">
        <v>7948</v>
      </c>
      <c r="AK1957" t="s">
        <v>7947</v>
      </c>
      <c r="AL1957">
        <v>149</v>
      </c>
      <c r="AM1957" s="5">
        <f t="shared" si="243"/>
        <v>11.461538461538462</v>
      </c>
      <c r="AN1957" s="4">
        <f t="shared" si="244"/>
        <v>1.7359391838755716E-2</v>
      </c>
      <c r="AO1957" s="3"/>
      <c r="AP1957">
        <v>0</v>
      </c>
      <c r="AQ1957" t="s">
        <v>638</v>
      </c>
      <c r="AR1957" t="s">
        <v>2476</v>
      </c>
      <c r="AS1957" t="s">
        <v>637</v>
      </c>
      <c r="AT1957" s="2" t="s">
        <v>9</v>
      </c>
      <c r="AU1957" s="1">
        <f t="shared" si="245"/>
        <v>4.2766878975507545</v>
      </c>
      <c r="AV1957" s="1">
        <f t="shared" si="246"/>
        <v>3.5507596936435597</v>
      </c>
      <c r="AW1957" s="1">
        <f t="shared" si="247"/>
        <v>2.8248314897363644</v>
      </c>
    </row>
    <row r="1958" spans="1:49" x14ac:dyDescent="0.2">
      <c r="A1958">
        <v>1956</v>
      </c>
      <c r="B1958" t="s">
        <v>7946</v>
      </c>
      <c r="C1958" t="s">
        <v>7945</v>
      </c>
      <c r="F1958" t="s">
        <v>7944</v>
      </c>
      <c r="G1958" t="s">
        <v>4</v>
      </c>
      <c r="H1958" t="s">
        <v>3</v>
      </c>
      <c r="I1958" t="s">
        <v>1608</v>
      </c>
      <c r="J1958">
        <v>60005415</v>
      </c>
      <c r="K1958" t="s">
        <v>1008</v>
      </c>
      <c r="L1958" t="s">
        <v>1007</v>
      </c>
      <c r="M1958" t="s">
        <v>82</v>
      </c>
      <c r="N1958">
        <v>2</v>
      </c>
      <c r="O1958" t="s">
        <v>7943</v>
      </c>
      <c r="P1958" t="s">
        <v>7942</v>
      </c>
      <c r="Q1958" t="s">
        <v>7941</v>
      </c>
      <c r="R1958" s="7">
        <v>40026</v>
      </c>
      <c r="S1958" s="8">
        <f t="shared" si="240"/>
        <v>2009</v>
      </c>
      <c r="T1958" s="8">
        <v>2009</v>
      </c>
      <c r="U1958" s="8">
        <f t="shared" si="241"/>
        <v>13</v>
      </c>
      <c r="V1958" s="7">
        <v>40026</v>
      </c>
      <c r="W1958" t="s">
        <v>375</v>
      </c>
      <c r="X1958" s="2">
        <v>2.0099999999999998</v>
      </c>
      <c r="Y1958" s="6">
        <f t="shared" si="242"/>
        <v>5.3655802034115477E-2</v>
      </c>
      <c r="AA1958">
        <v>15361276</v>
      </c>
      <c r="AB1958">
        <v>18933</v>
      </c>
      <c r="AD1958" t="s">
        <v>1</v>
      </c>
      <c r="AE1958">
        <v>8</v>
      </c>
      <c r="AF1958">
        <v>8</v>
      </c>
      <c r="AG1958">
        <v>5200954</v>
      </c>
      <c r="AH1958" t="s">
        <v>7940</v>
      </c>
      <c r="AI1958" t="s">
        <v>7939</v>
      </c>
      <c r="AJ1958" t="s">
        <v>7938</v>
      </c>
      <c r="AK1958" t="s">
        <v>7937</v>
      </c>
      <c r="AL1958">
        <v>125</v>
      </c>
      <c r="AM1958" s="5">
        <f t="shared" si="243"/>
        <v>9.615384615384615</v>
      </c>
      <c r="AN1958" s="4">
        <f t="shared" si="244"/>
        <v>1.4563248186875601E-2</v>
      </c>
      <c r="AO1958" s="3"/>
      <c r="AP1958">
        <v>0</v>
      </c>
      <c r="AR1958" t="s">
        <v>0</v>
      </c>
      <c r="AS1958" t="s">
        <v>7936</v>
      </c>
      <c r="AT1958" s="2" t="s">
        <v>9</v>
      </c>
      <c r="AU1958" s="1">
        <f t="shared" si="245"/>
        <v>4.1928035879943506</v>
      </c>
      <c r="AV1958" s="1">
        <f t="shared" si="246"/>
        <v>3.4109525110495538</v>
      </c>
      <c r="AW1958" s="1">
        <f t="shared" si="247"/>
        <v>2.6291014341047565</v>
      </c>
    </row>
    <row r="1959" spans="1:49" x14ac:dyDescent="0.2">
      <c r="A1959">
        <v>1957</v>
      </c>
      <c r="B1959" t="s">
        <v>7935</v>
      </c>
      <c r="C1959" t="s">
        <v>7934</v>
      </c>
      <c r="F1959" t="s">
        <v>7933</v>
      </c>
      <c r="G1959" t="s">
        <v>4</v>
      </c>
      <c r="H1959" t="s">
        <v>3</v>
      </c>
      <c r="I1959" t="s">
        <v>7932</v>
      </c>
      <c r="J1959" t="s">
        <v>7931</v>
      </c>
      <c r="K1959" t="s">
        <v>7930</v>
      </c>
      <c r="L1959" t="s">
        <v>7929</v>
      </c>
      <c r="M1959" t="s">
        <v>7928</v>
      </c>
      <c r="N1959">
        <v>3</v>
      </c>
      <c r="O1959" t="s">
        <v>7927</v>
      </c>
      <c r="P1959" t="s">
        <v>7926</v>
      </c>
      <c r="Q1959" t="s">
        <v>7925</v>
      </c>
      <c r="R1959" s="7">
        <v>40026</v>
      </c>
      <c r="S1959" s="8">
        <f t="shared" si="240"/>
        <v>2009</v>
      </c>
      <c r="T1959" s="8">
        <v>2009</v>
      </c>
      <c r="U1959" s="8">
        <f t="shared" si="241"/>
        <v>13</v>
      </c>
      <c r="V1959" s="7">
        <v>40026</v>
      </c>
      <c r="W1959" t="s">
        <v>375</v>
      </c>
      <c r="X1959" s="2">
        <v>2.0099999999999998</v>
      </c>
      <c r="Y1959" s="6">
        <f t="shared" si="242"/>
        <v>5.3655802034115477E-2</v>
      </c>
      <c r="AA1959">
        <v>15361276</v>
      </c>
      <c r="AB1959">
        <v>18933</v>
      </c>
      <c r="AD1959" t="s">
        <v>1</v>
      </c>
      <c r="AE1959">
        <v>8</v>
      </c>
      <c r="AF1959">
        <v>8</v>
      </c>
      <c r="AG1959">
        <v>5200971</v>
      </c>
      <c r="AH1959" t="s">
        <v>7924</v>
      </c>
      <c r="AI1959" t="s">
        <v>7923</v>
      </c>
      <c r="AJ1959" t="s">
        <v>7922</v>
      </c>
      <c r="AK1959" t="s">
        <v>7921</v>
      </c>
      <c r="AL1959">
        <v>146</v>
      </c>
      <c r="AM1959" s="5">
        <f t="shared" si="243"/>
        <v>11.23076923076923</v>
      </c>
      <c r="AN1959" s="4">
        <f t="shared" si="244"/>
        <v>1.7009873882270699E-2</v>
      </c>
      <c r="AO1959" s="3"/>
      <c r="AP1959">
        <v>0</v>
      </c>
      <c r="AQ1959" t="s">
        <v>1606</v>
      </c>
      <c r="AR1959" t="s">
        <v>7920</v>
      </c>
      <c r="AS1959" t="s">
        <v>1605</v>
      </c>
      <c r="AT1959" s="2" t="s">
        <v>9</v>
      </c>
      <c r="AU1959" s="1">
        <f t="shared" si="245"/>
        <v>4.2662023588562041</v>
      </c>
      <c r="AV1959" s="1">
        <f t="shared" si="246"/>
        <v>3.5332837958193086</v>
      </c>
      <c r="AW1959" s="1">
        <f t="shared" si="247"/>
        <v>2.8003652327824131</v>
      </c>
    </row>
    <row r="1960" spans="1:49" x14ac:dyDescent="0.2">
      <c r="A1960">
        <v>1958</v>
      </c>
      <c r="B1960" t="s">
        <v>7919</v>
      </c>
      <c r="C1960" t="s">
        <v>7918</v>
      </c>
      <c r="F1960" t="s">
        <v>7917</v>
      </c>
      <c r="G1960" t="s">
        <v>4</v>
      </c>
      <c r="H1960" t="s">
        <v>3</v>
      </c>
      <c r="I1960" t="s">
        <v>1350</v>
      </c>
      <c r="J1960">
        <v>60025578</v>
      </c>
      <c r="K1960" t="s">
        <v>92</v>
      </c>
      <c r="L1960" t="s">
        <v>91</v>
      </c>
      <c r="M1960" t="s">
        <v>34</v>
      </c>
      <c r="N1960">
        <v>5</v>
      </c>
      <c r="O1960" t="s">
        <v>7916</v>
      </c>
      <c r="P1960" t="s">
        <v>7915</v>
      </c>
      <c r="Q1960" t="s">
        <v>246</v>
      </c>
      <c r="R1960" s="7">
        <v>40026</v>
      </c>
      <c r="S1960" s="8">
        <f t="shared" si="240"/>
        <v>2009</v>
      </c>
      <c r="T1960" s="8">
        <v>2009</v>
      </c>
      <c r="U1960" s="8">
        <f t="shared" si="241"/>
        <v>13</v>
      </c>
      <c r="V1960" s="7">
        <v>40026</v>
      </c>
      <c r="W1960" t="s">
        <v>639</v>
      </c>
      <c r="X1960" s="2">
        <v>0.28599999999999998</v>
      </c>
      <c r="Y1960" s="6">
        <f t="shared" si="242"/>
        <v>7.6346066575905605E-3</v>
      </c>
      <c r="AA1960">
        <v>9205071</v>
      </c>
      <c r="AB1960">
        <v>28139</v>
      </c>
      <c r="AC1960">
        <v>15693937</v>
      </c>
      <c r="AD1960" t="s">
        <v>1</v>
      </c>
      <c r="AE1960">
        <v>23</v>
      </c>
      <c r="AF1960">
        <v>10</v>
      </c>
      <c r="AH1960" t="s">
        <v>7914</v>
      </c>
      <c r="AI1960" t="s">
        <v>7913</v>
      </c>
      <c r="AK1960" t="s">
        <v>7912</v>
      </c>
      <c r="AL1960">
        <v>20</v>
      </c>
      <c r="AM1960" s="5">
        <f t="shared" si="243"/>
        <v>1.5384615384615385</v>
      </c>
      <c r="AN1960" s="4">
        <f t="shared" si="244"/>
        <v>2.3301197099000965E-3</v>
      </c>
      <c r="AO1960" s="3"/>
      <c r="AP1960">
        <v>0</v>
      </c>
      <c r="AR1960" t="s">
        <v>0</v>
      </c>
      <c r="AT1960" s="2" t="s">
        <v>9</v>
      </c>
      <c r="AU1960" s="1">
        <f t="shared" si="245"/>
        <v>0.6043260573283421</v>
      </c>
      <c r="AV1960" s="1">
        <f t="shared" si="246"/>
        <v>0.49823631837453281</v>
      </c>
      <c r="AW1960" s="1">
        <f t="shared" si="247"/>
        <v>0.39214657942072356</v>
      </c>
    </row>
    <row r="1961" spans="1:49" x14ac:dyDescent="0.2">
      <c r="A1961">
        <v>1959</v>
      </c>
      <c r="B1961" t="s">
        <v>7911</v>
      </c>
      <c r="C1961" t="s">
        <v>7910</v>
      </c>
      <c r="F1961" t="s">
        <v>7909</v>
      </c>
      <c r="G1961" t="s">
        <v>4</v>
      </c>
      <c r="H1961" t="s">
        <v>3</v>
      </c>
      <c r="I1961" t="s">
        <v>751</v>
      </c>
      <c r="J1961">
        <v>60016972</v>
      </c>
      <c r="K1961" t="s">
        <v>509</v>
      </c>
      <c r="L1961" t="s">
        <v>152</v>
      </c>
      <c r="M1961" t="s">
        <v>45</v>
      </c>
      <c r="N1961">
        <v>2</v>
      </c>
      <c r="O1961" t="s">
        <v>750</v>
      </c>
      <c r="P1961" t="s">
        <v>749</v>
      </c>
      <c r="Q1961" t="s">
        <v>515</v>
      </c>
      <c r="R1961" s="7">
        <v>40026</v>
      </c>
      <c r="S1961" s="8">
        <f t="shared" si="240"/>
        <v>2009</v>
      </c>
      <c r="T1961" s="8">
        <v>2009</v>
      </c>
      <c r="U1961" s="8">
        <f t="shared" si="241"/>
        <v>13</v>
      </c>
      <c r="V1961" s="7">
        <v>40026</v>
      </c>
      <c r="W1961" t="s">
        <v>639</v>
      </c>
      <c r="X1961" s="2">
        <v>0.28599999999999998</v>
      </c>
      <c r="Y1961" s="6">
        <f t="shared" si="242"/>
        <v>7.6346066575905605E-3</v>
      </c>
      <c r="AA1961">
        <v>9205071</v>
      </c>
      <c r="AB1961">
        <v>28139</v>
      </c>
      <c r="AC1961">
        <v>15693937</v>
      </c>
      <c r="AD1961" t="s">
        <v>1</v>
      </c>
      <c r="AE1961">
        <v>23</v>
      </c>
      <c r="AF1961">
        <v>10</v>
      </c>
      <c r="AH1961" t="s">
        <v>7908</v>
      </c>
      <c r="AI1961" t="s">
        <v>7907</v>
      </c>
      <c r="AK1961" t="s">
        <v>7906</v>
      </c>
      <c r="AL1961">
        <v>4</v>
      </c>
      <c r="AM1961" s="5">
        <f t="shared" si="243"/>
        <v>0.30769230769230771</v>
      </c>
      <c r="AN1961" s="4">
        <f t="shared" si="244"/>
        <v>4.6602394198001925E-4</v>
      </c>
      <c r="AO1961" s="3"/>
      <c r="AP1961">
        <v>0</v>
      </c>
      <c r="AQ1961" t="s">
        <v>1052</v>
      </c>
      <c r="AR1961" t="s">
        <v>0</v>
      </c>
      <c r="AS1961" t="s">
        <v>1051</v>
      </c>
      <c r="AT1961" s="2" t="s">
        <v>9</v>
      </c>
      <c r="AU1961" s="1">
        <f t="shared" si="245"/>
        <v>0.54840318429073975</v>
      </c>
      <c r="AV1961" s="1">
        <f t="shared" si="246"/>
        <v>0.40503152997852898</v>
      </c>
      <c r="AW1961" s="1">
        <f t="shared" si="247"/>
        <v>0.26165987566631815</v>
      </c>
    </row>
    <row r="1962" spans="1:49" x14ac:dyDescent="0.2">
      <c r="A1962">
        <v>1960</v>
      </c>
      <c r="B1962" t="s">
        <v>7905</v>
      </c>
      <c r="C1962" t="s">
        <v>7904</v>
      </c>
      <c r="F1962" t="s">
        <v>7903</v>
      </c>
      <c r="G1962" t="s">
        <v>4</v>
      </c>
      <c r="H1962" t="s">
        <v>3</v>
      </c>
      <c r="I1962" t="s">
        <v>7902</v>
      </c>
      <c r="J1962">
        <v>60010126</v>
      </c>
      <c r="K1962" t="s">
        <v>3125</v>
      </c>
      <c r="L1962" t="s">
        <v>3124</v>
      </c>
      <c r="M1962" t="s">
        <v>405</v>
      </c>
      <c r="N1962">
        <v>2</v>
      </c>
      <c r="O1962" t="s">
        <v>7901</v>
      </c>
      <c r="P1962" t="s">
        <v>7900</v>
      </c>
      <c r="Q1962" t="s">
        <v>7899</v>
      </c>
      <c r="R1962" s="7">
        <v>40026</v>
      </c>
      <c r="S1962" s="8">
        <f t="shared" si="240"/>
        <v>2009</v>
      </c>
      <c r="T1962" s="8">
        <v>2009</v>
      </c>
      <c r="U1962" s="8">
        <f t="shared" si="241"/>
        <v>13</v>
      </c>
      <c r="V1962" s="7">
        <v>40026</v>
      </c>
      <c r="W1962" t="s">
        <v>639</v>
      </c>
      <c r="X1962" s="2">
        <v>0.28599999999999998</v>
      </c>
      <c r="Y1962" s="6">
        <f t="shared" si="242"/>
        <v>7.6346066575905605E-3</v>
      </c>
      <c r="AA1962">
        <v>9205071</v>
      </c>
      <c r="AB1962">
        <v>28139</v>
      </c>
      <c r="AC1962">
        <v>15693937</v>
      </c>
      <c r="AD1962" t="s">
        <v>1</v>
      </c>
      <c r="AE1962">
        <v>23</v>
      </c>
      <c r="AF1962">
        <v>10</v>
      </c>
      <c r="AH1962" t="s">
        <v>7898</v>
      </c>
      <c r="AI1962" t="s">
        <v>7897</v>
      </c>
      <c r="AK1962" t="s">
        <v>7896</v>
      </c>
      <c r="AL1962">
        <v>64</v>
      </c>
      <c r="AM1962" s="5">
        <f t="shared" si="243"/>
        <v>4.9230769230769234</v>
      </c>
      <c r="AN1962" s="4">
        <f t="shared" si="244"/>
        <v>7.456383071680308E-3</v>
      </c>
      <c r="AO1962" s="3"/>
      <c r="AP1962">
        <v>0</v>
      </c>
      <c r="AQ1962" t="s">
        <v>2154</v>
      </c>
      <c r="AR1962" t="s">
        <v>7895</v>
      </c>
      <c r="AS1962" t="s">
        <v>2153</v>
      </c>
      <c r="AT1962" s="2" t="s">
        <v>9</v>
      </c>
      <c r="AU1962" s="1">
        <f t="shared" si="245"/>
        <v>0.75811395818174843</v>
      </c>
      <c r="AV1962" s="1">
        <f t="shared" si="246"/>
        <v>0.75454948646354347</v>
      </c>
      <c r="AW1962" s="1">
        <f t="shared" si="247"/>
        <v>0.7509850147453383</v>
      </c>
    </row>
    <row r="1963" spans="1:49" x14ac:dyDescent="0.2">
      <c r="A1963">
        <v>1961</v>
      </c>
      <c r="B1963" t="s">
        <v>7894</v>
      </c>
      <c r="C1963" t="s">
        <v>7893</v>
      </c>
      <c r="F1963" t="s">
        <v>7892</v>
      </c>
      <c r="G1963" t="s">
        <v>4</v>
      </c>
      <c r="H1963" t="s">
        <v>3</v>
      </c>
      <c r="I1963" t="s">
        <v>1266</v>
      </c>
      <c r="J1963" t="s">
        <v>1265</v>
      </c>
      <c r="K1963" t="s">
        <v>1264</v>
      </c>
      <c r="L1963" t="s">
        <v>1263</v>
      </c>
      <c r="M1963" t="s">
        <v>228</v>
      </c>
      <c r="N1963">
        <v>4</v>
      </c>
      <c r="O1963" t="s">
        <v>7891</v>
      </c>
      <c r="P1963" t="s">
        <v>1262</v>
      </c>
      <c r="Q1963" t="s">
        <v>1261</v>
      </c>
      <c r="R1963" s="7">
        <v>40026</v>
      </c>
      <c r="S1963" s="8">
        <f t="shared" si="240"/>
        <v>2009</v>
      </c>
      <c r="T1963" s="8">
        <v>2009</v>
      </c>
      <c r="U1963" s="8">
        <f t="shared" si="241"/>
        <v>13</v>
      </c>
      <c r="V1963" s="7">
        <v>40026</v>
      </c>
      <c r="W1963" t="s">
        <v>639</v>
      </c>
      <c r="X1963" s="2">
        <v>0.28599999999999998</v>
      </c>
      <c r="Y1963" s="6">
        <f t="shared" si="242"/>
        <v>7.6346066575905605E-3</v>
      </c>
      <c r="AA1963">
        <v>9205071</v>
      </c>
      <c r="AB1963">
        <v>28139</v>
      </c>
      <c r="AC1963">
        <v>15693937</v>
      </c>
      <c r="AD1963" t="s">
        <v>1</v>
      </c>
      <c r="AE1963">
        <v>23</v>
      </c>
      <c r="AF1963">
        <v>10</v>
      </c>
      <c r="AH1963" t="s">
        <v>7890</v>
      </c>
      <c r="AI1963" t="s">
        <v>7889</v>
      </c>
      <c r="AK1963" t="s">
        <v>7888</v>
      </c>
      <c r="AL1963">
        <v>11</v>
      </c>
      <c r="AM1963" s="5">
        <f t="shared" si="243"/>
        <v>0.84615384615384615</v>
      </c>
      <c r="AN1963" s="4">
        <f t="shared" si="244"/>
        <v>1.2815658404450529E-3</v>
      </c>
      <c r="AO1963" s="3"/>
      <c r="AP1963">
        <v>0</v>
      </c>
      <c r="AR1963" t="s">
        <v>0</v>
      </c>
      <c r="AT1963" s="2" t="s">
        <v>9</v>
      </c>
      <c r="AU1963" s="1">
        <f t="shared" si="245"/>
        <v>0.57286944124469086</v>
      </c>
      <c r="AV1963" s="1">
        <f t="shared" si="246"/>
        <v>0.44580862490178064</v>
      </c>
      <c r="AW1963" s="1">
        <f t="shared" si="247"/>
        <v>0.31874780855887053</v>
      </c>
    </row>
    <row r="1964" spans="1:49" x14ac:dyDescent="0.2">
      <c r="A1964">
        <v>1962</v>
      </c>
      <c r="B1964" t="s">
        <v>7887</v>
      </c>
      <c r="C1964" t="s">
        <v>7886</v>
      </c>
      <c r="F1964" t="s">
        <v>7885</v>
      </c>
      <c r="G1964" t="s">
        <v>4</v>
      </c>
      <c r="H1964" t="s">
        <v>3</v>
      </c>
      <c r="I1964" t="s">
        <v>908</v>
      </c>
      <c r="J1964">
        <v>60025578</v>
      </c>
      <c r="K1964" t="s">
        <v>92</v>
      </c>
      <c r="L1964" t="s">
        <v>91</v>
      </c>
      <c r="M1964" t="s">
        <v>34</v>
      </c>
      <c r="N1964">
        <v>3</v>
      </c>
      <c r="O1964" t="s">
        <v>7884</v>
      </c>
      <c r="P1964" t="s">
        <v>7883</v>
      </c>
      <c r="Q1964" t="s">
        <v>349</v>
      </c>
      <c r="R1964" s="7">
        <v>40026</v>
      </c>
      <c r="S1964" s="8">
        <f t="shared" si="240"/>
        <v>2009</v>
      </c>
      <c r="T1964" s="8">
        <v>2009</v>
      </c>
      <c r="U1964" s="8">
        <f t="shared" si="241"/>
        <v>13</v>
      </c>
      <c r="V1964" s="7">
        <v>40026</v>
      </c>
      <c r="W1964" t="s">
        <v>639</v>
      </c>
      <c r="X1964" s="2">
        <v>0.28599999999999998</v>
      </c>
      <c r="Y1964" s="6">
        <f t="shared" si="242"/>
        <v>7.6346066575905605E-3</v>
      </c>
      <c r="AA1964">
        <v>9205071</v>
      </c>
      <c r="AB1964">
        <v>28139</v>
      </c>
      <c r="AC1964">
        <v>15693937</v>
      </c>
      <c r="AD1964" t="s">
        <v>1</v>
      </c>
      <c r="AE1964">
        <v>23</v>
      </c>
      <c r="AF1964">
        <v>10</v>
      </c>
      <c r="AH1964" t="s">
        <v>7882</v>
      </c>
      <c r="AI1964" t="s">
        <v>7881</v>
      </c>
      <c r="AK1964" t="s">
        <v>7880</v>
      </c>
      <c r="AL1964">
        <v>15</v>
      </c>
      <c r="AM1964" s="5">
        <f t="shared" si="243"/>
        <v>1.1538461538461537</v>
      </c>
      <c r="AN1964" s="4">
        <f t="shared" si="244"/>
        <v>1.7475897824250719E-3</v>
      </c>
      <c r="AO1964" s="3"/>
      <c r="AP1964">
        <v>0</v>
      </c>
      <c r="AR1964" t="s">
        <v>0</v>
      </c>
      <c r="AT1964" s="2" t="s">
        <v>9</v>
      </c>
      <c r="AU1964" s="1">
        <f t="shared" si="245"/>
        <v>0.58685015950409136</v>
      </c>
      <c r="AV1964" s="1">
        <f t="shared" si="246"/>
        <v>0.46910982200078161</v>
      </c>
      <c r="AW1964" s="1">
        <f t="shared" si="247"/>
        <v>0.3513694844974718</v>
      </c>
    </row>
    <row r="1965" spans="1:49" x14ac:dyDescent="0.2">
      <c r="A1965">
        <v>1963</v>
      </c>
      <c r="B1965" t="s">
        <v>7879</v>
      </c>
      <c r="C1965" t="s">
        <v>7878</v>
      </c>
      <c r="F1965" t="s">
        <v>7877</v>
      </c>
      <c r="G1965" t="s">
        <v>4</v>
      </c>
      <c r="H1965" t="s">
        <v>3</v>
      </c>
      <c r="I1965" t="s">
        <v>7876</v>
      </c>
      <c r="J1965" t="s">
        <v>1265</v>
      </c>
      <c r="K1965" t="s">
        <v>1264</v>
      </c>
      <c r="L1965" t="s">
        <v>1263</v>
      </c>
      <c r="M1965" t="s">
        <v>228</v>
      </c>
      <c r="N1965">
        <v>4</v>
      </c>
      <c r="O1965" t="s">
        <v>7875</v>
      </c>
      <c r="P1965" t="s">
        <v>7874</v>
      </c>
      <c r="Q1965" t="s">
        <v>1261</v>
      </c>
      <c r="R1965" s="7">
        <v>40026</v>
      </c>
      <c r="S1965" s="8">
        <f t="shared" si="240"/>
        <v>2009</v>
      </c>
      <c r="T1965" s="8">
        <v>2009</v>
      </c>
      <c r="U1965" s="8">
        <f t="shared" si="241"/>
        <v>13</v>
      </c>
      <c r="V1965" s="7">
        <v>40026</v>
      </c>
      <c r="W1965" t="s">
        <v>639</v>
      </c>
      <c r="X1965" s="2">
        <v>0.28599999999999998</v>
      </c>
      <c r="Y1965" s="6">
        <f t="shared" si="242"/>
        <v>7.6346066575905605E-3</v>
      </c>
      <c r="AA1965">
        <v>9205071</v>
      </c>
      <c r="AB1965">
        <v>28139</v>
      </c>
      <c r="AC1965">
        <v>15693937</v>
      </c>
      <c r="AD1965" t="s">
        <v>1</v>
      </c>
      <c r="AE1965">
        <v>23</v>
      </c>
      <c r="AF1965">
        <v>10</v>
      </c>
      <c r="AH1965" t="s">
        <v>7873</v>
      </c>
      <c r="AI1965" t="s">
        <v>7872</v>
      </c>
      <c r="AK1965" t="s">
        <v>7871</v>
      </c>
      <c r="AL1965">
        <v>10</v>
      </c>
      <c r="AM1965" s="5">
        <f t="shared" si="243"/>
        <v>0.76923076923076927</v>
      </c>
      <c r="AN1965" s="4">
        <f t="shared" si="244"/>
        <v>1.1650598549500482E-3</v>
      </c>
      <c r="AO1965" s="3"/>
      <c r="AP1965">
        <v>0</v>
      </c>
      <c r="AR1965" t="s">
        <v>0</v>
      </c>
      <c r="AT1965" s="2" t="s">
        <v>9</v>
      </c>
      <c r="AU1965" s="1">
        <f t="shared" si="245"/>
        <v>0.56937426167984062</v>
      </c>
      <c r="AV1965" s="1">
        <f t="shared" si="246"/>
        <v>0.43998332562703041</v>
      </c>
      <c r="AW1965" s="1">
        <f t="shared" si="247"/>
        <v>0.3105923895742202</v>
      </c>
    </row>
    <row r="1966" spans="1:49" x14ac:dyDescent="0.2">
      <c r="A1966">
        <v>1964</v>
      </c>
      <c r="B1966" t="s">
        <v>7870</v>
      </c>
      <c r="C1966" t="s">
        <v>7869</v>
      </c>
      <c r="F1966" t="s">
        <v>7868</v>
      </c>
      <c r="G1966" t="s">
        <v>4</v>
      </c>
      <c r="H1966" t="s">
        <v>3</v>
      </c>
      <c r="I1966" t="s">
        <v>7867</v>
      </c>
      <c r="J1966">
        <v>60000627</v>
      </c>
      <c r="K1966" t="s">
        <v>1035</v>
      </c>
      <c r="L1966" t="s">
        <v>1034</v>
      </c>
      <c r="M1966" t="s">
        <v>45</v>
      </c>
      <c r="N1966">
        <v>2</v>
      </c>
      <c r="O1966" t="s">
        <v>7866</v>
      </c>
      <c r="P1966" t="s">
        <v>7865</v>
      </c>
      <c r="Q1966" t="s">
        <v>1033</v>
      </c>
      <c r="R1966" s="7">
        <v>40026</v>
      </c>
      <c r="S1966" s="8">
        <f t="shared" si="240"/>
        <v>2009</v>
      </c>
      <c r="T1966" s="8">
        <v>2009</v>
      </c>
      <c r="U1966" s="8">
        <f t="shared" si="241"/>
        <v>13</v>
      </c>
      <c r="V1966" s="7">
        <v>40026</v>
      </c>
      <c r="W1966" t="s">
        <v>639</v>
      </c>
      <c r="X1966" s="2">
        <v>0.28599999999999998</v>
      </c>
      <c r="Y1966" s="6">
        <f t="shared" si="242"/>
        <v>7.6346066575905605E-3</v>
      </c>
      <c r="AA1966">
        <v>9205071</v>
      </c>
      <c r="AB1966">
        <v>28139</v>
      </c>
      <c r="AC1966">
        <v>15693937</v>
      </c>
      <c r="AD1966" t="s">
        <v>1</v>
      </c>
      <c r="AE1966">
        <v>23</v>
      </c>
      <c r="AF1966">
        <v>10</v>
      </c>
      <c r="AH1966" t="s">
        <v>7864</v>
      </c>
      <c r="AI1966" t="s">
        <v>7863</v>
      </c>
      <c r="AK1966" t="s">
        <v>7862</v>
      </c>
      <c r="AL1966">
        <v>5</v>
      </c>
      <c r="AM1966" s="5">
        <f t="shared" si="243"/>
        <v>0.38461538461538464</v>
      </c>
      <c r="AN1966" s="4">
        <f t="shared" si="244"/>
        <v>5.8252992747502411E-4</v>
      </c>
      <c r="AO1966" s="3"/>
      <c r="AP1966">
        <v>0</v>
      </c>
      <c r="AR1966" t="s">
        <v>0</v>
      </c>
      <c r="AT1966" s="2" t="s">
        <v>9</v>
      </c>
      <c r="AU1966" s="1">
        <f t="shared" si="245"/>
        <v>0.55189836385558999</v>
      </c>
      <c r="AV1966" s="1">
        <f t="shared" si="246"/>
        <v>0.41085682925327921</v>
      </c>
      <c r="AW1966" s="1">
        <f t="shared" si="247"/>
        <v>0.26981529465096848</v>
      </c>
    </row>
    <row r="1967" spans="1:49" x14ac:dyDescent="0.2">
      <c r="A1967">
        <v>1965</v>
      </c>
      <c r="B1967" t="s">
        <v>7861</v>
      </c>
      <c r="C1967" t="s">
        <v>7860</v>
      </c>
      <c r="F1967" t="s">
        <v>7859</v>
      </c>
      <c r="G1967" t="s">
        <v>4</v>
      </c>
      <c r="H1967" t="s">
        <v>3</v>
      </c>
      <c r="I1967" t="s">
        <v>7858</v>
      </c>
      <c r="J1967" t="s">
        <v>5484</v>
      </c>
      <c r="K1967" t="s">
        <v>5483</v>
      </c>
      <c r="L1967" t="s">
        <v>1046</v>
      </c>
      <c r="M1967" t="s">
        <v>67</v>
      </c>
      <c r="N1967">
        <v>3</v>
      </c>
      <c r="O1967" t="s">
        <v>7857</v>
      </c>
      <c r="P1967" t="s">
        <v>7856</v>
      </c>
      <c r="Q1967" t="s">
        <v>7855</v>
      </c>
      <c r="R1967" s="7">
        <v>40026</v>
      </c>
      <c r="S1967" s="8">
        <f t="shared" si="240"/>
        <v>2009</v>
      </c>
      <c r="T1967" s="8">
        <v>2009</v>
      </c>
      <c r="U1967" s="8">
        <f t="shared" si="241"/>
        <v>13</v>
      </c>
      <c r="V1967" s="7">
        <v>40026</v>
      </c>
      <c r="W1967" t="s">
        <v>639</v>
      </c>
      <c r="X1967" s="2">
        <v>0.28599999999999998</v>
      </c>
      <c r="Y1967" s="6">
        <f t="shared" si="242"/>
        <v>7.6346066575905605E-3</v>
      </c>
      <c r="AA1967">
        <v>9205071</v>
      </c>
      <c r="AB1967">
        <v>28139</v>
      </c>
      <c r="AC1967">
        <v>15693937</v>
      </c>
      <c r="AD1967" t="s">
        <v>1</v>
      </c>
      <c r="AE1967">
        <v>23</v>
      </c>
      <c r="AF1967">
        <v>10</v>
      </c>
      <c r="AH1967" t="s">
        <v>7854</v>
      </c>
      <c r="AI1967" t="s">
        <v>7853</v>
      </c>
      <c r="AK1967" t="s">
        <v>7852</v>
      </c>
      <c r="AL1967">
        <v>8</v>
      </c>
      <c r="AM1967" s="5">
        <f t="shared" si="243"/>
        <v>0.61538461538461542</v>
      </c>
      <c r="AN1967" s="4">
        <f t="shared" si="244"/>
        <v>9.320478839600385E-4</v>
      </c>
      <c r="AO1967" s="3"/>
      <c r="AP1967">
        <v>0</v>
      </c>
      <c r="AR1967" t="s">
        <v>0</v>
      </c>
      <c r="AT1967" s="2" t="s">
        <v>9</v>
      </c>
      <c r="AU1967" s="1">
        <f t="shared" si="245"/>
        <v>0.56238390255014037</v>
      </c>
      <c r="AV1967" s="1">
        <f t="shared" si="246"/>
        <v>0.42833272707752995</v>
      </c>
      <c r="AW1967" s="1">
        <f t="shared" si="247"/>
        <v>0.29428155160491953</v>
      </c>
    </row>
    <row r="1968" spans="1:49" x14ac:dyDescent="0.2">
      <c r="A1968">
        <v>1966</v>
      </c>
      <c r="B1968" t="s">
        <v>7851</v>
      </c>
      <c r="C1968" t="s">
        <v>7850</v>
      </c>
      <c r="F1968" t="s">
        <v>7849</v>
      </c>
      <c r="G1968" t="s">
        <v>4</v>
      </c>
      <c r="H1968" t="s">
        <v>3</v>
      </c>
      <c r="I1968" t="s">
        <v>651</v>
      </c>
      <c r="J1968">
        <v>60006422</v>
      </c>
      <c r="K1968" t="s">
        <v>650</v>
      </c>
      <c r="L1968" t="s">
        <v>649</v>
      </c>
      <c r="M1968" t="s">
        <v>34</v>
      </c>
      <c r="N1968">
        <v>3</v>
      </c>
      <c r="O1968" t="s">
        <v>648</v>
      </c>
      <c r="P1968" t="s">
        <v>647</v>
      </c>
      <c r="Q1968" t="s">
        <v>646</v>
      </c>
      <c r="R1968" s="7">
        <v>40026</v>
      </c>
      <c r="S1968" s="8">
        <f t="shared" si="240"/>
        <v>2009</v>
      </c>
      <c r="T1968" s="8">
        <v>2009</v>
      </c>
      <c r="U1968" s="8">
        <f t="shared" si="241"/>
        <v>13</v>
      </c>
      <c r="V1968" s="7">
        <v>40026</v>
      </c>
      <c r="W1968" t="s">
        <v>639</v>
      </c>
      <c r="X1968" s="2">
        <v>0.28599999999999998</v>
      </c>
      <c r="Y1968" s="6">
        <f t="shared" si="242"/>
        <v>7.6346066575905605E-3</v>
      </c>
      <c r="AA1968">
        <v>9205071</v>
      </c>
      <c r="AB1968">
        <v>28139</v>
      </c>
      <c r="AC1968">
        <v>15693937</v>
      </c>
      <c r="AD1968" t="s">
        <v>1</v>
      </c>
      <c r="AE1968">
        <v>23</v>
      </c>
      <c r="AF1968">
        <v>10</v>
      </c>
      <c r="AH1968" t="s">
        <v>7848</v>
      </c>
      <c r="AI1968" t="s">
        <v>7847</v>
      </c>
      <c r="AK1968" t="s">
        <v>7846</v>
      </c>
      <c r="AL1968">
        <v>7</v>
      </c>
      <c r="AM1968" s="5">
        <f t="shared" si="243"/>
        <v>0.53846153846153844</v>
      </c>
      <c r="AN1968" s="4">
        <f t="shared" si="244"/>
        <v>8.1554189846503363E-4</v>
      </c>
      <c r="AO1968" s="3"/>
      <c r="AP1968">
        <v>0</v>
      </c>
      <c r="AR1968" t="s">
        <v>0</v>
      </c>
      <c r="AT1968" s="2" t="s">
        <v>9</v>
      </c>
      <c r="AU1968" s="1">
        <f t="shared" si="245"/>
        <v>0.55888872298529024</v>
      </c>
      <c r="AV1968" s="1">
        <f t="shared" si="246"/>
        <v>0.42250742780277972</v>
      </c>
      <c r="AW1968" s="1">
        <f t="shared" si="247"/>
        <v>0.28612613262026915</v>
      </c>
    </row>
    <row r="1969" spans="1:49" x14ac:dyDescent="0.2">
      <c r="A1969">
        <v>1967</v>
      </c>
      <c r="B1969" t="s">
        <v>7845</v>
      </c>
      <c r="C1969" t="s">
        <v>7844</v>
      </c>
      <c r="F1969" t="s">
        <v>7843</v>
      </c>
      <c r="G1969" t="s">
        <v>4</v>
      </c>
      <c r="H1969" t="s">
        <v>3</v>
      </c>
      <c r="I1969" t="s">
        <v>7842</v>
      </c>
      <c r="J1969">
        <v>60032315</v>
      </c>
      <c r="K1969" t="s">
        <v>7841</v>
      </c>
      <c r="L1969" t="s">
        <v>3593</v>
      </c>
      <c r="M1969" t="s">
        <v>177</v>
      </c>
      <c r="N1969">
        <v>2</v>
      </c>
      <c r="O1969" t="s">
        <v>7840</v>
      </c>
      <c r="P1969" t="s">
        <v>7839</v>
      </c>
      <c r="Q1969" t="s">
        <v>7838</v>
      </c>
      <c r="R1969" s="7">
        <v>40026</v>
      </c>
      <c r="S1969" s="8">
        <f t="shared" si="240"/>
        <v>2009</v>
      </c>
      <c r="T1969" s="8">
        <v>2009</v>
      </c>
      <c r="U1969" s="8">
        <f t="shared" si="241"/>
        <v>13</v>
      </c>
      <c r="V1969" s="7">
        <v>40026</v>
      </c>
      <c r="W1969" t="s">
        <v>639</v>
      </c>
      <c r="X1969" s="2">
        <v>0.28599999999999998</v>
      </c>
      <c r="Y1969" s="6">
        <f t="shared" si="242"/>
        <v>7.6346066575905605E-3</v>
      </c>
      <c r="AA1969">
        <v>9205071</v>
      </c>
      <c r="AB1969">
        <v>28139</v>
      </c>
      <c r="AC1969">
        <v>15693937</v>
      </c>
      <c r="AD1969" t="s">
        <v>1</v>
      </c>
      <c r="AE1969">
        <v>23</v>
      </c>
      <c r="AF1969">
        <v>10</v>
      </c>
      <c r="AH1969" t="s">
        <v>7837</v>
      </c>
      <c r="AI1969" t="s">
        <v>7836</v>
      </c>
      <c r="AK1969" t="s">
        <v>7835</v>
      </c>
      <c r="AL1969">
        <v>7</v>
      </c>
      <c r="AM1969" s="5">
        <f t="shared" si="243"/>
        <v>0.53846153846153844</v>
      </c>
      <c r="AN1969" s="4">
        <f t="shared" si="244"/>
        <v>8.1554189846503363E-4</v>
      </c>
      <c r="AO1969" s="3"/>
      <c r="AP1969">
        <v>0</v>
      </c>
      <c r="AR1969" t="s">
        <v>0</v>
      </c>
      <c r="AT1969" s="2" t="s">
        <v>9</v>
      </c>
      <c r="AU1969" s="1">
        <f t="shared" si="245"/>
        <v>0.55888872298529024</v>
      </c>
      <c r="AV1969" s="1">
        <f t="shared" si="246"/>
        <v>0.42250742780277972</v>
      </c>
      <c r="AW1969" s="1">
        <f t="shared" si="247"/>
        <v>0.28612613262026915</v>
      </c>
    </row>
    <row r="1970" spans="1:49" x14ac:dyDescent="0.2">
      <c r="A1970">
        <v>1968</v>
      </c>
      <c r="B1970" t="s">
        <v>7834</v>
      </c>
      <c r="C1970" t="s">
        <v>7833</v>
      </c>
      <c r="F1970" t="s">
        <v>7832</v>
      </c>
      <c r="G1970" t="s">
        <v>4</v>
      </c>
      <c r="H1970" t="s">
        <v>3</v>
      </c>
      <c r="I1970" t="s">
        <v>7831</v>
      </c>
      <c r="J1970">
        <v>60029306</v>
      </c>
      <c r="K1970" t="s">
        <v>1189</v>
      </c>
      <c r="L1970" t="s">
        <v>858</v>
      </c>
      <c r="M1970" t="s">
        <v>34</v>
      </c>
      <c r="N1970">
        <v>3</v>
      </c>
      <c r="O1970" t="s">
        <v>7830</v>
      </c>
      <c r="P1970" t="s">
        <v>7829</v>
      </c>
      <c r="Q1970" t="s">
        <v>1436</v>
      </c>
      <c r="R1970" s="7">
        <v>40026</v>
      </c>
      <c r="S1970" s="8">
        <f t="shared" si="240"/>
        <v>2009</v>
      </c>
      <c r="T1970" s="8">
        <v>2009</v>
      </c>
      <c r="U1970" s="8">
        <f t="shared" si="241"/>
        <v>13</v>
      </c>
      <c r="V1970" s="7">
        <v>40026</v>
      </c>
      <c r="W1970" t="s">
        <v>639</v>
      </c>
      <c r="X1970" s="2">
        <v>0.28599999999999998</v>
      </c>
      <c r="Y1970" s="6">
        <f t="shared" si="242"/>
        <v>7.6346066575905605E-3</v>
      </c>
      <c r="AA1970">
        <v>9205071</v>
      </c>
      <c r="AB1970">
        <v>28139</v>
      </c>
      <c r="AC1970">
        <v>15693937</v>
      </c>
      <c r="AD1970" t="s">
        <v>1</v>
      </c>
      <c r="AE1970">
        <v>23</v>
      </c>
      <c r="AF1970">
        <v>10</v>
      </c>
      <c r="AH1970" t="s">
        <v>7828</v>
      </c>
      <c r="AI1970" t="s">
        <v>7827</v>
      </c>
      <c r="AK1970" t="s">
        <v>7826</v>
      </c>
      <c r="AL1970">
        <v>20</v>
      </c>
      <c r="AM1970" s="5">
        <f t="shared" si="243"/>
        <v>1.5384615384615385</v>
      </c>
      <c r="AN1970" s="4">
        <f t="shared" si="244"/>
        <v>2.3301197099000965E-3</v>
      </c>
      <c r="AO1970" s="3"/>
      <c r="AP1970">
        <v>0</v>
      </c>
      <c r="AR1970" t="s">
        <v>0</v>
      </c>
      <c r="AT1970" s="2" t="s">
        <v>9</v>
      </c>
      <c r="AU1970" s="1">
        <f t="shared" si="245"/>
        <v>0.6043260573283421</v>
      </c>
      <c r="AV1970" s="1">
        <f t="shared" si="246"/>
        <v>0.49823631837453281</v>
      </c>
      <c r="AW1970" s="1">
        <f t="shared" si="247"/>
        <v>0.39214657942072356</v>
      </c>
    </row>
    <row r="1971" spans="1:49" x14ac:dyDescent="0.2">
      <c r="A1971">
        <v>1969</v>
      </c>
      <c r="B1971" t="s">
        <v>7825</v>
      </c>
      <c r="C1971" t="s">
        <v>7824</v>
      </c>
      <c r="F1971" t="s">
        <v>7823</v>
      </c>
      <c r="G1971" t="s">
        <v>4</v>
      </c>
      <c r="H1971" t="s">
        <v>3</v>
      </c>
      <c r="I1971" t="s">
        <v>7822</v>
      </c>
      <c r="J1971" t="s">
        <v>7821</v>
      </c>
      <c r="K1971" t="s">
        <v>7820</v>
      </c>
      <c r="L1971" t="s">
        <v>7819</v>
      </c>
      <c r="M1971" t="s">
        <v>7818</v>
      </c>
      <c r="N1971">
        <v>4</v>
      </c>
      <c r="O1971" t="s">
        <v>7817</v>
      </c>
      <c r="P1971" t="s">
        <v>7816</v>
      </c>
      <c r="Q1971" t="s">
        <v>7815</v>
      </c>
      <c r="R1971" s="7">
        <v>40026</v>
      </c>
      <c r="S1971" s="8">
        <f t="shared" si="240"/>
        <v>2009</v>
      </c>
      <c r="T1971" s="8">
        <v>2009</v>
      </c>
      <c r="U1971" s="8">
        <f t="shared" si="241"/>
        <v>13</v>
      </c>
      <c r="V1971" s="7">
        <v>40026</v>
      </c>
      <c r="W1971" t="s">
        <v>894</v>
      </c>
      <c r="X1971" s="2">
        <v>0.88100000000000001</v>
      </c>
      <c r="Y1971" s="6">
        <f t="shared" si="242"/>
        <v>2.3517791836843653E-2</v>
      </c>
      <c r="AA1971">
        <v>10459243</v>
      </c>
      <c r="AB1971">
        <v>17248</v>
      </c>
      <c r="AD1971" t="s">
        <v>1</v>
      </c>
      <c r="AE1971">
        <v>51</v>
      </c>
      <c r="AF1971">
        <v>4</v>
      </c>
      <c r="AG1971">
        <v>5338680</v>
      </c>
      <c r="AH1971" s="9">
        <v>14580</v>
      </c>
      <c r="AI1971" t="s">
        <v>7814</v>
      </c>
      <c r="AJ1971" t="s">
        <v>7813</v>
      </c>
      <c r="AK1971" t="s">
        <v>7812</v>
      </c>
      <c r="AL1971">
        <v>15</v>
      </c>
      <c r="AM1971" s="5">
        <f t="shared" si="243"/>
        <v>1.1538461538461537</v>
      </c>
      <c r="AN1971" s="4">
        <f t="shared" si="244"/>
        <v>1.7475897824250719E-3</v>
      </c>
      <c r="AO1971" s="3"/>
      <c r="AP1971">
        <v>0</v>
      </c>
      <c r="AQ1971" t="s">
        <v>7811</v>
      </c>
      <c r="AR1971" t="s">
        <v>7810</v>
      </c>
      <c r="AS1971" t="s">
        <v>7809</v>
      </c>
      <c r="AT1971" s="2" t="s">
        <v>9</v>
      </c>
      <c r="AU1971" s="1">
        <f t="shared" si="245"/>
        <v>1.6986731220518076</v>
      </c>
      <c r="AV1971" s="1">
        <f t="shared" si="246"/>
        <v>1.2632690809634364</v>
      </c>
      <c r="AW1971" s="1">
        <f t="shared" si="247"/>
        <v>0.82786503987506455</v>
      </c>
    </row>
    <row r="1972" spans="1:49" x14ac:dyDescent="0.2">
      <c r="A1972">
        <v>1970</v>
      </c>
      <c r="B1972" t="s">
        <v>7808</v>
      </c>
      <c r="C1972" t="s">
        <v>7807</v>
      </c>
      <c r="F1972" t="s">
        <v>7806</v>
      </c>
      <c r="G1972" t="s">
        <v>4</v>
      </c>
      <c r="H1972" t="s">
        <v>3</v>
      </c>
      <c r="I1972" t="s">
        <v>7805</v>
      </c>
      <c r="J1972" t="s">
        <v>7804</v>
      </c>
      <c r="K1972" t="s">
        <v>7803</v>
      </c>
      <c r="L1972" t="s">
        <v>7802</v>
      </c>
      <c r="M1972" t="s">
        <v>7801</v>
      </c>
      <c r="N1972">
        <v>15</v>
      </c>
      <c r="O1972" t="s">
        <v>7800</v>
      </c>
      <c r="P1972" t="s">
        <v>7799</v>
      </c>
      <c r="Q1972" t="s">
        <v>7798</v>
      </c>
      <c r="R1972" s="7">
        <v>40026</v>
      </c>
      <c r="S1972" s="8">
        <f t="shared" si="240"/>
        <v>2009</v>
      </c>
      <c r="T1972" s="8">
        <v>2009</v>
      </c>
      <c r="U1972" s="8">
        <f t="shared" si="241"/>
        <v>13</v>
      </c>
      <c r="V1972" s="7">
        <v>40026</v>
      </c>
      <c r="W1972" t="s">
        <v>894</v>
      </c>
      <c r="X1972" s="2">
        <v>0.88100000000000001</v>
      </c>
      <c r="Y1972" s="6">
        <f t="shared" si="242"/>
        <v>2.3517791836843653E-2</v>
      </c>
      <c r="AA1972">
        <v>10459243</v>
      </c>
      <c r="AB1972">
        <v>17248</v>
      </c>
      <c r="AD1972" t="s">
        <v>1</v>
      </c>
      <c r="AE1972">
        <v>51</v>
      </c>
      <c r="AF1972">
        <v>4</v>
      </c>
      <c r="AG1972">
        <v>5338683</v>
      </c>
      <c r="AH1972" t="s">
        <v>7797</v>
      </c>
      <c r="AI1972" t="s">
        <v>7796</v>
      </c>
      <c r="AJ1972" t="s">
        <v>7795</v>
      </c>
      <c r="AK1972" t="s">
        <v>7794</v>
      </c>
      <c r="AL1972">
        <v>107</v>
      </c>
      <c r="AM1972" s="5">
        <f t="shared" si="243"/>
        <v>8.2307692307692299</v>
      </c>
      <c r="AN1972" s="4">
        <f t="shared" si="244"/>
        <v>1.2466140447965512E-2</v>
      </c>
      <c r="AO1972" s="3"/>
      <c r="AP1972">
        <v>0</v>
      </c>
      <c r="AR1972" t="s">
        <v>0</v>
      </c>
      <c r="AT1972" s="2" t="s">
        <v>9</v>
      </c>
      <c r="AU1972" s="1">
        <f t="shared" si="245"/>
        <v>2.020229642018021</v>
      </c>
      <c r="AV1972" s="1">
        <f t="shared" si="246"/>
        <v>1.7991966142404583</v>
      </c>
      <c r="AW1972" s="1">
        <f t="shared" si="247"/>
        <v>1.5781635864628953</v>
      </c>
    </row>
    <row r="1973" spans="1:49" x14ac:dyDescent="0.2">
      <c r="A1973">
        <v>1971</v>
      </c>
      <c r="B1973" t="s">
        <v>7793</v>
      </c>
      <c r="C1973" t="s">
        <v>7792</v>
      </c>
      <c r="F1973" t="s">
        <v>7791</v>
      </c>
      <c r="G1973" t="s">
        <v>4</v>
      </c>
      <c r="H1973" t="s">
        <v>3</v>
      </c>
      <c r="I1973" t="s">
        <v>7790</v>
      </c>
      <c r="J1973">
        <v>108108491</v>
      </c>
      <c r="K1973" t="s">
        <v>7789</v>
      </c>
      <c r="L1973" t="s">
        <v>152</v>
      </c>
      <c r="M1973" t="s">
        <v>45</v>
      </c>
      <c r="N1973">
        <v>3</v>
      </c>
      <c r="O1973" t="s">
        <v>7788</v>
      </c>
      <c r="P1973" t="s">
        <v>7787</v>
      </c>
      <c r="Q1973" t="s">
        <v>7786</v>
      </c>
      <c r="R1973" s="7">
        <v>40026</v>
      </c>
      <c r="S1973" s="8">
        <f t="shared" si="240"/>
        <v>2009</v>
      </c>
      <c r="T1973" s="8">
        <v>2009</v>
      </c>
      <c r="U1973" s="8">
        <f t="shared" si="241"/>
        <v>13</v>
      </c>
      <c r="V1973" s="7">
        <v>40026</v>
      </c>
      <c r="W1973" t="s">
        <v>894</v>
      </c>
      <c r="X1973" s="2">
        <v>0.88100000000000001</v>
      </c>
      <c r="Y1973" s="6">
        <f t="shared" si="242"/>
        <v>2.3517791836843653E-2</v>
      </c>
      <c r="AA1973">
        <v>10459243</v>
      </c>
      <c r="AB1973">
        <v>17248</v>
      </c>
      <c r="AD1973" t="s">
        <v>1</v>
      </c>
      <c r="AE1973">
        <v>51</v>
      </c>
      <c r="AF1973">
        <v>4</v>
      </c>
      <c r="AG1973">
        <v>5338696</v>
      </c>
      <c r="AH1973" t="s">
        <v>7785</v>
      </c>
      <c r="AI1973" t="s">
        <v>7784</v>
      </c>
      <c r="AJ1973" t="s">
        <v>7783</v>
      </c>
      <c r="AK1973" t="s">
        <v>7782</v>
      </c>
      <c r="AL1973">
        <v>4</v>
      </c>
      <c r="AM1973" s="5">
        <f t="shared" si="243"/>
        <v>0.30769230769230771</v>
      </c>
      <c r="AN1973" s="4">
        <f t="shared" si="244"/>
        <v>4.6602394198001925E-4</v>
      </c>
      <c r="AO1973" s="3"/>
      <c r="AP1973">
        <v>0</v>
      </c>
      <c r="AR1973" t="s">
        <v>0</v>
      </c>
      <c r="AT1973" s="2" t="s">
        <v>9</v>
      </c>
      <c r="AU1973" s="1">
        <f t="shared" si="245"/>
        <v>1.660226146838456</v>
      </c>
      <c r="AV1973" s="1">
        <f t="shared" si="246"/>
        <v>1.1991907889411835</v>
      </c>
      <c r="AW1973" s="1">
        <f t="shared" si="247"/>
        <v>0.7381554310439109</v>
      </c>
    </row>
    <row r="1974" spans="1:49" x14ac:dyDescent="0.2">
      <c r="A1974">
        <v>1972</v>
      </c>
      <c r="B1974" t="s">
        <v>7781</v>
      </c>
      <c r="C1974" t="s">
        <v>7780</v>
      </c>
      <c r="F1974" t="s">
        <v>7779</v>
      </c>
      <c r="G1974" t="s">
        <v>4</v>
      </c>
      <c r="H1974" t="s">
        <v>3</v>
      </c>
      <c r="I1974" t="s">
        <v>7778</v>
      </c>
      <c r="J1974" t="s">
        <v>7777</v>
      </c>
      <c r="K1974" t="s">
        <v>7776</v>
      </c>
      <c r="L1974" t="s">
        <v>7775</v>
      </c>
      <c r="M1974" t="s">
        <v>24</v>
      </c>
      <c r="N1974">
        <v>3</v>
      </c>
      <c r="O1974" t="s">
        <v>7774</v>
      </c>
      <c r="P1974" t="s">
        <v>7773</v>
      </c>
      <c r="Q1974" t="s">
        <v>7772</v>
      </c>
      <c r="R1974" s="7">
        <v>40026</v>
      </c>
      <c r="S1974" s="8">
        <f t="shared" si="240"/>
        <v>2009</v>
      </c>
      <c r="T1974" s="8">
        <v>2009</v>
      </c>
      <c r="U1974" s="8">
        <f t="shared" si="241"/>
        <v>13</v>
      </c>
      <c r="V1974" s="7">
        <v>40026</v>
      </c>
      <c r="W1974" t="s">
        <v>894</v>
      </c>
      <c r="X1974" s="2">
        <v>0.88100000000000001</v>
      </c>
      <c r="Y1974" s="6">
        <f t="shared" si="242"/>
        <v>2.3517791836843653E-2</v>
      </c>
      <c r="AA1974">
        <v>10459243</v>
      </c>
      <c r="AB1974">
        <v>17248</v>
      </c>
      <c r="AD1974" t="s">
        <v>1</v>
      </c>
      <c r="AE1974">
        <v>51</v>
      </c>
      <c r="AF1974">
        <v>4</v>
      </c>
      <c r="AG1974">
        <v>5338685</v>
      </c>
      <c r="AH1974" t="s">
        <v>1329</v>
      </c>
      <c r="AI1974" t="s">
        <v>7771</v>
      </c>
      <c r="AJ1974" t="s">
        <v>7770</v>
      </c>
      <c r="AK1974" t="s">
        <v>7769</v>
      </c>
      <c r="AL1974">
        <v>59</v>
      </c>
      <c r="AM1974" s="5">
        <f t="shared" si="243"/>
        <v>4.5384615384615383</v>
      </c>
      <c r="AN1974" s="4">
        <f t="shared" si="244"/>
        <v>6.8738531442052832E-3</v>
      </c>
      <c r="AO1974" s="3"/>
      <c r="AP1974">
        <v>0</v>
      </c>
      <c r="AR1974" t="s">
        <v>0</v>
      </c>
      <c r="AT1974" s="2" t="s">
        <v>9</v>
      </c>
      <c r="AU1974" s="1">
        <f t="shared" si="245"/>
        <v>1.8524610229052143</v>
      </c>
      <c r="AV1974" s="1">
        <f t="shared" si="246"/>
        <v>1.5195822490524469</v>
      </c>
      <c r="AW1974" s="1">
        <f t="shared" si="247"/>
        <v>1.1867034751996792</v>
      </c>
    </row>
    <row r="1975" spans="1:49" x14ac:dyDescent="0.2">
      <c r="A1975">
        <v>1973</v>
      </c>
      <c r="B1975" t="s">
        <v>7768</v>
      </c>
      <c r="C1975" t="s">
        <v>7767</v>
      </c>
      <c r="F1975" t="s">
        <v>7766</v>
      </c>
      <c r="G1975" t="s">
        <v>4</v>
      </c>
      <c r="H1975" t="s">
        <v>3</v>
      </c>
      <c r="I1975" t="s">
        <v>7765</v>
      </c>
      <c r="J1975">
        <v>60027272</v>
      </c>
      <c r="K1975" t="s">
        <v>1710</v>
      </c>
      <c r="L1975" t="s">
        <v>634</v>
      </c>
      <c r="M1975" t="s">
        <v>75</v>
      </c>
      <c r="N1975">
        <v>2</v>
      </c>
      <c r="O1975" t="s">
        <v>7764</v>
      </c>
      <c r="P1975" t="s">
        <v>7763</v>
      </c>
      <c r="Q1975" t="s">
        <v>1872</v>
      </c>
      <c r="R1975" s="7">
        <v>40026</v>
      </c>
      <c r="S1975" s="8">
        <f t="shared" si="240"/>
        <v>2009</v>
      </c>
      <c r="T1975" s="8">
        <v>2009</v>
      </c>
      <c r="U1975" s="8">
        <f t="shared" si="241"/>
        <v>13</v>
      </c>
      <c r="V1975" s="7">
        <v>40026</v>
      </c>
      <c r="W1975" t="s">
        <v>894</v>
      </c>
      <c r="X1975" s="2">
        <v>0.88100000000000001</v>
      </c>
      <c r="Y1975" s="6">
        <f t="shared" si="242"/>
        <v>2.3517791836843653E-2</v>
      </c>
      <c r="AA1975">
        <v>10459243</v>
      </c>
      <c r="AB1975">
        <v>17248</v>
      </c>
      <c r="AD1975" t="s">
        <v>1</v>
      </c>
      <c r="AE1975">
        <v>51</v>
      </c>
      <c r="AF1975">
        <v>4</v>
      </c>
      <c r="AG1975">
        <v>5338731</v>
      </c>
      <c r="AH1975" t="s">
        <v>7762</v>
      </c>
      <c r="AI1975" t="s">
        <v>7761</v>
      </c>
      <c r="AJ1975" t="s">
        <v>7760</v>
      </c>
      <c r="AK1975" t="s">
        <v>7759</v>
      </c>
      <c r="AL1975">
        <v>1</v>
      </c>
      <c r="AM1975" s="5">
        <f t="shared" si="243"/>
        <v>7.6923076923076927E-2</v>
      </c>
      <c r="AN1975" s="4">
        <f t="shared" si="244"/>
        <v>1.1650598549500481E-4</v>
      </c>
      <c r="AO1975" s="3"/>
      <c r="AP1975">
        <v>0</v>
      </c>
      <c r="AQ1975" t="s">
        <v>1713</v>
      </c>
      <c r="AR1975" t="s">
        <v>0</v>
      </c>
      <c r="AS1975" t="s">
        <v>1712</v>
      </c>
      <c r="AT1975" s="2" t="s">
        <v>9</v>
      </c>
      <c r="AU1975" s="1">
        <f t="shared" si="245"/>
        <v>1.6497406081439057</v>
      </c>
      <c r="AV1975" s="1">
        <f t="shared" si="246"/>
        <v>1.1817148911169328</v>
      </c>
      <c r="AW1975" s="1">
        <f t="shared" si="247"/>
        <v>0.71368917408995991</v>
      </c>
    </row>
    <row r="1976" spans="1:49" x14ac:dyDescent="0.2">
      <c r="A1976">
        <v>1974</v>
      </c>
      <c r="B1976" t="s">
        <v>7758</v>
      </c>
      <c r="C1976" t="s">
        <v>7757</v>
      </c>
      <c r="F1976" t="s">
        <v>7756</v>
      </c>
      <c r="G1976" t="s">
        <v>4</v>
      </c>
      <c r="H1976" t="s">
        <v>3</v>
      </c>
      <c r="I1976" t="s">
        <v>7755</v>
      </c>
      <c r="J1976">
        <v>60003500</v>
      </c>
      <c r="K1976" t="s">
        <v>993</v>
      </c>
      <c r="L1976" t="s">
        <v>992</v>
      </c>
      <c r="M1976" t="s">
        <v>107</v>
      </c>
      <c r="N1976">
        <v>4</v>
      </c>
      <c r="O1976" t="s">
        <v>7754</v>
      </c>
      <c r="P1976" t="s">
        <v>7753</v>
      </c>
      <c r="Q1976" t="s">
        <v>1399</v>
      </c>
      <c r="R1976" s="7">
        <v>40026</v>
      </c>
      <c r="S1976" s="8">
        <f t="shared" si="240"/>
        <v>2009</v>
      </c>
      <c r="T1976" s="8">
        <v>2009</v>
      </c>
      <c r="U1976" s="8">
        <f t="shared" si="241"/>
        <v>13</v>
      </c>
      <c r="V1976" s="7">
        <v>40026</v>
      </c>
      <c r="W1976" t="s">
        <v>894</v>
      </c>
      <c r="X1976" s="2">
        <v>0.88100000000000001</v>
      </c>
      <c r="Y1976" s="6">
        <f t="shared" si="242"/>
        <v>2.3517791836843653E-2</v>
      </c>
      <c r="AA1976">
        <v>10459243</v>
      </c>
      <c r="AB1976">
        <v>17248</v>
      </c>
      <c r="AD1976" t="s">
        <v>1</v>
      </c>
      <c r="AE1976">
        <v>51</v>
      </c>
      <c r="AF1976">
        <v>4</v>
      </c>
      <c r="AG1976">
        <v>5338684</v>
      </c>
      <c r="AH1976" t="s">
        <v>7752</v>
      </c>
      <c r="AI1976" t="s">
        <v>7751</v>
      </c>
      <c r="AJ1976" t="s">
        <v>7750</v>
      </c>
      <c r="AK1976" t="s">
        <v>7749</v>
      </c>
      <c r="AL1976">
        <v>32</v>
      </c>
      <c r="AM1976" s="5">
        <f t="shared" si="243"/>
        <v>2.4615384615384617</v>
      </c>
      <c r="AN1976" s="4">
        <f t="shared" si="244"/>
        <v>3.728191535840154E-3</v>
      </c>
      <c r="AO1976" s="3"/>
      <c r="AP1976">
        <v>0</v>
      </c>
      <c r="AR1976" t="s">
        <v>0</v>
      </c>
      <c r="AT1976" s="2" t="s">
        <v>9</v>
      </c>
      <c r="AU1976" s="1">
        <f t="shared" si="245"/>
        <v>1.7580911746542602</v>
      </c>
      <c r="AV1976" s="1">
        <f t="shared" si="246"/>
        <v>1.3622991686341905</v>
      </c>
      <c r="AW1976" s="1">
        <f t="shared" si="247"/>
        <v>0.96650716261412017</v>
      </c>
    </row>
    <row r="1977" spans="1:49" x14ac:dyDescent="0.2">
      <c r="A1977">
        <v>1975</v>
      </c>
      <c r="B1977" t="s">
        <v>7748</v>
      </c>
      <c r="C1977" t="s">
        <v>7747</v>
      </c>
      <c r="F1977" t="s">
        <v>7746</v>
      </c>
      <c r="G1977" t="s">
        <v>4</v>
      </c>
      <c r="H1977" t="s">
        <v>3</v>
      </c>
      <c r="I1977" t="s">
        <v>792</v>
      </c>
      <c r="J1977" t="s">
        <v>7745</v>
      </c>
      <c r="K1977" t="s">
        <v>7744</v>
      </c>
      <c r="L1977" t="s">
        <v>7743</v>
      </c>
      <c r="M1977" t="s">
        <v>7742</v>
      </c>
      <c r="N1977">
        <v>8</v>
      </c>
      <c r="O1977" t="s">
        <v>7741</v>
      </c>
      <c r="P1977" t="s">
        <v>7740</v>
      </c>
      <c r="Q1977" t="s">
        <v>7739</v>
      </c>
      <c r="R1977" s="7">
        <v>40026</v>
      </c>
      <c r="S1977" s="8">
        <f t="shared" si="240"/>
        <v>2009</v>
      </c>
      <c r="T1977" s="8">
        <v>2009</v>
      </c>
      <c r="U1977" s="8">
        <f t="shared" si="241"/>
        <v>13</v>
      </c>
      <c r="V1977" s="7">
        <v>40026</v>
      </c>
      <c r="W1977" t="s">
        <v>894</v>
      </c>
      <c r="X1977" s="2">
        <v>0.88100000000000001</v>
      </c>
      <c r="Y1977" s="6">
        <f t="shared" si="242"/>
        <v>2.3517791836843653E-2</v>
      </c>
      <c r="AA1977">
        <v>10459243</v>
      </c>
      <c r="AB1977">
        <v>17248</v>
      </c>
      <c r="AD1977" t="s">
        <v>1</v>
      </c>
      <c r="AE1977">
        <v>51</v>
      </c>
      <c r="AF1977">
        <v>4</v>
      </c>
      <c r="AG1977">
        <v>5338700</v>
      </c>
      <c r="AH1977" t="s">
        <v>7738</v>
      </c>
      <c r="AI1977" t="s">
        <v>7737</v>
      </c>
      <c r="AJ1977" t="s">
        <v>7736</v>
      </c>
      <c r="AK1977" t="s">
        <v>7735</v>
      </c>
      <c r="AL1977">
        <v>17</v>
      </c>
      <c r="AM1977" s="5">
        <f t="shared" si="243"/>
        <v>1.3076923076923077</v>
      </c>
      <c r="AN1977" s="4">
        <f t="shared" si="244"/>
        <v>1.9806017534150819E-3</v>
      </c>
      <c r="AO1977" s="3"/>
      <c r="AP1977">
        <v>0</v>
      </c>
      <c r="AR1977" t="s">
        <v>0</v>
      </c>
      <c r="AT1977" s="2" t="s">
        <v>9</v>
      </c>
      <c r="AU1977" s="1">
        <f t="shared" si="245"/>
        <v>1.7056634811815081</v>
      </c>
      <c r="AV1977" s="1">
        <f t="shared" si="246"/>
        <v>1.2749196795129367</v>
      </c>
      <c r="AW1977" s="1">
        <f t="shared" si="247"/>
        <v>0.84417587784436521</v>
      </c>
    </row>
    <row r="1978" spans="1:49" x14ac:dyDescent="0.2">
      <c r="A1978">
        <v>1976</v>
      </c>
      <c r="B1978" t="s">
        <v>7734</v>
      </c>
      <c r="C1978" t="s">
        <v>7733</v>
      </c>
      <c r="F1978" t="s">
        <v>7732</v>
      </c>
      <c r="G1978" t="s">
        <v>4</v>
      </c>
      <c r="H1978" t="s">
        <v>3</v>
      </c>
      <c r="I1978" t="s">
        <v>7731</v>
      </c>
      <c r="J1978" t="s">
        <v>7726</v>
      </c>
      <c r="K1978" t="s">
        <v>7730</v>
      </c>
      <c r="L1978" t="s">
        <v>7729</v>
      </c>
      <c r="M1978" t="s">
        <v>518</v>
      </c>
      <c r="N1978">
        <v>2</v>
      </c>
      <c r="O1978" t="s">
        <v>7728</v>
      </c>
      <c r="P1978" t="s">
        <v>7727</v>
      </c>
      <c r="Q1978" t="s">
        <v>7726</v>
      </c>
      <c r="R1978" s="7">
        <v>40026</v>
      </c>
      <c r="S1978" s="8">
        <f t="shared" si="240"/>
        <v>2009</v>
      </c>
      <c r="T1978" s="8">
        <v>2009</v>
      </c>
      <c r="U1978" s="8">
        <f t="shared" si="241"/>
        <v>13</v>
      </c>
      <c r="V1978" s="7">
        <v>40026</v>
      </c>
      <c r="W1978" t="s">
        <v>894</v>
      </c>
      <c r="X1978" s="2">
        <v>0.88100000000000001</v>
      </c>
      <c r="Y1978" s="6">
        <f t="shared" si="242"/>
        <v>2.3517791836843653E-2</v>
      </c>
      <c r="AA1978">
        <v>10459243</v>
      </c>
      <c r="AB1978">
        <v>17248</v>
      </c>
      <c r="AD1978" t="s">
        <v>1</v>
      </c>
      <c r="AE1978">
        <v>51</v>
      </c>
      <c r="AF1978">
        <v>4</v>
      </c>
      <c r="AG1978">
        <v>5338745</v>
      </c>
      <c r="AH1978" t="s">
        <v>2385</v>
      </c>
      <c r="AI1978" t="s">
        <v>7725</v>
      </c>
      <c r="AJ1978" t="s">
        <v>7724</v>
      </c>
      <c r="AK1978" t="s">
        <v>7723</v>
      </c>
      <c r="AL1978">
        <v>0</v>
      </c>
      <c r="AM1978" s="5">
        <f t="shared" si="243"/>
        <v>0</v>
      </c>
      <c r="AN1978" s="4">
        <f t="shared" si="244"/>
        <v>0</v>
      </c>
      <c r="AO1978" s="3"/>
      <c r="AP1978">
        <v>0</v>
      </c>
      <c r="AR1978" t="s">
        <v>0</v>
      </c>
      <c r="AT1978" s="2" t="s">
        <v>9</v>
      </c>
      <c r="AU1978" s="1">
        <f t="shared" si="245"/>
        <v>1.6462454285790555</v>
      </c>
      <c r="AV1978" s="1">
        <f t="shared" si="246"/>
        <v>1.1758895918421826</v>
      </c>
      <c r="AW1978" s="1">
        <f t="shared" si="247"/>
        <v>0.70553375510530958</v>
      </c>
    </row>
    <row r="1979" spans="1:49" x14ac:dyDescent="0.2">
      <c r="A1979">
        <v>1977</v>
      </c>
      <c r="B1979" t="s">
        <v>7722</v>
      </c>
      <c r="C1979" t="s">
        <v>7721</v>
      </c>
      <c r="F1979" t="s">
        <v>7720</v>
      </c>
      <c r="G1979" t="s">
        <v>4</v>
      </c>
      <c r="H1979" t="s">
        <v>3</v>
      </c>
      <c r="I1979" t="s">
        <v>7719</v>
      </c>
      <c r="J1979" t="s">
        <v>7718</v>
      </c>
      <c r="K1979" t="s">
        <v>7717</v>
      </c>
      <c r="L1979" t="s">
        <v>7716</v>
      </c>
      <c r="M1979" t="s">
        <v>7715</v>
      </c>
      <c r="N1979">
        <v>7</v>
      </c>
      <c r="O1979" t="s">
        <v>7714</v>
      </c>
      <c r="P1979" t="s">
        <v>7713</v>
      </c>
      <c r="Q1979" t="s">
        <v>7712</v>
      </c>
      <c r="R1979" s="7">
        <v>40026</v>
      </c>
      <c r="S1979" s="8">
        <f t="shared" si="240"/>
        <v>2009</v>
      </c>
      <c r="T1979" s="8">
        <v>2009</v>
      </c>
      <c r="U1979" s="8">
        <f t="shared" si="241"/>
        <v>13</v>
      </c>
      <c r="V1979" s="7">
        <v>40026</v>
      </c>
      <c r="W1979" t="s">
        <v>894</v>
      </c>
      <c r="X1979" s="2">
        <v>0.88100000000000001</v>
      </c>
      <c r="Y1979" s="6">
        <f t="shared" si="242"/>
        <v>2.3517791836843653E-2</v>
      </c>
      <c r="AA1979">
        <v>10459243</v>
      </c>
      <c r="AB1979">
        <v>17248</v>
      </c>
      <c r="AD1979" t="s">
        <v>1</v>
      </c>
      <c r="AE1979">
        <v>51</v>
      </c>
      <c r="AF1979">
        <v>4</v>
      </c>
      <c r="AG1979">
        <v>5338689</v>
      </c>
      <c r="AH1979" t="s">
        <v>7711</v>
      </c>
      <c r="AI1979" t="s">
        <v>7710</v>
      </c>
      <c r="AJ1979" t="s">
        <v>7709</v>
      </c>
      <c r="AK1979" t="s">
        <v>7708</v>
      </c>
      <c r="AL1979">
        <v>1</v>
      </c>
      <c r="AM1979" s="5">
        <f t="shared" si="243"/>
        <v>7.6923076923076927E-2</v>
      </c>
      <c r="AN1979" s="4">
        <f t="shared" si="244"/>
        <v>1.1650598549500481E-4</v>
      </c>
      <c r="AO1979" s="3"/>
      <c r="AP1979">
        <v>0</v>
      </c>
      <c r="AQ1979" t="s">
        <v>105</v>
      </c>
      <c r="AR1979" t="s">
        <v>0</v>
      </c>
      <c r="AS1979" t="s">
        <v>104</v>
      </c>
      <c r="AT1979" s="2" t="s">
        <v>9</v>
      </c>
      <c r="AU1979" s="1">
        <f t="shared" si="245"/>
        <v>1.6497406081439057</v>
      </c>
      <c r="AV1979" s="1">
        <f t="shared" si="246"/>
        <v>1.1817148911169328</v>
      </c>
      <c r="AW1979" s="1">
        <f t="shared" si="247"/>
        <v>0.71368917408995991</v>
      </c>
    </row>
    <row r="1980" spans="1:49" x14ac:dyDescent="0.2">
      <c r="A1980">
        <v>1978</v>
      </c>
      <c r="B1980" t="s">
        <v>7707</v>
      </c>
      <c r="C1980" t="s">
        <v>7706</v>
      </c>
      <c r="D1980" t="s">
        <v>7705</v>
      </c>
      <c r="F1980" t="s">
        <v>7704</v>
      </c>
      <c r="G1980" t="s">
        <v>4</v>
      </c>
      <c r="H1980" t="s">
        <v>3</v>
      </c>
      <c r="I1980" t="s">
        <v>7703</v>
      </c>
      <c r="J1980" t="s">
        <v>7702</v>
      </c>
      <c r="K1980" t="s">
        <v>7701</v>
      </c>
      <c r="L1980" t="s">
        <v>7700</v>
      </c>
      <c r="M1980" t="s">
        <v>436</v>
      </c>
      <c r="N1980">
        <v>5</v>
      </c>
      <c r="O1980" t="s">
        <v>7699</v>
      </c>
      <c r="P1980" t="s">
        <v>7698</v>
      </c>
      <c r="Q1980" t="s">
        <v>7697</v>
      </c>
      <c r="R1980" s="7">
        <v>40026</v>
      </c>
      <c r="S1980" s="8">
        <f t="shared" si="240"/>
        <v>2009</v>
      </c>
      <c r="T1980" s="8">
        <v>2009</v>
      </c>
      <c r="U1980" s="8">
        <f t="shared" si="241"/>
        <v>13</v>
      </c>
      <c r="V1980" s="7">
        <v>40026</v>
      </c>
      <c r="W1980" t="s">
        <v>7696</v>
      </c>
      <c r="X1980" s="2" t="s">
        <v>9</v>
      </c>
      <c r="Y1980" s="6" t="e">
        <f t="shared" si="242"/>
        <v>#VALUE!</v>
      </c>
      <c r="AA1980">
        <v>14792362</v>
      </c>
      <c r="AB1980">
        <v>6300153110</v>
      </c>
      <c r="AC1980">
        <v>14792370</v>
      </c>
      <c r="AD1980" t="s">
        <v>1</v>
      </c>
      <c r="AE1980">
        <v>6</v>
      </c>
      <c r="AF1980">
        <v>2</v>
      </c>
      <c r="AH1980" t="s">
        <v>7695</v>
      </c>
      <c r="AI1980" t="s">
        <v>7694</v>
      </c>
      <c r="AJ1980" t="s">
        <v>7693</v>
      </c>
      <c r="AK1980" t="s">
        <v>7692</v>
      </c>
      <c r="AL1980">
        <v>2</v>
      </c>
      <c r="AM1980" s="5">
        <f t="shared" si="243"/>
        <v>0.15384615384615385</v>
      </c>
      <c r="AN1980" s="4">
        <f t="shared" si="244"/>
        <v>2.3301197099000962E-4</v>
      </c>
      <c r="AO1980" s="3"/>
      <c r="AP1980">
        <v>0</v>
      </c>
      <c r="AR1980" t="s">
        <v>0</v>
      </c>
      <c r="AT1980" s="2" t="s">
        <v>9</v>
      </c>
      <c r="AU1980" s="1" t="e">
        <f t="shared" si="245"/>
        <v>#VALUE!</v>
      </c>
      <c r="AV1980" s="1" t="e">
        <f t="shared" si="246"/>
        <v>#VALUE!</v>
      </c>
      <c r="AW1980" s="1" t="e">
        <f t="shared" si="247"/>
        <v>#VALUE!</v>
      </c>
    </row>
    <row r="1981" spans="1:49" x14ac:dyDescent="0.2">
      <c r="A1981">
        <v>1979</v>
      </c>
      <c r="B1981" t="s">
        <v>7691</v>
      </c>
      <c r="C1981" t="s">
        <v>7690</v>
      </c>
      <c r="D1981">
        <v>912274527</v>
      </c>
      <c r="F1981" t="s">
        <v>7689</v>
      </c>
      <c r="G1981" t="s">
        <v>4</v>
      </c>
      <c r="H1981" t="s">
        <v>3</v>
      </c>
      <c r="I1981" t="s">
        <v>1023</v>
      </c>
      <c r="J1981">
        <v>60001166</v>
      </c>
      <c r="K1981" t="s">
        <v>7688</v>
      </c>
      <c r="L1981" t="s">
        <v>7687</v>
      </c>
      <c r="M1981" t="s">
        <v>405</v>
      </c>
      <c r="N1981">
        <v>2</v>
      </c>
      <c r="O1981" t="s">
        <v>7686</v>
      </c>
      <c r="P1981" t="s">
        <v>7685</v>
      </c>
      <c r="Q1981" t="s">
        <v>7684</v>
      </c>
      <c r="R1981" s="7">
        <v>40026</v>
      </c>
      <c r="S1981" s="8">
        <f t="shared" si="240"/>
        <v>2009</v>
      </c>
      <c r="T1981" s="8">
        <v>2009</v>
      </c>
      <c r="U1981" s="8">
        <f t="shared" si="241"/>
        <v>13</v>
      </c>
      <c r="V1981" s="7">
        <v>40026</v>
      </c>
      <c r="W1981" t="s">
        <v>776</v>
      </c>
      <c r="X1981" s="2">
        <v>0.251</v>
      </c>
      <c r="Y1981" s="6">
        <f t="shared" si="242"/>
        <v>6.7003016470462617E-3</v>
      </c>
      <c r="AA1981">
        <v>207217</v>
      </c>
      <c r="AB1981">
        <v>26145</v>
      </c>
      <c r="AC1981">
        <v>13623060</v>
      </c>
      <c r="AD1981" t="s">
        <v>1</v>
      </c>
      <c r="AE1981">
        <v>96</v>
      </c>
      <c r="AF1981">
        <v>8</v>
      </c>
      <c r="AH1981" t="s">
        <v>7683</v>
      </c>
      <c r="AI1981" t="s">
        <v>7682</v>
      </c>
      <c r="AJ1981" t="s">
        <v>7681</v>
      </c>
      <c r="AK1981" t="s">
        <v>7680</v>
      </c>
      <c r="AL1981">
        <v>2</v>
      </c>
      <c r="AM1981" s="5">
        <f t="shared" si="243"/>
        <v>0.15384615384615385</v>
      </c>
      <c r="AN1981" s="4">
        <f t="shared" si="244"/>
        <v>2.3301197099000962E-4</v>
      </c>
      <c r="AO1981" s="3"/>
      <c r="AP1981">
        <v>0</v>
      </c>
      <c r="AR1981" t="s">
        <v>0</v>
      </c>
      <c r="AT1981" s="2">
        <v>1.3360000000000001</v>
      </c>
      <c r="AU1981" s="1">
        <f t="shared" si="245"/>
        <v>0.47601147442293856</v>
      </c>
      <c r="AV1981" s="1">
        <f t="shared" si="246"/>
        <v>0.3466656809018136</v>
      </c>
      <c r="AW1981" s="1">
        <f t="shared" si="247"/>
        <v>0.21731988738068847</v>
      </c>
    </row>
    <row r="1982" spans="1:49" x14ac:dyDescent="0.2">
      <c r="A1982">
        <v>1980</v>
      </c>
      <c r="B1982" t="s">
        <v>7679</v>
      </c>
      <c r="C1982" t="s">
        <v>7678</v>
      </c>
      <c r="E1982">
        <v>19760183</v>
      </c>
      <c r="F1982" t="s">
        <v>7677</v>
      </c>
      <c r="G1982" t="s">
        <v>4</v>
      </c>
      <c r="H1982" t="s">
        <v>3</v>
      </c>
      <c r="I1982" t="s">
        <v>7676</v>
      </c>
      <c r="J1982">
        <v>60031514</v>
      </c>
      <c r="K1982" t="s">
        <v>103</v>
      </c>
      <c r="L1982" t="s">
        <v>102</v>
      </c>
      <c r="M1982" t="s">
        <v>101</v>
      </c>
      <c r="N1982">
        <v>3</v>
      </c>
      <c r="O1982" t="s">
        <v>7675</v>
      </c>
      <c r="P1982" t="s">
        <v>7674</v>
      </c>
      <c r="Q1982" t="s">
        <v>100</v>
      </c>
      <c r="R1982" s="7">
        <v>40026</v>
      </c>
      <c r="S1982" s="8">
        <f t="shared" si="240"/>
        <v>2009</v>
      </c>
      <c r="T1982" s="8">
        <v>2009</v>
      </c>
      <c r="U1982" s="8">
        <f t="shared" si="241"/>
        <v>13</v>
      </c>
      <c r="V1982" s="7">
        <v>40026</v>
      </c>
      <c r="W1982" t="s">
        <v>99</v>
      </c>
      <c r="X1982" s="2">
        <v>0.67400000000000004</v>
      </c>
      <c r="Y1982" s="6">
        <f t="shared" si="242"/>
        <v>1.799204506019594E-2</v>
      </c>
      <c r="AA1982" t="s">
        <v>98</v>
      </c>
      <c r="AB1982">
        <v>14532</v>
      </c>
      <c r="AD1982" t="s">
        <v>1</v>
      </c>
      <c r="AE1982">
        <v>219</v>
      </c>
      <c r="AF1982">
        <v>8</v>
      </c>
      <c r="AH1982" t="s">
        <v>7673</v>
      </c>
      <c r="AI1982" t="s">
        <v>7672</v>
      </c>
      <c r="AJ1982" t="s">
        <v>7671</v>
      </c>
      <c r="AK1982" t="s">
        <v>7670</v>
      </c>
      <c r="AL1982">
        <v>18</v>
      </c>
      <c r="AM1982" s="5">
        <f t="shared" si="243"/>
        <v>1.3846153846153846</v>
      </c>
      <c r="AN1982" s="4">
        <f t="shared" si="244"/>
        <v>2.0971077389100863E-3</v>
      </c>
      <c r="AO1982" s="3"/>
      <c r="AP1982">
        <v>1</v>
      </c>
      <c r="AR1982" t="s">
        <v>96</v>
      </c>
      <c r="AT1982" s="2">
        <v>0.9</v>
      </c>
      <c r="AU1982" s="1">
        <f t="shared" si="245"/>
        <v>1.3223563863810184</v>
      </c>
      <c r="AV1982" s="1">
        <f t="shared" si="246"/>
        <v>1.0044576399553014</v>
      </c>
      <c r="AW1982" s="1">
        <f t="shared" si="247"/>
        <v>0.6865588935295841</v>
      </c>
    </row>
    <row r="1983" spans="1:49" x14ac:dyDescent="0.2">
      <c r="A1983">
        <v>1981</v>
      </c>
      <c r="B1983" t="s">
        <v>7669</v>
      </c>
      <c r="C1983" t="s">
        <v>7668</v>
      </c>
      <c r="E1983">
        <v>19670233</v>
      </c>
      <c r="F1983" t="s">
        <v>7667</v>
      </c>
      <c r="G1983" t="s">
        <v>4</v>
      </c>
      <c r="H1983" t="s">
        <v>3</v>
      </c>
      <c r="I1983" t="s">
        <v>360</v>
      </c>
      <c r="J1983">
        <v>60103742</v>
      </c>
      <c r="K1983" t="s">
        <v>7666</v>
      </c>
      <c r="L1983" t="s">
        <v>124</v>
      </c>
      <c r="M1983" t="s">
        <v>93</v>
      </c>
      <c r="N1983">
        <v>4</v>
      </c>
      <c r="O1983" t="s">
        <v>7665</v>
      </c>
      <c r="P1983" t="s">
        <v>7664</v>
      </c>
      <c r="Q1983" t="s">
        <v>7663</v>
      </c>
      <c r="R1983" s="7">
        <v>40026</v>
      </c>
      <c r="S1983" s="8">
        <f t="shared" si="240"/>
        <v>2009</v>
      </c>
      <c r="T1983" s="8">
        <v>2009</v>
      </c>
      <c r="U1983" s="8">
        <f t="shared" si="241"/>
        <v>13</v>
      </c>
      <c r="V1983" s="7">
        <v>40026</v>
      </c>
      <c r="W1983" t="s">
        <v>7662</v>
      </c>
      <c r="X1983" s="2">
        <v>0.66600000000000004</v>
      </c>
      <c r="Y1983" s="6">
        <f t="shared" si="242"/>
        <v>1.7778489629214383E-2</v>
      </c>
      <c r="AA1983">
        <v>1730835</v>
      </c>
      <c r="AB1983">
        <v>23524</v>
      </c>
      <c r="AC1983">
        <v>15222683</v>
      </c>
      <c r="AD1983" t="s">
        <v>1</v>
      </c>
      <c r="AE1983">
        <v>30</v>
      </c>
      <c r="AF1983">
        <v>15</v>
      </c>
      <c r="AH1983" t="s">
        <v>7661</v>
      </c>
      <c r="AI1983" t="s">
        <v>7660</v>
      </c>
      <c r="AJ1983" t="s">
        <v>7659</v>
      </c>
      <c r="AK1983" t="s">
        <v>7658</v>
      </c>
      <c r="AL1983">
        <v>1</v>
      </c>
      <c r="AM1983" s="5">
        <f t="shared" si="243"/>
        <v>7.6923076923076927E-2</v>
      </c>
      <c r="AN1983" s="4">
        <f t="shared" si="244"/>
        <v>1.1650598549500481E-4</v>
      </c>
      <c r="AO1983" s="3"/>
      <c r="AP1983">
        <v>0</v>
      </c>
      <c r="AR1983" t="s">
        <v>0</v>
      </c>
      <c r="AT1983" s="2">
        <v>3.5350000000000001</v>
      </c>
      <c r="AU1983" s="1">
        <f t="shared" si="245"/>
        <v>1.247989453609857</v>
      </c>
      <c r="AV1983" s="1">
        <f t="shared" si="246"/>
        <v>0.8947497807354694</v>
      </c>
      <c r="AW1983" s="1">
        <f t="shared" si="247"/>
        <v>0.54151010786108178</v>
      </c>
    </row>
    <row r="1984" spans="1:49" x14ac:dyDescent="0.2">
      <c r="A1984">
        <v>1982</v>
      </c>
      <c r="B1984" t="s">
        <v>7657</v>
      </c>
      <c r="C1984" t="s">
        <v>7656</v>
      </c>
      <c r="F1984" t="s">
        <v>7655</v>
      </c>
      <c r="G1984" t="s">
        <v>4</v>
      </c>
      <c r="H1984" t="s">
        <v>3</v>
      </c>
      <c r="I1984" t="s">
        <v>1751</v>
      </c>
      <c r="J1984" t="s">
        <v>7654</v>
      </c>
      <c r="K1984" t="s">
        <v>7653</v>
      </c>
      <c r="L1984" t="s">
        <v>7652</v>
      </c>
      <c r="M1984" t="s">
        <v>127</v>
      </c>
      <c r="N1984">
        <v>5</v>
      </c>
      <c r="O1984" t="s">
        <v>7651</v>
      </c>
      <c r="P1984" t="s">
        <v>7650</v>
      </c>
      <c r="Q1984" t="s">
        <v>7649</v>
      </c>
      <c r="R1984" s="7">
        <v>40026</v>
      </c>
      <c r="S1984" s="8">
        <f t="shared" si="240"/>
        <v>2009</v>
      </c>
      <c r="T1984" s="8">
        <v>2009</v>
      </c>
      <c r="U1984" s="8">
        <f t="shared" si="241"/>
        <v>13</v>
      </c>
      <c r="V1984" s="7">
        <v>40026</v>
      </c>
      <c r="W1984" t="s">
        <v>1885</v>
      </c>
      <c r="X1984" s="2">
        <v>0.99099999999999999</v>
      </c>
      <c r="Y1984" s="6">
        <f t="shared" si="242"/>
        <v>2.6454179012840022E-2</v>
      </c>
      <c r="AA1984">
        <v>16729609</v>
      </c>
      <c r="AB1984">
        <v>11300153701</v>
      </c>
      <c r="AC1984">
        <v>17447917</v>
      </c>
      <c r="AD1984" t="s">
        <v>1</v>
      </c>
      <c r="AE1984">
        <v>16</v>
      </c>
      <c r="AF1984">
        <v>4</v>
      </c>
      <c r="AH1984" t="s">
        <v>7648</v>
      </c>
      <c r="AI1984" t="s">
        <v>7647</v>
      </c>
      <c r="AJ1984" t="s">
        <v>7646</v>
      </c>
      <c r="AK1984" t="s">
        <v>7645</v>
      </c>
      <c r="AL1984">
        <v>29</v>
      </c>
      <c r="AM1984" s="5">
        <f t="shared" si="243"/>
        <v>2.2307692307692308</v>
      </c>
      <c r="AN1984" s="4">
        <f t="shared" si="244"/>
        <v>3.3786735793551394E-3</v>
      </c>
      <c r="AO1984" s="3"/>
      <c r="AP1984">
        <v>0</v>
      </c>
      <c r="AR1984" t="s">
        <v>0</v>
      </c>
      <c r="AT1984" s="2">
        <v>3.262</v>
      </c>
      <c r="AU1984" s="1">
        <f t="shared" si="245"/>
        <v>1.9531527382794556</v>
      </c>
      <c r="AV1984" s="1">
        <f t="shared" si="246"/>
        <v>1.491642629609758</v>
      </c>
      <c r="AW1984" s="1">
        <f t="shared" si="247"/>
        <v>1.0301325209400605</v>
      </c>
    </row>
    <row r="1985" spans="1:49" x14ac:dyDescent="0.2">
      <c r="A1985">
        <v>1983</v>
      </c>
      <c r="B1985" t="s">
        <v>7644</v>
      </c>
      <c r="F1985" t="s">
        <v>7643</v>
      </c>
      <c r="G1985" t="s">
        <v>4</v>
      </c>
      <c r="H1985" t="s">
        <v>3</v>
      </c>
      <c r="I1985" t="s">
        <v>7642</v>
      </c>
      <c r="J1985">
        <v>60001800</v>
      </c>
      <c r="K1985" t="s">
        <v>7641</v>
      </c>
      <c r="L1985" t="s">
        <v>7640</v>
      </c>
      <c r="M1985" t="s">
        <v>45</v>
      </c>
      <c r="N1985">
        <v>2</v>
      </c>
      <c r="O1985" t="s">
        <v>7639</v>
      </c>
      <c r="P1985" t="s">
        <v>7638</v>
      </c>
      <c r="Q1985" t="s">
        <v>7637</v>
      </c>
      <c r="R1985" s="7">
        <v>40026</v>
      </c>
      <c r="S1985" s="8">
        <f t="shared" si="240"/>
        <v>2009</v>
      </c>
      <c r="T1985" s="8">
        <v>2009</v>
      </c>
      <c r="U1985" s="8">
        <f t="shared" si="241"/>
        <v>13</v>
      </c>
      <c r="V1985" s="7">
        <v>40026</v>
      </c>
      <c r="W1985" t="s">
        <v>1336</v>
      </c>
      <c r="X1985" s="2">
        <v>0.216</v>
      </c>
      <c r="Y1985" s="6">
        <f t="shared" si="242"/>
        <v>5.765996636501962E-3</v>
      </c>
      <c r="AA1985">
        <v>10544887</v>
      </c>
      <c r="AB1985">
        <v>13200</v>
      </c>
      <c r="AD1985" t="s">
        <v>1</v>
      </c>
      <c r="AE1985">
        <v>24</v>
      </c>
      <c r="AF1985">
        <v>4</v>
      </c>
      <c r="AH1985" t="s">
        <v>7636</v>
      </c>
      <c r="AI1985" t="s">
        <v>7635</v>
      </c>
      <c r="AK1985" t="s">
        <v>7634</v>
      </c>
      <c r="AL1985">
        <v>38</v>
      </c>
      <c r="AM1985" s="5">
        <f t="shared" si="243"/>
        <v>2.9230769230769229</v>
      </c>
      <c r="AN1985" s="4">
        <f t="shared" si="244"/>
        <v>4.4272274488101823E-3</v>
      </c>
      <c r="AO1985" s="3"/>
      <c r="AP1985">
        <v>0</v>
      </c>
      <c r="AR1985" t="s">
        <v>0</v>
      </c>
      <c r="AT1985" s="2" t="s">
        <v>9</v>
      </c>
      <c r="AU1985" s="1">
        <f t="shared" si="245"/>
        <v>0.53643658801944272</v>
      </c>
      <c r="AV1985" s="1">
        <f t="shared" si="246"/>
        <v>0.50966120426560713</v>
      </c>
      <c r="AW1985" s="1">
        <f t="shared" si="247"/>
        <v>0.48288582051177165</v>
      </c>
    </row>
    <row r="1986" spans="1:49" x14ac:dyDescent="0.2">
      <c r="A1986">
        <v>1984</v>
      </c>
      <c r="B1986" t="s">
        <v>7633</v>
      </c>
      <c r="F1986" t="s">
        <v>7632</v>
      </c>
      <c r="G1986" t="s">
        <v>4</v>
      </c>
      <c r="H1986" t="s">
        <v>3</v>
      </c>
      <c r="I1986" t="s">
        <v>7631</v>
      </c>
      <c r="J1986" t="s">
        <v>7630</v>
      </c>
      <c r="K1986" t="s">
        <v>7629</v>
      </c>
      <c r="L1986" t="s">
        <v>726</v>
      </c>
      <c r="M1986" t="s">
        <v>320</v>
      </c>
      <c r="N1986">
        <v>3</v>
      </c>
      <c r="O1986" t="s">
        <v>7628</v>
      </c>
      <c r="P1986" t="s">
        <v>7627</v>
      </c>
      <c r="Q1986" t="s">
        <v>7626</v>
      </c>
      <c r="R1986" s="7">
        <v>40026</v>
      </c>
      <c r="S1986" s="8">
        <f t="shared" ref="S1986:S2049" si="248">YEAR(R1986)</f>
        <v>2009</v>
      </c>
      <c r="T1986" s="8">
        <v>2009</v>
      </c>
      <c r="U1986" s="8">
        <f t="shared" ref="U1986:U2049" si="249">2022-T1986</f>
        <v>13</v>
      </c>
      <c r="V1986" s="7">
        <v>40026</v>
      </c>
      <c r="W1986" t="s">
        <v>1336</v>
      </c>
      <c r="X1986" s="2">
        <v>0.216</v>
      </c>
      <c r="Y1986" s="6">
        <f t="shared" ref="Y1986:Y2049" si="250">(X1986-$Z$4)/($Z$3-$Z$4)</f>
        <v>5.765996636501962E-3</v>
      </c>
      <c r="AA1986">
        <v>10544887</v>
      </c>
      <c r="AB1986">
        <v>13200</v>
      </c>
      <c r="AD1986" t="s">
        <v>1</v>
      </c>
      <c r="AE1986">
        <v>24</v>
      </c>
      <c r="AF1986">
        <v>4</v>
      </c>
      <c r="AH1986" t="s">
        <v>7625</v>
      </c>
      <c r="AI1986" t="s">
        <v>7624</v>
      </c>
      <c r="AK1986" t="s">
        <v>7623</v>
      </c>
      <c r="AL1986">
        <v>1</v>
      </c>
      <c r="AM1986" s="5">
        <f t="shared" ref="AM1986:AM2049" si="251">AL1986/U1986</f>
        <v>7.6923076923076927E-2</v>
      </c>
      <c r="AN1986" s="4">
        <f t="shared" ref="AN1986:AN2049" si="252">(AM1986-$AO$4)/($AO$3-$AO$4)</f>
        <v>1.1650598549500481E-4</v>
      </c>
      <c r="AO1986" s="3"/>
      <c r="AP1986">
        <v>0</v>
      </c>
      <c r="AR1986" t="s">
        <v>0</v>
      </c>
      <c r="AT1986" s="2" t="s">
        <v>9</v>
      </c>
      <c r="AU1986" s="1">
        <f t="shared" ref="AU1986:AU2049" si="253">(Y1986*0.7+AN1986*0.3)*100</f>
        <v>0.40711494411998739</v>
      </c>
      <c r="AV1986" s="1">
        <f t="shared" ref="AV1986:AV2049" si="254">(Y1986*0.5+AN1986*0.5)*100</f>
        <v>0.29412513109984834</v>
      </c>
      <c r="AW1986" s="1">
        <f t="shared" ref="AW1986:AW2049" si="255">(Y1986*0.3+AN1986*0.7)*100</f>
        <v>0.18113531807970917</v>
      </c>
    </row>
    <row r="1987" spans="1:49" x14ac:dyDescent="0.2">
      <c r="A1987">
        <v>1985</v>
      </c>
      <c r="B1987" t="s">
        <v>7622</v>
      </c>
      <c r="F1987" t="s">
        <v>7621</v>
      </c>
      <c r="G1987" t="s">
        <v>4</v>
      </c>
      <c r="H1987" t="s">
        <v>3</v>
      </c>
      <c r="I1987" t="s">
        <v>315</v>
      </c>
      <c r="J1987">
        <v>60004176</v>
      </c>
      <c r="K1987" t="s">
        <v>812</v>
      </c>
      <c r="L1987" t="s">
        <v>811</v>
      </c>
      <c r="M1987" t="s">
        <v>177</v>
      </c>
      <c r="N1987">
        <v>2</v>
      </c>
      <c r="O1987" t="s">
        <v>7620</v>
      </c>
      <c r="P1987" t="s">
        <v>7619</v>
      </c>
      <c r="Q1987" t="s">
        <v>810</v>
      </c>
      <c r="R1987" s="7">
        <v>40026</v>
      </c>
      <c r="S1987" s="8">
        <f t="shared" si="248"/>
        <v>2009</v>
      </c>
      <c r="T1987" s="8">
        <v>2009</v>
      </c>
      <c r="U1987" s="8">
        <f t="shared" si="249"/>
        <v>13</v>
      </c>
      <c r="V1987" s="7">
        <v>40026</v>
      </c>
      <c r="W1987" t="s">
        <v>1336</v>
      </c>
      <c r="X1987" s="2">
        <v>0.216</v>
      </c>
      <c r="Y1987" s="6">
        <f t="shared" si="250"/>
        <v>5.765996636501962E-3</v>
      </c>
      <c r="AA1987">
        <v>10544887</v>
      </c>
      <c r="AB1987">
        <v>13200</v>
      </c>
      <c r="AD1987" t="s">
        <v>1</v>
      </c>
      <c r="AE1987">
        <v>24</v>
      </c>
      <c r="AF1987">
        <v>4</v>
      </c>
      <c r="AH1987" t="s">
        <v>7618</v>
      </c>
      <c r="AI1987" t="s">
        <v>7617</v>
      </c>
      <c r="AJ1987" t="s">
        <v>7616</v>
      </c>
      <c r="AK1987" t="s">
        <v>7615</v>
      </c>
      <c r="AL1987">
        <v>4</v>
      </c>
      <c r="AM1987" s="5">
        <f t="shared" si="251"/>
        <v>0.30769230769230771</v>
      </c>
      <c r="AN1987" s="4">
        <f t="shared" si="252"/>
        <v>4.6602394198001925E-4</v>
      </c>
      <c r="AO1987" s="3"/>
      <c r="AP1987">
        <v>0</v>
      </c>
      <c r="AR1987" t="s">
        <v>0</v>
      </c>
      <c r="AT1987" s="2" t="s">
        <v>9</v>
      </c>
      <c r="AU1987" s="1">
        <f t="shared" si="253"/>
        <v>0.41760048281453782</v>
      </c>
      <c r="AV1987" s="1">
        <f t="shared" si="254"/>
        <v>0.31160102892409908</v>
      </c>
      <c r="AW1987" s="1">
        <f t="shared" si="255"/>
        <v>0.20560157503366019</v>
      </c>
    </row>
    <row r="1988" spans="1:49" x14ac:dyDescent="0.2">
      <c r="A1988">
        <v>1986</v>
      </c>
      <c r="B1988" t="s">
        <v>7614</v>
      </c>
      <c r="C1988" t="s">
        <v>7613</v>
      </c>
      <c r="F1988" t="s">
        <v>7612</v>
      </c>
      <c r="G1988" t="s">
        <v>4</v>
      </c>
      <c r="H1988" t="s">
        <v>3</v>
      </c>
      <c r="I1988" t="s">
        <v>7611</v>
      </c>
      <c r="J1988" t="s">
        <v>7610</v>
      </c>
      <c r="K1988" t="s">
        <v>7609</v>
      </c>
      <c r="L1988" t="s">
        <v>7608</v>
      </c>
      <c r="M1988" t="s">
        <v>24</v>
      </c>
      <c r="N1988">
        <v>3</v>
      </c>
      <c r="O1988" t="s">
        <v>7607</v>
      </c>
      <c r="P1988" t="s">
        <v>7606</v>
      </c>
      <c r="Q1988" t="s">
        <v>7605</v>
      </c>
      <c r="R1988" s="7">
        <v>40026</v>
      </c>
      <c r="S1988" s="8">
        <f t="shared" si="248"/>
        <v>2009</v>
      </c>
      <c r="T1988" s="8">
        <v>2009</v>
      </c>
      <c r="U1988" s="8">
        <f t="shared" si="249"/>
        <v>13</v>
      </c>
      <c r="V1988" s="7">
        <v>40026</v>
      </c>
      <c r="W1988" t="s">
        <v>7604</v>
      </c>
      <c r="X1988" s="2">
        <v>1.863</v>
      </c>
      <c r="Y1988" s="6">
        <f t="shared" si="250"/>
        <v>4.9731720989829427E-2</v>
      </c>
      <c r="AA1988">
        <v>431397</v>
      </c>
      <c r="AB1988">
        <v>18854</v>
      </c>
      <c r="AD1988" t="s">
        <v>1</v>
      </c>
      <c r="AE1988">
        <v>45</v>
      </c>
      <c r="AF1988">
        <v>8</v>
      </c>
      <c r="AG1988" t="s">
        <v>7603</v>
      </c>
      <c r="AI1988" t="s">
        <v>7602</v>
      </c>
      <c r="AK1988" t="s">
        <v>7601</v>
      </c>
      <c r="AL1988">
        <v>66</v>
      </c>
      <c r="AM1988" s="5">
        <f t="shared" si="251"/>
        <v>5.0769230769230766</v>
      </c>
      <c r="AN1988" s="4">
        <f t="shared" si="252"/>
        <v>7.6893950426703168E-3</v>
      </c>
      <c r="AO1988" s="3"/>
      <c r="AP1988">
        <v>1</v>
      </c>
      <c r="AR1988" t="s">
        <v>0</v>
      </c>
      <c r="AT1988" s="2">
        <v>5.24</v>
      </c>
      <c r="AU1988" s="1">
        <f t="shared" si="253"/>
        <v>3.7119023205681696</v>
      </c>
      <c r="AV1988" s="1">
        <f t="shared" si="254"/>
        <v>2.8710558016249874</v>
      </c>
      <c r="AW1988" s="1">
        <f t="shared" si="255"/>
        <v>2.0302092826818048</v>
      </c>
    </row>
    <row r="1989" spans="1:49" x14ac:dyDescent="0.2">
      <c r="A1989">
        <v>1987</v>
      </c>
      <c r="B1989" t="s">
        <v>7600</v>
      </c>
      <c r="C1989" t="s">
        <v>7599</v>
      </c>
      <c r="F1989" t="s">
        <v>7598</v>
      </c>
      <c r="G1989" t="s">
        <v>4</v>
      </c>
      <c r="H1989" t="s">
        <v>3</v>
      </c>
      <c r="I1989" t="s">
        <v>7597</v>
      </c>
      <c r="J1989">
        <v>60015815</v>
      </c>
      <c r="K1989" t="s">
        <v>7596</v>
      </c>
      <c r="L1989" t="s">
        <v>879</v>
      </c>
      <c r="M1989" t="s">
        <v>101</v>
      </c>
      <c r="N1989">
        <v>1</v>
      </c>
      <c r="O1989" t="s">
        <v>7595</v>
      </c>
      <c r="P1989">
        <v>6602886085</v>
      </c>
      <c r="Q1989">
        <v>60015815</v>
      </c>
      <c r="R1989" s="7">
        <v>40026</v>
      </c>
      <c r="S1989" s="8">
        <f t="shared" si="248"/>
        <v>2009</v>
      </c>
      <c r="T1989" s="8">
        <v>2009</v>
      </c>
      <c r="U1989" s="8">
        <f t="shared" si="249"/>
        <v>13</v>
      </c>
      <c r="V1989" s="7">
        <v>40026</v>
      </c>
      <c r="W1989" t="s">
        <v>1807</v>
      </c>
      <c r="X1989" s="2">
        <v>0.44500000000000001</v>
      </c>
      <c r="Y1989" s="6">
        <f t="shared" si="250"/>
        <v>1.1879020848348951E-2</v>
      </c>
      <c r="AA1989" t="s">
        <v>1806</v>
      </c>
      <c r="AB1989">
        <v>27306</v>
      </c>
      <c r="AD1989" t="s">
        <v>1</v>
      </c>
      <c r="AE1989">
        <v>14</v>
      </c>
      <c r="AF1989">
        <v>4</v>
      </c>
      <c r="AH1989" t="s">
        <v>7594</v>
      </c>
      <c r="AI1989" t="s">
        <v>7593</v>
      </c>
      <c r="AJ1989" t="s">
        <v>7592</v>
      </c>
      <c r="AK1989" t="s">
        <v>7591</v>
      </c>
      <c r="AL1989">
        <v>13</v>
      </c>
      <c r="AM1989" s="5">
        <f t="shared" si="251"/>
        <v>1</v>
      </c>
      <c r="AN1989" s="4">
        <f t="shared" si="252"/>
        <v>1.5145778114350624E-3</v>
      </c>
      <c r="AO1989" s="3"/>
      <c r="AP1989">
        <v>0</v>
      </c>
      <c r="AR1989" t="s">
        <v>0</v>
      </c>
      <c r="AT1989" s="2" t="s">
        <v>9</v>
      </c>
      <c r="AU1989" s="1">
        <f t="shared" si="253"/>
        <v>0.87696879372747838</v>
      </c>
      <c r="AV1989" s="1">
        <f t="shared" si="254"/>
        <v>0.6696799329892007</v>
      </c>
      <c r="AW1989" s="1">
        <f t="shared" si="255"/>
        <v>0.46239107225092291</v>
      </c>
    </row>
    <row r="1990" spans="1:49" x14ac:dyDescent="0.2">
      <c r="A1990">
        <v>1988</v>
      </c>
      <c r="B1990" t="s">
        <v>7590</v>
      </c>
      <c r="C1990" t="s">
        <v>7589</v>
      </c>
      <c r="F1990" t="s">
        <v>7588</v>
      </c>
      <c r="G1990" t="s">
        <v>4</v>
      </c>
      <c r="H1990" t="s">
        <v>3</v>
      </c>
      <c r="I1990" t="s">
        <v>7587</v>
      </c>
      <c r="J1990">
        <v>60010065</v>
      </c>
      <c r="K1990" t="s">
        <v>1677</v>
      </c>
      <c r="L1990" t="s">
        <v>1676</v>
      </c>
      <c r="M1990" t="s">
        <v>107</v>
      </c>
      <c r="N1990">
        <v>2</v>
      </c>
      <c r="O1990" t="s">
        <v>7586</v>
      </c>
      <c r="P1990" t="s">
        <v>7585</v>
      </c>
      <c r="Q1990" t="s">
        <v>2237</v>
      </c>
      <c r="R1990" s="7">
        <v>40026</v>
      </c>
      <c r="S1990" s="8">
        <f t="shared" si="248"/>
        <v>2009</v>
      </c>
      <c r="T1990" s="8">
        <v>2009</v>
      </c>
      <c r="U1990" s="8">
        <f t="shared" si="249"/>
        <v>13</v>
      </c>
      <c r="V1990" s="7">
        <v>40026</v>
      </c>
      <c r="W1990" t="s">
        <v>1807</v>
      </c>
      <c r="X1990" s="2">
        <v>0.44500000000000001</v>
      </c>
      <c r="Y1990" s="6">
        <f t="shared" si="250"/>
        <v>1.1879020848348951E-2</v>
      </c>
      <c r="AA1990" t="s">
        <v>1806</v>
      </c>
      <c r="AB1990">
        <v>27306</v>
      </c>
      <c r="AD1990" t="s">
        <v>1</v>
      </c>
      <c r="AE1990">
        <v>14</v>
      </c>
      <c r="AF1990">
        <v>4</v>
      </c>
      <c r="AH1990" t="s">
        <v>7584</v>
      </c>
      <c r="AI1990" t="s">
        <v>7583</v>
      </c>
      <c r="AJ1990" t="s">
        <v>7582</v>
      </c>
      <c r="AK1990" t="s">
        <v>7581</v>
      </c>
      <c r="AL1990">
        <v>11</v>
      </c>
      <c r="AM1990" s="5">
        <f t="shared" si="251"/>
        <v>0.84615384615384615</v>
      </c>
      <c r="AN1990" s="4">
        <f t="shared" si="252"/>
        <v>1.2815658404450529E-3</v>
      </c>
      <c r="AO1990" s="3"/>
      <c r="AP1990">
        <v>0</v>
      </c>
      <c r="AQ1990" t="s">
        <v>105</v>
      </c>
      <c r="AR1990" t="s">
        <v>7580</v>
      </c>
      <c r="AS1990" t="s">
        <v>104</v>
      </c>
      <c r="AT1990" s="2" t="s">
        <v>9</v>
      </c>
      <c r="AU1990" s="1">
        <f t="shared" si="253"/>
        <v>0.86997843459777802</v>
      </c>
      <c r="AV1990" s="1">
        <f t="shared" si="254"/>
        <v>0.65802933443970013</v>
      </c>
      <c r="AW1990" s="1">
        <f t="shared" si="255"/>
        <v>0.44608023428162213</v>
      </c>
    </row>
    <row r="1991" spans="1:49" x14ac:dyDescent="0.2">
      <c r="A1991">
        <v>1989</v>
      </c>
      <c r="B1991" t="s">
        <v>7579</v>
      </c>
      <c r="C1991" t="s">
        <v>7578</v>
      </c>
      <c r="F1991" t="s">
        <v>7577</v>
      </c>
      <c r="G1991" t="s">
        <v>4</v>
      </c>
      <c r="H1991" t="s">
        <v>3</v>
      </c>
      <c r="I1991" t="s">
        <v>7576</v>
      </c>
      <c r="J1991" t="s">
        <v>7575</v>
      </c>
      <c r="K1991" t="s">
        <v>7574</v>
      </c>
      <c r="L1991" t="s">
        <v>7573</v>
      </c>
      <c r="M1991" t="s">
        <v>24</v>
      </c>
      <c r="N1991">
        <v>3</v>
      </c>
      <c r="O1991" t="s">
        <v>7572</v>
      </c>
      <c r="P1991" t="s">
        <v>7571</v>
      </c>
      <c r="Q1991" t="s">
        <v>7570</v>
      </c>
      <c r="R1991" s="7">
        <v>40026</v>
      </c>
      <c r="S1991" s="8">
        <f t="shared" si="248"/>
        <v>2009</v>
      </c>
      <c r="T1991" s="8">
        <v>2009</v>
      </c>
      <c r="U1991" s="8">
        <f t="shared" si="249"/>
        <v>13</v>
      </c>
      <c r="V1991" s="7">
        <v>40026</v>
      </c>
      <c r="W1991" t="s">
        <v>1807</v>
      </c>
      <c r="X1991" s="2">
        <v>0.44500000000000001</v>
      </c>
      <c r="Y1991" s="6">
        <f t="shared" si="250"/>
        <v>1.1879020848348951E-2</v>
      </c>
      <c r="AA1991" t="s">
        <v>1806</v>
      </c>
      <c r="AB1991">
        <v>27306</v>
      </c>
      <c r="AD1991" t="s">
        <v>1</v>
      </c>
      <c r="AE1991">
        <v>14</v>
      </c>
      <c r="AF1991">
        <v>4</v>
      </c>
      <c r="AH1991" t="s">
        <v>7569</v>
      </c>
      <c r="AI1991" t="s">
        <v>7568</v>
      </c>
      <c r="AJ1991" t="s">
        <v>7567</v>
      </c>
      <c r="AK1991" t="s">
        <v>7566</v>
      </c>
      <c r="AL1991">
        <v>10</v>
      </c>
      <c r="AM1991" s="5">
        <f t="shared" si="251"/>
        <v>0.76923076923076927</v>
      </c>
      <c r="AN1991" s="4">
        <f t="shared" si="252"/>
        <v>1.1650598549500482E-3</v>
      </c>
      <c r="AO1991" s="3"/>
      <c r="AP1991">
        <v>0</v>
      </c>
      <c r="AR1991" t="s">
        <v>0</v>
      </c>
      <c r="AT1991" s="2" t="s">
        <v>9</v>
      </c>
      <c r="AU1991" s="1">
        <f t="shared" si="253"/>
        <v>0.866483255032928</v>
      </c>
      <c r="AV1991" s="1">
        <f t="shared" si="254"/>
        <v>0.65220403516494996</v>
      </c>
      <c r="AW1991" s="1">
        <f t="shared" si="255"/>
        <v>0.43792481529697191</v>
      </c>
    </row>
    <row r="1992" spans="1:49" x14ac:dyDescent="0.2">
      <c r="A1992">
        <v>1990</v>
      </c>
      <c r="B1992" t="s">
        <v>7565</v>
      </c>
      <c r="C1992" t="s">
        <v>7564</v>
      </c>
      <c r="F1992" t="s">
        <v>7563</v>
      </c>
      <c r="G1992" t="s">
        <v>4</v>
      </c>
      <c r="H1992" t="s">
        <v>3</v>
      </c>
      <c r="I1992" t="s">
        <v>481</v>
      </c>
      <c r="J1992">
        <v>60026415</v>
      </c>
      <c r="K1992" t="s">
        <v>7562</v>
      </c>
      <c r="L1992" t="s">
        <v>7561</v>
      </c>
      <c r="M1992" t="s">
        <v>107</v>
      </c>
      <c r="N1992">
        <v>3</v>
      </c>
      <c r="O1992" t="s">
        <v>7560</v>
      </c>
      <c r="P1992" t="s">
        <v>7559</v>
      </c>
      <c r="Q1992" t="s">
        <v>7558</v>
      </c>
      <c r="R1992" s="7">
        <v>40026</v>
      </c>
      <c r="S1992" s="8">
        <f t="shared" si="248"/>
        <v>2009</v>
      </c>
      <c r="T1992" s="8">
        <v>2009</v>
      </c>
      <c r="U1992" s="8">
        <f t="shared" si="249"/>
        <v>13</v>
      </c>
      <c r="V1992" s="7">
        <v>40026</v>
      </c>
      <c r="W1992" t="s">
        <v>1807</v>
      </c>
      <c r="X1992" s="2">
        <v>0.44500000000000001</v>
      </c>
      <c r="Y1992" s="6">
        <f t="shared" si="250"/>
        <v>1.1879020848348951E-2</v>
      </c>
      <c r="AA1992" t="s">
        <v>1806</v>
      </c>
      <c r="AB1992">
        <v>27306</v>
      </c>
      <c r="AD1992" t="s">
        <v>1</v>
      </c>
      <c r="AE1992">
        <v>14</v>
      </c>
      <c r="AF1992">
        <v>4</v>
      </c>
      <c r="AH1992" t="s">
        <v>7557</v>
      </c>
      <c r="AI1992" t="s">
        <v>7556</v>
      </c>
      <c r="AJ1992" t="s">
        <v>7555</v>
      </c>
      <c r="AK1992" t="s">
        <v>7554</v>
      </c>
      <c r="AL1992">
        <v>5</v>
      </c>
      <c r="AM1992" s="5">
        <f t="shared" si="251"/>
        <v>0.38461538461538464</v>
      </c>
      <c r="AN1992" s="4">
        <f t="shared" si="252"/>
        <v>5.8252992747502411E-4</v>
      </c>
      <c r="AO1992" s="3"/>
      <c r="AP1992">
        <v>0</v>
      </c>
      <c r="AQ1992" t="s">
        <v>105</v>
      </c>
      <c r="AR1992" t="s">
        <v>7553</v>
      </c>
      <c r="AS1992" t="s">
        <v>104</v>
      </c>
      <c r="AT1992" s="2" t="s">
        <v>9</v>
      </c>
      <c r="AU1992" s="1">
        <f t="shared" si="253"/>
        <v>0.84900735720867715</v>
      </c>
      <c r="AV1992" s="1">
        <f t="shared" si="254"/>
        <v>0.62307753879119876</v>
      </c>
      <c r="AW1992" s="1">
        <f t="shared" si="255"/>
        <v>0.39714772037372015</v>
      </c>
    </row>
    <row r="1993" spans="1:49" x14ac:dyDescent="0.2">
      <c r="A1993">
        <v>1991</v>
      </c>
      <c r="B1993" t="s">
        <v>7552</v>
      </c>
      <c r="C1993" t="s">
        <v>7551</v>
      </c>
      <c r="F1993" t="s">
        <v>7550</v>
      </c>
      <c r="G1993" t="s">
        <v>4</v>
      </c>
      <c r="H1993" t="s">
        <v>3</v>
      </c>
      <c r="I1993" t="s">
        <v>7549</v>
      </c>
      <c r="J1993">
        <v>60002306</v>
      </c>
      <c r="K1993" t="s">
        <v>600</v>
      </c>
      <c r="L1993" t="s">
        <v>934</v>
      </c>
      <c r="M1993" t="s">
        <v>82</v>
      </c>
      <c r="N1993">
        <v>3</v>
      </c>
      <c r="O1993" t="s">
        <v>7548</v>
      </c>
      <c r="P1993" t="s">
        <v>7547</v>
      </c>
      <c r="Q1993" t="s">
        <v>1270</v>
      </c>
      <c r="R1993" s="7">
        <v>40026</v>
      </c>
      <c r="S1993" s="8">
        <f t="shared" si="248"/>
        <v>2009</v>
      </c>
      <c r="T1993" s="8">
        <v>2009</v>
      </c>
      <c r="U1993" s="8">
        <f t="shared" si="249"/>
        <v>13</v>
      </c>
      <c r="V1993" s="7">
        <v>40026</v>
      </c>
      <c r="W1993" t="s">
        <v>7546</v>
      </c>
      <c r="X1993" s="2">
        <v>0.52500000000000002</v>
      </c>
      <c r="Y1993" s="6">
        <f t="shared" si="250"/>
        <v>1.4014575158164492E-2</v>
      </c>
      <c r="AA1993">
        <v>84077</v>
      </c>
      <c r="AB1993">
        <v>22031</v>
      </c>
      <c r="AD1993" t="s">
        <v>1</v>
      </c>
      <c r="AE1993">
        <v>46</v>
      </c>
      <c r="AF1993">
        <v>8</v>
      </c>
      <c r="AH1993" t="s">
        <v>7545</v>
      </c>
      <c r="AI1993" t="s">
        <v>7544</v>
      </c>
      <c r="AK1993" t="s">
        <v>7543</v>
      </c>
      <c r="AL1993">
        <v>0</v>
      </c>
      <c r="AM1993" s="5">
        <f t="shared" si="251"/>
        <v>0</v>
      </c>
      <c r="AN1993" s="4">
        <f t="shared" si="252"/>
        <v>0</v>
      </c>
      <c r="AO1993" s="3"/>
      <c r="AP1993">
        <v>0</v>
      </c>
      <c r="AR1993" t="s">
        <v>0</v>
      </c>
      <c r="AT1993" s="2">
        <v>1.369</v>
      </c>
      <c r="AU1993" s="1">
        <f t="shared" si="253"/>
        <v>0.98102026107151441</v>
      </c>
      <c r="AV1993" s="1">
        <f t="shared" si="254"/>
        <v>0.70072875790822453</v>
      </c>
      <c r="AW1993" s="1">
        <f t="shared" si="255"/>
        <v>0.42043725474493476</v>
      </c>
    </row>
    <row r="1994" spans="1:49" x14ac:dyDescent="0.2">
      <c r="A1994">
        <v>1992</v>
      </c>
      <c r="B1994" t="s">
        <v>7542</v>
      </c>
      <c r="C1994" t="s">
        <v>7541</v>
      </c>
      <c r="F1994" t="s">
        <v>7540</v>
      </c>
      <c r="G1994" t="s">
        <v>4</v>
      </c>
      <c r="H1994" t="s">
        <v>3</v>
      </c>
      <c r="I1994" t="s">
        <v>7539</v>
      </c>
      <c r="J1994">
        <v>60029714</v>
      </c>
      <c r="K1994" t="s">
        <v>7538</v>
      </c>
      <c r="L1994" t="s">
        <v>7537</v>
      </c>
      <c r="M1994" t="s">
        <v>256</v>
      </c>
      <c r="N1994">
        <v>5</v>
      </c>
      <c r="O1994" t="s">
        <v>7536</v>
      </c>
      <c r="P1994" t="s">
        <v>7535</v>
      </c>
      <c r="Q1994" t="s">
        <v>7534</v>
      </c>
      <c r="R1994" s="7">
        <v>40026</v>
      </c>
      <c r="S1994" s="8">
        <f t="shared" si="248"/>
        <v>2009</v>
      </c>
      <c r="T1994" s="8">
        <v>2009</v>
      </c>
      <c r="U1994" s="8">
        <f t="shared" si="249"/>
        <v>13</v>
      </c>
      <c r="V1994" s="7">
        <v>40026</v>
      </c>
      <c r="W1994" t="s">
        <v>7533</v>
      </c>
      <c r="X1994" s="2">
        <v>0.28000000000000003</v>
      </c>
      <c r="Y1994" s="6">
        <f t="shared" si="250"/>
        <v>7.4744400843543965E-3</v>
      </c>
      <c r="AA1994">
        <v>16085914</v>
      </c>
      <c r="AB1994">
        <v>12524</v>
      </c>
      <c r="AD1994" t="s">
        <v>1</v>
      </c>
      <c r="AE1994">
        <v>34</v>
      </c>
      <c r="AF1994">
        <v>2</v>
      </c>
      <c r="AH1994" t="s">
        <v>7532</v>
      </c>
      <c r="AI1994" t="s">
        <v>7531</v>
      </c>
      <c r="AJ1994" t="s">
        <v>7530</v>
      </c>
      <c r="AK1994" t="s">
        <v>7529</v>
      </c>
      <c r="AL1994">
        <v>2</v>
      </c>
      <c r="AM1994" s="5">
        <f t="shared" si="251"/>
        <v>0.15384615384615385</v>
      </c>
      <c r="AN1994" s="4">
        <f t="shared" si="252"/>
        <v>2.3301197099000962E-4</v>
      </c>
      <c r="AO1994" s="3"/>
      <c r="AP1994">
        <v>0</v>
      </c>
      <c r="AR1994" t="s">
        <v>0</v>
      </c>
      <c r="AT1994" s="2">
        <v>1</v>
      </c>
      <c r="AU1994" s="1">
        <f t="shared" si="253"/>
        <v>0.53020116503450809</v>
      </c>
      <c r="AV1994" s="1">
        <f t="shared" si="254"/>
        <v>0.3853726027672203</v>
      </c>
      <c r="AW1994" s="1">
        <f t="shared" si="255"/>
        <v>0.24054404049993253</v>
      </c>
    </row>
    <row r="1995" spans="1:49" x14ac:dyDescent="0.2">
      <c r="A1995">
        <v>1993</v>
      </c>
      <c r="B1995" t="s">
        <v>7528</v>
      </c>
      <c r="C1995" t="s">
        <v>7527</v>
      </c>
      <c r="F1995" t="s">
        <v>7526</v>
      </c>
      <c r="G1995" t="s">
        <v>4</v>
      </c>
      <c r="H1995" t="s">
        <v>3</v>
      </c>
      <c r="I1995" t="s">
        <v>7525</v>
      </c>
      <c r="J1995" t="s">
        <v>7524</v>
      </c>
      <c r="K1995" t="s">
        <v>7523</v>
      </c>
      <c r="L1995" t="s">
        <v>7522</v>
      </c>
      <c r="M1995" t="s">
        <v>67</v>
      </c>
      <c r="N1995">
        <v>3</v>
      </c>
      <c r="O1995" t="s">
        <v>7521</v>
      </c>
      <c r="P1995" t="s">
        <v>7520</v>
      </c>
      <c r="Q1995" t="s">
        <v>7519</v>
      </c>
      <c r="R1995" s="7">
        <v>40026</v>
      </c>
      <c r="S1995" s="8">
        <f t="shared" si="248"/>
        <v>2009</v>
      </c>
      <c r="T1995" s="8">
        <v>2009</v>
      </c>
      <c r="U1995" s="8">
        <f t="shared" si="249"/>
        <v>13</v>
      </c>
      <c r="V1995" s="7">
        <v>40026</v>
      </c>
      <c r="W1995" t="s">
        <v>7518</v>
      </c>
      <c r="X1995" s="2">
        <v>0.65500000000000003</v>
      </c>
      <c r="Y1995" s="6">
        <f t="shared" si="250"/>
        <v>1.7484850911614749E-2</v>
      </c>
      <c r="AA1995">
        <v>14768186</v>
      </c>
      <c r="AB1995">
        <v>5200152703</v>
      </c>
      <c r="AC1995">
        <v>17518520</v>
      </c>
      <c r="AD1995" t="s">
        <v>1</v>
      </c>
      <c r="AE1995">
        <v>6</v>
      </c>
      <c r="AF1995">
        <v>3</v>
      </c>
      <c r="AH1995" t="s">
        <v>7517</v>
      </c>
      <c r="AI1995" t="s">
        <v>7516</v>
      </c>
      <c r="AJ1995" t="s">
        <v>7515</v>
      </c>
      <c r="AK1995" t="s">
        <v>7514</v>
      </c>
      <c r="AL1995">
        <v>7</v>
      </c>
      <c r="AM1995" s="5">
        <f t="shared" si="251"/>
        <v>0.53846153846153844</v>
      </c>
      <c r="AN1995" s="4">
        <f t="shared" si="252"/>
        <v>8.1554189846503363E-4</v>
      </c>
      <c r="AO1995" s="3"/>
      <c r="AP1995">
        <v>0</v>
      </c>
      <c r="AQ1995" t="s">
        <v>32</v>
      </c>
      <c r="AR1995">
        <v>60802061</v>
      </c>
      <c r="AS1995" t="s">
        <v>31</v>
      </c>
      <c r="AT1995" s="2" t="s">
        <v>9</v>
      </c>
      <c r="AU1995" s="1">
        <f t="shared" si="253"/>
        <v>1.2484058207669835</v>
      </c>
      <c r="AV1995" s="1">
        <f t="shared" si="254"/>
        <v>0.91501964050398921</v>
      </c>
      <c r="AW1995" s="1">
        <f t="shared" si="255"/>
        <v>0.58163346024099483</v>
      </c>
    </row>
    <row r="1996" spans="1:49" x14ac:dyDescent="0.2">
      <c r="A1996">
        <v>1994</v>
      </c>
      <c r="B1996" t="s">
        <v>7513</v>
      </c>
      <c r="C1996" t="s">
        <v>7512</v>
      </c>
      <c r="F1996" t="s">
        <v>7511</v>
      </c>
      <c r="G1996" t="s">
        <v>4</v>
      </c>
      <c r="H1996" t="s">
        <v>3</v>
      </c>
      <c r="I1996" t="s">
        <v>7510</v>
      </c>
      <c r="J1996" t="s">
        <v>7509</v>
      </c>
      <c r="K1996" t="s">
        <v>7508</v>
      </c>
      <c r="L1996" t="s">
        <v>7507</v>
      </c>
      <c r="M1996" t="s">
        <v>418</v>
      </c>
      <c r="N1996">
        <v>3</v>
      </c>
      <c r="O1996" t="s">
        <v>7506</v>
      </c>
      <c r="P1996" t="s">
        <v>7505</v>
      </c>
      <c r="Q1996" t="s">
        <v>7504</v>
      </c>
      <c r="R1996" s="7">
        <v>40026</v>
      </c>
      <c r="S1996" s="8">
        <f t="shared" si="248"/>
        <v>2009</v>
      </c>
      <c r="T1996" s="8">
        <v>2009</v>
      </c>
      <c r="U1996" s="8">
        <f t="shared" si="249"/>
        <v>13</v>
      </c>
      <c r="V1996" s="7">
        <v>40026</v>
      </c>
      <c r="W1996" t="s">
        <v>7503</v>
      </c>
      <c r="X1996" s="2">
        <v>2.294</v>
      </c>
      <c r="Y1996" s="6">
        <f t="shared" si="250"/>
        <v>6.1237019833960654E-2</v>
      </c>
      <c r="AA1996">
        <v>46280</v>
      </c>
      <c r="AB1996">
        <v>27781</v>
      </c>
      <c r="AD1996" t="s">
        <v>1</v>
      </c>
      <c r="AE1996">
        <v>121</v>
      </c>
      <c r="AF1996">
        <v>882</v>
      </c>
      <c r="AH1996" t="s">
        <v>7502</v>
      </c>
      <c r="AI1996" t="s">
        <v>7501</v>
      </c>
      <c r="AK1996" t="s">
        <v>7500</v>
      </c>
      <c r="AL1996">
        <v>23</v>
      </c>
      <c r="AM1996" s="5">
        <f t="shared" si="251"/>
        <v>1.7692307692307692</v>
      </c>
      <c r="AN1996" s="4">
        <f t="shared" si="252"/>
        <v>2.6796376663851106E-3</v>
      </c>
      <c r="AO1996" s="3"/>
      <c r="AP1996">
        <v>0</v>
      </c>
      <c r="AQ1996" t="s">
        <v>105</v>
      </c>
      <c r="AR1996">
        <v>835713</v>
      </c>
      <c r="AS1996" t="s">
        <v>104</v>
      </c>
      <c r="AT1996" s="2" t="s">
        <v>9</v>
      </c>
      <c r="AU1996" s="1">
        <f t="shared" si="253"/>
        <v>4.3669805183687984</v>
      </c>
      <c r="AV1996" s="1">
        <f t="shared" si="254"/>
        <v>3.1958328750172882</v>
      </c>
      <c r="AW1996" s="1">
        <f t="shared" si="255"/>
        <v>2.0246852316657771</v>
      </c>
    </row>
    <row r="1997" spans="1:49" x14ac:dyDescent="0.2">
      <c r="A1997">
        <v>1995</v>
      </c>
      <c r="B1997" t="s">
        <v>7499</v>
      </c>
      <c r="C1997" t="s">
        <v>7498</v>
      </c>
      <c r="D1997">
        <v>913952829</v>
      </c>
      <c r="F1997" t="s">
        <v>7497</v>
      </c>
      <c r="G1997" t="s">
        <v>4</v>
      </c>
      <c r="H1997" t="s">
        <v>3</v>
      </c>
      <c r="I1997" t="s">
        <v>551</v>
      </c>
      <c r="J1997">
        <v>60005465</v>
      </c>
      <c r="K1997" t="s">
        <v>174</v>
      </c>
      <c r="L1997" t="s">
        <v>173</v>
      </c>
      <c r="M1997" t="s">
        <v>34</v>
      </c>
      <c r="N1997">
        <v>4</v>
      </c>
      <c r="O1997" t="s">
        <v>7496</v>
      </c>
      <c r="P1997" t="s">
        <v>7495</v>
      </c>
      <c r="Q1997" t="s">
        <v>172</v>
      </c>
      <c r="R1997" s="7">
        <v>40026</v>
      </c>
      <c r="S1997" s="8">
        <f t="shared" si="248"/>
        <v>2009</v>
      </c>
      <c r="T1997" s="8">
        <v>2009</v>
      </c>
      <c r="U1997" s="8">
        <f t="shared" si="249"/>
        <v>13</v>
      </c>
      <c r="V1997" s="7">
        <v>40026</v>
      </c>
      <c r="W1997" t="s">
        <v>151</v>
      </c>
      <c r="X1997" s="2">
        <v>0.22500000000000001</v>
      </c>
      <c r="Y1997" s="6">
        <f t="shared" si="250"/>
        <v>6.0062464963562111E-3</v>
      </c>
      <c r="AA1997">
        <v>2726343</v>
      </c>
      <c r="AB1997">
        <v>16128</v>
      </c>
      <c r="AC1997" t="s">
        <v>150</v>
      </c>
      <c r="AD1997" t="s">
        <v>1</v>
      </c>
      <c r="AE1997">
        <v>29</v>
      </c>
      <c r="AF1997">
        <v>6</v>
      </c>
      <c r="AH1997" t="s">
        <v>7494</v>
      </c>
      <c r="AI1997" t="s">
        <v>7493</v>
      </c>
      <c r="AJ1997" t="s">
        <v>7492</v>
      </c>
      <c r="AK1997" t="s">
        <v>7491</v>
      </c>
      <c r="AL1997">
        <v>3</v>
      </c>
      <c r="AM1997" s="5">
        <f t="shared" si="251"/>
        <v>0.23076923076923078</v>
      </c>
      <c r="AN1997" s="4">
        <f t="shared" si="252"/>
        <v>3.4951795648501444E-4</v>
      </c>
      <c r="AO1997" s="3"/>
      <c r="AP1997">
        <v>0</v>
      </c>
      <c r="AQ1997" t="s">
        <v>32</v>
      </c>
      <c r="AR1997">
        <v>60571023</v>
      </c>
      <c r="AS1997" t="s">
        <v>31</v>
      </c>
      <c r="AT1997" s="2">
        <v>1.099</v>
      </c>
      <c r="AU1997" s="1">
        <f t="shared" si="253"/>
        <v>0.4309227934394852</v>
      </c>
      <c r="AV1997" s="1">
        <f t="shared" si="254"/>
        <v>0.31778822264206125</v>
      </c>
      <c r="AW1997" s="1">
        <f t="shared" si="255"/>
        <v>0.20465365184463732</v>
      </c>
    </row>
    <row r="1998" spans="1:49" x14ac:dyDescent="0.2">
      <c r="A1998">
        <v>1996</v>
      </c>
      <c r="B1998" t="s">
        <v>7490</v>
      </c>
      <c r="C1998" t="s">
        <v>7489</v>
      </c>
      <c r="E1998">
        <v>19689909</v>
      </c>
      <c r="F1998" t="s">
        <v>7488</v>
      </c>
      <c r="G1998" t="s">
        <v>4</v>
      </c>
      <c r="H1998" t="s">
        <v>3</v>
      </c>
      <c r="I1998" t="s">
        <v>7487</v>
      </c>
      <c r="J1998" t="s">
        <v>7486</v>
      </c>
      <c r="K1998" t="s">
        <v>7485</v>
      </c>
      <c r="L1998" t="s">
        <v>7484</v>
      </c>
      <c r="M1998" t="s">
        <v>218</v>
      </c>
      <c r="N1998">
        <v>4</v>
      </c>
      <c r="O1998" t="s">
        <v>7483</v>
      </c>
      <c r="P1998" t="s">
        <v>7482</v>
      </c>
      <c r="Q1998" t="s">
        <v>7481</v>
      </c>
      <c r="R1998" s="7">
        <v>40026</v>
      </c>
      <c r="S1998" s="8">
        <f t="shared" si="248"/>
        <v>2009</v>
      </c>
      <c r="T1998" s="8">
        <v>2009</v>
      </c>
      <c r="U1998" s="8">
        <f t="shared" si="249"/>
        <v>13</v>
      </c>
      <c r="V1998" s="7">
        <v>40026</v>
      </c>
      <c r="W1998" t="s">
        <v>1335</v>
      </c>
      <c r="X1998" s="2">
        <v>0.749</v>
      </c>
      <c r="Y1998" s="6">
        <f t="shared" si="250"/>
        <v>1.9994127225648008E-2</v>
      </c>
      <c r="AA1998" t="s">
        <v>1334</v>
      </c>
      <c r="AB1998">
        <v>20311</v>
      </c>
      <c r="AD1998" t="s">
        <v>1</v>
      </c>
      <c r="AE1998">
        <v>38</v>
      </c>
      <c r="AF1998">
        <v>4</v>
      </c>
      <c r="AH1998" t="s">
        <v>7480</v>
      </c>
      <c r="AI1998" t="s">
        <v>7479</v>
      </c>
      <c r="AJ1998" t="s">
        <v>7478</v>
      </c>
      <c r="AK1998" t="s">
        <v>7477</v>
      </c>
      <c r="AL1998">
        <v>17</v>
      </c>
      <c r="AM1998" s="5">
        <f t="shared" si="251"/>
        <v>1.3076923076923077</v>
      </c>
      <c r="AN1998" s="4">
        <f t="shared" si="252"/>
        <v>1.9806017534150819E-3</v>
      </c>
      <c r="AO1998" s="3"/>
      <c r="AP1998">
        <v>1</v>
      </c>
      <c r="AR1998" t="s">
        <v>0</v>
      </c>
      <c r="AT1998" s="2">
        <v>2.3769999999999998</v>
      </c>
      <c r="AU1998" s="1">
        <f t="shared" si="253"/>
        <v>1.4590069583978129</v>
      </c>
      <c r="AV1998" s="1">
        <f t="shared" si="254"/>
        <v>1.0987364489531546</v>
      </c>
      <c r="AW1998" s="1">
        <f t="shared" si="255"/>
        <v>0.73846593950849593</v>
      </c>
    </row>
    <row r="1999" spans="1:49" x14ac:dyDescent="0.2">
      <c r="A1999">
        <v>1997</v>
      </c>
      <c r="B1999" t="s">
        <v>7476</v>
      </c>
      <c r="C1999" t="s">
        <v>7475</v>
      </c>
      <c r="F1999" t="s">
        <v>7474</v>
      </c>
      <c r="G1999" t="s">
        <v>4</v>
      </c>
      <c r="H1999" t="s">
        <v>3</v>
      </c>
      <c r="I1999" t="s">
        <v>7473</v>
      </c>
      <c r="J1999" t="s">
        <v>7472</v>
      </c>
      <c r="K1999" t="s">
        <v>7471</v>
      </c>
      <c r="L1999" t="s">
        <v>7470</v>
      </c>
      <c r="M1999" t="s">
        <v>7469</v>
      </c>
      <c r="N1999">
        <v>2</v>
      </c>
      <c r="O1999" t="s">
        <v>7468</v>
      </c>
      <c r="P1999" t="s">
        <v>7467</v>
      </c>
      <c r="Q1999" t="s">
        <v>7466</v>
      </c>
      <c r="R1999" s="7">
        <v>40026</v>
      </c>
      <c r="S1999" s="8">
        <f t="shared" si="248"/>
        <v>2009</v>
      </c>
      <c r="T1999" s="8">
        <v>2009</v>
      </c>
      <c r="U1999" s="8">
        <f t="shared" si="249"/>
        <v>13</v>
      </c>
      <c r="V1999" s="7">
        <v>40026</v>
      </c>
      <c r="W1999" t="s">
        <v>335</v>
      </c>
      <c r="X1999" s="2">
        <v>0.27800000000000002</v>
      </c>
      <c r="Y1999" s="6">
        <f t="shared" si="250"/>
        <v>7.4210512266090073E-3</v>
      </c>
      <c r="AA1999" t="s">
        <v>334</v>
      </c>
      <c r="AB1999">
        <v>21402</v>
      </c>
      <c r="AC1999">
        <v>15685403</v>
      </c>
      <c r="AD1999" t="s">
        <v>1</v>
      </c>
      <c r="AE1999">
        <v>82</v>
      </c>
      <c r="AF1999">
        <v>8</v>
      </c>
      <c r="AH1999" t="s">
        <v>7465</v>
      </c>
      <c r="AI1999" t="s">
        <v>7464</v>
      </c>
      <c r="AK1999" t="s">
        <v>7463</v>
      </c>
      <c r="AL1999">
        <v>2</v>
      </c>
      <c r="AM1999" s="5">
        <f t="shared" si="251"/>
        <v>0.15384615384615385</v>
      </c>
      <c r="AN1999" s="4">
        <f t="shared" si="252"/>
        <v>2.3301197099000962E-4</v>
      </c>
      <c r="AO1999" s="3"/>
      <c r="AP1999">
        <v>0</v>
      </c>
      <c r="AR1999" t="s">
        <v>7462</v>
      </c>
      <c r="AT1999" s="2">
        <v>0.52900000000000003</v>
      </c>
      <c r="AU1999" s="1">
        <f t="shared" si="253"/>
        <v>0.52646394499233073</v>
      </c>
      <c r="AV1999" s="1">
        <f t="shared" si="254"/>
        <v>0.38270315987995085</v>
      </c>
      <c r="AW1999" s="1">
        <f t="shared" si="255"/>
        <v>0.23894237476757085</v>
      </c>
    </row>
    <row r="2000" spans="1:49" x14ac:dyDescent="0.2">
      <c r="A2000">
        <v>1998</v>
      </c>
      <c r="B2000" t="s">
        <v>7461</v>
      </c>
      <c r="C2000" t="s">
        <v>7460</v>
      </c>
      <c r="D2000" t="s">
        <v>7459</v>
      </c>
      <c r="F2000" t="s">
        <v>7458</v>
      </c>
      <c r="G2000" t="s">
        <v>4</v>
      </c>
      <c r="H2000" t="s">
        <v>3</v>
      </c>
      <c r="I2000" t="s">
        <v>7457</v>
      </c>
      <c r="J2000">
        <v>60016930</v>
      </c>
      <c r="K2000" t="s">
        <v>1898</v>
      </c>
      <c r="L2000" t="s">
        <v>163</v>
      </c>
      <c r="M2000" t="s">
        <v>34</v>
      </c>
      <c r="N2000">
        <v>4</v>
      </c>
      <c r="O2000" t="s">
        <v>7456</v>
      </c>
      <c r="P2000" t="s">
        <v>7455</v>
      </c>
      <c r="Q2000" t="s">
        <v>7454</v>
      </c>
      <c r="R2000" s="7">
        <v>40026</v>
      </c>
      <c r="S2000" s="8">
        <f t="shared" si="248"/>
        <v>2009</v>
      </c>
      <c r="T2000" s="8">
        <v>2009</v>
      </c>
      <c r="U2000" s="8">
        <f t="shared" si="249"/>
        <v>13</v>
      </c>
      <c r="V2000" s="7">
        <v>40026</v>
      </c>
      <c r="W2000" t="s">
        <v>1896</v>
      </c>
      <c r="X2000" s="2">
        <v>0.13300000000000001</v>
      </c>
      <c r="Y2000" s="6">
        <f t="shared" si="250"/>
        <v>3.5503590400683379E-3</v>
      </c>
      <c r="AA2000">
        <v>10058885</v>
      </c>
      <c r="AB2000">
        <v>4700153604</v>
      </c>
      <c r="AD2000" t="s">
        <v>1</v>
      </c>
      <c r="AE2000">
        <v>16</v>
      </c>
      <c r="AF2000">
        <v>4</v>
      </c>
      <c r="AH2000" t="s">
        <v>7453</v>
      </c>
      <c r="AI2000" t="s">
        <v>7452</v>
      </c>
      <c r="AJ2000" t="s">
        <v>7451</v>
      </c>
      <c r="AK2000" t="s">
        <v>7450</v>
      </c>
      <c r="AL2000">
        <v>0</v>
      </c>
      <c r="AM2000" s="5">
        <f t="shared" si="251"/>
        <v>0</v>
      </c>
      <c r="AN2000" s="4">
        <f t="shared" si="252"/>
        <v>0</v>
      </c>
      <c r="AO2000" s="3"/>
      <c r="AP2000">
        <v>0</v>
      </c>
      <c r="AR2000" t="s">
        <v>0</v>
      </c>
      <c r="AT2000" s="2" t="s">
        <v>9</v>
      </c>
      <c r="AU2000" s="1">
        <f t="shared" si="253"/>
        <v>0.24852513280478361</v>
      </c>
      <c r="AV2000" s="1">
        <f t="shared" si="254"/>
        <v>0.17751795200341688</v>
      </c>
      <c r="AW2000" s="1">
        <f t="shared" si="255"/>
        <v>0.10651077120205014</v>
      </c>
    </row>
    <row r="2001" spans="1:49" x14ac:dyDescent="0.2">
      <c r="A2001">
        <v>1999</v>
      </c>
      <c r="B2001" t="s">
        <v>7449</v>
      </c>
      <c r="C2001" t="s">
        <v>7448</v>
      </c>
      <c r="D2001" t="s">
        <v>7447</v>
      </c>
      <c r="F2001" t="s">
        <v>7446</v>
      </c>
      <c r="G2001" t="s">
        <v>4</v>
      </c>
      <c r="H2001" t="s">
        <v>3</v>
      </c>
      <c r="I2001" t="s">
        <v>7445</v>
      </c>
      <c r="J2001">
        <v>60021666</v>
      </c>
      <c r="K2001" t="s">
        <v>344</v>
      </c>
      <c r="L2001" t="s">
        <v>148</v>
      </c>
      <c r="M2001" t="s">
        <v>34</v>
      </c>
      <c r="N2001">
        <v>2</v>
      </c>
      <c r="O2001" t="s">
        <v>7444</v>
      </c>
      <c r="P2001" t="s">
        <v>7443</v>
      </c>
      <c r="Q2001" t="s">
        <v>1296</v>
      </c>
      <c r="R2001" s="7">
        <v>40026</v>
      </c>
      <c r="S2001" s="8">
        <f t="shared" si="248"/>
        <v>2009</v>
      </c>
      <c r="T2001" s="8">
        <v>2009</v>
      </c>
      <c r="U2001" s="8">
        <f t="shared" si="249"/>
        <v>13</v>
      </c>
      <c r="V2001" s="7">
        <v>40026</v>
      </c>
      <c r="W2001" t="s">
        <v>1330</v>
      </c>
      <c r="X2001" s="2">
        <v>0.71899999999999997</v>
      </c>
      <c r="Y2001" s="6">
        <f t="shared" si="250"/>
        <v>1.9193294359467178E-2</v>
      </c>
      <c r="AA2001">
        <v>10009361</v>
      </c>
      <c r="AB2001">
        <v>13831</v>
      </c>
      <c r="AD2001" t="s">
        <v>1</v>
      </c>
      <c r="AE2001">
        <v>22</v>
      </c>
      <c r="AF2001">
        <v>4</v>
      </c>
      <c r="AH2001" t="s">
        <v>7442</v>
      </c>
      <c r="AI2001" t="s">
        <v>7441</v>
      </c>
      <c r="AJ2001" t="s">
        <v>7440</v>
      </c>
      <c r="AK2001" t="s">
        <v>7439</v>
      </c>
      <c r="AL2001">
        <v>7</v>
      </c>
      <c r="AM2001" s="5">
        <f t="shared" si="251"/>
        <v>0.53846153846153844</v>
      </c>
      <c r="AN2001" s="4">
        <f t="shared" si="252"/>
        <v>8.1554189846503363E-4</v>
      </c>
      <c r="AO2001" s="3"/>
      <c r="AP2001">
        <v>1</v>
      </c>
      <c r="AR2001" t="s">
        <v>0</v>
      </c>
      <c r="AT2001" s="2">
        <v>2.7690000000000001</v>
      </c>
      <c r="AU2001" s="1">
        <f t="shared" si="253"/>
        <v>1.3679968621166534</v>
      </c>
      <c r="AV2001" s="1">
        <f t="shared" si="254"/>
        <v>1.0004418128966106</v>
      </c>
      <c r="AW2001" s="1">
        <f t="shared" si="255"/>
        <v>0.63288676367656771</v>
      </c>
    </row>
    <row r="2002" spans="1:49" x14ac:dyDescent="0.2">
      <c r="A2002">
        <v>2000</v>
      </c>
      <c r="B2002" t="s">
        <v>7438</v>
      </c>
      <c r="C2002" t="s">
        <v>7437</v>
      </c>
      <c r="F2002" t="s">
        <v>7436</v>
      </c>
      <c r="G2002" t="s">
        <v>4</v>
      </c>
      <c r="H2002" t="s">
        <v>3</v>
      </c>
      <c r="I2002" t="s">
        <v>7435</v>
      </c>
      <c r="J2002">
        <v>60018353</v>
      </c>
      <c r="K2002" t="s">
        <v>1105</v>
      </c>
      <c r="L2002" t="s">
        <v>1104</v>
      </c>
      <c r="M2002" t="s">
        <v>101</v>
      </c>
      <c r="N2002">
        <v>4</v>
      </c>
      <c r="O2002" t="s">
        <v>7434</v>
      </c>
      <c r="P2002" t="s">
        <v>7433</v>
      </c>
      <c r="Q2002" t="s">
        <v>7432</v>
      </c>
      <c r="R2002" s="7">
        <v>40026</v>
      </c>
      <c r="S2002" s="8">
        <f t="shared" si="248"/>
        <v>2009</v>
      </c>
      <c r="T2002" s="8">
        <v>2009</v>
      </c>
      <c r="U2002" s="8">
        <f t="shared" si="249"/>
        <v>13</v>
      </c>
      <c r="V2002" s="7">
        <v>40026</v>
      </c>
      <c r="W2002" t="s">
        <v>560</v>
      </c>
      <c r="X2002" s="2">
        <v>1.3720000000000001</v>
      </c>
      <c r="Y2002" s="6">
        <f t="shared" si="250"/>
        <v>3.662475641333654E-2</v>
      </c>
      <c r="AA2002">
        <v>189480</v>
      </c>
      <c r="AB2002">
        <v>17366</v>
      </c>
      <c r="AD2002" t="s">
        <v>1</v>
      </c>
      <c r="AE2002">
        <v>57</v>
      </c>
      <c r="AF2002">
        <v>8</v>
      </c>
      <c r="AG2002">
        <v>5156287</v>
      </c>
      <c r="AH2002" t="s">
        <v>7431</v>
      </c>
      <c r="AI2002" t="s">
        <v>7430</v>
      </c>
      <c r="AJ2002" t="s">
        <v>7429</v>
      </c>
      <c r="AK2002" t="s">
        <v>7428</v>
      </c>
      <c r="AL2002">
        <v>17</v>
      </c>
      <c r="AM2002" s="5">
        <f t="shared" si="251"/>
        <v>1.3076923076923077</v>
      </c>
      <c r="AN2002" s="4">
        <f t="shared" si="252"/>
        <v>1.9806017534150819E-3</v>
      </c>
      <c r="AO2002" s="3"/>
      <c r="AP2002">
        <v>0</v>
      </c>
      <c r="AQ2002" t="s">
        <v>160</v>
      </c>
      <c r="AR2002" t="s">
        <v>7427</v>
      </c>
      <c r="AS2002" t="s">
        <v>159</v>
      </c>
      <c r="AT2002" s="2" t="s">
        <v>9</v>
      </c>
      <c r="AU2002" s="1">
        <f t="shared" si="253"/>
        <v>2.62315100153601</v>
      </c>
      <c r="AV2002" s="1">
        <f t="shared" si="254"/>
        <v>1.9302679083375809</v>
      </c>
      <c r="AW2002" s="1">
        <f t="shared" si="255"/>
        <v>1.237384815139152</v>
      </c>
    </row>
    <row r="2003" spans="1:49" x14ac:dyDescent="0.2">
      <c r="A2003">
        <v>2001</v>
      </c>
      <c r="B2003" t="s">
        <v>7426</v>
      </c>
      <c r="C2003" t="s">
        <v>7425</v>
      </c>
      <c r="F2003" t="s">
        <v>7424</v>
      </c>
      <c r="G2003" t="s">
        <v>4</v>
      </c>
      <c r="H2003" t="s">
        <v>3</v>
      </c>
      <c r="I2003" t="s">
        <v>7423</v>
      </c>
      <c r="J2003">
        <v>60016005</v>
      </c>
      <c r="K2003" t="s">
        <v>1418</v>
      </c>
      <c r="L2003" t="s">
        <v>1417</v>
      </c>
      <c r="M2003" t="s">
        <v>82</v>
      </c>
      <c r="N2003">
        <v>2</v>
      </c>
      <c r="O2003" t="s">
        <v>7422</v>
      </c>
      <c r="P2003" t="s">
        <v>7421</v>
      </c>
      <c r="Q2003" t="s">
        <v>1414</v>
      </c>
      <c r="R2003" s="7">
        <v>40026</v>
      </c>
      <c r="S2003" s="8">
        <f t="shared" si="248"/>
        <v>2009</v>
      </c>
      <c r="T2003" s="8">
        <v>2009</v>
      </c>
      <c r="U2003" s="8">
        <f t="shared" si="249"/>
        <v>13</v>
      </c>
      <c r="V2003" s="7">
        <v>40026</v>
      </c>
      <c r="W2003" t="s">
        <v>191</v>
      </c>
      <c r="X2003" s="2">
        <v>0.94</v>
      </c>
      <c r="Y2003" s="6">
        <f t="shared" si="250"/>
        <v>2.5092763140332611E-2</v>
      </c>
      <c r="AA2003">
        <v>15311309</v>
      </c>
      <c r="AB2003">
        <v>17295</v>
      </c>
      <c r="AD2003" t="s">
        <v>1</v>
      </c>
      <c r="AE2003">
        <v>19</v>
      </c>
      <c r="AF2003">
        <v>8</v>
      </c>
      <c r="AG2003">
        <v>5175384</v>
      </c>
      <c r="AH2003" t="s">
        <v>7420</v>
      </c>
      <c r="AI2003" t="s">
        <v>7419</v>
      </c>
      <c r="AJ2003" t="s">
        <v>7418</v>
      </c>
      <c r="AK2003" t="s">
        <v>7417</v>
      </c>
      <c r="AL2003">
        <v>4</v>
      </c>
      <c r="AM2003" s="5">
        <f t="shared" si="251"/>
        <v>0.30769230769230771</v>
      </c>
      <c r="AN2003" s="4">
        <f t="shared" si="252"/>
        <v>4.6602394198001925E-4</v>
      </c>
      <c r="AO2003" s="3"/>
      <c r="AP2003">
        <v>0</v>
      </c>
      <c r="AR2003" t="s">
        <v>0</v>
      </c>
      <c r="AT2003" s="2" t="s">
        <v>9</v>
      </c>
      <c r="AU2003" s="1">
        <f t="shared" si="253"/>
        <v>1.7704741380826832</v>
      </c>
      <c r="AV2003" s="1">
        <f t="shared" si="254"/>
        <v>1.2779393541156314</v>
      </c>
      <c r="AW2003" s="1">
        <f t="shared" si="255"/>
        <v>0.78540457014857967</v>
      </c>
    </row>
    <row r="2004" spans="1:49" x14ac:dyDescent="0.2">
      <c r="A2004">
        <v>2002</v>
      </c>
      <c r="B2004" t="s">
        <v>7416</v>
      </c>
      <c r="C2004" t="s">
        <v>7415</v>
      </c>
      <c r="F2004" t="s">
        <v>7414</v>
      </c>
      <c r="G2004" t="s">
        <v>4</v>
      </c>
      <c r="H2004" t="s">
        <v>3</v>
      </c>
      <c r="I2004" t="s">
        <v>7413</v>
      </c>
      <c r="J2004" t="s">
        <v>7412</v>
      </c>
      <c r="K2004" t="s">
        <v>7411</v>
      </c>
      <c r="L2004" t="s">
        <v>7410</v>
      </c>
      <c r="M2004" t="s">
        <v>24</v>
      </c>
      <c r="N2004">
        <v>3</v>
      </c>
      <c r="O2004" t="s">
        <v>7409</v>
      </c>
      <c r="P2004" t="s">
        <v>7408</v>
      </c>
      <c r="Q2004" t="s">
        <v>7407</v>
      </c>
      <c r="R2004" s="7">
        <v>40026</v>
      </c>
      <c r="S2004" s="8">
        <f t="shared" si="248"/>
        <v>2009</v>
      </c>
      <c r="T2004" s="8">
        <v>2009</v>
      </c>
      <c r="U2004" s="8">
        <f t="shared" si="249"/>
        <v>13</v>
      </c>
      <c r="V2004" s="7">
        <v>40026</v>
      </c>
      <c r="W2004" t="s">
        <v>560</v>
      </c>
      <c r="X2004" s="2">
        <v>1.3720000000000001</v>
      </c>
      <c r="Y2004" s="6">
        <f t="shared" si="250"/>
        <v>3.662475641333654E-2</v>
      </c>
      <c r="AA2004">
        <v>189480</v>
      </c>
      <c r="AB2004">
        <v>17366</v>
      </c>
      <c r="AD2004" t="s">
        <v>1</v>
      </c>
      <c r="AE2004">
        <v>57</v>
      </c>
      <c r="AF2004">
        <v>8</v>
      </c>
      <c r="AG2004">
        <v>5166453</v>
      </c>
      <c r="AH2004" t="s">
        <v>7406</v>
      </c>
      <c r="AI2004" t="s">
        <v>7405</v>
      </c>
      <c r="AJ2004" t="s">
        <v>7404</v>
      </c>
      <c r="AK2004" t="s">
        <v>7403</v>
      </c>
      <c r="AL2004">
        <v>70</v>
      </c>
      <c r="AM2004" s="5">
        <f t="shared" si="251"/>
        <v>5.384615384615385</v>
      </c>
      <c r="AN2004" s="4">
        <f t="shared" si="252"/>
        <v>8.1554189846503363E-3</v>
      </c>
      <c r="AO2004" s="3"/>
      <c r="AP2004">
        <v>0</v>
      </c>
      <c r="AQ2004" t="s">
        <v>105</v>
      </c>
      <c r="AR2004" t="s">
        <v>7402</v>
      </c>
      <c r="AS2004" t="s">
        <v>104</v>
      </c>
      <c r="AT2004" s="2" t="s">
        <v>9</v>
      </c>
      <c r="AU2004" s="1">
        <f t="shared" si="253"/>
        <v>2.8083955184730676</v>
      </c>
      <c r="AV2004" s="1">
        <f t="shared" si="254"/>
        <v>2.2390087698993439</v>
      </c>
      <c r="AW2004" s="1">
        <f t="shared" si="255"/>
        <v>1.6696220213256199</v>
      </c>
    </row>
    <row r="2005" spans="1:49" x14ac:dyDescent="0.2">
      <c r="A2005">
        <v>2003</v>
      </c>
      <c r="B2005" t="s">
        <v>7401</v>
      </c>
      <c r="C2005" t="s">
        <v>7400</v>
      </c>
      <c r="F2005" t="s">
        <v>7399</v>
      </c>
      <c r="G2005" t="s">
        <v>4</v>
      </c>
      <c r="H2005" t="s">
        <v>3</v>
      </c>
      <c r="I2005" t="s">
        <v>7398</v>
      </c>
      <c r="J2005">
        <v>60019578</v>
      </c>
      <c r="K2005" t="s">
        <v>7397</v>
      </c>
      <c r="L2005" t="s">
        <v>604</v>
      </c>
      <c r="M2005" t="s">
        <v>480</v>
      </c>
      <c r="N2005">
        <v>2</v>
      </c>
      <c r="O2005" t="s">
        <v>7396</v>
      </c>
      <c r="P2005" t="s">
        <v>7395</v>
      </c>
      <c r="Q2005" t="s">
        <v>7394</v>
      </c>
      <c r="R2005" s="7">
        <v>40026</v>
      </c>
      <c r="S2005" s="8">
        <f t="shared" si="248"/>
        <v>2009</v>
      </c>
      <c r="T2005" s="8">
        <v>2009</v>
      </c>
      <c r="U2005" s="8">
        <f t="shared" si="249"/>
        <v>13</v>
      </c>
      <c r="V2005" s="7">
        <v>40026</v>
      </c>
      <c r="W2005" t="s">
        <v>191</v>
      </c>
      <c r="X2005" s="2">
        <v>0.94</v>
      </c>
      <c r="Y2005" s="6">
        <f t="shared" si="250"/>
        <v>2.5092763140332611E-2</v>
      </c>
      <c r="AA2005">
        <v>15311309</v>
      </c>
      <c r="AB2005">
        <v>17295</v>
      </c>
      <c r="AD2005" t="s">
        <v>1</v>
      </c>
      <c r="AE2005">
        <v>19</v>
      </c>
      <c r="AF2005">
        <v>8</v>
      </c>
      <c r="AG2005">
        <v>5175387</v>
      </c>
      <c r="AH2005" t="s">
        <v>7393</v>
      </c>
      <c r="AI2005" t="s">
        <v>7392</v>
      </c>
      <c r="AJ2005" t="s">
        <v>7391</v>
      </c>
      <c r="AK2005" t="s">
        <v>7390</v>
      </c>
      <c r="AL2005">
        <v>145</v>
      </c>
      <c r="AM2005" s="5">
        <f t="shared" si="251"/>
        <v>11.153846153846153</v>
      </c>
      <c r="AN2005" s="4">
        <f t="shared" si="252"/>
        <v>1.6893367896775695E-2</v>
      </c>
      <c r="AO2005" s="3"/>
      <c r="AP2005">
        <v>0</v>
      </c>
      <c r="AR2005" t="s">
        <v>0</v>
      </c>
      <c r="AT2005" s="2" t="s">
        <v>9</v>
      </c>
      <c r="AU2005" s="1">
        <f t="shared" si="253"/>
        <v>2.2632944567265536</v>
      </c>
      <c r="AV2005" s="1">
        <f t="shared" si="254"/>
        <v>2.0993065518554155</v>
      </c>
      <c r="AW2005" s="1">
        <f t="shared" si="255"/>
        <v>1.9353186469842769</v>
      </c>
    </row>
    <row r="2006" spans="1:49" x14ac:dyDescent="0.2">
      <c r="A2006">
        <v>2004</v>
      </c>
      <c r="B2006" t="s">
        <v>7389</v>
      </c>
      <c r="C2006" t="s">
        <v>7388</v>
      </c>
      <c r="D2006" t="s">
        <v>7387</v>
      </c>
      <c r="F2006" t="s">
        <v>7386</v>
      </c>
      <c r="G2006" t="s">
        <v>4</v>
      </c>
      <c r="H2006" t="s">
        <v>3</v>
      </c>
      <c r="I2006" t="s">
        <v>7385</v>
      </c>
      <c r="J2006" t="s">
        <v>7384</v>
      </c>
      <c r="K2006" t="s">
        <v>7383</v>
      </c>
      <c r="L2006" t="s">
        <v>7382</v>
      </c>
      <c r="M2006" t="s">
        <v>67</v>
      </c>
      <c r="N2006">
        <v>3</v>
      </c>
      <c r="O2006" t="s">
        <v>7381</v>
      </c>
      <c r="P2006" t="s">
        <v>7380</v>
      </c>
      <c r="Q2006" t="s">
        <v>7379</v>
      </c>
      <c r="R2006" s="7">
        <v>40026</v>
      </c>
      <c r="S2006" s="8">
        <f t="shared" si="248"/>
        <v>2009</v>
      </c>
      <c r="T2006" s="8">
        <v>2009</v>
      </c>
      <c r="U2006" s="8">
        <f t="shared" si="249"/>
        <v>13</v>
      </c>
      <c r="V2006" s="7">
        <v>40026</v>
      </c>
      <c r="W2006" t="s">
        <v>7378</v>
      </c>
      <c r="X2006" s="2">
        <v>0.54</v>
      </c>
      <c r="Y2006" s="6">
        <f t="shared" si="250"/>
        <v>1.4414991591254906E-2</v>
      </c>
      <c r="AA2006">
        <v>8949166</v>
      </c>
      <c r="AB2006">
        <v>13836</v>
      </c>
      <c r="AC2006">
        <v>18602134</v>
      </c>
      <c r="AD2006" t="s">
        <v>1</v>
      </c>
      <c r="AE2006">
        <v>22</v>
      </c>
      <c r="AF2006">
        <v>4</v>
      </c>
      <c r="AH2006" t="s">
        <v>1352</v>
      </c>
      <c r="AI2006" t="s">
        <v>7377</v>
      </c>
      <c r="AJ2006" t="s">
        <v>7376</v>
      </c>
      <c r="AK2006" t="s">
        <v>7375</v>
      </c>
      <c r="AL2006">
        <v>15</v>
      </c>
      <c r="AM2006" s="5">
        <f t="shared" si="251"/>
        <v>1.1538461538461537</v>
      </c>
      <c r="AN2006" s="4">
        <f t="shared" si="252"/>
        <v>1.7475897824250719E-3</v>
      </c>
      <c r="AO2006" s="3"/>
      <c r="AP2006">
        <v>0</v>
      </c>
      <c r="AQ2006" t="s">
        <v>32</v>
      </c>
      <c r="AR2006">
        <v>10725209</v>
      </c>
      <c r="AS2006" t="s">
        <v>31</v>
      </c>
      <c r="AT2006" s="2">
        <v>2.161</v>
      </c>
      <c r="AU2006" s="1">
        <f t="shared" si="253"/>
        <v>1.0614771048605955</v>
      </c>
      <c r="AV2006" s="1">
        <f t="shared" si="254"/>
        <v>0.80812906868399892</v>
      </c>
      <c r="AW2006" s="1">
        <f t="shared" si="255"/>
        <v>0.55478103250740218</v>
      </c>
    </row>
    <row r="2007" spans="1:49" x14ac:dyDescent="0.2">
      <c r="A2007">
        <v>2005</v>
      </c>
      <c r="B2007" t="s">
        <v>7374</v>
      </c>
      <c r="C2007" t="s">
        <v>7373</v>
      </c>
      <c r="F2007" t="s">
        <v>7372</v>
      </c>
      <c r="G2007" t="s">
        <v>4</v>
      </c>
      <c r="H2007" t="s">
        <v>3</v>
      </c>
      <c r="I2007" t="s">
        <v>4006</v>
      </c>
      <c r="N2007">
        <v>3</v>
      </c>
      <c r="O2007" t="s">
        <v>4005</v>
      </c>
      <c r="P2007" t="s">
        <v>4004</v>
      </c>
      <c r="Q2007" t="s">
        <v>1904</v>
      </c>
      <c r="R2007" s="7">
        <v>40026</v>
      </c>
      <c r="S2007" s="8">
        <f t="shared" si="248"/>
        <v>2009</v>
      </c>
      <c r="T2007" s="8">
        <v>2009</v>
      </c>
      <c r="U2007" s="8">
        <f t="shared" si="249"/>
        <v>13</v>
      </c>
      <c r="V2007" s="7">
        <v>40026</v>
      </c>
      <c r="W2007" t="s">
        <v>352</v>
      </c>
      <c r="X2007" s="2">
        <v>0.29499999999999998</v>
      </c>
      <c r="Y2007" s="6">
        <f t="shared" si="250"/>
        <v>7.8748565174448087E-3</v>
      </c>
      <c r="AA2007">
        <v>10642269</v>
      </c>
      <c r="AB2007">
        <v>19554</v>
      </c>
      <c r="AD2007" t="s">
        <v>1</v>
      </c>
      <c r="AE2007">
        <v>54</v>
      </c>
      <c r="AF2007">
        <v>8</v>
      </c>
      <c r="AH2007" t="s">
        <v>7371</v>
      </c>
      <c r="AI2007" t="s">
        <v>7370</v>
      </c>
      <c r="AK2007" t="s">
        <v>7369</v>
      </c>
      <c r="AL2007">
        <v>5</v>
      </c>
      <c r="AM2007" s="5">
        <f t="shared" si="251"/>
        <v>0.38461538461538464</v>
      </c>
      <c r="AN2007" s="4">
        <f t="shared" si="252"/>
        <v>5.8252992747502411E-4</v>
      </c>
      <c r="AO2007" s="3"/>
      <c r="AP2007">
        <v>0</v>
      </c>
      <c r="AR2007" t="s">
        <v>0</v>
      </c>
      <c r="AT2007" s="2" t="s">
        <v>9</v>
      </c>
      <c r="AU2007" s="1">
        <f t="shared" si="253"/>
        <v>0.56871585404538727</v>
      </c>
      <c r="AV2007" s="1">
        <f t="shared" si="254"/>
        <v>0.42286932224599161</v>
      </c>
      <c r="AW2007" s="1">
        <f t="shared" si="255"/>
        <v>0.27702279044659595</v>
      </c>
    </row>
    <row r="2008" spans="1:49" x14ac:dyDescent="0.2">
      <c r="A2008">
        <v>2006</v>
      </c>
      <c r="B2008" t="s">
        <v>7368</v>
      </c>
      <c r="C2008" t="s">
        <v>7367</v>
      </c>
      <c r="D2008" t="s">
        <v>7366</v>
      </c>
      <c r="F2008" t="s">
        <v>7365</v>
      </c>
      <c r="G2008" t="s">
        <v>4</v>
      </c>
      <c r="H2008" t="s">
        <v>3</v>
      </c>
      <c r="I2008" t="s">
        <v>7364</v>
      </c>
      <c r="J2008" t="s">
        <v>7363</v>
      </c>
      <c r="K2008" t="s">
        <v>7362</v>
      </c>
      <c r="L2008" t="s">
        <v>7361</v>
      </c>
      <c r="M2008" t="s">
        <v>7360</v>
      </c>
      <c r="N2008">
        <v>43</v>
      </c>
      <c r="O2008" t="s">
        <v>7359</v>
      </c>
      <c r="P2008" t="s">
        <v>7358</v>
      </c>
      <c r="Q2008" t="s">
        <v>7357</v>
      </c>
      <c r="R2008" s="7">
        <v>40026</v>
      </c>
      <c r="S2008" s="8">
        <f t="shared" si="248"/>
        <v>2009</v>
      </c>
      <c r="T2008" s="8">
        <v>2009</v>
      </c>
      <c r="U2008" s="8">
        <f t="shared" si="249"/>
        <v>13</v>
      </c>
      <c r="V2008" s="7">
        <v>40026</v>
      </c>
      <c r="W2008" t="s">
        <v>445</v>
      </c>
      <c r="X2008" s="2">
        <v>1.129</v>
      </c>
      <c r="Y2008" s="6">
        <f t="shared" si="250"/>
        <v>3.0138010197271831E-2</v>
      </c>
      <c r="AA2008">
        <v>9276505</v>
      </c>
      <c r="AB2008">
        <v>26764</v>
      </c>
      <c r="AD2008" t="s">
        <v>1</v>
      </c>
      <c r="AE2008">
        <v>32</v>
      </c>
      <c r="AF2008">
        <v>1</v>
      </c>
      <c r="AH2008" s="9">
        <v>15250</v>
      </c>
      <c r="AI2008" t="s">
        <v>7356</v>
      </c>
      <c r="AJ2008" t="s">
        <v>7355</v>
      </c>
      <c r="AK2008" t="s">
        <v>7354</v>
      </c>
      <c r="AL2008">
        <v>124</v>
      </c>
      <c r="AM2008" s="5">
        <f t="shared" si="251"/>
        <v>9.5384615384615383</v>
      </c>
      <c r="AN2008" s="4">
        <f t="shared" si="252"/>
        <v>1.4446742201380596E-2</v>
      </c>
      <c r="AO2008" s="3"/>
      <c r="AP2008">
        <v>0</v>
      </c>
      <c r="AQ2008" t="s">
        <v>621</v>
      </c>
      <c r="AR2008" t="s">
        <v>1402</v>
      </c>
      <c r="AS2008" t="s">
        <v>620</v>
      </c>
      <c r="AT2008" s="2">
        <v>2.7240000000000002</v>
      </c>
      <c r="AU2008" s="1">
        <f t="shared" si="253"/>
        <v>2.5430629798504456</v>
      </c>
      <c r="AV2008" s="1">
        <f t="shared" si="254"/>
        <v>2.2292376199326216</v>
      </c>
      <c r="AW2008" s="1">
        <f t="shared" si="255"/>
        <v>1.9154122600147965</v>
      </c>
    </row>
    <row r="2009" spans="1:49" x14ac:dyDescent="0.2">
      <c r="A2009">
        <v>2007</v>
      </c>
      <c r="B2009" t="s">
        <v>7353</v>
      </c>
      <c r="C2009" t="s">
        <v>7352</v>
      </c>
      <c r="E2009">
        <v>19587201</v>
      </c>
      <c r="F2009" t="s">
        <v>7351</v>
      </c>
      <c r="G2009" t="s">
        <v>4</v>
      </c>
      <c r="H2009" t="s">
        <v>3</v>
      </c>
      <c r="I2009" t="s">
        <v>7350</v>
      </c>
      <c r="J2009">
        <v>60000401</v>
      </c>
      <c r="K2009" t="s">
        <v>7349</v>
      </c>
      <c r="L2009" t="s">
        <v>7348</v>
      </c>
      <c r="M2009" t="s">
        <v>101</v>
      </c>
      <c r="N2009">
        <v>6</v>
      </c>
      <c r="O2009" t="s">
        <v>7347</v>
      </c>
      <c r="P2009" t="s">
        <v>7346</v>
      </c>
      <c r="Q2009" t="s">
        <v>7345</v>
      </c>
      <c r="R2009" s="7">
        <v>40026</v>
      </c>
      <c r="S2009" s="8">
        <f t="shared" si="248"/>
        <v>2009</v>
      </c>
      <c r="T2009" s="8">
        <v>2009</v>
      </c>
      <c r="U2009" s="8">
        <f t="shared" si="249"/>
        <v>13</v>
      </c>
      <c r="V2009" s="7">
        <v>40026</v>
      </c>
      <c r="W2009" t="s">
        <v>7344</v>
      </c>
      <c r="X2009" s="2">
        <v>3.0419999999999998</v>
      </c>
      <c r="Y2009" s="6">
        <f t="shared" si="250"/>
        <v>8.120445263073596E-2</v>
      </c>
      <c r="AA2009" t="s">
        <v>7343</v>
      </c>
      <c r="AB2009">
        <v>146223</v>
      </c>
      <c r="AD2009" t="s">
        <v>1</v>
      </c>
      <c r="AE2009">
        <v>41</v>
      </c>
      <c r="AF2009">
        <v>3</v>
      </c>
      <c r="AH2009" t="s">
        <v>7342</v>
      </c>
      <c r="AI2009" t="s">
        <v>7341</v>
      </c>
      <c r="AK2009" t="s">
        <v>7340</v>
      </c>
      <c r="AL2009">
        <v>31</v>
      </c>
      <c r="AM2009" s="5">
        <f t="shared" si="251"/>
        <v>2.3846153846153846</v>
      </c>
      <c r="AN2009" s="4">
        <f t="shared" si="252"/>
        <v>3.6116855503451491E-3</v>
      </c>
      <c r="AO2009" s="3"/>
      <c r="AP2009">
        <v>1</v>
      </c>
      <c r="AR2009" t="s">
        <v>0</v>
      </c>
      <c r="AT2009" s="2">
        <v>6.242</v>
      </c>
      <c r="AU2009" s="1">
        <f t="shared" si="253"/>
        <v>5.7926622506618717</v>
      </c>
      <c r="AV2009" s="1">
        <f t="shared" si="254"/>
        <v>4.2408069090540552</v>
      </c>
      <c r="AW2009" s="1">
        <f t="shared" si="255"/>
        <v>2.6889515674462392</v>
      </c>
    </row>
    <row r="2010" spans="1:49" x14ac:dyDescent="0.2">
      <c r="A2010">
        <v>2008</v>
      </c>
      <c r="B2010" t="s">
        <v>7339</v>
      </c>
      <c r="C2010" t="s">
        <v>7338</v>
      </c>
      <c r="F2010" t="s">
        <v>7337</v>
      </c>
      <c r="G2010" t="s">
        <v>4</v>
      </c>
      <c r="H2010" t="s">
        <v>3</v>
      </c>
      <c r="I2010" t="s">
        <v>7336</v>
      </c>
      <c r="J2010" t="s">
        <v>7335</v>
      </c>
      <c r="K2010" t="s">
        <v>7334</v>
      </c>
      <c r="L2010" t="s">
        <v>970</v>
      </c>
      <c r="M2010" t="s">
        <v>224</v>
      </c>
      <c r="N2010">
        <v>7</v>
      </c>
      <c r="O2010" t="s">
        <v>7333</v>
      </c>
      <c r="P2010" t="s">
        <v>7332</v>
      </c>
      <c r="Q2010" t="s">
        <v>7331</v>
      </c>
      <c r="R2010" s="7">
        <v>40026</v>
      </c>
      <c r="S2010" s="8">
        <f t="shared" si="248"/>
        <v>2009</v>
      </c>
      <c r="T2010" s="8">
        <v>2009</v>
      </c>
      <c r="U2010" s="8">
        <f t="shared" si="249"/>
        <v>13</v>
      </c>
      <c r="V2010" s="7">
        <v>40026</v>
      </c>
      <c r="W2010" t="s">
        <v>1305</v>
      </c>
      <c r="X2010" s="2">
        <v>0.29499999999999998</v>
      </c>
      <c r="Y2010" s="6">
        <f t="shared" si="250"/>
        <v>7.8748565174448087E-3</v>
      </c>
      <c r="AA2010">
        <v>12256463</v>
      </c>
      <c r="AB2010">
        <v>24783</v>
      </c>
      <c r="AD2010" t="s">
        <v>1</v>
      </c>
      <c r="AE2010">
        <v>31</v>
      </c>
      <c r="AF2010">
        <v>4</v>
      </c>
      <c r="AH2010" t="s">
        <v>7330</v>
      </c>
      <c r="AI2010" t="s">
        <v>7329</v>
      </c>
      <c r="AJ2010" t="s">
        <v>7328</v>
      </c>
      <c r="AK2010" t="s">
        <v>7327</v>
      </c>
      <c r="AL2010">
        <v>17</v>
      </c>
      <c r="AM2010" s="5">
        <f t="shared" si="251"/>
        <v>1.3076923076923077</v>
      </c>
      <c r="AN2010" s="4">
        <f t="shared" si="252"/>
        <v>1.9806017534150819E-3</v>
      </c>
      <c r="AO2010" s="3"/>
      <c r="AP2010">
        <v>0</v>
      </c>
      <c r="AR2010" t="s">
        <v>0</v>
      </c>
      <c r="AT2010" s="2">
        <v>1.347</v>
      </c>
      <c r="AU2010" s="1">
        <f t="shared" si="253"/>
        <v>0.610658008823589</v>
      </c>
      <c r="AV2010" s="1">
        <f t="shared" si="254"/>
        <v>0.49277291354299457</v>
      </c>
      <c r="AW2010" s="1">
        <f t="shared" si="255"/>
        <v>0.37488781826239997</v>
      </c>
    </row>
    <row r="2011" spans="1:49" x14ac:dyDescent="0.2">
      <c r="A2011">
        <v>2009</v>
      </c>
      <c r="B2011" t="s">
        <v>7326</v>
      </c>
      <c r="C2011" t="s">
        <v>7325</v>
      </c>
      <c r="F2011" t="s">
        <v>7324</v>
      </c>
      <c r="G2011" t="s">
        <v>4</v>
      </c>
      <c r="H2011" t="s">
        <v>3</v>
      </c>
      <c r="I2011" t="s">
        <v>7323</v>
      </c>
      <c r="J2011">
        <v>60117978</v>
      </c>
      <c r="K2011" t="s">
        <v>7322</v>
      </c>
      <c r="L2011" t="s">
        <v>2359</v>
      </c>
      <c r="M2011" t="s">
        <v>34</v>
      </c>
      <c r="N2011">
        <v>3</v>
      </c>
      <c r="O2011" t="s">
        <v>7321</v>
      </c>
      <c r="P2011" t="s">
        <v>7320</v>
      </c>
      <c r="Q2011" t="s">
        <v>7319</v>
      </c>
      <c r="R2011" s="7">
        <v>40026</v>
      </c>
      <c r="S2011" s="8">
        <f t="shared" si="248"/>
        <v>2009</v>
      </c>
      <c r="T2011" s="8">
        <v>2009</v>
      </c>
      <c r="U2011" s="8">
        <f t="shared" si="249"/>
        <v>13</v>
      </c>
      <c r="V2011" s="7">
        <v>40026</v>
      </c>
      <c r="W2011" t="s">
        <v>1253</v>
      </c>
      <c r="X2011" s="2">
        <v>0.43</v>
      </c>
      <c r="Y2011" s="6">
        <f t="shared" si="250"/>
        <v>1.1478604415258536E-2</v>
      </c>
      <c r="AA2011" t="s">
        <v>1252</v>
      </c>
      <c r="AB2011">
        <v>9500154018</v>
      </c>
      <c r="AC2011">
        <v>18621775</v>
      </c>
      <c r="AD2011" t="s">
        <v>1</v>
      </c>
      <c r="AE2011">
        <v>10</v>
      </c>
      <c r="AF2011">
        <v>8</v>
      </c>
      <c r="AH2011" t="s">
        <v>7318</v>
      </c>
      <c r="AI2011" t="s">
        <v>7317</v>
      </c>
      <c r="AJ2011" t="s">
        <v>7316</v>
      </c>
      <c r="AK2011" t="s">
        <v>7315</v>
      </c>
      <c r="AL2011">
        <v>18</v>
      </c>
      <c r="AM2011" s="5">
        <f t="shared" si="251"/>
        <v>1.3846153846153846</v>
      </c>
      <c r="AN2011" s="4">
        <f t="shared" si="252"/>
        <v>2.0971077389100863E-3</v>
      </c>
      <c r="AO2011" s="3"/>
      <c r="AP2011">
        <v>0</v>
      </c>
      <c r="AR2011" t="s">
        <v>0</v>
      </c>
      <c r="AT2011" s="2" t="s">
        <v>9</v>
      </c>
      <c r="AU2011" s="1">
        <f t="shared" si="253"/>
        <v>0.8664155412354001</v>
      </c>
      <c r="AV2011" s="1">
        <f t="shared" si="254"/>
        <v>0.6787856077084311</v>
      </c>
      <c r="AW2011" s="1">
        <f t="shared" si="255"/>
        <v>0.49115567418146211</v>
      </c>
    </row>
    <row r="2012" spans="1:49" x14ac:dyDescent="0.2">
      <c r="A2012">
        <v>2010</v>
      </c>
      <c r="B2012" t="s">
        <v>7314</v>
      </c>
      <c r="C2012" t="s">
        <v>7313</v>
      </c>
      <c r="F2012" t="s">
        <v>7312</v>
      </c>
      <c r="G2012" t="s">
        <v>4</v>
      </c>
      <c r="H2012" t="s">
        <v>3</v>
      </c>
      <c r="I2012" t="s">
        <v>7311</v>
      </c>
      <c r="J2012" t="s">
        <v>7310</v>
      </c>
      <c r="K2012" t="s">
        <v>7309</v>
      </c>
      <c r="L2012" t="s">
        <v>7308</v>
      </c>
      <c r="M2012" t="s">
        <v>24</v>
      </c>
      <c r="N2012">
        <v>2</v>
      </c>
      <c r="O2012" t="s">
        <v>7307</v>
      </c>
      <c r="P2012" t="s">
        <v>7306</v>
      </c>
      <c r="Q2012" t="s">
        <v>7305</v>
      </c>
      <c r="R2012" s="7">
        <v>40026</v>
      </c>
      <c r="S2012" s="8">
        <f t="shared" si="248"/>
        <v>2009</v>
      </c>
      <c r="T2012" s="8">
        <v>2009</v>
      </c>
      <c r="U2012" s="8">
        <f t="shared" si="249"/>
        <v>13</v>
      </c>
      <c r="V2012" s="7">
        <v>40026</v>
      </c>
      <c r="W2012" t="s">
        <v>2034</v>
      </c>
      <c r="X2012" s="2">
        <v>0.66800000000000004</v>
      </c>
      <c r="Y2012" s="6">
        <f t="shared" si="250"/>
        <v>1.7831878486959774E-2</v>
      </c>
      <c r="AA2012" t="s">
        <v>2033</v>
      </c>
      <c r="AB2012">
        <v>29593</v>
      </c>
      <c r="AC2012">
        <v>15394522</v>
      </c>
      <c r="AD2012" t="s">
        <v>1</v>
      </c>
      <c r="AE2012">
        <v>48</v>
      </c>
      <c r="AF2012">
        <v>22</v>
      </c>
      <c r="AI2012" t="s">
        <v>7304</v>
      </c>
      <c r="AK2012" t="s">
        <v>7303</v>
      </c>
      <c r="AL2012">
        <v>5</v>
      </c>
      <c r="AM2012" s="5">
        <f t="shared" si="251"/>
        <v>0.38461538461538464</v>
      </c>
      <c r="AN2012" s="4">
        <f t="shared" si="252"/>
        <v>5.8252992747502411E-4</v>
      </c>
      <c r="AO2012" s="3"/>
      <c r="AP2012">
        <v>0</v>
      </c>
      <c r="AR2012" t="s">
        <v>0</v>
      </c>
      <c r="AT2012" s="2">
        <v>1.98</v>
      </c>
      <c r="AU2012" s="1">
        <f t="shared" si="253"/>
        <v>1.2657073919114348</v>
      </c>
      <c r="AV2012" s="1">
        <f t="shared" si="254"/>
        <v>0.92072042072173998</v>
      </c>
      <c r="AW2012" s="1">
        <f t="shared" si="255"/>
        <v>0.57573344953204486</v>
      </c>
    </row>
    <row r="2013" spans="1:49" x14ac:dyDescent="0.2">
      <c r="A2013">
        <v>2011</v>
      </c>
      <c r="B2013" t="s">
        <v>7302</v>
      </c>
      <c r="C2013" t="s">
        <v>7301</v>
      </c>
      <c r="F2013" t="s">
        <v>7300</v>
      </c>
      <c r="G2013" t="s">
        <v>4</v>
      </c>
      <c r="H2013" t="s">
        <v>3</v>
      </c>
      <c r="I2013" t="s">
        <v>7299</v>
      </c>
      <c r="J2013">
        <v>60025709</v>
      </c>
      <c r="K2013" t="s">
        <v>7298</v>
      </c>
      <c r="L2013" t="s">
        <v>7297</v>
      </c>
      <c r="M2013" t="s">
        <v>480</v>
      </c>
      <c r="N2013">
        <v>3</v>
      </c>
      <c r="O2013" t="s">
        <v>7296</v>
      </c>
      <c r="P2013" t="s">
        <v>7295</v>
      </c>
      <c r="Q2013" t="s">
        <v>7294</v>
      </c>
      <c r="R2013" s="7">
        <v>40026</v>
      </c>
      <c r="S2013" s="8">
        <f t="shared" si="248"/>
        <v>2009</v>
      </c>
      <c r="T2013" s="8">
        <v>2009</v>
      </c>
      <c r="U2013" s="8">
        <f t="shared" si="249"/>
        <v>13</v>
      </c>
      <c r="V2013" s="7">
        <v>40026</v>
      </c>
      <c r="W2013" t="s">
        <v>1328</v>
      </c>
      <c r="X2013" s="2">
        <v>0.50900000000000001</v>
      </c>
      <c r="Y2013" s="6">
        <f t="shared" si="250"/>
        <v>1.3587464296201383E-2</v>
      </c>
      <c r="AA2013">
        <v>2780372</v>
      </c>
      <c r="AB2013">
        <v>22543</v>
      </c>
      <c r="AD2013" t="s">
        <v>1</v>
      </c>
      <c r="AE2013">
        <v>29</v>
      </c>
      <c r="AF2013">
        <v>3</v>
      </c>
      <c r="AH2013" t="s">
        <v>7293</v>
      </c>
      <c r="AI2013" t="s">
        <v>7292</v>
      </c>
      <c r="AJ2013" t="s">
        <v>7291</v>
      </c>
      <c r="AK2013" t="s">
        <v>7290</v>
      </c>
      <c r="AL2013">
        <v>8</v>
      </c>
      <c r="AM2013" s="5">
        <f t="shared" si="251"/>
        <v>0.61538461538461542</v>
      </c>
      <c r="AN2013" s="4">
        <f t="shared" si="252"/>
        <v>9.320478839600385E-4</v>
      </c>
      <c r="AO2013" s="3"/>
      <c r="AP2013">
        <v>1</v>
      </c>
      <c r="AR2013" t="s">
        <v>0</v>
      </c>
      <c r="AT2013" s="2">
        <v>1.43</v>
      </c>
      <c r="AU2013" s="1">
        <f t="shared" si="253"/>
        <v>0.97908393725289788</v>
      </c>
      <c r="AV2013" s="1">
        <f t="shared" si="254"/>
        <v>0.72597560900807112</v>
      </c>
      <c r="AW2013" s="1">
        <f t="shared" si="255"/>
        <v>0.47286728076324414</v>
      </c>
    </row>
    <row r="2014" spans="1:49" x14ac:dyDescent="0.2">
      <c r="A2014">
        <v>2012</v>
      </c>
      <c r="B2014" t="s">
        <v>7289</v>
      </c>
      <c r="C2014" t="s">
        <v>7288</v>
      </c>
      <c r="F2014" t="s">
        <v>7287</v>
      </c>
      <c r="G2014" t="s">
        <v>4</v>
      </c>
      <c r="H2014" t="s">
        <v>3</v>
      </c>
      <c r="I2014" t="s">
        <v>7286</v>
      </c>
      <c r="J2014" t="s">
        <v>7285</v>
      </c>
      <c r="K2014" t="s">
        <v>7284</v>
      </c>
      <c r="L2014" t="s">
        <v>7283</v>
      </c>
      <c r="M2014" t="s">
        <v>241</v>
      </c>
      <c r="N2014">
        <v>6</v>
      </c>
      <c r="O2014" t="s">
        <v>7282</v>
      </c>
      <c r="P2014" t="s">
        <v>7281</v>
      </c>
      <c r="Q2014" t="s">
        <v>7280</v>
      </c>
      <c r="R2014" s="7">
        <v>40026</v>
      </c>
      <c r="S2014" s="8">
        <f t="shared" si="248"/>
        <v>2009</v>
      </c>
      <c r="T2014" s="8">
        <v>2009</v>
      </c>
      <c r="U2014" s="8">
        <f t="shared" si="249"/>
        <v>13</v>
      </c>
      <c r="V2014" s="7">
        <v>40026</v>
      </c>
      <c r="W2014" t="s">
        <v>7279</v>
      </c>
      <c r="X2014" s="2">
        <v>0.34799999999999998</v>
      </c>
      <c r="Y2014" s="6">
        <f t="shared" si="250"/>
        <v>9.2896612476976049E-3</v>
      </c>
      <c r="AA2014">
        <v>14346060</v>
      </c>
      <c r="AB2014">
        <v>27549</v>
      </c>
      <c r="AC2014">
        <v>14346079</v>
      </c>
      <c r="AD2014" t="s">
        <v>1</v>
      </c>
      <c r="AE2014">
        <v>54</v>
      </c>
      <c r="AF2014">
        <v>2</v>
      </c>
      <c r="AH2014" t="s">
        <v>7278</v>
      </c>
      <c r="AI2014" t="s">
        <v>7277</v>
      </c>
      <c r="AK2014" t="s">
        <v>7276</v>
      </c>
      <c r="AL2014">
        <v>0</v>
      </c>
      <c r="AM2014" s="5">
        <f t="shared" si="251"/>
        <v>0</v>
      </c>
      <c r="AN2014" s="4">
        <f t="shared" si="252"/>
        <v>0</v>
      </c>
      <c r="AO2014" s="3"/>
      <c r="AP2014">
        <v>0</v>
      </c>
      <c r="AR2014" t="s">
        <v>0</v>
      </c>
      <c r="AT2014" s="2">
        <v>1.425</v>
      </c>
      <c r="AU2014" s="1">
        <f t="shared" si="253"/>
        <v>0.65027628733883236</v>
      </c>
      <c r="AV2014" s="1">
        <f t="shared" si="254"/>
        <v>0.46448306238488024</v>
      </c>
      <c r="AW2014" s="1">
        <f t="shared" si="255"/>
        <v>0.27868983743092812</v>
      </c>
    </row>
    <row r="2015" spans="1:49" x14ac:dyDescent="0.2">
      <c r="A2015">
        <v>2013</v>
      </c>
      <c r="B2015" t="s">
        <v>7275</v>
      </c>
      <c r="C2015" t="s">
        <v>7274</v>
      </c>
      <c r="F2015" t="s">
        <v>7273</v>
      </c>
      <c r="G2015" t="s">
        <v>4</v>
      </c>
      <c r="H2015" t="s">
        <v>3</v>
      </c>
      <c r="I2015" t="s">
        <v>7272</v>
      </c>
      <c r="J2015" t="s">
        <v>7267</v>
      </c>
      <c r="K2015" t="s">
        <v>7271</v>
      </c>
      <c r="L2015" t="s">
        <v>7270</v>
      </c>
      <c r="M2015" t="s">
        <v>785</v>
      </c>
      <c r="N2015">
        <v>2</v>
      </c>
      <c r="O2015" t="s">
        <v>7269</v>
      </c>
      <c r="P2015" t="s">
        <v>7268</v>
      </c>
      <c r="Q2015" t="s">
        <v>7267</v>
      </c>
      <c r="R2015" s="7">
        <v>40026</v>
      </c>
      <c r="S2015" s="8">
        <f t="shared" si="248"/>
        <v>2009</v>
      </c>
      <c r="T2015" s="8">
        <v>2009</v>
      </c>
      <c r="U2015" s="8">
        <f t="shared" si="249"/>
        <v>13</v>
      </c>
      <c r="V2015" s="7">
        <v>40026</v>
      </c>
      <c r="W2015" t="s">
        <v>7266</v>
      </c>
      <c r="X2015" s="2">
        <v>1.3280000000000001</v>
      </c>
      <c r="Y2015" s="6">
        <f t="shared" si="250"/>
        <v>3.5450201542937994E-2</v>
      </c>
      <c r="AA2015">
        <v>15407063</v>
      </c>
      <c r="AB2015">
        <v>22023</v>
      </c>
      <c r="AC2015">
        <v>15577023</v>
      </c>
      <c r="AD2015" t="s">
        <v>1</v>
      </c>
      <c r="AE2015">
        <v>49</v>
      </c>
      <c r="AF2015">
        <v>2</v>
      </c>
      <c r="AH2015" t="s">
        <v>42</v>
      </c>
      <c r="AI2015" t="s">
        <v>7265</v>
      </c>
      <c r="AK2015" t="s">
        <v>7264</v>
      </c>
      <c r="AL2015">
        <v>18</v>
      </c>
      <c r="AM2015" s="5">
        <f t="shared" si="251"/>
        <v>1.3846153846153846</v>
      </c>
      <c r="AN2015" s="4">
        <f t="shared" si="252"/>
        <v>2.0971077389100863E-3</v>
      </c>
      <c r="AO2015" s="3"/>
      <c r="AP2015">
        <v>1</v>
      </c>
      <c r="AR2015">
        <v>2007021041</v>
      </c>
      <c r="AT2015" s="2">
        <v>3.3260000000000001</v>
      </c>
      <c r="AU2015" s="1">
        <f t="shared" si="253"/>
        <v>2.544427340172962</v>
      </c>
      <c r="AV2015" s="1">
        <f t="shared" si="254"/>
        <v>1.877365464092404</v>
      </c>
      <c r="AW2015" s="1">
        <f t="shared" si="255"/>
        <v>1.2103035880118458</v>
      </c>
    </row>
    <row r="2016" spans="1:49" x14ac:dyDescent="0.2">
      <c r="A2016">
        <v>2014</v>
      </c>
      <c r="B2016" t="s">
        <v>7263</v>
      </c>
      <c r="C2016" t="s">
        <v>7262</v>
      </c>
      <c r="E2016">
        <v>19404598</v>
      </c>
      <c r="F2016" t="s">
        <v>7261</v>
      </c>
      <c r="G2016" t="s">
        <v>4</v>
      </c>
      <c r="H2016" t="s">
        <v>3</v>
      </c>
      <c r="I2016" t="s">
        <v>369</v>
      </c>
      <c r="J2016" t="s">
        <v>7260</v>
      </c>
      <c r="K2016" t="s">
        <v>7259</v>
      </c>
      <c r="L2016" t="s">
        <v>7258</v>
      </c>
      <c r="M2016" t="s">
        <v>2401</v>
      </c>
      <c r="N2016">
        <v>4</v>
      </c>
      <c r="O2016" t="s">
        <v>7257</v>
      </c>
      <c r="P2016" t="s">
        <v>7256</v>
      </c>
      <c r="Q2016" t="s">
        <v>7255</v>
      </c>
      <c r="R2016" s="7">
        <v>40026</v>
      </c>
      <c r="S2016" s="8">
        <f t="shared" si="248"/>
        <v>2009</v>
      </c>
      <c r="T2016" s="8">
        <v>2009</v>
      </c>
      <c r="U2016" s="8">
        <f t="shared" si="249"/>
        <v>13</v>
      </c>
      <c r="V2016" s="7">
        <v>40026</v>
      </c>
      <c r="W2016" t="s">
        <v>4016</v>
      </c>
      <c r="X2016" s="2">
        <v>0.78300000000000003</v>
      </c>
      <c r="Y2016" s="6">
        <f t="shared" si="250"/>
        <v>2.0901737807319614E-2</v>
      </c>
      <c r="AA2016">
        <v>281042</v>
      </c>
      <c r="AB2016">
        <v>21662</v>
      </c>
      <c r="AD2016" t="s">
        <v>1</v>
      </c>
      <c r="AE2016">
        <v>96</v>
      </c>
      <c r="AF2016">
        <v>8</v>
      </c>
      <c r="AH2016" t="s">
        <v>7254</v>
      </c>
      <c r="AI2016" t="s">
        <v>7253</v>
      </c>
      <c r="AJ2016" t="s">
        <v>7252</v>
      </c>
      <c r="AK2016" t="s">
        <v>7251</v>
      </c>
      <c r="AL2016">
        <v>98</v>
      </c>
      <c r="AM2016" s="5">
        <f t="shared" si="251"/>
        <v>7.5384615384615383</v>
      </c>
      <c r="AN2016" s="4">
        <f t="shared" si="252"/>
        <v>1.1417586578510471E-2</v>
      </c>
      <c r="AO2016" s="3"/>
      <c r="AP2016">
        <v>0</v>
      </c>
      <c r="AR2016" t="s">
        <v>0</v>
      </c>
      <c r="AT2016" s="2" t="s">
        <v>9</v>
      </c>
      <c r="AU2016" s="1">
        <f t="shared" si="253"/>
        <v>1.805649243867687</v>
      </c>
      <c r="AV2016" s="1">
        <f t="shared" si="254"/>
        <v>1.6159662192915043</v>
      </c>
      <c r="AW2016" s="1">
        <f t="shared" si="255"/>
        <v>1.4262831947153214</v>
      </c>
    </row>
    <row r="2017" spans="1:49" x14ac:dyDescent="0.2">
      <c r="A2017">
        <v>2015</v>
      </c>
      <c r="B2017" t="s">
        <v>7250</v>
      </c>
      <c r="C2017" t="s">
        <v>7249</v>
      </c>
      <c r="F2017" t="s">
        <v>7248</v>
      </c>
      <c r="G2017" t="s">
        <v>4</v>
      </c>
      <c r="H2017" t="s">
        <v>3</v>
      </c>
      <c r="I2017" t="s">
        <v>7247</v>
      </c>
      <c r="J2017">
        <v>60013301</v>
      </c>
      <c r="K2017" t="s">
        <v>7246</v>
      </c>
      <c r="L2017" t="s">
        <v>429</v>
      </c>
      <c r="M2017" t="s">
        <v>107</v>
      </c>
      <c r="N2017">
        <v>1</v>
      </c>
      <c r="O2017" t="s">
        <v>7245</v>
      </c>
      <c r="P2017">
        <v>35486220600</v>
      </c>
      <c r="Q2017">
        <v>60013301</v>
      </c>
      <c r="R2017" s="7">
        <v>40026</v>
      </c>
      <c r="S2017" s="8">
        <f t="shared" si="248"/>
        <v>2009</v>
      </c>
      <c r="T2017" s="8">
        <v>2009</v>
      </c>
      <c r="U2017" s="8">
        <f t="shared" si="249"/>
        <v>13</v>
      </c>
      <c r="V2017" s="7">
        <v>40026</v>
      </c>
      <c r="W2017" t="s">
        <v>328</v>
      </c>
      <c r="X2017" s="2">
        <v>0.42</v>
      </c>
      <c r="Y2017" s="6">
        <f t="shared" si="250"/>
        <v>1.1211660126531593E-2</v>
      </c>
      <c r="AA2017">
        <v>15308669</v>
      </c>
      <c r="AB2017">
        <v>17543</v>
      </c>
      <c r="AD2017" t="s">
        <v>1</v>
      </c>
      <c r="AE2017">
        <v>9</v>
      </c>
      <c r="AF2017">
        <v>8</v>
      </c>
      <c r="AH2017" t="s">
        <v>7244</v>
      </c>
      <c r="AI2017" t="s">
        <v>7243</v>
      </c>
      <c r="AJ2017" t="s">
        <v>7242</v>
      </c>
      <c r="AK2017" t="s">
        <v>7241</v>
      </c>
      <c r="AL2017">
        <v>1</v>
      </c>
      <c r="AM2017" s="5">
        <f t="shared" si="251"/>
        <v>7.6923076923076927E-2</v>
      </c>
      <c r="AN2017" s="4">
        <f t="shared" si="252"/>
        <v>1.1650598549500481E-4</v>
      </c>
      <c r="AO2017" s="3"/>
      <c r="AP2017">
        <v>0</v>
      </c>
      <c r="AR2017" t="s">
        <v>0</v>
      </c>
      <c r="AT2017" s="2" t="s">
        <v>9</v>
      </c>
      <c r="AU2017" s="1">
        <f t="shared" si="253"/>
        <v>0.78831138842206161</v>
      </c>
      <c r="AV2017" s="1">
        <f t="shared" si="254"/>
        <v>0.56640830560132982</v>
      </c>
      <c r="AW2017" s="1">
        <f t="shared" si="255"/>
        <v>0.34450522278059809</v>
      </c>
    </row>
    <row r="2018" spans="1:49" x14ac:dyDescent="0.2">
      <c r="A2018">
        <v>2016</v>
      </c>
      <c r="B2018" t="s">
        <v>7240</v>
      </c>
      <c r="C2018" t="s">
        <v>7239</v>
      </c>
      <c r="F2018" t="s">
        <v>7238</v>
      </c>
      <c r="G2018" t="s">
        <v>4</v>
      </c>
      <c r="H2018" t="s">
        <v>3</v>
      </c>
      <c r="I2018" t="s">
        <v>7237</v>
      </c>
      <c r="J2018">
        <v>60013682</v>
      </c>
      <c r="K2018" t="s">
        <v>4540</v>
      </c>
      <c r="L2018" t="s">
        <v>28</v>
      </c>
      <c r="M2018" t="s">
        <v>27</v>
      </c>
      <c r="N2018">
        <v>2</v>
      </c>
      <c r="O2018" t="s">
        <v>7236</v>
      </c>
      <c r="P2018" t="s">
        <v>7235</v>
      </c>
      <c r="Q2018" t="s">
        <v>4537</v>
      </c>
      <c r="R2018" s="7">
        <v>40026</v>
      </c>
      <c r="S2018" s="8">
        <f t="shared" si="248"/>
        <v>2009</v>
      </c>
      <c r="T2018" s="8">
        <v>2009</v>
      </c>
      <c r="U2018" s="8">
        <f t="shared" si="249"/>
        <v>13</v>
      </c>
      <c r="V2018" s="7">
        <v>40026</v>
      </c>
      <c r="W2018" t="s">
        <v>1302</v>
      </c>
      <c r="X2018" s="2">
        <v>0.34399999999999997</v>
      </c>
      <c r="Y2018" s="6">
        <f t="shared" si="250"/>
        <v>9.1828835322068283E-3</v>
      </c>
      <c r="AA2018">
        <v>10745351</v>
      </c>
      <c r="AB2018">
        <v>17964</v>
      </c>
      <c r="AC2018">
        <v>10991131</v>
      </c>
      <c r="AD2018" t="s">
        <v>1</v>
      </c>
      <c r="AE2018">
        <v>22</v>
      </c>
      <c r="AF2018">
        <v>8</v>
      </c>
      <c r="AH2018" t="s">
        <v>7234</v>
      </c>
      <c r="AI2018" t="s">
        <v>7233</v>
      </c>
      <c r="AJ2018" t="s">
        <v>7232</v>
      </c>
      <c r="AK2018" t="s">
        <v>7231</v>
      </c>
      <c r="AL2018">
        <v>3</v>
      </c>
      <c r="AM2018" s="5">
        <f t="shared" si="251"/>
        <v>0.23076923076923078</v>
      </c>
      <c r="AN2018" s="4">
        <f t="shared" si="252"/>
        <v>3.4951795648501444E-4</v>
      </c>
      <c r="AO2018" s="3"/>
      <c r="AP2018">
        <v>0</v>
      </c>
      <c r="AR2018" t="s">
        <v>0</v>
      </c>
      <c r="AT2018" s="2" t="s">
        <v>9</v>
      </c>
      <c r="AU2018" s="1">
        <f t="shared" si="253"/>
        <v>0.65328738594902835</v>
      </c>
      <c r="AV2018" s="1">
        <f t="shared" si="254"/>
        <v>0.47662007443459214</v>
      </c>
      <c r="AW2018" s="1">
        <f t="shared" si="255"/>
        <v>0.29995276292015588</v>
      </c>
    </row>
    <row r="2019" spans="1:49" x14ac:dyDescent="0.2">
      <c r="A2019">
        <v>2017</v>
      </c>
      <c r="B2019" t="s">
        <v>7230</v>
      </c>
      <c r="C2019" t="s">
        <v>7229</v>
      </c>
      <c r="D2019" t="s">
        <v>7228</v>
      </c>
      <c r="F2019" t="s">
        <v>7227</v>
      </c>
      <c r="G2019" t="s">
        <v>4</v>
      </c>
      <c r="H2019" t="s">
        <v>3</v>
      </c>
      <c r="I2019" t="s">
        <v>140</v>
      </c>
      <c r="J2019">
        <v>60011976</v>
      </c>
      <c r="K2019" t="s">
        <v>7226</v>
      </c>
      <c r="L2019" t="s">
        <v>7225</v>
      </c>
      <c r="M2019" t="s">
        <v>107</v>
      </c>
      <c r="N2019">
        <v>2</v>
      </c>
      <c r="O2019" t="s">
        <v>7224</v>
      </c>
      <c r="P2019" t="s">
        <v>7223</v>
      </c>
      <c r="Q2019" t="s">
        <v>7222</v>
      </c>
      <c r="R2019" s="7">
        <v>40026</v>
      </c>
      <c r="S2019" s="8">
        <f t="shared" si="248"/>
        <v>2009</v>
      </c>
      <c r="T2019" s="8">
        <v>2009</v>
      </c>
      <c r="U2019" s="8">
        <f t="shared" si="249"/>
        <v>13</v>
      </c>
      <c r="V2019" s="7">
        <v>40026</v>
      </c>
      <c r="W2019" t="s">
        <v>7221</v>
      </c>
      <c r="X2019" s="2">
        <v>0.6</v>
      </c>
      <c r="Y2019" s="6">
        <f t="shared" si="250"/>
        <v>1.6016657323616561E-2</v>
      </c>
      <c r="AA2019">
        <v>224898</v>
      </c>
      <c r="AB2019">
        <v>18898</v>
      </c>
      <c r="AD2019" t="s">
        <v>1</v>
      </c>
      <c r="AE2019">
        <v>46</v>
      </c>
      <c r="AF2019">
        <v>4</v>
      </c>
      <c r="AH2019" t="s">
        <v>7220</v>
      </c>
      <c r="AI2019" t="s">
        <v>7219</v>
      </c>
      <c r="AK2019" t="s">
        <v>7218</v>
      </c>
      <c r="AL2019">
        <v>12</v>
      </c>
      <c r="AM2019" s="5">
        <f t="shared" si="251"/>
        <v>0.92307692307692313</v>
      </c>
      <c r="AN2019" s="4">
        <f t="shared" si="252"/>
        <v>1.3980718259400577E-3</v>
      </c>
      <c r="AO2019" s="3"/>
      <c r="AP2019">
        <v>0</v>
      </c>
      <c r="AQ2019" t="s">
        <v>7217</v>
      </c>
      <c r="AR2019" t="s">
        <v>0</v>
      </c>
      <c r="AS2019" t="s">
        <v>7216</v>
      </c>
      <c r="AT2019" s="2">
        <v>2.4460000000000002</v>
      </c>
      <c r="AU2019" s="1">
        <f t="shared" si="253"/>
        <v>1.163108167431361</v>
      </c>
      <c r="AV2019" s="1">
        <f t="shared" si="254"/>
        <v>0.87073645747783091</v>
      </c>
      <c r="AW2019" s="1">
        <f t="shared" si="255"/>
        <v>0.57836474752430089</v>
      </c>
    </row>
    <row r="2020" spans="1:49" x14ac:dyDescent="0.2">
      <c r="A2020">
        <v>2018</v>
      </c>
      <c r="B2020" t="s">
        <v>7215</v>
      </c>
      <c r="C2020" t="s">
        <v>7214</v>
      </c>
      <c r="E2020">
        <v>19336431</v>
      </c>
      <c r="F2020" t="s">
        <v>7213</v>
      </c>
      <c r="G2020" t="s">
        <v>4</v>
      </c>
      <c r="H2020" t="s">
        <v>3</v>
      </c>
      <c r="I2020" t="s">
        <v>7212</v>
      </c>
      <c r="J2020" t="s">
        <v>7211</v>
      </c>
      <c r="K2020" t="s">
        <v>7210</v>
      </c>
      <c r="L2020" t="s">
        <v>7209</v>
      </c>
      <c r="M2020" t="s">
        <v>7208</v>
      </c>
      <c r="N2020">
        <v>7</v>
      </c>
      <c r="O2020" t="s">
        <v>7207</v>
      </c>
      <c r="P2020" t="s">
        <v>7206</v>
      </c>
      <c r="Q2020" t="s">
        <v>7205</v>
      </c>
      <c r="R2020" s="7">
        <v>40026</v>
      </c>
      <c r="S2020" s="8">
        <f t="shared" si="248"/>
        <v>2009</v>
      </c>
      <c r="T2020" s="8">
        <v>2009</v>
      </c>
      <c r="U2020" s="8">
        <f t="shared" si="249"/>
        <v>13</v>
      </c>
      <c r="V2020" s="7">
        <v>40026</v>
      </c>
      <c r="W2020" t="s">
        <v>7204</v>
      </c>
      <c r="X2020" s="2">
        <v>1.458</v>
      </c>
      <c r="Y2020" s="6">
        <f t="shared" si="250"/>
        <v>3.8920477296388242E-2</v>
      </c>
      <c r="AA2020">
        <v>13510711</v>
      </c>
      <c r="AB2020">
        <v>29756</v>
      </c>
      <c r="AC2020">
        <v>14707926</v>
      </c>
      <c r="AD2020" t="s">
        <v>1</v>
      </c>
      <c r="AE2020">
        <v>66</v>
      </c>
      <c r="AF2020">
        <v>8</v>
      </c>
      <c r="AH2020" t="s">
        <v>7203</v>
      </c>
      <c r="AI2020" t="s">
        <v>7202</v>
      </c>
      <c r="AK2020" t="s">
        <v>7201</v>
      </c>
      <c r="AL2020">
        <v>72</v>
      </c>
      <c r="AM2020" s="5">
        <f t="shared" si="251"/>
        <v>5.5384615384615383</v>
      </c>
      <c r="AN2020" s="4">
        <f t="shared" si="252"/>
        <v>8.3884309556403452E-3</v>
      </c>
      <c r="AO2020" s="3"/>
      <c r="AP2020">
        <v>1</v>
      </c>
      <c r="AR2020" t="s">
        <v>0</v>
      </c>
      <c r="AT2020" s="2" t="s">
        <v>9</v>
      </c>
      <c r="AU2020" s="1">
        <f t="shared" si="253"/>
        <v>2.9760863394163874</v>
      </c>
      <c r="AV2020" s="1">
        <f t="shared" si="254"/>
        <v>2.3654454126014293</v>
      </c>
      <c r="AW2020" s="1">
        <f t="shared" si="255"/>
        <v>1.7548044857864715</v>
      </c>
    </row>
    <row r="2021" spans="1:49" x14ac:dyDescent="0.2">
      <c r="A2021">
        <v>2019</v>
      </c>
      <c r="B2021" t="s">
        <v>7200</v>
      </c>
      <c r="C2021" t="s">
        <v>7199</v>
      </c>
      <c r="F2021" t="s">
        <v>7198</v>
      </c>
      <c r="G2021" t="s">
        <v>4</v>
      </c>
      <c r="H2021" t="s">
        <v>3</v>
      </c>
      <c r="I2021" t="s">
        <v>7197</v>
      </c>
      <c r="J2021" t="s">
        <v>782</v>
      </c>
      <c r="K2021" t="s">
        <v>781</v>
      </c>
      <c r="L2021" t="s">
        <v>780</v>
      </c>
      <c r="M2021" t="s">
        <v>67</v>
      </c>
      <c r="N2021">
        <v>3</v>
      </c>
      <c r="O2021" t="s">
        <v>7196</v>
      </c>
      <c r="P2021" t="s">
        <v>7195</v>
      </c>
      <c r="Q2021" t="s">
        <v>7194</v>
      </c>
      <c r="R2021" s="7">
        <v>40026</v>
      </c>
      <c r="S2021" s="8">
        <f t="shared" si="248"/>
        <v>2009</v>
      </c>
      <c r="T2021" s="8">
        <v>2009</v>
      </c>
      <c r="U2021" s="8">
        <f t="shared" si="249"/>
        <v>13</v>
      </c>
      <c r="V2021" s="7">
        <v>40026</v>
      </c>
      <c r="W2021" t="s">
        <v>237</v>
      </c>
      <c r="X2021" s="2">
        <v>0.34699999999999998</v>
      </c>
      <c r="Y2021" s="6">
        <f t="shared" si="250"/>
        <v>9.2629668188249116E-3</v>
      </c>
      <c r="AA2021" t="s">
        <v>236</v>
      </c>
      <c r="AB2021">
        <v>18817</v>
      </c>
      <c r="AD2021" t="s">
        <v>1</v>
      </c>
      <c r="AE2021">
        <v>20</v>
      </c>
      <c r="AF2021">
        <v>5</v>
      </c>
      <c r="AH2021" t="s">
        <v>7193</v>
      </c>
      <c r="AI2021" t="s">
        <v>7192</v>
      </c>
      <c r="AK2021" t="s">
        <v>7191</v>
      </c>
      <c r="AL2021">
        <v>32</v>
      </c>
      <c r="AM2021" s="5">
        <f t="shared" si="251"/>
        <v>2.4615384615384617</v>
      </c>
      <c r="AN2021" s="4">
        <f t="shared" si="252"/>
        <v>3.728191535840154E-3</v>
      </c>
      <c r="AO2021" s="3"/>
      <c r="AP2021">
        <v>0</v>
      </c>
      <c r="AR2021" t="s">
        <v>0</v>
      </c>
      <c r="AT2021" s="2" t="s">
        <v>9</v>
      </c>
      <c r="AU2021" s="1">
        <f t="shared" si="253"/>
        <v>0.76025342339294844</v>
      </c>
      <c r="AV2021" s="1">
        <f t="shared" si="254"/>
        <v>0.64955791773325333</v>
      </c>
      <c r="AW2021" s="1">
        <f t="shared" si="255"/>
        <v>0.53886241207355812</v>
      </c>
    </row>
    <row r="2022" spans="1:49" x14ac:dyDescent="0.2">
      <c r="A2022">
        <v>2020</v>
      </c>
      <c r="B2022" t="s">
        <v>7190</v>
      </c>
      <c r="C2022" t="s">
        <v>7189</v>
      </c>
      <c r="F2022" t="s">
        <v>7188</v>
      </c>
      <c r="G2022" t="s">
        <v>4</v>
      </c>
      <c r="H2022" t="s">
        <v>3</v>
      </c>
      <c r="I2022" t="s">
        <v>7187</v>
      </c>
      <c r="J2022">
        <v>60002494</v>
      </c>
      <c r="K2022" t="s">
        <v>1421</v>
      </c>
      <c r="L2022" t="s">
        <v>671</v>
      </c>
      <c r="M2022" t="s">
        <v>82</v>
      </c>
      <c r="N2022">
        <v>2</v>
      </c>
      <c r="O2022" t="s">
        <v>7186</v>
      </c>
      <c r="P2022" t="s">
        <v>7185</v>
      </c>
      <c r="Q2022" t="s">
        <v>1420</v>
      </c>
      <c r="R2022" s="7">
        <v>40026</v>
      </c>
      <c r="S2022" s="8">
        <f t="shared" si="248"/>
        <v>2009</v>
      </c>
      <c r="T2022" s="8">
        <v>2009</v>
      </c>
      <c r="U2022" s="8">
        <f t="shared" si="249"/>
        <v>13</v>
      </c>
      <c r="V2022" s="7">
        <v>40026</v>
      </c>
      <c r="W2022" t="s">
        <v>237</v>
      </c>
      <c r="X2022" s="2">
        <v>0.34699999999999998</v>
      </c>
      <c r="Y2022" s="6">
        <f t="shared" si="250"/>
        <v>9.2629668188249116E-3</v>
      </c>
      <c r="AA2022" t="s">
        <v>236</v>
      </c>
      <c r="AB2022">
        <v>18817</v>
      </c>
      <c r="AD2022" t="s">
        <v>1</v>
      </c>
      <c r="AE2022">
        <v>20</v>
      </c>
      <c r="AF2022">
        <v>5</v>
      </c>
      <c r="AH2022" t="s">
        <v>7184</v>
      </c>
      <c r="AI2022" t="s">
        <v>7183</v>
      </c>
      <c r="AK2022" t="s">
        <v>7182</v>
      </c>
      <c r="AL2022">
        <v>2</v>
      </c>
      <c r="AM2022" s="5">
        <f t="shared" si="251"/>
        <v>0.15384615384615385</v>
      </c>
      <c r="AN2022" s="4">
        <f t="shared" si="252"/>
        <v>2.3301197099000962E-4</v>
      </c>
      <c r="AO2022" s="3"/>
      <c r="AP2022">
        <v>0</v>
      </c>
      <c r="AR2022" t="s">
        <v>0</v>
      </c>
      <c r="AT2022" s="2" t="s">
        <v>9</v>
      </c>
      <c r="AU2022" s="1">
        <f t="shared" si="253"/>
        <v>0.6553980364474441</v>
      </c>
      <c r="AV2022" s="1">
        <f t="shared" si="254"/>
        <v>0.47479893949074603</v>
      </c>
      <c r="AW2022" s="1">
        <f t="shared" si="255"/>
        <v>0.29419984253404796</v>
      </c>
    </row>
    <row r="2023" spans="1:49" x14ac:dyDescent="0.2">
      <c r="A2023">
        <v>2021</v>
      </c>
      <c r="B2023" t="s">
        <v>7181</v>
      </c>
      <c r="C2023" t="s">
        <v>7180</v>
      </c>
      <c r="F2023" t="s">
        <v>7179</v>
      </c>
      <c r="G2023" t="s">
        <v>4</v>
      </c>
      <c r="H2023" t="s">
        <v>3</v>
      </c>
      <c r="I2023" t="s">
        <v>7178</v>
      </c>
      <c r="J2023" t="s">
        <v>7173</v>
      </c>
      <c r="K2023" t="s">
        <v>7177</v>
      </c>
      <c r="L2023" t="s">
        <v>7176</v>
      </c>
      <c r="M2023" t="s">
        <v>241</v>
      </c>
      <c r="N2023">
        <v>2</v>
      </c>
      <c r="O2023" t="s">
        <v>7175</v>
      </c>
      <c r="P2023" t="s">
        <v>7174</v>
      </c>
      <c r="Q2023" t="s">
        <v>7173</v>
      </c>
      <c r="R2023" s="7">
        <v>40026</v>
      </c>
      <c r="S2023" s="8">
        <f t="shared" si="248"/>
        <v>2009</v>
      </c>
      <c r="T2023" s="8">
        <v>2009</v>
      </c>
      <c r="U2023" s="8">
        <f t="shared" si="249"/>
        <v>13</v>
      </c>
      <c r="V2023" s="7">
        <v>40026</v>
      </c>
      <c r="W2023" t="s">
        <v>7172</v>
      </c>
      <c r="X2023" s="2">
        <v>1.9379999999999999</v>
      </c>
      <c r="Y2023" s="6">
        <f t="shared" si="250"/>
        <v>5.1733803155281491E-2</v>
      </c>
      <c r="AA2023">
        <v>14346044</v>
      </c>
      <c r="AB2023">
        <v>27545</v>
      </c>
      <c r="AC2023">
        <v>14346052</v>
      </c>
      <c r="AD2023" t="s">
        <v>1</v>
      </c>
      <c r="AE2023">
        <v>62</v>
      </c>
      <c r="AF2023">
        <v>3</v>
      </c>
      <c r="AH2023" t="s">
        <v>7171</v>
      </c>
      <c r="AI2023" t="s">
        <v>7170</v>
      </c>
      <c r="AK2023" t="s">
        <v>7169</v>
      </c>
      <c r="AL2023">
        <v>27</v>
      </c>
      <c r="AM2023" s="5">
        <f t="shared" si="251"/>
        <v>2.0769230769230771</v>
      </c>
      <c r="AN2023" s="4">
        <f t="shared" si="252"/>
        <v>3.1456616083651301E-3</v>
      </c>
      <c r="AO2023" s="3"/>
      <c r="AP2023">
        <v>1</v>
      </c>
      <c r="AR2023" t="s">
        <v>0</v>
      </c>
      <c r="AT2023" s="2">
        <v>4.59</v>
      </c>
      <c r="AU2023" s="1">
        <f t="shared" si="253"/>
        <v>3.7157360691206578</v>
      </c>
      <c r="AV2023" s="1">
        <f t="shared" si="254"/>
        <v>2.7439732381823312</v>
      </c>
      <c r="AW2023" s="1">
        <f t="shared" si="255"/>
        <v>1.7722104072440035</v>
      </c>
    </row>
    <row r="2024" spans="1:49" x14ac:dyDescent="0.2">
      <c r="A2024">
        <v>2022</v>
      </c>
      <c r="B2024" t="s">
        <v>7168</v>
      </c>
      <c r="C2024" t="s">
        <v>7167</v>
      </c>
      <c r="E2024">
        <v>19629968</v>
      </c>
      <c r="F2024" t="s">
        <v>7166</v>
      </c>
      <c r="G2024" t="s">
        <v>4</v>
      </c>
      <c r="H2024" t="s">
        <v>3</v>
      </c>
      <c r="I2024" t="s">
        <v>7165</v>
      </c>
      <c r="J2024" t="s">
        <v>7164</v>
      </c>
      <c r="K2024" t="s">
        <v>7163</v>
      </c>
      <c r="L2024" t="s">
        <v>7162</v>
      </c>
      <c r="M2024" t="s">
        <v>5267</v>
      </c>
      <c r="N2024">
        <v>7</v>
      </c>
      <c r="O2024" t="s">
        <v>7161</v>
      </c>
      <c r="P2024" t="s">
        <v>7160</v>
      </c>
      <c r="Q2024" t="s">
        <v>7159</v>
      </c>
      <c r="R2024" s="7">
        <v>40026</v>
      </c>
      <c r="S2024" s="8">
        <f t="shared" si="248"/>
        <v>2009</v>
      </c>
      <c r="T2024" s="8">
        <v>2009</v>
      </c>
      <c r="U2024" s="8">
        <f t="shared" si="249"/>
        <v>13</v>
      </c>
      <c r="V2024" s="7">
        <v>40026</v>
      </c>
      <c r="W2024" t="s">
        <v>7158</v>
      </c>
      <c r="X2024" s="2">
        <v>1.5629999999999999</v>
      </c>
      <c r="Y2024" s="6">
        <f t="shared" si="250"/>
        <v>4.1723392328021143E-2</v>
      </c>
      <c r="AA2024">
        <v>10531807</v>
      </c>
      <c r="AB2024">
        <v>17225</v>
      </c>
      <c r="AC2024">
        <v>15222586</v>
      </c>
      <c r="AD2024" t="s">
        <v>1</v>
      </c>
      <c r="AE2024">
        <v>30</v>
      </c>
      <c r="AF2024">
        <v>2</v>
      </c>
      <c r="AH2024" t="s">
        <v>7157</v>
      </c>
      <c r="AI2024" t="s">
        <v>7156</v>
      </c>
      <c r="AJ2024" t="s">
        <v>7155</v>
      </c>
      <c r="AK2024" t="s">
        <v>7154</v>
      </c>
      <c r="AL2024">
        <v>16</v>
      </c>
      <c r="AM2024" s="5">
        <f t="shared" si="251"/>
        <v>1.2307692307692308</v>
      </c>
      <c r="AN2024" s="4">
        <f t="shared" si="252"/>
        <v>1.864095767920077E-3</v>
      </c>
      <c r="AO2024" s="3"/>
      <c r="AP2024">
        <v>1</v>
      </c>
      <c r="AQ2024" t="s">
        <v>1650</v>
      </c>
      <c r="AR2024" t="s">
        <v>7153</v>
      </c>
      <c r="AS2024" t="s">
        <v>1649</v>
      </c>
      <c r="AT2024" s="2">
        <v>4.8129999999999997</v>
      </c>
      <c r="AU2024" s="1">
        <f t="shared" si="253"/>
        <v>2.976560335999082</v>
      </c>
      <c r="AV2024" s="1">
        <f t="shared" si="254"/>
        <v>2.1793744047970609</v>
      </c>
      <c r="AW2024" s="1">
        <f t="shared" si="255"/>
        <v>1.3821884735950398</v>
      </c>
    </row>
    <row r="2025" spans="1:49" x14ac:dyDescent="0.2">
      <c r="A2025">
        <v>2023</v>
      </c>
      <c r="B2025" t="s">
        <v>7152</v>
      </c>
      <c r="C2025" t="s">
        <v>7151</v>
      </c>
      <c r="E2025">
        <v>19767820</v>
      </c>
      <c r="F2025" t="s">
        <v>7150</v>
      </c>
      <c r="G2025" t="s">
        <v>4</v>
      </c>
      <c r="H2025" t="s">
        <v>3</v>
      </c>
      <c r="I2025" t="s">
        <v>7149</v>
      </c>
      <c r="J2025" t="s">
        <v>7148</v>
      </c>
      <c r="K2025" t="s">
        <v>7147</v>
      </c>
      <c r="L2025" t="s">
        <v>7146</v>
      </c>
      <c r="M2025" t="s">
        <v>1683</v>
      </c>
      <c r="N2025">
        <v>6</v>
      </c>
      <c r="O2025" t="s">
        <v>7145</v>
      </c>
      <c r="P2025" t="s">
        <v>7144</v>
      </c>
      <c r="Q2025" t="s">
        <v>7143</v>
      </c>
      <c r="R2025" s="7">
        <v>40026</v>
      </c>
      <c r="S2025" s="8">
        <f t="shared" si="248"/>
        <v>2009</v>
      </c>
      <c r="T2025" s="8">
        <v>2009</v>
      </c>
      <c r="U2025" s="8">
        <f t="shared" si="249"/>
        <v>13</v>
      </c>
      <c r="V2025" s="7">
        <v>40026</v>
      </c>
      <c r="W2025" t="s">
        <v>7142</v>
      </c>
      <c r="X2025" s="2">
        <v>0.84299999999999997</v>
      </c>
      <c r="Y2025" s="6">
        <f t="shared" si="250"/>
        <v>2.250340353968127E-2</v>
      </c>
      <c r="AA2025">
        <v>8298211</v>
      </c>
      <c r="AB2025">
        <v>16870</v>
      </c>
      <c r="AC2025">
        <v>12086002</v>
      </c>
      <c r="AD2025" t="s">
        <v>1</v>
      </c>
      <c r="AE2025">
        <v>87</v>
      </c>
      <c r="AF2025">
        <v>4</v>
      </c>
      <c r="AH2025" t="s">
        <v>7141</v>
      </c>
      <c r="AI2025" t="s">
        <v>7140</v>
      </c>
      <c r="AJ2025" t="s">
        <v>7139</v>
      </c>
      <c r="AK2025" t="s">
        <v>7138</v>
      </c>
      <c r="AL2025">
        <v>4</v>
      </c>
      <c r="AM2025" s="5">
        <f t="shared" si="251"/>
        <v>0.30769230769230771</v>
      </c>
      <c r="AN2025" s="4">
        <f t="shared" si="252"/>
        <v>4.6602394198001925E-4</v>
      </c>
      <c r="AO2025" s="3"/>
      <c r="AP2025">
        <v>0</v>
      </c>
      <c r="AR2025" t="s">
        <v>0</v>
      </c>
      <c r="AT2025" s="2">
        <v>3.6259999999999999</v>
      </c>
      <c r="AU2025" s="1">
        <f t="shared" si="253"/>
        <v>1.5892189660370895</v>
      </c>
      <c r="AV2025" s="1">
        <f t="shared" si="254"/>
        <v>1.1484713740830643</v>
      </c>
      <c r="AW2025" s="1">
        <f t="shared" si="255"/>
        <v>0.70772378212903941</v>
      </c>
    </row>
    <row r="2026" spans="1:49" x14ac:dyDescent="0.2">
      <c r="A2026">
        <v>2024</v>
      </c>
      <c r="B2026" t="s">
        <v>7137</v>
      </c>
      <c r="C2026" t="s">
        <v>7136</v>
      </c>
      <c r="F2026" t="s">
        <v>7135</v>
      </c>
      <c r="G2026" t="s">
        <v>4</v>
      </c>
      <c r="H2026" t="s">
        <v>3</v>
      </c>
      <c r="I2026" t="s">
        <v>7134</v>
      </c>
      <c r="J2026" t="s">
        <v>7133</v>
      </c>
      <c r="K2026" t="s">
        <v>7132</v>
      </c>
      <c r="L2026" t="s">
        <v>7131</v>
      </c>
      <c r="M2026" t="s">
        <v>7130</v>
      </c>
      <c r="N2026">
        <v>7</v>
      </c>
      <c r="O2026" t="s">
        <v>7129</v>
      </c>
      <c r="P2026" t="s">
        <v>7128</v>
      </c>
      <c r="Q2026" t="s">
        <v>7127</v>
      </c>
      <c r="R2026" s="7">
        <v>40026</v>
      </c>
      <c r="S2026" s="8">
        <f t="shared" si="248"/>
        <v>2009</v>
      </c>
      <c r="T2026" s="8">
        <v>2009</v>
      </c>
      <c r="U2026" s="8">
        <f t="shared" si="249"/>
        <v>13</v>
      </c>
      <c r="V2026" s="7">
        <v>40026</v>
      </c>
      <c r="W2026" t="s">
        <v>114</v>
      </c>
      <c r="X2026" s="2">
        <v>2.141</v>
      </c>
      <c r="Y2026" s="6">
        <f t="shared" si="250"/>
        <v>5.7152772216438434E-2</v>
      </c>
      <c r="AA2026">
        <v>1962892</v>
      </c>
      <c r="AB2026">
        <v>17360</v>
      </c>
      <c r="AD2026" t="s">
        <v>1</v>
      </c>
      <c r="AE2026">
        <v>47</v>
      </c>
      <c r="AF2026">
        <v>8</v>
      </c>
      <c r="AG2026">
        <v>4967971</v>
      </c>
      <c r="AH2026" t="s">
        <v>7126</v>
      </c>
      <c r="AI2026" t="s">
        <v>7125</v>
      </c>
      <c r="AJ2026" t="s">
        <v>7124</v>
      </c>
      <c r="AK2026" t="s">
        <v>7123</v>
      </c>
      <c r="AL2026">
        <v>66</v>
      </c>
      <c r="AM2026" s="5">
        <f t="shared" si="251"/>
        <v>5.0769230769230766</v>
      </c>
      <c r="AN2026" s="4">
        <f t="shared" si="252"/>
        <v>7.6893950426703168E-3</v>
      </c>
      <c r="AO2026" s="3"/>
      <c r="AP2026">
        <v>0</v>
      </c>
      <c r="AR2026" t="s">
        <v>0</v>
      </c>
      <c r="AT2026" s="2" t="s">
        <v>9</v>
      </c>
      <c r="AU2026" s="1">
        <f t="shared" si="253"/>
        <v>4.2313759064307996</v>
      </c>
      <c r="AV2026" s="1">
        <f t="shared" si="254"/>
        <v>3.2421083629554377</v>
      </c>
      <c r="AW2026" s="1">
        <f t="shared" si="255"/>
        <v>2.2528408194800753</v>
      </c>
    </row>
    <row r="2027" spans="1:49" x14ac:dyDescent="0.2">
      <c r="A2027">
        <v>2025</v>
      </c>
      <c r="B2027" t="s">
        <v>7122</v>
      </c>
      <c r="C2027" t="s">
        <v>7121</v>
      </c>
      <c r="F2027" t="s">
        <v>7120</v>
      </c>
      <c r="G2027" t="s">
        <v>4</v>
      </c>
      <c r="H2027" t="s">
        <v>3</v>
      </c>
      <c r="I2027" t="s">
        <v>7119</v>
      </c>
      <c r="J2027" t="s">
        <v>7118</v>
      </c>
      <c r="K2027" t="s">
        <v>7117</v>
      </c>
      <c r="L2027" t="s">
        <v>7116</v>
      </c>
      <c r="M2027" t="s">
        <v>1368</v>
      </c>
      <c r="N2027">
        <v>5</v>
      </c>
      <c r="O2027" t="s">
        <v>7115</v>
      </c>
      <c r="P2027" t="s">
        <v>7114</v>
      </c>
      <c r="Q2027" t="s">
        <v>7113</v>
      </c>
      <c r="R2027" s="7">
        <v>40026</v>
      </c>
      <c r="S2027" s="8">
        <f t="shared" si="248"/>
        <v>2009</v>
      </c>
      <c r="T2027" s="8">
        <v>2009</v>
      </c>
      <c r="U2027" s="8">
        <f t="shared" si="249"/>
        <v>13</v>
      </c>
      <c r="V2027" s="7">
        <v>40026</v>
      </c>
      <c r="W2027" t="s">
        <v>114</v>
      </c>
      <c r="X2027" s="2">
        <v>2.141</v>
      </c>
      <c r="Y2027" s="6">
        <f t="shared" si="250"/>
        <v>5.7152772216438434E-2</v>
      </c>
      <c r="AA2027">
        <v>1962892</v>
      </c>
      <c r="AB2027">
        <v>17360</v>
      </c>
      <c r="AD2027" t="s">
        <v>1</v>
      </c>
      <c r="AE2027">
        <v>47</v>
      </c>
      <c r="AF2027">
        <v>8</v>
      </c>
      <c r="AG2027">
        <v>4838866</v>
      </c>
      <c r="AH2027" t="s">
        <v>7112</v>
      </c>
      <c r="AI2027" t="s">
        <v>7111</v>
      </c>
      <c r="AJ2027" t="s">
        <v>7110</v>
      </c>
      <c r="AK2027" t="s">
        <v>7109</v>
      </c>
      <c r="AL2027">
        <v>65</v>
      </c>
      <c r="AM2027" s="5">
        <f t="shared" si="251"/>
        <v>5</v>
      </c>
      <c r="AN2027" s="4">
        <f t="shared" si="252"/>
        <v>7.5728890571753124E-3</v>
      </c>
      <c r="AO2027" s="3"/>
      <c r="AP2027">
        <v>0</v>
      </c>
      <c r="AQ2027" t="s">
        <v>764</v>
      </c>
      <c r="AR2027" t="s">
        <v>7108</v>
      </c>
      <c r="AS2027" t="s">
        <v>763</v>
      </c>
      <c r="AT2027" s="2" t="s">
        <v>9</v>
      </c>
      <c r="AU2027" s="1">
        <f t="shared" si="253"/>
        <v>4.2278807268659495</v>
      </c>
      <c r="AV2027" s="1">
        <f t="shared" si="254"/>
        <v>3.2362830636806872</v>
      </c>
      <c r="AW2027" s="1">
        <f t="shared" si="255"/>
        <v>2.2446854004954249</v>
      </c>
    </row>
    <row r="2028" spans="1:49" x14ac:dyDescent="0.2">
      <c r="A2028">
        <v>2026</v>
      </c>
      <c r="B2028" t="s">
        <v>7107</v>
      </c>
      <c r="C2028" t="s">
        <v>7106</v>
      </c>
      <c r="F2028" t="s">
        <v>7105</v>
      </c>
      <c r="G2028" t="s">
        <v>4</v>
      </c>
      <c r="H2028" t="s">
        <v>3</v>
      </c>
      <c r="I2028" t="s">
        <v>7104</v>
      </c>
      <c r="J2028" t="s">
        <v>7103</v>
      </c>
      <c r="K2028" t="s">
        <v>7102</v>
      </c>
      <c r="L2028" t="s">
        <v>7101</v>
      </c>
      <c r="M2028" t="s">
        <v>292</v>
      </c>
      <c r="N2028">
        <v>4</v>
      </c>
      <c r="O2028" t="s">
        <v>7100</v>
      </c>
      <c r="P2028" t="s">
        <v>7099</v>
      </c>
      <c r="Q2028" t="s">
        <v>7098</v>
      </c>
      <c r="R2028" s="7">
        <v>40026</v>
      </c>
      <c r="S2028" s="8">
        <f t="shared" si="248"/>
        <v>2009</v>
      </c>
      <c r="T2028" s="8">
        <v>2009</v>
      </c>
      <c r="U2028" s="8">
        <f t="shared" si="249"/>
        <v>13</v>
      </c>
      <c r="V2028" s="7">
        <v>40026</v>
      </c>
      <c r="W2028" t="s">
        <v>114</v>
      </c>
      <c r="X2028" s="2">
        <v>2.141</v>
      </c>
      <c r="Y2028" s="6">
        <f t="shared" si="250"/>
        <v>5.7152772216438434E-2</v>
      </c>
      <c r="AA2028">
        <v>1962892</v>
      </c>
      <c r="AB2028">
        <v>17360</v>
      </c>
      <c r="AD2028" t="s">
        <v>1</v>
      </c>
      <c r="AE2028">
        <v>47</v>
      </c>
      <c r="AF2028">
        <v>8</v>
      </c>
      <c r="AG2028">
        <v>4926229</v>
      </c>
      <c r="AH2028" t="s">
        <v>7097</v>
      </c>
      <c r="AI2028" t="s">
        <v>7096</v>
      </c>
      <c r="AJ2028" t="s">
        <v>7095</v>
      </c>
      <c r="AK2028" t="s">
        <v>7094</v>
      </c>
      <c r="AL2028">
        <v>115</v>
      </c>
      <c r="AM2028" s="5">
        <f t="shared" si="251"/>
        <v>8.8461538461538467</v>
      </c>
      <c r="AN2028" s="4">
        <f t="shared" si="252"/>
        <v>1.3398188331925553E-2</v>
      </c>
      <c r="AO2028" s="3"/>
      <c r="AP2028">
        <v>0</v>
      </c>
      <c r="AR2028" t="s">
        <v>0</v>
      </c>
      <c r="AT2028" s="2" t="s">
        <v>9</v>
      </c>
      <c r="AU2028" s="1">
        <f t="shared" si="253"/>
        <v>4.4026397051084567</v>
      </c>
      <c r="AV2028" s="1">
        <f t="shared" si="254"/>
        <v>3.5275480274181996</v>
      </c>
      <c r="AW2028" s="1">
        <f t="shared" si="255"/>
        <v>2.6524563497279416</v>
      </c>
    </row>
    <row r="2029" spans="1:49" x14ac:dyDescent="0.2">
      <c r="A2029">
        <v>2027</v>
      </c>
      <c r="B2029" t="s">
        <v>7093</v>
      </c>
      <c r="C2029" t="s">
        <v>7092</v>
      </c>
      <c r="F2029" t="s">
        <v>7091</v>
      </c>
      <c r="G2029" t="s">
        <v>4</v>
      </c>
      <c r="H2029" t="s">
        <v>3</v>
      </c>
      <c r="I2029" t="s">
        <v>1592</v>
      </c>
      <c r="J2029">
        <v>60009037</v>
      </c>
      <c r="K2029" t="s">
        <v>1703</v>
      </c>
      <c r="L2029" t="s">
        <v>1702</v>
      </c>
      <c r="M2029" t="s">
        <v>107</v>
      </c>
      <c r="N2029">
        <v>2</v>
      </c>
      <c r="O2029" t="s">
        <v>7090</v>
      </c>
      <c r="P2029" t="s">
        <v>7089</v>
      </c>
      <c r="Q2029" t="s">
        <v>1701</v>
      </c>
      <c r="R2029" s="7">
        <v>40026</v>
      </c>
      <c r="S2029" s="8">
        <f t="shared" si="248"/>
        <v>2009</v>
      </c>
      <c r="T2029" s="8">
        <v>2009</v>
      </c>
      <c r="U2029" s="8">
        <f t="shared" si="249"/>
        <v>13</v>
      </c>
      <c r="V2029" s="7">
        <v>40026</v>
      </c>
      <c r="W2029" t="s">
        <v>114</v>
      </c>
      <c r="X2029" s="2">
        <v>2.141</v>
      </c>
      <c r="Y2029" s="6">
        <f t="shared" si="250"/>
        <v>5.7152772216438434E-2</v>
      </c>
      <c r="AA2029">
        <v>1962892</v>
      </c>
      <c r="AB2029">
        <v>17360</v>
      </c>
      <c r="AD2029" t="s">
        <v>1</v>
      </c>
      <c r="AE2029">
        <v>47</v>
      </c>
      <c r="AF2029">
        <v>8</v>
      </c>
      <c r="AG2029">
        <v>4810143</v>
      </c>
      <c r="AH2029" t="s">
        <v>7088</v>
      </c>
      <c r="AI2029" t="s">
        <v>7087</v>
      </c>
      <c r="AJ2029" t="s">
        <v>7086</v>
      </c>
      <c r="AK2029" t="s">
        <v>7085</v>
      </c>
      <c r="AL2029">
        <v>167</v>
      </c>
      <c r="AM2029" s="5">
        <f t="shared" si="251"/>
        <v>12.846153846153847</v>
      </c>
      <c r="AN2029" s="4">
        <f t="shared" si="252"/>
        <v>1.9456499577665803E-2</v>
      </c>
      <c r="AO2029" s="3"/>
      <c r="AP2029">
        <v>0</v>
      </c>
      <c r="AR2029" t="s">
        <v>0</v>
      </c>
      <c r="AT2029" s="2" t="s">
        <v>9</v>
      </c>
      <c r="AU2029" s="1">
        <f t="shared" si="253"/>
        <v>4.5843890424806641</v>
      </c>
      <c r="AV2029" s="1">
        <f t="shared" si="254"/>
        <v>3.8304635897052117</v>
      </c>
      <c r="AW2029" s="1">
        <f t="shared" si="255"/>
        <v>3.0765381369297593</v>
      </c>
    </row>
    <row r="2030" spans="1:49" x14ac:dyDescent="0.2">
      <c r="A2030">
        <v>2028</v>
      </c>
      <c r="B2030" t="s">
        <v>7084</v>
      </c>
      <c r="C2030" t="s">
        <v>7083</v>
      </c>
      <c r="F2030" t="s">
        <v>7082</v>
      </c>
      <c r="G2030" t="s">
        <v>4</v>
      </c>
      <c r="H2030" t="s">
        <v>3</v>
      </c>
      <c r="I2030" t="s">
        <v>7081</v>
      </c>
      <c r="J2030">
        <v>60004060</v>
      </c>
      <c r="K2030" t="s">
        <v>7080</v>
      </c>
      <c r="L2030" t="s">
        <v>7079</v>
      </c>
      <c r="M2030" t="s">
        <v>2145</v>
      </c>
      <c r="N2030">
        <v>3</v>
      </c>
      <c r="O2030" t="s">
        <v>7078</v>
      </c>
      <c r="P2030" t="s">
        <v>7077</v>
      </c>
      <c r="Q2030" t="s">
        <v>7076</v>
      </c>
      <c r="R2030" s="7">
        <v>40026</v>
      </c>
      <c r="S2030" s="8">
        <f t="shared" si="248"/>
        <v>2009</v>
      </c>
      <c r="T2030" s="8">
        <v>2009</v>
      </c>
      <c r="U2030" s="8">
        <f t="shared" si="249"/>
        <v>13</v>
      </c>
      <c r="V2030" s="7">
        <v>40026</v>
      </c>
      <c r="W2030" t="s">
        <v>114</v>
      </c>
      <c r="X2030" s="2">
        <v>2.141</v>
      </c>
      <c r="Y2030" s="6">
        <f t="shared" si="250"/>
        <v>5.7152772216438434E-2</v>
      </c>
      <c r="AA2030">
        <v>1962892</v>
      </c>
      <c r="AB2030">
        <v>17360</v>
      </c>
      <c r="AD2030" t="s">
        <v>1</v>
      </c>
      <c r="AE2030">
        <v>47</v>
      </c>
      <c r="AF2030">
        <v>8</v>
      </c>
      <c r="AG2030">
        <v>4926221</v>
      </c>
      <c r="AH2030" t="s">
        <v>7075</v>
      </c>
      <c r="AI2030" t="s">
        <v>7074</v>
      </c>
      <c r="AJ2030" t="s">
        <v>7073</v>
      </c>
      <c r="AK2030" t="s">
        <v>7072</v>
      </c>
      <c r="AL2030">
        <v>46</v>
      </c>
      <c r="AM2030" s="5">
        <f t="shared" si="251"/>
        <v>3.5384615384615383</v>
      </c>
      <c r="AN2030" s="4">
        <f t="shared" si="252"/>
        <v>5.3592753327702213E-3</v>
      </c>
      <c r="AO2030" s="3"/>
      <c r="AP2030">
        <v>0</v>
      </c>
      <c r="AQ2030" t="s">
        <v>7071</v>
      </c>
      <c r="AR2030" t="s">
        <v>7070</v>
      </c>
      <c r="AS2030" t="s">
        <v>7069</v>
      </c>
      <c r="AT2030" s="2" t="s">
        <v>9</v>
      </c>
      <c r="AU2030" s="1">
        <f t="shared" si="253"/>
        <v>4.1614723151337971</v>
      </c>
      <c r="AV2030" s="1">
        <f t="shared" si="254"/>
        <v>3.1256023774604325</v>
      </c>
      <c r="AW2030" s="1">
        <f t="shared" si="255"/>
        <v>2.0897324397870687</v>
      </c>
    </row>
    <row r="2031" spans="1:49" x14ac:dyDescent="0.2">
      <c r="A2031">
        <v>2029</v>
      </c>
      <c r="B2031" t="s">
        <v>7068</v>
      </c>
      <c r="C2031" t="s">
        <v>7067</v>
      </c>
      <c r="F2031" t="s">
        <v>7066</v>
      </c>
      <c r="G2031" t="s">
        <v>4</v>
      </c>
      <c r="H2031" t="s">
        <v>3</v>
      </c>
      <c r="I2031" t="s">
        <v>7065</v>
      </c>
      <c r="J2031" t="s">
        <v>7064</v>
      </c>
      <c r="K2031" t="s">
        <v>7063</v>
      </c>
      <c r="L2031" t="s">
        <v>7062</v>
      </c>
      <c r="M2031" t="s">
        <v>7061</v>
      </c>
      <c r="N2031">
        <v>5</v>
      </c>
      <c r="O2031" t="s">
        <v>7060</v>
      </c>
      <c r="P2031" t="s">
        <v>7059</v>
      </c>
      <c r="Q2031" t="s">
        <v>7058</v>
      </c>
      <c r="R2031" s="7">
        <v>40026</v>
      </c>
      <c r="S2031" s="8">
        <f t="shared" si="248"/>
        <v>2009</v>
      </c>
      <c r="T2031" s="8">
        <v>2009</v>
      </c>
      <c r="U2031" s="8">
        <f t="shared" si="249"/>
        <v>13</v>
      </c>
      <c r="V2031" s="7">
        <v>40026</v>
      </c>
      <c r="W2031" t="s">
        <v>114</v>
      </c>
      <c r="X2031" s="2">
        <v>2.141</v>
      </c>
      <c r="Y2031" s="6">
        <f t="shared" si="250"/>
        <v>5.7152772216438434E-2</v>
      </c>
      <c r="AA2031">
        <v>1962892</v>
      </c>
      <c r="AB2031">
        <v>17360</v>
      </c>
      <c r="AD2031" t="s">
        <v>1</v>
      </c>
      <c r="AE2031">
        <v>47</v>
      </c>
      <c r="AF2031">
        <v>8</v>
      </c>
      <c r="AG2031">
        <v>4915758</v>
      </c>
      <c r="AH2031" t="s">
        <v>7057</v>
      </c>
      <c r="AI2031" t="s">
        <v>7056</v>
      </c>
      <c r="AJ2031" t="s">
        <v>7055</v>
      </c>
      <c r="AK2031" t="s">
        <v>7054</v>
      </c>
      <c r="AL2031">
        <v>22</v>
      </c>
      <c r="AM2031" s="5">
        <f t="shared" si="251"/>
        <v>1.6923076923076923</v>
      </c>
      <c r="AN2031" s="4">
        <f t="shared" si="252"/>
        <v>2.5631316808901058E-3</v>
      </c>
      <c r="AO2031" s="3"/>
      <c r="AP2031">
        <v>0</v>
      </c>
      <c r="AQ2031" t="s">
        <v>32</v>
      </c>
      <c r="AR2031">
        <v>40374003</v>
      </c>
      <c r="AS2031" t="s">
        <v>31</v>
      </c>
      <c r="AT2031" s="2" t="s">
        <v>9</v>
      </c>
      <c r="AU2031" s="1">
        <f t="shared" si="253"/>
        <v>4.0775880055773932</v>
      </c>
      <c r="AV2031" s="1">
        <f t="shared" si="254"/>
        <v>2.985795194866427</v>
      </c>
      <c r="AW2031" s="1">
        <f t="shared" si="255"/>
        <v>1.8940023841554603</v>
      </c>
    </row>
    <row r="2032" spans="1:49" x14ac:dyDescent="0.2">
      <c r="A2032">
        <v>2030</v>
      </c>
      <c r="B2032" t="s">
        <v>7053</v>
      </c>
      <c r="C2032" t="s">
        <v>7052</v>
      </c>
      <c r="F2032" t="s">
        <v>7051</v>
      </c>
      <c r="G2032" t="s">
        <v>4</v>
      </c>
      <c r="H2032" t="s">
        <v>3</v>
      </c>
      <c r="I2032" t="s">
        <v>7050</v>
      </c>
      <c r="J2032" t="s">
        <v>7049</v>
      </c>
      <c r="K2032" t="s">
        <v>7048</v>
      </c>
      <c r="L2032" t="s">
        <v>7047</v>
      </c>
      <c r="M2032" t="s">
        <v>7046</v>
      </c>
      <c r="N2032">
        <v>4</v>
      </c>
      <c r="O2032" t="s">
        <v>7045</v>
      </c>
      <c r="P2032" t="s">
        <v>7044</v>
      </c>
      <c r="Q2032" t="s">
        <v>7043</v>
      </c>
      <c r="R2032" s="7">
        <v>40026</v>
      </c>
      <c r="S2032" s="8">
        <f t="shared" si="248"/>
        <v>2009</v>
      </c>
      <c r="T2032" s="8">
        <v>2009</v>
      </c>
      <c r="U2032" s="8">
        <f t="shared" si="249"/>
        <v>13</v>
      </c>
      <c r="V2032" s="7">
        <v>40026</v>
      </c>
      <c r="W2032" t="s">
        <v>114</v>
      </c>
      <c r="X2032" s="2">
        <v>2.141</v>
      </c>
      <c r="Y2032" s="6">
        <f t="shared" si="250"/>
        <v>5.7152772216438434E-2</v>
      </c>
      <c r="AA2032">
        <v>1962892</v>
      </c>
      <c r="AB2032">
        <v>17360</v>
      </c>
      <c r="AD2032" t="s">
        <v>1</v>
      </c>
      <c r="AE2032">
        <v>47</v>
      </c>
      <c r="AF2032">
        <v>8</v>
      </c>
      <c r="AG2032">
        <v>4895338</v>
      </c>
      <c r="AH2032" t="s">
        <v>7042</v>
      </c>
      <c r="AI2032" t="s">
        <v>7041</v>
      </c>
      <c r="AJ2032" t="s">
        <v>7040</v>
      </c>
      <c r="AK2032" t="s">
        <v>7039</v>
      </c>
      <c r="AL2032">
        <v>17</v>
      </c>
      <c r="AM2032" s="5">
        <f t="shared" si="251"/>
        <v>1.3076923076923077</v>
      </c>
      <c r="AN2032" s="4">
        <f t="shared" si="252"/>
        <v>1.9806017534150819E-3</v>
      </c>
      <c r="AO2032" s="3"/>
      <c r="AP2032">
        <v>0</v>
      </c>
      <c r="AR2032" t="s">
        <v>0</v>
      </c>
      <c r="AS2032" t="s">
        <v>7038</v>
      </c>
      <c r="AT2032" s="2" t="s">
        <v>9</v>
      </c>
      <c r="AU2032" s="1">
        <f t="shared" si="253"/>
        <v>4.0601121077531426</v>
      </c>
      <c r="AV2032" s="1">
        <f t="shared" si="254"/>
        <v>2.9566686984926758</v>
      </c>
      <c r="AW2032" s="1">
        <f t="shared" si="255"/>
        <v>1.8532252892322088</v>
      </c>
    </row>
    <row r="2033" spans="1:49" x14ac:dyDescent="0.2">
      <c r="A2033">
        <v>2031</v>
      </c>
      <c r="B2033" t="s">
        <v>7037</v>
      </c>
      <c r="C2033" t="s">
        <v>7036</v>
      </c>
      <c r="F2033" t="s">
        <v>7035</v>
      </c>
      <c r="G2033" t="s">
        <v>4</v>
      </c>
      <c r="H2033" t="s">
        <v>3</v>
      </c>
      <c r="I2033" t="s">
        <v>7034</v>
      </c>
      <c r="J2033" t="s">
        <v>7033</v>
      </c>
      <c r="K2033" t="s">
        <v>7032</v>
      </c>
      <c r="L2033" t="s">
        <v>7031</v>
      </c>
      <c r="M2033" t="s">
        <v>67</v>
      </c>
      <c r="N2033">
        <v>5</v>
      </c>
      <c r="O2033" t="s">
        <v>7030</v>
      </c>
      <c r="P2033" t="s">
        <v>7029</v>
      </c>
      <c r="Q2033" t="s">
        <v>7028</v>
      </c>
      <c r="R2033" s="7">
        <v>40026</v>
      </c>
      <c r="S2033" s="8">
        <f t="shared" si="248"/>
        <v>2009</v>
      </c>
      <c r="T2033" s="8">
        <v>2009</v>
      </c>
      <c r="U2033" s="8">
        <f t="shared" si="249"/>
        <v>13</v>
      </c>
      <c r="V2033" s="7">
        <v>40026</v>
      </c>
      <c r="W2033" t="s">
        <v>114</v>
      </c>
      <c r="X2033" s="2">
        <v>2.141</v>
      </c>
      <c r="Y2033" s="6">
        <f t="shared" si="250"/>
        <v>5.7152772216438434E-2</v>
      </c>
      <c r="AA2033">
        <v>1962892</v>
      </c>
      <c r="AB2033">
        <v>17360</v>
      </c>
      <c r="AD2033" t="s">
        <v>1</v>
      </c>
      <c r="AE2033">
        <v>47</v>
      </c>
      <c r="AF2033">
        <v>8</v>
      </c>
      <c r="AG2033">
        <v>4967964</v>
      </c>
      <c r="AH2033" t="s">
        <v>2485</v>
      </c>
      <c r="AI2033" t="s">
        <v>7027</v>
      </c>
      <c r="AJ2033" t="s">
        <v>7026</v>
      </c>
      <c r="AK2033" t="s">
        <v>7025</v>
      </c>
      <c r="AL2033">
        <v>6</v>
      </c>
      <c r="AM2033" s="5">
        <f t="shared" si="251"/>
        <v>0.46153846153846156</v>
      </c>
      <c r="AN2033" s="4">
        <f t="shared" si="252"/>
        <v>6.9903591297002887E-4</v>
      </c>
      <c r="AO2033" s="3"/>
      <c r="AP2033">
        <v>0</v>
      </c>
      <c r="AQ2033" t="s">
        <v>32</v>
      </c>
      <c r="AR2033">
        <v>60725103</v>
      </c>
      <c r="AS2033" t="s">
        <v>31</v>
      </c>
      <c r="AT2033" s="2" t="s">
        <v>9</v>
      </c>
      <c r="AU2033" s="1">
        <f t="shared" si="253"/>
        <v>4.0216651325397912</v>
      </c>
      <c r="AV2033" s="1">
        <f t="shared" si="254"/>
        <v>2.8925904064704229</v>
      </c>
      <c r="AW2033" s="1">
        <f t="shared" si="255"/>
        <v>1.7635156804010552</v>
      </c>
    </row>
    <row r="2034" spans="1:49" x14ac:dyDescent="0.2">
      <c r="A2034">
        <v>2032</v>
      </c>
      <c r="B2034" t="s">
        <v>7024</v>
      </c>
      <c r="C2034" t="s">
        <v>7023</v>
      </c>
      <c r="F2034" t="s">
        <v>7022</v>
      </c>
      <c r="G2034" t="s">
        <v>4</v>
      </c>
      <c r="H2034" t="s">
        <v>3</v>
      </c>
      <c r="I2034" t="s">
        <v>502</v>
      </c>
      <c r="J2034" t="s">
        <v>7021</v>
      </c>
      <c r="K2034" t="s">
        <v>7020</v>
      </c>
      <c r="L2034" t="s">
        <v>7019</v>
      </c>
      <c r="M2034" t="s">
        <v>7018</v>
      </c>
      <c r="N2034">
        <v>4</v>
      </c>
      <c r="O2034" t="s">
        <v>7017</v>
      </c>
      <c r="P2034" t="s">
        <v>7016</v>
      </c>
      <c r="Q2034" t="s">
        <v>7015</v>
      </c>
      <c r="R2034" s="7">
        <v>40026</v>
      </c>
      <c r="S2034" s="8">
        <f t="shared" si="248"/>
        <v>2009</v>
      </c>
      <c r="T2034" s="8">
        <v>2009</v>
      </c>
      <c r="U2034" s="8">
        <f t="shared" si="249"/>
        <v>13</v>
      </c>
      <c r="V2034" s="7">
        <v>40026</v>
      </c>
      <c r="W2034" t="s">
        <v>114</v>
      </c>
      <c r="X2034" s="2">
        <v>2.141</v>
      </c>
      <c r="Y2034" s="6">
        <f t="shared" si="250"/>
        <v>5.7152772216438434E-2</v>
      </c>
      <c r="AA2034">
        <v>1962892</v>
      </c>
      <c r="AB2034">
        <v>17360</v>
      </c>
      <c r="AD2034" t="s">
        <v>1</v>
      </c>
      <c r="AE2034">
        <v>47</v>
      </c>
      <c r="AF2034">
        <v>8</v>
      </c>
      <c r="AG2034">
        <v>4840433</v>
      </c>
      <c r="AH2034" t="s">
        <v>7014</v>
      </c>
      <c r="AI2034" t="s">
        <v>7013</v>
      </c>
      <c r="AJ2034" t="s">
        <v>7012</v>
      </c>
      <c r="AK2034" t="s">
        <v>7011</v>
      </c>
      <c r="AL2034">
        <v>45</v>
      </c>
      <c r="AM2034" s="5">
        <f t="shared" si="251"/>
        <v>3.4615384615384617</v>
      </c>
      <c r="AN2034" s="4">
        <f t="shared" si="252"/>
        <v>5.2427693472752168E-3</v>
      </c>
      <c r="AO2034" s="3"/>
      <c r="AP2034">
        <v>0</v>
      </c>
      <c r="AQ2034" t="s">
        <v>333</v>
      </c>
      <c r="AR2034" t="s">
        <v>7010</v>
      </c>
      <c r="AS2034" t="s">
        <v>332</v>
      </c>
      <c r="AT2034" s="2" t="s">
        <v>9</v>
      </c>
      <c r="AU2034" s="1">
        <f t="shared" si="253"/>
        <v>4.157977135568947</v>
      </c>
      <c r="AV2034" s="1">
        <f t="shared" si="254"/>
        <v>3.1197770781856824</v>
      </c>
      <c r="AW2034" s="1">
        <f t="shared" si="255"/>
        <v>2.0815770208024182</v>
      </c>
    </row>
    <row r="2035" spans="1:49" x14ac:dyDescent="0.2">
      <c r="A2035">
        <v>2033</v>
      </c>
      <c r="B2035" t="s">
        <v>7009</v>
      </c>
      <c r="C2035" t="s">
        <v>7008</v>
      </c>
      <c r="F2035" t="s">
        <v>7007</v>
      </c>
      <c r="G2035" t="s">
        <v>4</v>
      </c>
      <c r="H2035" t="s">
        <v>3</v>
      </c>
      <c r="I2035" t="s">
        <v>3507</v>
      </c>
      <c r="J2035" t="s">
        <v>7006</v>
      </c>
      <c r="K2035" t="s">
        <v>7005</v>
      </c>
      <c r="L2035" t="s">
        <v>7004</v>
      </c>
      <c r="M2035" t="s">
        <v>67</v>
      </c>
      <c r="N2035">
        <v>5</v>
      </c>
      <c r="O2035" t="s">
        <v>7003</v>
      </c>
      <c r="P2035" t="s">
        <v>7002</v>
      </c>
      <c r="Q2035" t="s">
        <v>7001</v>
      </c>
      <c r="R2035" s="7">
        <v>40026</v>
      </c>
      <c r="S2035" s="8">
        <f t="shared" si="248"/>
        <v>2009</v>
      </c>
      <c r="T2035" s="8">
        <v>2009</v>
      </c>
      <c r="U2035" s="8">
        <f t="shared" si="249"/>
        <v>13</v>
      </c>
      <c r="V2035" s="7">
        <v>40026</v>
      </c>
      <c r="W2035" t="s">
        <v>114</v>
      </c>
      <c r="X2035" s="2">
        <v>2.141</v>
      </c>
      <c r="Y2035" s="6">
        <f t="shared" si="250"/>
        <v>5.7152772216438434E-2</v>
      </c>
      <c r="AA2035">
        <v>1962892</v>
      </c>
      <c r="AB2035">
        <v>17360</v>
      </c>
      <c r="AD2035" t="s">
        <v>1</v>
      </c>
      <c r="AE2035">
        <v>47</v>
      </c>
      <c r="AF2035">
        <v>8</v>
      </c>
      <c r="AG2035">
        <v>4895307</v>
      </c>
      <c r="AH2035" t="s">
        <v>7000</v>
      </c>
      <c r="AI2035" t="s">
        <v>6999</v>
      </c>
      <c r="AJ2035" t="s">
        <v>6998</v>
      </c>
      <c r="AK2035" t="s">
        <v>6997</v>
      </c>
      <c r="AL2035">
        <v>207</v>
      </c>
      <c r="AM2035" s="5">
        <f t="shared" si="251"/>
        <v>15.923076923076923</v>
      </c>
      <c r="AN2035" s="4">
        <f t="shared" si="252"/>
        <v>2.4116738997465994E-2</v>
      </c>
      <c r="AO2035" s="3"/>
      <c r="AP2035">
        <v>0</v>
      </c>
      <c r="AQ2035" t="s">
        <v>32</v>
      </c>
      <c r="AR2035">
        <v>60725103</v>
      </c>
      <c r="AS2035" t="s">
        <v>31</v>
      </c>
      <c r="AT2035" s="2" t="s">
        <v>9</v>
      </c>
      <c r="AU2035" s="1">
        <f t="shared" si="253"/>
        <v>4.7241962250746701</v>
      </c>
      <c r="AV2035" s="1">
        <f t="shared" si="254"/>
        <v>4.0634755606952213</v>
      </c>
      <c r="AW2035" s="1">
        <f t="shared" si="255"/>
        <v>3.4027548963157725</v>
      </c>
    </row>
    <row r="2036" spans="1:49" x14ac:dyDescent="0.2">
      <c r="A2036">
        <v>2034</v>
      </c>
      <c r="B2036" t="s">
        <v>6996</v>
      </c>
      <c r="C2036" t="s">
        <v>6995</v>
      </c>
      <c r="F2036" t="s">
        <v>6994</v>
      </c>
      <c r="G2036" t="s">
        <v>4</v>
      </c>
      <c r="H2036" t="s">
        <v>3</v>
      </c>
      <c r="I2036" t="s">
        <v>6993</v>
      </c>
      <c r="J2036" t="s">
        <v>6992</v>
      </c>
      <c r="K2036" t="s">
        <v>6991</v>
      </c>
      <c r="L2036" t="s">
        <v>6990</v>
      </c>
      <c r="M2036" t="s">
        <v>5854</v>
      </c>
      <c r="N2036">
        <v>8</v>
      </c>
      <c r="O2036" t="s">
        <v>6989</v>
      </c>
      <c r="P2036" t="s">
        <v>6988</v>
      </c>
      <c r="Q2036" t="s">
        <v>6987</v>
      </c>
      <c r="R2036" s="7">
        <v>40026</v>
      </c>
      <c r="S2036" s="8">
        <f t="shared" si="248"/>
        <v>2009</v>
      </c>
      <c r="T2036" s="8">
        <v>2009</v>
      </c>
      <c r="U2036" s="8">
        <f t="shared" si="249"/>
        <v>13</v>
      </c>
      <c r="V2036" s="7">
        <v>40026</v>
      </c>
      <c r="W2036" t="s">
        <v>114</v>
      </c>
      <c r="X2036" s="2">
        <v>2.141</v>
      </c>
      <c r="Y2036" s="6">
        <f t="shared" si="250"/>
        <v>5.7152772216438434E-2</v>
      </c>
      <c r="AA2036">
        <v>1962892</v>
      </c>
      <c r="AB2036">
        <v>17360</v>
      </c>
      <c r="AD2036" t="s">
        <v>1</v>
      </c>
      <c r="AE2036">
        <v>47</v>
      </c>
      <c r="AF2036">
        <v>8</v>
      </c>
      <c r="AG2036">
        <v>4813241</v>
      </c>
      <c r="AH2036" t="s">
        <v>6986</v>
      </c>
      <c r="AI2036" t="s">
        <v>6985</v>
      </c>
      <c r="AJ2036" t="s">
        <v>6984</v>
      </c>
      <c r="AK2036" t="s">
        <v>6983</v>
      </c>
      <c r="AL2036">
        <v>14</v>
      </c>
      <c r="AM2036" s="5">
        <f t="shared" si="251"/>
        <v>1.0769230769230769</v>
      </c>
      <c r="AN2036" s="4">
        <f t="shared" si="252"/>
        <v>1.6310837969300673E-3</v>
      </c>
      <c r="AO2036" s="3"/>
      <c r="AP2036">
        <v>0</v>
      </c>
      <c r="AQ2036" t="s">
        <v>6982</v>
      </c>
      <c r="AR2036" t="s">
        <v>0</v>
      </c>
      <c r="AS2036" t="s">
        <v>6981</v>
      </c>
      <c r="AT2036" s="2" t="s">
        <v>9</v>
      </c>
      <c r="AU2036" s="1">
        <f t="shared" si="253"/>
        <v>4.0496265690585922</v>
      </c>
      <c r="AV2036" s="1">
        <f t="shared" si="254"/>
        <v>2.9391928006684251</v>
      </c>
      <c r="AW2036" s="1">
        <f t="shared" si="255"/>
        <v>1.8287590322782579</v>
      </c>
    </row>
    <row r="2037" spans="1:49" x14ac:dyDescent="0.2">
      <c r="A2037">
        <v>2035</v>
      </c>
      <c r="B2037" t="s">
        <v>6980</v>
      </c>
      <c r="C2037" t="s">
        <v>6979</v>
      </c>
      <c r="F2037" t="s">
        <v>6978</v>
      </c>
      <c r="G2037" t="s">
        <v>4</v>
      </c>
      <c r="H2037" t="s">
        <v>3</v>
      </c>
      <c r="I2037" t="s">
        <v>16</v>
      </c>
      <c r="J2037" t="s">
        <v>6977</v>
      </c>
      <c r="K2037" t="s">
        <v>6976</v>
      </c>
      <c r="L2037" t="s">
        <v>6975</v>
      </c>
      <c r="M2037" t="s">
        <v>6974</v>
      </c>
      <c r="N2037">
        <v>5</v>
      </c>
      <c r="O2037" t="s">
        <v>6973</v>
      </c>
      <c r="P2037" t="s">
        <v>6972</v>
      </c>
      <c r="Q2037" t="s">
        <v>6971</v>
      </c>
      <c r="R2037" s="7">
        <v>40026</v>
      </c>
      <c r="S2037" s="8">
        <f t="shared" si="248"/>
        <v>2009</v>
      </c>
      <c r="T2037" s="8">
        <v>2009</v>
      </c>
      <c r="U2037" s="8">
        <f t="shared" si="249"/>
        <v>13</v>
      </c>
      <c r="V2037" s="7">
        <v>40026</v>
      </c>
      <c r="W2037" t="s">
        <v>114</v>
      </c>
      <c r="X2037" s="2">
        <v>2.141</v>
      </c>
      <c r="Y2037" s="6">
        <f t="shared" si="250"/>
        <v>5.7152772216438434E-2</v>
      </c>
      <c r="AA2037">
        <v>1962892</v>
      </c>
      <c r="AB2037">
        <v>17360</v>
      </c>
      <c r="AD2037" t="s">
        <v>1</v>
      </c>
      <c r="AE2037">
        <v>47</v>
      </c>
      <c r="AF2037">
        <v>8</v>
      </c>
      <c r="AG2037">
        <v>4908980</v>
      </c>
      <c r="AH2037" t="s">
        <v>6970</v>
      </c>
      <c r="AI2037" t="s">
        <v>6969</v>
      </c>
      <c r="AJ2037" t="s">
        <v>6968</v>
      </c>
      <c r="AK2037" t="s">
        <v>6967</v>
      </c>
      <c r="AL2037">
        <v>6</v>
      </c>
      <c r="AM2037" s="5">
        <f t="shared" si="251"/>
        <v>0.46153846153846156</v>
      </c>
      <c r="AN2037" s="4">
        <f t="shared" si="252"/>
        <v>6.9903591297002887E-4</v>
      </c>
      <c r="AO2037" s="3"/>
      <c r="AP2037">
        <v>0</v>
      </c>
      <c r="AQ2037" t="s">
        <v>599</v>
      </c>
      <c r="AR2037" t="s">
        <v>6966</v>
      </c>
      <c r="AS2037" t="s">
        <v>598</v>
      </c>
      <c r="AT2037" s="2" t="s">
        <v>9</v>
      </c>
      <c r="AU2037" s="1">
        <f t="shared" si="253"/>
        <v>4.0216651325397912</v>
      </c>
      <c r="AV2037" s="1">
        <f t="shared" si="254"/>
        <v>2.8925904064704229</v>
      </c>
      <c r="AW2037" s="1">
        <f t="shared" si="255"/>
        <v>1.7635156804010552</v>
      </c>
    </row>
    <row r="2038" spans="1:49" x14ac:dyDescent="0.2">
      <c r="A2038">
        <v>2036</v>
      </c>
      <c r="B2038" t="s">
        <v>6965</v>
      </c>
      <c r="C2038" t="s">
        <v>6964</v>
      </c>
      <c r="F2038" t="s">
        <v>6963</v>
      </c>
      <c r="G2038" t="s">
        <v>4</v>
      </c>
      <c r="H2038" t="s">
        <v>3</v>
      </c>
      <c r="I2038" t="s">
        <v>6962</v>
      </c>
      <c r="J2038" t="s">
        <v>6961</v>
      </c>
      <c r="K2038" t="s">
        <v>6960</v>
      </c>
      <c r="L2038" t="s">
        <v>1652</v>
      </c>
      <c r="M2038" t="s">
        <v>320</v>
      </c>
      <c r="N2038">
        <v>3</v>
      </c>
      <c r="O2038" t="s">
        <v>6959</v>
      </c>
      <c r="P2038" t="s">
        <v>6958</v>
      </c>
      <c r="Q2038" t="s">
        <v>6957</v>
      </c>
      <c r="R2038" s="7">
        <v>40026</v>
      </c>
      <c r="S2038" s="8">
        <f t="shared" si="248"/>
        <v>2009</v>
      </c>
      <c r="T2038" s="8">
        <v>2009</v>
      </c>
      <c r="U2038" s="8">
        <f t="shared" si="249"/>
        <v>13</v>
      </c>
      <c r="V2038" s="7">
        <v>40026</v>
      </c>
      <c r="W2038" t="s">
        <v>114</v>
      </c>
      <c r="X2038" s="2">
        <v>2.141</v>
      </c>
      <c r="Y2038" s="6">
        <f t="shared" si="250"/>
        <v>5.7152772216438434E-2</v>
      </c>
      <c r="AA2038">
        <v>1962892</v>
      </c>
      <c r="AB2038">
        <v>17360</v>
      </c>
      <c r="AD2038" t="s">
        <v>1</v>
      </c>
      <c r="AE2038">
        <v>47</v>
      </c>
      <c r="AF2038">
        <v>8</v>
      </c>
      <c r="AG2038">
        <v>4914833</v>
      </c>
      <c r="AH2038" t="s">
        <v>6956</v>
      </c>
      <c r="AI2038" t="s">
        <v>6955</v>
      </c>
      <c r="AJ2038" t="s">
        <v>6954</v>
      </c>
      <c r="AK2038" t="s">
        <v>6953</v>
      </c>
      <c r="AL2038">
        <v>15</v>
      </c>
      <c r="AM2038" s="5">
        <f t="shared" si="251"/>
        <v>1.1538461538461537</v>
      </c>
      <c r="AN2038" s="4">
        <f t="shared" si="252"/>
        <v>1.7475897824250719E-3</v>
      </c>
      <c r="AO2038" s="3"/>
      <c r="AP2038">
        <v>0</v>
      </c>
      <c r="AR2038" t="s">
        <v>0</v>
      </c>
      <c r="AT2038" s="2" t="s">
        <v>9</v>
      </c>
      <c r="AU2038" s="1">
        <f t="shared" si="253"/>
        <v>4.0531217486234423</v>
      </c>
      <c r="AV2038" s="1">
        <f t="shared" si="254"/>
        <v>2.9450180999431752</v>
      </c>
      <c r="AW2038" s="1">
        <f t="shared" si="255"/>
        <v>1.8369144512629081</v>
      </c>
    </row>
    <row r="2039" spans="1:49" x14ac:dyDescent="0.2">
      <c r="A2039">
        <v>2037</v>
      </c>
      <c r="B2039" t="s">
        <v>6952</v>
      </c>
      <c r="C2039" t="s">
        <v>6951</v>
      </c>
      <c r="F2039" t="s">
        <v>6950</v>
      </c>
      <c r="G2039" t="s">
        <v>4</v>
      </c>
      <c r="H2039" t="s">
        <v>3</v>
      </c>
      <c r="I2039" t="s">
        <v>1839</v>
      </c>
      <c r="J2039">
        <v>60025578</v>
      </c>
      <c r="K2039" t="s">
        <v>92</v>
      </c>
      <c r="L2039" t="s">
        <v>91</v>
      </c>
      <c r="M2039" t="s">
        <v>34</v>
      </c>
      <c r="N2039">
        <v>4</v>
      </c>
      <c r="O2039" t="s">
        <v>6949</v>
      </c>
      <c r="P2039" t="s">
        <v>6948</v>
      </c>
      <c r="Q2039" t="s">
        <v>324</v>
      </c>
      <c r="R2039" s="7">
        <v>40026</v>
      </c>
      <c r="S2039" s="8">
        <f t="shared" si="248"/>
        <v>2009</v>
      </c>
      <c r="T2039" s="8">
        <v>2009</v>
      </c>
      <c r="U2039" s="8">
        <f t="shared" si="249"/>
        <v>13</v>
      </c>
      <c r="V2039" s="7">
        <v>40026</v>
      </c>
      <c r="W2039" t="s">
        <v>114</v>
      </c>
      <c r="X2039" s="2">
        <v>2.141</v>
      </c>
      <c r="Y2039" s="6">
        <f t="shared" si="250"/>
        <v>5.7152772216438434E-2</v>
      </c>
      <c r="AA2039">
        <v>1962892</v>
      </c>
      <c r="AB2039">
        <v>17360</v>
      </c>
      <c r="AD2039" t="s">
        <v>1</v>
      </c>
      <c r="AE2039">
        <v>47</v>
      </c>
      <c r="AF2039">
        <v>8</v>
      </c>
      <c r="AG2039">
        <v>4895305</v>
      </c>
      <c r="AH2039" t="s">
        <v>6947</v>
      </c>
      <c r="AI2039" t="s">
        <v>6946</v>
      </c>
      <c r="AJ2039" t="s">
        <v>6945</v>
      </c>
      <c r="AK2039" t="s">
        <v>6944</v>
      </c>
      <c r="AL2039">
        <v>78</v>
      </c>
      <c r="AM2039" s="5">
        <f t="shared" si="251"/>
        <v>6</v>
      </c>
      <c r="AN2039" s="4">
        <f t="shared" si="252"/>
        <v>9.0874668686103752E-3</v>
      </c>
      <c r="AO2039" s="3"/>
      <c r="AP2039">
        <v>0</v>
      </c>
      <c r="AQ2039" t="s">
        <v>32</v>
      </c>
      <c r="AR2039">
        <v>60872140</v>
      </c>
      <c r="AS2039" t="s">
        <v>31</v>
      </c>
      <c r="AT2039" s="2" t="s">
        <v>9</v>
      </c>
      <c r="AU2039" s="1">
        <f t="shared" si="253"/>
        <v>4.2733180612090012</v>
      </c>
      <c r="AV2039" s="1">
        <f t="shared" si="254"/>
        <v>3.3120119542524402</v>
      </c>
      <c r="AW2039" s="1">
        <f t="shared" si="255"/>
        <v>2.3507058472958793</v>
      </c>
    </row>
    <row r="2040" spans="1:49" x14ac:dyDescent="0.2">
      <c r="A2040">
        <v>2038</v>
      </c>
      <c r="B2040" t="s">
        <v>6943</v>
      </c>
      <c r="C2040" t="s">
        <v>6942</v>
      </c>
      <c r="F2040" t="s">
        <v>6941</v>
      </c>
      <c r="G2040" t="s">
        <v>4</v>
      </c>
      <c r="H2040" t="s">
        <v>3</v>
      </c>
      <c r="I2040" t="s">
        <v>1398</v>
      </c>
      <c r="J2040">
        <v>60001558</v>
      </c>
      <c r="K2040" t="s">
        <v>738</v>
      </c>
      <c r="L2040" t="s">
        <v>116</v>
      </c>
      <c r="M2040" t="s">
        <v>27</v>
      </c>
      <c r="N2040">
        <v>4</v>
      </c>
      <c r="O2040" t="s">
        <v>6940</v>
      </c>
      <c r="P2040" t="s">
        <v>6939</v>
      </c>
      <c r="Q2040" t="s">
        <v>6938</v>
      </c>
      <c r="R2040" s="7">
        <v>40026</v>
      </c>
      <c r="S2040" s="8">
        <f t="shared" si="248"/>
        <v>2009</v>
      </c>
      <c r="T2040" s="8">
        <v>2009</v>
      </c>
      <c r="U2040" s="8">
        <f t="shared" si="249"/>
        <v>13</v>
      </c>
      <c r="V2040" s="7">
        <v>40026</v>
      </c>
      <c r="W2040" t="s">
        <v>229</v>
      </c>
      <c r="X2040" s="2">
        <v>0.30399999999999999</v>
      </c>
      <c r="Y2040" s="6">
        <f t="shared" si="250"/>
        <v>8.115106377299057E-3</v>
      </c>
      <c r="AA2040">
        <v>8952477</v>
      </c>
      <c r="AB2040">
        <v>12250</v>
      </c>
      <c r="AD2040" t="s">
        <v>1</v>
      </c>
      <c r="AE2040">
        <v>51</v>
      </c>
      <c r="AF2040">
        <v>8</v>
      </c>
      <c r="AH2040" t="s">
        <v>6937</v>
      </c>
      <c r="AI2040" t="s">
        <v>6936</v>
      </c>
      <c r="AJ2040" t="s">
        <v>6935</v>
      </c>
      <c r="AK2040" t="s">
        <v>6934</v>
      </c>
      <c r="AL2040">
        <v>41</v>
      </c>
      <c r="AM2040" s="5">
        <f t="shared" si="251"/>
        <v>3.1538461538461537</v>
      </c>
      <c r="AN2040" s="4">
        <f t="shared" si="252"/>
        <v>4.7767454052951965E-3</v>
      </c>
      <c r="AO2040" s="3"/>
      <c r="AP2040">
        <v>0</v>
      </c>
      <c r="AR2040" t="s">
        <v>0</v>
      </c>
      <c r="AT2040" s="2" t="s">
        <v>9</v>
      </c>
      <c r="AU2040" s="1">
        <f t="shared" si="253"/>
        <v>0.71135980856978975</v>
      </c>
      <c r="AV2040" s="1">
        <f t="shared" si="254"/>
        <v>0.64459258912971262</v>
      </c>
      <c r="AW2040" s="1">
        <f t="shared" si="255"/>
        <v>0.57782536968963549</v>
      </c>
    </row>
    <row r="2041" spans="1:49" x14ac:dyDescent="0.2">
      <c r="A2041">
        <v>2039</v>
      </c>
      <c r="B2041" t="s">
        <v>6933</v>
      </c>
      <c r="C2041" t="s">
        <v>6932</v>
      </c>
      <c r="F2041" t="s">
        <v>6931</v>
      </c>
      <c r="G2041" t="s">
        <v>4</v>
      </c>
      <c r="H2041" t="s">
        <v>3</v>
      </c>
      <c r="I2041" t="s">
        <v>1850</v>
      </c>
      <c r="J2041" t="s">
        <v>6930</v>
      </c>
      <c r="K2041" t="s">
        <v>6929</v>
      </c>
      <c r="L2041" t="s">
        <v>6928</v>
      </c>
      <c r="M2041" t="s">
        <v>6927</v>
      </c>
      <c r="N2041">
        <v>4</v>
      </c>
      <c r="O2041" t="s">
        <v>6926</v>
      </c>
      <c r="P2041" t="s">
        <v>6925</v>
      </c>
      <c r="Q2041" t="s">
        <v>6924</v>
      </c>
      <c r="R2041" s="7">
        <v>40026</v>
      </c>
      <c r="S2041" s="8">
        <f t="shared" si="248"/>
        <v>2009</v>
      </c>
      <c r="T2041" s="8">
        <v>2009</v>
      </c>
      <c r="U2041" s="8">
        <f t="shared" si="249"/>
        <v>13</v>
      </c>
      <c r="V2041" s="7">
        <v>40026</v>
      </c>
      <c r="W2041" t="s">
        <v>229</v>
      </c>
      <c r="X2041" s="2">
        <v>0.30399999999999999</v>
      </c>
      <c r="Y2041" s="6">
        <f t="shared" si="250"/>
        <v>8.115106377299057E-3</v>
      </c>
      <c r="AA2041">
        <v>8952477</v>
      </c>
      <c r="AB2041">
        <v>12250</v>
      </c>
      <c r="AD2041" t="s">
        <v>1</v>
      </c>
      <c r="AE2041">
        <v>51</v>
      </c>
      <c r="AF2041">
        <v>8</v>
      </c>
      <c r="AH2041" t="s">
        <v>6923</v>
      </c>
      <c r="AI2041" t="s">
        <v>6922</v>
      </c>
      <c r="AJ2041" t="s">
        <v>6921</v>
      </c>
      <c r="AK2041" t="s">
        <v>6920</v>
      </c>
      <c r="AL2041">
        <v>5</v>
      </c>
      <c r="AM2041" s="5">
        <f t="shared" si="251"/>
        <v>0.38461538461538464</v>
      </c>
      <c r="AN2041" s="4">
        <f t="shared" si="252"/>
        <v>5.8252992747502411E-4</v>
      </c>
      <c r="AO2041" s="3"/>
      <c r="AP2041">
        <v>0</v>
      </c>
      <c r="AR2041" t="s">
        <v>0</v>
      </c>
      <c r="AT2041" s="2" t="s">
        <v>9</v>
      </c>
      <c r="AU2041" s="1">
        <f t="shared" si="253"/>
        <v>0.58553334423518466</v>
      </c>
      <c r="AV2041" s="1">
        <f t="shared" si="254"/>
        <v>0.43488181523870406</v>
      </c>
      <c r="AW2041" s="1">
        <f t="shared" si="255"/>
        <v>0.28423028624222341</v>
      </c>
    </row>
    <row r="2042" spans="1:49" x14ac:dyDescent="0.2">
      <c r="A2042">
        <v>2040</v>
      </c>
      <c r="B2042" t="s">
        <v>6919</v>
      </c>
      <c r="C2042" t="s">
        <v>6918</v>
      </c>
      <c r="F2042" t="s">
        <v>6917</v>
      </c>
      <c r="G2042" t="s">
        <v>4</v>
      </c>
      <c r="H2042" t="s">
        <v>3</v>
      </c>
      <c r="I2042" t="s">
        <v>232</v>
      </c>
      <c r="J2042" t="s">
        <v>6916</v>
      </c>
      <c r="K2042" t="s">
        <v>6915</v>
      </c>
      <c r="L2042" t="s">
        <v>6914</v>
      </c>
      <c r="M2042" t="s">
        <v>643</v>
      </c>
      <c r="N2042">
        <v>4</v>
      </c>
      <c r="O2042" t="s">
        <v>6913</v>
      </c>
      <c r="P2042" t="s">
        <v>6912</v>
      </c>
      <c r="Q2042" t="s">
        <v>6911</v>
      </c>
      <c r="R2042" s="7">
        <v>40026</v>
      </c>
      <c r="S2042" s="8">
        <f t="shared" si="248"/>
        <v>2009</v>
      </c>
      <c r="T2042" s="8">
        <v>2009</v>
      </c>
      <c r="U2042" s="8">
        <f t="shared" si="249"/>
        <v>13</v>
      </c>
      <c r="V2042" s="7">
        <v>40026</v>
      </c>
      <c r="W2042" t="s">
        <v>229</v>
      </c>
      <c r="X2042" s="2">
        <v>0.30399999999999999</v>
      </c>
      <c r="Y2042" s="6">
        <f t="shared" si="250"/>
        <v>8.115106377299057E-3</v>
      </c>
      <c r="AA2042">
        <v>8952477</v>
      </c>
      <c r="AB2042">
        <v>12250</v>
      </c>
      <c r="AD2042" t="s">
        <v>1</v>
      </c>
      <c r="AE2042">
        <v>51</v>
      </c>
      <c r="AF2042">
        <v>8</v>
      </c>
      <c r="AH2042" t="s">
        <v>6910</v>
      </c>
      <c r="AI2042" t="s">
        <v>6909</v>
      </c>
      <c r="AJ2042" t="s">
        <v>6908</v>
      </c>
      <c r="AK2042" t="s">
        <v>6907</v>
      </c>
      <c r="AL2042">
        <v>5</v>
      </c>
      <c r="AM2042" s="5">
        <f t="shared" si="251"/>
        <v>0.38461538461538464</v>
      </c>
      <c r="AN2042" s="4">
        <f t="shared" si="252"/>
        <v>5.8252992747502411E-4</v>
      </c>
      <c r="AO2042" s="3"/>
      <c r="AP2042">
        <v>0</v>
      </c>
      <c r="AR2042" t="s">
        <v>0</v>
      </c>
      <c r="AT2042" s="2" t="s">
        <v>9</v>
      </c>
      <c r="AU2042" s="1">
        <f t="shared" si="253"/>
        <v>0.58553334423518466</v>
      </c>
      <c r="AV2042" s="1">
        <f t="shared" si="254"/>
        <v>0.43488181523870406</v>
      </c>
      <c r="AW2042" s="1">
        <f t="shared" si="255"/>
        <v>0.28423028624222341</v>
      </c>
    </row>
    <row r="2043" spans="1:49" x14ac:dyDescent="0.2">
      <c r="A2043">
        <v>2041</v>
      </c>
      <c r="B2043" t="s">
        <v>6906</v>
      </c>
      <c r="C2043" t="s">
        <v>6905</v>
      </c>
      <c r="F2043" t="s">
        <v>6904</v>
      </c>
      <c r="G2043" t="s">
        <v>4</v>
      </c>
      <c r="H2043" t="s">
        <v>3</v>
      </c>
      <c r="I2043" t="s">
        <v>739</v>
      </c>
      <c r="J2043">
        <v>60001558</v>
      </c>
      <c r="K2043" t="s">
        <v>738</v>
      </c>
      <c r="L2043" t="s">
        <v>116</v>
      </c>
      <c r="M2043" t="s">
        <v>27</v>
      </c>
      <c r="N2043">
        <v>1</v>
      </c>
      <c r="O2043" t="s">
        <v>6903</v>
      </c>
      <c r="P2043">
        <v>55742929900</v>
      </c>
      <c r="Q2043">
        <v>60001558</v>
      </c>
      <c r="R2043" s="7">
        <v>40026</v>
      </c>
      <c r="S2043" s="8">
        <f t="shared" si="248"/>
        <v>2009</v>
      </c>
      <c r="T2043" s="8">
        <v>2009</v>
      </c>
      <c r="U2043" s="8">
        <f t="shared" si="249"/>
        <v>13</v>
      </c>
      <c r="V2043" s="7">
        <v>40026</v>
      </c>
      <c r="W2043" t="s">
        <v>229</v>
      </c>
      <c r="X2043" s="2">
        <v>0.30399999999999999</v>
      </c>
      <c r="Y2043" s="6">
        <f t="shared" si="250"/>
        <v>8.115106377299057E-3</v>
      </c>
      <c r="AA2043">
        <v>8952477</v>
      </c>
      <c r="AB2043">
        <v>12250</v>
      </c>
      <c r="AD2043" t="s">
        <v>1</v>
      </c>
      <c r="AE2043">
        <v>51</v>
      </c>
      <c r="AF2043">
        <v>8</v>
      </c>
      <c r="AH2043" t="s">
        <v>6902</v>
      </c>
      <c r="AI2043" t="s">
        <v>6901</v>
      </c>
      <c r="AJ2043" t="s">
        <v>6900</v>
      </c>
      <c r="AK2043" t="s">
        <v>6899</v>
      </c>
      <c r="AL2043">
        <v>13</v>
      </c>
      <c r="AM2043" s="5">
        <f t="shared" si="251"/>
        <v>1</v>
      </c>
      <c r="AN2043" s="4">
        <f t="shared" si="252"/>
        <v>1.5145778114350624E-3</v>
      </c>
      <c r="AO2043" s="3"/>
      <c r="AP2043">
        <v>0</v>
      </c>
      <c r="AR2043" t="s">
        <v>0</v>
      </c>
      <c r="AT2043" s="2" t="s">
        <v>9</v>
      </c>
      <c r="AU2043" s="1">
        <f t="shared" si="253"/>
        <v>0.61349478075398578</v>
      </c>
      <c r="AV2043" s="1">
        <f t="shared" si="254"/>
        <v>0.481484209436706</v>
      </c>
      <c r="AW2043" s="1">
        <f t="shared" si="255"/>
        <v>0.34947363811942611</v>
      </c>
    </row>
    <row r="2044" spans="1:49" x14ac:dyDescent="0.2">
      <c r="A2044">
        <v>2042</v>
      </c>
      <c r="B2044" t="s">
        <v>6898</v>
      </c>
      <c r="C2044" t="s">
        <v>6897</v>
      </c>
      <c r="F2044" t="s">
        <v>6896</v>
      </c>
      <c r="G2044" t="s">
        <v>4</v>
      </c>
      <c r="H2044" t="s">
        <v>3</v>
      </c>
      <c r="I2044" t="s">
        <v>6895</v>
      </c>
      <c r="J2044">
        <v>60012581</v>
      </c>
      <c r="K2044" t="s">
        <v>6894</v>
      </c>
      <c r="L2044" t="s">
        <v>2359</v>
      </c>
      <c r="M2044" t="s">
        <v>34</v>
      </c>
      <c r="N2044">
        <v>1</v>
      </c>
      <c r="O2044" t="s">
        <v>6893</v>
      </c>
      <c r="P2044">
        <v>56252471800</v>
      </c>
      <c r="Q2044">
        <v>60012581</v>
      </c>
      <c r="R2044" s="7">
        <v>40026</v>
      </c>
      <c r="S2044" s="8">
        <f t="shared" si="248"/>
        <v>2009</v>
      </c>
      <c r="T2044" s="8">
        <v>2009</v>
      </c>
      <c r="U2044" s="8">
        <f t="shared" si="249"/>
        <v>13</v>
      </c>
      <c r="V2044" s="7">
        <v>40026</v>
      </c>
      <c r="W2044" t="s">
        <v>229</v>
      </c>
      <c r="X2044" s="2">
        <v>0.30399999999999999</v>
      </c>
      <c r="Y2044" s="6">
        <f t="shared" si="250"/>
        <v>8.115106377299057E-3</v>
      </c>
      <c r="AA2044">
        <v>8952477</v>
      </c>
      <c r="AB2044">
        <v>12250</v>
      </c>
      <c r="AD2044" t="s">
        <v>1</v>
      </c>
      <c r="AE2044">
        <v>51</v>
      </c>
      <c r="AF2044">
        <v>8</v>
      </c>
      <c r="AH2044" t="s">
        <v>6892</v>
      </c>
      <c r="AI2044" t="s">
        <v>6891</v>
      </c>
      <c r="AJ2044" t="s">
        <v>6890</v>
      </c>
      <c r="AK2044" t="s">
        <v>6889</v>
      </c>
      <c r="AL2044">
        <v>11</v>
      </c>
      <c r="AM2044" s="5">
        <f t="shared" si="251"/>
        <v>0.84615384615384615</v>
      </c>
      <c r="AN2044" s="4">
        <f t="shared" si="252"/>
        <v>1.2815658404450529E-3</v>
      </c>
      <c r="AO2044" s="3"/>
      <c r="AP2044">
        <v>0</v>
      </c>
      <c r="AR2044" t="s">
        <v>0</v>
      </c>
      <c r="AT2044" s="2" t="s">
        <v>9</v>
      </c>
      <c r="AU2044" s="1">
        <f t="shared" si="253"/>
        <v>0.60650442162428553</v>
      </c>
      <c r="AV2044" s="1">
        <f t="shared" si="254"/>
        <v>0.46983361088720543</v>
      </c>
      <c r="AW2044" s="1">
        <f t="shared" si="255"/>
        <v>0.33316280015012539</v>
      </c>
    </row>
    <row r="2045" spans="1:49" x14ac:dyDescent="0.2">
      <c r="A2045">
        <v>2043</v>
      </c>
      <c r="B2045" t="s">
        <v>6888</v>
      </c>
      <c r="C2045" t="s">
        <v>6887</v>
      </c>
      <c r="F2045" t="s">
        <v>6886</v>
      </c>
      <c r="G2045" t="s">
        <v>4</v>
      </c>
      <c r="H2045" t="s">
        <v>3</v>
      </c>
      <c r="I2045" t="s">
        <v>1354</v>
      </c>
      <c r="J2045">
        <v>60025578</v>
      </c>
      <c r="K2045" t="s">
        <v>92</v>
      </c>
      <c r="L2045" t="s">
        <v>91</v>
      </c>
      <c r="M2045" t="s">
        <v>34</v>
      </c>
      <c r="N2045">
        <v>4</v>
      </c>
      <c r="O2045" t="s">
        <v>6885</v>
      </c>
      <c r="P2045" t="s">
        <v>6884</v>
      </c>
      <c r="Q2045" t="s">
        <v>324</v>
      </c>
      <c r="R2045" s="7">
        <v>40026</v>
      </c>
      <c r="S2045" s="8">
        <f t="shared" si="248"/>
        <v>2009</v>
      </c>
      <c r="T2045" s="8">
        <v>2009</v>
      </c>
      <c r="U2045" s="8">
        <f t="shared" si="249"/>
        <v>13</v>
      </c>
      <c r="V2045" s="7">
        <v>40026</v>
      </c>
      <c r="W2045" t="s">
        <v>229</v>
      </c>
      <c r="X2045" s="2">
        <v>0.30399999999999999</v>
      </c>
      <c r="Y2045" s="6">
        <f t="shared" si="250"/>
        <v>8.115106377299057E-3</v>
      </c>
      <c r="AA2045">
        <v>8952477</v>
      </c>
      <c r="AB2045">
        <v>12250</v>
      </c>
      <c r="AD2045" t="s">
        <v>1</v>
      </c>
      <c r="AE2045">
        <v>51</v>
      </c>
      <c r="AF2045">
        <v>8</v>
      </c>
      <c r="AH2045" t="s">
        <v>6883</v>
      </c>
      <c r="AI2045" t="s">
        <v>6882</v>
      </c>
      <c r="AJ2045" t="s">
        <v>6881</v>
      </c>
      <c r="AK2045" t="s">
        <v>6880</v>
      </c>
      <c r="AL2045">
        <v>10</v>
      </c>
      <c r="AM2045" s="5">
        <f t="shared" si="251"/>
        <v>0.76923076923076927</v>
      </c>
      <c r="AN2045" s="4">
        <f t="shared" si="252"/>
        <v>1.1650598549500482E-3</v>
      </c>
      <c r="AO2045" s="3"/>
      <c r="AP2045">
        <v>0</v>
      </c>
      <c r="AR2045" t="s">
        <v>0</v>
      </c>
      <c r="AT2045" s="2" t="s">
        <v>9</v>
      </c>
      <c r="AU2045" s="1">
        <f t="shared" si="253"/>
        <v>0.6030092420594354</v>
      </c>
      <c r="AV2045" s="1">
        <f t="shared" si="254"/>
        <v>0.46400831161245526</v>
      </c>
      <c r="AW2045" s="1">
        <f t="shared" si="255"/>
        <v>0.32500738116547506</v>
      </c>
    </row>
    <row r="2046" spans="1:49" x14ac:dyDescent="0.2">
      <c r="A2046">
        <v>2044</v>
      </c>
      <c r="B2046" t="s">
        <v>6879</v>
      </c>
      <c r="C2046" t="s">
        <v>6878</v>
      </c>
      <c r="F2046" t="s">
        <v>6877</v>
      </c>
      <c r="G2046" t="s">
        <v>4</v>
      </c>
      <c r="H2046" t="s">
        <v>3</v>
      </c>
      <c r="I2046" t="s">
        <v>6876</v>
      </c>
      <c r="J2046">
        <v>60110755</v>
      </c>
      <c r="K2046" t="s">
        <v>73</v>
      </c>
      <c r="L2046" t="s">
        <v>72</v>
      </c>
      <c r="M2046" t="s">
        <v>49</v>
      </c>
      <c r="N2046">
        <v>2</v>
      </c>
      <c r="O2046" t="s">
        <v>6875</v>
      </c>
      <c r="P2046" t="s">
        <v>6874</v>
      </c>
      <c r="Q2046" t="s">
        <v>71</v>
      </c>
      <c r="R2046" s="7">
        <v>40026</v>
      </c>
      <c r="S2046" s="8">
        <f t="shared" si="248"/>
        <v>2009</v>
      </c>
      <c r="T2046" s="8">
        <v>2009</v>
      </c>
      <c r="U2046" s="8">
        <f t="shared" si="249"/>
        <v>13</v>
      </c>
      <c r="V2046" s="7">
        <v>40026</v>
      </c>
      <c r="W2046" t="s">
        <v>229</v>
      </c>
      <c r="X2046" s="2">
        <v>0.30399999999999999</v>
      </c>
      <c r="Y2046" s="6">
        <f t="shared" si="250"/>
        <v>8.115106377299057E-3</v>
      </c>
      <c r="AA2046">
        <v>8952477</v>
      </c>
      <c r="AB2046">
        <v>12250</v>
      </c>
      <c r="AD2046" t="s">
        <v>1</v>
      </c>
      <c r="AE2046">
        <v>51</v>
      </c>
      <c r="AF2046">
        <v>8</v>
      </c>
      <c r="AH2046" t="s">
        <v>6873</v>
      </c>
      <c r="AI2046" t="s">
        <v>6872</v>
      </c>
      <c r="AJ2046" t="s">
        <v>6871</v>
      </c>
      <c r="AK2046" t="s">
        <v>6870</v>
      </c>
      <c r="AL2046">
        <v>0</v>
      </c>
      <c r="AM2046" s="5">
        <f t="shared" si="251"/>
        <v>0</v>
      </c>
      <c r="AN2046" s="4">
        <f t="shared" si="252"/>
        <v>0</v>
      </c>
      <c r="AO2046" s="3"/>
      <c r="AP2046">
        <v>0</v>
      </c>
      <c r="AR2046" t="s">
        <v>0</v>
      </c>
      <c r="AT2046" s="2" t="s">
        <v>9</v>
      </c>
      <c r="AU2046" s="1">
        <f t="shared" si="253"/>
        <v>0.56805744641093392</v>
      </c>
      <c r="AV2046" s="1">
        <f t="shared" si="254"/>
        <v>0.40575531886495286</v>
      </c>
      <c r="AW2046" s="1">
        <f t="shared" si="255"/>
        <v>0.24345319131897172</v>
      </c>
    </row>
    <row r="2047" spans="1:49" x14ac:dyDescent="0.2">
      <c r="A2047">
        <v>2045</v>
      </c>
      <c r="B2047" t="s">
        <v>6869</v>
      </c>
      <c r="C2047" t="s">
        <v>6868</v>
      </c>
      <c r="F2047" t="s">
        <v>6867</v>
      </c>
      <c r="G2047" t="s">
        <v>4</v>
      </c>
      <c r="H2047" t="s">
        <v>3</v>
      </c>
      <c r="I2047" t="s">
        <v>6866</v>
      </c>
      <c r="J2047">
        <v>60032330</v>
      </c>
      <c r="K2047" t="s">
        <v>378</v>
      </c>
      <c r="L2047" t="s">
        <v>377</v>
      </c>
      <c r="M2047" t="s">
        <v>27</v>
      </c>
      <c r="N2047">
        <v>4</v>
      </c>
      <c r="O2047" t="s">
        <v>6865</v>
      </c>
      <c r="P2047" t="s">
        <v>6864</v>
      </c>
      <c r="Q2047" t="s">
        <v>6863</v>
      </c>
      <c r="R2047" s="7">
        <v>40026</v>
      </c>
      <c r="S2047" s="8">
        <f t="shared" si="248"/>
        <v>2009</v>
      </c>
      <c r="T2047" s="8">
        <v>2009</v>
      </c>
      <c r="U2047" s="8">
        <f t="shared" si="249"/>
        <v>13</v>
      </c>
      <c r="V2047" s="7">
        <v>40026</v>
      </c>
      <c r="W2047" t="s">
        <v>229</v>
      </c>
      <c r="X2047" s="2">
        <v>0.30399999999999999</v>
      </c>
      <c r="Y2047" s="6">
        <f t="shared" si="250"/>
        <v>8.115106377299057E-3</v>
      </c>
      <c r="AA2047">
        <v>8952477</v>
      </c>
      <c r="AB2047">
        <v>12250</v>
      </c>
      <c r="AD2047" t="s">
        <v>1</v>
      </c>
      <c r="AE2047">
        <v>51</v>
      </c>
      <c r="AF2047">
        <v>8</v>
      </c>
      <c r="AH2047" t="s">
        <v>6862</v>
      </c>
      <c r="AI2047" t="s">
        <v>6861</v>
      </c>
      <c r="AJ2047" t="s">
        <v>6860</v>
      </c>
      <c r="AK2047" t="s">
        <v>6859</v>
      </c>
      <c r="AL2047">
        <v>2</v>
      </c>
      <c r="AM2047" s="5">
        <f t="shared" si="251"/>
        <v>0.15384615384615385</v>
      </c>
      <c r="AN2047" s="4">
        <f t="shared" si="252"/>
        <v>2.3301197099000962E-4</v>
      </c>
      <c r="AO2047" s="3"/>
      <c r="AP2047">
        <v>0</v>
      </c>
      <c r="AR2047" t="s">
        <v>0</v>
      </c>
      <c r="AT2047" s="2" t="s">
        <v>9</v>
      </c>
      <c r="AU2047" s="1">
        <f t="shared" si="253"/>
        <v>0.57504780554063428</v>
      </c>
      <c r="AV2047" s="1">
        <f t="shared" si="254"/>
        <v>0.41740591741445332</v>
      </c>
      <c r="AW2047" s="1">
        <f t="shared" si="255"/>
        <v>0.25976402928827236</v>
      </c>
    </row>
    <row r="2048" spans="1:49" x14ac:dyDescent="0.2">
      <c r="A2048">
        <v>2046</v>
      </c>
      <c r="B2048" t="s">
        <v>6858</v>
      </c>
      <c r="C2048" t="s">
        <v>6857</v>
      </c>
      <c r="F2048" t="s">
        <v>6856</v>
      </c>
      <c r="G2048" t="s">
        <v>4</v>
      </c>
      <c r="H2048" t="s">
        <v>3</v>
      </c>
      <c r="I2048" t="s">
        <v>2939</v>
      </c>
      <c r="J2048" t="s">
        <v>6855</v>
      </c>
      <c r="K2048" t="s">
        <v>6854</v>
      </c>
      <c r="L2048" t="s">
        <v>68</v>
      </c>
      <c r="M2048" t="s">
        <v>67</v>
      </c>
      <c r="N2048">
        <v>4</v>
      </c>
      <c r="O2048" t="s">
        <v>6853</v>
      </c>
      <c r="P2048" t="s">
        <v>6852</v>
      </c>
      <c r="Q2048" t="s">
        <v>6851</v>
      </c>
      <c r="R2048" s="7">
        <v>40026</v>
      </c>
      <c r="S2048" s="8">
        <f t="shared" si="248"/>
        <v>2009</v>
      </c>
      <c r="T2048" s="8">
        <v>2009</v>
      </c>
      <c r="U2048" s="8">
        <f t="shared" si="249"/>
        <v>13</v>
      </c>
      <c r="V2048" s="7">
        <v>40026</v>
      </c>
      <c r="W2048" t="s">
        <v>229</v>
      </c>
      <c r="X2048" s="2">
        <v>0.30399999999999999</v>
      </c>
      <c r="Y2048" s="6">
        <f t="shared" si="250"/>
        <v>8.115106377299057E-3</v>
      </c>
      <c r="AA2048">
        <v>8952477</v>
      </c>
      <c r="AB2048">
        <v>12250</v>
      </c>
      <c r="AD2048" t="s">
        <v>1</v>
      </c>
      <c r="AE2048">
        <v>51</v>
      </c>
      <c r="AF2048">
        <v>8</v>
      </c>
      <c r="AH2048" t="s">
        <v>6850</v>
      </c>
      <c r="AI2048" t="s">
        <v>6849</v>
      </c>
      <c r="AJ2048" t="s">
        <v>6848</v>
      </c>
      <c r="AK2048" t="s">
        <v>6847</v>
      </c>
      <c r="AL2048">
        <v>24</v>
      </c>
      <c r="AM2048" s="5">
        <f t="shared" si="251"/>
        <v>1.8461538461538463</v>
      </c>
      <c r="AN2048" s="4">
        <f t="shared" si="252"/>
        <v>2.7961436518801155E-3</v>
      </c>
      <c r="AO2048" s="3"/>
      <c r="AP2048">
        <v>0</v>
      </c>
      <c r="AR2048" t="s">
        <v>0</v>
      </c>
      <c r="AT2048" s="2" t="s">
        <v>9</v>
      </c>
      <c r="AU2048" s="1">
        <f t="shared" si="253"/>
        <v>0.65194175596733739</v>
      </c>
      <c r="AV2048" s="1">
        <f t="shared" si="254"/>
        <v>0.54556250145895857</v>
      </c>
      <c r="AW2048" s="1">
        <f t="shared" si="255"/>
        <v>0.43918324695057981</v>
      </c>
    </row>
    <row r="2049" spans="1:49" x14ac:dyDescent="0.2">
      <c r="A2049">
        <v>2047</v>
      </c>
      <c r="B2049" t="s">
        <v>6846</v>
      </c>
      <c r="C2049" t="s">
        <v>6845</v>
      </c>
      <c r="F2049" t="s">
        <v>6844</v>
      </c>
      <c r="G2049" t="s">
        <v>4</v>
      </c>
      <c r="H2049" t="s">
        <v>3</v>
      </c>
      <c r="I2049" t="s">
        <v>6843</v>
      </c>
      <c r="J2049">
        <v>60025578</v>
      </c>
      <c r="K2049" t="s">
        <v>92</v>
      </c>
      <c r="L2049" t="s">
        <v>91</v>
      </c>
      <c r="M2049" t="s">
        <v>34</v>
      </c>
      <c r="N2049">
        <v>5</v>
      </c>
      <c r="O2049" t="s">
        <v>6842</v>
      </c>
      <c r="P2049" t="s">
        <v>6841</v>
      </c>
      <c r="Q2049" t="s">
        <v>246</v>
      </c>
      <c r="R2049" s="7">
        <v>40026</v>
      </c>
      <c r="S2049" s="8">
        <f t="shared" si="248"/>
        <v>2009</v>
      </c>
      <c r="T2049" s="8">
        <v>2009</v>
      </c>
      <c r="U2049" s="8">
        <f t="shared" si="249"/>
        <v>13</v>
      </c>
      <c r="V2049" s="7">
        <v>40026</v>
      </c>
      <c r="W2049" t="s">
        <v>229</v>
      </c>
      <c r="X2049" s="2">
        <v>0.30399999999999999</v>
      </c>
      <c r="Y2049" s="6">
        <f t="shared" si="250"/>
        <v>8.115106377299057E-3</v>
      </c>
      <c r="AA2049">
        <v>8952477</v>
      </c>
      <c r="AB2049">
        <v>12250</v>
      </c>
      <c r="AD2049" t="s">
        <v>1</v>
      </c>
      <c r="AE2049">
        <v>51</v>
      </c>
      <c r="AF2049">
        <v>8</v>
      </c>
      <c r="AH2049" t="s">
        <v>6840</v>
      </c>
      <c r="AI2049" t="s">
        <v>6839</v>
      </c>
      <c r="AJ2049" t="s">
        <v>6838</v>
      </c>
      <c r="AK2049" t="s">
        <v>6837</v>
      </c>
      <c r="AL2049">
        <v>16</v>
      </c>
      <c r="AM2049" s="5">
        <f t="shared" si="251"/>
        <v>1.2307692307692308</v>
      </c>
      <c r="AN2049" s="4">
        <f t="shared" si="252"/>
        <v>1.864095767920077E-3</v>
      </c>
      <c r="AO2049" s="3"/>
      <c r="AP2049">
        <v>0</v>
      </c>
      <c r="AR2049" t="s">
        <v>0</v>
      </c>
      <c r="AT2049" s="2" t="s">
        <v>9</v>
      </c>
      <c r="AU2049" s="1">
        <f t="shared" si="253"/>
        <v>0.62398031944853627</v>
      </c>
      <c r="AV2049" s="1">
        <f t="shared" si="254"/>
        <v>0.49896010726095674</v>
      </c>
      <c r="AW2049" s="1">
        <f t="shared" si="255"/>
        <v>0.3739398950733771</v>
      </c>
    </row>
    <row r="2050" spans="1:49" x14ac:dyDescent="0.2">
      <c r="A2050">
        <v>2048</v>
      </c>
      <c r="B2050" t="s">
        <v>6836</v>
      </c>
      <c r="C2050" t="s">
        <v>6835</v>
      </c>
      <c r="F2050" t="s">
        <v>6834</v>
      </c>
      <c r="G2050" t="s">
        <v>4</v>
      </c>
      <c r="H2050" t="s">
        <v>3</v>
      </c>
      <c r="I2050" t="s">
        <v>1993</v>
      </c>
      <c r="J2050" t="s">
        <v>1992</v>
      </c>
      <c r="K2050" t="s">
        <v>1991</v>
      </c>
      <c r="L2050" t="s">
        <v>225</v>
      </c>
      <c r="M2050" t="s">
        <v>224</v>
      </c>
      <c r="N2050">
        <v>5</v>
      </c>
      <c r="O2050" t="s">
        <v>6833</v>
      </c>
      <c r="P2050" t="s">
        <v>6832</v>
      </c>
      <c r="Q2050" t="s">
        <v>6831</v>
      </c>
      <c r="R2050" s="7">
        <v>40026</v>
      </c>
      <c r="S2050" s="8">
        <f t="shared" ref="S2050:S2113" si="256">YEAR(R2050)</f>
        <v>2009</v>
      </c>
      <c r="T2050" s="8">
        <v>2009</v>
      </c>
      <c r="U2050" s="8">
        <f t="shared" ref="U2050:U2113" si="257">2022-T2050</f>
        <v>13</v>
      </c>
      <c r="V2050" s="7">
        <v>40026</v>
      </c>
      <c r="W2050" t="s">
        <v>6830</v>
      </c>
      <c r="X2050" s="2">
        <v>0.51300000000000001</v>
      </c>
      <c r="Y2050" s="6">
        <f t="shared" ref="Y2050:Y2113" si="258">(X2050-$Z$4)/($Z$3-$Z$4)</f>
        <v>1.369424201169216E-2</v>
      </c>
      <c r="AA2050">
        <v>2724324</v>
      </c>
      <c r="AB2050">
        <v>13689</v>
      </c>
      <c r="AD2050" t="s">
        <v>1</v>
      </c>
      <c r="AE2050">
        <v>29</v>
      </c>
      <c r="AF2050">
        <v>4</v>
      </c>
      <c r="AH2050" t="s">
        <v>6829</v>
      </c>
      <c r="AI2050" t="s">
        <v>6828</v>
      </c>
      <c r="AJ2050" t="s">
        <v>6827</v>
      </c>
      <c r="AK2050" t="s">
        <v>6826</v>
      </c>
      <c r="AL2050">
        <v>7</v>
      </c>
      <c r="AM2050" s="5">
        <f t="shared" ref="AM2050:AM2113" si="259">AL2050/U2050</f>
        <v>0.53846153846153844</v>
      </c>
      <c r="AN2050" s="4">
        <f t="shared" ref="AN2050:AN2113" si="260">(AM2050-$AO$4)/($AO$3-$AO$4)</f>
        <v>8.1554189846503363E-4</v>
      </c>
      <c r="AO2050" s="3"/>
      <c r="AP2050">
        <v>0</v>
      </c>
      <c r="AQ2050" t="s">
        <v>6825</v>
      </c>
      <c r="AR2050" t="s">
        <v>0</v>
      </c>
      <c r="AS2050" t="s">
        <v>6824</v>
      </c>
      <c r="AT2050" s="2" t="s">
        <v>9</v>
      </c>
      <c r="AU2050" s="1">
        <f t="shared" ref="AU2050:AU2113" si="261">(Y2050*0.7+AN2050*0.3)*100</f>
        <v>0.98306319777240225</v>
      </c>
      <c r="AV2050" s="1">
        <f t="shared" ref="AV2050:AV2113" si="262">(Y2050*0.5+AN2050*0.5)*100</f>
        <v>0.72548919550785973</v>
      </c>
      <c r="AW2050" s="1">
        <f t="shared" ref="AW2050:AW2113" si="263">(Y2050*0.3+AN2050*0.7)*100</f>
        <v>0.46791519324331721</v>
      </c>
    </row>
    <row r="2051" spans="1:49" x14ac:dyDescent="0.2">
      <c r="A2051">
        <v>2049</v>
      </c>
      <c r="B2051" t="s">
        <v>6823</v>
      </c>
      <c r="C2051" t="s">
        <v>6822</v>
      </c>
      <c r="F2051" t="s">
        <v>6821</v>
      </c>
      <c r="G2051" t="s">
        <v>4</v>
      </c>
      <c r="H2051" t="s">
        <v>3</v>
      </c>
      <c r="I2051" t="s">
        <v>6820</v>
      </c>
      <c r="J2051" t="s">
        <v>6819</v>
      </c>
      <c r="K2051" t="s">
        <v>6818</v>
      </c>
      <c r="L2051" t="s">
        <v>6817</v>
      </c>
      <c r="M2051" t="s">
        <v>2172</v>
      </c>
      <c r="N2051">
        <v>4</v>
      </c>
      <c r="O2051" t="s">
        <v>6816</v>
      </c>
      <c r="P2051" t="s">
        <v>6815</v>
      </c>
      <c r="Q2051" t="s">
        <v>6814</v>
      </c>
      <c r="R2051" s="7">
        <v>40026</v>
      </c>
      <c r="S2051" s="8">
        <f t="shared" si="256"/>
        <v>2009</v>
      </c>
      <c r="T2051" s="8">
        <v>2009</v>
      </c>
      <c r="U2051" s="8">
        <f t="shared" si="257"/>
        <v>13</v>
      </c>
      <c r="V2051" s="7">
        <v>40026</v>
      </c>
      <c r="W2051" t="s">
        <v>229</v>
      </c>
      <c r="X2051" s="2">
        <v>0.30399999999999999</v>
      </c>
      <c r="Y2051" s="6">
        <f t="shared" si="258"/>
        <v>8.115106377299057E-3</v>
      </c>
      <c r="AA2051">
        <v>8952477</v>
      </c>
      <c r="AB2051">
        <v>12250</v>
      </c>
      <c r="AD2051" t="s">
        <v>1</v>
      </c>
      <c r="AE2051">
        <v>51</v>
      </c>
      <c r="AF2051">
        <v>8</v>
      </c>
      <c r="AH2051" t="s">
        <v>6813</v>
      </c>
      <c r="AI2051" t="s">
        <v>6812</v>
      </c>
      <c r="AJ2051" t="s">
        <v>6811</v>
      </c>
      <c r="AK2051" t="s">
        <v>6810</v>
      </c>
      <c r="AL2051">
        <v>1</v>
      </c>
      <c r="AM2051" s="5">
        <f t="shared" si="259"/>
        <v>7.6923076923076927E-2</v>
      </c>
      <c r="AN2051" s="4">
        <f t="shared" si="260"/>
        <v>1.1650598549500481E-4</v>
      </c>
      <c r="AO2051" s="3"/>
      <c r="AP2051">
        <v>0</v>
      </c>
      <c r="AR2051" t="s">
        <v>0</v>
      </c>
      <c r="AT2051" s="2" t="s">
        <v>9</v>
      </c>
      <c r="AU2051" s="1">
        <f t="shared" si="261"/>
        <v>0.57155262597578405</v>
      </c>
      <c r="AV2051" s="1">
        <f t="shared" si="262"/>
        <v>0.41158061813970309</v>
      </c>
      <c r="AW2051" s="1">
        <f t="shared" si="263"/>
        <v>0.25160861030362203</v>
      </c>
    </row>
    <row r="2052" spans="1:49" x14ac:dyDescent="0.2">
      <c r="A2052">
        <v>2050</v>
      </c>
      <c r="B2052" t="s">
        <v>6809</v>
      </c>
      <c r="C2052" t="s">
        <v>6808</v>
      </c>
      <c r="F2052" t="s">
        <v>6807</v>
      </c>
      <c r="G2052" t="s">
        <v>4</v>
      </c>
      <c r="H2052" t="s">
        <v>3</v>
      </c>
      <c r="I2052" t="s">
        <v>6806</v>
      </c>
      <c r="J2052">
        <v>60005273</v>
      </c>
      <c r="K2052" t="s">
        <v>896</v>
      </c>
      <c r="L2052" t="s">
        <v>28</v>
      </c>
      <c r="M2052" t="s">
        <v>27</v>
      </c>
      <c r="N2052">
        <v>1</v>
      </c>
      <c r="O2052" t="s">
        <v>6805</v>
      </c>
      <c r="P2052">
        <v>37047045000</v>
      </c>
      <c r="Q2052">
        <v>60005273</v>
      </c>
      <c r="R2052" s="7">
        <v>40026</v>
      </c>
      <c r="S2052" s="8">
        <f t="shared" si="256"/>
        <v>2009</v>
      </c>
      <c r="T2052" s="8">
        <v>2009</v>
      </c>
      <c r="U2052" s="8">
        <f t="shared" si="257"/>
        <v>13</v>
      </c>
      <c r="V2052" s="7">
        <v>40026</v>
      </c>
      <c r="W2052" t="s">
        <v>229</v>
      </c>
      <c r="X2052" s="2">
        <v>0.30399999999999999</v>
      </c>
      <c r="Y2052" s="6">
        <f t="shared" si="258"/>
        <v>8.115106377299057E-3</v>
      </c>
      <c r="AA2052">
        <v>8952477</v>
      </c>
      <c r="AB2052">
        <v>12250</v>
      </c>
      <c r="AD2052" t="s">
        <v>1</v>
      </c>
      <c r="AE2052">
        <v>51</v>
      </c>
      <c r="AF2052">
        <v>8</v>
      </c>
      <c r="AH2052" t="s">
        <v>6804</v>
      </c>
      <c r="AI2052" t="s">
        <v>6803</v>
      </c>
      <c r="AJ2052" t="s">
        <v>6802</v>
      </c>
      <c r="AK2052" t="s">
        <v>6801</v>
      </c>
      <c r="AL2052">
        <v>1</v>
      </c>
      <c r="AM2052" s="5">
        <f t="shared" si="259"/>
        <v>7.6923076923076927E-2</v>
      </c>
      <c r="AN2052" s="4">
        <f t="shared" si="260"/>
        <v>1.1650598549500481E-4</v>
      </c>
      <c r="AO2052" s="3"/>
      <c r="AP2052">
        <v>0</v>
      </c>
      <c r="AR2052" t="s">
        <v>0</v>
      </c>
      <c r="AT2052" s="2" t="s">
        <v>9</v>
      </c>
      <c r="AU2052" s="1">
        <f t="shared" si="261"/>
        <v>0.57155262597578405</v>
      </c>
      <c r="AV2052" s="1">
        <f t="shared" si="262"/>
        <v>0.41158061813970309</v>
      </c>
      <c r="AW2052" s="1">
        <f t="shared" si="263"/>
        <v>0.25160861030362203</v>
      </c>
    </row>
    <row r="2053" spans="1:49" x14ac:dyDescent="0.2">
      <c r="A2053">
        <v>2051</v>
      </c>
      <c r="B2053" t="s">
        <v>6800</v>
      </c>
      <c r="C2053" t="s">
        <v>6799</v>
      </c>
      <c r="F2053" t="s">
        <v>6798</v>
      </c>
      <c r="G2053" t="s">
        <v>4</v>
      </c>
      <c r="H2053" t="s">
        <v>3</v>
      </c>
      <c r="I2053" t="s">
        <v>2353</v>
      </c>
      <c r="J2053" t="s">
        <v>2451</v>
      </c>
      <c r="K2053" t="s">
        <v>2450</v>
      </c>
      <c r="L2053" t="s">
        <v>2449</v>
      </c>
      <c r="M2053" t="s">
        <v>228</v>
      </c>
      <c r="N2053">
        <v>3</v>
      </c>
      <c r="O2053" t="s">
        <v>6797</v>
      </c>
      <c r="P2053" t="s">
        <v>6796</v>
      </c>
      <c r="Q2053" t="s">
        <v>2448</v>
      </c>
      <c r="R2053" s="7">
        <v>40026</v>
      </c>
      <c r="S2053" s="8">
        <f t="shared" si="256"/>
        <v>2009</v>
      </c>
      <c r="T2053" s="8">
        <v>2009</v>
      </c>
      <c r="U2053" s="8">
        <f t="shared" si="257"/>
        <v>13</v>
      </c>
      <c r="V2053" s="7">
        <v>40026</v>
      </c>
      <c r="W2053" t="s">
        <v>229</v>
      </c>
      <c r="X2053" s="2">
        <v>0.30399999999999999</v>
      </c>
      <c r="Y2053" s="6">
        <f t="shared" si="258"/>
        <v>8.115106377299057E-3</v>
      </c>
      <c r="AA2053">
        <v>8952477</v>
      </c>
      <c r="AB2053">
        <v>12250</v>
      </c>
      <c r="AD2053" t="s">
        <v>1</v>
      </c>
      <c r="AE2053">
        <v>51</v>
      </c>
      <c r="AF2053">
        <v>8</v>
      </c>
      <c r="AH2053" t="s">
        <v>6795</v>
      </c>
      <c r="AI2053" t="s">
        <v>6794</v>
      </c>
      <c r="AJ2053" t="s">
        <v>6793</v>
      </c>
      <c r="AK2053" t="s">
        <v>6792</v>
      </c>
      <c r="AL2053">
        <v>16</v>
      </c>
      <c r="AM2053" s="5">
        <f t="shared" si="259"/>
        <v>1.2307692307692308</v>
      </c>
      <c r="AN2053" s="4">
        <f t="shared" si="260"/>
        <v>1.864095767920077E-3</v>
      </c>
      <c r="AO2053" s="3"/>
      <c r="AP2053">
        <v>0</v>
      </c>
      <c r="AR2053" t="s">
        <v>0</v>
      </c>
      <c r="AT2053" s="2" t="s">
        <v>9</v>
      </c>
      <c r="AU2053" s="1">
        <f t="shared" si="261"/>
        <v>0.62398031944853627</v>
      </c>
      <c r="AV2053" s="1">
        <f t="shared" si="262"/>
        <v>0.49896010726095674</v>
      </c>
      <c r="AW2053" s="1">
        <f t="shared" si="263"/>
        <v>0.3739398950733771</v>
      </c>
    </row>
    <row r="2054" spans="1:49" x14ac:dyDescent="0.2">
      <c r="A2054">
        <v>2052</v>
      </c>
      <c r="B2054" t="s">
        <v>6791</v>
      </c>
      <c r="C2054" t="s">
        <v>6790</v>
      </c>
      <c r="F2054" t="s">
        <v>6789</v>
      </c>
      <c r="G2054" t="s">
        <v>4</v>
      </c>
      <c r="H2054" t="s">
        <v>3</v>
      </c>
      <c r="I2054" t="s">
        <v>6788</v>
      </c>
      <c r="J2054" t="s">
        <v>6787</v>
      </c>
      <c r="K2054" t="s">
        <v>6786</v>
      </c>
      <c r="L2054" t="s">
        <v>6785</v>
      </c>
      <c r="M2054" t="s">
        <v>218</v>
      </c>
      <c r="N2054">
        <v>6</v>
      </c>
      <c r="O2054" t="s">
        <v>6784</v>
      </c>
      <c r="P2054" t="s">
        <v>6783</v>
      </c>
      <c r="Q2054" t="s">
        <v>6782</v>
      </c>
      <c r="R2054" s="7">
        <v>40026</v>
      </c>
      <c r="S2054" s="8">
        <f t="shared" si="256"/>
        <v>2009</v>
      </c>
      <c r="T2054" s="8">
        <v>2009</v>
      </c>
      <c r="U2054" s="8">
        <f t="shared" si="257"/>
        <v>13</v>
      </c>
      <c r="V2054" s="7">
        <v>40026</v>
      </c>
      <c r="W2054" t="s">
        <v>229</v>
      </c>
      <c r="X2054" s="2">
        <v>0.30399999999999999</v>
      </c>
      <c r="Y2054" s="6">
        <f t="shared" si="258"/>
        <v>8.115106377299057E-3</v>
      </c>
      <c r="AA2054">
        <v>8952477</v>
      </c>
      <c r="AB2054">
        <v>12250</v>
      </c>
      <c r="AD2054" t="s">
        <v>1</v>
      </c>
      <c r="AE2054">
        <v>51</v>
      </c>
      <c r="AF2054">
        <v>8</v>
      </c>
      <c r="AH2054" t="s">
        <v>6781</v>
      </c>
      <c r="AI2054" t="s">
        <v>6780</v>
      </c>
      <c r="AJ2054" t="s">
        <v>6779</v>
      </c>
      <c r="AK2054" t="s">
        <v>6778</v>
      </c>
      <c r="AL2054">
        <v>8</v>
      </c>
      <c r="AM2054" s="5">
        <f t="shared" si="259"/>
        <v>0.61538461538461542</v>
      </c>
      <c r="AN2054" s="4">
        <f t="shared" si="260"/>
        <v>9.320478839600385E-4</v>
      </c>
      <c r="AO2054" s="3"/>
      <c r="AP2054">
        <v>0</v>
      </c>
      <c r="AR2054" t="s">
        <v>0</v>
      </c>
      <c r="AT2054" s="2" t="s">
        <v>9</v>
      </c>
      <c r="AU2054" s="1">
        <f t="shared" si="261"/>
        <v>0.59601888292973515</v>
      </c>
      <c r="AV2054" s="1">
        <f t="shared" si="262"/>
        <v>0.4523577130629548</v>
      </c>
      <c r="AW2054" s="1">
        <f t="shared" si="263"/>
        <v>0.3086965431961744</v>
      </c>
    </row>
    <row r="2055" spans="1:49" x14ac:dyDescent="0.2">
      <c r="A2055">
        <v>2053</v>
      </c>
      <c r="B2055" t="s">
        <v>6777</v>
      </c>
      <c r="C2055" t="s">
        <v>6776</v>
      </c>
      <c r="F2055" t="s">
        <v>6775</v>
      </c>
      <c r="G2055" t="s">
        <v>4</v>
      </c>
      <c r="H2055" t="s">
        <v>3</v>
      </c>
      <c r="I2055" t="s">
        <v>559</v>
      </c>
      <c r="J2055">
        <v>60101845</v>
      </c>
      <c r="K2055" t="s">
        <v>2445</v>
      </c>
      <c r="L2055" t="s">
        <v>2444</v>
      </c>
      <c r="M2055" t="s">
        <v>49</v>
      </c>
      <c r="N2055">
        <v>3</v>
      </c>
      <c r="O2055" t="s">
        <v>6774</v>
      </c>
      <c r="P2055" t="s">
        <v>6773</v>
      </c>
      <c r="Q2055" t="s">
        <v>2443</v>
      </c>
      <c r="R2055" s="7">
        <v>40026</v>
      </c>
      <c r="S2055" s="8">
        <f t="shared" si="256"/>
        <v>2009</v>
      </c>
      <c r="T2055" s="8">
        <v>2009</v>
      </c>
      <c r="U2055" s="8">
        <f t="shared" si="257"/>
        <v>13</v>
      </c>
      <c r="V2055" s="7">
        <v>40026</v>
      </c>
      <c r="W2055" t="s">
        <v>229</v>
      </c>
      <c r="X2055" s="2">
        <v>0.30399999999999999</v>
      </c>
      <c r="Y2055" s="6">
        <f t="shared" si="258"/>
        <v>8.115106377299057E-3</v>
      </c>
      <c r="AA2055">
        <v>8952477</v>
      </c>
      <c r="AB2055">
        <v>12250</v>
      </c>
      <c r="AD2055" t="s">
        <v>1</v>
      </c>
      <c r="AE2055">
        <v>51</v>
      </c>
      <c r="AF2055">
        <v>8</v>
      </c>
      <c r="AH2055" t="s">
        <v>6772</v>
      </c>
      <c r="AI2055" t="s">
        <v>6771</v>
      </c>
      <c r="AJ2055" t="s">
        <v>6770</v>
      </c>
      <c r="AK2055" t="s">
        <v>6769</v>
      </c>
      <c r="AL2055">
        <v>31</v>
      </c>
      <c r="AM2055" s="5">
        <f t="shared" si="259"/>
        <v>2.3846153846153846</v>
      </c>
      <c r="AN2055" s="4">
        <f t="shared" si="260"/>
        <v>3.6116855503451491E-3</v>
      </c>
      <c r="AO2055" s="3"/>
      <c r="AP2055">
        <v>0</v>
      </c>
      <c r="AR2055" t="s">
        <v>0</v>
      </c>
      <c r="AT2055" s="2" t="s">
        <v>9</v>
      </c>
      <c r="AU2055" s="1">
        <f t="shared" si="261"/>
        <v>0.67640801292128838</v>
      </c>
      <c r="AV2055" s="1">
        <f t="shared" si="262"/>
        <v>0.58633959638221034</v>
      </c>
      <c r="AW2055" s="1">
        <f t="shared" si="263"/>
        <v>0.49627117984313207</v>
      </c>
    </row>
    <row r="2056" spans="1:49" x14ac:dyDescent="0.2">
      <c r="A2056">
        <v>2054</v>
      </c>
      <c r="B2056" t="s">
        <v>6768</v>
      </c>
      <c r="C2056" t="s">
        <v>6767</v>
      </c>
      <c r="F2056" t="s">
        <v>6766</v>
      </c>
      <c r="G2056" t="s">
        <v>4</v>
      </c>
      <c r="H2056" t="s">
        <v>3</v>
      </c>
      <c r="I2056" t="s">
        <v>705</v>
      </c>
      <c r="J2056">
        <v>60012392</v>
      </c>
      <c r="K2056" t="s">
        <v>250</v>
      </c>
      <c r="L2056" t="s">
        <v>249</v>
      </c>
      <c r="M2056" t="s">
        <v>8</v>
      </c>
      <c r="N2056">
        <v>3</v>
      </c>
      <c r="O2056" t="s">
        <v>6765</v>
      </c>
      <c r="P2056" t="s">
        <v>6764</v>
      </c>
      <c r="Q2056" t="s">
        <v>1581</v>
      </c>
      <c r="R2056" s="7">
        <v>40026</v>
      </c>
      <c r="S2056" s="8">
        <f t="shared" si="256"/>
        <v>2009</v>
      </c>
      <c r="T2056" s="8">
        <v>2009</v>
      </c>
      <c r="U2056" s="8">
        <f t="shared" si="257"/>
        <v>13</v>
      </c>
      <c r="V2056" s="7">
        <v>40026</v>
      </c>
      <c r="W2056" t="s">
        <v>229</v>
      </c>
      <c r="X2056" s="2">
        <v>0.30399999999999999</v>
      </c>
      <c r="Y2056" s="6">
        <f t="shared" si="258"/>
        <v>8.115106377299057E-3</v>
      </c>
      <c r="AA2056">
        <v>8952477</v>
      </c>
      <c r="AB2056">
        <v>12250</v>
      </c>
      <c r="AD2056" t="s">
        <v>1</v>
      </c>
      <c r="AE2056">
        <v>51</v>
      </c>
      <c r="AF2056">
        <v>8</v>
      </c>
      <c r="AH2056" t="s">
        <v>6763</v>
      </c>
      <c r="AI2056" t="s">
        <v>6762</v>
      </c>
      <c r="AJ2056" t="s">
        <v>6761</v>
      </c>
      <c r="AK2056" t="s">
        <v>6760</v>
      </c>
      <c r="AL2056">
        <v>1</v>
      </c>
      <c r="AM2056" s="5">
        <f t="shared" si="259"/>
        <v>7.6923076923076927E-2</v>
      </c>
      <c r="AN2056" s="4">
        <f t="shared" si="260"/>
        <v>1.1650598549500481E-4</v>
      </c>
      <c r="AO2056" s="3"/>
      <c r="AP2056">
        <v>0</v>
      </c>
      <c r="AR2056" t="s">
        <v>0</v>
      </c>
      <c r="AT2056" s="2" t="s">
        <v>9</v>
      </c>
      <c r="AU2056" s="1">
        <f t="shared" si="261"/>
        <v>0.57155262597578405</v>
      </c>
      <c r="AV2056" s="1">
        <f t="shared" si="262"/>
        <v>0.41158061813970309</v>
      </c>
      <c r="AW2056" s="1">
        <f t="shared" si="263"/>
        <v>0.25160861030362203</v>
      </c>
    </row>
    <row r="2057" spans="1:49" x14ac:dyDescent="0.2">
      <c r="A2057">
        <v>2055</v>
      </c>
      <c r="B2057" t="s">
        <v>6759</v>
      </c>
      <c r="C2057" t="s">
        <v>6758</v>
      </c>
      <c r="F2057" t="s">
        <v>6757</v>
      </c>
      <c r="G2057" t="s">
        <v>4</v>
      </c>
      <c r="H2057" t="s">
        <v>3</v>
      </c>
      <c r="I2057" t="s">
        <v>6756</v>
      </c>
      <c r="J2057">
        <v>60021120</v>
      </c>
      <c r="K2057" t="s">
        <v>6755</v>
      </c>
      <c r="L2057" t="s">
        <v>6754</v>
      </c>
      <c r="M2057" t="s">
        <v>177</v>
      </c>
      <c r="N2057">
        <v>4</v>
      </c>
      <c r="O2057" t="s">
        <v>6753</v>
      </c>
      <c r="P2057" t="s">
        <v>6752</v>
      </c>
      <c r="Q2057" t="s">
        <v>6751</v>
      </c>
      <c r="R2057" s="7">
        <v>40026</v>
      </c>
      <c r="S2057" s="8">
        <f t="shared" si="256"/>
        <v>2009</v>
      </c>
      <c r="T2057" s="8">
        <v>2009</v>
      </c>
      <c r="U2057" s="8">
        <f t="shared" si="257"/>
        <v>13</v>
      </c>
      <c r="V2057" s="7">
        <v>40026</v>
      </c>
      <c r="W2057" t="s">
        <v>229</v>
      </c>
      <c r="X2057" s="2">
        <v>0.30399999999999999</v>
      </c>
      <c r="Y2057" s="6">
        <f t="shared" si="258"/>
        <v>8.115106377299057E-3</v>
      </c>
      <c r="AA2057">
        <v>8952477</v>
      </c>
      <c r="AB2057">
        <v>12250</v>
      </c>
      <c r="AD2057" t="s">
        <v>1</v>
      </c>
      <c r="AE2057">
        <v>51</v>
      </c>
      <c r="AF2057">
        <v>8</v>
      </c>
      <c r="AH2057" t="s">
        <v>6750</v>
      </c>
      <c r="AI2057" t="s">
        <v>6749</v>
      </c>
      <c r="AJ2057" t="s">
        <v>6748</v>
      </c>
      <c r="AK2057" t="s">
        <v>6747</v>
      </c>
      <c r="AL2057">
        <v>6</v>
      </c>
      <c r="AM2057" s="5">
        <f t="shared" si="259"/>
        <v>0.46153846153846156</v>
      </c>
      <c r="AN2057" s="4">
        <f t="shared" si="260"/>
        <v>6.9903591297002887E-4</v>
      </c>
      <c r="AO2057" s="3"/>
      <c r="AP2057">
        <v>0</v>
      </c>
      <c r="AR2057" t="s">
        <v>0</v>
      </c>
      <c r="AT2057" s="2" t="s">
        <v>9</v>
      </c>
      <c r="AU2057" s="1">
        <f t="shared" si="261"/>
        <v>0.58902852380003479</v>
      </c>
      <c r="AV2057" s="1">
        <f t="shared" si="262"/>
        <v>0.44070711451345429</v>
      </c>
      <c r="AW2057" s="1">
        <f t="shared" si="263"/>
        <v>0.29238570522687374</v>
      </c>
    </row>
    <row r="2058" spans="1:49" x14ac:dyDescent="0.2">
      <c r="A2058">
        <v>2056</v>
      </c>
      <c r="B2058" t="s">
        <v>6746</v>
      </c>
      <c r="C2058" t="s">
        <v>6745</v>
      </c>
      <c r="F2058" t="s">
        <v>6744</v>
      </c>
      <c r="G2058" t="s">
        <v>4</v>
      </c>
      <c r="H2058" t="s">
        <v>3</v>
      </c>
      <c r="I2058" t="s">
        <v>437</v>
      </c>
      <c r="J2058">
        <v>60069720</v>
      </c>
      <c r="K2058" t="s">
        <v>1705</v>
      </c>
      <c r="L2058" t="s">
        <v>91</v>
      </c>
      <c r="M2058" t="s">
        <v>34</v>
      </c>
      <c r="N2058">
        <v>2</v>
      </c>
      <c r="O2058" t="s">
        <v>6743</v>
      </c>
      <c r="P2058" t="s">
        <v>6742</v>
      </c>
      <c r="Q2058" t="s">
        <v>6741</v>
      </c>
      <c r="R2058" s="7">
        <v>40026</v>
      </c>
      <c r="S2058" s="8">
        <f t="shared" si="256"/>
        <v>2009</v>
      </c>
      <c r="T2058" s="8">
        <v>2009</v>
      </c>
      <c r="U2058" s="8">
        <f t="shared" si="257"/>
        <v>13</v>
      </c>
      <c r="V2058" s="7">
        <v>40026</v>
      </c>
      <c r="W2058" t="s">
        <v>229</v>
      </c>
      <c r="X2058" s="2">
        <v>0.30399999999999999</v>
      </c>
      <c r="Y2058" s="6">
        <f t="shared" si="258"/>
        <v>8.115106377299057E-3</v>
      </c>
      <c r="AA2058">
        <v>8952477</v>
      </c>
      <c r="AB2058">
        <v>12250</v>
      </c>
      <c r="AD2058" t="s">
        <v>1</v>
      </c>
      <c r="AE2058">
        <v>51</v>
      </c>
      <c r="AF2058">
        <v>8</v>
      </c>
      <c r="AH2058" t="s">
        <v>6740</v>
      </c>
      <c r="AI2058" t="s">
        <v>6739</v>
      </c>
      <c r="AJ2058" t="s">
        <v>6738</v>
      </c>
      <c r="AK2058" t="s">
        <v>6737</v>
      </c>
      <c r="AL2058">
        <v>0</v>
      </c>
      <c r="AM2058" s="5">
        <f t="shared" si="259"/>
        <v>0</v>
      </c>
      <c r="AN2058" s="4">
        <f t="shared" si="260"/>
        <v>0</v>
      </c>
      <c r="AO2058" s="3"/>
      <c r="AP2058">
        <v>0</v>
      </c>
      <c r="AR2058" t="s">
        <v>0</v>
      </c>
      <c r="AT2058" s="2" t="s">
        <v>9</v>
      </c>
      <c r="AU2058" s="1">
        <f t="shared" si="261"/>
        <v>0.56805744641093392</v>
      </c>
      <c r="AV2058" s="1">
        <f t="shared" si="262"/>
        <v>0.40575531886495286</v>
      </c>
      <c r="AW2058" s="1">
        <f t="shared" si="263"/>
        <v>0.24345319131897172</v>
      </c>
    </row>
    <row r="2059" spans="1:49" x14ac:dyDescent="0.2">
      <c r="A2059">
        <v>2057</v>
      </c>
      <c r="B2059" t="s">
        <v>6736</v>
      </c>
      <c r="C2059" t="s">
        <v>6735</v>
      </c>
      <c r="D2059" t="s">
        <v>6734</v>
      </c>
      <c r="F2059" t="s">
        <v>6733</v>
      </c>
      <c r="G2059" t="s">
        <v>4</v>
      </c>
      <c r="H2059" t="s">
        <v>3</v>
      </c>
      <c r="I2059" t="s">
        <v>6732</v>
      </c>
      <c r="J2059">
        <v>60025084</v>
      </c>
      <c r="K2059" t="s">
        <v>311</v>
      </c>
      <c r="L2059" t="s">
        <v>85</v>
      </c>
      <c r="M2059" t="s">
        <v>34</v>
      </c>
      <c r="N2059">
        <v>4</v>
      </c>
      <c r="O2059" t="s">
        <v>6731</v>
      </c>
      <c r="P2059" t="s">
        <v>6730</v>
      </c>
      <c r="Q2059" t="s">
        <v>6729</v>
      </c>
      <c r="R2059" s="7">
        <v>40026</v>
      </c>
      <c r="S2059" s="8">
        <f t="shared" si="256"/>
        <v>2009</v>
      </c>
      <c r="T2059" s="8">
        <v>2009</v>
      </c>
      <c r="U2059" s="8">
        <f t="shared" si="257"/>
        <v>13</v>
      </c>
      <c r="V2059" s="7">
        <v>40026</v>
      </c>
      <c r="W2059" t="s">
        <v>6728</v>
      </c>
      <c r="X2059" s="2">
        <v>0.28899999999999998</v>
      </c>
      <c r="Y2059" s="6">
        <f t="shared" si="258"/>
        <v>7.7146899442086438E-3</v>
      </c>
      <c r="AA2059">
        <v>262692</v>
      </c>
      <c r="AB2059">
        <v>9500153939</v>
      </c>
      <c r="AD2059" t="s">
        <v>1</v>
      </c>
      <c r="AE2059">
        <v>40</v>
      </c>
      <c r="AF2059">
        <v>8</v>
      </c>
      <c r="AH2059" t="s">
        <v>6727</v>
      </c>
      <c r="AI2059" t="s">
        <v>6726</v>
      </c>
      <c r="AJ2059" t="s">
        <v>6725</v>
      </c>
      <c r="AK2059" t="s">
        <v>6724</v>
      </c>
      <c r="AL2059">
        <v>4</v>
      </c>
      <c r="AM2059" s="5">
        <f t="shared" si="259"/>
        <v>0.30769230769230771</v>
      </c>
      <c r="AN2059" s="4">
        <f t="shared" si="260"/>
        <v>4.6602394198001925E-4</v>
      </c>
      <c r="AO2059" s="3"/>
      <c r="AP2059">
        <v>0</v>
      </c>
      <c r="AR2059" t="s">
        <v>6723</v>
      </c>
      <c r="AS2059" t="s">
        <v>2151</v>
      </c>
      <c r="AT2059" s="2">
        <v>1.605</v>
      </c>
      <c r="AU2059" s="1">
        <f t="shared" si="261"/>
        <v>0.55400901435400562</v>
      </c>
      <c r="AV2059" s="1">
        <f t="shared" si="262"/>
        <v>0.40903569430943315</v>
      </c>
      <c r="AW2059" s="1">
        <f t="shared" si="263"/>
        <v>0.26406237426486068</v>
      </c>
    </row>
    <row r="2060" spans="1:49" x14ac:dyDescent="0.2">
      <c r="A2060">
        <v>2058</v>
      </c>
      <c r="B2060" t="s">
        <v>6722</v>
      </c>
      <c r="C2060" t="s">
        <v>6721</v>
      </c>
      <c r="F2060" t="s">
        <v>6720</v>
      </c>
      <c r="G2060" t="s">
        <v>4</v>
      </c>
      <c r="H2060" t="s">
        <v>3</v>
      </c>
      <c r="I2060" t="s">
        <v>6719</v>
      </c>
      <c r="J2060">
        <v>107342838</v>
      </c>
      <c r="K2060" t="s">
        <v>6718</v>
      </c>
      <c r="L2060" t="s">
        <v>6717</v>
      </c>
      <c r="M2060" t="s">
        <v>107</v>
      </c>
      <c r="N2060">
        <v>1</v>
      </c>
      <c r="O2060" t="s">
        <v>6716</v>
      </c>
      <c r="P2060">
        <v>7003752339</v>
      </c>
      <c r="Q2060">
        <v>107342838</v>
      </c>
      <c r="R2060" s="7">
        <v>40026</v>
      </c>
      <c r="S2060" s="8">
        <f t="shared" si="256"/>
        <v>2009</v>
      </c>
      <c r="T2060" s="8">
        <v>2009</v>
      </c>
      <c r="U2060" s="8">
        <f t="shared" si="257"/>
        <v>13</v>
      </c>
      <c r="V2060" s="7">
        <v>40026</v>
      </c>
      <c r="W2060" t="s">
        <v>229</v>
      </c>
      <c r="X2060" s="2">
        <v>0.30399999999999999</v>
      </c>
      <c r="Y2060" s="6">
        <f t="shared" si="258"/>
        <v>8.115106377299057E-3</v>
      </c>
      <c r="AA2060">
        <v>8952477</v>
      </c>
      <c r="AB2060">
        <v>12250</v>
      </c>
      <c r="AD2060" t="s">
        <v>1</v>
      </c>
      <c r="AE2060">
        <v>51</v>
      </c>
      <c r="AF2060">
        <v>8</v>
      </c>
      <c r="AH2060" t="s">
        <v>6715</v>
      </c>
      <c r="AI2060" t="s">
        <v>6714</v>
      </c>
      <c r="AJ2060" t="s">
        <v>6713</v>
      </c>
      <c r="AK2060" t="s">
        <v>6712</v>
      </c>
      <c r="AL2060">
        <v>3</v>
      </c>
      <c r="AM2060" s="5">
        <f t="shared" si="259"/>
        <v>0.23076923076923078</v>
      </c>
      <c r="AN2060" s="4">
        <f t="shared" si="260"/>
        <v>3.4951795648501444E-4</v>
      </c>
      <c r="AO2060" s="3"/>
      <c r="AP2060">
        <v>0</v>
      </c>
      <c r="AR2060" t="s">
        <v>0</v>
      </c>
      <c r="AT2060" s="2" t="s">
        <v>9</v>
      </c>
      <c r="AU2060" s="1">
        <f t="shared" si="261"/>
        <v>0.57854298510548441</v>
      </c>
      <c r="AV2060" s="1">
        <f t="shared" si="262"/>
        <v>0.4232312166892036</v>
      </c>
      <c r="AW2060" s="1">
        <f t="shared" si="263"/>
        <v>0.26791944827292274</v>
      </c>
    </row>
    <row r="2061" spans="1:49" x14ac:dyDescent="0.2">
      <c r="A2061">
        <v>2059</v>
      </c>
      <c r="B2061" t="s">
        <v>6711</v>
      </c>
      <c r="C2061" t="s">
        <v>6710</v>
      </c>
      <c r="F2061" t="s">
        <v>6709</v>
      </c>
      <c r="G2061" t="s">
        <v>4</v>
      </c>
      <c r="H2061" t="s">
        <v>3</v>
      </c>
      <c r="I2061" t="s">
        <v>1569</v>
      </c>
      <c r="J2061">
        <v>60031544</v>
      </c>
      <c r="K2061" t="s">
        <v>1568</v>
      </c>
      <c r="L2061" t="s">
        <v>1567</v>
      </c>
      <c r="M2061" t="s">
        <v>405</v>
      </c>
      <c r="N2061">
        <v>6</v>
      </c>
      <c r="O2061" t="s">
        <v>6708</v>
      </c>
      <c r="P2061" t="s">
        <v>6707</v>
      </c>
      <c r="Q2061" t="s">
        <v>1849</v>
      </c>
      <c r="R2061" s="7">
        <v>40026</v>
      </c>
      <c r="S2061" s="8">
        <f t="shared" si="256"/>
        <v>2009</v>
      </c>
      <c r="T2061" s="8">
        <v>2009</v>
      </c>
      <c r="U2061" s="8">
        <f t="shared" si="257"/>
        <v>13</v>
      </c>
      <c r="V2061" s="7">
        <v>40026</v>
      </c>
      <c r="W2061" t="s">
        <v>229</v>
      </c>
      <c r="X2061" s="2">
        <v>0.30399999999999999</v>
      </c>
      <c r="Y2061" s="6">
        <f t="shared" si="258"/>
        <v>8.115106377299057E-3</v>
      </c>
      <c r="AA2061">
        <v>8952477</v>
      </c>
      <c r="AB2061">
        <v>12250</v>
      </c>
      <c r="AD2061" t="s">
        <v>1</v>
      </c>
      <c r="AE2061">
        <v>51</v>
      </c>
      <c r="AF2061">
        <v>8</v>
      </c>
      <c r="AH2061" t="s">
        <v>6706</v>
      </c>
      <c r="AI2061" t="s">
        <v>6705</v>
      </c>
      <c r="AJ2061" t="s">
        <v>6704</v>
      </c>
      <c r="AK2061" t="s">
        <v>6703</v>
      </c>
      <c r="AL2061">
        <v>56</v>
      </c>
      <c r="AM2061" s="5">
        <f t="shared" si="259"/>
        <v>4.3076923076923075</v>
      </c>
      <c r="AN2061" s="4">
        <f t="shared" si="260"/>
        <v>6.524335187720269E-3</v>
      </c>
      <c r="AO2061" s="3"/>
      <c r="AP2061">
        <v>0</v>
      </c>
      <c r="AR2061" t="s">
        <v>0</v>
      </c>
      <c r="AT2061" s="2" t="s">
        <v>9</v>
      </c>
      <c r="AU2061" s="1">
        <f t="shared" si="261"/>
        <v>0.76378750204254209</v>
      </c>
      <c r="AV2061" s="1">
        <f t="shared" si="262"/>
        <v>0.73197207825096633</v>
      </c>
      <c r="AW2061" s="1">
        <f t="shared" si="263"/>
        <v>0.70015665445939057</v>
      </c>
    </row>
    <row r="2062" spans="1:49" x14ac:dyDescent="0.2">
      <c r="A2062">
        <v>2060</v>
      </c>
      <c r="B2062" t="s">
        <v>6702</v>
      </c>
      <c r="C2062" t="s">
        <v>6701</v>
      </c>
      <c r="F2062" t="s">
        <v>6700</v>
      </c>
      <c r="G2062" t="s">
        <v>4</v>
      </c>
      <c r="H2062" t="s">
        <v>3</v>
      </c>
      <c r="I2062" t="s">
        <v>6699</v>
      </c>
      <c r="J2062" t="s">
        <v>6698</v>
      </c>
      <c r="K2062" t="s">
        <v>6697</v>
      </c>
      <c r="L2062" t="s">
        <v>6696</v>
      </c>
      <c r="M2062" t="s">
        <v>6695</v>
      </c>
      <c r="N2062">
        <v>4</v>
      </c>
      <c r="O2062" t="s">
        <v>6694</v>
      </c>
      <c r="P2062" t="s">
        <v>6693</v>
      </c>
      <c r="Q2062" t="s">
        <v>6692</v>
      </c>
      <c r="R2062" s="7">
        <v>40026</v>
      </c>
      <c r="S2062" s="8">
        <f t="shared" si="256"/>
        <v>2009</v>
      </c>
      <c r="T2062" s="8">
        <v>2009</v>
      </c>
      <c r="U2062" s="8">
        <f t="shared" si="257"/>
        <v>13</v>
      </c>
      <c r="V2062" s="7">
        <v>40026</v>
      </c>
      <c r="W2062" t="s">
        <v>229</v>
      </c>
      <c r="X2062" s="2">
        <v>0.30399999999999999</v>
      </c>
      <c r="Y2062" s="6">
        <f t="shared" si="258"/>
        <v>8.115106377299057E-3</v>
      </c>
      <c r="AA2062">
        <v>8952477</v>
      </c>
      <c r="AB2062">
        <v>12250</v>
      </c>
      <c r="AD2062" t="s">
        <v>1</v>
      </c>
      <c r="AE2062">
        <v>51</v>
      </c>
      <c r="AF2062">
        <v>8</v>
      </c>
      <c r="AH2062" t="s">
        <v>6691</v>
      </c>
      <c r="AI2062" t="s">
        <v>6690</v>
      </c>
      <c r="AJ2062" t="s">
        <v>6689</v>
      </c>
      <c r="AK2062" t="s">
        <v>6688</v>
      </c>
      <c r="AL2062">
        <v>7</v>
      </c>
      <c r="AM2062" s="5">
        <f t="shared" si="259"/>
        <v>0.53846153846153844</v>
      </c>
      <c r="AN2062" s="4">
        <f t="shared" si="260"/>
        <v>8.1554189846503363E-4</v>
      </c>
      <c r="AO2062" s="3"/>
      <c r="AP2062">
        <v>0</v>
      </c>
      <c r="AR2062" t="s">
        <v>0</v>
      </c>
      <c r="AT2062" s="2" t="s">
        <v>9</v>
      </c>
      <c r="AU2062" s="1">
        <f t="shared" si="261"/>
        <v>0.59252370336488491</v>
      </c>
      <c r="AV2062" s="1">
        <f t="shared" si="262"/>
        <v>0.44653241378820457</v>
      </c>
      <c r="AW2062" s="1">
        <f t="shared" si="263"/>
        <v>0.30054112421152407</v>
      </c>
    </row>
    <row r="2063" spans="1:49" x14ac:dyDescent="0.2">
      <c r="A2063">
        <v>2061</v>
      </c>
      <c r="B2063" t="s">
        <v>6687</v>
      </c>
      <c r="C2063" t="s">
        <v>6686</v>
      </c>
      <c r="F2063" t="s">
        <v>6685</v>
      </c>
      <c r="G2063" t="s">
        <v>4</v>
      </c>
      <c r="H2063" t="s">
        <v>3</v>
      </c>
      <c r="I2063" t="s">
        <v>1031</v>
      </c>
      <c r="J2063" t="s">
        <v>1030</v>
      </c>
      <c r="K2063" t="s">
        <v>1029</v>
      </c>
      <c r="L2063" t="s">
        <v>1028</v>
      </c>
      <c r="M2063" t="s">
        <v>292</v>
      </c>
      <c r="N2063">
        <v>4</v>
      </c>
      <c r="O2063" t="s">
        <v>6684</v>
      </c>
      <c r="P2063" t="s">
        <v>1027</v>
      </c>
      <c r="Q2063" t="s">
        <v>1026</v>
      </c>
      <c r="R2063" s="7">
        <v>40026</v>
      </c>
      <c r="S2063" s="8">
        <f t="shared" si="256"/>
        <v>2009</v>
      </c>
      <c r="T2063" s="8">
        <v>2009</v>
      </c>
      <c r="U2063" s="8">
        <f t="shared" si="257"/>
        <v>13</v>
      </c>
      <c r="V2063" s="7">
        <v>40026</v>
      </c>
      <c r="W2063" t="s">
        <v>229</v>
      </c>
      <c r="X2063" s="2">
        <v>0.30399999999999999</v>
      </c>
      <c r="Y2063" s="6">
        <f t="shared" si="258"/>
        <v>8.115106377299057E-3</v>
      </c>
      <c r="AA2063">
        <v>8952477</v>
      </c>
      <c r="AB2063">
        <v>12250</v>
      </c>
      <c r="AD2063" t="s">
        <v>1</v>
      </c>
      <c r="AE2063">
        <v>51</v>
      </c>
      <c r="AF2063">
        <v>8</v>
      </c>
      <c r="AH2063" t="s">
        <v>6683</v>
      </c>
      <c r="AI2063" t="s">
        <v>6682</v>
      </c>
      <c r="AJ2063" t="s">
        <v>6681</v>
      </c>
      <c r="AK2063" t="s">
        <v>6680</v>
      </c>
      <c r="AL2063">
        <v>5</v>
      </c>
      <c r="AM2063" s="5">
        <f t="shared" si="259"/>
        <v>0.38461538461538464</v>
      </c>
      <c r="AN2063" s="4">
        <f t="shared" si="260"/>
        <v>5.8252992747502411E-4</v>
      </c>
      <c r="AO2063" s="3"/>
      <c r="AP2063">
        <v>0</v>
      </c>
      <c r="AR2063" t="s">
        <v>0</v>
      </c>
      <c r="AT2063" s="2" t="s">
        <v>9</v>
      </c>
      <c r="AU2063" s="1">
        <f t="shared" si="261"/>
        <v>0.58553334423518466</v>
      </c>
      <c r="AV2063" s="1">
        <f t="shared" si="262"/>
        <v>0.43488181523870406</v>
      </c>
      <c r="AW2063" s="1">
        <f t="shared" si="263"/>
        <v>0.28423028624222341</v>
      </c>
    </row>
    <row r="2064" spans="1:49" x14ac:dyDescent="0.2">
      <c r="A2064">
        <v>2062</v>
      </c>
      <c r="B2064" t="s">
        <v>6679</v>
      </c>
      <c r="C2064" t="s">
        <v>6678</v>
      </c>
      <c r="D2064" t="s">
        <v>6677</v>
      </c>
      <c r="F2064" t="s">
        <v>6676</v>
      </c>
      <c r="G2064" t="s">
        <v>4</v>
      </c>
      <c r="H2064" t="s">
        <v>3</v>
      </c>
      <c r="I2064" t="s">
        <v>1928</v>
      </c>
      <c r="J2064">
        <v>60073523</v>
      </c>
      <c r="K2064" t="s">
        <v>6675</v>
      </c>
      <c r="L2064" t="s">
        <v>6674</v>
      </c>
      <c r="M2064" t="s">
        <v>34</v>
      </c>
      <c r="N2064">
        <v>4</v>
      </c>
      <c r="O2064" t="s">
        <v>6673</v>
      </c>
      <c r="P2064" t="s">
        <v>6672</v>
      </c>
      <c r="Q2064" t="s">
        <v>6671</v>
      </c>
      <c r="R2064" s="7">
        <v>40026</v>
      </c>
      <c r="S2064" s="8">
        <f t="shared" si="256"/>
        <v>2009</v>
      </c>
      <c r="T2064" s="8">
        <v>2009</v>
      </c>
      <c r="U2064" s="8">
        <f t="shared" si="257"/>
        <v>13</v>
      </c>
      <c r="V2064" s="7">
        <v>40026</v>
      </c>
      <c r="W2064" t="s">
        <v>2948</v>
      </c>
      <c r="X2064" s="2" t="s">
        <v>9</v>
      </c>
      <c r="Y2064" s="6" t="e">
        <f t="shared" si="258"/>
        <v>#VALUE!</v>
      </c>
      <c r="AA2064">
        <v>13877003</v>
      </c>
      <c r="AB2064">
        <v>25267</v>
      </c>
      <c r="AD2064" t="s">
        <v>1</v>
      </c>
      <c r="AE2064">
        <v>12</v>
      </c>
      <c r="AF2064">
        <v>8</v>
      </c>
      <c r="AH2064" t="s">
        <v>6670</v>
      </c>
      <c r="AI2064" t="s">
        <v>6669</v>
      </c>
      <c r="AJ2064" t="s">
        <v>6668</v>
      </c>
      <c r="AK2064" t="s">
        <v>6667</v>
      </c>
      <c r="AL2064">
        <v>12</v>
      </c>
      <c r="AM2064" s="5">
        <f t="shared" si="259"/>
        <v>0.92307692307692313</v>
      </c>
      <c r="AN2064" s="4">
        <f t="shared" si="260"/>
        <v>1.3980718259400577E-3</v>
      </c>
      <c r="AO2064" s="3"/>
      <c r="AP2064">
        <v>0</v>
      </c>
      <c r="AQ2064" t="s">
        <v>32</v>
      </c>
      <c r="AR2064">
        <v>20625101</v>
      </c>
      <c r="AS2064" t="s">
        <v>31</v>
      </c>
      <c r="AT2064" s="2">
        <v>2.4950000000000001</v>
      </c>
      <c r="AU2064" s="1" t="e">
        <f t="shared" si="261"/>
        <v>#VALUE!</v>
      </c>
      <c r="AV2064" s="1" t="e">
        <f t="shared" si="262"/>
        <v>#VALUE!</v>
      </c>
      <c r="AW2064" s="1" t="e">
        <f t="shared" si="263"/>
        <v>#VALUE!</v>
      </c>
    </row>
    <row r="2065" spans="1:49" x14ac:dyDescent="0.2">
      <c r="A2065">
        <v>2063</v>
      </c>
      <c r="B2065" t="s">
        <v>6666</v>
      </c>
      <c r="C2065" t="s">
        <v>6665</v>
      </c>
      <c r="F2065" t="s">
        <v>6664</v>
      </c>
      <c r="G2065" t="s">
        <v>4</v>
      </c>
      <c r="H2065" t="s">
        <v>3</v>
      </c>
      <c r="I2065" t="s">
        <v>6663</v>
      </c>
      <c r="J2065" t="s">
        <v>6662</v>
      </c>
      <c r="K2065" t="s">
        <v>6661</v>
      </c>
      <c r="L2065" t="s">
        <v>6660</v>
      </c>
      <c r="M2065" t="s">
        <v>67</v>
      </c>
      <c r="N2065">
        <v>6</v>
      </c>
      <c r="O2065" t="s">
        <v>6659</v>
      </c>
      <c r="P2065" t="s">
        <v>6658</v>
      </c>
      <c r="Q2065" t="s">
        <v>6657</v>
      </c>
      <c r="R2065" s="7">
        <v>40026</v>
      </c>
      <c r="S2065" s="8">
        <f t="shared" si="256"/>
        <v>2009</v>
      </c>
      <c r="T2065" s="8">
        <v>2009</v>
      </c>
      <c r="U2065" s="8">
        <f t="shared" si="257"/>
        <v>13</v>
      </c>
      <c r="V2065" s="7">
        <v>40026</v>
      </c>
      <c r="W2065" t="s">
        <v>6507</v>
      </c>
      <c r="X2065" s="2">
        <v>0.48499999999999999</v>
      </c>
      <c r="Y2065" s="6">
        <f t="shared" si="258"/>
        <v>1.294679800325672E-2</v>
      </c>
      <c r="AA2065">
        <v>9478396</v>
      </c>
      <c r="AB2065">
        <v>27027</v>
      </c>
      <c r="AC2065">
        <v>14320630</v>
      </c>
      <c r="AD2065" t="s">
        <v>1</v>
      </c>
      <c r="AE2065">
        <v>96</v>
      </c>
      <c r="AF2065">
        <v>3</v>
      </c>
      <c r="AH2065" t="s">
        <v>2231</v>
      </c>
      <c r="AI2065" t="s">
        <v>6656</v>
      </c>
      <c r="AK2065" t="s">
        <v>6655</v>
      </c>
      <c r="AL2065">
        <v>1</v>
      </c>
      <c r="AM2065" s="5">
        <f t="shared" si="259"/>
        <v>7.6923076923076927E-2</v>
      </c>
      <c r="AN2065" s="4">
        <f t="shared" si="260"/>
        <v>1.1650598549500481E-4</v>
      </c>
      <c r="AO2065" s="3"/>
      <c r="AP2065">
        <v>0</v>
      </c>
      <c r="AR2065" t="s">
        <v>0</v>
      </c>
      <c r="AT2065" s="2" t="s">
        <v>9</v>
      </c>
      <c r="AU2065" s="1">
        <f t="shared" si="261"/>
        <v>0.90977103979282059</v>
      </c>
      <c r="AV2065" s="1">
        <f t="shared" si="262"/>
        <v>0.65316519943758622</v>
      </c>
      <c r="AW2065" s="1">
        <f t="shared" si="263"/>
        <v>0.39655935908235196</v>
      </c>
    </row>
    <row r="2066" spans="1:49" x14ac:dyDescent="0.2">
      <c r="A2066">
        <v>2064</v>
      </c>
      <c r="B2066" t="s">
        <v>6654</v>
      </c>
      <c r="C2066" t="s">
        <v>6653</v>
      </c>
      <c r="D2066" t="s">
        <v>6652</v>
      </c>
      <c r="F2066" t="s">
        <v>6651</v>
      </c>
      <c r="G2066" t="s">
        <v>4</v>
      </c>
      <c r="H2066" t="s">
        <v>3</v>
      </c>
      <c r="I2066" t="s">
        <v>6650</v>
      </c>
      <c r="J2066" t="s">
        <v>6649</v>
      </c>
      <c r="K2066" t="s">
        <v>6648</v>
      </c>
      <c r="L2066" t="s">
        <v>741</v>
      </c>
      <c r="M2066" t="s">
        <v>67</v>
      </c>
      <c r="N2066">
        <v>4</v>
      </c>
      <c r="O2066" t="s">
        <v>6647</v>
      </c>
      <c r="P2066" t="s">
        <v>6646</v>
      </c>
      <c r="Q2066" t="s">
        <v>6645</v>
      </c>
      <c r="R2066" s="7">
        <v>40026</v>
      </c>
      <c r="S2066" s="8">
        <f t="shared" si="256"/>
        <v>2009</v>
      </c>
      <c r="T2066" s="8">
        <v>2009</v>
      </c>
      <c r="U2066" s="8">
        <f t="shared" si="257"/>
        <v>13</v>
      </c>
      <c r="V2066" s="7">
        <v>40026</v>
      </c>
      <c r="W2066" t="s">
        <v>1233</v>
      </c>
      <c r="X2066" s="2">
        <v>0.42799999999999999</v>
      </c>
      <c r="Y2066" s="6">
        <f t="shared" si="258"/>
        <v>1.1425215557513147E-2</v>
      </c>
      <c r="AA2066">
        <v>10070214</v>
      </c>
      <c r="AB2066">
        <v>25522</v>
      </c>
      <c r="AD2066" t="s">
        <v>1</v>
      </c>
      <c r="AE2066">
        <v>14</v>
      </c>
      <c r="AF2066">
        <v>4</v>
      </c>
      <c r="AH2066" t="s">
        <v>6644</v>
      </c>
      <c r="AI2066" t="s">
        <v>6643</v>
      </c>
      <c r="AJ2066" t="s">
        <v>6642</v>
      </c>
      <c r="AK2066" t="s">
        <v>6641</v>
      </c>
      <c r="AL2066">
        <v>4</v>
      </c>
      <c r="AM2066" s="5">
        <f t="shared" si="259"/>
        <v>0.30769230769230771</v>
      </c>
      <c r="AN2066" s="4">
        <f t="shared" si="260"/>
        <v>4.6602394198001925E-4</v>
      </c>
      <c r="AO2066" s="3"/>
      <c r="AP2066">
        <v>1</v>
      </c>
      <c r="AQ2066" t="s">
        <v>313</v>
      </c>
      <c r="AR2066" t="s">
        <v>6640</v>
      </c>
      <c r="AS2066" t="s">
        <v>312</v>
      </c>
      <c r="AT2066" s="2">
        <v>2.016</v>
      </c>
      <c r="AU2066" s="1">
        <f t="shared" si="261"/>
        <v>0.81374580728532098</v>
      </c>
      <c r="AV2066" s="1">
        <f t="shared" si="262"/>
        <v>0.59456197497465835</v>
      </c>
      <c r="AW2066" s="1">
        <f t="shared" si="263"/>
        <v>0.37537814266399577</v>
      </c>
    </row>
    <row r="2067" spans="1:49" x14ac:dyDescent="0.2">
      <c r="A2067">
        <v>2065</v>
      </c>
      <c r="B2067" t="s">
        <v>6639</v>
      </c>
      <c r="C2067" t="s">
        <v>6638</v>
      </c>
      <c r="D2067" t="s">
        <v>6637</v>
      </c>
      <c r="F2067" t="s">
        <v>6636</v>
      </c>
      <c r="G2067" t="s">
        <v>4</v>
      </c>
      <c r="H2067" t="s">
        <v>3</v>
      </c>
      <c r="I2067" t="s">
        <v>6635</v>
      </c>
      <c r="J2067" t="s">
        <v>6634</v>
      </c>
      <c r="K2067" t="s">
        <v>6633</v>
      </c>
      <c r="L2067" t="s">
        <v>6632</v>
      </c>
      <c r="M2067" t="s">
        <v>608</v>
      </c>
      <c r="N2067">
        <v>4</v>
      </c>
      <c r="O2067" t="s">
        <v>6631</v>
      </c>
      <c r="P2067" t="s">
        <v>6630</v>
      </c>
      <c r="Q2067" t="s">
        <v>6629</v>
      </c>
      <c r="R2067" s="7">
        <v>40026</v>
      </c>
      <c r="S2067" s="8">
        <f t="shared" si="256"/>
        <v>2009</v>
      </c>
      <c r="T2067" s="8">
        <v>2009</v>
      </c>
      <c r="U2067" s="8">
        <f t="shared" si="257"/>
        <v>13</v>
      </c>
      <c r="V2067" s="7">
        <v>40026</v>
      </c>
      <c r="W2067" t="s">
        <v>6628</v>
      </c>
      <c r="X2067" s="2">
        <v>1.319</v>
      </c>
      <c r="Y2067" s="6">
        <f t="shared" si="258"/>
        <v>3.5209951683083739E-2</v>
      </c>
      <c r="AA2067">
        <v>104655</v>
      </c>
      <c r="AB2067">
        <v>13184</v>
      </c>
      <c r="AD2067" t="s">
        <v>1</v>
      </c>
      <c r="AE2067">
        <v>180</v>
      </c>
      <c r="AF2067">
        <v>8</v>
      </c>
      <c r="AH2067" t="s">
        <v>6627</v>
      </c>
      <c r="AI2067" t="s">
        <v>6626</v>
      </c>
      <c r="AJ2067" t="s">
        <v>6625</v>
      </c>
      <c r="AK2067" t="s">
        <v>6624</v>
      </c>
      <c r="AL2067">
        <v>9</v>
      </c>
      <c r="AM2067" s="5">
        <f t="shared" si="259"/>
        <v>0.69230769230769229</v>
      </c>
      <c r="AN2067" s="4">
        <f t="shared" si="260"/>
        <v>1.0485538694550431E-3</v>
      </c>
      <c r="AO2067" s="3"/>
      <c r="AP2067">
        <v>0</v>
      </c>
      <c r="AQ2067" t="s">
        <v>444</v>
      </c>
      <c r="AR2067" t="s">
        <v>0</v>
      </c>
      <c r="AS2067" t="s">
        <v>443</v>
      </c>
      <c r="AT2067" s="2">
        <v>4.3899999999999997</v>
      </c>
      <c r="AU2067" s="1">
        <f t="shared" si="261"/>
        <v>2.4961532338995127</v>
      </c>
      <c r="AV2067" s="1">
        <f t="shared" si="262"/>
        <v>1.8129252776269391</v>
      </c>
      <c r="AW2067" s="1">
        <f t="shared" si="263"/>
        <v>1.1296973213543651</v>
      </c>
    </row>
    <row r="2068" spans="1:49" x14ac:dyDescent="0.2">
      <c r="A2068">
        <v>2066</v>
      </c>
      <c r="B2068" t="s">
        <v>6623</v>
      </c>
      <c r="C2068" t="s">
        <v>6622</v>
      </c>
      <c r="F2068" t="s">
        <v>6621</v>
      </c>
      <c r="G2068" t="s">
        <v>4</v>
      </c>
      <c r="H2068" t="s">
        <v>3</v>
      </c>
      <c r="I2068" t="s">
        <v>6620</v>
      </c>
      <c r="J2068">
        <v>60008991</v>
      </c>
      <c r="K2068" t="s">
        <v>1864</v>
      </c>
      <c r="L2068" t="s">
        <v>1863</v>
      </c>
      <c r="M2068" t="s">
        <v>17</v>
      </c>
      <c r="N2068">
        <v>2</v>
      </c>
      <c r="O2068" t="s">
        <v>6619</v>
      </c>
      <c r="P2068" t="s">
        <v>6618</v>
      </c>
      <c r="Q2068" t="s">
        <v>2454</v>
      </c>
      <c r="R2068" s="7">
        <v>40026</v>
      </c>
      <c r="S2068" s="8">
        <f t="shared" si="256"/>
        <v>2009</v>
      </c>
      <c r="T2068" s="8">
        <v>2009</v>
      </c>
      <c r="U2068" s="8">
        <f t="shared" si="257"/>
        <v>13</v>
      </c>
      <c r="V2068" s="7">
        <v>40026</v>
      </c>
      <c r="W2068" t="s">
        <v>1496</v>
      </c>
      <c r="X2068" s="2">
        <v>0.59099999999999997</v>
      </c>
      <c r="Y2068" s="6">
        <f t="shared" si="258"/>
        <v>1.5776407463762313E-2</v>
      </c>
      <c r="AA2068">
        <v>9462171</v>
      </c>
      <c r="AB2068">
        <v>27029</v>
      </c>
      <c r="AD2068" t="s">
        <v>1</v>
      </c>
      <c r="AE2068">
        <v>96</v>
      </c>
      <c r="AF2068" s="10">
        <v>44257</v>
      </c>
      <c r="AH2068" t="s">
        <v>6617</v>
      </c>
      <c r="AI2068" t="s">
        <v>6616</v>
      </c>
      <c r="AK2068" t="s">
        <v>6615</v>
      </c>
      <c r="AL2068">
        <v>16</v>
      </c>
      <c r="AM2068" s="5">
        <f t="shared" si="259"/>
        <v>1.2307692307692308</v>
      </c>
      <c r="AN2068" s="4">
        <f t="shared" si="260"/>
        <v>1.864095767920077E-3</v>
      </c>
      <c r="AO2068" s="3"/>
      <c r="AP2068">
        <v>0</v>
      </c>
      <c r="AR2068" t="s">
        <v>0</v>
      </c>
      <c r="AT2068" s="2" t="s">
        <v>9</v>
      </c>
      <c r="AU2068" s="1">
        <f t="shared" si="261"/>
        <v>1.1602713955009643</v>
      </c>
      <c r="AV2068" s="1">
        <f t="shared" si="262"/>
        <v>0.88202516158411948</v>
      </c>
      <c r="AW2068" s="1">
        <f t="shared" si="263"/>
        <v>0.6037789276672747</v>
      </c>
    </row>
    <row r="2069" spans="1:49" x14ac:dyDescent="0.2">
      <c r="A2069">
        <v>2067</v>
      </c>
      <c r="B2069" t="s">
        <v>6614</v>
      </c>
      <c r="C2069" t="s">
        <v>6613</v>
      </c>
      <c r="D2069" t="s">
        <v>6612</v>
      </c>
      <c r="F2069" t="s">
        <v>6611</v>
      </c>
      <c r="G2069" t="s">
        <v>4</v>
      </c>
      <c r="H2069" t="s">
        <v>3</v>
      </c>
      <c r="I2069" t="s">
        <v>6610</v>
      </c>
      <c r="J2069" t="s">
        <v>6605</v>
      </c>
      <c r="K2069" t="s">
        <v>6609</v>
      </c>
      <c r="L2069" t="s">
        <v>6608</v>
      </c>
      <c r="M2069" t="s">
        <v>24</v>
      </c>
      <c r="N2069">
        <v>2</v>
      </c>
      <c r="O2069" t="s">
        <v>6607</v>
      </c>
      <c r="P2069" t="s">
        <v>6606</v>
      </c>
      <c r="Q2069" t="s">
        <v>6605</v>
      </c>
      <c r="R2069" s="7">
        <v>40026</v>
      </c>
      <c r="S2069" s="8">
        <f t="shared" si="256"/>
        <v>2009</v>
      </c>
      <c r="T2069" s="8">
        <v>2009</v>
      </c>
      <c r="U2069" s="8">
        <f t="shared" si="257"/>
        <v>13</v>
      </c>
      <c r="V2069" s="7">
        <v>40026</v>
      </c>
      <c r="W2069" t="s">
        <v>6589</v>
      </c>
      <c r="X2069" s="2">
        <v>0.75800000000000001</v>
      </c>
      <c r="Y2069" s="6">
        <f t="shared" si="258"/>
        <v>2.0234377085502256E-2</v>
      </c>
      <c r="AA2069">
        <v>9284680</v>
      </c>
      <c r="AB2069">
        <v>24001</v>
      </c>
      <c r="AD2069" t="s">
        <v>1</v>
      </c>
      <c r="AE2069">
        <v>16</v>
      </c>
      <c r="AF2069" s="10">
        <v>44257</v>
      </c>
      <c r="AH2069" t="s">
        <v>6604</v>
      </c>
      <c r="AI2069" t="s">
        <v>6603</v>
      </c>
      <c r="AJ2069" t="s">
        <v>6602</v>
      </c>
      <c r="AK2069" t="s">
        <v>6601</v>
      </c>
      <c r="AL2069">
        <v>61</v>
      </c>
      <c r="AM2069" s="5">
        <f t="shared" si="259"/>
        <v>4.6923076923076925</v>
      </c>
      <c r="AN2069" s="4">
        <f t="shared" si="260"/>
        <v>7.1068651151952938E-3</v>
      </c>
      <c r="AO2069" s="3"/>
      <c r="AP2069">
        <v>0</v>
      </c>
      <c r="AR2069" t="s">
        <v>0</v>
      </c>
      <c r="AT2069" s="2" t="s">
        <v>9</v>
      </c>
      <c r="AU2069" s="1">
        <f t="shared" si="261"/>
        <v>1.6296123494410164</v>
      </c>
      <c r="AV2069" s="1">
        <f t="shared" si="262"/>
        <v>1.3670621100348774</v>
      </c>
      <c r="AW2069" s="1">
        <f t="shared" si="263"/>
        <v>1.1045118706287382</v>
      </c>
    </row>
    <row r="2070" spans="1:49" x14ac:dyDescent="0.2">
      <c r="A2070">
        <v>2068</v>
      </c>
      <c r="B2070" t="s">
        <v>6600</v>
      </c>
      <c r="C2070" t="s">
        <v>6599</v>
      </c>
      <c r="D2070" t="s">
        <v>6598</v>
      </c>
      <c r="F2070" t="s">
        <v>6597</v>
      </c>
      <c r="G2070" t="s">
        <v>4</v>
      </c>
      <c r="H2070" t="s">
        <v>3</v>
      </c>
      <c r="I2070" t="s">
        <v>6596</v>
      </c>
      <c r="J2070" t="s">
        <v>6595</v>
      </c>
      <c r="K2070" t="s">
        <v>6594</v>
      </c>
      <c r="L2070" t="s">
        <v>6593</v>
      </c>
      <c r="M2070" t="s">
        <v>193</v>
      </c>
      <c r="N2070">
        <v>3</v>
      </c>
      <c r="O2070" t="s">
        <v>6592</v>
      </c>
      <c r="P2070" t="s">
        <v>6591</v>
      </c>
      <c r="Q2070" t="s">
        <v>6590</v>
      </c>
      <c r="R2070" s="7">
        <v>40026</v>
      </c>
      <c r="S2070" s="8">
        <f t="shared" si="256"/>
        <v>2009</v>
      </c>
      <c r="T2070" s="8">
        <v>2009</v>
      </c>
      <c r="U2070" s="8">
        <f t="shared" si="257"/>
        <v>13</v>
      </c>
      <c r="V2070" s="7">
        <v>40026</v>
      </c>
      <c r="W2070" t="s">
        <v>6589</v>
      </c>
      <c r="X2070" s="2">
        <v>0.75800000000000001</v>
      </c>
      <c r="Y2070" s="6">
        <f t="shared" si="258"/>
        <v>2.0234377085502256E-2</v>
      </c>
      <c r="AA2070">
        <v>9284680</v>
      </c>
      <c r="AB2070">
        <v>24001</v>
      </c>
      <c r="AD2070" t="s">
        <v>1</v>
      </c>
      <c r="AE2070">
        <v>16</v>
      </c>
      <c r="AF2070" s="10">
        <v>44257</v>
      </c>
      <c r="AH2070" t="s">
        <v>242</v>
      </c>
      <c r="AI2070" t="s">
        <v>6588</v>
      </c>
      <c r="AJ2070" t="s">
        <v>6587</v>
      </c>
      <c r="AK2070" t="s">
        <v>6586</v>
      </c>
      <c r="AL2070">
        <v>10</v>
      </c>
      <c r="AM2070" s="5">
        <f t="shared" si="259"/>
        <v>0.76923076923076927</v>
      </c>
      <c r="AN2070" s="4">
        <f t="shared" si="260"/>
        <v>1.1650598549500482E-3</v>
      </c>
      <c r="AO2070" s="3"/>
      <c r="AP2070">
        <v>0</v>
      </c>
      <c r="AR2070" t="s">
        <v>0</v>
      </c>
      <c r="AT2070" s="2" t="s">
        <v>9</v>
      </c>
      <c r="AU2070" s="1">
        <f t="shared" si="261"/>
        <v>1.4513581916336593</v>
      </c>
      <c r="AV2070" s="1">
        <f t="shared" si="262"/>
        <v>1.0699718470226152</v>
      </c>
      <c r="AW2070" s="1">
        <f t="shared" si="263"/>
        <v>0.68858550241157102</v>
      </c>
    </row>
    <row r="2071" spans="1:49" x14ac:dyDescent="0.2">
      <c r="A2071">
        <v>2069</v>
      </c>
      <c r="B2071" t="s">
        <v>6585</v>
      </c>
      <c r="C2071" t="s">
        <v>6584</v>
      </c>
      <c r="F2071" t="s">
        <v>6583</v>
      </c>
      <c r="G2071" t="s">
        <v>4</v>
      </c>
      <c r="H2071" t="s">
        <v>3</v>
      </c>
      <c r="I2071" t="s">
        <v>1876</v>
      </c>
      <c r="J2071">
        <v>60025864</v>
      </c>
      <c r="K2071" t="s">
        <v>1880</v>
      </c>
      <c r="L2071" t="s">
        <v>1879</v>
      </c>
      <c r="M2071" t="s">
        <v>8</v>
      </c>
      <c r="N2071">
        <v>1</v>
      </c>
      <c r="O2071" t="s">
        <v>1878</v>
      </c>
      <c r="P2071">
        <v>34874139600</v>
      </c>
      <c r="Q2071">
        <v>60025864</v>
      </c>
      <c r="R2071" s="7">
        <v>40026</v>
      </c>
      <c r="S2071" s="8">
        <f t="shared" si="256"/>
        <v>2009</v>
      </c>
      <c r="T2071" s="8">
        <v>2009</v>
      </c>
      <c r="U2071" s="8">
        <f t="shared" si="257"/>
        <v>13</v>
      </c>
      <c r="V2071" s="7">
        <v>40026</v>
      </c>
      <c r="W2071" t="s">
        <v>61</v>
      </c>
      <c r="X2071" s="2">
        <v>0.30199999999999999</v>
      </c>
      <c r="Y2071" s="6">
        <f t="shared" si="258"/>
        <v>8.0617175195536687E-3</v>
      </c>
      <c r="AA2071">
        <v>9296212</v>
      </c>
      <c r="AB2071">
        <v>20725</v>
      </c>
      <c r="AD2071" t="s">
        <v>1</v>
      </c>
      <c r="AE2071">
        <v>50</v>
      </c>
      <c r="AF2071">
        <v>3</v>
      </c>
      <c r="AH2071" t="s">
        <v>679</v>
      </c>
      <c r="AI2071" t="s">
        <v>6582</v>
      </c>
      <c r="AJ2071" t="s">
        <v>6581</v>
      </c>
      <c r="AK2071" t="s">
        <v>6580</v>
      </c>
      <c r="AL2071">
        <v>0</v>
      </c>
      <c r="AM2071" s="5">
        <f t="shared" si="259"/>
        <v>0</v>
      </c>
      <c r="AN2071" s="4">
        <f t="shared" si="260"/>
        <v>0</v>
      </c>
      <c r="AO2071" s="3"/>
      <c r="AP2071">
        <v>0</v>
      </c>
      <c r="AR2071" t="s">
        <v>0</v>
      </c>
      <c r="AT2071" s="2">
        <v>1.671</v>
      </c>
      <c r="AU2071" s="1">
        <f t="shared" si="261"/>
        <v>0.56432022636875678</v>
      </c>
      <c r="AV2071" s="1">
        <f t="shared" si="262"/>
        <v>0.40308587597768342</v>
      </c>
      <c r="AW2071" s="1">
        <f t="shared" si="263"/>
        <v>0.24185152558661005</v>
      </c>
    </row>
    <row r="2072" spans="1:49" x14ac:dyDescent="0.2">
      <c r="A2072">
        <v>2070</v>
      </c>
      <c r="B2072" t="s">
        <v>6579</v>
      </c>
      <c r="C2072" t="s">
        <v>6578</v>
      </c>
      <c r="F2072" t="s">
        <v>6577</v>
      </c>
      <c r="G2072" t="s">
        <v>4</v>
      </c>
      <c r="H2072" t="s">
        <v>3</v>
      </c>
      <c r="I2072" t="s">
        <v>6576</v>
      </c>
      <c r="J2072">
        <v>60002575</v>
      </c>
      <c r="K2072" t="s">
        <v>6575</v>
      </c>
      <c r="L2072" t="s">
        <v>683</v>
      </c>
      <c r="M2072" t="s">
        <v>682</v>
      </c>
      <c r="N2072">
        <v>2</v>
      </c>
      <c r="O2072" t="s">
        <v>6574</v>
      </c>
      <c r="P2072" t="s">
        <v>6573</v>
      </c>
      <c r="Q2072" t="s">
        <v>6572</v>
      </c>
      <c r="R2072" s="7">
        <v>40026</v>
      </c>
      <c r="S2072" s="8">
        <f t="shared" si="256"/>
        <v>2009</v>
      </c>
      <c r="T2072" s="8">
        <v>2009</v>
      </c>
      <c r="U2072" s="8">
        <f t="shared" si="257"/>
        <v>13</v>
      </c>
      <c r="V2072" s="7">
        <v>40026</v>
      </c>
      <c r="W2072" t="s">
        <v>61</v>
      </c>
      <c r="X2072" s="2">
        <v>0.30199999999999999</v>
      </c>
      <c r="Y2072" s="6">
        <f t="shared" si="258"/>
        <v>8.0617175195536687E-3</v>
      </c>
      <c r="AA2072">
        <v>9296212</v>
      </c>
      <c r="AB2072">
        <v>20725</v>
      </c>
      <c r="AD2072" t="s">
        <v>1</v>
      </c>
      <c r="AE2072">
        <v>50</v>
      </c>
      <c r="AF2072">
        <v>3</v>
      </c>
      <c r="AH2072" t="s">
        <v>6571</v>
      </c>
      <c r="AI2072" t="s">
        <v>6570</v>
      </c>
      <c r="AJ2072" t="s">
        <v>6569</v>
      </c>
      <c r="AK2072" t="s">
        <v>6568</v>
      </c>
      <c r="AL2072">
        <v>2</v>
      </c>
      <c r="AM2072" s="5">
        <f t="shared" si="259"/>
        <v>0.15384615384615385</v>
      </c>
      <c r="AN2072" s="4">
        <f t="shared" si="260"/>
        <v>2.3301197099000962E-4</v>
      </c>
      <c r="AO2072" s="3"/>
      <c r="AP2072">
        <v>0</v>
      </c>
      <c r="AR2072" t="s">
        <v>0</v>
      </c>
      <c r="AT2072" s="2">
        <v>1.671</v>
      </c>
      <c r="AU2072" s="1">
        <f t="shared" si="261"/>
        <v>0.57131058549845704</v>
      </c>
      <c r="AV2072" s="1">
        <f t="shared" si="262"/>
        <v>0.41473647452718387</v>
      </c>
      <c r="AW2072" s="1">
        <f t="shared" si="263"/>
        <v>0.25816236355591071</v>
      </c>
    </row>
    <row r="2073" spans="1:49" x14ac:dyDescent="0.2">
      <c r="A2073">
        <v>2071</v>
      </c>
      <c r="B2073" t="s">
        <v>6567</v>
      </c>
      <c r="C2073" t="s">
        <v>6566</v>
      </c>
      <c r="F2073" t="s">
        <v>6565</v>
      </c>
      <c r="G2073" t="s">
        <v>4</v>
      </c>
      <c r="H2073" t="s">
        <v>3</v>
      </c>
      <c r="I2073" t="s">
        <v>6564</v>
      </c>
      <c r="J2073">
        <v>60013402</v>
      </c>
      <c r="K2073" t="s">
        <v>366</v>
      </c>
      <c r="L2073" t="s">
        <v>365</v>
      </c>
      <c r="M2073" t="s">
        <v>107</v>
      </c>
      <c r="N2073">
        <v>2</v>
      </c>
      <c r="O2073" t="s">
        <v>6563</v>
      </c>
      <c r="P2073" t="s">
        <v>6562</v>
      </c>
      <c r="Q2073" t="s">
        <v>6561</v>
      </c>
      <c r="R2073" s="7">
        <v>40026</v>
      </c>
      <c r="S2073" s="8">
        <f t="shared" si="256"/>
        <v>2009</v>
      </c>
      <c r="T2073" s="8">
        <v>2009</v>
      </c>
      <c r="U2073" s="8">
        <f t="shared" si="257"/>
        <v>13</v>
      </c>
      <c r="V2073" s="7">
        <v>40026</v>
      </c>
      <c r="W2073" t="s">
        <v>61</v>
      </c>
      <c r="X2073" s="2">
        <v>0.30199999999999999</v>
      </c>
      <c r="Y2073" s="6">
        <f t="shared" si="258"/>
        <v>8.0617175195536687E-3</v>
      </c>
      <c r="AA2073">
        <v>9296212</v>
      </c>
      <c r="AB2073">
        <v>20725</v>
      </c>
      <c r="AD2073" t="s">
        <v>1</v>
      </c>
      <c r="AE2073">
        <v>50</v>
      </c>
      <c r="AF2073">
        <v>3</v>
      </c>
      <c r="AH2073" t="s">
        <v>6560</v>
      </c>
      <c r="AI2073" t="s">
        <v>6559</v>
      </c>
      <c r="AJ2073" t="s">
        <v>6558</v>
      </c>
      <c r="AK2073" t="s">
        <v>6557</v>
      </c>
      <c r="AL2073">
        <v>0</v>
      </c>
      <c r="AM2073" s="5">
        <f t="shared" si="259"/>
        <v>0</v>
      </c>
      <c r="AN2073" s="4">
        <f t="shared" si="260"/>
        <v>0</v>
      </c>
      <c r="AO2073" s="3"/>
      <c r="AP2073">
        <v>0</v>
      </c>
      <c r="AR2073" t="s">
        <v>0</v>
      </c>
      <c r="AT2073" s="2">
        <v>1.671</v>
      </c>
      <c r="AU2073" s="1">
        <f t="shared" si="261"/>
        <v>0.56432022636875678</v>
      </c>
      <c r="AV2073" s="1">
        <f t="shared" si="262"/>
        <v>0.40308587597768342</v>
      </c>
      <c r="AW2073" s="1">
        <f t="shared" si="263"/>
        <v>0.24185152558661005</v>
      </c>
    </row>
    <row r="2074" spans="1:49" x14ac:dyDescent="0.2">
      <c r="A2074">
        <v>2072</v>
      </c>
      <c r="B2074" t="s">
        <v>6556</v>
      </c>
      <c r="C2074" t="s">
        <v>6555</v>
      </c>
      <c r="D2074" t="s">
        <v>6554</v>
      </c>
      <c r="F2074" t="s">
        <v>6553</v>
      </c>
      <c r="G2074" t="s">
        <v>4</v>
      </c>
      <c r="H2074" t="s">
        <v>3</v>
      </c>
      <c r="I2074" t="s">
        <v>6552</v>
      </c>
      <c r="J2074">
        <v>60007592</v>
      </c>
      <c r="K2074" t="s">
        <v>125</v>
      </c>
      <c r="L2074" t="s">
        <v>124</v>
      </c>
      <c r="M2074" t="s">
        <v>93</v>
      </c>
      <c r="N2074">
        <v>5</v>
      </c>
      <c r="O2074" t="s">
        <v>6551</v>
      </c>
      <c r="P2074" t="s">
        <v>6550</v>
      </c>
      <c r="Q2074" t="s">
        <v>123</v>
      </c>
      <c r="R2074" s="7">
        <v>40026</v>
      </c>
      <c r="S2074" s="8">
        <f t="shared" si="256"/>
        <v>2009</v>
      </c>
      <c r="T2074" s="8">
        <v>2009</v>
      </c>
      <c r="U2074" s="8">
        <f t="shared" si="257"/>
        <v>13</v>
      </c>
      <c r="V2074" s="7">
        <v>40026</v>
      </c>
      <c r="W2074" t="s">
        <v>6549</v>
      </c>
      <c r="X2074" s="2">
        <v>0.88700000000000001</v>
      </c>
      <c r="Y2074" s="6">
        <f t="shared" si="258"/>
        <v>2.3677958410079816E-2</v>
      </c>
      <c r="AA2074">
        <v>143057</v>
      </c>
      <c r="AB2074">
        <v>25854</v>
      </c>
      <c r="AD2074" t="s">
        <v>1</v>
      </c>
      <c r="AE2074">
        <v>45</v>
      </c>
      <c r="AF2074">
        <v>8</v>
      </c>
      <c r="AH2074" t="s">
        <v>6548</v>
      </c>
      <c r="AI2074" t="s">
        <v>6547</v>
      </c>
      <c r="AJ2074" t="s">
        <v>6546</v>
      </c>
      <c r="AK2074" t="s">
        <v>6545</v>
      </c>
      <c r="AL2074">
        <v>25</v>
      </c>
      <c r="AM2074" s="5">
        <f t="shared" si="259"/>
        <v>1.9230769230769231</v>
      </c>
      <c r="AN2074" s="4">
        <f t="shared" si="260"/>
        <v>2.9126496373751204E-3</v>
      </c>
      <c r="AO2074" s="3"/>
      <c r="AP2074">
        <v>0</v>
      </c>
      <c r="AQ2074" t="s">
        <v>6544</v>
      </c>
      <c r="AR2074" t="s">
        <v>6543</v>
      </c>
      <c r="AS2074" t="s">
        <v>1942</v>
      </c>
      <c r="AT2074" s="2">
        <v>4.5979999999999999</v>
      </c>
      <c r="AU2074" s="1">
        <f t="shared" si="261"/>
        <v>1.7448365778268404</v>
      </c>
      <c r="AV2074" s="1">
        <f t="shared" si="262"/>
        <v>1.3295304023727468</v>
      </c>
      <c r="AW2074" s="1">
        <f t="shared" si="263"/>
        <v>0.9142242269186529</v>
      </c>
    </row>
    <row r="2075" spans="1:49" x14ac:dyDescent="0.2">
      <c r="A2075">
        <v>2073</v>
      </c>
      <c r="B2075" t="s">
        <v>6542</v>
      </c>
      <c r="C2075" t="s">
        <v>6541</v>
      </c>
      <c r="D2075" t="s">
        <v>6540</v>
      </c>
      <c r="F2075" t="s">
        <v>6539</v>
      </c>
      <c r="G2075" t="s">
        <v>4</v>
      </c>
      <c r="H2075" t="s">
        <v>3</v>
      </c>
      <c r="I2075" t="s">
        <v>6538</v>
      </c>
      <c r="J2075">
        <v>60068801</v>
      </c>
      <c r="K2075" t="s">
        <v>6537</v>
      </c>
      <c r="L2075" t="s">
        <v>6536</v>
      </c>
      <c r="M2075" t="s">
        <v>1294</v>
      </c>
      <c r="N2075">
        <v>3</v>
      </c>
      <c r="O2075" t="s">
        <v>6535</v>
      </c>
      <c r="P2075" t="s">
        <v>6534</v>
      </c>
      <c r="Q2075" t="s">
        <v>6533</v>
      </c>
      <c r="R2075" s="7">
        <v>40026</v>
      </c>
      <c r="S2075" s="8">
        <f t="shared" si="256"/>
        <v>2009</v>
      </c>
      <c r="T2075" s="8">
        <v>2009</v>
      </c>
      <c r="U2075" s="8">
        <f t="shared" si="257"/>
        <v>13</v>
      </c>
      <c r="V2075" s="7">
        <v>40026</v>
      </c>
      <c r="W2075" t="s">
        <v>6532</v>
      </c>
      <c r="X2075" s="2">
        <v>0.93600000000000005</v>
      </c>
      <c r="Y2075" s="6">
        <f t="shared" si="258"/>
        <v>2.4985985424841838E-2</v>
      </c>
      <c r="AA2075">
        <v>983004</v>
      </c>
      <c r="AB2075">
        <v>110327</v>
      </c>
      <c r="AD2075" t="s">
        <v>1</v>
      </c>
      <c r="AE2075">
        <v>35</v>
      </c>
      <c r="AF2075">
        <v>8</v>
      </c>
      <c r="AH2075" t="s">
        <v>6531</v>
      </c>
      <c r="AI2075" t="s">
        <v>6530</v>
      </c>
      <c r="AJ2075" t="s">
        <v>6529</v>
      </c>
      <c r="AK2075" t="s">
        <v>6528</v>
      </c>
      <c r="AL2075">
        <v>73</v>
      </c>
      <c r="AM2075" s="5">
        <f t="shared" si="259"/>
        <v>5.615384615384615</v>
      </c>
      <c r="AN2075" s="4">
        <f t="shared" si="260"/>
        <v>8.5049369411353496E-3</v>
      </c>
      <c r="AO2075" s="3"/>
      <c r="AP2075">
        <v>0</v>
      </c>
      <c r="AR2075" t="s">
        <v>0</v>
      </c>
      <c r="AT2075" s="2" t="s">
        <v>9</v>
      </c>
      <c r="AU2075" s="1">
        <f t="shared" si="261"/>
        <v>2.0041670879729891</v>
      </c>
      <c r="AV2075" s="1">
        <f t="shared" si="262"/>
        <v>1.6745461182988592</v>
      </c>
      <c r="AW2075" s="1">
        <f t="shared" si="263"/>
        <v>1.3449251486247296</v>
      </c>
    </row>
    <row r="2076" spans="1:49" x14ac:dyDescent="0.2">
      <c r="A2076">
        <v>2074</v>
      </c>
      <c r="B2076" t="s">
        <v>6527</v>
      </c>
      <c r="C2076" t="s">
        <v>6526</v>
      </c>
      <c r="F2076" t="s">
        <v>6525</v>
      </c>
      <c r="G2076" t="s">
        <v>4</v>
      </c>
      <c r="H2076" t="s">
        <v>3</v>
      </c>
      <c r="I2076" t="s">
        <v>4518</v>
      </c>
      <c r="J2076">
        <v>60005465</v>
      </c>
      <c r="K2076" t="s">
        <v>174</v>
      </c>
      <c r="L2076" t="s">
        <v>173</v>
      </c>
      <c r="M2076" t="s">
        <v>34</v>
      </c>
      <c r="N2076">
        <v>4</v>
      </c>
      <c r="O2076" t="s">
        <v>6524</v>
      </c>
      <c r="P2076" t="s">
        <v>6523</v>
      </c>
      <c r="Q2076" t="s">
        <v>172</v>
      </c>
      <c r="R2076" s="7">
        <v>40026</v>
      </c>
      <c r="S2076" s="8">
        <f t="shared" si="256"/>
        <v>2009</v>
      </c>
      <c r="T2076" s="8">
        <v>2009</v>
      </c>
      <c r="U2076" s="8">
        <f t="shared" si="257"/>
        <v>13</v>
      </c>
      <c r="V2076" s="7">
        <v>40026</v>
      </c>
      <c r="W2076" t="s">
        <v>1085</v>
      </c>
      <c r="X2076" s="2">
        <v>0.61499999999999999</v>
      </c>
      <c r="Y2076" s="6">
        <f t="shared" si="258"/>
        <v>1.6417073756706976E-2</v>
      </c>
      <c r="AA2076">
        <v>18666892</v>
      </c>
      <c r="AB2076">
        <v>18500162200</v>
      </c>
      <c r="AC2076">
        <v>18666906</v>
      </c>
      <c r="AD2076" t="s">
        <v>1</v>
      </c>
      <c r="AE2076">
        <v>30</v>
      </c>
      <c r="AF2076">
        <v>8</v>
      </c>
      <c r="AH2076" t="s">
        <v>6522</v>
      </c>
      <c r="AI2076" t="s">
        <v>6521</v>
      </c>
      <c r="AJ2076" t="s">
        <v>6520</v>
      </c>
      <c r="AK2076" t="s">
        <v>6519</v>
      </c>
      <c r="AL2076">
        <v>12</v>
      </c>
      <c r="AM2076" s="5">
        <f t="shared" si="259"/>
        <v>0.92307692307692313</v>
      </c>
      <c r="AN2076" s="4">
        <f t="shared" si="260"/>
        <v>1.3980718259400577E-3</v>
      </c>
      <c r="AO2076" s="3"/>
      <c r="AP2076">
        <v>0</v>
      </c>
      <c r="AQ2076" t="s">
        <v>32</v>
      </c>
      <c r="AR2076" t="s">
        <v>6518</v>
      </c>
      <c r="AS2076" t="s">
        <v>31</v>
      </c>
      <c r="AT2076" s="2" t="s">
        <v>9</v>
      </c>
      <c r="AU2076" s="1">
        <f t="shared" si="261"/>
        <v>1.1911373177476898</v>
      </c>
      <c r="AV2076" s="1">
        <f t="shared" si="262"/>
        <v>0.89075727913235159</v>
      </c>
      <c r="AW2076" s="1">
        <f t="shared" si="263"/>
        <v>0.59037724051701324</v>
      </c>
    </row>
    <row r="2077" spans="1:49" x14ac:dyDescent="0.2">
      <c r="A2077">
        <v>2075</v>
      </c>
      <c r="B2077" t="s">
        <v>6517</v>
      </c>
      <c r="C2077" t="s">
        <v>6516</v>
      </c>
      <c r="F2077" t="s">
        <v>6515</v>
      </c>
      <c r="G2077" t="s">
        <v>4</v>
      </c>
      <c r="H2077" t="s">
        <v>3</v>
      </c>
      <c r="I2077" t="s">
        <v>6514</v>
      </c>
      <c r="J2077" t="s">
        <v>6513</v>
      </c>
      <c r="K2077" t="s">
        <v>6512</v>
      </c>
      <c r="L2077" t="s">
        <v>6511</v>
      </c>
      <c r="M2077" t="s">
        <v>218</v>
      </c>
      <c r="N2077">
        <v>5</v>
      </c>
      <c r="O2077" t="s">
        <v>6510</v>
      </c>
      <c r="P2077" t="s">
        <v>6509</v>
      </c>
      <c r="Q2077" t="s">
        <v>6508</v>
      </c>
      <c r="R2077" s="7">
        <v>40026</v>
      </c>
      <c r="S2077" s="8">
        <f t="shared" si="256"/>
        <v>2009</v>
      </c>
      <c r="T2077" s="8">
        <v>2009</v>
      </c>
      <c r="U2077" s="8">
        <f t="shared" si="257"/>
        <v>13</v>
      </c>
      <c r="V2077" s="7">
        <v>40026</v>
      </c>
      <c r="W2077" t="s">
        <v>6507</v>
      </c>
      <c r="X2077" s="2">
        <v>0.48499999999999999</v>
      </c>
      <c r="Y2077" s="6">
        <f t="shared" si="258"/>
        <v>1.294679800325672E-2</v>
      </c>
      <c r="AA2077">
        <v>9478396</v>
      </c>
      <c r="AB2077">
        <v>27027</v>
      </c>
      <c r="AC2077">
        <v>14320630</v>
      </c>
      <c r="AD2077" t="s">
        <v>1</v>
      </c>
      <c r="AE2077">
        <v>96</v>
      </c>
      <c r="AF2077">
        <v>2</v>
      </c>
      <c r="AH2077" t="s">
        <v>6506</v>
      </c>
      <c r="AI2077" t="s">
        <v>6505</v>
      </c>
      <c r="AK2077" t="s">
        <v>6504</v>
      </c>
      <c r="AL2077">
        <v>67</v>
      </c>
      <c r="AM2077" s="5">
        <f t="shared" si="259"/>
        <v>5.1538461538461542</v>
      </c>
      <c r="AN2077" s="4">
        <f t="shared" si="260"/>
        <v>7.8059010281653221E-3</v>
      </c>
      <c r="AO2077" s="3"/>
      <c r="AP2077">
        <v>0</v>
      </c>
      <c r="AR2077" t="s">
        <v>0</v>
      </c>
      <c r="AT2077" s="2" t="s">
        <v>9</v>
      </c>
      <c r="AU2077" s="1">
        <f t="shared" si="261"/>
        <v>1.1404528910729301</v>
      </c>
      <c r="AV2077" s="1">
        <f t="shared" si="262"/>
        <v>1.0376349515711021</v>
      </c>
      <c r="AW2077" s="1">
        <f t="shared" si="263"/>
        <v>0.93481701206927414</v>
      </c>
    </row>
    <row r="2078" spans="1:49" x14ac:dyDescent="0.2">
      <c r="A2078">
        <v>2076</v>
      </c>
      <c r="B2078" t="s">
        <v>6503</v>
      </c>
      <c r="C2078" t="s">
        <v>6502</v>
      </c>
      <c r="D2078" t="s">
        <v>6501</v>
      </c>
      <c r="F2078" t="s">
        <v>6500</v>
      </c>
      <c r="G2078" t="s">
        <v>4</v>
      </c>
      <c r="H2078" t="s">
        <v>3</v>
      </c>
      <c r="I2078" t="s">
        <v>6499</v>
      </c>
      <c r="J2078" t="s">
        <v>6498</v>
      </c>
      <c r="K2078" t="s">
        <v>6497</v>
      </c>
      <c r="L2078" t="s">
        <v>6496</v>
      </c>
      <c r="M2078" t="s">
        <v>608</v>
      </c>
      <c r="N2078">
        <v>4</v>
      </c>
      <c r="O2078" t="s">
        <v>6495</v>
      </c>
      <c r="P2078" t="s">
        <v>6494</v>
      </c>
      <c r="Q2078" t="s">
        <v>6493</v>
      </c>
      <c r="R2078" s="7">
        <v>40026</v>
      </c>
      <c r="S2078" s="8">
        <f t="shared" si="256"/>
        <v>2009</v>
      </c>
      <c r="T2078" s="8">
        <v>2009</v>
      </c>
      <c r="U2078" s="8">
        <f t="shared" si="257"/>
        <v>13</v>
      </c>
      <c r="V2078" s="7">
        <v>40026</v>
      </c>
      <c r="W2078" t="s">
        <v>6492</v>
      </c>
      <c r="X2078" s="2">
        <v>2.91</v>
      </c>
      <c r="Y2078" s="6">
        <f t="shared" si="258"/>
        <v>7.7680788019540328E-2</v>
      </c>
      <c r="AA2078">
        <v>380717</v>
      </c>
      <c r="AB2078">
        <v>14802</v>
      </c>
      <c r="AD2078" t="s">
        <v>1</v>
      </c>
      <c r="AE2078">
        <v>41</v>
      </c>
      <c r="AF2078">
        <v>8</v>
      </c>
      <c r="AH2078" t="s">
        <v>6491</v>
      </c>
      <c r="AI2078" t="s">
        <v>6490</v>
      </c>
      <c r="AJ2078" t="s">
        <v>6489</v>
      </c>
      <c r="AK2078" t="s">
        <v>6488</v>
      </c>
      <c r="AL2078">
        <v>47</v>
      </c>
      <c r="AM2078" s="5">
        <f t="shared" si="259"/>
        <v>3.6153846153846154</v>
      </c>
      <c r="AN2078" s="4">
        <f t="shared" si="260"/>
        <v>5.4757813182652257E-3</v>
      </c>
      <c r="AO2078" s="3"/>
      <c r="AP2078">
        <v>0</v>
      </c>
      <c r="AR2078" t="s">
        <v>0</v>
      </c>
      <c r="AT2078" s="2" t="s">
        <v>9</v>
      </c>
      <c r="AU2078" s="1">
        <f t="shared" si="261"/>
        <v>5.6019286009157794</v>
      </c>
      <c r="AV2078" s="1">
        <f t="shared" si="262"/>
        <v>4.157828466890277</v>
      </c>
      <c r="AW2078" s="1">
        <f t="shared" si="263"/>
        <v>2.7137283328647754</v>
      </c>
    </row>
    <row r="2079" spans="1:49" x14ac:dyDescent="0.2">
      <c r="A2079">
        <v>2077</v>
      </c>
      <c r="B2079" t="s">
        <v>6487</v>
      </c>
      <c r="C2079" t="s">
        <v>6486</v>
      </c>
      <c r="D2079" t="s">
        <v>6485</v>
      </c>
      <c r="F2079" t="s">
        <v>6484</v>
      </c>
      <c r="G2079" t="s">
        <v>4</v>
      </c>
      <c r="H2079" t="s">
        <v>3</v>
      </c>
      <c r="I2079" t="s">
        <v>6483</v>
      </c>
      <c r="J2079">
        <v>60008928</v>
      </c>
      <c r="K2079" t="s">
        <v>6482</v>
      </c>
      <c r="L2079" t="s">
        <v>2049</v>
      </c>
      <c r="M2079" t="s">
        <v>1326</v>
      </c>
      <c r="N2079">
        <v>4</v>
      </c>
      <c r="O2079" t="s">
        <v>6481</v>
      </c>
      <c r="P2079" t="s">
        <v>6480</v>
      </c>
      <c r="Q2079" t="s">
        <v>6479</v>
      </c>
      <c r="R2079" s="7">
        <v>40026</v>
      </c>
      <c r="S2079" s="8">
        <f t="shared" si="256"/>
        <v>2009</v>
      </c>
      <c r="T2079" s="8">
        <v>2009</v>
      </c>
      <c r="U2079" s="8">
        <f t="shared" si="257"/>
        <v>13</v>
      </c>
      <c r="V2079" s="7">
        <v>40026</v>
      </c>
      <c r="W2079" t="s">
        <v>6478</v>
      </c>
      <c r="X2079" s="2">
        <v>4.6280000000000001</v>
      </c>
      <c r="Y2079" s="6">
        <f t="shared" si="258"/>
        <v>0.12354181682282908</v>
      </c>
      <c r="AA2079">
        <v>88846</v>
      </c>
      <c r="AB2079">
        <v>23833</v>
      </c>
      <c r="AD2079" t="s">
        <v>1</v>
      </c>
      <c r="AE2079">
        <v>39</v>
      </c>
      <c r="AF2079">
        <v>8</v>
      </c>
      <c r="AH2079" t="s">
        <v>6477</v>
      </c>
      <c r="AI2079" t="s">
        <v>6476</v>
      </c>
      <c r="AJ2079" t="s">
        <v>6475</v>
      </c>
      <c r="AK2079" t="s">
        <v>6474</v>
      </c>
      <c r="AL2079">
        <v>74</v>
      </c>
      <c r="AM2079" s="5">
        <f t="shared" si="259"/>
        <v>5.6923076923076925</v>
      </c>
      <c r="AN2079" s="4">
        <f t="shared" si="260"/>
        <v>8.6214429266303558E-3</v>
      </c>
      <c r="AO2079" s="3"/>
      <c r="AP2079">
        <v>0</v>
      </c>
      <c r="AR2079" t="s">
        <v>0</v>
      </c>
      <c r="AT2079" s="2">
        <v>10.933</v>
      </c>
      <c r="AU2079" s="1">
        <f t="shared" si="261"/>
        <v>8.9065704653969462</v>
      </c>
      <c r="AV2079" s="1">
        <f t="shared" si="262"/>
        <v>6.6081629874729719</v>
      </c>
      <c r="AW2079" s="1">
        <f t="shared" si="263"/>
        <v>4.3097555095489977</v>
      </c>
    </row>
    <row r="2080" spans="1:49" x14ac:dyDescent="0.2">
      <c r="A2080">
        <v>2078</v>
      </c>
      <c r="B2080" t="s">
        <v>6473</v>
      </c>
      <c r="C2080" t="s">
        <v>6472</v>
      </c>
      <c r="D2080" t="s">
        <v>6471</v>
      </c>
      <c r="E2080">
        <v>19394874</v>
      </c>
      <c r="F2080" t="s">
        <v>6470</v>
      </c>
      <c r="G2080" t="s">
        <v>4</v>
      </c>
      <c r="H2080" t="s">
        <v>3</v>
      </c>
      <c r="I2080" t="s">
        <v>748</v>
      </c>
      <c r="J2080">
        <v>60021478</v>
      </c>
      <c r="K2080" t="s">
        <v>6469</v>
      </c>
      <c r="L2080" t="s">
        <v>671</v>
      </c>
      <c r="M2080" t="s">
        <v>82</v>
      </c>
      <c r="N2080">
        <v>3</v>
      </c>
      <c r="O2080" t="s">
        <v>747</v>
      </c>
      <c r="P2080" t="s">
        <v>746</v>
      </c>
      <c r="Q2080" t="s">
        <v>6468</v>
      </c>
      <c r="R2080" s="7">
        <v>40026</v>
      </c>
      <c r="S2080" s="8">
        <f t="shared" si="256"/>
        <v>2009</v>
      </c>
      <c r="T2080" s="8">
        <v>2009</v>
      </c>
      <c r="U2080" s="8">
        <f t="shared" si="257"/>
        <v>13</v>
      </c>
      <c r="V2080" s="7">
        <v>40026</v>
      </c>
      <c r="W2080" t="s">
        <v>745</v>
      </c>
      <c r="X2080" s="2">
        <v>0.98599999999999999</v>
      </c>
      <c r="Y2080" s="6">
        <f t="shared" si="258"/>
        <v>2.632070686847655E-2</v>
      </c>
      <c r="AA2080">
        <v>10766332</v>
      </c>
      <c r="AB2080">
        <v>20031</v>
      </c>
      <c r="AD2080" t="s">
        <v>1</v>
      </c>
      <c r="AE2080">
        <v>16</v>
      </c>
      <c r="AF2080">
        <v>8</v>
      </c>
      <c r="AH2080" t="s">
        <v>6467</v>
      </c>
      <c r="AI2080" t="s">
        <v>6466</v>
      </c>
      <c r="AJ2080" t="s">
        <v>6465</v>
      </c>
      <c r="AK2080" t="s">
        <v>6464</v>
      </c>
      <c r="AL2080">
        <v>3</v>
      </c>
      <c r="AM2080" s="5">
        <f t="shared" si="259"/>
        <v>0.23076923076923078</v>
      </c>
      <c r="AN2080" s="4">
        <f t="shared" si="260"/>
        <v>3.4951795648501444E-4</v>
      </c>
      <c r="AO2080" s="3"/>
      <c r="AP2080">
        <v>0</v>
      </c>
      <c r="AQ2080" t="s">
        <v>41</v>
      </c>
      <c r="AR2080">
        <v>341617</v>
      </c>
      <c r="AS2080" t="s">
        <v>40</v>
      </c>
      <c r="AT2080" s="2">
        <v>3.173</v>
      </c>
      <c r="AU2080" s="1">
        <f t="shared" si="261"/>
        <v>1.8529350194879088</v>
      </c>
      <c r="AV2080" s="1">
        <f t="shared" si="262"/>
        <v>1.3335112412480781</v>
      </c>
      <c r="AW2080" s="1">
        <f t="shared" si="263"/>
        <v>0.81408746300824752</v>
      </c>
    </row>
    <row r="2081" spans="1:49" x14ac:dyDescent="0.2">
      <c r="A2081">
        <v>2079</v>
      </c>
      <c r="B2081" t="s">
        <v>6463</v>
      </c>
      <c r="C2081" t="s">
        <v>6462</v>
      </c>
      <c r="D2081" t="s">
        <v>6461</v>
      </c>
      <c r="F2081" t="s">
        <v>6460</v>
      </c>
      <c r="G2081" t="s">
        <v>4</v>
      </c>
      <c r="H2081" t="s">
        <v>3</v>
      </c>
      <c r="I2081" t="s">
        <v>1772</v>
      </c>
      <c r="J2081">
        <v>60019616</v>
      </c>
      <c r="K2081" t="s">
        <v>36</v>
      </c>
      <c r="L2081" t="s">
        <v>35</v>
      </c>
      <c r="M2081" t="s">
        <v>34</v>
      </c>
      <c r="N2081">
        <v>3</v>
      </c>
      <c r="O2081" t="s">
        <v>6459</v>
      </c>
      <c r="P2081" t="s">
        <v>6458</v>
      </c>
      <c r="Q2081" t="s">
        <v>6457</v>
      </c>
      <c r="R2081" s="7">
        <v>40026</v>
      </c>
      <c r="S2081" s="8">
        <f t="shared" si="256"/>
        <v>2009</v>
      </c>
      <c r="T2081" s="8">
        <v>2009</v>
      </c>
      <c r="U2081" s="8">
        <f t="shared" si="257"/>
        <v>13</v>
      </c>
      <c r="V2081" s="7">
        <v>40026</v>
      </c>
      <c r="W2081" t="s">
        <v>6456</v>
      </c>
      <c r="X2081" s="2">
        <v>3.1320000000000001</v>
      </c>
      <c r="Y2081" s="6">
        <f t="shared" si="258"/>
        <v>8.3606951229278456E-2</v>
      </c>
      <c r="AA2081">
        <v>51098</v>
      </c>
      <c r="AB2081">
        <v>24909</v>
      </c>
      <c r="AD2081" t="s">
        <v>1</v>
      </c>
      <c r="AE2081">
        <v>45</v>
      </c>
      <c r="AF2081">
        <v>8</v>
      </c>
      <c r="AH2081" t="s">
        <v>6455</v>
      </c>
      <c r="AI2081" t="s">
        <v>6454</v>
      </c>
      <c r="AJ2081" t="s">
        <v>6453</v>
      </c>
      <c r="AK2081" t="s">
        <v>6452</v>
      </c>
      <c r="AL2081">
        <v>130</v>
      </c>
      <c r="AM2081" s="5">
        <f t="shared" si="259"/>
        <v>10</v>
      </c>
      <c r="AN2081" s="4">
        <f t="shared" si="260"/>
        <v>1.5145778114350625E-2</v>
      </c>
      <c r="AO2081" s="3"/>
      <c r="AP2081">
        <v>0</v>
      </c>
      <c r="AR2081" t="s">
        <v>0</v>
      </c>
      <c r="AT2081" s="2">
        <v>5.944</v>
      </c>
      <c r="AU2081" s="1">
        <f t="shared" si="261"/>
        <v>6.3068599294800105</v>
      </c>
      <c r="AV2081" s="1">
        <f t="shared" si="262"/>
        <v>4.9376364671814539</v>
      </c>
      <c r="AW2081" s="1">
        <f t="shared" si="263"/>
        <v>3.5684130048828968</v>
      </c>
    </row>
    <row r="2082" spans="1:49" x14ac:dyDescent="0.2">
      <c r="A2082">
        <v>2080</v>
      </c>
      <c r="B2082" t="s">
        <v>6451</v>
      </c>
      <c r="C2082" t="s">
        <v>6450</v>
      </c>
      <c r="D2082" t="s">
        <v>6449</v>
      </c>
      <c r="E2082">
        <v>19406099</v>
      </c>
      <c r="F2082" t="s">
        <v>6448</v>
      </c>
      <c r="G2082" t="s">
        <v>4</v>
      </c>
      <c r="H2082" t="s">
        <v>3</v>
      </c>
      <c r="I2082" t="s">
        <v>6447</v>
      </c>
      <c r="J2082" t="s">
        <v>6446</v>
      </c>
      <c r="K2082" t="s">
        <v>6445</v>
      </c>
      <c r="L2082" t="s">
        <v>6444</v>
      </c>
      <c r="M2082" t="s">
        <v>936</v>
      </c>
      <c r="N2082">
        <v>7</v>
      </c>
      <c r="O2082" t="s">
        <v>6443</v>
      </c>
      <c r="P2082" t="s">
        <v>6442</v>
      </c>
      <c r="Q2082" t="s">
        <v>6441</v>
      </c>
      <c r="R2082" s="7">
        <v>40026</v>
      </c>
      <c r="S2082" s="8">
        <f t="shared" si="256"/>
        <v>2009</v>
      </c>
      <c r="T2082" s="8">
        <v>2009</v>
      </c>
      <c r="U2082" s="8">
        <f t="shared" si="257"/>
        <v>13</v>
      </c>
      <c r="V2082" s="7">
        <v>40026</v>
      </c>
      <c r="W2082" t="s">
        <v>57</v>
      </c>
      <c r="X2082" s="2">
        <v>1.59</v>
      </c>
      <c r="Y2082" s="6">
        <f t="shared" si="258"/>
        <v>4.2444141907583888E-2</v>
      </c>
      <c r="AA2082">
        <v>52728</v>
      </c>
      <c r="AB2082">
        <v>16791</v>
      </c>
      <c r="AD2082" t="s">
        <v>1</v>
      </c>
      <c r="AE2082">
        <v>1787</v>
      </c>
      <c r="AF2082">
        <v>8</v>
      </c>
      <c r="AH2082" t="s">
        <v>6440</v>
      </c>
      <c r="AI2082" t="s">
        <v>6439</v>
      </c>
      <c r="AJ2082" t="s">
        <v>6438</v>
      </c>
      <c r="AK2082" t="s">
        <v>6437</v>
      </c>
      <c r="AL2082">
        <v>96</v>
      </c>
      <c r="AM2082" s="5">
        <f t="shared" si="259"/>
        <v>7.384615384615385</v>
      </c>
      <c r="AN2082" s="4">
        <f t="shared" si="260"/>
        <v>1.1184574607520462E-2</v>
      </c>
      <c r="AO2082" s="3"/>
      <c r="AP2082">
        <v>1</v>
      </c>
      <c r="AQ2082" t="s">
        <v>132</v>
      </c>
      <c r="AR2082" t="s">
        <v>6436</v>
      </c>
      <c r="AS2082" t="s">
        <v>131</v>
      </c>
      <c r="AT2082" s="2" t="s">
        <v>9</v>
      </c>
      <c r="AU2082" s="1">
        <f t="shared" si="261"/>
        <v>3.3066271717564857</v>
      </c>
      <c r="AV2082" s="1">
        <f t="shared" si="262"/>
        <v>2.6814358257552176</v>
      </c>
      <c r="AW2082" s="1">
        <f t="shared" si="263"/>
        <v>2.056244479753949</v>
      </c>
    </row>
    <row r="2083" spans="1:49" x14ac:dyDescent="0.2">
      <c r="A2083">
        <v>2081</v>
      </c>
      <c r="B2083" t="s">
        <v>6435</v>
      </c>
      <c r="C2083" t="s">
        <v>6434</v>
      </c>
      <c r="D2083" t="s">
        <v>6433</v>
      </c>
      <c r="F2083" t="s">
        <v>6432</v>
      </c>
      <c r="G2083" t="s">
        <v>4</v>
      </c>
      <c r="H2083" t="s">
        <v>3</v>
      </c>
      <c r="I2083" t="s">
        <v>6431</v>
      </c>
      <c r="J2083">
        <v>60007740</v>
      </c>
      <c r="K2083" t="s">
        <v>6430</v>
      </c>
      <c r="L2083" t="s">
        <v>6429</v>
      </c>
      <c r="M2083" t="s">
        <v>107</v>
      </c>
      <c r="N2083">
        <v>1</v>
      </c>
      <c r="O2083" t="s">
        <v>6428</v>
      </c>
      <c r="P2083">
        <v>23471368800</v>
      </c>
      <c r="Q2083">
        <v>60007740</v>
      </c>
      <c r="R2083" s="7">
        <v>40026</v>
      </c>
      <c r="S2083" s="8">
        <f t="shared" si="256"/>
        <v>2009</v>
      </c>
      <c r="T2083" s="8">
        <v>2009</v>
      </c>
      <c r="U2083" s="8">
        <f t="shared" si="257"/>
        <v>13</v>
      </c>
      <c r="V2083" s="7">
        <v>40026</v>
      </c>
      <c r="W2083" t="s">
        <v>6427</v>
      </c>
      <c r="X2083" s="2">
        <v>1.337</v>
      </c>
      <c r="Y2083" s="6">
        <f t="shared" si="258"/>
        <v>3.5690451402792235E-2</v>
      </c>
      <c r="AA2083" t="s">
        <v>6426</v>
      </c>
      <c r="AB2083">
        <v>13333</v>
      </c>
      <c r="AD2083" t="s">
        <v>1</v>
      </c>
      <c r="AE2083">
        <v>83</v>
      </c>
      <c r="AF2083">
        <v>8</v>
      </c>
      <c r="AH2083" t="s">
        <v>6425</v>
      </c>
      <c r="AI2083" t="s">
        <v>6424</v>
      </c>
      <c r="AJ2083" t="s">
        <v>6423</v>
      </c>
      <c r="AK2083" t="s">
        <v>6422</v>
      </c>
      <c r="AL2083">
        <v>39</v>
      </c>
      <c r="AM2083" s="5">
        <f t="shared" si="259"/>
        <v>3</v>
      </c>
      <c r="AN2083" s="4">
        <f t="shared" si="260"/>
        <v>4.5437334343051876E-3</v>
      </c>
      <c r="AO2083" s="3"/>
      <c r="AP2083">
        <v>0</v>
      </c>
      <c r="AR2083" t="s">
        <v>0</v>
      </c>
      <c r="AT2083" s="2">
        <v>5.742</v>
      </c>
      <c r="AU2083" s="1">
        <f t="shared" si="261"/>
        <v>2.6346436012246119</v>
      </c>
      <c r="AV2083" s="1">
        <f t="shared" si="262"/>
        <v>2.0117092418548714</v>
      </c>
      <c r="AW2083" s="1">
        <f t="shared" si="263"/>
        <v>1.38877488248513</v>
      </c>
    </row>
    <row r="2084" spans="1:49" x14ac:dyDescent="0.2">
      <c r="A2084">
        <v>2082</v>
      </c>
      <c r="B2084" t="s">
        <v>6421</v>
      </c>
      <c r="C2084" t="s">
        <v>6420</v>
      </c>
      <c r="D2084" t="s">
        <v>6419</v>
      </c>
      <c r="E2084">
        <v>19272352</v>
      </c>
      <c r="F2084" t="s">
        <v>6418</v>
      </c>
      <c r="G2084" t="s">
        <v>4</v>
      </c>
      <c r="H2084" t="s">
        <v>3</v>
      </c>
      <c r="I2084" t="s">
        <v>6417</v>
      </c>
      <c r="J2084">
        <v>60010261</v>
      </c>
      <c r="K2084" t="s">
        <v>1113</v>
      </c>
      <c r="L2084" t="s">
        <v>1112</v>
      </c>
      <c r="M2084" t="s">
        <v>107</v>
      </c>
      <c r="N2084">
        <v>3</v>
      </c>
      <c r="O2084" t="s">
        <v>6416</v>
      </c>
      <c r="P2084" t="s">
        <v>6415</v>
      </c>
      <c r="Q2084" t="s">
        <v>1111</v>
      </c>
      <c r="R2084" s="7">
        <v>40026</v>
      </c>
      <c r="S2084" s="8">
        <f t="shared" si="256"/>
        <v>2009</v>
      </c>
      <c r="T2084" s="8">
        <v>2009</v>
      </c>
      <c r="U2084" s="8">
        <f t="shared" si="257"/>
        <v>13</v>
      </c>
      <c r="V2084" s="7">
        <v>40026</v>
      </c>
      <c r="W2084" t="s">
        <v>57</v>
      </c>
      <c r="X2084" s="2">
        <v>1.59</v>
      </c>
      <c r="Y2084" s="6">
        <f t="shared" si="258"/>
        <v>4.2444141907583888E-2</v>
      </c>
      <c r="AA2084">
        <v>52728</v>
      </c>
      <c r="AB2084">
        <v>16791</v>
      </c>
      <c r="AD2084" t="s">
        <v>1</v>
      </c>
      <c r="AE2084">
        <v>1787</v>
      </c>
      <c r="AF2084">
        <v>8</v>
      </c>
      <c r="AH2084" t="s">
        <v>2260</v>
      </c>
      <c r="AI2084" t="s">
        <v>6414</v>
      </c>
      <c r="AJ2084" t="s">
        <v>6413</v>
      </c>
      <c r="AK2084" t="s">
        <v>6412</v>
      </c>
      <c r="AL2084">
        <v>22</v>
      </c>
      <c r="AM2084" s="5">
        <f t="shared" si="259"/>
        <v>1.6923076923076923</v>
      </c>
      <c r="AN2084" s="4">
        <f t="shared" si="260"/>
        <v>2.5631316808901058E-3</v>
      </c>
      <c r="AO2084" s="3"/>
      <c r="AP2084">
        <v>1</v>
      </c>
      <c r="AQ2084" t="s">
        <v>132</v>
      </c>
      <c r="AR2084" t="s">
        <v>6411</v>
      </c>
      <c r="AS2084" t="s">
        <v>131</v>
      </c>
      <c r="AT2084" s="2" t="s">
        <v>9</v>
      </c>
      <c r="AU2084" s="1">
        <f t="shared" si="261"/>
        <v>3.047983883957575</v>
      </c>
      <c r="AV2084" s="1">
        <f t="shared" si="262"/>
        <v>2.2503636794236996</v>
      </c>
      <c r="AW2084" s="1">
        <f t="shared" si="263"/>
        <v>1.4527434748898238</v>
      </c>
    </row>
    <row r="2085" spans="1:49" x14ac:dyDescent="0.2">
      <c r="A2085">
        <v>2083</v>
      </c>
      <c r="B2085" t="s">
        <v>6410</v>
      </c>
      <c r="C2085" t="s">
        <v>6409</v>
      </c>
      <c r="D2085" t="s">
        <v>6408</v>
      </c>
      <c r="F2085" t="s">
        <v>6407</v>
      </c>
      <c r="G2085" t="s">
        <v>4</v>
      </c>
      <c r="H2085" t="s">
        <v>3</v>
      </c>
      <c r="I2085" t="s">
        <v>6406</v>
      </c>
      <c r="J2085">
        <v>60028186</v>
      </c>
      <c r="K2085" t="s">
        <v>6405</v>
      </c>
      <c r="L2085" t="s">
        <v>6404</v>
      </c>
      <c r="M2085" t="s">
        <v>949</v>
      </c>
      <c r="N2085">
        <v>3</v>
      </c>
      <c r="O2085" t="s">
        <v>6403</v>
      </c>
      <c r="P2085" t="s">
        <v>6402</v>
      </c>
      <c r="Q2085" t="s">
        <v>6401</v>
      </c>
      <c r="R2085" s="7">
        <v>40026</v>
      </c>
      <c r="S2085" s="8">
        <f t="shared" si="256"/>
        <v>2009</v>
      </c>
      <c r="T2085" s="8">
        <v>2009</v>
      </c>
      <c r="U2085" s="8">
        <f t="shared" si="257"/>
        <v>13</v>
      </c>
      <c r="V2085" s="7">
        <v>40026</v>
      </c>
      <c r="W2085" t="s">
        <v>2304</v>
      </c>
      <c r="X2085" s="2">
        <v>2.0030000000000001</v>
      </c>
      <c r="Y2085" s="6">
        <f t="shared" si="258"/>
        <v>5.3468941032006626E-2</v>
      </c>
      <c r="AA2085">
        <v>2663538</v>
      </c>
      <c r="AB2085">
        <v>15995</v>
      </c>
      <c r="AD2085" t="s">
        <v>1</v>
      </c>
      <c r="AE2085">
        <v>69</v>
      </c>
      <c r="AF2085">
        <v>10</v>
      </c>
      <c r="AH2085" t="s">
        <v>1909</v>
      </c>
      <c r="AI2085" t="s">
        <v>6400</v>
      </c>
      <c r="AJ2085" t="s">
        <v>6399</v>
      </c>
      <c r="AK2085" t="s">
        <v>6398</v>
      </c>
      <c r="AL2085">
        <v>23</v>
      </c>
      <c r="AM2085" s="5">
        <f t="shared" si="259"/>
        <v>1.7692307692307692</v>
      </c>
      <c r="AN2085" s="4">
        <f t="shared" si="260"/>
        <v>2.6796376663851106E-3</v>
      </c>
      <c r="AO2085" s="3"/>
      <c r="AP2085">
        <v>0</v>
      </c>
      <c r="AQ2085" t="s">
        <v>541</v>
      </c>
      <c r="AR2085" t="s">
        <v>6397</v>
      </c>
      <c r="AS2085" t="s">
        <v>540</v>
      </c>
      <c r="AT2085" s="2">
        <v>8.5280000000000005</v>
      </c>
      <c r="AU2085" s="1">
        <f t="shared" si="261"/>
        <v>3.8232150022320166</v>
      </c>
      <c r="AV2085" s="1">
        <f t="shared" si="262"/>
        <v>2.8074289349195869</v>
      </c>
      <c r="AW2085" s="1">
        <f t="shared" si="263"/>
        <v>1.7916428676071565</v>
      </c>
    </row>
    <row r="2086" spans="1:49" x14ac:dyDescent="0.2">
      <c r="A2086">
        <v>2084</v>
      </c>
      <c r="B2086" t="s">
        <v>6396</v>
      </c>
      <c r="C2086" t="s">
        <v>6395</v>
      </c>
      <c r="D2086" t="s">
        <v>6394</v>
      </c>
      <c r="F2086" t="s">
        <v>6393</v>
      </c>
      <c r="G2086" t="s">
        <v>4</v>
      </c>
      <c r="H2086" t="s">
        <v>3</v>
      </c>
      <c r="I2086" t="s">
        <v>6392</v>
      </c>
      <c r="J2086" t="s">
        <v>6391</v>
      </c>
      <c r="K2086" t="s">
        <v>6390</v>
      </c>
      <c r="L2086" t="s">
        <v>1655</v>
      </c>
      <c r="M2086" t="s">
        <v>67</v>
      </c>
      <c r="N2086">
        <v>3</v>
      </c>
      <c r="O2086" t="s">
        <v>6389</v>
      </c>
      <c r="P2086" t="s">
        <v>6388</v>
      </c>
      <c r="Q2086" t="s">
        <v>6387</v>
      </c>
      <c r="R2086" s="7">
        <v>40026</v>
      </c>
      <c r="S2086" s="8">
        <f t="shared" si="256"/>
        <v>2009</v>
      </c>
      <c r="T2086" s="8">
        <v>2009</v>
      </c>
      <c r="U2086" s="8">
        <f t="shared" si="257"/>
        <v>13</v>
      </c>
      <c r="V2086" s="7">
        <v>40026</v>
      </c>
      <c r="W2086" t="s">
        <v>6386</v>
      </c>
      <c r="X2086" s="2">
        <v>1.331</v>
      </c>
      <c r="Y2086" s="6">
        <f t="shared" si="258"/>
        <v>3.5530284829556072E-2</v>
      </c>
      <c r="AA2086">
        <v>2638231</v>
      </c>
      <c r="AB2086">
        <v>22094</v>
      </c>
      <c r="AD2086" t="s">
        <v>1</v>
      </c>
      <c r="AE2086">
        <v>47</v>
      </c>
      <c r="AF2086" s="10">
        <v>44447</v>
      </c>
      <c r="AH2086" t="s">
        <v>6385</v>
      </c>
      <c r="AI2086" t="s">
        <v>6384</v>
      </c>
      <c r="AJ2086" t="s">
        <v>6383</v>
      </c>
      <c r="AK2086" t="s">
        <v>6382</v>
      </c>
      <c r="AL2086">
        <v>31</v>
      </c>
      <c r="AM2086" s="5">
        <f t="shared" si="259"/>
        <v>2.3846153846153846</v>
      </c>
      <c r="AN2086" s="4">
        <f t="shared" si="260"/>
        <v>3.6116855503451491E-3</v>
      </c>
      <c r="AO2086" s="3"/>
      <c r="AP2086">
        <v>0</v>
      </c>
      <c r="AQ2086" t="s">
        <v>32</v>
      </c>
      <c r="AR2086">
        <v>60404020</v>
      </c>
      <c r="AS2086" t="s">
        <v>31</v>
      </c>
      <c r="AT2086" s="2">
        <v>4.4420000000000002</v>
      </c>
      <c r="AU2086" s="1">
        <f t="shared" si="261"/>
        <v>2.595470504579279</v>
      </c>
      <c r="AV2086" s="1">
        <f t="shared" si="262"/>
        <v>1.9570985189950609</v>
      </c>
      <c r="AW2086" s="1">
        <f t="shared" si="263"/>
        <v>1.3187265334108424</v>
      </c>
    </row>
    <row r="2087" spans="1:49" x14ac:dyDescent="0.2">
      <c r="A2087">
        <v>2085</v>
      </c>
      <c r="B2087" t="s">
        <v>6381</v>
      </c>
      <c r="C2087" t="s">
        <v>6380</v>
      </c>
      <c r="D2087" t="s">
        <v>6379</v>
      </c>
      <c r="F2087" t="s">
        <v>6378</v>
      </c>
      <c r="G2087" t="s">
        <v>4</v>
      </c>
      <c r="H2087" t="s">
        <v>3</v>
      </c>
      <c r="I2087" t="s">
        <v>6377</v>
      </c>
      <c r="J2087">
        <v>60034410</v>
      </c>
      <c r="K2087" t="s">
        <v>6376</v>
      </c>
      <c r="L2087" t="s">
        <v>6375</v>
      </c>
      <c r="M2087" t="s">
        <v>485</v>
      </c>
      <c r="N2087">
        <v>4</v>
      </c>
      <c r="O2087" t="s">
        <v>6374</v>
      </c>
      <c r="P2087" t="s">
        <v>6373</v>
      </c>
      <c r="Q2087" t="s">
        <v>6372</v>
      </c>
      <c r="R2087" s="7">
        <v>40026</v>
      </c>
      <c r="S2087" s="8">
        <f t="shared" si="256"/>
        <v>2009</v>
      </c>
      <c r="T2087" s="8">
        <v>2009</v>
      </c>
      <c r="U2087" s="8">
        <f t="shared" si="257"/>
        <v>13</v>
      </c>
      <c r="V2087" s="7">
        <v>40026</v>
      </c>
      <c r="W2087" t="s">
        <v>1157</v>
      </c>
      <c r="X2087" s="2">
        <v>0.54700000000000004</v>
      </c>
      <c r="Y2087" s="6">
        <f t="shared" si="258"/>
        <v>1.4601852593363766E-2</v>
      </c>
      <c r="AA2087">
        <v>14348411</v>
      </c>
      <c r="AB2087">
        <v>17683</v>
      </c>
      <c r="AC2087">
        <v>16180399</v>
      </c>
      <c r="AD2087" t="s">
        <v>1</v>
      </c>
      <c r="AE2087">
        <v>63</v>
      </c>
      <c r="AF2087">
        <v>8</v>
      </c>
      <c r="AH2087" t="s">
        <v>6371</v>
      </c>
      <c r="AI2087" t="s">
        <v>6370</v>
      </c>
      <c r="AJ2087" t="s">
        <v>6369</v>
      </c>
      <c r="AK2087" t="s">
        <v>6368</v>
      </c>
      <c r="AL2087">
        <v>16</v>
      </c>
      <c r="AM2087" s="5">
        <f t="shared" si="259"/>
        <v>1.2307692307692308</v>
      </c>
      <c r="AN2087" s="4">
        <f t="shared" si="260"/>
        <v>1.864095767920077E-3</v>
      </c>
      <c r="AO2087" s="3"/>
      <c r="AP2087">
        <v>0</v>
      </c>
      <c r="AR2087" t="s">
        <v>0</v>
      </c>
      <c r="AT2087" s="2" t="s">
        <v>9</v>
      </c>
      <c r="AU2087" s="1">
        <f t="shared" si="261"/>
        <v>1.0780525545730659</v>
      </c>
      <c r="AV2087" s="1">
        <f t="shared" si="262"/>
        <v>0.82329741806419221</v>
      </c>
      <c r="AW2087" s="1">
        <f t="shared" si="263"/>
        <v>0.56854228155531827</v>
      </c>
    </row>
    <row r="2088" spans="1:49" x14ac:dyDescent="0.2">
      <c r="A2088">
        <v>2086</v>
      </c>
      <c r="B2088" t="s">
        <v>6367</v>
      </c>
      <c r="C2088" t="s">
        <v>6366</v>
      </c>
      <c r="D2088" t="s">
        <v>6365</v>
      </c>
      <c r="E2088">
        <v>19481236</v>
      </c>
      <c r="F2088" t="s">
        <v>6364</v>
      </c>
      <c r="G2088" t="s">
        <v>4</v>
      </c>
      <c r="H2088" t="s">
        <v>3</v>
      </c>
      <c r="I2088" t="s">
        <v>6363</v>
      </c>
      <c r="J2088">
        <v>60017838</v>
      </c>
      <c r="K2088" t="s">
        <v>6362</v>
      </c>
      <c r="L2088" t="s">
        <v>6361</v>
      </c>
      <c r="M2088" t="s">
        <v>93</v>
      </c>
      <c r="N2088">
        <v>5</v>
      </c>
      <c r="O2088" t="s">
        <v>6360</v>
      </c>
      <c r="P2088" t="s">
        <v>6359</v>
      </c>
      <c r="Q2088" t="s">
        <v>6358</v>
      </c>
      <c r="R2088" s="7">
        <v>40026</v>
      </c>
      <c r="S2088" s="8">
        <f t="shared" si="256"/>
        <v>2009</v>
      </c>
      <c r="T2088" s="8">
        <v>2009</v>
      </c>
      <c r="U2088" s="8">
        <f t="shared" si="257"/>
        <v>13</v>
      </c>
      <c r="V2088" s="7">
        <v>40026</v>
      </c>
      <c r="W2088" t="s">
        <v>6357</v>
      </c>
      <c r="X2088" s="2">
        <v>1.7949999999999999</v>
      </c>
      <c r="Y2088" s="6">
        <f t="shared" si="258"/>
        <v>4.7916499826486214E-2</v>
      </c>
      <c r="AA2088">
        <v>489697</v>
      </c>
      <c r="AB2088">
        <v>25349</v>
      </c>
      <c r="AD2088" t="s">
        <v>1</v>
      </c>
      <c r="AE2088">
        <v>407</v>
      </c>
      <c r="AF2088">
        <v>16</v>
      </c>
      <c r="AH2088" t="s">
        <v>6356</v>
      </c>
      <c r="AI2088" t="s">
        <v>6355</v>
      </c>
      <c r="AJ2088" t="s">
        <v>6354</v>
      </c>
      <c r="AK2088" t="s">
        <v>6353</v>
      </c>
      <c r="AL2088">
        <v>9</v>
      </c>
      <c r="AM2088" s="5">
        <f t="shared" si="259"/>
        <v>0.69230769230769229</v>
      </c>
      <c r="AN2088" s="4">
        <f t="shared" si="260"/>
        <v>1.0485538694550431E-3</v>
      </c>
      <c r="AO2088" s="3"/>
      <c r="AP2088">
        <v>0</v>
      </c>
      <c r="AR2088" t="s">
        <v>0</v>
      </c>
      <c r="AT2088" s="2">
        <v>7.9630000000000001</v>
      </c>
      <c r="AU2088" s="1">
        <f t="shared" si="261"/>
        <v>3.385611603937686</v>
      </c>
      <c r="AV2088" s="1">
        <f t="shared" si="262"/>
        <v>2.4482526847970627</v>
      </c>
      <c r="AW2088" s="1">
        <f t="shared" si="263"/>
        <v>1.5108937656564394</v>
      </c>
    </row>
    <row r="2089" spans="1:49" x14ac:dyDescent="0.2">
      <c r="A2089">
        <v>2087</v>
      </c>
      <c r="B2089" t="s">
        <v>6352</v>
      </c>
      <c r="C2089" t="s">
        <v>6351</v>
      </c>
      <c r="D2089" t="s">
        <v>6350</v>
      </c>
      <c r="F2089" t="s">
        <v>6349</v>
      </c>
      <c r="G2089" t="s">
        <v>4</v>
      </c>
      <c r="H2089" t="s">
        <v>3</v>
      </c>
      <c r="I2089" t="s">
        <v>6348</v>
      </c>
      <c r="J2089" t="s">
        <v>6347</v>
      </c>
      <c r="K2089" t="s">
        <v>6346</v>
      </c>
      <c r="L2089" t="s">
        <v>6345</v>
      </c>
      <c r="M2089" t="s">
        <v>459</v>
      </c>
      <c r="N2089">
        <v>4</v>
      </c>
      <c r="O2089" t="s">
        <v>6344</v>
      </c>
      <c r="P2089" t="s">
        <v>6343</v>
      </c>
      <c r="Q2089" t="s">
        <v>6342</v>
      </c>
      <c r="R2089" s="7">
        <v>40026</v>
      </c>
      <c r="S2089" s="8">
        <f t="shared" si="256"/>
        <v>2009</v>
      </c>
      <c r="T2089" s="8">
        <v>2009</v>
      </c>
      <c r="U2089" s="8">
        <f t="shared" si="257"/>
        <v>13</v>
      </c>
      <c r="V2089" s="7">
        <v>40026</v>
      </c>
      <c r="W2089" t="s">
        <v>6341</v>
      </c>
      <c r="X2089" s="2">
        <v>2.2749999999999999</v>
      </c>
      <c r="Y2089" s="6">
        <f t="shared" si="258"/>
        <v>6.0729825685379463E-2</v>
      </c>
      <c r="AA2089">
        <v>8883270</v>
      </c>
      <c r="AB2089">
        <v>21080</v>
      </c>
      <c r="AC2089">
        <v>10961216</v>
      </c>
      <c r="AD2089" t="s">
        <v>1</v>
      </c>
      <c r="AE2089">
        <v>23</v>
      </c>
      <c r="AF2089">
        <v>6</v>
      </c>
      <c r="AH2089" t="s">
        <v>6340</v>
      </c>
      <c r="AI2089" t="s">
        <v>6339</v>
      </c>
      <c r="AJ2089" t="s">
        <v>6338</v>
      </c>
      <c r="AK2089" t="s">
        <v>6337</v>
      </c>
      <c r="AL2089">
        <v>148</v>
      </c>
      <c r="AM2089" s="5">
        <f t="shared" si="259"/>
        <v>11.384615384615385</v>
      </c>
      <c r="AN2089" s="4">
        <f t="shared" si="260"/>
        <v>1.7242885853260712E-2</v>
      </c>
      <c r="AO2089" s="3"/>
      <c r="AP2089">
        <v>0</v>
      </c>
      <c r="AR2089" t="s">
        <v>0</v>
      </c>
      <c r="AT2089" s="2" t="s">
        <v>9</v>
      </c>
      <c r="AU2089" s="1">
        <f t="shared" si="261"/>
        <v>4.7683743735743835</v>
      </c>
      <c r="AV2089" s="1">
        <f t="shared" si="262"/>
        <v>3.8986355769320089</v>
      </c>
      <c r="AW2089" s="1">
        <f t="shared" si="263"/>
        <v>3.0288967802896334</v>
      </c>
    </row>
    <row r="2090" spans="1:49" x14ac:dyDescent="0.2">
      <c r="A2090">
        <v>2088</v>
      </c>
      <c r="B2090" t="s">
        <v>6336</v>
      </c>
      <c r="C2090" t="s">
        <v>6335</v>
      </c>
      <c r="D2090" t="s">
        <v>6334</v>
      </c>
      <c r="F2090" t="s">
        <v>6333</v>
      </c>
      <c r="G2090" t="s">
        <v>4</v>
      </c>
      <c r="H2090" t="s">
        <v>3</v>
      </c>
      <c r="I2090" t="s">
        <v>1131</v>
      </c>
      <c r="J2090">
        <v>60005630</v>
      </c>
      <c r="K2090" t="s">
        <v>1130</v>
      </c>
      <c r="L2090" t="s">
        <v>1129</v>
      </c>
      <c r="M2090" t="s">
        <v>405</v>
      </c>
      <c r="N2090">
        <v>2</v>
      </c>
      <c r="O2090" t="s">
        <v>1128</v>
      </c>
      <c r="P2090" t="s">
        <v>1127</v>
      </c>
      <c r="Q2090" t="s">
        <v>1126</v>
      </c>
      <c r="R2090" s="7">
        <v>40026</v>
      </c>
      <c r="S2090" s="8">
        <f t="shared" si="256"/>
        <v>2009</v>
      </c>
      <c r="T2090" s="8">
        <v>2009</v>
      </c>
      <c r="U2090" s="8">
        <f t="shared" si="257"/>
        <v>13</v>
      </c>
      <c r="V2090" s="7">
        <v>40026</v>
      </c>
      <c r="W2090" t="s">
        <v>1157</v>
      </c>
      <c r="X2090" s="2">
        <v>0.54700000000000004</v>
      </c>
      <c r="Y2090" s="6">
        <f t="shared" si="258"/>
        <v>1.4601852593363766E-2</v>
      </c>
      <c r="AA2090">
        <v>14348411</v>
      </c>
      <c r="AB2090">
        <v>17683</v>
      </c>
      <c r="AC2090">
        <v>16180399</v>
      </c>
      <c r="AD2090" t="s">
        <v>1</v>
      </c>
      <c r="AE2090">
        <v>63</v>
      </c>
      <c r="AF2090">
        <v>8</v>
      </c>
      <c r="AH2090" t="s">
        <v>1562</v>
      </c>
      <c r="AI2090" t="s">
        <v>6332</v>
      </c>
      <c r="AJ2090" t="s">
        <v>6331</v>
      </c>
      <c r="AK2090" t="s">
        <v>6330</v>
      </c>
      <c r="AL2090">
        <v>10</v>
      </c>
      <c r="AM2090" s="5">
        <f t="shared" si="259"/>
        <v>0.76923076923076927</v>
      </c>
      <c r="AN2090" s="4">
        <f t="shared" si="260"/>
        <v>1.1650598549500482E-3</v>
      </c>
      <c r="AO2090" s="3"/>
      <c r="AP2090">
        <v>0</v>
      </c>
      <c r="AR2090" t="s">
        <v>0</v>
      </c>
      <c r="AT2090" s="2" t="s">
        <v>9</v>
      </c>
      <c r="AU2090" s="1">
        <f t="shared" si="261"/>
        <v>1.0570814771839652</v>
      </c>
      <c r="AV2090" s="1">
        <f t="shared" si="262"/>
        <v>0.78834562241569073</v>
      </c>
      <c r="AW2090" s="1">
        <f t="shared" si="263"/>
        <v>0.51960976764741629</v>
      </c>
    </row>
    <row r="2091" spans="1:49" x14ac:dyDescent="0.2">
      <c r="A2091">
        <v>2089</v>
      </c>
      <c r="B2091" t="s">
        <v>6329</v>
      </c>
      <c r="C2091" t="s">
        <v>6328</v>
      </c>
      <c r="D2091" t="s">
        <v>6327</v>
      </c>
      <c r="F2091" t="s">
        <v>6326</v>
      </c>
      <c r="G2091" t="s">
        <v>4</v>
      </c>
      <c r="H2091" t="s">
        <v>3</v>
      </c>
      <c r="I2091" t="s">
        <v>6325</v>
      </c>
      <c r="J2091">
        <v>60032350</v>
      </c>
      <c r="K2091" t="s">
        <v>23</v>
      </c>
      <c r="L2091" t="s">
        <v>22</v>
      </c>
      <c r="M2091" t="s">
        <v>21</v>
      </c>
      <c r="N2091">
        <v>1</v>
      </c>
      <c r="O2091" t="s">
        <v>6324</v>
      </c>
      <c r="P2091">
        <v>6603508226</v>
      </c>
      <c r="Q2091">
        <v>60032350</v>
      </c>
      <c r="R2091" s="7">
        <v>40026</v>
      </c>
      <c r="S2091" s="8">
        <f t="shared" si="256"/>
        <v>2009</v>
      </c>
      <c r="T2091" s="8">
        <v>2009</v>
      </c>
      <c r="U2091" s="8">
        <f t="shared" si="257"/>
        <v>13</v>
      </c>
      <c r="V2091" s="7">
        <v>40026</v>
      </c>
      <c r="W2091" t="s">
        <v>19</v>
      </c>
      <c r="X2091" s="2">
        <v>1.1339999999999999</v>
      </c>
      <c r="Y2091" s="6">
        <f t="shared" si="258"/>
        <v>3.0271482341635299E-2</v>
      </c>
      <c r="AA2091">
        <v>945765</v>
      </c>
      <c r="AB2091">
        <v>12372</v>
      </c>
      <c r="AD2091" t="s">
        <v>1</v>
      </c>
      <c r="AE2091">
        <v>65</v>
      </c>
      <c r="AF2091" s="10">
        <v>44289</v>
      </c>
      <c r="AH2091" t="s">
        <v>2152</v>
      </c>
      <c r="AI2091" t="s">
        <v>6323</v>
      </c>
      <c r="AK2091" t="s">
        <v>6322</v>
      </c>
      <c r="AL2091">
        <v>1</v>
      </c>
      <c r="AM2091" s="5">
        <f t="shared" si="259"/>
        <v>7.6923076923076927E-2</v>
      </c>
      <c r="AN2091" s="4">
        <f t="shared" si="260"/>
        <v>1.1650598549500481E-4</v>
      </c>
      <c r="AO2091" s="3"/>
      <c r="AP2091">
        <v>0</v>
      </c>
      <c r="AR2091" t="s">
        <v>0</v>
      </c>
      <c r="AT2091" s="2">
        <v>2.4129999999999998</v>
      </c>
      <c r="AU2091" s="1">
        <f t="shared" si="261"/>
        <v>2.1224989434793207</v>
      </c>
      <c r="AV2091" s="1">
        <f t="shared" si="262"/>
        <v>1.5193994163565152</v>
      </c>
      <c r="AW2091" s="1">
        <f t="shared" si="263"/>
        <v>0.91629988923370931</v>
      </c>
    </row>
    <row r="2092" spans="1:49" x14ac:dyDescent="0.2">
      <c r="A2092">
        <v>2090</v>
      </c>
      <c r="B2092" t="s">
        <v>6321</v>
      </c>
      <c r="C2092" t="s">
        <v>6320</v>
      </c>
      <c r="F2092" t="s">
        <v>6319</v>
      </c>
      <c r="G2092" t="s">
        <v>4</v>
      </c>
      <c r="H2092" t="s">
        <v>3</v>
      </c>
      <c r="I2092" t="s">
        <v>1141</v>
      </c>
      <c r="J2092" t="s">
        <v>6318</v>
      </c>
      <c r="K2092" t="s">
        <v>6317</v>
      </c>
      <c r="L2092" t="s">
        <v>6316</v>
      </c>
      <c r="M2092" t="s">
        <v>6315</v>
      </c>
      <c r="N2092">
        <v>3</v>
      </c>
      <c r="O2092" t="s">
        <v>6314</v>
      </c>
      <c r="P2092" t="s">
        <v>6313</v>
      </c>
      <c r="Q2092" t="s">
        <v>6312</v>
      </c>
      <c r="R2092" s="7">
        <v>40026</v>
      </c>
      <c r="S2092" s="8">
        <f t="shared" si="256"/>
        <v>2009</v>
      </c>
      <c r="T2092" s="8">
        <v>2009</v>
      </c>
      <c r="U2092" s="8">
        <f t="shared" si="257"/>
        <v>13</v>
      </c>
      <c r="V2092" s="7">
        <v>40026</v>
      </c>
      <c r="W2092" t="s">
        <v>1805</v>
      </c>
      <c r="X2092" s="2">
        <v>0.41699999999999998</v>
      </c>
      <c r="Y2092" s="6">
        <f t="shared" si="258"/>
        <v>1.1131576839913509E-2</v>
      </c>
      <c r="AA2092">
        <v>10220038</v>
      </c>
      <c r="AB2092">
        <v>17569</v>
      </c>
      <c r="AD2092" t="s">
        <v>1</v>
      </c>
      <c r="AE2092">
        <v>15</v>
      </c>
      <c r="AF2092">
        <v>6</v>
      </c>
      <c r="AH2092" t="s">
        <v>6311</v>
      </c>
      <c r="AI2092" t="s">
        <v>6310</v>
      </c>
      <c r="AJ2092" t="s">
        <v>6309</v>
      </c>
      <c r="AK2092" t="s">
        <v>6308</v>
      </c>
      <c r="AL2092">
        <v>20</v>
      </c>
      <c r="AM2092" s="5">
        <f t="shared" si="259"/>
        <v>1.5384615384615385</v>
      </c>
      <c r="AN2092" s="4">
        <f t="shared" si="260"/>
        <v>2.3301197099000965E-3</v>
      </c>
      <c r="AO2092" s="3"/>
      <c r="AP2092">
        <v>0</v>
      </c>
      <c r="AQ2092" t="s">
        <v>105</v>
      </c>
      <c r="AR2092" t="s">
        <v>1138</v>
      </c>
      <c r="AS2092" t="s">
        <v>104</v>
      </c>
      <c r="AT2092" s="2">
        <v>2.6019999999999999</v>
      </c>
      <c r="AU2092" s="1">
        <f t="shared" si="261"/>
        <v>0.84911397009094847</v>
      </c>
      <c r="AV2092" s="1">
        <f t="shared" si="262"/>
        <v>0.67308482749068033</v>
      </c>
      <c r="AW2092" s="1">
        <f t="shared" si="263"/>
        <v>0.49705568489041196</v>
      </c>
    </row>
    <row r="2093" spans="1:49" x14ac:dyDescent="0.2">
      <c r="A2093">
        <v>2091</v>
      </c>
      <c r="B2093" t="s">
        <v>6307</v>
      </c>
      <c r="C2093" t="s">
        <v>6306</v>
      </c>
      <c r="D2093" t="s">
        <v>6305</v>
      </c>
      <c r="F2093" t="s">
        <v>6304</v>
      </c>
      <c r="G2093" t="s">
        <v>4</v>
      </c>
      <c r="H2093" t="s">
        <v>3</v>
      </c>
      <c r="I2093" t="s">
        <v>6303</v>
      </c>
      <c r="J2093">
        <v>60014439</v>
      </c>
      <c r="K2093" t="s">
        <v>2143</v>
      </c>
      <c r="L2093" t="s">
        <v>2142</v>
      </c>
      <c r="M2093" t="s">
        <v>107</v>
      </c>
      <c r="N2093">
        <v>1</v>
      </c>
      <c r="O2093" t="s">
        <v>6302</v>
      </c>
      <c r="P2093">
        <v>6603723600</v>
      </c>
      <c r="Q2093">
        <v>60014439</v>
      </c>
      <c r="R2093" s="7">
        <v>40026</v>
      </c>
      <c r="S2093" s="8">
        <f t="shared" si="256"/>
        <v>2009</v>
      </c>
      <c r="T2093" s="8">
        <v>2009</v>
      </c>
      <c r="U2093" s="8">
        <f t="shared" si="257"/>
        <v>13</v>
      </c>
      <c r="V2093" s="7">
        <v>40026</v>
      </c>
      <c r="W2093" t="s">
        <v>6301</v>
      </c>
      <c r="X2093" s="2">
        <v>1.0609999999999999</v>
      </c>
      <c r="Y2093" s="6">
        <f t="shared" si="258"/>
        <v>2.8322789033928618E-2</v>
      </c>
      <c r="AA2093">
        <v>457930</v>
      </c>
      <c r="AB2093">
        <v>18160</v>
      </c>
      <c r="AD2093" t="s">
        <v>1</v>
      </c>
      <c r="AE2093">
        <v>38</v>
      </c>
      <c r="AF2093">
        <v>7</v>
      </c>
      <c r="AH2093" t="s">
        <v>6300</v>
      </c>
      <c r="AI2093" t="s">
        <v>6299</v>
      </c>
      <c r="AK2093" t="s">
        <v>6298</v>
      </c>
      <c r="AL2093">
        <v>45</v>
      </c>
      <c r="AM2093" s="5">
        <f t="shared" si="259"/>
        <v>3.4615384615384617</v>
      </c>
      <c r="AN2093" s="4">
        <f t="shared" si="260"/>
        <v>5.2427693472752168E-3</v>
      </c>
      <c r="AO2093" s="3"/>
      <c r="AP2093">
        <v>0</v>
      </c>
      <c r="AR2093" t="s">
        <v>0</v>
      </c>
      <c r="AT2093" s="2" t="s">
        <v>9</v>
      </c>
      <c r="AU2093" s="1">
        <f t="shared" si="261"/>
        <v>2.1398783127932597</v>
      </c>
      <c r="AV2093" s="1">
        <f t="shared" si="262"/>
        <v>1.6782779190601917</v>
      </c>
      <c r="AW2093" s="1">
        <f t="shared" si="263"/>
        <v>1.2166775253271236</v>
      </c>
    </row>
    <row r="2094" spans="1:49" x14ac:dyDescent="0.2">
      <c r="A2094">
        <v>2092</v>
      </c>
      <c r="B2094" t="s">
        <v>6297</v>
      </c>
      <c r="C2094" t="s">
        <v>6296</v>
      </c>
      <c r="D2094" t="s">
        <v>6295</v>
      </c>
      <c r="F2094" t="s">
        <v>6294</v>
      </c>
      <c r="G2094" t="s">
        <v>4</v>
      </c>
      <c r="H2094" t="s">
        <v>3</v>
      </c>
      <c r="I2094" t="s">
        <v>6293</v>
      </c>
      <c r="J2094">
        <v>100432937</v>
      </c>
      <c r="K2094" t="s">
        <v>6292</v>
      </c>
      <c r="L2094" t="s">
        <v>565</v>
      </c>
      <c r="M2094" t="s">
        <v>107</v>
      </c>
      <c r="N2094">
        <v>2</v>
      </c>
      <c r="O2094" t="s">
        <v>6291</v>
      </c>
      <c r="P2094" t="s">
        <v>6290</v>
      </c>
      <c r="Q2094" t="s">
        <v>6289</v>
      </c>
      <c r="R2094" s="7">
        <v>40026</v>
      </c>
      <c r="S2094" s="8">
        <f t="shared" si="256"/>
        <v>2009</v>
      </c>
      <c r="T2094" s="8">
        <v>2009</v>
      </c>
      <c r="U2094" s="8">
        <f t="shared" si="257"/>
        <v>13</v>
      </c>
      <c r="V2094" s="7">
        <v>40026</v>
      </c>
      <c r="W2094" t="s">
        <v>1476</v>
      </c>
      <c r="X2094" s="2">
        <v>0.78100000000000003</v>
      </c>
      <c r="Y2094" s="6">
        <f t="shared" si="258"/>
        <v>2.0848348949574224E-2</v>
      </c>
      <c r="AA2094">
        <v>15708705</v>
      </c>
      <c r="AB2094">
        <v>26799</v>
      </c>
      <c r="AD2094" t="s">
        <v>1</v>
      </c>
      <c r="AE2094">
        <v>7</v>
      </c>
      <c r="AF2094">
        <v>6</v>
      </c>
      <c r="AH2094" t="s">
        <v>6288</v>
      </c>
      <c r="AI2094" t="s">
        <v>6287</v>
      </c>
      <c r="AJ2094" t="s">
        <v>6286</v>
      </c>
      <c r="AK2094" t="s">
        <v>6285</v>
      </c>
      <c r="AL2094">
        <v>48</v>
      </c>
      <c r="AM2094" s="5">
        <f t="shared" si="259"/>
        <v>3.6923076923076925</v>
      </c>
      <c r="AN2094" s="4">
        <f t="shared" si="260"/>
        <v>5.592287303760231E-3</v>
      </c>
      <c r="AO2094" s="3"/>
      <c r="AP2094">
        <v>0</v>
      </c>
      <c r="AQ2094" t="s">
        <v>105</v>
      </c>
      <c r="AR2094" t="s">
        <v>0</v>
      </c>
      <c r="AS2094" t="s">
        <v>104</v>
      </c>
      <c r="AT2094" s="2">
        <v>4.1109999999999998</v>
      </c>
      <c r="AU2094" s="1">
        <f t="shared" si="261"/>
        <v>1.6271530455830026</v>
      </c>
      <c r="AV2094" s="1">
        <f t="shared" si="262"/>
        <v>1.3220318126667228</v>
      </c>
      <c r="AW2094" s="1">
        <f t="shared" si="263"/>
        <v>1.0169105797504427</v>
      </c>
    </row>
    <row r="2095" spans="1:49" x14ac:dyDescent="0.2">
      <c r="A2095">
        <v>2093</v>
      </c>
      <c r="B2095" t="s">
        <v>6284</v>
      </c>
      <c r="C2095" t="s">
        <v>6283</v>
      </c>
      <c r="D2095" t="s">
        <v>6282</v>
      </c>
      <c r="F2095" t="s">
        <v>6281</v>
      </c>
      <c r="G2095" t="s">
        <v>4</v>
      </c>
      <c r="H2095" t="s">
        <v>3</v>
      </c>
      <c r="I2095" t="s">
        <v>6280</v>
      </c>
      <c r="J2095" t="s">
        <v>6279</v>
      </c>
      <c r="K2095" t="s">
        <v>6278</v>
      </c>
      <c r="L2095" t="s">
        <v>6277</v>
      </c>
      <c r="M2095" t="s">
        <v>628</v>
      </c>
      <c r="N2095">
        <v>7</v>
      </c>
      <c r="O2095" t="s">
        <v>6276</v>
      </c>
      <c r="P2095" t="s">
        <v>6275</v>
      </c>
      <c r="Q2095" t="s">
        <v>6274</v>
      </c>
      <c r="R2095" s="7">
        <v>40026</v>
      </c>
      <c r="S2095" s="8">
        <f t="shared" si="256"/>
        <v>2009</v>
      </c>
      <c r="T2095" s="8">
        <v>2009</v>
      </c>
      <c r="U2095" s="8">
        <f t="shared" si="257"/>
        <v>13</v>
      </c>
      <c r="V2095" s="7">
        <v>40026</v>
      </c>
      <c r="W2095" t="s">
        <v>6273</v>
      </c>
      <c r="X2095" s="2">
        <v>1.2909999999999999</v>
      </c>
      <c r="Y2095" s="6">
        <f t="shared" si="258"/>
        <v>3.4462507674648299E-2</v>
      </c>
      <c r="AA2095">
        <v>2608774</v>
      </c>
      <c r="AB2095">
        <v>20586</v>
      </c>
      <c r="AD2095" t="s">
        <v>1</v>
      </c>
      <c r="AE2095">
        <v>93</v>
      </c>
      <c r="AF2095">
        <v>4</v>
      </c>
      <c r="AH2095" t="s">
        <v>6272</v>
      </c>
      <c r="AI2095" t="s">
        <v>6271</v>
      </c>
      <c r="AJ2095" t="s">
        <v>6270</v>
      </c>
      <c r="AK2095" t="s">
        <v>6269</v>
      </c>
      <c r="AL2095">
        <v>347</v>
      </c>
      <c r="AM2095" s="5">
        <f t="shared" si="259"/>
        <v>26.692307692307693</v>
      </c>
      <c r="AN2095" s="4">
        <f t="shared" si="260"/>
        <v>4.0427576966766667E-2</v>
      </c>
      <c r="AO2095" s="3"/>
      <c r="AP2095">
        <v>0</v>
      </c>
      <c r="AQ2095" t="s">
        <v>160</v>
      </c>
      <c r="AR2095" t="s">
        <v>0</v>
      </c>
      <c r="AS2095" t="s">
        <v>159</v>
      </c>
      <c r="AT2095" s="2">
        <v>5.3540000000000001</v>
      </c>
      <c r="AU2095" s="1">
        <f t="shared" si="261"/>
        <v>3.6252028462283805</v>
      </c>
      <c r="AV2095" s="1">
        <f t="shared" si="262"/>
        <v>3.7445042320707485</v>
      </c>
      <c r="AW2095" s="1">
        <f t="shared" si="263"/>
        <v>3.8638056179131151</v>
      </c>
    </row>
    <row r="2096" spans="1:49" x14ac:dyDescent="0.2">
      <c r="A2096">
        <v>2094</v>
      </c>
      <c r="B2096" t="s">
        <v>6268</v>
      </c>
      <c r="C2096" t="s">
        <v>6267</v>
      </c>
      <c r="D2096" t="s">
        <v>6266</v>
      </c>
      <c r="F2096" t="s">
        <v>6265</v>
      </c>
      <c r="G2096" t="s">
        <v>4</v>
      </c>
      <c r="H2096" t="s">
        <v>3</v>
      </c>
      <c r="I2096" t="s">
        <v>2010</v>
      </c>
      <c r="J2096">
        <v>60033012</v>
      </c>
      <c r="K2096" t="s">
        <v>6264</v>
      </c>
      <c r="L2096" t="s">
        <v>6263</v>
      </c>
      <c r="M2096" t="s">
        <v>107</v>
      </c>
      <c r="N2096">
        <v>2</v>
      </c>
      <c r="O2096" t="s">
        <v>6262</v>
      </c>
      <c r="P2096" t="s">
        <v>6261</v>
      </c>
      <c r="Q2096" t="s">
        <v>6260</v>
      </c>
      <c r="R2096" s="7">
        <v>40026</v>
      </c>
      <c r="S2096" s="8">
        <f t="shared" si="256"/>
        <v>2009</v>
      </c>
      <c r="T2096" s="8">
        <v>2009</v>
      </c>
      <c r="U2096" s="8">
        <f t="shared" si="257"/>
        <v>13</v>
      </c>
      <c r="V2096" s="7">
        <v>40026</v>
      </c>
      <c r="W2096" t="s">
        <v>1476</v>
      </c>
      <c r="X2096" s="2">
        <v>0.78100000000000003</v>
      </c>
      <c r="Y2096" s="6">
        <f t="shared" si="258"/>
        <v>2.0848348949574224E-2</v>
      </c>
      <c r="AA2096">
        <v>15708705</v>
      </c>
      <c r="AB2096">
        <v>26799</v>
      </c>
      <c r="AD2096" t="s">
        <v>1</v>
      </c>
      <c r="AE2096">
        <v>7</v>
      </c>
      <c r="AF2096">
        <v>6</v>
      </c>
      <c r="AH2096" t="s">
        <v>6259</v>
      </c>
      <c r="AI2096" t="s">
        <v>6258</v>
      </c>
      <c r="AJ2096" t="s">
        <v>6257</v>
      </c>
      <c r="AK2096" t="s">
        <v>6256</v>
      </c>
      <c r="AL2096">
        <v>23</v>
      </c>
      <c r="AM2096" s="5">
        <f t="shared" si="259"/>
        <v>1.7692307692307692</v>
      </c>
      <c r="AN2096" s="4">
        <f t="shared" si="260"/>
        <v>2.6796376663851106E-3</v>
      </c>
      <c r="AO2096" s="3"/>
      <c r="AP2096">
        <v>0</v>
      </c>
      <c r="AR2096" t="s">
        <v>0</v>
      </c>
      <c r="AT2096" s="2">
        <v>4.1109999999999998</v>
      </c>
      <c r="AU2096" s="1">
        <f t="shared" si="261"/>
        <v>1.539773556461749</v>
      </c>
      <c r="AV2096" s="1">
        <f t="shared" si="262"/>
        <v>1.1763993307979665</v>
      </c>
      <c r="AW2096" s="1">
        <f t="shared" si="263"/>
        <v>0.81302510513418436</v>
      </c>
    </row>
    <row r="2097" spans="1:49" x14ac:dyDescent="0.2">
      <c r="A2097">
        <v>2095</v>
      </c>
      <c r="B2097" t="s">
        <v>6255</v>
      </c>
      <c r="C2097" t="s">
        <v>6254</v>
      </c>
      <c r="F2097" t="s">
        <v>6253</v>
      </c>
      <c r="G2097" t="s">
        <v>4</v>
      </c>
      <c r="H2097" t="s">
        <v>3</v>
      </c>
      <c r="I2097" t="s">
        <v>6252</v>
      </c>
      <c r="J2097">
        <v>60014012</v>
      </c>
      <c r="K2097" t="s">
        <v>891</v>
      </c>
      <c r="L2097" t="s">
        <v>890</v>
      </c>
      <c r="M2097" t="s">
        <v>405</v>
      </c>
      <c r="N2097">
        <v>2</v>
      </c>
      <c r="O2097" t="s">
        <v>6251</v>
      </c>
      <c r="P2097" t="s">
        <v>6250</v>
      </c>
      <c r="Q2097" t="s">
        <v>889</v>
      </c>
      <c r="R2097" s="7">
        <v>40025</v>
      </c>
      <c r="S2097" s="8">
        <f t="shared" si="256"/>
        <v>2009</v>
      </c>
      <c r="T2097" s="8">
        <v>2009</v>
      </c>
      <c r="U2097" s="8">
        <f t="shared" si="257"/>
        <v>13</v>
      </c>
      <c r="V2097" s="7">
        <v>40025</v>
      </c>
      <c r="W2097" t="s">
        <v>6236</v>
      </c>
      <c r="X2097" s="2">
        <v>0.19900000000000001</v>
      </c>
      <c r="Y2097" s="6">
        <f t="shared" si="258"/>
        <v>5.3121913456661597E-3</v>
      </c>
      <c r="AA2097">
        <v>13565362</v>
      </c>
      <c r="AB2097">
        <v>26697</v>
      </c>
      <c r="AD2097" t="s">
        <v>1</v>
      </c>
      <c r="AE2097">
        <v>26</v>
      </c>
      <c r="AF2097">
        <v>3</v>
      </c>
      <c r="AH2097" t="s">
        <v>6249</v>
      </c>
      <c r="AI2097" t="s">
        <v>6248</v>
      </c>
      <c r="AJ2097" t="s">
        <v>6247</v>
      </c>
      <c r="AK2097" t="s">
        <v>6246</v>
      </c>
      <c r="AL2097">
        <v>0</v>
      </c>
      <c r="AM2097" s="5">
        <f t="shared" si="259"/>
        <v>0</v>
      </c>
      <c r="AN2097" s="4">
        <f t="shared" si="260"/>
        <v>0</v>
      </c>
      <c r="AO2097" s="3"/>
      <c r="AP2097">
        <v>0</v>
      </c>
      <c r="AR2097" t="s">
        <v>0</v>
      </c>
      <c r="AT2097" s="2">
        <v>0.75800000000000001</v>
      </c>
      <c r="AU2097" s="1">
        <f t="shared" si="261"/>
        <v>0.37185339419663116</v>
      </c>
      <c r="AV2097" s="1">
        <f t="shared" si="262"/>
        <v>0.26560956728330798</v>
      </c>
      <c r="AW2097" s="1">
        <f t="shared" si="263"/>
        <v>0.1593657403699848</v>
      </c>
    </row>
    <row r="2098" spans="1:49" x14ac:dyDescent="0.2">
      <c r="A2098">
        <v>2096</v>
      </c>
      <c r="B2098" t="s">
        <v>6245</v>
      </c>
      <c r="C2098" t="s">
        <v>6244</v>
      </c>
      <c r="F2098" t="s">
        <v>6243</v>
      </c>
      <c r="G2098" t="s">
        <v>4</v>
      </c>
      <c r="H2098" t="s">
        <v>3</v>
      </c>
      <c r="I2098" t="s">
        <v>6242</v>
      </c>
      <c r="J2098">
        <v>60001898</v>
      </c>
      <c r="K2098" t="s">
        <v>6241</v>
      </c>
      <c r="L2098" t="s">
        <v>6240</v>
      </c>
      <c r="M2098" t="s">
        <v>591</v>
      </c>
      <c r="N2098">
        <v>4</v>
      </c>
      <c r="O2098" t="s">
        <v>6239</v>
      </c>
      <c r="P2098" t="s">
        <v>6238</v>
      </c>
      <c r="Q2098" t="s">
        <v>6237</v>
      </c>
      <c r="R2098" s="7">
        <v>40025</v>
      </c>
      <c r="S2098" s="8">
        <f t="shared" si="256"/>
        <v>2009</v>
      </c>
      <c r="T2098" s="8">
        <v>2009</v>
      </c>
      <c r="U2098" s="8">
        <f t="shared" si="257"/>
        <v>13</v>
      </c>
      <c r="V2098" s="7">
        <v>40025</v>
      </c>
      <c r="W2098" t="s">
        <v>6236</v>
      </c>
      <c r="X2098" s="2">
        <v>0.19900000000000001</v>
      </c>
      <c r="Y2098" s="6">
        <f t="shared" si="258"/>
        <v>5.3121913456661597E-3</v>
      </c>
      <c r="AA2098">
        <v>13565362</v>
      </c>
      <c r="AB2098">
        <v>26697</v>
      </c>
      <c r="AD2098" t="s">
        <v>1</v>
      </c>
      <c r="AE2098">
        <v>26</v>
      </c>
      <c r="AF2098">
        <v>3</v>
      </c>
      <c r="AH2098" s="9">
        <v>44440</v>
      </c>
      <c r="AI2098" t="s">
        <v>6235</v>
      </c>
      <c r="AJ2098" t="s">
        <v>6234</v>
      </c>
      <c r="AK2098" t="s">
        <v>6233</v>
      </c>
      <c r="AL2098">
        <v>7</v>
      </c>
      <c r="AM2098" s="5">
        <f t="shared" si="259"/>
        <v>0.53846153846153844</v>
      </c>
      <c r="AN2098" s="4">
        <f t="shared" si="260"/>
        <v>8.1554189846503363E-4</v>
      </c>
      <c r="AO2098" s="3"/>
      <c r="AP2098">
        <v>0</v>
      </c>
      <c r="AR2098" t="s">
        <v>0</v>
      </c>
      <c r="AT2098" s="2">
        <v>0.75800000000000001</v>
      </c>
      <c r="AU2098" s="1">
        <f t="shared" si="261"/>
        <v>0.39631965115058215</v>
      </c>
      <c r="AV2098" s="1">
        <f t="shared" si="262"/>
        <v>0.30638666220655969</v>
      </c>
      <c r="AW2098" s="1">
        <f t="shared" si="263"/>
        <v>0.21645367326253712</v>
      </c>
    </row>
    <row r="2099" spans="1:49" x14ac:dyDescent="0.2">
      <c r="A2099">
        <v>2097</v>
      </c>
      <c r="B2099" t="s">
        <v>6232</v>
      </c>
      <c r="C2099" t="s">
        <v>6231</v>
      </c>
      <c r="F2099" t="s">
        <v>6230</v>
      </c>
      <c r="G2099" t="s">
        <v>4</v>
      </c>
      <c r="H2099" t="s">
        <v>3</v>
      </c>
      <c r="I2099" t="s">
        <v>6229</v>
      </c>
      <c r="J2099">
        <v>60018783</v>
      </c>
      <c r="K2099" t="s">
        <v>6228</v>
      </c>
      <c r="L2099" t="s">
        <v>6227</v>
      </c>
      <c r="M2099" t="s">
        <v>21</v>
      </c>
      <c r="N2099">
        <v>2</v>
      </c>
      <c r="O2099" t="s">
        <v>6226</v>
      </c>
      <c r="P2099" t="s">
        <v>6225</v>
      </c>
      <c r="Q2099" t="s">
        <v>6224</v>
      </c>
      <c r="R2099" s="7">
        <v>40025</v>
      </c>
      <c r="S2099" s="8">
        <f t="shared" si="256"/>
        <v>2009</v>
      </c>
      <c r="T2099" s="8">
        <v>2009</v>
      </c>
      <c r="U2099" s="8">
        <f t="shared" si="257"/>
        <v>13</v>
      </c>
      <c r="V2099" s="7">
        <v>2009</v>
      </c>
      <c r="W2099" t="s">
        <v>1730</v>
      </c>
      <c r="X2099" s="2">
        <v>0.65500000000000003</v>
      </c>
      <c r="Y2099" s="6">
        <f t="shared" si="258"/>
        <v>1.7484850911614749E-2</v>
      </c>
      <c r="AA2099">
        <v>189375</v>
      </c>
      <c r="AB2099">
        <v>26051</v>
      </c>
      <c r="AD2099" t="s">
        <v>1</v>
      </c>
      <c r="AE2099">
        <v>51</v>
      </c>
      <c r="AF2099" t="s">
        <v>223</v>
      </c>
      <c r="AH2099" t="s">
        <v>6223</v>
      </c>
      <c r="AI2099" t="s">
        <v>6222</v>
      </c>
      <c r="AJ2099" t="s">
        <v>6221</v>
      </c>
      <c r="AK2099" t="s">
        <v>6220</v>
      </c>
      <c r="AL2099">
        <v>5</v>
      </c>
      <c r="AM2099" s="5">
        <f t="shared" si="259"/>
        <v>0.38461538461538464</v>
      </c>
      <c r="AN2099" s="4">
        <f t="shared" si="260"/>
        <v>5.8252992747502411E-4</v>
      </c>
      <c r="AO2099" s="3"/>
      <c r="AP2099">
        <v>0</v>
      </c>
      <c r="AR2099" t="s">
        <v>0</v>
      </c>
      <c r="AT2099" s="2" t="s">
        <v>9</v>
      </c>
      <c r="AU2099" s="1">
        <f t="shared" si="261"/>
        <v>1.241415461637283</v>
      </c>
      <c r="AV2099" s="1">
        <f t="shared" si="262"/>
        <v>0.90336904195448875</v>
      </c>
      <c r="AW2099" s="1">
        <f t="shared" si="263"/>
        <v>0.56532262227169416</v>
      </c>
    </row>
    <row r="2100" spans="1:49" x14ac:dyDescent="0.2">
      <c r="A2100">
        <v>2098</v>
      </c>
      <c r="B2100" t="s">
        <v>6219</v>
      </c>
      <c r="C2100" t="s">
        <v>6218</v>
      </c>
      <c r="F2100" t="s">
        <v>6217</v>
      </c>
      <c r="G2100" t="s">
        <v>4</v>
      </c>
      <c r="H2100" t="s">
        <v>3</v>
      </c>
      <c r="I2100" t="s">
        <v>6216</v>
      </c>
      <c r="J2100" t="s">
        <v>6215</v>
      </c>
      <c r="K2100" t="s">
        <v>6214</v>
      </c>
      <c r="L2100" t="s">
        <v>6213</v>
      </c>
      <c r="M2100" t="s">
        <v>6212</v>
      </c>
      <c r="N2100">
        <v>2</v>
      </c>
      <c r="O2100" t="s">
        <v>6211</v>
      </c>
      <c r="P2100" t="s">
        <v>6210</v>
      </c>
      <c r="Q2100" t="s">
        <v>6209</v>
      </c>
      <c r="R2100" s="7">
        <v>40025</v>
      </c>
      <c r="S2100" s="8">
        <f t="shared" si="256"/>
        <v>2009</v>
      </c>
      <c r="T2100" s="8">
        <v>2009</v>
      </c>
      <c r="U2100" s="8">
        <f t="shared" si="257"/>
        <v>13</v>
      </c>
      <c r="V2100" s="7">
        <v>2009</v>
      </c>
      <c r="W2100" t="s">
        <v>1730</v>
      </c>
      <c r="X2100" s="2">
        <v>0.65500000000000003</v>
      </c>
      <c r="Y2100" s="6">
        <f t="shared" si="258"/>
        <v>1.7484850911614749E-2</v>
      </c>
      <c r="AA2100">
        <v>189375</v>
      </c>
      <c r="AB2100">
        <v>26051</v>
      </c>
      <c r="AD2100" t="s">
        <v>1</v>
      </c>
      <c r="AE2100">
        <v>51</v>
      </c>
      <c r="AF2100" t="s">
        <v>223</v>
      </c>
      <c r="AH2100" t="s">
        <v>6208</v>
      </c>
      <c r="AI2100" t="s">
        <v>6207</v>
      </c>
      <c r="AJ2100" t="s">
        <v>6206</v>
      </c>
      <c r="AK2100" t="s">
        <v>6205</v>
      </c>
      <c r="AL2100">
        <v>13</v>
      </c>
      <c r="AM2100" s="5">
        <f t="shared" si="259"/>
        <v>1</v>
      </c>
      <c r="AN2100" s="4">
        <f t="shared" si="260"/>
        <v>1.5145778114350624E-3</v>
      </c>
      <c r="AO2100" s="3"/>
      <c r="AP2100">
        <v>0</v>
      </c>
      <c r="AQ2100" t="s">
        <v>6204</v>
      </c>
      <c r="AR2100" t="s">
        <v>0</v>
      </c>
      <c r="AS2100" t="s">
        <v>6203</v>
      </c>
      <c r="AT2100" s="2" t="s">
        <v>9</v>
      </c>
      <c r="AU2100" s="1">
        <f t="shared" si="261"/>
        <v>1.2693768981560842</v>
      </c>
      <c r="AV2100" s="1">
        <f t="shared" si="262"/>
        <v>0.94997143615249047</v>
      </c>
      <c r="AW2100" s="1">
        <f t="shared" si="263"/>
        <v>0.63056597414889681</v>
      </c>
    </row>
    <row r="2101" spans="1:49" x14ac:dyDescent="0.2">
      <c r="A2101">
        <v>2099</v>
      </c>
      <c r="B2101" t="s">
        <v>6202</v>
      </c>
      <c r="C2101" t="s">
        <v>6201</v>
      </c>
      <c r="F2101" t="s">
        <v>6200</v>
      </c>
      <c r="G2101" t="s">
        <v>4</v>
      </c>
      <c r="H2101" t="s">
        <v>3</v>
      </c>
      <c r="I2101" t="s">
        <v>6199</v>
      </c>
      <c r="J2101" t="s">
        <v>6198</v>
      </c>
      <c r="K2101" t="s">
        <v>6197</v>
      </c>
      <c r="L2101" t="s">
        <v>6196</v>
      </c>
      <c r="M2101" t="s">
        <v>370</v>
      </c>
      <c r="N2101">
        <v>3</v>
      </c>
      <c r="O2101" t="s">
        <v>6195</v>
      </c>
      <c r="P2101" t="s">
        <v>6194</v>
      </c>
      <c r="Q2101" t="s">
        <v>6193</v>
      </c>
      <c r="R2101" s="7">
        <v>40025</v>
      </c>
      <c r="S2101" s="8">
        <f t="shared" si="256"/>
        <v>2009</v>
      </c>
      <c r="T2101" s="8">
        <v>2009</v>
      </c>
      <c r="U2101" s="8">
        <f t="shared" si="257"/>
        <v>13</v>
      </c>
      <c r="V2101" s="7">
        <v>2009</v>
      </c>
      <c r="W2101" t="s">
        <v>1182</v>
      </c>
      <c r="X2101" s="2">
        <v>1.1819999999999999</v>
      </c>
      <c r="Y2101" s="6">
        <f t="shared" si="258"/>
        <v>3.1552814927524625E-2</v>
      </c>
      <c r="AA2101">
        <v>36951</v>
      </c>
      <c r="AB2101">
        <v>27030</v>
      </c>
      <c r="AD2101" t="s">
        <v>1</v>
      </c>
      <c r="AE2101">
        <v>95</v>
      </c>
      <c r="AF2101">
        <v>3</v>
      </c>
      <c r="AG2101">
        <v>34106</v>
      </c>
      <c r="AI2101" t="s">
        <v>6192</v>
      </c>
      <c r="AK2101" t="s">
        <v>6191</v>
      </c>
      <c r="AL2101">
        <v>3</v>
      </c>
      <c r="AM2101" s="5">
        <f t="shared" si="259"/>
        <v>0.23076923076923078</v>
      </c>
      <c r="AN2101" s="4">
        <f t="shared" si="260"/>
        <v>3.4951795648501444E-4</v>
      </c>
      <c r="AO2101" s="3"/>
      <c r="AP2101">
        <v>0</v>
      </c>
      <c r="AR2101" t="s">
        <v>0</v>
      </c>
      <c r="AT2101" s="2">
        <v>3.7909999999999999</v>
      </c>
      <c r="AU2101" s="1">
        <f t="shared" si="261"/>
        <v>2.219182583621274</v>
      </c>
      <c r="AV2101" s="1">
        <f t="shared" si="262"/>
        <v>1.595116644200482</v>
      </c>
      <c r="AW2101" s="1">
        <f t="shared" si="263"/>
        <v>0.97105070477968991</v>
      </c>
    </row>
    <row r="2102" spans="1:49" x14ac:dyDescent="0.2">
      <c r="A2102">
        <v>2100</v>
      </c>
      <c r="B2102" t="s">
        <v>6190</v>
      </c>
      <c r="C2102" t="s">
        <v>6189</v>
      </c>
      <c r="F2102" t="s">
        <v>6188</v>
      </c>
      <c r="G2102" t="s">
        <v>4</v>
      </c>
      <c r="H2102" t="s">
        <v>3</v>
      </c>
      <c r="I2102" t="s">
        <v>864</v>
      </c>
      <c r="J2102">
        <v>60000627</v>
      </c>
      <c r="K2102" t="s">
        <v>1035</v>
      </c>
      <c r="L2102" t="s">
        <v>1034</v>
      </c>
      <c r="M2102" t="s">
        <v>45</v>
      </c>
      <c r="N2102">
        <v>3</v>
      </c>
      <c r="O2102" t="s">
        <v>6187</v>
      </c>
      <c r="P2102" t="s">
        <v>6186</v>
      </c>
      <c r="Q2102" t="s">
        <v>6185</v>
      </c>
      <c r="R2102" s="7">
        <v>40025</v>
      </c>
      <c r="S2102" s="8">
        <f t="shared" si="256"/>
        <v>2009</v>
      </c>
      <c r="T2102" s="8">
        <v>2009</v>
      </c>
      <c r="U2102" s="8">
        <f t="shared" si="257"/>
        <v>13</v>
      </c>
      <c r="V2102" s="7">
        <v>2009</v>
      </c>
      <c r="W2102" t="s">
        <v>319</v>
      </c>
      <c r="X2102" s="2">
        <v>0.55500000000000005</v>
      </c>
      <c r="Y2102" s="6">
        <f t="shared" si="258"/>
        <v>1.4815408024345321E-2</v>
      </c>
      <c r="AA2102">
        <v>17518725</v>
      </c>
      <c r="AB2102">
        <v>6100153023</v>
      </c>
      <c r="AC2102">
        <v>17518733</v>
      </c>
      <c r="AD2102" t="s">
        <v>1</v>
      </c>
      <c r="AE2102">
        <v>3</v>
      </c>
      <c r="AF2102">
        <v>5</v>
      </c>
      <c r="AH2102" t="s">
        <v>6184</v>
      </c>
      <c r="AI2102" t="s">
        <v>6183</v>
      </c>
      <c r="AK2102" t="s">
        <v>6182</v>
      </c>
      <c r="AL2102">
        <v>68</v>
      </c>
      <c r="AM2102" s="5">
        <f t="shared" si="259"/>
        <v>5.2307692307692308</v>
      </c>
      <c r="AN2102" s="4">
        <f t="shared" si="260"/>
        <v>7.9224070136603274E-3</v>
      </c>
      <c r="AO2102" s="3"/>
      <c r="AP2102">
        <v>0</v>
      </c>
      <c r="AR2102" t="s">
        <v>0</v>
      </c>
      <c r="AT2102" s="2" t="s">
        <v>9</v>
      </c>
      <c r="AU2102" s="1">
        <f t="shared" si="261"/>
        <v>1.2747507721139821</v>
      </c>
      <c r="AV2102" s="1">
        <f t="shared" si="262"/>
        <v>1.1368907519002824</v>
      </c>
      <c r="AW2102" s="1">
        <f t="shared" si="263"/>
        <v>0.99903073168658252</v>
      </c>
    </row>
    <row r="2103" spans="1:49" x14ac:dyDescent="0.2">
      <c r="A2103">
        <v>2101</v>
      </c>
      <c r="B2103" t="s">
        <v>6181</v>
      </c>
      <c r="C2103" t="s">
        <v>6180</v>
      </c>
      <c r="F2103" t="s">
        <v>6179</v>
      </c>
      <c r="G2103" t="s">
        <v>4</v>
      </c>
      <c r="H2103" t="s">
        <v>3</v>
      </c>
      <c r="I2103" t="s">
        <v>2487</v>
      </c>
      <c r="J2103">
        <v>60051534</v>
      </c>
      <c r="K2103" t="s">
        <v>697</v>
      </c>
      <c r="L2103" t="s">
        <v>696</v>
      </c>
      <c r="M2103" t="s">
        <v>695</v>
      </c>
      <c r="N2103">
        <v>1</v>
      </c>
      <c r="O2103" t="s">
        <v>6178</v>
      </c>
      <c r="P2103">
        <v>8845373200</v>
      </c>
      <c r="Q2103">
        <v>60051534</v>
      </c>
      <c r="R2103" s="7">
        <v>40025</v>
      </c>
      <c r="S2103" s="8">
        <f t="shared" si="256"/>
        <v>2009</v>
      </c>
      <c r="T2103" s="8">
        <v>2009</v>
      </c>
      <c r="U2103" s="8">
        <f t="shared" si="257"/>
        <v>13</v>
      </c>
      <c r="V2103" s="7">
        <v>2009</v>
      </c>
      <c r="W2103" t="s">
        <v>1162</v>
      </c>
      <c r="X2103" s="2">
        <v>0.35499999999999998</v>
      </c>
      <c r="Y2103" s="6">
        <f t="shared" si="258"/>
        <v>9.4765222498064648E-3</v>
      </c>
      <c r="AA2103">
        <v>17518628</v>
      </c>
      <c r="AB2103">
        <v>5300152202</v>
      </c>
      <c r="AD2103" t="s">
        <v>1</v>
      </c>
      <c r="AE2103">
        <v>3</v>
      </c>
      <c r="AF2103">
        <v>8</v>
      </c>
      <c r="AH2103" t="s">
        <v>6177</v>
      </c>
      <c r="AI2103" t="s">
        <v>6176</v>
      </c>
      <c r="AK2103" t="s">
        <v>6175</v>
      </c>
      <c r="AL2103">
        <v>0</v>
      </c>
      <c r="AM2103" s="5">
        <f t="shared" si="259"/>
        <v>0</v>
      </c>
      <c r="AN2103" s="4">
        <f t="shared" si="260"/>
        <v>0</v>
      </c>
      <c r="AO2103" s="3"/>
      <c r="AP2103">
        <v>0</v>
      </c>
      <c r="AR2103" t="s">
        <v>0</v>
      </c>
      <c r="AT2103" s="2">
        <v>1.542</v>
      </c>
      <c r="AU2103" s="1">
        <f t="shared" si="261"/>
        <v>0.6633565574864525</v>
      </c>
      <c r="AV2103" s="1">
        <f t="shared" si="262"/>
        <v>0.47382611249032325</v>
      </c>
      <c r="AW2103" s="1">
        <f t="shared" si="263"/>
        <v>0.28429566749419394</v>
      </c>
    </row>
    <row r="2104" spans="1:49" x14ac:dyDescent="0.2">
      <c r="A2104">
        <v>2102</v>
      </c>
      <c r="B2104" t="s">
        <v>6174</v>
      </c>
      <c r="C2104" t="s">
        <v>6173</v>
      </c>
      <c r="F2104" t="s">
        <v>6172</v>
      </c>
      <c r="G2104" t="s">
        <v>4</v>
      </c>
      <c r="H2104" t="s">
        <v>3</v>
      </c>
      <c r="I2104" t="s">
        <v>6171</v>
      </c>
      <c r="J2104" t="s">
        <v>6170</v>
      </c>
      <c r="K2104" t="s">
        <v>6169</v>
      </c>
      <c r="L2104" t="s">
        <v>6168</v>
      </c>
      <c r="M2104" t="s">
        <v>6167</v>
      </c>
      <c r="N2104">
        <v>4</v>
      </c>
      <c r="O2104" t="s">
        <v>6166</v>
      </c>
      <c r="P2104" t="s">
        <v>6165</v>
      </c>
      <c r="Q2104" t="s">
        <v>6164</v>
      </c>
      <c r="R2104" s="7">
        <v>40025</v>
      </c>
      <c r="S2104" s="8">
        <f t="shared" si="256"/>
        <v>2009</v>
      </c>
      <c r="T2104" s="8">
        <v>2009</v>
      </c>
      <c r="U2104" s="8">
        <f t="shared" si="257"/>
        <v>13</v>
      </c>
      <c r="V2104" s="7">
        <v>2009</v>
      </c>
      <c r="W2104" t="s">
        <v>725</v>
      </c>
      <c r="X2104" s="2">
        <v>0.46100000000000002</v>
      </c>
      <c r="Y2104" s="6">
        <f t="shared" si="258"/>
        <v>1.2306131710312059E-2</v>
      </c>
      <c r="AA2104">
        <v>16871472</v>
      </c>
      <c r="AB2104">
        <v>18202</v>
      </c>
      <c r="AC2104">
        <v>16871499</v>
      </c>
      <c r="AD2104" t="s">
        <v>1</v>
      </c>
      <c r="AE2104">
        <v>2009</v>
      </c>
      <c r="AG2104">
        <v>368752</v>
      </c>
      <c r="AI2104" t="s">
        <v>6163</v>
      </c>
      <c r="AK2104" t="s">
        <v>6162</v>
      </c>
      <c r="AL2104">
        <v>21</v>
      </c>
      <c r="AM2104" s="5">
        <f t="shared" si="259"/>
        <v>1.6153846153846154</v>
      </c>
      <c r="AN2104" s="4">
        <f t="shared" si="260"/>
        <v>2.4466256953951009E-3</v>
      </c>
      <c r="AO2104" s="3"/>
      <c r="AP2104">
        <v>1</v>
      </c>
      <c r="AQ2104" t="s">
        <v>160</v>
      </c>
      <c r="AR2104" t="s">
        <v>0</v>
      </c>
      <c r="AS2104" t="s">
        <v>159</v>
      </c>
      <c r="AT2104" s="2" t="s">
        <v>9</v>
      </c>
      <c r="AU2104" s="1">
        <f t="shared" si="261"/>
        <v>0.93482799058369703</v>
      </c>
      <c r="AV2104" s="1">
        <f t="shared" si="262"/>
        <v>0.73763787028535799</v>
      </c>
      <c r="AW2104" s="1">
        <f t="shared" si="263"/>
        <v>0.54044774998701883</v>
      </c>
    </row>
    <row r="2105" spans="1:49" x14ac:dyDescent="0.2">
      <c r="A2105">
        <v>2103</v>
      </c>
      <c r="B2105" t="s">
        <v>6161</v>
      </c>
      <c r="C2105" t="s">
        <v>6160</v>
      </c>
      <c r="F2105" t="s">
        <v>6159</v>
      </c>
      <c r="G2105" t="s">
        <v>4</v>
      </c>
      <c r="H2105" t="s">
        <v>3</v>
      </c>
      <c r="I2105" t="s">
        <v>6158</v>
      </c>
      <c r="J2105" t="s">
        <v>6157</v>
      </c>
      <c r="K2105" t="s">
        <v>6156</v>
      </c>
      <c r="L2105" t="s">
        <v>6155</v>
      </c>
      <c r="M2105" t="s">
        <v>6154</v>
      </c>
      <c r="N2105">
        <v>3</v>
      </c>
      <c r="O2105" t="s">
        <v>6153</v>
      </c>
      <c r="P2105" t="s">
        <v>6152</v>
      </c>
      <c r="Q2105" t="s">
        <v>6151</v>
      </c>
      <c r="R2105" s="7">
        <v>40025</v>
      </c>
      <c r="S2105" s="8">
        <f t="shared" si="256"/>
        <v>2009</v>
      </c>
      <c r="T2105" s="8">
        <v>2009</v>
      </c>
      <c r="U2105" s="8">
        <f t="shared" si="257"/>
        <v>13</v>
      </c>
      <c r="V2105" s="7">
        <v>2009</v>
      </c>
      <c r="W2105" t="s">
        <v>319</v>
      </c>
      <c r="X2105" s="2">
        <v>0.55500000000000005</v>
      </c>
      <c r="Y2105" s="6">
        <f t="shared" si="258"/>
        <v>1.4815408024345321E-2</v>
      </c>
      <c r="AA2105">
        <v>17518725</v>
      </c>
      <c r="AB2105">
        <v>6100153023</v>
      </c>
      <c r="AC2105">
        <v>17518733</v>
      </c>
      <c r="AD2105" t="s">
        <v>1</v>
      </c>
      <c r="AE2105">
        <v>3</v>
      </c>
      <c r="AF2105">
        <v>5</v>
      </c>
      <c r="AH2105" t="s">
        <v>6150</v>
      </c>
      <c r="AI2105" t="s">
        <v>6149</v>
      </c>
      <c r="AK2105" t="s">
        <v>6148</v>
      </c>
      <c r="AL2105">
        <v>21</v>
      </c>
      <c r="AM2105" s="5">
        <f t="shared" si="259"/>
        <v>1.6153846153846154</v>
      </c>
      <c r="AN2105" s="4">
        <f t="shared" si="260"/>
        <v>2.4466256953951009E-3</v>
      </c>
      <c r="AO2105" s="3"/>
      <c r="AP2105">
        <v>0</v>
      </c>
      <c r="AR2105" t="s">
        <v>0</v>
      </c>
      <c r="AT2105" s="2" t="s">
        <v>9</v>
      </c>
      <c r="AU2105" s="1">
        <f t="shared" si="261"/>
        <v>1.1104773325660253</v>
      </c>
      <c r="AV2105" s="1">
        <f t="shared" si="262"/>
        <v>0.86310168598702119</v>
      </c>
      <c r="AW2105" s="1">
        <f t="shared" si="263"/>
        <v>0.61572603940801662</v>
      </c>
    </row>
    <row r="2106" spans="1:49" x14ac:dyDescent="0.2">
      <c r="A2106">
        <v>2104</v>
      </c>
      <c r="B2106" t="s">
        <v>6147</v>
      </c>
      <c r="C2106" t="s">
        <v>6146</v>
      </c>
      <c r="F2106" t="s">
        <v>6145</v>
      </c>
      <c r="G2106" t="s">
        <v>4</v>
      </c>
      <c r="H2106" t="s">
        <v>3</v>
      </c>
      <c r="I2106" t="s">
        <v>6144</v>
      </c>
      <c r="J2106" t="s">
        <v>6138</v>
      </c>
      <c r="K2106" t="s">
        <v>6143</v>
      </c>
      <c r="L2106" t="s">
        <v>6142</v>
      </c>
      <c r="M2106" t="s">
        <v>6141</v>
      </c>
      <c r="N2106">
        <v>2</v>
      </c>
      <c r="O2106" t="s">
        <v>6140</v>
      </c>
      <c r="P2106" t="s">
        <v>6139</v>
      </c>
      <c r="Q2106" t="s">
        <v>6138</v>
      </c>
      <c r="R2106" s="7">
        <v>40025</v>
      </c>
      <c r="S2106" s="8">
        <f t="shared" si="256"/>
        <v>2009</v>
      </c>
      <c r="T2106" s="8">
        <v>2009</v>
      </c>
      <c r="U2106" s="8">
        <f t="shared" si="257"/>
        <v>13</v>
      </c>
      <c r="V2106" s="7">
        <v>2009</v>
      </c>
      <c r="W2106" t="s">
        <v>6137</v>
      </c>
      <c r="X2106" s="2">
        <v>0.23899999999999999</v>
      </c>
      <c r="Y2106" s="6">
        <f t="shared" si="258"/>
        <v>6.3799685005739301E-3</v>
      </c>
      <c r="AA2106">
        <v>13835416</v>
      </c>
      <c r="AB2106">
        <v>17961</v>
      </c>
      <c r="AD2106" t="s">
        <v>1</v>
      </c>
      <c r="AE2106">
        <v>29</v>
      </c>
      <c r="AF2106">
        <v>2</v>
      </c>
      <c r="AH2106" t="s">
        <v>1344</v>
      </c>
      <c r="AI2106" t="s">
        <v>6136</v>
      </c>
      <c r="AJ2106" t="s">
        <v>6135</v>
      </c>
      <c r="AK2106" t="s">
        <v>6134</v>
      </c>
      <c r="AL2106">
        <v>0</v>
      </c>
      <c r="AM2106" s="5">
        <f t="shared" si="259"/>
        <v>0</v>
      </c>
      <c r="AN2106" s="4">
        <f t="shared" si="260"/>
        <v>0</v>
      </c>
      <c r="AO2106" s="3"/>
      <c r="AP2106">
        <v>0</v>
      </c>
      <c r="AR2106" t="s">
        <v>0</v>
      </c>
      <c r="AT2106" s="2" t="s">
        <v>9</v>
      </c>
      <c r="AU2106" s="1">
        <f t="shared" si="261"/>
        <v>0.44659779504017505</v>
      </c>
      <c r="AV2106" s="1">
        <f t="shared" si="262"/>
        <v>0.31899842502869652</v>
      </c>
      <c r="AW2106" s="1">
        <f t="shared" si="263"/>
        <v>0.19139905501721791</v>
      </c>
    </row>
    <row r="2107" spans="1:49" x14ac:dyDescent="0.2">
      <c r="A2107">
        <v>2105</v>
      </c>
      <c r="B2107" t="s">
        <v>6133</v>
      </c>
      <c r="C2107" t="s">
        <v>6132</v>
      </c>
      <c r="F2107" t="s">
        <v>6131</v>
      </c>
      <c r="G2107" t="s">
        <v>4</v>
      </c>
      <c r="H2107" t="s">
        <v>3</v>
      </c>
      <c r="I2107" t="s">
        <v>6130</v>
      </c>
      <c r="J2107" t="s">
        <v>902</v>
      </c>
      <c r="K2107" t="s">
        <v>901</v>
      </c>
      <c r="L2107" t="s">
        <v>900</v>
      </c>
      <c r="M2107" t="s">
        <v>899</v>
      </c>
      <c r="N2107">
        <v>4</v>
      </c>
      <c r="O2107" t="s">
        <v>6129</v>
      </c>
      <c r="P2107" t="s">
        <v>6128</v>
      </c>
      <c r="Q2107" t="s">
        <v>6127</v>
      </c>
      <c r="R2107" s="7">
        <v>40025</v>
      </c>
      <c r="S2107" s="8">
        <f t="shared" si="256"/>
        <v>2009</v>
      </c>
      <c r="T2107" s="8">
        <v>2009</v>
      </c>
      <c r="U2107" s="8">
        <f t="shared" si="257"/>
        <v>13</v>
      </c>
      <c r="V2107" s="7">
        <v>2009</v>
      </c>
      <c r="W2107" t="s">
        <v>319</v>
      </c>
      <c r="X2107" s="2">
        <v>0.55500000000000005</v>
      </c>
      <c r="Y2107" s="6">
        <f t="shared" si="258"/>
        <v>1.4815408024345321E-2</v>
      </c>
      <c r="AA2107">
        <v>17518725</v>
      </c>
      <c r="AB2107">
        <v>6100153023</v>
      </c>
      <c r="AC2107">
        <v>17518733</v>
      </c>
      <c r="AD2107" t="s">
        <v>1</v>
      </c>
      <c r="AE2107">
        <v>3</v>
      </c>
      <c r="AF2107">
        <v>5</v>
      </c>
      <c r="AH2107" t="s">
        <v>6126</v>
      </c>
      <c r="AI2107" t="s">
        <v>6125</v>
      </c>
      <c r="AK2107" t="s">
        <v>6124</v>
      </c>
      <c r="AL2107">
        <v>85</v>
      </c>
      <c r="AM2107" s="5">
        <f t="shared" si="259"/>
        <v>6.5384615384615383</v>
      </c>
      <c r="AN2107" s="4">
        <f t="shared" si="260"/>
        <v>9.903008767075408E-3</v>
      </c>
      <c r="AO2107" s="3"/>
      <c r="AP2107">
        <v>0</v>
      </c>
      <c r="AR2107" t="s">
        <v>0</v>
      </c>
      <c r="AT2107" s="2" t="s">
        <v>9</v>
      </c>
      <c r="AU2107" s="1">
        <f t="shared" si="261"/>
        <v>1.3341688247164345</v>
      </c>
      <c r="AV2107" s="1">
        <f t="shared" si="262"/>
        <v>1.2359208395710364</v>
      </c>
      <c r="AW2107" s="1">
        <f t="shared" si="263"/>
        <v>1.1376728544256383</v>
      </c>
    </row>
    <row r="2108" spans="1:49" x14ac:dyDescent="0.2">
      <c r="A2108">
        <v>2106</v>
      </c>
      <c r="B2108" t="s">
        <v>6123</v>
      </c>
      <c r="C2108" t="s">
        <v>6122</v>
      </c>
      <c r="F2108" t="s">
        <v>6121</v>
      </c>
      <c r="G2108" t="s">
        <v>4</v>
      </c>
      <c r="H2108" t="s">
        <v>3</v>
      </c>
      <c r="I2108" t="s">
        <v>2135</v>
      </c>
      <c r="J2108">
        <v>60002668</v>
      </c>
      <c r="K2108" t="s">
        <v>1384</v>
      </c>
      <c r="L2108" t="s">
        <v>718</v>
      </c>
      <c r="M2108" t="s">
        <v>717</v>
      </c>
      <c r="N2108">
        <v>2</v>
      </c>
      <c r="O2108" t="s">
        <v>6120</v>
      </c>
      <c r="P2108" t="s">
        <v>6119</v>
      </c>
      <c r="Q2108" t="s">
        <v>1383</v>
      </c>
      <c r="R2108" s="7">
        <v>40025</v>
      </c>
      <c r="S2108" s="8">
        <f t="shared" si="256"/>
        <v>2009</v>
      </c>
      <c r="T2108" s="8">
        <v>2009</v>
      </c>
      <c r="U2108" s="8">
        <f t="shared" si="257"/>
        <v>13</v>
      </c>
      <c r="V2108" s="7">
        <v>2009</v>
      </c>
      <c r="W2108" t="s">
        <v>319</v>
      </c>
      <c r="X2108" s="2">
        <v>0.55500000000000005</v>
      </c>
      <c r="Y2108" s="6">
        <f t="shared" si="258"/>
        <v>1.4815408024345321E-2</v>
      </c>
      <c r="AA2108">
        <v>17518725</v>
      </c>
      <c r="AB2108">
        <v>6100153023</v>
      </c>
      <c r="AC2108">
        <v>17518733</v>
      </c>
      <c r="AD2108" t="s">
        <v>1</v>
      </c>
      <c r="AE2108">
        <v>3</v>
      </c>
      <c r="AF2108">
        <v>5</v>
      </c>
      <c r="AH2108" t="s">
        <v>6118</v>
      </c>
      <c r="AI2108" t="s">
        <v>6117</v>
      </c>
      <c r="AK2108" t="s">
        <v>6116</v>
      </c>
      <c r="AL2108">
        <v>88</v>
      </c>
      <c r="AM2108" s="5">
        <f t="shared" si="259"/>
        <v>6.7692307692307692</v>
      </c>
      <c r="AN2108" s="4">
        <f t="shared" si="260"/>
        <v>1.0252526723560423E-2</v>
      </c>
      <c r="AO2108" s="3"/>
      <c r="AP2108">
        <v>0</v>
      </c>
      <c r="AR2108" t="s">
        <v>0</v>
      </c>
      <c r="AT2108" s="2" t="s">
        <v>9</v>
      </c>
      <c r="AU2108" s="1">
        <f t="shared" si="261"/>
        <v>1.3446543634109849</v>
      </c>
      <c r="AV2108" s="1">
        <f t="shared" si="262"/>
        <v>1.2533967373952872</v>
      </c>
      <c r="AW2108" s="1">
        <f t="shared" si="263"/>
        <v>1.1621391113795891</v>
      </c>
    </row>
    <row r="2109" spans="1:49" x14ac:dyDescent="0.2">
      <c r="A2109">
        <v>2107</v>
      </c>
      <c r="B2109" t="s">
        <v>6115</v>
      </c>
      <c r="C2109" t="s">
        <v>6114</v>
      </c>
      <c r="F2109" t="s">
        <v>6113</v>
      </c>
      <c r="G2109" t="s">
        <v>4</v>
      </c>
      <c r="H2109" t="s">
        <v>3</v>
      </c>
      <c r="I2109" t="s">
        <v>6112</v>
      </c>
      <c r="J2109">
        <v>60030835</v>
      </c>
      <c r="K2109" t="s">
        <v>1317</v>
      </c>
      <c r="L2109" t="s">
        <v>1316</v>
      </c>
      <c r="M2109" t="s">
        <v>82</v>
      </c>
      <c r="N2109">
        <v>4</v>
      </c>
      <c r="O2109" t="s">
        <v>6111</v>
      </c>
      <c r="P2109" t="s">
        <v>6110</v>
      </c>
      <c r="Q2109" t="s">
        <v>6109</v>
      </c>
      <c r="R2109" s="7">
        <v>40025</v>
      </c>
      <c r="S2109" s="8">
        <f t="shared" si="256"/>
        <v>2009</v>
      </c>
      <c r="T2109" s="8">
        <v>2009</v>
      </c>
      <c r="U2109" s="8">
        <f t="shared" si="257"/>
        <v>13</v>
      </c>
      <c r="V2109" s="7">
        <v>2009</v>
      </c>
      <c r="W2109" t="s">
        <v>1162</v>
      </c>
      <c r="X2109" s="2">
        <v>0.35499999999999998</v>
      </c>
      <c r="Y2109" s="6">
        <f t="shared" si="258"/>
        <v>9.4765222498064648E-3</v>
      </c>
      <c r="AA2109">
        <v>17518628</v>
      </c>
      <c r="AB2109">
        <v>5300152202</v>
      </c>
      <c r="AD2109" t="s">
        <v>1</v>
      </c>
      <c r="AE2109">
        <v>3</v>
      </c>
      <c r="AF2109">
        <v>8</v>
      </c>
      <c r="AH2109" t="s">
        <v>6108</v>
      </c>
      <c r="AI2109" t="s">
        <v>6107</v>
      </c>
      <c r="AK2109" t="s">
        <v>6106</v>
      </c>
      <c r="AL2109">
        <v>27</v>
      </c>
      <c r="AM2109" s="5">
        <f t="shared" si="259"/>
        <v>2.0769230769230771</v>
      </c>
      <c r="AN2109" s="4">
        <f t="shared" si="260"/>
        <v>3.1456616083651301E-3</v>
      </c>
      <c r="AO2109" s="3"/>
      <c r="AP2109">
        <v>0</v>
      </c>
      <c r="AR2109" t="s">
        <v>0</v>
      </c>
      <c r="AT2109" s="2">
        <v>1.542</v>
      </c>
      <c r="AU2109" s="1">
        <f t="shared" si="261"/>
        <v>0.75772640573740646</v>
      </c>
      <c r="AV2109" s="1">
        <f t="shared" si="262"/>
        <v>0.6311091929085797</v>
      </c>
      <c r="AW2109" s="1">
        <f t="shared" si="263"/>
        <v>0.50449198007975304</v>
      </c>
    </row>
    <row r="2110" spans="1:49" x14ac:dyDescent="0.2">
      <c r="A2110">
        <v>2108</v>
      </c>
      <c r="B2110" t="s">
        <v>6105</v>
      </c>
      <c r="C2110" t="s">
        <v>6104</v>
      </c>
      <c r="F2110" t="s">
        <v>6103</v>
      </c>
      <c r="G2110" t="s">
        <v>4</v>
      </c>
      <c r="H2110" t="s">
        <v>3</v>
      </c>
      <c r="I2110" t="s">
        <v>1045</v>
      </c>
      <c r="J2110">
        <v>60012873</v>
      </c>
      <c r="K2110" t="s">
        <v>1044</v>
      </c>
      <c r="L2110" t="s">
        <v>592</v>
      </c>
      <c r="M2110" t="s">
        <v>591</v>
      </c>
      <c r="N2110">
        <v>2</v>
      </c>
      <c r="O2110" t="s">
        <v>6102</v>
      </c>
      <c r="P2110" t="s">
        <v>6101</v>
      </c>
      <c r="Q2110" t="s">
        <v>1845</v>
      </c>
      <c r="R2110" s="7">
        <v>40025</v>
      </c>
      <c r="S2110" s="8">
        <f t="shared" si="256"/>
        <v>2009</v>
      </c>
      <c r="T2110" s="8">
        <v>2009</v>
      </c>
      <c r="U2110" s="8">
        <f t="shared" si="257"/>
        <v>13</v>
      </c>
      <c r="V2110" s="7">
        <v>2009</v>
      </c>
      <c r="W2110" t="s">
        <v>319</v>
      </c>
      <c r="X2110" s="2">
        <v>0.55500000000000005</v>
      </c>
      <c r="Y2110" s="6">
        <f t="shared" si="258"/>
        <v>1.4815408024345321E-2</v>
      </c>
      <c r="AA2110">
        <v>17518725</v>
      </c>
      <c r="AB2110">
        <v>6100153023</v>
      </c>
      <c r="AC2110">
        <v>17518733</v>
      </c>
      <c r="AD2110" t="s">
        <v>1</v>
      </c>
      <c r="AE2110">
        <v>3</v>
      </c>
      <c r="AF2110">
        <v>5</v>
      </c>
      <c r="AH2110" t="s">
        <v>6100</v>
      </c>
      <c r="AI2110" t="s">
        <v>6099</v>
      </c>
      <c r="AK2110" t="s">
        <v>6098</v>
      </c>
      <c r="AL2110">
        <v>24</v>
      </c>
      <c r="AM2110" s="5">
        <f t="shared" si="259"/>
        <v>1.8461538461538463</v>
      </c>
      <c r="AN2110" s="4">
        <f t="shared" si="260"/>
        <v>2.7961436518801155E-3</v>
      </c>
      <c r="AO2110" s="3"/>
      <c r="AP2110">
        <v>0</v>
      </c>
      <c r="AR2110" t="s">
        <v>0</v>
      </c>
      <c r="AT2110" s="2" t="s">
        <v>9</v>
      </c>
      <c r="AU2110" s="1">
        <f t="shared" si="261"/>
        <v>1.1209628712605759</v>
      </c>
      <c r="AV2110" s="1">
        <f t="shared" si="262"/>
        <v>0.88057758381127182</v>
      </c>
      <c r="AW2110" s="1">
        <f t="shared" si="263"/>
        <v>0.64019229636196762</v>
      </c>
    </row>
    <row r="2111" spans="1:49" x14ac:dyDescent="0.2">
      <c r="A2111">
        <v>2109</v>
      </c>
      <c r="B2111" t="s">
        <v>6097</v>
      </c>
      <c r="C2111" t="s">
        <v>6096</v>
      </c>
      <c r="F2111" t="s">
        <v>6095</v>
      </c>
      <c r="G2111" t="s">
        <v>4</v>
      </c>
      <c r="H2111" t="s">
        <v>3</v>
      </c>
      <c r="I2111" t="s">
        <v>2358</v>
      </c>
      <c r="J2111">
        <v>60031544</v>
      </c>
      <c r="K2111" t="s">
        <v>1568</v>
      </c>
      <c r="L2111" t="s">
        <v>1567</v>
      </c>
      <c r="M2111" t="s">
        <v>405</v>
      </c>
      <c r="N2111">
        <v>5</v>
      </c>
      <c r="O2111" t="s">
        <v>6094</v>
      </c>
      <c r="P2111" t="s">
        <v>2357</v>
      </c>
      <c r="Q2111" t="s">
        <v>1854</v>
      </c>
      <c r="R2111" s="7">
        <v>40025</v>
      </c>
      <c r="S2111" s="8">
        <f t="shared" si="256"/>
        <v>2009</v>
      </c>
      <c r="T2111" s="8">
        <v>2009</v>
      </c>
      <c r="U2111" s="8">
        <f t="shared" si="257"/>
        <v>13</v>
      </c>
      <c r="V2111" s="7">
        <v>2009</v>
      </c>
      <c r="W2111" t="s">
        <v>319</v>
      </c>
      <c r="X2111" s="2">
        <v>0.55500000000000005</v>
      </c>
      <c r="Y2111" s="6">
        <f t="shared" si="258"/>
        <v>1.4815408024345321E-2</v>
      </c>
      <c r="AA2111">
        <v>17518725</v>
      </c>
      <c r="AB2111">
        <v>6100153023</v>
      </c>
      <c r="AC2111">
        <v>17518733</v>
      </c>
      <c r="AD2111" t="s">
        <v>1</v>
      </c>
      <c r="AE2111">
        <v>3</v>
      </c>
      <c r="AF2111">
        <v>5</v>
      </c>
      <c r="AH2111" t="s">
        <v>6093</v>
      </c>
      <c r="AI2111" t="s">
        <v>6092</v>
      </c>
      <c r="AK2111" t="s">
        <v>6091</v>
      </c>
      <c r="AL2111">
        <v>74</v>
      </c>
      <c r="AM2111" s="5">
        <f t="shared" si="259"/>
        <v>5.6923076923076925</v>
      </c>
      <c r="AN2111" s="4">
        <f t="shared" si="260"/>
        <v>8.6214429266303558E-3</v>
      </c>
      <c r="AO2111" s="3"/>
      <c r="AP2111">
        <v>0</v>
      </c>
      <c r="AR2111" t="s">
        <v>0</v>
      </c>
      <c r="AT2111" s="2" t="s">
        <v>9</v>
      </c>
      <c r="AU2111" s="1">
        <f t="shared" si="261"/>
        <v>1.2957218495030831</v>
      </c>
      <c r="AV2111" s="1">
        <f t="shared" si="262"/>
        <v>1.1718425475487837</v>
      </c>
      <c r="AW2111" s="1">
        <f t="shared" si="263"/>
        <v>1.0479632455944843</v>
      </c>
    </row>
    <row r="2112" spans="1:49" x14ac:dyDescent="0.2">
      <c r="A2112">
        <v>2110</v>
      </c>
      <c r="B2112" t="s">
        <v>6090</v>
      </c>
      <c r="C2112" t="s">
        <v>6089</v>
      </c>
      <c r="F2112" t="s">
        <v>6088</v>
      </c>
      <c r="G2112" t="s">
        <v>4</v>
      </c>
      <c r="H2112" t="s">
        <v>3</v>
      </c>
      <c r="I2112" t="s">
        <v>2474</v>
      </c>
      <c r="J2112" t="s">
        <v>2473</v>
      </c>
      <c r="K2112" t="s">
        <v>2472</v>
      </c>
      <c r="L2112" t="s">
        <v>2471</v>
      </c>
      <c r="M2112" t="s">
        <v>2470</v>
      </c>
      <c r="N2112">
        <v>3</v>
      </c>
      <c r="O2112" t="s">
        <v>6087</v>
      </c>
      <c r="P2112" t="s">
        <v>6086</v>
      </c>
      <c r="Q2112" t="s">
        <v>6085</v>
      </c>
      <c r="R2112" s="7">
        <v>40025</v>
      </c>
      <c r="S2112" s="8">
        <f t="shared" si="256"/>
        <v>2009</v>
      </c>
      <c r="T2112" s="8">
        <v>2009</v>
      </c>
      <c r="U2112" s="8">
        <f t="shared" si="257"/>
        <v>13</v>
      </c>
      <c r="V2112" s="7">
        <v>2009</v>
      </c>
      <c r="W2112" t="s">
        <v>1162</v>
      </c>
      <c r="X2112" s="2">
        <v>0.35499999999999998</v>
      </c>
      <c r="Y2112" s="6">
        <f t="shared" si="258"/>
        <v>9.4765222498064648E-3</v>
      </c>
      <c r="AA2112">
        <v>17518628</v>
      </c>
      <c r="AB2112">
        <v>5300152202</v>
      </c>
      <c r="AD2112" t="s">
        <v>1</v>
      </c>
      <c r="AE2112">
        <v>3</v>
      </c>
      <c r="AF2112">
        <v>8</v>
      </c>
      <c r="AH2112" t="s">
        <v>6084</v>
      </c>
      <c r="AI2112" t="s">
        <v>6083</v>
      </c>
      <c r="AK2112" t="s">
        <v>6082</v>
      </c>
      <c r="AL2112">
        <v>4</v>
      </c>
      <c r="AM2112" s="5">
        <f t="shared" si="259"/>
        <v>0.30769230769230771</v>
      </c>
      <c r="AN2112" s="4">
        <f t="shared" si="260"/>
        <v>4.6602394198001925E-4</v>
      </c>
      <c r="AO2112" s="3"/>
      <c r="AP2112">
        <v>0</v>
      </c>
      <c r="AR2112" t="s">
        <v>0</v>
      </c>
      <c r="AT2112" s="2">
        <v>1.542</v>
      </c>
      <c r="AU2112" s="1">
        <f t="shared" si="261"/>
        <v>0.67733727574585301</v>
      </c>
      <c r="AV2112" s="1">
        <f t="shared" si="262"/>
        <v>0.49712730958932422</v>
      </c>
      <c r="AW2112" s="1">
        <f t="shared" si="263"/>
        <v>0.31691734343279532</v>
      </c>
    </row>
    <row r="2113" spans="1:49" x14ac:dyDescent="0.2">
      <c r="A2113">
        <v>2111</v>
      </c>
      <c r="B2113" t="s">
        <v>6081</v>
      </c>
      <c r="C2113" t="s">
        <v>6080</v>
      </c>
      <c r="F2113" t="s">
        <v>6079</v>
      </c>
      <c r="G2113" t="s">
        <v>4</v>
      </c>
      <c r="H2113" t="s">
        <v>3</v>
      </c>
      <c r="I2113" t="s">
        <v>6078</v>
      </c>
      <c r="J2113">
        <v>60022002</v>
      </c>
      <c r="K2113" t="s">
        <v>990</v>
      </c>
      <c r="L2113" t="s">
        <v>989</v>
      </c>
      <c r="M2113" t="s">
        <v>17</v>
      </c>
      <c r="N2113">
        <v>2</v>
      </c>
      <c r="O2113" t="s">
        <v>6077</v>
      </c>
      <c r="P2113" t="s">
        <v>6076</v>
      </c>
      <c r="Q2113" t="s">
        <v>6075</v>
      </c>
      <c r="R2113" s="7">
        <v>40025</v>
      </c>
      <c r="S2113" s="8">
        <f t="shared" si="256"/>
        <v>2009</v>
      </c>
      <c r="T2113" s="8">
        <v>2009</v>
      </c>
      <c r="U2113" s="8">
        <f t="shared" si="257"/>
        <v>13</v>
      </c>
      <c r="V2113" s="7">
        <v>2009</v>
      </c>
      <c r="W2113" t="s">
        <v>1162</v>
      </c>
      <c r="X2113" s="2">
        <v>0.35499999999999998</v>
      </c>
      <c r="Y2113" s="6">
        <f t="shared" si="258"/>
        <v>9.4765222498064648E-3</v>
      </c>
      <c r="AA2113">
        <v>17518628</v>
      </c>
      <c r="AB2113">
        <v>5300152202</v>
      </c>
      <c r="AD2113" t="s">
        <v>1</v>
      </c>
      <c r="AE2113">
        <v>3</v>
      </c>
      <c r="AF2113">
        <v>8</v>
      </c>
      <c r="AH2113" t="s">
        <v>6074</v>
      </c>
      <c r="AI2113" t="s">
        <v>6073</v>
      </c>
      <c r="AK2113" t="s">
        <v>6072</v>
      </c>
      <c r="AL2113">
        <v>26</v>
      </c>
      <c r="AM2113" s="5">
        <f t="shared" si="259"/>
        <v>2</v>
      </c>
      <c r="AN2113" s="4">
        <f t="shared" si="260"/>
        <v>3.0291556228701248E-3</v>
      </c>
      <c r="AO2113" s="3"/>
      <c r="AP2113">
        <v>0</v>
      </c>
      <c r="AR2113" t="s">
        <v>0</v>
      </c>
      <c r="AT2113" s="2">
        <v>1.542</v>
      </c>
      <c r="AU2113" s="1">
        <f t="shared" si="261"/>
        <v>0.75423122617255622</v>
      </c>
      <c r="AV2113" s="1">
        <f t="shared" si="262"/>
        <v>0.62528389363382952</v>
      </c>
      <c r="AW2113" s="1">
        <f t="shared" si="263"/>
        <v>0.49633656109510266</v>
      </c>
    </row>
    <row r="2114" spans="1:49" x14ac:dyDescent="0.2">
      <c r="A2114">
        <v>2112</v>
      </c>
      <c r="B2114" t="s">
        <v>6071</v>
      </c>
      <c r="C2114" t="s">
        <v>6070</v>
      </c>
      <c r="F2114" t="s">
        <v>6069</v>
      </c>
      <c r="G2114" t="s">
        <v>4</v>
      </c>
      <c r="H2114" t="s">
        <v>3</v>
      </c>
      <c r="I2114" t="s">
        <v>6068</v>
      </c>
      <c r="J2114" t="s">
        <v>6067</v>
      </c>
      <c r="K2114" t="s">
        <v>6066</v>
      </c>
      <c r="L2114" t="s">
        <v>6065</v>
      </c>
      <c r="M2114" t="s">
        <v>6064</v>
      </c>
      <c r="N2114">
        <v>3</v>
      </c>
      <c r="O2114" t="s">
        <v>6063</v>
      </c>
      <c r="P2114" t="s">
        <v>6062</v>
      </c>
      <c r="Q2114" t="s">
        <v>6061</v>
      </c>
      <c r="R2114" s="7">
        <v>40025</v>
      </c>
      <c r="S2114" s="8">
        <f t="shared" ref="S2114:S2177" si="264">YEAR(R2114)</f>
        <v>2009</v>
      </c>
      <c r="T2114" s="8">
        <v>2009</v>
      </c>
      <c r="U2114" s="8">
        <f t="shared" ref="U2114:U2177" si="265">2022-T2114</f>
        <v>13</v>
      </c>
      <c r="V2114" s="7">
        <v>2009</v>
      </c>
      <c r="W2114" t="s">
        <v>319</v>
      </c>
      <c r="X2114" s="2">
        <v>0.55500000000000005</v>
      </c>
      <c r="Y2114" s="6">
        <f t="shared" ref="Y2114:Y2177" si="266">(X2114-$Z$4)/($Z$3-$Z$4)</f>
        <v>1.4815408024345321E-2</v>
      </c>
      <c r="AA2114">
        <v>17518725</v>
      </c>
      <c r="AB2114">
        <v>6100153023</v>
      </c>
      <c r="AC2114">
        <v>17518733</v>
      </c>
      <c r="AD2114" t="s">
        <v>1</v>
      </c>
      <c r="AE2114">
        <v>3</v>
      </c>
      <c r="AF2114">
        <v>5</v>
      </c>
      <c r="AH2114" t="s">
        <v>6060</v>
      </c>
      <c r="AI2114" t="s">
        <v>6059</v>
      </c>
      <c r="AK2114" t="s">
        <v>6058</v>
      </c>
      <c r="AL2114">
        <v>39</v>
      </c>
      <c r="AM2114" s="5">
        <f t="shared" ref="AM2114:AM2177" si="267">AL2114/U2114</f>
        <v>3</v>
      </c>
      <c r="AN2114" s="4">
        <f t="shared" ref="AN2114:AN2177" si="268">(AM2114-$AO$4)/($AO$3-$AO$4)</f>
        <v>4.5437334343051876E-3</v>
      </c>
      <c r="AO2114" s="3"/>
      <c r="AP2114">
        <v>0</v>
      </c>
      <c r="AR2114" t="s">
        <v>0</v>
      </c>
      <c r="AT2114" s="2" t="s">
        <v>9</v>
      </c>
      <c r="AU2114" s="1">
        <f t="shared" ref="AU2114:AU2177" si="269">(Y2114*0.7+AN2114*0.3)*100</f>
        <v>1.173390564733328</v>
      </c>
      <c r="AV2114" s="1">
        <f t="shared" ref="AV2114:AV2177" si="270">(Y2114*0.5+AN2114*0.5)*100</f>
        <v>0.96795707293252553</v>
      </c>
      <c r="AW2114" s="1">
        <f t="shared" ref="AW2114:AW2177" si="271">(Y2114*0.3+AN2114*0.7)*100</f>
        <v>0.76252358113172269</v>
      </c>
    </row>
    <row r="2115" spans="1:49" x14ac:dyDescent="0.2">
      <c r="A2115">
        <v>2113</v>
      </c>
      <c r="B2115" t="s">
        <v>6057</v>
      </c>
      <c r="C2115" t="s">
        <v>6056</v>
      </c>
      <c r="F2115" t="s">
        <v>6055</v>
      </c>
      <c r="G2115" t="s">
        <v>4</v>
      </c>
      <c r="H2115" t="s">
        <v>3</v>
      </c>
      <c r="I2115" t="s">
        <v>1822</v>
      </c>
      <c r="J2115" t="s">
        <v>6054</v>
      </c>
      <c r="K2115" t="s">
        <v>6053</v>
      </c>
      <c r="L2115" t="s">
        <v>6052</v>
      </c>
      <c r="M2115" t="s">
        <v>6051</v>
      </c>
      <c r="N2115">
        <v>5</v>
      </c>
      <c r="O2115" t="s">
        <v>6050</v>
      </c>
      <c r="P2115" t="s">
        <v>6049</v>
      </c>
      <c r="Q2115" t="s">
        <v>6048</v>
      </c>
      <c r="R2115" s="7">
        <v>40025</v>
      </c>
      <c r="S2115" s="8">
        <f t="shared" si="264"/>
        <v>2009</v>
      </c>
      <c r="T2115" s="8">
        <v>2009</v>
      </c>
      <c r="U2115" s="8">
        <f t="shared" si="265"/>
        <v>13</v>
      </c>
      <c r="V2115" s="7">
        <v>2009</v>
      </c>
      <c r="W2115" t="s">
        <v>319</v>
      </c>
      <c r="X2115" s="2">
        <v>0.55500000000000005</v>
      </c>
      <c r="Y2115" s="6">
        <f t="shared" si="266"/>
        <v>1.4815408024345321E-2</v>
      </c>
      <c r="AA2115">
        <v>17518725</v>
      </c>
      <c r="AB2115">
        <v>6100153023</v>
      </c>
      <c r="AC2115">
        <v>17518733</v>
      </c>
      <c r="AD2115" t="s">
        <v>1</v>
      </c>
      <c r="AE2115">
        <v>3</v>
      </c>
      <c r="AF2115">
        <v>5</v>
      </c>
      <c r="AH2115" t="s">
        <v>6047</v>
      </c>
      <c r="AI2115" t="s">
        <v>6046</v>
      </c>
      <c r="AK2115" t="s">
        <v>6045</v>
      </c>
      <c r="AL2115">
        <v>6</v>
      </c>
      <c r="AM2115" s="5">
        <f t="shared" si="267"/>
        <v>0.46153846153846156</v>
      </c>
      <c r="AN2115" s="4">
        <f t="shared" si="268"/>
        <v>6.9903591297002887E-4</v>
      </c>
      <c r="AO2115" s="3"/>
      <c r="AP2115">
        <v>0</v>
      </c>
      <c r="AR2115" t="s">
        <v>0</v>
      </c>
      <c r="AT2115" s="2" t="s">
        <v>9</v>
      </c>
      <c r="AU2115" s="1">
        <f t="shared" si="269"/>
        <v>1.0580496390932732</v>
      </c>
      <c r="AV2115" s="1">
        <f t="shared" si="270"/>
        <v>0.77572219686576749</v>
      </c>
      <c r="AW2115" s="1">
        <f t="shared" si="271"/>
        <v>0.49339475463826166</v>
      </c>
    </row>
    <row r="2116" spans="1:49" x14ac:dyDescent="0.2">
      <c r="A2116">
        <v>2114</v>
      </c>
      <c r="B2116" t="s">
        <v>6044</v>
      </c>
      <c r="C2116" t="s">
        <v>6043</v>
      </c>
      <c r="F2116" t="s">
        <v>6042</v>
      </c>
      <c r="G2116" t="s">
        <v>4</v>
      </c>
      <c r="H2116" t="s">
        <v>3</v>
      </c>
      <c r="I2116" t="s">
        <v>6041</v>
      </c>
      <c r="J2116">
        <v>60030835</v>
      </c>
      <c r="K2116" t="s">
        <v>1317</v>
      </c>
      <c r="L2116" t="s">
        <v>1316</v>
      </c>
      <c r="M2116" t="s">
        <v>82</v>
      </c>
      <c r="N2116">
        <v>2</v>
      </c>
      <c r="O2116" t="s">
        <v>6040</v>
      </c>
      <c r="P2116" t="s">
        <v>6039</v>
      </c>
      <c r="Q2116" t="s">
        <v>1315</v>
      </c>
      <c r="R2116" s="7">
        <v>40025</v>
      </c>
      <c r="S2116" s="8">
        <f t="shared" si="264"/>
        <v>2009</v>
      </c>
      <c r="T2116" s="8">
        <v>2009</v>
      </c>
      <c r="U2116" s="8">
        <f t="shared" si="265"/>
        <v>13</v>
      </c>
      <c r="V2116" s="7">
        <v>2009</v>
      </c>
      <c r="W2116" t="s">
        <v>1162</v>
      </c>
      <c r="X2116" s="2">
        <v>0.35499999999999998</v>
      </c>
      <c r="Y2116" s="6">
        <f t="shared" si="266"/>
        <v>9.4765222498064648E-3</v>
      </c>
      <c r="AA2116">
        <v>17518628</v>
      </c>
      <c r="AB2116">
        <v>5300152202</v>
      </c>
      <c r="AD2116" t="s">
        <v>1</v>
      </c>
      <c r="AE2116">
        <v>3</v>
      </c>
      <c r="AF2116">
        <v>8</v>
      </c>
      <c r="AH2116" t="s">
        <v>6038</v>
      </c>
      <c r="AI2116" t="s">
        <v>6037</v>
      </c>
      <c r="AK2116" t="s">
        <v>6036</v>
      </c>
      <c r="AL2116">
        <v>3</v>
      </c>
      <c r="AM2116" s="5">
        <f t="shared" si="267"/>
        <v>0.23076923076923078</v>
      </c>
      <c r="AN2116" s="4">
        <f t="shared" si="268"/>
        <v>3.4951795648501444E-4</v>
      </c>
      <c r="AO2116" s="3"/>
      <c r="AP2116">
        <v>0</v>
      </c>
      <c r="AR2116" t="s">
        <v>0</v>
      </c>
      <c r="AT2116" s="2">
        <v>1.542</v>
      </c>
      <c r="AU2116" s="1">
        <f t="shared" si="269"/>
        <v>0.67384209618100299</v>
      </c>
      <c r="AV2116" s="1">
        <f t="shared" si="270"/>
        <v>0.49130201031457399</v>
      </c>
      <c r="AW2116" s="1">
        <f t="shared" si="271"/>
        <v>0.30876192444814499</v>
      </c>
    </row>
    <row r="2117" spans="1:49" x14ac:dyDescent="0.2">
      <c r="A2117">
        <v>2115</v>
      </c>
      <c r="B2117" t="s">
        <v>6035</v>
      </c>
      <c r="C2117" t="s">
        <v>6034</v>
      </c>
      <c r="D2117" t="s">
        <v>6033</v>
      </c>
      <c r="E2117">
        <v>19481550</v>
      </c>
      <c r="F2117" t="s">
        <v>6032</v>
      </c>
      <c r="G2117" t="s">
        <v>4</v>
      </c>
      <c r="H2117" t="s">
        <v>3</v>
      </c>
      <c r="I2117" t="s">
        <v>6031</v>
      </c>
      <c r="J2117" t="s">
        <v>6030</v>
      </c>
      <c r="K2117" t="s">
        <v>6029</v>
      </c>
      <c r="L2117" t="s">
        <v>6028</v>
      </c>
      <c r="M2117" t="s">
        <v>558</v>
      </c>
      <c r="N2117">
        <v>8</v>
      </c>
      <c r="O2117" t="s">
        <v>6027</v>
      </c>
      <c r="P2117" t="s">
        <v>6026</v>
      </c>
      <c r="Q2117" t="s">
        <v>6025</v>
      </c>
      <c r="R2117" s="7">
        <v>40025</v>
      </c>
      <c r="S2117" s="8">
        <f t="shared" si="264"/>
        <v>2009</v>
      </c>
      <c r="T2117" s="8">
        <v>2009</v>
      </c>
      <c r="U2117" s="8">
        <f t="shared" si="265"/>
        <v>13</v>
      </c>
      <c r="V2117" s="7">
        <v>40025</v>
      </c>
      <c r="W2117" t="s">
        <v>2446</v>
      </c>
      <c r="X2117" s="2">
        <v>3.1890000000000001</v>
      </c>
      <c r="Y2117" s="6">
        <f t="shared" si="266"/>
        <v>8.5128533675022031E-2</v>
      </c>
      <c r="AA2117">
        <v>222836</v>
      </c>
      <c r="AB2117">
        <v>17618</v>
      </c>
      <c r="AD2117" t="s">
        <v>1</v>
      </c>
      <c r="AE2117">
        <v>390</v>
      </c>
      <c r="AF2117">
        <v>5</v>
      </c>
      <c r="AH2117" t="s">
        <v>6024</v>
      </c>
      <c r="AI2117" t="s">
        <v>6023</v>
      </c>
      <c r="AJ2117" t="s">
        <v>6022</v>
      </c>
      <c r="AK2117" t="s">
        <v>6021</v>
      </c>
      <c r="AL2117">
        <v>45</v>
      </c>
      <c r="AM2117" s="5">
        <f t="shared" si="267"/>
        <v>3.4615384615384617</v>
      </c>
      <c r="AN2117" s="4">
        <f t="shared" si="268"/>
        <v>5.2427693472752168E-3</v>
      </c>
      <c r="AO2117" s="3"/>
      <c r="AP2117">
        <v>0</v>
      </c>
      <c r="AR2117" t="s">
        <v>6020</v>
      </c>
      <c r="AT2117" s="2">
        <v>5.4690000000000003</v>
      </c>
      <c r="AU2117" s="1">
        <f t="shared" si="269"/>
        <v>6.1162804376697979</v>
      </c>
      <c r="AV2117" s="1">
        <f t="shared" si="270"/>
        <v>4.5185651511148626</v>
      </c>
      <c r="AW2117" s="1">
        <f t="shared" si="271"/>
        <v>2.9208498645599259</v>
      </c>
    </row>
    <row r="2118" spans="1:49" x14ac:dyDescent="0.2">
      <c r="A2118">
        <v>2116</v>
      </c>
      <c r="B2118" t="s">
        <v>6019</v>
      </c>
      <c r="C2118" t="s">
        <v>6018</v>
      </c>
      <c r="D2118" t="s">
        <v>6017</v>
      </c>
      <c r="E2118">
        <v>19464264</v>
      </c>
      <c r="F2118" t="s">
        <v>6016</v>
      </c>
      <c r="G2118" t="s">
        <v>4</v>
      </c>
      <c r="H2118" t="s">
        <v>3</v>
      </c>
      <c r="I2118" t="s">
        <v>6015</v>
      </c>
      <c r="J2118" t="s">
        <v>6014</v>
      </c>
      <c r="K2118" t="s">
        <v>6013</v>
      </c>
      <c r="L2118" t="s">
        <v>6012</v>
      </c>
      <c r="M2118" t="s">
        <v>6011</v>
      </c>
      <c r="N2118">
        <v>4</v>
      </c>
      <c r="O2118" t="s">
        <v>6010</v>
      </c>
      <c r="P2118" t="s">
        <v>6009</v>
      </c>
      <c r="Q2118" t="s">
        <v>6008</v>
      </c>
      <c r="R2118" s="7">
        <v>40025</v>
      </c>
      <c r="S2118" s="8">
        <f t="shared" si="264"/>
        <v>2009</v>
      </c>
      <c r="T2118" s="8">
        <v>2009</v>
      </c>
      <c r="U2118" s="8">
        <f t="shared" si="265"/>
        <v>13</v>
      </c>
      <c r="V2118" s="7">
        <v>40025</v>
      </c>
      <c r="W2118" t="s">
        <v>6007</v>
      </c>
      <c r="X2118" s="2">
        <v>0.998</v>
      </c>
      <c r="Y2118" s="6">
        <f t="shared" si="266"/>
        <v>2.664104001494888E-2</v>
      </c>
      <c r="AA2118" t="s">
        <v>6006</v>
      </c>
      <c r="AB2118">
        <v>16845</v>
      </c>
      <c r="AC2118">
        <v>10902104</v>
      </c>
      <c r="AD2118" t="s">
        <v>1</v>
      </c>
      <c r="AE2118">
        <v>385</v>
      </c>
      <c r="AF2118">
        <v>3</v>
      </c>
      <c r="AH2118" t="s">
        <v>6005</v>
      </c>
      <c r="AI2118" t="s">
        <v>6004</v>
      </c>
      <c r="AJ2118" t="s">
        <v>6003</v>
      </c>
      <c r="AK2118" t="s">
        <v>6002</v>
      </c>
      <c r="AL2118">
        <v>25</v>
      </c>
      <c r="AM2118" s="5">
        <f t="shared" si="267"/>
        <v>1.9230769230769231</v>
      </c>
      <c r="AN2118" s="4">
        <f t="shared" si="268"/>
        <v>2.9126496373751204E-3</v>
      </c>
      <c r="AO2118" s="3"/>
      <c r="AP2118">
        <v>0</v>
      </c>
      <c r="AQ2118" t="s">
        <v>32</v>
      </c>
      <c r="AR2118">
        <v>30730012</v>
      </c>
      <c r="AS2118" t="s">
        <v>31</v>
      </c>
      <c r="AT2118" s="2" t="s">
        <v>9</v>
      </c>
      <c r="AU2118" s="1">
        <f t="shared" si="269"/>
        <v>1.9522522901676751</v>
      </c>
      <c r="AV2118" s="1">
        <f t="shared" si="270"/>
        <v>1.4776844826162001</v>
      </c>
      <c r="AW2118" s="1">
        <f t="shared" si="271"/>
        <v>1.0031166750647249</v>
      </c>
    </row>
    <row r="2119" spans="1:49" x14ac:dyDescent="0.2">
      <c r="A2119">
        <v>2117</v>
      </c>
      <c r="B2119" t="s">
        <v>6001</v>
      </c>
      <c r="C2119" t="s">
        <v>6000</v>
      </c>
      <c r="F2119" t="s">
        <v>5999</v>
      </c>
      <c r="G2119" t="s">
        <v>4</v>
      </c>
      <c r="H2119" t="s">
        <v>3</v>
      </c>
      <c r="I2119" t="s">
        <v>354</v>
      </c>
      <c r="J2119">
        <v>60023462</v>
      </c>
      <c r="K2119" t="s">
        <v>5991</v>
      </c>
      <c r="L2119" t="s">
        <v>178</v>
      </c>
      <c r="M2119" t="s">
        <v>177</v>
      </c>
      <c r="N2119">
        <v>2</v>
      </c>
      <c r="O2119" t="s">
        <v>5998</v>
      </c>
      <c r="P2119" t="s">
        <v>5997</v>
      </c>
      <c r="Q2119" t="s">
        <v>5996</v>
      </c>
      <c r="R2119" s="7">
        <v>40024</v>
      </c>
      <c r="S2119" s="8">
        <f t="shared" si="264"/>
        <v>2009</v>
      </c>
      <c r="T2119" s="8">
        <v>2009</v>
      </c>
      <c r="U2119" s="8">
        <f t="shared" si="265"/>
        <v>13</v>
      </c>
      <c r="V2119" s="7">
        <v>2009</v>
      </c>
      <c r="W2119" t="s">
        <v>1455</v>
      </c>
      <c r="X2119" s="2">
        <v>2.3929999999999998</v>
      </c>
      <c r="Y2119" s="6">
        <f t="shared" si="266"/>
        <v>6.3879768292357378E-2</v>
      </c>
      <c r="AA2119">
        <v>2780046</v>
      </c>
      <c r="AB2119">
        <v>26053</v>
      </c>
      <c r="AD2119" t="s">
        <v>1</v>
      </c>
      <c r="AE2119">
        <v>56</v>
      </c>
      <c r="AF2119">
        <v>7</v>
      </c>
      <c r="AH2119" t="s">
        <v>5995</v>
      </c>
      <c r="AI2119" t="s">
        <v>5994</v>
      </c>
      <c r="AJ2119" t="s">
        <v>5993</v>
      </c>
      <c r="AK2119" t="s">
        <v>5992</v>
      </c>
      <c r="AL2119">
        <v>176</v>
      </c>
      <c r="AM2119" s="5">
        <f t="shared" si="267"/>
        <v>13.538461538461538</v>
      </c>
      <c r="AN2119" s="4">
        <f t="shared" si="268"/>
        <v>2.0505053447120846E-2</v>
      </c>
      <c r="AO2119" s="3"/>
      <c r="AP2119">
        <v>0</v>
      </c>
      <c r="AR2119">
        <v>6002090</v>
      </c>
      <c r="AS2119" t="s">
        <v>5991</v>
      </c>
      <c r="AT2119" s="2" t="s">
        <v>9</v>
      </c>
      <c r="AU2119" s="1">
        <f t="shared" si="269"/>
        <v>5.0867353838786409</v>
      </c>
      <c r="AV2119" s="1">
        <f t="shared" si="270"/>
        <v>4.219241086973911</v>
      </c>
      <c r="AW2119" s="1">
        <f t="shared" si="271"/>
        <v>3.3517467900691806</v>
      </c>
    </row>
    <row r="2120" spans="1:49" x14ac:dyDescent="0.2">
      <c r="A2120">
        <v>2118</v>
      </c>
      <c r="B2120" t="s">
        <v>5990</v>
      </c>
      <c r="C2120" t="s">
        <v>5989</v>
      </c>
      <c r="F2120" t="s">
        <v>5988</v>
      </c>
      <c r="G2120" t="s">
        <v>4</v>
      </c>
      <c r="H2120" t="s">
        <v>3</v>
      </c>
      <c r="I2120" t="s">
        <v>5987</v>
      </c>
      <c r="J2120" t="s">
        <v>5982</v>
      </c>
      <c r="K2120" t="s">
        <v>5986</v>
      </c>
      <c r="L2120" t="s">
        <v>5985</v>
      </c>
      <c r="M2120" t="s">
        <v>67</v>
      </c>
      <c r="N2120">
        <v>2</v>
      </c>
      <c r="O2120" t="s">
        <v>5984</v>
      </c>
      <c r="P2120" t="s">
        <v>5983</v>
      </c>
      <c r="Q2120" t="s">
        <v>5982</v>
      </c>
      <c r="R2120" s="7">
        <v>40024</v>
      </c>
      <c r="S2120" s="8">
        <f t="shared" si="264"/>
        <v>2009</v>
      </c>
      <c r="T2120" s="8">
        <v>2009</v>
      </c>
      <c r="U2120" s="8">
        <f t="shared" si="265"/>
        <v>13</v>
      </c>
      <c r="V2120" s="7">
        <v>2009</v>
      </c>
      <c r="W2120" t="s">
        <v>5981</v>
      </c>
      <c r="X2120" s="2">
        <v>0.32400000000000001</v>
      </c>
      <c r="Y2120" s="6">
        <f t="shared" si="266"/>
        <v>8.6489949547529435E-3</v>
      </c>
      <c r="AA2120">
        <v>22667</v>
      </c>
      <c r="AB2120">
        <v>12633</v>
      </c>
      <c r="AD2120" t="s">
        <v>1</v>
      </c>
      <c r="AE2120">
        <v>81</v>
      </c>
      <c r="AF2120">
        <v>2</v>
      </c>
      <c r="AH2120" t="s">
        <v>5980</v>
      </c>
      <c r="AI2120" t="s">
        <v>5979</v>
      </c>
      <c r="AJ2120" t="s">
        <v>5978</v>
      </c>
      <c r="AK2120" t="s">
        <v>5977</v>
      </c>
      <c r="AL2120">
        <v>1</v>
      </c>
      <c r="AM2120" s="5">
        <f t="shared" si="267"/>
        <v>7.6923076923076927E-2</v>
      </c>
      <c r="AN2120" s="4">
        <f t="shared" si="268"/>
        <v>1.1650598549500481E-4</v>
      </c>
      <c r="AO2120" s="3"/>
      <c r="AP2120">
        <v>0</v>
      </c>
      <c r="AR2120" t="s">
        <v>0</v>
      </c>
      <c r="AT2120" s="2" t="s">
        <v>9</v>
      </c>
      <c r="AU2120" s="1">
        <f t="shared" si="269"/>
        <v>0.60892482639755607</v>
      </c>
      <c r="AV2120" s="1">
        <f t="shared" si="270"/>
        <v>0.43827504701239739</v>
      </c>
      <c r="AW2120" s="1">
        <f t="shared" si="271"/>
        <v>0.26762526762723865</v>
      </c>
    </row>
    <row r="2121" spans="1:49" x14ac:dyDescent="0.2">
      <c r="A2121">
        <v>2119</v>
      </c>
      <c r="B2121" t="s">
        <v>5976</v>
      </c>
      <c r="C2121" t="s">
        <v>5975</v>
      </c>
      <c r="F2121" t="s">
        <v>5974</v>
      </c>
      <c r="G2121" t="s">
        <v>4</v>
      </c>
      <c r="H2121" t="s">
        <v>3</v>
      </c>
      <c r="I2121" t="s">
        <v>5973</v>
      </c>
      <c r="J2121">
        <v>60024728</v>
      </c>
      <c r="K2121" t="s">
        <v>566</v>
      </c>
      <c r="L2121" t="s">
        <v>565</v>
      </c>
      <c r="M2121" t="s">
        <v>107</v>
      </c>
      <c r="N2121">
        <v>3</v>
      </c>
      <c r="O2121" t="s">
        <v>5972</v>
      </c>
      <c r="P2121" t="s">
        <v>5971</v>
      </c>
      <c r="Q2121" t="s">
        <v>5970</v>
      </c>
      <c r="R2121" s="7">
        <v>40024</v>
      </c>
      <c r="S2121" s="8">
        <f t="shared" si="264"/>
        <v>2009</v>
      </c>
      <c r="T2121" s="8">
        <v>2009</v>
      </c>
      <c r="U2121" s="8">
        <f t="shared" si="265"/>
        <v>13</v>
      </c>
      <c r="V2121" s="7">
        <v>2009</v>
      </c>
      <c r="W2121" t="s">
        <v>1455</v>
      </c>
      <c r="X2121" s="2">
        <v>2.3929999999999998</v>
      </c>
      <c r="Y2121" s="6">
        <f t="shared" si="266"/>
        <v>6.3879768292357378E-2</v>
      </c>
      <c r="AA2121">
        <v>2780046</v>
      </c>
      <c r="AB2121">
        <v>26053</v>
      </c>
      <c r="AD2121" t="s">
        <v>1</v>
      </c>
      <c r="AE2121">
        <v>56</v>
      </c>
      <c r="AF2121">
        <v>7</v>
      </c>
      <c r="AH2121" t="s">
        <v>5969</v>
      </c>
      <c r="AI2121" t="s">
        <v>5968</v>
      </c>
      <c r="AJ2121" t="s">
        <v>5967</v>
      </c>
      <c r="AK2121" t="s">
        <v>5966</v>
      </c>
      <c r="AL2121">
        <v>17</v>
      </c>
      <c r="AM2121" s="5">
        <f t="shared" si="267"/>
        <v>1.3076923076923077</v>
      </c>
      <c r="AN2121" s="4">
        <f t="shared" si="268"/>
        <v>1.9806017534150819E-3</v>
      </c>
      <c r="AO2121" s="3"/>
      <c r="AP2121">
        <v>0</v>
      </c>
      <c r="AQ2121" t="s">
        <v>105</v>
      </c>
      <c r="AR2121" t="s">
        <v>5965</v>
      </c>
      <c r="AS2121" t="s">
        <v>104</v>
      </c>
      <c r="AT2121" s="2" t="s">
        <v>9</v>
      </c>
      <c r="AU2121" s="1">
        <f t="shared" si="269"/>
        <v>4.5310018330674682</v>
      </c>
      <c r="AV2121" s="1">
        <f t="shared" si="270"/>
        <v>3.2930185022886227</v>
      </c>
      <c r="AW2121" s="1">
        <f t="shared" si="271"/>
        <v>2.0550351715097772</v>
      </c>
    </row>
    <row r="2122" spans="1:49" x14ac:dyDescent="0.2">
      <c r="A2122">
        <v>2120</v>
      </c>
      <c r="B2122" t="s">
        <v>5964</v>
      </c>
      <c r="C2122" t="s">
        <v>5963</v>
      </c>
      <c r="E2122">
        <v>19580310</v>
      </c>
      <c r="F2122" t="s">
        <v>5962</v>
      </c>
      <c r="G2122" t="s">
        <v>4</v>
      </c>
      <c r="H2122" t="s">
        <v>3</v>
      </c>
      <c r="I2122" t="s">
        <v>5961</v>
      </c>
      <c r="J2122" t="s">
        <v>5960</v>
      </c>
      <c r="K2122" t="s">
        <v>5959</v>
      </c>
      <c r="L2122" t="s">
        <v>5958</v>
      </c>
      <c r="M2122" t="s">
        <v>5957</v>
      </c>
      <c r="N2122">
        <v>7</v>
      </c>
      <c r="O2122" t="s">
        <v>5956</v>
      </c>
      <c r="P2122" t="s">
        <v>5955</v>
      </c>
      <c r="Q2122" t="s">
        <v>5954</v>
      </c>
      <c r="R2122" s="7">
        <v>40024</v>
      </c>
      <c r="S2122" s="8">
        <f t="shared" si="264"/>
        <v>2009</v>
      </c>
      <c r="T2122" s="8">
        <v>2009</v>
      </c>
      <c r="U2122" s="8">
        <f t="shared" si="265"/>
        <v>13</v>
      </c>
      <c r="V2122" s="7">
        <v>40024</v>
      </c>
      <c r="W2122" t="s">
        <v>1750</v>
      </c>
      <c r="X2122" s="2">
        <v>0.75600000000000001</v>
      </c>
      <c r="Y2122" s="6">
        <f t="shared" si="266"/>
        <v>2.0180988227756869E-2</v>
      </c>
      <c r="AA2122">
        <v>10895639</v>
      </c>
      <c r="AB2122">
        <v>26969</v>
      </c>
      <c r="AD2122" t="s">
        <v>1</v>
      </c>
      <c r="AE2122">
        <v>113</v>
      </c>
      <c r="AF2122">
        <v>30</v>
      </c>
      <c r="AH2122" t="s">
        <v>5953</v>
      </c>
      <c r="AI2122" t="s">
        <v>5952</v>
      </c>
      <c r="AK2122" t="s">
        <v>5951</v>
      </c>
      <c r="AL2122">
        <v>84</v>
      </c>
      <c r="AM2122" s="5">
        <f t="shared" si="267"/>
        <v>6.4615384615384617</v>
      </c>
      <c r="AN2122" s="4">
        <f t="shared" si="268"/>
        <v>9.7865027815804036E-3</v>
      </c>
      <c r="AO2122" s="3"/>
      <c r="AP2122">
        <v>0</v>
      </c>
      <c r="AR2122" t="s">
        <v>0</v>
      </c>
      <c r="AT2122" s="2">
        <v>2.7810000000000001</v>
      </c>
      <c r="AU2122" s="1">
        <f t="shared" si="269"/>
        <v>1.7062642593903929</v>
      </c>
      <c r="AV2122" s="1">
        <f t="shared" si="270"/>
        <v>1.4983745504668637</v>
      </c>
      <c r="AW2122" s="1">
        <f t="shared" si="271"/>
        <v>1.2904848415433343</v>
      </c>
    </row>
    <row r="2123" spans="1:49" x14ac:dyDescent="0.2">
      <c r="A2123">
        <v>2121</v>
      </c>
      <c r="B2123" t="s">
        <v>5950</v>
      </c>
      <c r="C2123" t="s">
        <v>5949</v>
      </c>
      <c r="D2123" t="s">
        <v>5948</v>
      </c>
      <c r="F2123" t="s">
        <v>5947</v>
      </c>
      <c r="G2123" t="s">
        <v>4</v>
      </c>
      <c r="H2123" t="s">
        <v>3</v>
      </c>
      <c r="I2123" t="s">
        <v>5946</v>
      </c>
      <c r="J2123" t="s">
        <v>5945</v>
      </c>
      <c r="K2123" t="s">
        <v>5944</v>
      </c>
      <c r="L2123" t="s">
        <v>5943</v>
      </c>
      <c r="M2123" t="s">
        <v>5942</v>
      </c>
      <c r="N2123">
        <v>1</v>
      </c>
      <c r="O2123" t="s">
        <v>5941</v>
      </c>
      <c r="P2123">
        <v>6602189336</v>
      </c>
      <c r="Q2123" t="s">
        <v>5940</v>
      </c>
      <c r="R2123" s="7">
        <v>40024</v>
      </c>
      <c r="S2123" s="8">
        <f t="shared" si="264"/>
        <v>2009</v>
      </c>
      <c r="T2123" s="8">
        <v>2009</v>
      </c>
      <c r="U2123" s="8">
        <f t="shared" si="265"/>
        <v>13</v>
      </c>
      <c r="V2123" s="7">
        <v>40024</v>
      </c>
      <c r="W2123" t="s">
        <v>5939</v>
      </c>
      <c r="X2123" s="2">
        <v>0.47099999999999997</v>
      </c>
      <c r="Y2123" s="6">
        <f t="shared" si="266"/>
        <v>1.2573075999039E-2</v>
      </c>
      <c r="AA2123">
        <v>222860</v>
      </c>
      <c r="AB2123">
        <v>24642</v>
      </c>
      <c r="AD2123" t="s">
        <v>1</v>
      </c>
      <c r="AE2123">
        <v>930</v>
      </c>
      <c r="AF2123" s="10">
        <v>44256</v>
      </c>
      <c r="AH2123" t="s">
        <v>423</v>
      </c>
      <c r="AI2123" t="s">
        <v>5938</v>
      </c>
      <c r="AJ2123" t="s">
        <v>5937</v>
      </c>
      <c r="AK2123" t="s">
        <v>5936</v>
      </c>
      <c r="AL2123">
        <v>0</v>
      </c>
      <c r="AM2123" s="5">
        <f t="shared" si="267"/>
        <v>0</v>
      </c>
      <c r="AN2123" s="4">
        <f t="shared" si="268"/>
        <v>0</v>
      </c>
      <c r="AO2123" s="3"/>
      <c r="AP2123">
        <v>0</v>
      </c>
      <c r="AR2123" t="s">
        <v>0</v>
      </c>
      <c r="AT2123" s="2">
        <v>3.1960000000000002</v>
      </c>
      <c r="AU2123" s="1">
        <f t="shared" si="269"/>
        <v>0.88011531993273007</v>
      </c>
      <c r="AV2123" s="1">
        <f t="shared" si="270"/>
        <v>0.62865379995195003</v>
      </c>
      <c r="AW2123" s="1">
        <f t="shared" si="271"/>
        <v>0.37719227997117</v>
      </c>
    </row>
    <row r="2124" spans="1:49" x14ac:dyDescent="0.2">
      <c r="A2124">
        <v>2122</v>
      </c>
      <c r="B2124" t="s">
        <v>5935</v>
      </c>
      <c r="C2124" t="s">
        <v>5934</v>
      </c>
      <c r="E2124">
        <v>19641604</v>
      </c>
      <c r="F2124" t="s">
        <v>5933</v>
      </c>
      <c r="G2124" t="s">
        <v>4</v>
      </c>
      <c r="H2124" t="s">
        <v>3</v>
      </c>
      <c r="I2124" t="s">
        <v>5932</v>
      </c>
      <c r="J2124">
        <v>60018945</v>
      </c>
      <c r="K2124" t="s">
        <v>5931</v>
      </c>
      <c r="L2124" t="s">
        <v>1628</v>
      </c>
      <c r="M2124" t="s">
        <v>480</v>
      </c>
      <c r="N2124">
        <v>3</v>
      </c>
      <c r="O2124" t="s">
        <v>5930</v>
      </c>
      <c r="P2124" t="s">
        <v>5929</v>
      </c>
      <c r="Q2124" t="s">
        <v>5928</v>
      </c>
      <c r="R2124" s="7">
        <v>40023</v>
      </c>
      <c r="S2124" s="8">
        <f t="shared" si="264"/>
        <v>2009</v>
      </c>
      <c r="T2124" s="8">
        <v>2009</v>
      </c>
      <c r="U2124" s="8">
        <f t="shared" si="265"/>
        <v>13</v>
      </c>
      <c r="V2124" s="7">
        <v>40023</v>
      </c>
      <c r="W2124" t="s">
        <v>1726</v>
      </c>
      <c r="X2124" s="2">
        <v>0.99</v>
      </c>
      <c r="Y2124" s="6">
        <f t="shared" si="266"/>
        <v>2.6427484583967327E-2</v>
      </c>
      <c r="AB2124">
        <v>10600153309</v>
      </c>
      <c r="AC2124">
        <v>19326203</v>
      </c>
      <c r="AD2124" t="s">
        <v>1</v>
      </c>
      <c r="AE2124">
        <v>4</v>
      </c>
      <c r="AF2124">
        <v>7</v>
      </c>
      <c r="AG2124" t="s">
        <v>5927</v>
      </c>
      <c r="AI2124" t="s">
        <v>5926</v>
      </c>
      <c r="AK2124" t="s">
        <v>5925</v>
      </c>
      <c r="AL2124">
        <v>38</v>
      </c>
      <c r="AM2124" s="5">
        <f t="shared" si="267"/>
        <v>2.9230769230769229</v>
      </c>
      <c r="AN2124" s="4">
        <f t="shared" si="268"/>
        <v>4.4272274488101823E-3</v>
      </c>
      <c r="AO2124" s="3"/>
      <c r="AP2124">
        <v>1</v>
      </c>
      <c r="AR2124" t="s">
        <v>0</v>
      </c>
      <c r="AT2124" s="2">
        <v>3.24</v>
      </c>
      <c r="AU2124" s="1">
        <f t="shared" si="269"/>
        <v>1.9827407443420184</v>
      </c>
      <c r="AV2124" s="1">
        <f t="shared" si="270"/>
        <v>1.5427356016388756</v>
      </c>
      <c r="AW2124" s="1">
        <f t="shared" si="271"/>
        <v>1.1027304589357325</v>
      </c>
    </row>
    <row r="2125" spans="1:49" x14ac:dyDescent="0.2">
      <c r="A2125">
        <v>2123</v>
      </c>
      <c r="B2125" t="s">
        <v>5924</v>
      </c>
      <c r="C2125" t="s">
        <v>5923</v>
      </c>
      <c r="F2125" t="s">
        <v>5922</v>
      </c>
      <c r="G2125" t="s">
        <v>4</v>
      </c>
      <c r="H2125" t="s">
        <v>3</v>
      </c>
      <c r="I2125" t="s">
        <v>2440</v>
      </c>
      <c r="J2125" t="s">
        <v>5921</v>
      </c>
      <c r="K2125" t="s">
        <v>5920</v>
      </c>
      <c r="L2125" t="s">
        <v>5919</v>
      </c>
      <c r="M2125" t="s">
        <v>5918</v>
      </c>
      <c r="N2125">
        <v>8</v>
      </c>
      <c r="O2125" t="s">
        <v>5917</v>
      </c>
      <c r="P2125" t="s">
        <v>5916</v>
      </c>
      <c r="Q2125" t="s">
        <v>5915</v>
      </c>
      <c r="R2125" s="7">
        <v>40023</v>
      </c>
      <c r="S2125" s="8">
        <f t="shared" si="264"/>
        <v>2009</v>
      </c>
      <c r="T2125" s="8">
        <v>2009</v>
      </c>
      <c r="U2125" s="8">
        <f t="shared" si="265"/>
        <v>13</v>
      </c>
      <c r="V2125" s="7">
        <v>2009</v>
      </c>
      <c r="W2125" t="s">
        <v>1404</v>
      </c>
      <c r="X2125" s="2">
        <v>2.823</v>
      </c>
      <c r="Y2125" s="6">
        <f t="shared" si="266"/>
        <v>7.5358372707615917E-2</v>
      </c>
      <c r="AA2125">
        <v>1636804</v>
      </c>
      <c r="AB2125">
        <v>17249</v>
      </c>
      <c r="AD2125" t="s">
        <v>1</v>
      </c>
      <c r="AE2125">
        <v>47</v>
      </c>
      <c r="AF2125">
        <v>6</v>
      </c>
      <c r="AH2125" t="s">
        <v>5914</v>
      </c>
      <c r="AI2125" t="s">
        <v>5913</v>
      </c>
      <c r="AJ2125" t="s">
        <v>5912</v>
      </c>
      <c r="AK2125" t="s">
        <v>5911</v>
      </c>
      <c r="AL2125">
        <v>48</v>
      </c>
      <c r="AM2125" s="5">
        <f t="shared" si="267"/>
        <v>3.6923076923076925</v>
      </c>
      <c r="AN2125" s="4">
        <f t="shared" si="268"/>
        <v>5.592287303760231E-3</v>
      </c>
      <c r="AO2125" s="3"/>
      <c r="AP2125">
        <v>0</v>
      </c>
      <c r="AQ2125" t="s">
        <v>160</v>
      </c>
      <c r="AR2125" t="s">
        <v>0</v>
      </c>
      <c r="AS2125" t="s">
        <v>159</v>
      </c>
      <c r="AT2125" s="2">
        <v>9.6189999999999998</v>
      </c>
      <c r="AU2125" s="1">
        <f t="shared" si="269"/>
        <v>5.4428547086459211</v>
      </c>
      <c r="AV2125" s="1">
        <f t="shared" si="270"/>
        <v>4.0475330005688068</v>
      </c>
      <c r="AW2125" s="1">
        <f t="shared" si="271"/>
        <v>2.6522112924916934</v>
      </c>
    </row>
    <row r="2126" spans="1:49" x14ac:dyDescent="0.2">
      <c r="A2126">
        <v>2124</v>
      </c>
      <c r="B2126" t="s">
        <v>5910</v>
      </c>
      <c r="C2126" t="s">
        <v>5909</v>
      </c>
      <c r="F2126" t="s">
        <v>5908</v>
      </c>
      <c r="G2126" t="s">
        <v>4</v>
      </c>
      <c r="H2126" t="s">
        <v>3</v>
      </c>
      <c r="I2126" t="s">
        <v>5907</v>
      </c>
      <c r="J2126" t="s">
        <v>5903</v>
      </c>
      <c r="K2126" t="s">
        <v>5906</v>
      </c>
      <c r="L2126" t="s">
        <v>5892</v>
      </c>
      <c r="M2126" t="s">
        <v>1617</v>
      </c>
      <c r="N2126">
        <v>2</v>
      </c>
      <c r="O2126" t="s">
        <v>5905</v>
      </c>
      <c r="P2126" t="s">
        <v>5904</v>
      </c>
      <c r="Q2126" t="s">
        <v>5903</v>
      </c>
      <c r="R2126" s="7">
        <v>40023</v>
      </c>
      <c r="S2126" s="8">
        <f t="shared" si="264"/>
        <v>2009</v>
      </c>
      <c r="T2126" s="8">
        <v>2009</v>
      </c>
      <c r="U2126" s="8">
        <f t="shared" si="265"/>
        <v>13</v>
      </c>
      <c r="V2126" s="7">
        <v>2009</v>
      </c>
      <c r="W2126" t="s">
        <v>1404</v>
      </c>
      <c r="X2126" s="2">
        <v>2.823</v>
      </c>
      <c r="Y2126" s="6">
        <f t="shared" si="266"/>
        <v>7.5358372707615917E-2</v>
      </c>
      <c r="AA2126">
        <v>1636804</v>
      </c>
      <c r="AB2126">
        <v>17249</v>
      </c>
      <c r="AD2126" t="s">
        <v>1</v>
      </c>
      <c r="AE2126">
        <v>47</v>
      </c>
      <c r="AF2126">
        <v>6</v>
      </c>
      <c r="AH2126" t="s">
        <v>5902</v>
      </c>
      <c r="AI2126" t="s">
        <v>5901</v>
      </c>
      <c r="AJ2126" t="s">
        <v>5900</v>
      </c>
      <c r="AK2126" t="s">
        <v>5899</v>
      </c>
      <c r="AL2126">
        <v>106</v>
      </c>
      <c r="AM2126" s="5">
        <f t="shared" si="267"/>
        <v>8.1538461538461533</v>
      </c>
      <c r="AN2126" s="4">
        <f t="shared" si="268"/>
        <v>1.2349634462470508E-2</v>
      </c>
      <c r="AO2126" s="3"/>
      <c r="AP2126">
        <v>0</v>
      </c>
      <c r="AR2126" t="s">
        <v>0</v>
      </c>
      <c r="AT2126" s="2">
        <v>9.6189999999999998</v>
      </c>
      <c r="AU2126" s="1">
        <f t="shared" si="269"/>
        <v>5.6455751234072284</v>
      </c>
      <c r="AV2126" s="1">
        <f t="shared" si="270"/>
        <v>4.3854003585043211</v>
      </c>
      <c r="AW2126" s="1">
        <f t="shared" si="271"/>
        <v>3.1252255936014128</v>
      </c>
    </row>
    <row r="2127" spans="1:49" x14ac:dyDescent="0.2">
      <c r="A2127">
        <v>2125</v>
      </c>
      <c r="B2127" t="s">
        <v>5898</v>
      </c>
      <c r="C2127" t="s">
        <v>5897</v>
      </c>
      <c r="F2127" t="s">
        <v>5896</v>
      </c>
      <c r="G2127" t="s">
        <v>4</v>
      </c>
      <c r="H2127" t="s">
        <v>3</v>
      </c>
      <c r="I2127" t="s">
        <v>5895</v>
      </c>
      <c r="J2127" t="s">
        <v>5894</v>
      </c>
      <c r="K2127" t="s">
        <v>5893</v>
      </c>
      <c r="L2127" t="s">
        <v>5892</v>
      </c>
      <c r="M2127" t="s">
        <v>1617</v>
      </c>
      <c r="N2127">
        <v>4</v>
      </c>
      <c r="O2127" t="s">
        <v>5891</v>
      </c>
      <c r="P2127" t="s">
        <v>5890</v>
      </c>
      <c r="Q2127" t="s">
        <v>5889</v>
      </c>
      <c r="R2127" s="7">
        <v>40023</v>
      </c>
      <c r="S2127" s="8">
        <f t="shared" si="264"/>
        <v>2009</v>
      </c>
      <c r="T2127" s="8">
        <v>2009</v>
      </c>
      <c r="U2127" s="8">
        <f t="shared" si="265"/>
        <v>13</v>
      </c>
      <c r="V2127" s="7">
        <v>2009</v>
      </c>
      <c r="W2127" t="s">
        <v>1404</v>
      </c>
      <c r="X2127" s="2">
        <v>2.823</v>
      </c>
      <c r="Y2127" s="6">
        <f t="shared" si="266"/>
        <v>7.5358372707615917E-2</v>
      </c>
      <c r="AA2127">
        <v>1636804</v>
      </c>
      <c r="AB2127">
        <v>17249</v>
      </c>
      <c r="AD2127" t="s">
        <v>1</v>
      </c>
      <c r="AE2127">
        <v>47</v>
      </c>
      <c r="AF2127">
        <v>6</v>
      </c>
      <c r="AH2127" t="s">
        <v>5888</v>
      </c>
      <c r="AI2127" t="s">
        <v>5887</v>
      </c>
      <c r="AJ2127" t="s">
        <v>5886</v>
      </c>
      <c r="AK2127" t="s">
        <v>5885</v>
      </c>
      <c r="AL2127">
        <v>59</v>
      </c>
      <c r="AM2127" s="5">
        <f t="shared" si="267"/>
        <v>4.5384615384615383</v>
      </c>
      <c r="AN2127" s="4">
        <f t="shared" si="268"/>
        <v>6.8738531442052832E-3</v>
      </c>
      <c r="AO2127" s="3"/>
      <c r="AP2127">
        <v>0</v>
      </c>
      <c r="AR2127" t="s">
        <v>0</v>
      </c>
      <c r="AT2127" s="2">
        <v>9.6189999999999998</v>
      </c>
      <c r="AU2127" s="1">
        <f t="shared" si="269"/>
        <v>5.4813016838592725</v>
      </c>
      <c r="AV2127" s="1">
        <f t="shared" si="270"/>
        <v>4.1116112925910597</v>
      </c>
      <c r="AW2127" s="1">
        <f t="shared" si="271"/>
        <v>2.7419209013228474</v>
      </c>
    </row>
    <row r="2128" spans="1:49" x14ac:dyDescent="0.2">
      <c r="A2128">
        <v>2126</v>
      </c>
      <c r="B2128" t="s">
        <v>5884</v>
      </c>
      <c r="C2128" t="s">
        <v>5883</v>
      </c>
      <c r="F2128" t="s">
        <v>5882</v>
      </c>
      <c r="G2128" t="s">
        <v>4</v>
      </c>
      <c r="H2128" t="s">
        <v>3</v>
      </c>
      <c r="I2128" t="s">
        <v>5881</v>
      </c>
      <c r="J2128" t="s">
        <v>5880</v>
      </c>
      <c r="K2128" t="s">
        <v>5879</v>
      </c>
      <c r="L2128" t="s">
        <v>5878</v>
      </c>
      <c r="M2128" t="s">
        <v>62</v>
      </c>
      <c r="N2128">
        <v>1</v>
      </c>
      <c r="O2128" t="s">
        <v>5877</v>
      </c>
      <c r="P2128">
        <v>56235661400</v>
      </c>
      <c r="Q2128" t="s">
        <v>5876</v>
      </c>
      <c r="R2128" s="7">
        <v>40023</v>
      </c>
      <c r="S2128" s="8">
        <f t="shared" si="264"/>
        <v>2009</v>
      </c>
      <c r="T2128" s="8">
        <v>2009</v>
      </c>
      <c r="U2128" s="8">
        <f t="shared" si="265"/>
        <v>13</v>
      </c>
      <c r="V2128" s="7">
        <v>2009</v>
      </c>
      <c r="W2128" t="s">
        <v>5032</v>
      </c>
      <c r="X2128" s="2">
        <v>0.59699999999999998</v>
      </c>
      <c r="Y2128" s="6">
        <f t="shared" si="266"/>
        <v>1.5936574036998479E-2</v>
      </c>
      <c r="AA2128">
        <v>34541</v>
      </c>
      <c r="AB2128">
        <v>24588</v>
      </c>
      <c r="AD2128" t="s">
        <v>1</v>
      </c>
      <c r="AE2128">
        <v>59</v>
      </c>
      <c r="AF2128">
        <v>2</v>
      </c>
      <c r="AH2128" t="s">
        <v>5875</v>
      </c>
      <c r="AI2128" t="s">
        <v>5874</v>
      </c>
      <c r="AJ2128" t="s">
        <v>5873</v>
      </c>
      <c r="AK2128" t="s">
        <v>5872</v>
      </c>
      <c r="AL2128">
        <v>10</v>
      </c>
      <c r="AM2128" s="5">
        <f t="shared" si="267"/>
        <v>0.76923076923076927</v>
      </c>
      <c r="AN2128" s="4">
        <f t="shared" si="268"/>
        <v>1.1650598549500482E-3</v>
      </c>
      <c r="AO2128" s="3"/>
      <c r="AP2128">
        <v>0</v>
      </c>
      <c r="AR2128" t="s">
        <v>0</v>
      </c>
      <c r="AT2128" s="2">
        <v>1</v>
      </c>
      <c r="AU2128" s="1">
        <f t="shared" si="269"/>
        <v>1.150511978238395</v>
      </c>
      <c r="AV2128" s="1">
        <f t="shared" si="270"/>
        <v>0.85508169459742633</v>
      </c>
      <c r="AW2128" s="1">
        <f t="shared" si="271"/>
        <v>0.55965141095645776</v>
      </c>
    </row>
    <row r="2129" spans="1:49" x14ac:dyDescent="0.2">
      <c r="A2129">
        <v>2127</v>
      </c>
      <c r="B2129" t="s">
        <v>5871</v>
      </c>
      <c r="C2129" t="s">
        <v>5870</v>
      </c>
      <c r="F2129" t="s">
        <v>5869</v>
      </c>
      <c r="G2129" t="s">
        <v>4</v>
      </c>
      <c r="H2129" t="s">
        <v>3</v>
      </c>
      <c r="I2129" t="s">
        <v>1808</v>
      </c>
      <c r="J2129">
        <v>60014171</v>
      </c>
      <c r="K2129" t="s">
        <v>2712</v>
      </c>
      <c r="L2129" t="s">
        <v>2711</v>
      </c>
      <c r="M2129" t="s">
        <v>82</v>
      </c>
      <c r="N2129">
        <v>3</v>
      </c>
      <c r="O2129" t="s">
        <v>5868</v>
      </c>
      <c r="P2129" t="s">
        <v>5867</v>
      </c>
      <c r="Q2129" t="s">
        <v>5866</v>
      </c>
      <c r="R2129" s="7">
        <v>40023</v>
      </c>
      <c r="S2129" s="8">
        <f t="shared" si="264"/>
        <v>2009</v>
      </c>
      <c r="T2129" s="8">
        <v>2009</v>
      </c>
      <c r="U2129" s="8">
        <f t="shared" si="265"/>
        <v>13</v>
      </c>
      <c r="V2129" s="7">
        <v>2009</v>
      </c>
      <c r="W2129" t="s">
        <v>1404</v>
      </c>
      <c r="X2129" s="2">
        <v>2.823</v>
      </c>
      <c r="Y2129" s="6">
        <f t="shared" si="266"/>
        <v>7.5358372707615917E-2</v>
      </c>
      <c r="AA2129">
        <v>1636804</v>
      </c>
      <c r="AB2129">
        <v>17249</v>
      </c>
      <c r="AD2129" t="s">
        <v>1</v>
      </c>
      <c r="AE2129">
        <v>47</v>
      </c>
      <c r="AF2129">
        <v>6</v>
      </c>
      <c r="AH2129" t="s">
        <v>5865</v>
      </c>
      <c r="AI2129" t="s">
        <v>5864</v>
      </c>
      <c r="AJ2129" t="s">
        <v>5863</v>
      </c>
      <c r="AK2129" t="s">
        <v>5862</v>
      </c>
      <c r="AL2129">
        <v>16</v>
      </c>
      <c r="AM2129" s="5">
        <f t="shared" si="267"/>
        <v>1.2307692307692308</v>
      </c>
      <c r="AN2129" s="4">
        <f t="shared" si="268"/>
        <v>1.864095767920077E-3</v>
      </c>
      <c r="AO2129" s="3"/>
      <c r="AP2129">
        <v>0</v>
      </c>
      <c r="AR2129" t="s">
        <v>0</v>
      </c>
      <c r="AT2129" s="2">
        <v>9.6189999999999998</v>
      </c>
      <c r="AU2129" s="1">
        <f t="shared" si="269"/>
        <v>5.3310089625707162</v>
      </c>
      <c r="AV2129" s="1">
        <f t="shared" si="270"/>
        <v>3.8611234237767995</v>
      </c>
      <c r="AW2129" s="1">
        <f t="shared" si="271"/>
        <v>2.3912378849828828</v>
      </c>
    </row>
    <row r="2130" spans="1:49" x14ac:dyDescent="0.2">
      <c r="A2130">
        <v>2128</v>
      </c>
      <c r="B2130" t="s">
        <v>5861</v>
      </c>
      <c r="C2130" t="s">
        <v>5860</v>
      </c>
      <c r="F2130" t="s">
        <v>5859</v>
      </c>
      <c r="G2130" t="s">
        <v>4</v>
      </c>
      <c r="H2130" t="s">
        <v>3</v>
      </c>
      <c r="I2130" t="s">
        <v>5858</v>
      </c>
      <c r="J2130" t="s">
        <v>5857</v>
      </c>
      <c r="K2130" t="s">
        <v>5856</v>
      </c>
      <c r="L2130" t="s">
        <v>5855</v>
      </c>
      <c r="M2130" t="s">
        <v>5854</v>
      </c>
      <c r="N2130">
        <v>9</v>
      </c>
      <c r="O2130" t="s">
        <v>5853</v>
      </c>
      <c r="P2130" t="s">
        <v>5852</v>
      </c>
      <c r="Q2130" t="s">
        <v>5851</v>
      </c>
      <c r="R2130" s="7">
        <v>40022</v>
      </c>
      <c r="S2130" s="8">
        <f t="shared" si="264"/>
        <v>2009</v>
      </c>
      <c r="T2130" s="8">
        <v>2009</v>
      </c>
      <c r="U2130" s="8">
        <f t="shared" si="265"/>
        <v>13</v>
      </c>
      <c r="V2130" s="7">
        <v>40022</v>
      </c>
      <c r="W2130" t="s">
        <v>1779</v>
      </c>
      <c r="X2130" s="2">
        <v>5.5540000000000003</v>
      </c>
      <c r="Y2130" s="6">
        <f t="shared" si="266"/>
        <v>0.14826085795894398</v>
      </c>
      <c r="AA2130">
        <v>19360851</v>
      </c>
      <c r="AB2130">
        <v>11500153511</v>
      </c>
      <c r="AC2130" t="s">
        <v>1778</v>
      </c>
      <c r="AD2130" t="s">
        <v>1</v>
      </c>
      <c r="AE2130">
        <v>3</v>
      </c>
      <c r="AF2130">
        <v>7</v>
      </c>
      <c r="AH2130" t="s">
        <v>5850</v>
      </c>
      <c r="AI2130" t="s">
        <v>5849</v>
      </c>
      <c r="AJ2130" t="s">
        <v>5848</v>
      </c>
      <c r="AK2130" t="s">
        <v>5847</v>
      </c>
      <c r="AL2130">
        <v>130</v>
      </c>
      <c r="AM2130" s="5">
        <f t="shared" si="267"/>
        <v>10</v>
      </c>
      <c r="AN2130" s="4">
        <f t="shared" si="268"/>
        <v>1.5145778114350625E-2</v>
      </c>
      <c r="AO2130" s="3"/>
      <c r="AP2130">
        <v>0</v>
      </c>
      <c r="AR2130" t="s">
        <v>0</v>
      </c>
      <c r="AT2130" s="2">
        <v>15.881</v>
      </c>
      <c r="AU2130" s="1">
        <f t="shared" si="269"/>
        <v>10.832633400556595</v>
      </c>
      <c r="AV2130" s="1">
        <f t="shared" si="270"/>
        <v>8.1703318036647286</v>
      </c>
      <c r="AW2130" s="1">
        <f t="shared" si="271"/>
        <v>5.5080302067728626</v>
      </c>
    </row>
    <row r="2131" spans="1:49" x14ac:dyDescent="0.2">
      <c r="A2131">
        <v>2129</v>
      </c>
      <c r="B2131" t="s">
        <v>5846</v>
      </c>
      <c r="C2131" t="s">
        <v>5845</v>
      </c>
      <c r="F2131" t="s">
        <v>5844</v>
      </c>
      <c r="G2131" t="s">
        <v>4</v>
      </c>
      <c r="H2131" t="s">
        <v>3</v>
      </c>
      <c r="I2131" t="s">
        <v>5843</v>
      </c>
      <c r="J2131">
        <v>60007027</v>
      </c>
      <c r="K2131" t="s">
        <v>5842</v>
      </c>
      <c r="L2131" t="s">
        <v>5841</v>
      </c>
      <c r="M2131" t="s">
        <v>107</v>
      </c>
      <c r="N2131">
        <v>3</v>
      </c>
      <c r="O2131" t="s">
        <v>5840</v>
      </c>
      <c r="P2131" t="s">
        <v>5839</v>
      </c>
      <c r="Q2131" t="s">
        <v>5838</v>
      </c>
      <c r="R2131" s="7">
        <v>40022</v>
      </c>
      <c r="S2131" s="8">
        <f t="shared" si="264"/>
        <v>2009</v>
      </c>
      <c r="T2131" s="8">
        <v>2009</v>
      </c>
      <c r="U2131" s="8">
        <f t="shared" si="265"/>
        <v>13</v>
      </c>
      <c r="V2131" s="7">
        <v>40022</v>
      </c>
      <c r="W2131" t="s">
        <v>1464</v>
      </c>
      <c r="X2131" s="2">
        <v>1.994</v>
      </c>
      <c r="Y2131" s="6">
        <f t="shared" si="266"/>
        <v>5.322869117215237E-2</v>
      </c>
      <c r="AA2131">
        <v>249297</v>
      </c>
      <c r="AB2131">
        <v>21100779404</v>
      </c>
      <c r="AD2131" t="s">
        <v>1</v>
      </c>
      <c r="AE2131">
        <v>42</v>
      </c>
      <c r="AF2131">
        <v>14</v>
      </c>
      <c r="AH2131" t="s">
        <v>5837</v>
      </c>
      <c r="AI2131" t="s">
        <v>5836</v>
      </c>
      <c r="AK2131" t="s">
        <v>5835</v>
      </c>
      <c r="AL2131">
        <v>20</v>
      </c>
      <c r="AM2131" s="5">
        <f t="shared" si="267"/>
        <v>1.5384615384615385</v>
      </c>
      <c r="AN2131" s="4">
        <f t="shared" si="268"/>
        <v>2.3301197099000965E-3</v>
      </c>
      <c r="AO2131" s="3"/>
      <c r="AP2131">
        <v>0</v>
      </c>
      <c r="AR2131" t="s">
        <v>0</v>
      </c>
      <c r="AT2131" s="2">
        <v>5.9850000000000003</v>
      </c>
      <c r="AU2131" s="1">
        <f t="shared" si="269"/>
        <v>3.7959119733476681</v>
      </c>
      <c r="AV2131" s="1">
        <f t="shared" si="270"/>
        <v>2.7779405441026235</v>
      </c>
      <c r="AW2131" s="1">
        <f t="shared" si="271"/>
        <v>1.759969114857578</v>
      </c>
    </row>
    <row r="2132" spans="1:49" x14ac:dyDescent="0.2">
      <c r="A2132">
        <v>2130</v>
      </c>
      <c r="B2132" t="s">
        <v>5834</v>
      </c>
      <c r="C2132" t="s">
        <v>5833</v>
      </c>
      <c r="D2132" t="s">
        <v>5832</v>
      </c>
      <c r="F2132" t="s">
        <v>5831</v>
      </c>
      <c r="G2132" t="s">
        <v>4</v>
      </c>
      <c r="H2132" t="s">
        <v>3</v>
      </c>
      <c r="I2132" t="s">
        <v>5830</v>
      </c>
      <c r="J2132" t="s">
        <v>5829</v>
      </c>
      <c r="K2132" t="s">
        <v>5828</v>
      </c>
      <c r="L2132" t="s">
        <v>5827</v>
      </c>
      <c r="M2132" t="s">
        <v>5826</v>
      </c>
      <c r="N2132">
        <v>5</v>
      </c>
      <c r="O2132" t="s">
        <v>5825</v>
      </c>
      <c r="P2132" t="s">
        <v>5824</v>
      </c>
      <c r="Q2132" t="s">
        <v>5823</v>
      </c>
      <c r="R2132" s="7">
        <v>40021</v>
      </c>
      <c r="S2132" s="8">
        <f t="shared" si="264"/>
        <v>2009</v>
      </c>
      <c r="T2132" s="8">
        <v>2009</v>
      </c>
      <c r="U2132" s="8">
        <f t="shared" si="265"/>
        <v>13</v>
      </c>
      <c r="V2132" s="7">
        <v>2009</v>
      </c>
      <c r="W2132" t="s">
        <v>5822</v>
      </c>
      <c r="X2132" s="2">
        <v>0.63700000000000001</v>
      </c>
      <c r="Y2132" s="6">
        <f t="shared" si="266"/>
        <v>1.7004351191906249E-2</v>
      </c>
      <c r="AA2132">
        <v>261394</v>
      </c>
      <c r="AB2132">
        <v>15443</v>
      </c>
      <c r="AC2132">
        <v>16817575</v>
      </c>
      <c r="AD2132" t="s">
        <v>1</v>
      </c>
      <c r="AE2132">
        <v>46</v>
      </c>
      <c r="AF2132">
        <v>4</v>
      </c>
      <c r="AI2132" t="s">
        <v>5821</v>
      </c>
      <c r="AK2132" t="s">
        <v>5820</v>
      </c>
      <c r="AL2132">
        <v>32</v>
      </c>
      <c r="AM2132" s="5">
        <f t="shared" si="267"/>
        <v>2.4615384615384617</v>
      </c>
      <c r="AN2132" s="4">
        <f t="shared" si="268"/>
        <v>3.728191535840154E-3</v>
      </c>
      <c r="AO2132" s="3"/>
      <c r="AP2132">
        <v>0</v>
      </c>
      <c r="AR2132" t="s">
        <v>0</v>
      </c>
      <c r="AT2132" s="2">
        <v>3.157</v>
      </c>
      <c r="AU2132" s="1">
        <f t="shared" si="269"/>
        <v>1.3021503295086418</v>
      </c>
      <c r="AV2132" s="1">
        <f t="shared" si="270"/>
        <v>1.0366271363873203</v>
      </c>
      <c r="AW2132" s="1">
        <f t="shared" si="271"/>
        <v>0.77110394326599818</v>
      </c>
    </row>
    <row r="2133" spans="1:49" x14ac:dyDescent="0.2">
      <c r="A2133">
        <v>2131</v>
      </c>
      <c r="B2133" t="s">
        <v>5819</v>
      </c>
      <c r="C2133" t="s">
        <v>5818</v>
      </c>
      <c r="D2133" t="s">
        <v>5817</v>
      </c>
      <c r="F2133" t="s">
        <v>5816</v>
      </c>
      <c r="G2133" t="s">
        <v>4</v>
      </c>
      <c r="H2133" t="s">
        <v>3</v>
      </c>
      <c r="I2133" t="s">
        <v>5815</v>
      </c>
      <c r="J2133">
        <v>60030480</v>
      </c>
      <c r="K2133" t="s">
        <v>5814</v>
      </c>
      <c r="L2133" t="s">
        <v>5813</v>
      </c>
      <c r="M2133" t="s">
        <v>75</v>
      </c>
      <c r="N2133">
        <v>1</v>
      </c>
      <c r="O2133" t="s">
        <v>5812</v>
      </c>
      <c r="P2133">
        <v>55880364000</v>
      </c>
      <c r="Q2133">
        <v>60030480</v>
      </c>
      <c r="R2133" s="7">
        <v>40021</v>
      </c>
      <c r="S2133" s="8">
        <f t="shared" si="264"/>
        <v>2009</v>
      </c>
      <c r="T2133" s="8">
        <v>2009</v>
      </c>
      <c r="U2133" s="8">
        <f t="shared" si="265"/>
        <v>13</v>
      </c>
      <c r="V2133" s="7">
        <v>2009</v>
      </c>
      <c r="W2133" t="s">
        <v>5811</v>
      </c>
      <c r="X2133" s="2">
        <v>0.34300000000000003</v>
      </c>
      <c r="Y2133" s="6">
        <f t="shared" si="266"/>
        <v>9.156189103334135E-3</v>
      </c>
      <c r="AA2133">
        <v>319120</v>
      </c>
      <c r="AB2133">
        <v>144982</v>
      </c>
      <c r="AC2133">
        <v>13616552</v>
      </c>
      <c r="AD2133" t="s">
        <v>1</v>
      </c>
      <c r="AE2133">
        <v>44</v>
      </c>
      <c r="AF2133">
        <v>2</v>
      </c>
      <c r="AH2133" t="s">
        <v>587</v>
      </c>
      <c r="AI2133" t="s">
        <v>5810</v>
      </c>
      <c r="AK2133" t="s">
        <v>5809</v>
      </c>
      <c r="AL2133">
        <v>3</v>
      </c>
      <c r="AM2133" s="5">
        <f t="shared" si="267"/>
        <v>0.23076923076923078</v>
      </c>
      <c r="AN2133" s="4">
        <f t="shared" si="268"/>
        <v>3.4951795648501444E-4</v>
      </c>
      <c r="AO2133" s="3"/>
      <c r="AP2133">
        <v>0</v>
      </c>
      <c r="AQ2133" t="s">
        <v>621</v>
      </c>
      <c r="AR2133" t="s">
        <v>5808</v>
      </c>
      <c r="AS2133" t="s">
        <v>620</v>
      </c>
      <c r="AT2133" s="2" t="s">
        <v>9</v>
      </c>
      <c r="AU2133" s="1">
        <f t="shared" si="269"/>
        <v>0.65141877592793984</v>
      </c>
      <c r="AV2133" s="1">
        <f t="shared" si="270"/>
        <v>0.47528535299095748</v>
      </c>
      <c r="AW2133" s="1">
        <f t="shared" si="271"/>
        <v>0.29915193005397511</v>
      </c>
    </row>
    <row r="2134" spans="1:49" x14ac:dyDescent="0.2">
      <c r="A2134">
        <v>2132</v>
      </c>
      <c r="B2134" t="s">
        <v>5807</v>
      </c>
      <c r="C2134" t="s">
        <v>5806</v>
      </c>
      <c r="F2134" t="s">
        <v>5805</v>
      </c>
      <c r="G2134" t="s">
        <v>4</v>
      </c>
      <c r="H2134" t="s">
        <v>3</v>
      </c>
      <c r="I2134" t="s">
        <v>5804</v>
      </c>
      <c r="J2134" t="s">
        <v>5803</v>
      </c>
      <c r="K2134" t="s">
        <v>5802</v>
      </c>
      <c r="L2134" t="s">
        <v>5801</v>
      </c>
      <c r="M2134" t="s">
        <v>5800</v>
      </c>
      <c r="N2134">
        <v>5</v>
      </c>
      <c r="O2134" t="s">
        <v>5799</v>
      </c>
      <c r="P2134" t="s">
        <v>5798</v>
      </c>
      <c r="Q2134" t="s">
        <v>5797</v>
      </c>
      <c r="R2134" s="7">
        <v>40021</v>
      </c>
      <c r="S2134" s="8">
        <f t="shared" si="264"/>
        <v>2009</v>
      </c>
      <c r="T2134" s="8">
        <v>2009</v>
      </c>
      <c r="U2134" s="8">
        <f t="shared" si="265"/>
        <v>13</v>
      </c>
      <c r="V2134" s="7">
        <v>2009</v>
      </c>
      <c r="W2134" t="s">
        <v>5796</v>
      </c>
      <c r="X2134" s="2">
        <v>6.6050000000000004</v>
      </c>
      <c r="Y2134" s="6">
        <f t="shared" si="266"/>
        <v>0.17631670270414565</v>
      </c>
      <c r="AB2134">
        <v>17900156715</v>
      </c>
      <c r="AC2134" t="s">
        <v>5795</v>
      </c>
      <c r="AD2134" t="s">
        <v>1</v>
      </c>
      <c r="AE2134">
        <v>11</v>
      </c>
      <c r="AF2134">
        <v>2</v>
      </c>
      <c r="AG2134">
        <v>5039585</v>
      </c>
      <c r="AH2134" t="s">
        <v>5794</v>
      </c>
      <c r="AI2134" t="s">
        <v>5793</v>
      </c>
      <c r="AJ2134" t="s">
        <v>5792</v>
      </c>
      <c r="AK2134" t="s">
        <v>5791</v>
      </c>
      <c r="AL2134">
        <v>370</v>
      </c>
      <c r="AM2134" s="5">
        <f t="shared" si="267"/>
        <v>28.46153846153846</v>
      </c>
      <c r="AN2134" s="4">
        <f t="shared" si="268"/>
        <v>4.3107214633151779E-2</v>
      </c>
      <c r="AO2134" s="3"/>
      <c r="AP2134">
        <v>0</v>
      </c>
      <c r="AQ2134" t="s">
        <v>1624</v>
      </c>
      <c r="AR2134" t="s">
        <v>0</v>
      </c>
      <c r="AS2134" t="s">
        <v>1623</v>
      </c>
      <c r="AT2134" s="2">
        <v>25.248999999999999</v>
      </c>
      <c r="AU2134" s="1">
        <f t="shared" si="269"/>
        <v>13.63538562828475</v>
      </c>
      <c r="AV2134" s="1">
        <f t="shared" si="270"/>
        <v>10.971195866864871</v>
      </c>
      <c r="AW2134" s="1">
        <f t="shared" si="271"/>
        <v>8.3070061054449944</v>
      </c>
    </row>
    <row r="2135" spans="1:49" x14ac:dyDescent="0.2">
      <c r="A2135">
        <v>2133</v>
      </c>
      <c r="B2135" t="s">
        <v>5790</v>
      </c>
      <c r="C2135" t="s">
        <v>5789</v>
      </c>
      <c r="F2135" t="s">
        <v>5788</v>
      </c>
      <c r="G2135" t="s">
        <v>4</v>
      </c>
      <c r="H2135" t="s">
        <v>3</v>
      </c>
      <c r="I2135" t="s">
        <v>13</v>
      </c>
      <c r="J2135">
        <v>60025278</v>
      </c>
      <c r="K2135" t="s">
        <v>268</v>
      </c>
      <c r="L2135" t="s">
        <v>163</v>
      </c>
      <c r="M2135" t="s">
        <v>34</v>
      </c>
      <c r="N2135">
        <v>2</v>
      </c>
      <c r="O2135" t="s">
        <v>5787</v>
      </c>
      <c r="P2135" t="s">
        <v>5786</v>
      </c>
      <c r="Q2135" t="s">
        <v>2123</v>
      </c>
      <c r="R2135" s="7">
        <v>40019</v>
      </c>
      <c r="S2135" s="8">
        <f t="shared" si="264"/>
        <v>2009</v>
      </c>
      <c r="T2135" s="8">
        <v>2009</v>
      </c>
      <c r="U2135" s="8">
        <f t="shared" si="265"/>
        <v>13</v>
      </c>
      <c r="V2135" s="7">
        <v>40019</v>
      </c>
      <c r="W2135" t="s">
        <v>1191</v>
      </c>
      <c r="X2135" s="2">
        <v>0.17799999999999999</v>
      </c>
      <c r="Y2135" s="6">
        <f t="shared" si="266"/>
        <v>4.7516083393395799E-3</v>
      </c>
      <c r="AB2135">
        <v>5300152204</v>
      </c>
      <c r="AC2135">
        <v>13492543</v>
      </c>
      <c r="AD2135" t="s">
        <v>1</v>
      </c>
      <c r="AE2135">
        <v>6</v>
      </c>
      <c r="AF2135">
        <v>14</v>
      </c>
      <c r="AH2135" t="s">
        <v>5785</v>
      </c>
      <c r="AI2135" t="s">
        <v>5784</v>
      </c>
      <c r="AJ2135" t="s">
        <v>5783</v>
      </c>
      <c r="AK2135" t="s">
        <v>5782</v>
      </c>
      <c r="AL2135">
        <v>1</v>
      </c>
      <c r="AM2135" s="5">
        <f t="shared" si="267"/>
        <v>7.6923076923076927E-2</v>
      </c>
      <c r="AN2135" s="4">
        <f t="shared" si="268"/>
        <v>1.1650598549500481E-4</v>
      </c>
      <c r="AO2135" s="3"/>
      <c r="AP2135">
        <v>1</v>
      </c>
      <c r="AR2135" t="s">
        <v>0</v>
      </c>
      <c r="AT2135" s="2">
        <v>0.57799999999999996</v>
      </c>
      <c r="AU2135" s="1">
        <f t="shared" si="269"/>
        <v>0.33610776331862074</v>
      </c>
      <c r="AV2135" s="1">
        <f t="shared" si="270"/>
        <v>0.24340571624172921</v>
      </c>
      <c r="AW2135" s="1">
        <f t="shared" si="271"/>
        <v>0.15070366916483774</v>
      </c>
    </row>
    <row r="2136" spans="1:49" x14ac:dyDescent="0.2">
      <c r="A2136">
        <v>2134</v>
      </c>
      <c r="B2136" t="s">
        <v>5781</v>
      </c>
      <c r="C2136" t="s">
        <v>5780</v>
      </c>
      <c r="F2136" t="s">
        <v>5779</v>
      </c>
      <c r="G2136" t="s">
        <v>4</v>
      </c>
      <c r="H2136" t="s">
        <v>3</v>
      </c>
      <c r="I2136" t="s">
        <v>5778</v>
      </c>
      <c r="J2136" t="s">
        <v>1221</v>
      </c>
      <c r="K2136" t="s">
        <v>1220</v>
      </c>
      <c r="L2136" t="s">
        <v>1219</v>
      </c>
      <c r="M2136" t="s">
        <v>67</v>
      </c>
      <c r="N2136">
        <v>5</v>
      </c>
      <c r="O2136" t="s">
        <v>5777</v>
      </c>
      <c r="P2136" t="s">
        <v>5776</v>
      </c>
      <c r="Q2136" t="s">
        <v>5775</v>
      </c>
      <c r="R2136" s="7">
        <v>40018</v>
      </c>
      <c r="S2136" s="8">
        <f t="shared" si="264"/>
        <v>2009</v>
      </c>
      <c r="T2136" s="8">
        <v>2009</v>
      </c>
      <c r="U2136" s="8">
        <f t="shared" si="265"/>
        <v>13</v>
      </c>
      <c r="V2136" s="7">
        <v>2009</v>
      </c>
      <c r="W2136" t="s">
        <v>1781</v>
      </c>
      <c r="X2136" s="2">
        <v>0.33400000000000002</v>
      </c>
      <c r="Y2136" s="6">
        <f t="shared" si="266"/>
        <v>8.9159392434798868E-3</v>
      </c>
      <c r="AA2136">
        <v>16741056</v>
      </c>
      <c r="AB2136">
        <v>11500153404</v>
      </c>
      <c r="AD2136" t="s">
        <v>1</v>
      </c>
      <c r="AE2136">
        <v>18</v>
      </c>
      <c r="AF2136">
        <v>5</v>
      </c>
      <c r="AH2136" t="s">
        <v>5774</v>
      </c>
      <c r="AI2136" t="s">
        <v>5773</v>
      </c>
      <c r="AJ2136" t="s">
        <v>5772</v>
      </c>
      <c r="AK2136" t="s">
        <v>5771</v>
      </c>
      <c r="AL2136">
        <v>16</v>
      </c>
      <c r="AM2136" s="5">
        <f t="shared" si="267"/>
        <v>1.2307692307692308</v>
      </c>
      <c r="AN2136" s="4">
        <f t="shared" si="268"/>
        <v>1.864095767920077E-3</v>
      </c>
      <c r="AO2136" s="3"/>
      <c r="AP2136">
        <v>0</v>
      </c>
      <c r="AR2136" t="s">
        <v>0</v>
      </c>
      <c r="AT2136" s="2">
        <v>1.494</v>
      </c>
      <c r="AU2136" s="1">
        <f t="shared" si="269"/>
        <v>0.68003862008119431</v>
      </c>
      <c r="AV2136" s="1">
        <f t="shared" si="270"/>
        <v>0.53900175056999822</v>
      </c>
      <c r="AW2136" s="1">
        <f t="shared" si="271"/>
        <v>0.3979648810588019</v>
      </c>
    </row>
    <row r="2137" spans="1:49" x14ac:dyDescent="0.2">
      <c r="A2137">
        <v>2135</v>
      </c>
      <c r="B2137" t="s">
        <v>5770</v>
      </c>
      <c r="C2137" t="s">
        <v>5769</v>
      </c>
      <c r="F2137" t="s">
        <v>5768</v>
      </c>
      <c r="G2137" t="s">
        <v>4</v>
      </c>
      <c r="H2137" t="s">
        <v>3</v>
      </c>
      <c r="I2137" t="s">
        <v>5767</v>
      </c>
      <c r="J2137">
        <v>60025578</v>
      </c>
      <c r="K2137" t="s">
        <v>92</v>
      </c>
      <c r="L2137" t="s">
        <v>91</v>
      </c>
      <c r="M2137" t="s">
        <v>34</v>
      </c>
      <c r="N2137">
        <v>4</v>
      </c>
      <c r="O2137" t="s">
        <v>5766</v>
      </c>
      <c r="P2137" t="s">
        <v>5765</v>
      </c>
      <c r="Q2137" t="s">
        <v>324</v>
      </c>
      <c r="R2137" s="7">
        <v>40018</v>
      </c>
      <c r="S2137" s="8">
        <f t="shared" si="264"/>
        <v>2009</v>
      </c>
      <c r="T2137" s="8">
        <v>2009</v>
      </c>
      <c r="U2137" s="8">
        <f t="shared" si="265"/>
        <v>13</v>
      </c>
      <c r="V2137" s="7">
        <v>2009</v>
      </c>
      <c r="W2137" t="s">
        <v>1781</v>
      </c>
      <c r="X2137" s="2">
        <v>0.33400000000000002</v>
      </c>
      <c r="Y2137" s="6">
        <f t="shared" si="266"/>
        <v>8.9159392434798868E-3</v>
      </c>
      <c r="AA2137">
        <v>16741056</v>
      </c>
      <c r="AB2137">
        <v>11500153404</v>
      </c>
      <c r="AD2137" t="s">
        <v>1</v>
      </c>
      <c r="AE2137">
        <v>18</v>
      </c>
      <c r="AF2137">
        <v>4</v>
      </c>
      <c r="AH2137" t="s">
        <v>5764</v>
      </c>
      <c r="AI2137" t="s">
        <v>5763</v>
      </c>
      <c r="AJ2137" t="s">
        <v>5762</v>
      </c>
      <c r="AK2137" t="s">
        <v>5761</v>
      </c>
      <c r="AL2137">
        <v>8</v>
      </c>
      <c r="AM2137" s="5">
        <f t="shared" si="267"/>
        <v>0.61538461538461542</v>
      </c>
      <c r="AN2137" s="4">
        <f t="shared" si="268"/>
        <v>9.320478839600385E-4</v>
      </c>
      <c r="AO2137" s="3"/>
      <c r="AP2137">
        <v>0</v>
      </c>
      <c r="AR2137" t="s">
        <v>0</v>
      </c>
      <c r="AT2137" s="2">
        <v>1.494</v>
      </c>
      <c r="AU2137" s="1">
        <f t="shared" si="269"/>
        <v>0.65207718356239319</v>
      </c>
      <c r="AV2137" s="1">
        <f t="shared" si="270"/>
        <v>0.49239935637199628</v>
      </c>
      <c r="AW2137" s="1">
        <f t="shared" si="271"/>
        <v>0.33272152918159931</v>
      </c>
    </row>
    <row r="2138" spans="1:49" x14ac:dyDescent="0.2">
      <c r="A2138">
        <v>2136</v>
      </c>
      <c r="B2138" t="s">
        <v>5760</v>
      </c>
      <c r="C2138" t="s">
        <v>5759</v>
      </c>
      <c r="F2138" t="s">
        <v>5758</v>
      </c>
      <c r="G2138" t="s">
        <v>4</v>
      </c>
      <c r="H2138" t="s">
        <v>3</v>
      </c>
      <c r="I2138" t="s">
        <v>419</v>
      </c>
      <c r="J2138">
        <v>60025761</v>
      </c>
      <c r="K2138" t="s">
        <v>1741</v>
      </c>
      <c r="L2138" t="s">
        <v>858</v>
      </c>
      <c r="M2138" t="s">
        <v>34</v>
      </c>
      <c r="N2138">
        <v>5</v>
      </c>
      <c r="O2138" t="s">
        <v>5757</v>
      </c>
      <c r="P2138" t="s">
        <v>5756</v>
      </c>
      <c r="Q2138" t="s">
        <v>1777</v>
      </c>
      <c r="R2138" s="7">
        <v>40018</v>
      </c>
      <c r="S2138" s="8">
        <f t="shared" si="264"/>
        <v>2009</v>
      </c>
      <c r="T2138" s="8">
        <v>2009</v>
      </c>
      <c r="U2138" s="8">
        <f t="shared" si="265"/>
        <v>13</v>
      </c>
      <c r="V2138" s="7">
        <v>2009</v>
      </c>
      <c r="W2138" t="s">
        <v>1460</v>
      </c>
      <c r="X2138" s="2">
        <v>0.69899999999999995</v>
      </c>
      <c r="Y2138" s="6">
        <f t="shared" si="266"/>
        <v>1.8659405782013295E-2</v>
      </c>
      <c r="AA2138">
        <v>218979</v>
      </c>
      <c r="AB2138">
        <v>28132</v>
      </c>
      <c r="AD2138" t="s">
        <v>1</v>
      </c>
      <c r="AE2138">
        <v>106</v>
      </c>
      <c r="AF2138">
        <v>1</v>
      </c>
      <c r="AG2138">
        <v>13314</v>
      </c>
      <c r="AI2138" t="s">
        <v>5755</v>
      </c>
      <c r="AK2138" t="s">
        <v>5754</v>
      </c>
      <c r="AL2138">
        <v>31</v>
      </c>
      <c r="AM2138" s="5">
        <f t="shared" si="267"/>
        <v>2.3846153846153846</v>
      </c>
      <c r="AN2138" s="4">
        <f t="shared" si="268"/>
        <v>3.6116855503451491E-3</v>
      </c>
      <c r="AO2138" s="3"/>
      <c r="AP2138">
        <v>0</v>
      </c>
      <c r="AR2138">
        <v>2006</v>
      </c>
      <c r="AT2138" s="2">
        <v>2.5459999999999998</v>
      </c>
      <c r="AU2138" s="1">
        <f t="shared" si="269"/>
        <v>1.4145089712512851</v>
      </c>
      <c r="AV2138" s="1">
        <f t="shared" si="270"/>
        <v>1.1135545666179221</v>
      </c>
      <c r="AW2138" s="1">
        <f t="shared" si="271"/>
        <v>0.8126001619845592</v>
      </c>
    </row>
    <row r="2139" spans="1:49" x14ac:dyDescent="0.2">
      <c r="A2139">
        <v>2137</v>
      </c>
      <c r="B2139" t="s">
        <v>5753</v>
      </c>
      <c r="C2139" t="s">
        <v>5752</v>
      </c>
      <c r="F2139" t="s">
        <v>5751</v>
      </c>
      <c r="G2139" t="s">
        <v>4</v>
      </c>
      <c r="H2139" t="s">
        <v>3</v>
      </c>
      <c r="I2139" t="s">
        <v>5750</v>
      </c>
      <c r="J2139" t="s">
        <v>5749</v>
      </c>
      <c r="K2139" t="s">
        <v>5748</v>
      </c>
      <c r="L2139" t="s">
        <v>5747</v>
      </c>
      <c r="M2139" t="s">
        <v>67</v>
      </c>
      <c r="N2139">
        <v>2</v>
      </c>
      <c r="O2139" t="s">
        <v>5746</v>
      </c>
      <c r="P2139" t="s">
        <v>5745</v>
      </c>
      <c r="Q2139" t="s">
        <v>5744</v>
      </c>
      <c r="R2139" s="7">
        <v>40018</v>
      </c>
      <c r="S2139" s="8">
        <f t="shared" si="264"/>
        <v>2009</v>
      </c>
      <c r="T2139" s="8">
        <v>2009</v>
      </c>
      <c r="U2139" s="8">
        <f t="shared" si="265"/>
        <v>13</v>
      </c>
      <c r="V2139" s="7">
        <v>2009</v>
      </c>
      <c r="W2139" t="s">
        <v>1781</v>
      </c>
      <c r="X2139" s="2">
        <v>0.33400000000000002</v>
      </c>
      <c r="Y2139" s="6">
        <f t="shared" si="266"/>
        <v>8.9159392434798868E-3</v>
      </c>
      <c r="AA2139">
        <v>16741056</v>
      </c>
      <c r="AB2139">
        <v>11500153404</v>
      </c>
      <c r="AD2139" t="s">
        <v>1</v>
      </c>
      <c r="AE2139">
        <v>18</v>
      </c>
      <c r="AF2139">
        <v>2</v>
      </c>
      <c r="AH2139" t="s">
        <v>5743</v>
      </c>
      <c r="AI2139" t="s">
        <v>5742</v>
      </c>
      <c r="AJ2139" t="s">
        <v>5741</v>
      </c>
      <c r="AK2139" t="s">
        <v>5740</v>
      </c>
      <c r="AL2139">
        <v>11</v>
      </c>
      <c r="AM2139" s="5">
        <f t="shared" si="267"/>
        <v>0.84615384615384615</v>
      </c>
      <c r="AN2139" s="4">
        <f t="shared" si="268"/>
        <v>1.2815658404450529E-3</v>
      </c>
      <c r="AO2139" s="3"/>
      <c r="AP2139">
        <v>0</v>
      </c>
      <c r="AR2139" t="s">
        <v>0</v>
      </c>
      <c r="AT2139" s="2">
        <v>1.494</v>
      </c>
      <c r="AU2139" s="1">
        <f t="shared" si="269"/>
        <v>0.66256272225694357</v>
      </c>
      <c r="AV2139" s="1">
        <f t="shared" si="270"/>
        <v>0.50987525419624691</v>
      </c>
      <c r="AW2139" s="1">
        <f t="shared" si="271"/>
        <v>0.3571877861355503</v>
      </c>
    </row>
    <row r="2140" spans="1:49" x14ac:dyDescent="0.2">
      <c r="A2140">
        <v>2138</v>
      </c>
      <c r="B2140" t="s">
        <v>5739</v>
      </c>
      <c r="C2140" t="s">
        <v>5738</v>
      </c>
      <c r="F2140" t="s">
        <v>5737</v>
      </c>
      <c r="G2140" t="s">
        <v>4</v>
      </c>
      <c r="H2140" t="s">
        <v>3</v>
      </c>
      <c r="I2140" t="s">
        <v>5736</v>
      </c>
      <c r="J2140" t="s">
        <v>1554</v>
      </c>
      <c r="K2140" t="s">
        <v>1553</v>
      </c>
      <c r="L2140" t="s">
        <v>741</v>
      </c>
      <c r="M2140" t="s">
        <v>67</v>
      </c>
      <c r="N2140">
        <v>1</v>
      </c>
      <c r="O2140" t="s">
        <v>5735</v>
      </c>
      <c r="P2140">
        <v>35519834900</v>
      </c>
      <c r="Q2140" t="s">
        <v>5734</v>
      </c>
      <c r="R2140" s="7">
        <v>40017</v>
      </c>
      <c r="S2140" s="8">
        <f t="shared" si="264"/>
        <v>2009</v>
      </c>
      <c r="T2140" s="8">
        <v>2009</v>
      </c>
      <c r="U2140" s="8">
        <f t="shared" si="265"/>
        <v>13</v>
      </c>
      <c r="V2140" s="7">
        <v>2009</v>
      </c>
      <c r="W2140" t="s">
        <v>3859</v>
      </c>
      <c r="X2140" s="2">
        <v>0.51600000000000001</v>
      </c>
      <c r="Y2140" s="6">
        <f t="shared" si="266"/>
        <v>1.3774325298310243E-2</v>
      </c>
      <c r="AA2140">
        <v>16744527</v>
      </c>
      <c r="AB2140">
        <v>17800156777</v>
      </c>
      <c r="AD2140" t="s">
        <v>1</v>
      </c>
      <c r="AE2140">
        <v>9</v>
      </c>
      <c r="AF2140">
        <v>6</v>
      </c>
      <c r="AH2140" t="s">
        <v>5733</v>
      </c>
      <c r="AI2140" t="s">
        <v>5732</v>
      </c>
      <c r="AJ2140" t="s">
        <v>5731</v>
      </c>
      <c r="AK2140" t="s">
        <v>5730</v>
      </c>
      <c r="AL2140">
        <v>0</v>
      </c>
      <c r="AM2140" s="5">
        <f t="shared" si="267"/>
        <v>0</v>
      </c>
      <c r="AN2140" s="4">
        <f t="shared" si="268"/>
        <v>0</v>
      </c>
      <c r="AO2140" s="3"/>
      <c r="AP2140">
        <v>0</v>
      </c>
      <c r="AR2140" t="s">
        <v>0</v>
      </c>
      <c r="AT2140" s="2">
        <v>1.4690000000000001</v>
      </c>
      <c r="AU2140" s="1">
        <f t="shared" si="269"/>
        <v>0.96420277088171691</v>
      </c>
      <c r="AV2140" s="1">
        <f t="shared" si="270"/>
        <v>0.68871626491551219</v>
      </c>
      <c r="AW2140" s="1">
        <f t="shared" si="271"/>
        <v>0.41322975894930725</v>
      </c>
    </row>
    <row r="2141" spans="1:49" x14ac:dyDescent="0.2">
      <c r="A2141">
        <v>2139</v>
      </c>
      <c r="B2141" t="s">
        <v>5729</v>
      </c>
      <c r="C2141" t="s">
        <v>5728</v>
      </c>
      <c r="F2141" t="s">
        <v>5727</v>
      </c>
      <c r="G2141" t="s">
        <v>4</v>
      </c>
      <c r="H2141" t="s">
        <v>3</v>
      </c>
      <c r="I2141" t="s">
        <v>5726</v>
      </c>
      <c r="J2141">
        <v>60069207</v>
      </c>
      <c r="K2141" t="s">
        <v>850</v>
      </c>
      <c r="L2141" t="s">
        <v>438</v>
      </c>
      <c r="M2141" t="s">
        <v>260</v>
      </c>
      <c r="N2141">
        <v>1</v>
      </c>
      <c r="O2141" t="s">
        <v>5725</v>
      </c>
      <c r="P2141">
        <v>7004006343</v>
      </c>
      <c r="Q2141">
        <v>60069207</v>
      </c>
      <c r="R2141" s="7">
        <v>40017</v>
      </c>
      <c r="S2141" s="8">
        <f t="shared" si="264"/>
        <v>2009</v>
      </c>
      <c r="T2141" s="8">
        <v>2009</v>
      </c>
      <c r="U2141" s="8">
        <f t="shared" si="265"/>
        <v>13</v>
      </c>
      <c r="V2141" s="7">
        <v>2009</v>
      </c>
      <c r="W2141" t="s">
        <v>655</v>
      </c>
      <c r="X2141" s="2">
        <v>0.92900000000000005</v>
      </c>
      <c r="Y2141" s="6">
        <f t="shared" si="266"/>
        <v>2.4799124422732979E-2</v>
      </c>
      <c r="AA2141">
        <v>10897798</v>
      </c>
      <c r="AB2141">
        <v>18896</v>
      </c>
      <c r="AD2141" t="s">
        <v>1</v>
      </c>
      <c r="AE2141">
        <v>13</v>
      </c>
      <c r="AF2141">
        <v>6</v>
      </c>
      <c r="AH2141" t="s">
        <v>2031</v>
      </c>
      <c r="AI2141" t="s">
        <v>5724</v>
      </c>
      <c r="AJ2141" t="s">
        <v>5723</v>
      </c>
      <c r="AK2141" t="s">
        <v>5722</v>
      </c>
      <c r="AL2141">
        <v>2</v>
      </c>
      <c r="AM2141" s="5">
        <f t="shared" si="267"/>
        <v>0.15384615384615385</v>
      </c>
      <c r="AN2141" s="4">
        <f t="shared" si="268"/>
        <v>2.3301197099000962E-4</v>
      </c>
      <c r="AO2141" s="3"/>
      <c r="AP2141">
        <v>0</v>
      </c>
      <c r="AQ2141" t="s">
        <v>160</v>
      </c>
      <c r="AR2141" t="s">
        <v>0</v>
      </c>
      <c r="AS2141" t="s">
        <v>159</v>
      </c>
      <c r="AT2141" s="2">
        <v>3.4359999999999999</v>
      </c>
      <c r="AU2141" s="1">
        <f t="shared" si="269"/>
        <v>1.7429290687210088</v>
      </c>
      <c r="AV2141" s="1">
        <f t="shared" si="270"/>
        <v>1.2516068196861494</v>
      </c>
      <c r="AW2141" s="1">
        <f t="shared" si="271"/>
        <v>0.76028457065128996</v>
      </c>
    </row>
    <row r="2142" spans="1:49" x14ac:dyDescent="0.2">
      <c r="A2142">
        <v>2140</v>
      </c>
      <c r="B2142" t="s">
        <v>5721</v>
      </c>
      <c r="C2142" t="s">
        <v>5720</v>
      </c>
      <c r="F2142" t="s">
        <v>5719</v>
      </c>
      <c r="G2142" t="s">
        <v>4</v>
      </c>
      <c r="H2142" t="s">
        <v>3</v>
      </c>
      <c r="I2142" t="s">
        <v>2487</v>
      </c>
      <c r="J2142">
        <v>60051534</v>
      </c>
      <c r="K2142" t="s">
        <v>697</v>
      </c>
      <c r="L2142" t="s">
        <v>696</v>
      </c>
      <c r="M2142" t="s">
        <v>695</v>
      </c>
      <c r="N2142">
        <v>1</v>
      </c>
      <c r="O2142" t="s">
        <v>2486</v>
      </c>
      <c r="P2142">
        <v>8845373200</v>
      </c>
      <c r="Q2142">
        <v>60051534</v>
      </c>
      <c r="R2142" s="7">
        <v>40017</v>
      </c>
      <c r="S2142" s="8">
        <f t="shared" si="264"/>
        <v>2009</v>
      </c>
      <c r="T2142" s="8">
        <v>2009</v>
      </c>
      <c r="U2142" s="8">
        <f t="shared" si="265"/>
        <v>13</v>
      </c>
      <c r="V2142" s="7">
        <v>2009</v>
      </c>
      <c r="W2142" t="s">
        <v>655</v>
      </c>
      <c r="X2142" s="2">
        <v>0.92900000000000005</v>
      </c>
      <c r="Y2142" s="6">
        <f t="shared" si="266"/>
        <v>2.4799124422732979E-2</v>
      </c>
      <c r="AA2142">
        <v>10897798</v>
      </c>
      <c r="AB2142">
        <v>18896</v>
      </c>
      <c r="AD2142" t="s">
        <v>1</v>
      </c>
      <c r="AE2142">
        <v>13</v>
      </c>
      <c r="AF2142">
        <v>6</v>
      </c>
      <c r="AH2142" t="s">
        <v>5718</v>
      </c>
      <c r="AI2142" t="s">
        <v>5717</v>
      </c>
      <c r="AJ2142" t="s">
        <v>5716</v>
      </c>
      <c r="AK2142" t="s">
        <v>5715</v>
      </c>
      <c r="AL2142">
        <v>27</v>
      </c>
      <c r="AM2142" s="5">
        <f t="shared" si="267"/>
        <v>2.0769230769230771</v>
      </c>
      <c r="AN2142" s="4">
        <f t="shared" si="268"/>
        <v>3.1456616083651301E-3</v>
      </c>
      <c r="AO2142" s="3"/>
      <c r="AP2142">
        <v>0</v>
      </c>
      <c r="AR2142" t="s">
        <v>0</v>
      </c>
      <c r="AT2142" s="2">
        <v>3.4359999999999999</v>
      </c>
      <c r="AU2142" s="1">
        <f t="shared" si="269"/>
        <v>1.8303085578422622</v>
      </c>
      <c r="AV2142" s="1">
        <f t="shared" si="270"/>
        <v>1.3972393015549054</v>
      </c>
      <c r="AW2142" s="1">
        <f t="shared" si="271"/>
        <v>0.96417004526754835</v>
      </c>
    </row>
    <row r="2143" spans="1:49" x14ac:dyDescent="0.2">
      <c r="A2143">
        <v>2141</v>
      </c>
      <c r="B2143" t="s">
        <v>5714</v>
      </c>
      <c r="C2143" t="s">
        <v>5713</v>
      </c>
      <c r="F2143" t="s">
        <v>5712</v>
      </c>
      <c r="G2143" t="s">
        <v>4</v>
      </c>
      <c r="H2143" t="s">
        <v>3</v>
      </c>
      <c r="I2143" t="s">
        <v>253</v>
      </c>
      <c r="J2143" t="s">
        <v>5711</v>
      </c>
      <c r="K2143" t="s">
        <v>5710</v>
      </c>
      <c r="L2143" t="s">
        <v>5709</v>
      </c>
      <c r="M2143" t="s">
        <v>5708</v>
      </c>
      <c r="N2143">
        <v>3</v>
      </c>
      <c r="O2143" t="s">
        <v>5707</v>
      </c>
      <c r="P2143" t="s">
        <v>5706</v>
      </c>
      <c r="Q2143" t="s">
        <v>5705</v>
      </c>
      <c r="R2143" s="7">
        <v>40017</v>
      </c>
      <c r="S2143" s="8">
        <f t="shared" si="264"/>
        <v>2009</v>
      </c>
      <c r="T2143" s="8">
        <v>2009</v>
      </c>
      <c r="U2143" s="8">
        <f t="shared" si="265"/>
        <v>13</v>
      </c>
      <c r="V2143" s="7">
        <v>2009</v>
      </c>
      <c r="W2143" t="s">
        <v>427</v>
      </c>
      <c r="X2143" s="2">
        <v>1.468</v>
      </c>
      <c r="Y2143" s="6">
        <f t="shared" si="266"/>
        <v>3.9187421585115186E-2</v>
      </c>
      <c r="AA2143">
        <v>906778</v>
      </c>
      <c r="AB2143">
        <v>18931</v>
      </c>
      <c r="AD2143" t="s">
        <v>1</v>
      </c>
      <c r="AE2143">
        <v>57</v>
      </c>
      <c r="AF2143">
        <v>6</v>
      </c>
      <c r="AH2143" t="s">
        <v>5704</v>
      </c>
      <c r="AI2143" t="s">
        <v>5703</v>
      </c>
      <c r="AJ2143" t="s">
        <v>5702</v>
      </c>
      <c r="AK2143" t="s">
        <v>5701</v>
      </c>
      <c r="AL2143">
        <v>15</v>
      </c>
      <c r="AM2143" s="5">
        <f t="shared" si="267"/>
        <v>1.1538461538461537</v>
      </c>
      <c r="AN2143" s="4">
        <f t="shared" si="268"/>
        <v>1.7475897824250719E-3</v>
      </c>
      <c r="AO2143" s="3"/>
      <c r="AP2143">
        <v>0</v>
      </c>
      <c r="AR2143" t="s">
        <v>0</v>
      </c>
      <c r="AT2143" s="2">
        <v>5.0830000000000002</v>
      </c>
      <c r="AU2143" s="1">
        <f t="shared" si="269"/>
        <v>2.7955472044308149</v>
      </c>
      <c r="AV2143" s="1">
        <f t="shared" si="270"/>
        <v>2.0467505683770129</v>
      </c>
      <c r="AW2143" s="1">
        <f t="shared" si="271"/>
        <v>1.2979539323232105</v>
      </c>
    </row>
    <row r="2144" spans="1:49" x14ac:dyDescent="0.2">
      <c r="A2144">
        <v>2142</v>
      </c>
      <c r="B2144" t="s">
        <v>5700</v>
      </c>
      <c r="C2144" t="s">
        <v>5699</v>
      </c>
      <c r="F2144" t="s">
        <v>5698</v>
      </c>
      <c r="G2144" t="s">
        <v>4</v>
      </c>
      <c r="H2144" t="s">
        <v>3</v>
      </c>
      <c r="I2144" t="s">
        <v>1615</v>
      </c>
      <c r="J2144" t="s">
        <v>1614</v>
      </c>
      <c r="K2144" t="s">
        <v>1613</v>
      </c>
      <c r="L2144" t="s">
        <v>1612</v>
      </c>
      <c r="M2144" t="s">
        <v>1611</v>
      </c>
      <c r="N2144">
        <v>3</v>
      </c>
      <c r="O2144" t="s">
        <v>5697</v>
      </c>
      <c r="P2144" t="s">
        <v>5696</v>
      </c>
      <c r="Q2144" t="s">
        <v>5695</v>
      </c>
      <c r="R2144" s="7">
        <v>40017</v>
      </c>
      <c r="S2144" s="8">
        <f t="shared" si="264"/>
        <v>2009</v>
      </c>
      <c r="T2144" s="8">
        <v>2009</v>
      </c>
      <c r="U2144" s="8">
        <f t="shared" si="265"/>
        <v>13</v>
      </c>
      <c r="V2144" s="7">
        <v>2009</v>
      </c>
      <c r="W2144" t="s">
        <v>427</v>
      </c>
      <c r="X2144" s="2">
        <v>1.468</v>
      </c>
      <c r="Y2144" s="6">
        <f t="shared" si="266"/>
        <v>3.9187421585115186E-2</v>
      </c>
      <c r="AA2144">
        <v>906778</v>
      </c>
      <c r="AB2144">
        <v>18931</v>
      </c>
      <c r="AD2144" t="s">
        <v>1</v>
      </c>
      <c r="AE2144">
        <v>57</v>
      </c>
      <c r="AF2144">
        <v>6</v>
      </c>
      <c r="AH2144" t="s">
        <v>5694</v>
      </c>
      <c r="AI2144" t="s">
        <v>5693</v>
      </c>
      <c r="AJ2144" t="s">
        <v>5692</v>
      </c>
      <c r="AK2144" t="s">
        <v>5691</v>
      </c>
      <c r="AL2144">
        <v>23</v>
      </c>
      <c r="AM2144" s="5">
        <f t="shared" si="267"/>
        <v>1.7692307692307692</v>
      </c>
      <c r="AN2144" s="4">
        <f t="shared" si="268"/>
        <v>2.6796376663851106E-3</v>
      </c>
      <c r="AO2144" s="3"/>
      <c r="AP2144">
        <v>0</v>
      </c>
      <c r="AQ2144" t="s">
        <v>11</v>
      </c>
      <c r="AR2144" t="s">
        <v>5690</v>
      </c>
      <c r="AS2144" t="s">
        <v>10</v>
      </c>
      <c r="AT2144" s="2">
        <v>5.0830000000000002</v>
      </c>
      <c r="AU2144" s="1">
        <f t="shared" si="269"/>
        <v>2.8235086409496164</v>
      </c>
      <c r="AV2144" s="1">
        <f t="shared" si="270"/>
        <v>2.0933529625750147</v>
      </c>
      <c r="AW2144" s="1">
        <f t="shared" si="271"/>
        <v>1.3631972842004134</v>
      </c>
    </row>
    <row r="2145" spans="1:49" x14ac:dyDescent="0.2">
      <c r="A2145">
        <v>2143</v>
      </c>
      <c r="B2145" t="s">
        <v>5689</v>
      </c>
      <c r="C2145" t="s">
        <v>5688</v>
      </c>
      <c r="F2145" t="s">
        <v>5687</v>
      </c>
      <c r="G2145" t="s">
        <v>4</v>
      </c>
      <c r="H2145" t="s">
        <v>3</v>
      </c>
      <c r="I2145" t="s">
        <v>5686</v>
      </c>
      <c r="J2145">
        <v>60046690</v>
      </c>
      <c r="K2145" t="s">
        <v>5685</v>
      </c>
      <c r="L2145" t="s">
        <v>5684</v>
      </c>
      <c r="M2145" t="s">
        <v>336</v>
      </c>
      <c r="N2145">
        <v>1</v>
      </c>
      <c r="O2145" t="s">
        <v>5683</v>
      </c>
      <c r="P2145">
        <v>6603970161</v>
      </c>
      <c r="Q2145">
        <v>60046690</v>
      </c>
      <c r="R2145" s="7">
        <v>40017</v>
      </c>
      <c r="S2145" s="8">
        <f t="shared" si="264"/>
        <v>2009</v>
      </c>
      <c r="T2145" s="8">
        <v>2009</v>
      </c>
      <c r="U2145" s="8">
        <f t="shared" si="265"/>
        <v>13</v>
      </c>
      <c r="V2145" s="7">
        <v>2009</v>
      </c>
      <c r="W2145" t="s">
        <v>427</v>
      </c>
      <c r="X2145" s="2">
        <v>1.468</v>
      </c>
      <c r="Y2145" s="6">
        <f t="shared" si="266"/>
        <v>3.9187421585115186E-2</v>
      </c>
      <c r="AA2145">
        <v>906778</v>
      </c>
      <c r="AB2145">
        <v>18931</v>
      </c>
      <c r="AD2145" t="s">
        <v>1</v>
      </c>
      <c r="AE2145">
        <v>57</v>
      </c>
      <c r="AF2145">
        <v>6</v>
      </c>
      <c r="AH2145" t="s">
        <v>5682</v>
      </c>
      <c r="AI2145" t="s">
        <v>5681</v>
      </c>
      <c r="AJ2145" t="s">
        <v>5680</v>
      </c>
      <c r="AK2145" t="s">
        <v>5679</v>
      </c>
      <c r="AL2145">
        <v>16</v>
      </c>
      <c r="AM2145" s="5">
        <f t="shared" si="267"/>
        <v>1.2307692307692308</v>
      </c>
      <c r="AN2145" s="4">
        <f t="shared" si="268"/>
        <v>1.864095767920077E-3</v>
      </c>
      <c r="AO2145" s="3"/>
      <c r="AP2145">
        <v>0</v>
      </c>
      <c r="AQ2145" t="s">
        <v>41</v>
      </c>
      <c r="AR2145" t="s">
        <v>0</v>
      </c>
      <c r="AS2145" t="s">
        <v>40</v>
      </c>
      <c r="AT2145" s="2">
        <v>5.0830000000000002</v>
      </c>
      <c r="AU2145" s="1">
        <f t="shared" si="269"/>
        <v>2.7990423839956651</v>
      </c>
      <c r="AV2145" s="1">
        <f t="shared" si="270"/>
        <v>2.0525758676517634</v>
      </c>
      <c r="AW2145" s="1">
        <f t="shared" si="271"/>
        <v>1.306109351307861</v>
      </c>
    </row>
    <row r="2146" spans="1:49" x14ac:dyDescent="0.2">
      <c r="A2146">
        <v>2144</v>
      </c>
      <c r="B2146" t="s">
        <v>5678</v>
      </c>
      <c r="C2146" t="s">
        <v>5677</v>
      </c>
      <c r="F2146" t="s">
        <v>5676</v>
      </c>
      <c r="G2146" t="s">
        <v>4</v>
      </c>
      <c r="H2146" t="s">
        <v>3</v>
      </c>
      <c r="I2146" t="s">
        <v>2378</v>
      </c>
      <c r="J2146">
        <v>60005465</v>
      </c>
      <c r="K2146" t="s">
        <v>174</v>
      </c>
      <c r="L2146" t="s">
        <v>173</v>
      </c>
      <c r="M2146" t="s">
        <v>34</v>
      </c>
      <c r="N2146">
        <v>3</v>
      </c>
      <c r="O2146" t="s">
        <v>5675</v>
      </c>
      <c r="P2146" t="s">
        <v>5674</v>
      </c>
      <c r="Q2146" t="s">
        <v>433</v>
      </c>
      <c r="R2146" s="7">
        <v>40017</v>
      </c>
      <c r="S2146" s="8">
        <f t="shared" si="264"/>
        <v>2009</v>
      </c>
      <c r="T2146" s="8">
        <v>2009</v>
      </c>
      <c r="U2146" s="8">
        <f t="shared" si="265"/>
        <v>13</v>
      </c>
      <c r="V2146" s="7">
        <v>2009</v>
      </c>
      <c r="W2146" t="s">
        <v>655</v>
      </c>
      <c r="X2146" s="2">
        <v>0.92900000000000005</v>
      </c>
      <c r="Y2146" s="6">
        <f t="shared" si="266"/>
        <v>2.4799124422732979E-2</v>
      </c>
      <c r="AA2146">
        <v>10897798</v>
      </c>
      <c r="AB2146">
        <v>18896</v>
      </c>
      <c r="AD2146" t="s">
        <v>1</v>
      </c>
      <c r="AE2146">
        <v>13</v>
      </c>
      <c r="AF2146">
        <v>6</v>
      </c>
      <c r="AH2146" t="s">
        <v>5673</v>
      </c>
      <c r="AI2146" t="s">
        <v>5672</v>
      </c>
      <c r="AJ2146" t="s">
        <v>5671</v>
      </c>
      <c r="AK2146" t="s">
        <v>5670</v>
      </c>
      <c r="AL2146">
        <v>8</v>
      </c>
      <c r="AM2146" s="5">
        <f t="shared" si="267"/>
        <v>0.61538461538461542</v>
      </c>
      <c r="AN2146" s="4">
        <f t="shared" si="268"/>
        <v>9.320478839600385E-4</v>
      </c>
      <c r="AO2146" s="3"/>
      <c r="AP2146">
        <v>0</v>
      </c>
      <c r="AQ2146" t="s">
        <v>32</v>
      </c>
      <c r="AR2146">
        <v>60496313</v>
      </c>
      <c r="AS2146" t="s">
        <v>31</v>
      </c>
      <c r="AT2146" s="2">
        <v>3.4359999999999999</v>
      </c>
      <c r="AU2146" s="1">
        <f t="shared" si="269"/>
        <v>1.7639001461101096</v>
      </c>
      <c r="AV2146" s="1">
        <f t="shared" si="270"/>
        <v>1.2865586153346509</v>
      </c>
      <c r="AW2146" s="1">
        <f t="shared" si="271"/>
        <v>0.80921708455919206</v>
      </c>
    </row>
    <row r="2147" spans="1:49" x14ac:dyDescent="0.2">
      <c r="A2147">
        <v>2145</v>
      </c>
      <c r="B2147" t="s">
        <v>5669</v>
      </c>
      <c r="C2147" t="s">
        <v>5668</v>
      </c>
      <c r="F2147" t="s">
        <v>5667</v>
      </c>
      <c r="G2147" t="s">
        <v>4</v>
      </c>
      <c r="H2147" t="s">
        <v>3</v>
      </c>
      <c r="I2147" t="s">
        <v>561</v>
      </c>
      <c r="J2147">
        <v>60032144</v>
      </c>
      <c r="K2147" t="s">
        <v>117</v>
      </c>
      <c r="L2147" t="s">
        <v>116</v>
      </c>
      <c r="M2147" t="s">
        <v>27</v>
      </c>
      <c r="N2147">
        <v>3</v>
      </c>
      <c r="O2147" t="s">
        <v>5666</v>
      </c>
      <c r="P2147" t="s">
        <v>5665</v>
      </c>
      <c r="Q2147" t="s">
        <v>1151</v>
      </c>
      <c r="R2147" s="7">
        <v>40017</v>
      </c>
      <c r="S2147" s="8">
        <f t="shared" si="264"/>
        <v>2009</v>
      </c>
      <c r="T2147" s="8">
        <v>2009</v>
      </c>
      <c r="U2147" s="8">
        <f t="shared" si="265"/>
        <v>13</v>
      </c>
      <c r="V2147" s="7">
        <v>2009</v>
      </c>
      <c r="W2147" t="s">
        <v>655</v>
      </c>
      <c r="X2147" s="2">
        <v>0.92900000000000005</v>
      </c>
      <c r="Y2147" s="6">
        <f t="shared" si="266"/>
        <v>2.4799124422732979E-2</v>
      </c>
      <c r="AA2147">
        <v>10897798</v>
      </c>
      <c r="AB2147">
        <v>18896</v>
      </c>
      <c r="AD2147" t="s">
        <v>1</v>
      </c>
      <c r="AE2147">
        <v>13</v>
      </c>
      <c r="AF2147">
        <v>6</v>
      </c>
      <c r="AH2147" t="s">
        <v>5664</v>
      </c>
      <c r="AI2147" t="s">
        <v>5663</v>
      </c>
      <c r="AJ2147" t="s">
        <v>5662</v>
      </c>
      <c r="AK2147" t="s">
        <v>5661</v>
      </c>
      <c r="AL2147">
        <v>2</v>
      </c>
      <c r="AM2147" s="5">
        <f t="shared" si="267"/>
        <v>0.15384615384615385</v>
      </c>
      <c r="AN2147" s="4">
        <f t="shared" si="268"/>
        <v>2.3301197099000962E-4</v>
      </c>
      <c r="AO2147" s="3"/>
      <c r="AP2147">
        <v>0</v>
      </c>
      <c r="AQ2147" t="s">
        <v>638</v>
      </c>
      <c r="AR2147" t="s">
        <v>0</v>
      </c>
      <c r="AS2147" t="s">
        <v>637</v>
      </c>
      <c r="AT2147" s="2">
        <v>3.4359999999999999</v>
      </c>
      <c r="AU2147" s="1">
        <f t="shared" si="269"/>
        <v>1.7429290687210088</v>
      </c>
      <c r="AV2147" s="1">
        <f t="shared" si="270"/>
        <v>1.2516068196861494</v>
      </c>
      <c r="AW2147" s="1">
        <f t="shared" si="271"/>
        <v>0.76028457065128996</v>
      </c>
    </row>
    <row r="2148" spans="1:49" x14ac:dyDescent="0.2">
      <c r="A2148">
        <v>2146</v>
      </c>
      <c r="B2148" t="s">
        <v>5660</v>
      </c>
      <c r="C2148" t="s">
        <v>5659</v>
      </c>
      <c r="F2148" t="s">
        <v>5658</v>
      </c>
      <c r="G2148" t="s">
        <v>4</v>
      </c>
      <c r="H2148" t="s">
        <v>3</v>
      </c>
      <c r="I2148" t="s">
        <v>5657</v>
      </c>
      <c r="J2148">
        <v>60108704</v>
      </c>
      <c r="K2148" t="s">
        <v>5656</v>
      </c>
      <c r="L2148" t="s">
        <v>5655</v>
      </c>
      <c r="M2148" t="s">
        <v>209</v>
      </c>
      <c r="N2148">
        <v>3</v>
      </c>
      <c r="O2148" t="s">
        <v>5654</v>
      </c>
      <c r="P2148" t="s">
        <v>5653</v>
      </c>
      <c r="Q2148" t="s">
        <v>5652</v>
      </c>
      <c r="R2148" s="7">
        <v>40016</v>
      </c>
      <c r="S2148" s="8">
        <f t="shared" si="264"/>
        <v>2009</v>
      </c>
      <c r="T2148" s="8">
        <v>2009</v>
      </c>
      <c r="U2148" s="8">
        <f t="shared" si="265"/>
        <v>13</v>
      </c>
      <c r="V2148" s="7">
        <v>2009</v>
      </c>
      <c r="W2148" t="s">
        <v>5651</v>
      </c>
      <c r="X2148" s="2">
        <v>0.253</v>
      </c>
      <c r="Y2148" s="6">
        <f t="shared" si="266"/>
        <v>6.75369050479165E-3</v>
      </c>
      <c r="AA2148">
        <v>10687998</v>
      </c>
      <c r="AB2148">
        <v>4000151503</v>
      </c>
      <c r="AD2148" t="s">
        <v>1</v>
      </c>
      <c r="AE2148">
        <v>52</v>
      </c>
      <c r="AF2148">
        <v>2</v>
      </c>
      <c r="AH2148" t="s">
        <v>5650</v>
      </c>
      <c r="AI2148" t="s">
        <v>5649</v>
      </c>
      <c r="AJ2148" t="s">
        <v>5648</v>
      </c>
      <c r="AK2148" t="s">
        <v>5647</v>
      </c>
      <c r="AL2148">
        <v>1</v>
      </c>
      <c r="AM2148" s="5">
        <f t="shared" si="267"/>
        <v>7.6923076923076927E-2</v>
      </c>
      <c r="AN2148" s="4">
        <f t="shared" si="268"/>
        <v>1.1650598549500481E-4</v>
      </c>
      <c r="AO2148" s="3"/>
      <c r="AP2148">
        <v>0</v>
      </c>
      <c r="AR2148" t="s">
        <v>0</v>
      </c>
      <c r="AT2148" s="2" t="s">
        <v>9</v>
      </c>
      <c r="AU2148" s="1">
        <f t="shared" si="269"/>
        <v>0.47625351490026557</v>
      </c>
      <c r="AV2148" s="1">
        <f t="shared" si="270"/>
        <v>0.34350982451433271</v>
      </c>
      <c r="AW2148" s="1">
        <f t="shared" si="271"/>
        <v>0.21076613412839984</v>
      </c>
    </row>
    <row r="2149" spans="1:49" x14ac:dyDescent="0.2">
      <c r="A2149">
        <v>2147</v>
      </c>
      <c r="B2149" t="s">
        <v>5646</v>
      </c>
      <c r="C2149" t="s">
        <v>5645</v>
      </c>
      <c r="E2149">
        <v>19601680</v>
      </c>
      <c r="F2149" t="s">
        <v>5644</v>
      </c>
      <c r="G2149" t="s">
        <v>4</v>
      </c>
      <c r="H2149" t="s">
        <v>3</v>
      </c>
      <c r="I2149" t="s">
        <v>5643</v>
      </c>
      <c r="J2149" t="s">
        <v>5642</v>
      </c>
      <c r="K2149" t="s">
        <v>5641</v>
      </c>
      <c r="L2149" t="s">
        <v>5640</v>
      </c>
      <c r="M2149" t="s">
        <v>5639</v>
      </c>
      <c r="N2149">
        <v>7</v>
      </c>
      <c r="O2149" t="s">
        <v>5638</v>
      </c>
      <c r="P2149" t="s">
        <v>5637</v>
      </c>
      <c r="Q2149" t="s">
        <v>5636</v>
      </c>
      <c r="R2149" s="7">
        <v>40016</v>
      </c>
      <c r="S2149" s="8">
        <f t="shared" si="264"/>
        <v>2009</v>
      </c>
      <c r="T2149" s="8">
        <v>2009</v>
      </c>
      <c r="U2149" s="8">
        <f t="shared" si="265"/>
        <v>13</v>
      </c>
      <c r="V2149" s="7">
        <v>40016</v>
      </c>
      <c r="W2149" t="s">
        <v>1145</v>
      </c>
      <c r="X2149" s="2">
        <v>7.1150000000000002</v>
      </c>
      <c r="Y2149" s="6">
        <f t="shared" si="266"/>
        <v>0.18993086142921972</v>
      </c>
      <c r="AA2149">
        <v>27863</v>
      </c>
      <c r="AB2149">
        <v>22680</v>
      </c>
      <c r="AD2149" t="s">
        <v>1</v>
      </c>
      <c r="AE2149">
        <v>131</v>
      </c>
      <c r="AF2149">
        <v>28</v>
      </c>
      <c r="AH2149" t="s">
        <v>5635</v>
      </c>
      <c r="AI2149" t="s">
        <v>5634</v>
      </c>
      <c r="AK2149" t="s">
        <v>5633</v>
      </c>
      <c r="AL2149">
        <v>115</v>
      </c>
      <c r="AM2149" s="5">
        <f t="shared" si="267"/>
        <v>8.8461538461538467</v>
      </c>
      <c r="AN2149" s="4">
        <f t="shared" si="268"/>
        <v>1.3398188331925553E-2</v>
      </c>
      <c r="AO2149" s="3"/>
      <c r="AP2149">
        <v>0</v>
      </c>
      <c r="AR2149" t="s">
        <v>0</v>
      </c>
      <c r="AT2149" s="2" t="s">
        <v>9</v>
      </c>
      <c r="AU2149" s="1">
        <f t="shared" si="269"/>
        <v>13.697105950003147</v>
      </c>
      <c r="AV2149" s="1">
        <f t="shared" si="270"/>
        <v>10.166452488057264</v>
      </c>
      <c r="AW2149" s="1">
        <f t="shared" si="271"/>
        <v>6.6357990261113802</v>
      </c>
    </row>
    <row r="2150" spans="1:49" x14ac:dyDescent="0.2">
      <c r="A2150">
        <v>2148</v>
      </c>
      <c r="B2150" t="s">
        <v>5632</v>
      </c>
      <c r="C2150" t="s">
        <v>5631</v>
      </c>
      <c r="F2150" t="s">
        <v>5630</v>
      </c>
      <c r="G2150" t="s">
        <v>4</v>
      </c>
      <c r="H2150" t="s">
        <v>3</v>
      </c>
      <c r="I2150" t="s">
        <v>5629</v>
      </c>
      <c r="J2150">
        <v>60096213</v>
      </c>
      <c r="K2150" t="s">
        <v>5628</v>
      </c>
      <c r="L2150" t="s">
        <v>5627</v>
      </c>
      <c r="M2150" t="s">
        <v>209</v>
      </c>
      <c r="N2150">
        <v>2</v>
      </c>
      <c r="O2150" t="s">
        <v>5626</v>
      </c>
      <c r="P2150" t="s">
        <v>5625</v>
      </c>
      <c r="Q2150" t="s">
        <v>5624</v>
      </c>
      <c r="R2150" s="7">
        <v>40015</v>
      </c>
      <c r="S2150" s="8">
        <f t="shared" si="264"/>
        <v>2009</v>
      </c>
      <c r="T2150" s="8">
        <v>2009</v>
      </c>
      <c r="U2150" s="8">
        <f t="shared" si="265"/>
        <v>13</v>
      </c>
      <c r="V2150" s="7">
        <v>2009</v>
      </c>
      <c r="W2150" t="s">
        <v>5623</v>
      </c>
      <c r="X2150" s="2" t="s">
        <v>9</v>
      </c>
      <c r="Y2150" s="6" t="e">
        <f t="shared" si="266"/>
        <v>#VALUE!</v>
      </c>
      <c r="AA2150">
        <v>1718630</v>
      </c>
      <c r="AB2150">
        <v>12169</v>
      </c>
      <c r="AD2150" t="s">
        <v>1</v>
      </c>
      <c r="AE2150">
        <v>385</v>
      </c>
      <c r="AH2150" t="s">
        <v>5622</v>
      </c>
      <c r="AI2150" t="s">
        <v>5621</v>
      </c>
      <c r="AJ2150" t="s">
        <v>5620</v>
      </c>
      <c r="AK2150" t="s">
        <v>5619</v>
      </c>
      <c r="AL2150">
        <v>8</v>
      </c>
      <c r="AM2150" s="5">
        <f t="shared" si="267"/>
        <v>0.61538461538461542</v>
      </c>
      <c r="AN2150" s="4">
        <f t="shared" si="268"/>
        <v>9.320478839600385E-4</v>
      </c>
      <c r="AO2150" s="3"/>
      <c r="AP2150">
        <v>1</v>
      </c>
      <c r="AR2150" t="s">
        <v>0</v>
      </c>
      <c r="AT2150" s="2">
        <v>2.8239999999999998</v>
      </c>
      <c r="AU2150" s="1" t="e">
        <f t="shared" si="269"/>
        <v>#VALUE!</v>
      </c>
      <c r="AV2150" s="1" t="e">
        <f t="shared" si="270"/>
        <v>#VALUE!</v>
      </c>
      <c r="AW2150" s="1" t="e">
        <f t="shared" si="271"/>
        <v>#VALUE!</v>
      </c>
    </row>
    <row r="2151" spans="1:49" x14ac:dyDescent="0.2">
      <c r="A2151">
        <v>2149</v>
      </c>
      <c r="B2151" t="s">
        <v>5618</v>
      </c>
      <c r="C2151" t="s">
        <v>5617</v>
      </c>
      <c r="E2151">
        <v>19654637</v>
      </c>
      <c r="F2151" t="s">
        <v>5616</v>
      </c>
      <c r="G2151" t="s">
        <v>4</v>
      </c>
      <c r="H2151" t="s">
        <v>3</v>
      </c>
      <c r="I2151" t="s">
        <v>974</v>
      </c>
      <c r="J2151">
        <v>60016849</v>
      </c>
      <c r="K2151" t="s">
        <v>142</v>
      </c>
      <c r="L2151" t="s">
        <v>141</v>
      </c>
      <c r="M2151" t="s">
        <v>82</v>
      </c>
      <c r="N2151">
        <v>5</v>
      </c>
      <c r="O2151" t="s">
        <v>5615</v>
      </c>
      <c r="P2151" t="s">
        <v>5614</v>
      </c>
      <c r="Q2151" t="s">
        <v>5613</v>
      </c>
      <c r="R2151" s="7">
        <v>40014</v>
      </c>
      <c r="S2151" s="8">
        <f t="shared" si="264"/>
        <v>2009</v>
      </c>
      <c r="T2151" s="8">
        <v>2009</v>
      </c>
      <c r="U2151" s="8">
        <f t="shared" si="265"/>
        <v>13</v>
      </c>
      <c r="V2151" s="7">
        <v>40014</v>
      </c>
      <c r="W2151" t="s">
        <v>783</v>
      </c>
      <c r="X2151" s="2">
        <v>1.3939999999999999</v>
      </c>
      <c r="Y2151" s="6">
        <f t="shared" si="266"/>
        <v>3.721203384853581E-2</v>
      </c>
      <c r="AB2151">
        <v>12862</v>
      </c>
      <c r="AC2151">
        <v>10944087</v>
      </c>
      <c r="AD2151" t="s">
        <v>1</v>
      </c>
      <c r="AE2151">
        <v>17</v>
      </c>
      <c r="AF2151">
        <v>15</v>
      </c>
      <c r="AH2151" t="s">
        <v>5612</v>
      </c>
      <c r="AI2151" t="s">
        <v>5611</v>
      </c>
      <c r="AK2151" t="s">
        <v>5610</v>
      </c>
      <c r="AL2151">
        <v>24</v>
      </c>
      <c r="AM2151" s="5">
        <f t="shared" si="267"/>
        <v>1.8461538461538463</v>
      </c>
      <c r="AN2151" s="4">
        <f t="shared" si="268"/>
        <v>2.7961436518801155E-3</v>
      </c>
      <c r="AO2151" s="3"/>
      <c r="AP2151">
        <v>1</v>
      </c>
      <c r="AR2151" t="s">
        <v>0</v>
      </c>
      <c r="AT2151" s="2">
        <v>3.8940000000000001</v>
      </c>
      <c r="AU2151" s="1">
        <f t="shared" si="269"/>
        <v>2.6887266789539099</v>
      </c>
      <c r="AV2151" s="1">
        <f t="shared" si="270"/>
        <v>2.000408875020796</v>
      </c>
      <c r="AW2151" s="1">
        <f t="shared" si="271"/>
        <v>1.3120910710876823</v>
      </c>
    </row>
    <row r="2152" spans="1:49" x14ac:dyDescent="0.2">
      <c r="A2152">
        <v>2150</v>
      </c>
      <c r="B2152" t="s">
        <v>5609</v>
      </c>
      <c r="C2152" t="s">
        <v>5608</v>
      </c>
      <c r="F2152" t="s">
        <v>5607</v>
      </c>
      <c r="G2152" t="s">
        <v>4</v>
      </c>
      <c r="H2152" t="s">
        <v>3</v>
      </c>
      <c r="I2152" t="s">
        <v>5606</v>
      </c>
      <c r="J2152" t="s">
        <v>5605</v>
      </c>
      <c r="K2152" t="s">
        <v>5604</v>
      </c>
      <c r="L2152" t="s">
        <v>1637</v>
      </c>
      <c r="M2152" t="s">
        <v>241</v>
      </c>
      <c r="N2152">
        <v>7</v>
      </c>
      <c r="O2152" t="s">
        <v>5603</v>
      </c>
      <c r="P2152" t="s">
        <v>5602</v>
      </c>
      <c r="Q2152" t="s">
        <v>5601</v>
      </c>
      <c r="R2152" s="7">
        <v>40014</v>
      </c>
      <c r="S2152" s="8">
        <f t="shared" si="264"/>
        <v>2009</v>
      </c>
      <c r="T2152" s="8">
        <v>2009</v>
      </c>
      <c r="U2152" s="8">
        <f t="shared" si="265"/>
        <v>13</v>
      </c>
      <c r="V2152" s="7">
        <v>2009</v>
      </c>
      <c r="W2152" t="s">
        <v>48</v>
      </c>
      <c r="X2152" s="2">
        <v>0.48899999999999999</v>
      </c>
      <c r="Y2152" s="6">
        <f t="shared" si="266"/>
        <v>1.3053575718747497E-2</v>
      </c>
      <c r="AA2152">
        <v>17518784</v>
      </c>
      <c r="AB2152">
        <v>5700165202</v>
      </c>
      <c r="AD2152" t="s">
        <v>1</v>
      </c>
      <c r="AE2152">
        <v>3</v>
      </c>
      <c r="AF2152">
        <v>3</v>
      </c>
      <c r="AH2152" t="s">
        <v>5600</v>
      </c>
      <c r="AI2152" t="s">
        <v>5599</v>
      </c>
      <c r="AK2152" t="s">
        <v>5598</v>
      </c>
      <c r="AL2152">
        <v>83</v>
      </c>
      <c r="AM2152" s="5">
        <f t="shared" si="267"/>
        <v>6.384615384615385</v>
      </c>
      <c r="AN2152" s="4">
        <f t="shared" si="268"/>
        <v>9.6699967960853991E-3</v>
      </c>
      <c r="AO2152" s="3"/>
      <c r="AP2152">
        <v>0</v>
      </c>
      <c r="AR2152" t="s">
        <v>0</v>
      </c>
      <c r="AT2152" s="2" t="s">
        <v>9</v>
      </c>
      <c r="AU2152" s="1">
        <f t="shared" si="269"/>
        <v>1.2038502041948866</v>
      </c>
      <c r="AV2152" s="1">
        <f t="shared" si="270"/>
        <v>1.1361786257416449</v>
      </c>
      <c r="AW2152" s="1">
        <f t="shared" si="271"/>
        <v>1.0685070472884028</v>
      </c>
    </row>
    <row r="2153" spans="1:49" x14ac:dyDescent="0.2">
      <c r="A2153">
        <v>2151</v>
      </c>
      <c r="B2153" t="s">
        <v>5597</v>
      </c>
      <c r="C2153" t="s">
        <v>5596</v>
      </c>
      <c r="F2153" t="s">
        <v>5595</v>
      </c>
      <c r="G2153" t="s">
        <v>4</v>
      </c>
      <c r="H2153" t="s">
        <v>3</v>
      </c>
      <c r="I2153" t="s">
        <v>5594</v>
      </c>
      <c r="J2153" t="s">
        <v>972</v>
      </c>
      <c r="K2153" t="s">
        <v>971</v>
      </c>
      <c r="L2153" t="s">
        <v>970</v>
      </c>
      <c r="M2153" t="s">
        <v>224</v>
      </c>
      <c r="N2153">
        <v>2</v>
      </c>
      <c r="O2153" t="s">
        <v>5593</v>
      </c>
      <c r="P2153" t="s">
        <v>5592</v>
      </c>
      <c r="Q2153" t="s">
        <v>972</v>
      </c>
      <c r="R2153" s="7">
        <v>40014</v>
      </c>
      <c r="S2153" s="8">
        <f t="shared" si="264"/>
        <v>2009</v>
      </c>
      <c r="T2153" s="8">
        <v>2009</v>
      </c>
      <c r="U2153" s="8">
        <f t="shared" si="265"/>
        <v>13</v>
      </c>
      <c r="V2153" s="7">
        <v>2009</v>
      </c>
      <c r="W2153" t="s">
        <v>2184</v>
      </c>
      <c r="X2153" s="2">
        <v>1.137</v>
      </c>
      <c r="Y2153" s="6">
        <f t="shared" si="266"/>
        <v>3.0351565628253384E-2</v>
      </c>
      <c r="AA2153">
        <v>189251</v>
      </c>
      <c r="AB2153">
        <v>17336</v>
      </c>
      <c r="AD2153" t="s">
        <v>1</v>
      </c>
      <c r="AE2153">
        <v>45</v>
      </c>
      <c r="AF2153">
        <v>2</v>
      </c>
      <c r="AH2153" t="s">
        <v>5591</v>
      </c>
      <c r="AI2153" t="s">
        <v>5590</v>
      </c>
      <c r="AJ2153" t="s">
        <v>5589</v>
      </c>
      <c r="AK2153" t="s">
        <v>5588</v>
      </c>
      <c r="AL2153">
        <v>0</v>
      </c>
      <c r="AM2153" s="5">
        <f t="shared" si="267"/>
        <v>0</v>
      </c>
      <c r="AN2153" s="4">
        <f t="shared" si="268"/>
        <v>0</v>
      </c>
      <c r="AO2153" s="3"/>
      <c r="AP2153">
        <v>0</v>
      </c>
      <c r="AQ2153" t="s">
        <v>113</v>
      </c>
      <c r="AR2153" t="s">
        <v>0</v>
      </c>
      <c r="AS2153" t="s">
        <v>112</v>
      </c>
      <c r="AT2153" s="2" t="s">
        <v>9</v>
      </c>
      <c r="AU2153" s="1">
        <f t="shared" si="269"/>
        <v>2.1246095939777367</v>
      </c>
      <c r="AV2153" s="1">
        <f t="shared" si="270"/>
        <v>1.5175782814126693</v>
      </c>
      <c r="AW2153" s="1">
        <f t="shared" si="271"/>
        <v>0.91054696884760156</v>
      </c>
    </row>
    <row r="2154" spans="1:49" x14ac:dyDescent="0.2">
      <c r="A2154">
        <v>2152</v>
      </c>
      <c r="B2154" t="s">
        <v>5587</v>
      </c>
      <c r="C2154" t="s">
        <v>5586</v>
      </c>
      <c r="F2154" t="s">
        <v>5585</v>
      </c>
      <c r="G2154" t="s">
        <v>4</v>
      </c>
      <c r="H2154" t="s">
        <v>3</v>
      </c>
      <c r="I2154" t="s">
        <v>5584</v>
      </c>
      <c r="J2154" t="s">
        <v>5583</v>
      </c>
      <c r="K2154" t="s">
        <v>5582</v>
      </c>
      <c r="L2154" t="s">
        <v>5581</v>
      </c>
      <c r="M2154" t="s">
        <v>5580</v>
      </c>
      <c r="N2154">
        <v>4</v>
      </c>
      <c r="O2154" t="s">
        <v>5579</v>
      </c>
      <c r="P2154" t="s">
        <v>5578</v>
      </c>
      <c r="Q2154" t="s">
        <v>5577</v>
      </c>
      <c r="R2154" s="7">
        <v>40014</v>
      </c>
      <c r="S2154" s="8">
        <f t="shared" si="264"/>
        <v>2009</v>
      </c>
      <c r="T2154" s="8">
        <v>2009</v>
      </c>
      <c r="U2154" s="8">
        <f t="shared" si="265"/>
        <v>13</v>
      </c>
      <c r="V2154" s="7">
        <v>2009</v>
      </c>
      <c r="W2154" t="s">
        <v>1715</v>
      </c>
      <c r="X2154" s="2">
        <v>0.75</v>
      </c>
      <c r="Y2154" s="6">
        <f t="shared" si="266"/>
        <v>2.0020821654520703E-2</v>
      </c>
      <c r="AA2154" t="s">
        <v>1714</v>
      </c>
      <c r="AB2154">
        <v>29221</v>
      </c>
      <c r="AD2154" t="s">
        <v>1</v>
      </c>
      <c r="AE2154">
        <v>16</v>
      </c>
      <c r="AF2154">
        <v>6</v>
      </c>
      <c r="AG2154">
        <v>63502</v>
      </c>
      <c r="AI2154" t="s">
        <v>5576</v>
      </c>
      <c r="AK2154" t="s">
        <v>5575</v>
      </c>
      <c r="AL2154">
        <v>13</v>
      </c>
      <c r="AM2154" s="5">
        <f t="shared" si="267"/>
        <v>1</v>
      </c>
      <c r="AN2154" s="4">
        <f t="shared" si="268"/>
        <v>1.5145778114350624E-3</v>
      </c>
      <c r="AO2154" s="3"/>
      <c r="AP2154">
        <v>0</v>
      </c>
      <c r="AQ2154" t="s">
        <v>207</v>
      </c>
      <c r="AR2154" t="s">
        <v>5574</v>
      </c>
      <c r="AS2154" t="s">
        <v>206</v>
      </c>
      <c r="AT2154" s="2">
        <v>2.0230000000000001</v>
      </c>
      <c r="AU2154" s="1">
        <f t="shared" si="269"/>
        <v>1.4468948501595011</v>
      </c>
      <c r="AV2154" s="1">
        <f t="shared" si="270"/>
        <v>1.0767699732977882</v>
      </c>
      <c r="AW2154" s="1">
        <f t="shared" si="271"/>
        <v>0.70664509643607543</v>
      </c>
    </row>
    <row r="2155" spans="1:49" x14ac:dyDescent="0.2">
      <c r="A2155">
        <v>2153</v>
      </c>
      <c r="B2155" t="s">
        <v>5573</v>
      </c>
      <c r="C2155" t="s">
        <v>5572</v>
      </c>
      <c r="F2155" t="s">
        <v>5571</v>
      </c>
      <c r="G2155" t="s">
        <v>4</v>
      </c>
      <c r="H2155" t="s">
        <v>3</v>
      </c>
      <c r="I2155" t="s">
        <v>247</v>
      </c>
      <c r="J2155" t="s">
        <v>5570</v>
      </c>
      <c r="K2155" t="s">
        <v>5569</v>
      </c>
      <c r="L2155" t="s">
        <v>5568</v>
      </c>
      <c r="M2155" t="s">
        <v>24</v>
      </c>
      <c r="N2155">
        <v>3</v>
      </c>
      <c r="O2155" t="s">
        <v>5567</v>
      </c>
      <c r="P2155" t="s">
        <v>5566</v>
      </c>
      <c r="Q2155" t="s">
        <v>5565</v>
      </c>
      <c r="R2155" s="7">
        <v>40014</v>
      </c>
      <c r="S2155" s="8">
        <f t="shared" si="264"/>
        <v>2009</v>
      </c>
      <c r="T2155" s="8">
        <v>2009</v>
      </c>
      <c r="U2155" s="8">
        <f t="shared" si="265"/>
        <v>13</v>
      </c>
      <c r="V2155" s="7">
        <v>2009</v>
      </c>
      <c r="W2155" t="s">
        <v>2184</v>
      </c>
      <c r="X2155" s="2">
        <v>1.137</v>
      </c>
      <c r="Y2155" s="6">
        <f t="shared" si="266"/>
        <v>3.0351565628253384E-2</v>
      </c>
      <c r="AA2155">
        <v>189251</v>
      </c>
      <c r="AB2155">
        <v>17336</v>
      </c>
      <c r="AD2155" t="s">
        <v>1</v>
      </c>
      <c r="AE2155">
        <v>45</v>
      </c>
      <c r="AF2155">
        <v>2</v>
      </c>
      <c r="AH2155" t="s">
        <v>5564</v>
      </c>
      <c r="AI2155" t="s">
        <v>5563</v>
      </c>
      <c r="AJ2155" t="s">
        <v>5562</v>
      </c>
      <c r="AK2155" t="s">
        <v>5561</v>
      </c>
      <c r="AL2155">
        <v>55</v>
      </c>
      <c r="AM2155" s="5">
        <f t="shared" si="267"/>
        <v>4.2307692307692308</v>
      </c>
      <c r="AN2155" s="4">
        <f t="shared" si="268"/>
        <v>6.4078292022252646E-3</v>
      </c>
      <c r="AO2155" s="3"/>
      <c r="AP2155">
        <v>0</v>
      </c>
      <c r="AR2155" t="s">
        <v>0</v>
      </c>
      <c r="AT2155" s="2" t="s">
        <v>9</v>
      </c>
      <c r="AU2155" s="1">
        <f t="shared" si="269"/>
        <v>2.3168444700444946</v>
      </c>
      <c r="AV2155" s="1">
        <f t="shared" si="270"/>
        <v>1.8379697415239322</v>
      </c>
      <c r="AW2155" s="1">
        <f t="shared" si="271"/>
        <v>1.3590950130033701</v>
      </c>
    </row>
    <row r="2156" spans="1:49" x14ac:dyDescent="0.2">
      <c r="A2156">
        <v>2154</v>
      </c>
      <c r="B2156" t="s">
        <v>5560</v>
      </c>
      <c r="C2156" t="s">
        <v>5559</v>
      </c>
      <c r="F2156" t="s">
        <v>5558</v>
      </c>
      <c r="G2156" t="s">
        <v>4</v>
      </c>
      <c r="H2156" t="s">
        <v>3</v>
      </c>
      <c r="I2156" t="s">
        <v>5557</v>
      </c>
      <c r="J2156">
        <v>60006832</v>
      </c>
      <c r="K2156" t="s">
        <v>2002</v>
      </c>
      <c r="L2156" t="s">
        <v>2001</v>
      </c>
      <c r="M2156" t="s">
        <v>107</v>
      </c>
      <c r="N2156">
        <v>2</v>
      </c>
      <c r="O2156" t="s">
        <v>5556</v>
      </c>
      <c r="P2156" t="s">
        <v>5555</v>
      </c>
      <c r="Q2156" t="s">
        <v>2000</v>
      </c>
      <c r="R2156" s="7">
        <v>40014</v>
      </c>
      <c r="S2156" s="8">
        <f t="shared" si="264"/>
        <v>2009</v>
      </c>
      <c r="T2156" s="8">
        <v>2009</v>
      </c>
      <c r="U2156" s="8">
        <f t="shared" si="265"/>
        <v>13</v>
      </c>
      <c r="V2156" s="7">
        <v>2009</v>
      </c>
      <c r="W2156" t="s">
        <v>2184</v>
      </c>
      <c r="X2156" s="2">
        <v>1.137</v>
      </c>
      <c r="Y2156" s="6">
        <f t="shared" si="266"/>
        <v>3.0351565628253384E-2</v>
      </c>
      <c r="AA2156">
        <v>189251</v>
      </c>
      <c r="AB2156">
        <v>17336</v>
      </c>
      <c r="AD2156" t="s">
        <v>1</v>
      </c>
      <c r="AE2156">
        <v>45</v>
      </c>
      <c r="AF2156">
        <v>2</v>
      </c>
      <c r="AH2156" t="s">
        <v>5554</v>
      </c>
      <c r="AI2156" t="s">
        <v>5553</v>
      </c>
      <c r="AJ2156" t="s">
        <v>5552</v>
      </c>
      <c r="AK2156" t="s">
        <v>5551</v>
      </c>
      <c r="AL2156">
        <v>44</v>
      </c>
      <c r="AM2156" s="5">
        <f t="shared" si="267"/>
        <v>3.3846153846153846</v>
      </c>
      <c r="AN2156" s="4">
        <f t="shared" si="268"/>
        <v>5.1262633617802115E-3</v>
      </c>
      <c r="AO2156" s="3"/>
      <c r="AP2156">
        <v>0</v>
      </c>
      <c r="AQ2156" t="s">
        <v>852</v>
      </c>
      <c r="AR2156" t="s">
        <v>5550</v>
      </c>
      <c r="AS2156" t="s">
        <v>851</v>
      </c>
      <c r="AT2156" s="2" t="s">
        <v>9</v>
      </c>
      <c r="AU2156" s="1">
        <f t="shared" si="269"/>
        <v>2.2783974948311432</v>
      </c>
      <c r="AV2156" s="1">
        <f t="shared" si="270"/>
        <v>1.7738914495016795</v>
      </c>
      <c r="AW2156" s="1">
        <f t="shared" si="271"/>
        <v>1.2693854041722163</v>
      </c>
    </row>
    <row r="2157" spans="1:49" x14ac:dyDescent="0.2">
      <c r="A2157">
        <v>2155</v>
      </c>
      <c r="B2157" t="s">
        <v>5549</v>
      </c>
      <c r="C2157" t="s">
        <v>5548</v>
      </c>
      <c r="F2157" t="s">
        <v>5547</v>
      </c>
      <c r="G2157" t="s">
        <v>4</v>
      </c>
      <c r="H2157" t="s">
        <v>3</v>
      </c>
      <c r="I2157" t="s">
        <v>13</v>
      </c>
      <c r="J2157">
        <v>60019616</v>
      </c>
      <c r="K2157" t="s">
        <v>36</v>
      </c>
      <c r="L2157" t="s">
        <v>35</v>
      </c>
      <c r="M2157" t="s">
        <v>34</v>
      </c>
      <c r="N2157">
        <v>4</v>
      </c>
      <c r="O2157" t="s">
        <v>5546</v>
      </c>
      <c r="P2157" t="s">
        <v>5545</v>
      </c>
      <c r="Q2157" t="s">
        <v>2367</v>
      </c>
      <c r="R2157" s="7">
        <v>40014</v>
      </c>
      <c r="S2157" s="8">
        <f t="shared" si="264"/>
        <v>2009</v>
      </c>
      <c r="T2157" s="8">
        <v>2009</v>
      </c>
      <c r="U2157" s="8">
        <f t="shared" si="265"/>
        <v>13</v>
      </c>
      <c r="V2157" s="7">
        <v>2009</v>
      </c>
      <c r="W2157" t="s">
        <v>2184</v>
      </c>
      <c r="X2157" s="2">
        <v>1.137</v>
      </c>
      <c r="Y2157" s="6">
        <f t="shared" si="266"/>
        <v>3.0351565628253384E-2</v>
      </c>
      <c r="AA2157">
        <v>189251</v>
      </c>
      <c r="AB2157">
        <v>17336</v>
      </c>
      <c r="AD2157" t="s">
        <v>1</v>
      </c>
      <c r="AE2157">
        <v>45</v>
      </c>
      <c r="AF2157">
        <v>2</v>
      </c>
      <c r="AH2157" t="s">
        <v>2308</v>
      </c>
      <c r="AI2157" t="s">
        <v>5544</v>
      </c>
      <c r="AJ2157" t="s">
        <v>5543</v>
      </c>
      <c r="AK2157" t="s">
        <v>5542</v>
      </c>
      <c r="AL2157">
        <v>6</v>
      </c>
      <c r="AM2157" s="5">
        <f t="shared" si="267"/>
        <v>0.46153846153846156</v>
      </c>
      <c r="AN2157" s="4">
        <f t="shared" si="268"/>
        <v>6.9903591297002887E-4</v>
      </c>
      <c r="AO2157" s="3"/>
      <c r="AP2157">
        <v>0</v>
      </c>
      <c r="AR2157" t="s">
        <v>0</v>
      </c>
      <c r="AT2157" s="2" t="s">
        <v>9</v>
      </c>
      <c r="AU2157" s="1">
        <f t="shared" si="269"/>
        <v>2.1455806713668375</v>
      </c>
      <c r="AV2157" s="1">
        <f t="shared" si="270"/>
        <v>1.5525300770611707</v>
      </c>
      <c r="AW2157" s="1">
        <f t="shared" si="271"/>
        <v>0.95947948275550354</v>
      </c>
    </row>
    <row r="2158" spans="1:49" x14ac:dyDescent="0.2">
      <c r="A2158">
        <v>2156</v>
      </c>
      <c r="B2158" t="s">
        <v>5541</v>
      </c>
      <c r="C2158" t="s">
        <v>5540</v>
      </c>
      <c r="F2158" t="s">
        <v>5539</v>
      </c>
      <c r="G2158" t="s">
        <v>4</v>
      </c>
      <c r="H2158" t="s">
        <v>3</v>
      </c>
      <c r="I2158" t="s">
        <v>5538</v>
      </c>
      <c r="J2158">
        <v>60009860</v>
      </c>
      <c r="K2158" t="s">
        <v>86</v>
      </c>
      <c r="L2158" t="s">
        <v>85</v>
      </c>
      <c r="M2158" t="s">
        <v>34</v>
      </c>
      <c r="N2158">
        <v>2</v>
      </c>
      <c r="O2158" t="s">
        <v>5537</v>
      </c>
      <c r="P2158" t="s">
        <v>5536</v>
      </c>
      <c r="Q2158" t="s">
        <v>1895</v>
      </c>
      <c r="R2158" s="7">
        <v>40014</v>
      </c>
      <c r="S2158" s="8">
        <f t="shared" si="264"/>
        <v>2009</v>
      </c>
      <c r="T2158" s="8">
        <v>2009</v>
      </c>
      <c r="U2158" s="8">
        <f t="shared" si="265"/>
        <v>13</v>
      </c>
      <c r="V2158" s="7">
        <v>2009</v>
      </c>
      <c r="W2158" t="s">
        <v>48</v>
      </c>
      <c r="X2158" s="2">
        <v>0.48899999999999999</v>
      </c>
      <c r="Y2158" s="6">
        <f t="shared" si="266"/>
        <v>1.3053575718747497E-2</v>
      </c>
      <c r="AA2158">
        <v>17518784</v>
      </c>
      <c r="AB2158">
        <v>5700165202</v>
      </c>
      <c r="AD2158" t="s">
        <v>1</v>
      </c>
      <c r="AE2158">
        <v>3</v>
      </c>
      <c r="AF2158">
        <v>3</v>
      </c>
      <c r="AH2158" t="s">
        <v>5535</v>
      </c>
      <c r="AI2158" t="s">
        <v>5534</v>
      </c>
      <c r="AK2158" t="s">
        <v>5533</v>
      </c>
      <c r="AL2158">
        <v>4</v>
      </c>
      <c r="AM2158" s="5">
        <f t="shared" si="267"/>
        <v>0.30769230769230771</v>
      </c>
      <c r="AN2158" s="4">
        <f t="shared" si="268"/>
        <v>4.6602394198001925E-4</v>
      </c>
      <c r="AO2158" s="3"/>
      <c r="AP2158">
        <v>0</v>
      </c>
      <c r="AR2158" t="s">
        <v>0</v>
      </c>
      <c r="AT2158" s="2" t="s">
        <v>9</v>
      </c>
      <c r="AU2158" s="1">
        <f t="shared" si="269"/>
        <v>0.92773101857172524</v>
      </c>
      <c r="AV2158" s="1">
        <f t="shared" si="270"/>
        <v>0.67597998303637585</v>
      </c>
      <c r="AW2158" s="1">
        <f t="shared" si="271"/>
        <v>0.42422894750102619</v>
      </c>
    </row>
    <row r="2159" spans="1:49" x14ac:dyDescent="0.2">
      <c r="A2159">
        <v>2157</v>
      </c>
      <c r="B2159" t="s">
        <v>5532</v>
      </c>
      <c r="C2159" t="s">
        <v>5531</v>
      </c>
      <c r="F2159" t="s">
        <v>5530</v>
      </c>
      <c r="G2159" t="s">
        <v>4</v>
      </c>
      <c r="H2159" t="s">
        <v>3</v>
      </c>
      <c r="I2159" t="s">
        <v>5529</v>
      </c>
      <c r="J2159" t="s">
        <v>5528</v>
      </c>
      <c r="K2159" t="s">
        <v>5527</v>
      </c>
      <c r="L2159" t="s">
        <v>5526</v>
      </c>
      <c r="M2159" t="s">
        <v>5525</v>
      </c>
      <c r="N2159">
        <v>4</v>
      </c>
      <c r="O2159" t="s">
        <v>5524</v>
      </c>
      <c r="P2159" t="s">
        <v>5523</v>
      </c>
      <c r="Q2159" t="s">
        <v>5522</v>
      </c>
      <c r="R2159" s="7">
        <v>40014</v>
      </c>
      <c r="S2159" s="8">
        <f t="shared" si="264"/>
        <v>2009</v>
      </c>
      <c r="T2159" s="8">
        <v>2009</v>
      </c>
      <c r="U2159" s="8">
        <f t="shared" si="265"/>
        <v>13</v>
      </c>
      <c r="V2159" s="7">
        <v>2009</v>
      </c>
      <c r="W2159" t="s">
        <v>5521</v>
      </c>
      <c r="X2159" s="2">
        <v>1.337</v>
      </c>
      <c r="Y2159" s="6">
        <f t="shared" si="266"/>
        <v>3.5690451402792235E-2</v>
      </c>
      <c r="AA2159">
        <v>7413106</v>
      </c>
      <c r="AB2159">
        <v>26005</v>
      </c>
      <c r="AD2159" t="s">
        <v>1</v>
      </c>
      <c r="AE2159">
        <v>30</v>
      </c>
      <c r="AF2159">
        <v>7</v>
      </c>
      <c r="AH2159" t="s">
        <v>5520</v>
      </c>
      <c r="AI2159" t="s">
        <v>5519</v>
      </c>
      <c r="AJ2159" t="s">
        <v>5518</v>
      </c>
      <c r="AK2159" t="s">
        <v>5517</v>
      </c>
      <c r="AL2159">
        <v>3</v>
      </c>
      <c r="AM2159" s="5">
        <f t="shared" si="267"/>
        <v>0.23076923076923078</v>
      </c>
      <c r="AN2159" s="4">
        <f t="shared" si="268"/>
        <v>3.4951795648501444E-4</v>
      </c>
      <c r="AO2159" s="3"/>
      <c r="AP2159">
        <v>0</v>
      </c>
      <c r="AQ2159" t="s">
        <v>380</v>
      </c>
      <c r="AR2159" t="s">
        <v>5516</v>
      </c>
      <c r="AS2159" t="s">
        <v>379</v>
      </c>
      <c r="AT2159" s="2">
        <v>4.1870000000000003</v>
      </c>
      <c r="AU2159" s="1">
        <f t="shared" si="269"/>
        <v>2.5088171368900065</v>
      </c>
      <c r="AV2159" s="1">
        <f t="shared" si="270"/>
        <v>1.8019984679638625</v>
      </c>
      <c r="AW2159" s="1">
        <f t="shared" si="271"/>
        <v>1.0951797990377181</v>
      </c>
    </row>
    <row r="2160" spans="1:49" x14ac:dyDescent="0.2">
      <c r="A2160">
        <v>2158</v>
      </c>
      <c r="B2160" t="s">
        <v>5515</v>
      </c>
      <c r="C2160" t="s">
        <v>5514</v>
      </c>
      <c r="E2160">
        <v>19347856</v>
      </c>
      <c r="F2160" t="s">
        <v>5513</v>
      </c>
      <c r="G2160" t="s">
        <v>4</v>
      </c>
      <c r="H2160" t="s">
        <v>3</v>
      </c>
      <c r="I2160" t="s">
        <v>964</v>
      </c>
      <c r="J2160" t="s">
        <v>5512</v>
      </c>
      <c r="K2160" t="s">
        <v>5511</v>
      </c>
      <c r="L2160" t="s">
        <v>5510</v>
      </c>
      <c r="M2160" t="s">
        <v>5509</v>
      </c>
      <c r="N2160">
        <v>6</v>
      </c>
      <c r="O2160" t="s">
        <v>5508</v>
      </c>
      <c r="P2160" t="s">
        <v>5507</v>
      </c>
      <c r="Q2160" t="s">
        <v>5506</v>
      </c>
      <c r="R2160" s="7">
        <v>40011</v>
      </c>
      <c r="S2160" s="8">
        <f t="shared" si="264"/>
        <v>2009</v>
      </c>
      <c r="T2160" s="8">
        <v>2009</v>
      </c>
      <c r="U2160" s="8">
        <f t="shared" si="265"/>
        <v>13</v>
      </c>
      <c r="V2160" s="7">
        <v>40011</v>
      </c>
      <c r="W2160" t="s">
        <v>5505</v>
      </c>
      <c r="X2160" s="2">
        <v>3.7850000000000001</v>
      </c>
      <c r="Y2160" s="6">
        <f t="shared" si="266"/>
        <v>0.10103841328314782</v>
      </c>
      <c r="AA2160">
        <v>16136810</v>
      </c>
      <c r="AB2160">
        <v>3200147828</v>
      </c>
      <c r="AC2160">
        <v>16136829</v>
      </c>
      <c r="AD2160" t="s">
        <v>1</v>
      </c>
      <c r="AE2160">
        <v>5</v>
      </c>
      <c r="AF2160">
        <v>14</v>
      </c>
      <c r="AH2160" t="s">
        <v>5504</v>
      </c>
      <c r="AI2160" t="s">
        <v>5503</v>
      </c>
      <c r="AJ2160" t="s">
        <v>5502</v>
      </c>
      <c r="AK2160" t="s">
        <v>5501</v>
      </c>
      <c r="AL2160">
        <v>27</v>
      </c>
      <c r="AM2160" s="5">
        <f t="shared" si="267"/>
        <v>2.0769230769230771</v>
      </c>
      <c r="AN2160" s="4">
        <f t="shared" si="268"/>
        <v>3.1456616083651301E-3</v>
      </c>
      <c r="AO2160" s="3"/>
      <c r="AP2160">
        <v>0</v>
      </c>
      <c r="AR2160" t="s">
        <v>0</v>
      </c>
      <c r="AT2160" s="2">
        <v>13.281000000000001</v>
      </c>
      <c r="AU2160" s="1">
        <f t="shared" si="269"/>
        <v>7.1670587780713007</v>
      </c>
      <c r="AV2160" s="1">
        <f t="shared" si="270"/>
        <v>5.2092037445756478</v>
      </c>
      <c r="AW2160" s="1">
        <f t="shared" si="271"/>
        <v>3.2513487110799932</v>
      </c>
    </row>
    <row r="2161" spans="1:49" x14ac:dyDescent="0.2">
      <c r="A2161">
        <v>2159</v>
      </c>
      <c r="B2161" t="s">
        <v>5500</v>
      </c>
      <c r="C2161" t="s">
        <v>5499</v>
      </c>
      <c r="E2161">
        <v>19447883</v>
      </c>
      <c r="F2161" t="s">
        <v>5498</v>
      </c>
      <c r="G2161" t="s">
        <v>4</v>
      </c>
      <c r="H2161" t="s">
        <v>3</v>
      </c>
      <c r="I2161" t="s">
        <v>5497</v>
      </c>
      <c r="J2161" t="s">
        <v>5496</v>
      </c>
      <c r="K2161" t="s">
        <v>5495</v>
      </c>
      <c r="L2161" t="s">
        <v>5494</v>
      </c>
      <c r="M2161" t="s">
        <v>1229</v>
      </c>
      <c r="N2161">
        <v>9</v>
      </c>
      <c r="O2161" t="s">
        <v>5493</v>
      </c>
      <c r="P2161" t="s">
        <v>5492</v>
      </c>
      <c r="Q2161" t="s">
        <v>5491</v>
      </c>
      <c r="R2161" s="7">
        <v>40011</v>
      </c>
      <c r="S2161" s="8">
        <f t="shared" si="264"/>
        <v>2009</v>
      </c>
      <c r="T2161" s="8">
        <v>2009</v>
      </c>
      <c r="U2161" s="8">
        <f t="shared" si="265"/>
        <v>13</v>
      </c>
      <c r="V2161" s="7">
        <v>40011</v>
      </c>
      <c r="W2161" t="s">
        <v>1210</v>
      </c>
      <c r="X2161" s="2">
        <v>2.3610000000000002</v>
      </c>
      <c r="Y2161" s="6">
        <f t="shared" si="266"/>
        <v>6.3025546568431179E-2</v>
      </c>
      <c r="AA2161">
        <v>219258</v>
      </c>
      <c r="AB2161">
        <v>17592</v>
      </c>
      <c r="AC2161" t="s">
        <v>1209</v>
      </c>
      <c r="AD2161" t="s">
        <v>1</v>
      </c>
      <c r="AE2161">
        <v>284</v>
      </c>
      <c r="AF2161">
        <v>29</v>
      </c>
      <c r="AH2161" t="s">
        <v>5490</v>
      </c>
      <c r="AI2161" t="s">
        <v>5489</v>
      </c>
      <c r="AK2161" t="s">
        <v>5488</v>
      </c>
      <c r="AL2161">
        <v>25</v>
      </c>
      <c r="AM2161" s="5">
        <f t="shared" si="267"/>
        <v>1.9230769230769231</v>
      </c>
      <c r="AN2161" s="4">
        <f t="shared" si="268"/>
        <v>2.9126496373751204E-3</v>
      </c>
      <c r="AO2161" s="3"/>
      <c r="AP2161">
        <v>1</v>
      </c>
      <c r="AR2161" t="s">
        <v>0</v>
      </c>
      <c r="AT2161" s="2">
        <v>5.157</v>
      </c>
      <c r="AU2161" s="1">
        <f t="shared" si="269"/>
        <v>4.4991677489114359</v>
      </c>
      <c r="AV2161" s="1">
        <f t="shared" si="270"/>
        <v>3.2969098102903147</v>
      </c>
      <c r="AW2161" s="1">
        <f t="shared" si="271"/>
        <v>2.0946518716691935</v>
      </c>
    </row>
    <row r="2162" spans="1:49" x14ac:dyDescent="0.2">
      <c r="A2162">
        <v>2160</v>
      </c>
      <c r="B2162" t="s">
        <v>5487</v>
      </c>
      <c r="C2162" t="s">
        <v>5486</v>
      </c>
      <c r="F2162" t="s">
        <v>5485</v>
      </c>
      <c r="G2162" t="s">
        <v>4</v>
      </c>
      <c r="H2162" t="s">
        <v>3</v>
      </c>
      <c r="I2162" t="s">
        <v>652</v>
      </c>
      <c r="J2162" t="s">
        <v>5484</v>
      </c>
      <c r="K2162" t="s">
        <v>5483</v>
      </c>
      <c r="L2162" t="s">
        <v>1046</v>
      </c>
      <c r="M2162" t="s">
        <v>67</v>
      </c>
      <c r="N2162">
        <v>3</v>
      </c>
      <c r="O2162" t="s">
        <v>5482</v>
      </c>
      <c r="P2162" t="s">
        <v>5481</v>
      </c>
      <c r="Q2162" t="s">
        <v>5480</v>
      </c>
      <c r="R2162" s="7">
        <v>40011</v>
      </c>
      <c r="S2162" s="8">
        <f t="shared" si="264"/>
        <v>2009</v>
      </c>
      <c r="T2162" s="8">
        <v>2009</v>
      </c>
      <c r="U2162" s="8">
        <f t="shared" si="265"/>
        <v>13</v>
      </c>
      <c r="V2162" s="7">
        <v>2009</v>
      </c>
      <c r="W2162" t="s">
        <v>70</v>
      </c>
      <c r="X2162" s="2">
        <v>0.375</v>
      </c>
      <c r="Y2162" s="6">
        <f t="shared" si="266"/>
        <v>1.0010410827260351E-2</v>
      </c>
      <c r="AA2162">
        <v>135194</v>
      </c>
      <c r="AB2162">
        <v>24918</v>
      </c>
      <c r="AD2162" t="s">
        <v>1</v>
      </c>
      <c r="AE2162">
        <v>45</v>
      </c>
      <c r="AF2162">
        <v>14</v>
      </c>
      <c r="AH2162" t="s">
        <v>5479</v>
      </c>
      <c r="AI2162" t="s">
        <v>5478</v>
      </c>
      <c r="AK2162" t="s">
        <v>5477</v>
      </c>
      <c r="AL2162">
        <v>47</v>
      </c>
      <c r="AM2162" s="5">
        <f t="shared" si="267"/>
        <v>3.6153846153846154</v>
      </c>
      <c r="AN2162" s="4">
        <f t="shared" si="268"/>
        <v>5.4757813182652257E-3</v>
      </c>
      <c r="AO2162" s="3"/>
      <c r="AP2162">
        <v>0</v>
      </c>
      <c r="AR2162" t="s">
        <v>0</v>
      </c>
      <c r="AT2162" s="2">
        <v>1.3140000000000001</v>
      </c>
      <c r="AU2162" s="1">
        <f t="shared" si="269"/>
        <v>0.86500219745618145</v>
      </c>
      <c r="AV2162" s="1">
        <f t="shared" si="270"/>
        <v>0.77430960727627884</v>
      </c>
      <c r="AW2162" s="1">
        <f t="shared" si="271"/>
        <v>0.68361701709637634</v>
      </c>
    </row>
    <row r="2163" spans="1:49" x14ac:dyDescent="0.2">
      <c r="A2163">
        <v>2161</v>
      </c>
      <c r="B2163" t="s">
        <v>5476</v>
      </c>
      <c r="C2163" t="s">
        <v>5475</v>
      </c>
      <c r="F2163" t="s">
        <v>5474</v>
      </c>
      <c r="G2163" t="s">
        <v>4</v>
      </c>
      <c r="H2163" t="s">
        <v>3</v>
      </c>
      <c r="I2163" t="s">
        <v>5473</v>
      </c>
      <c r="J2163">
        <v>60001821</v>
      </c>
      <c r="K2163" t="s">
        <v>571</v>
      </c>
      <c r="L2163" t="s">
        <v>570</v>
      </c>
      <c r="M2163" t="s">
        <v>569</v>
      </c>
      <c r="N2163">
        <v>2</v>
      </c>
      <c r="O2163" t="s">
        <v>5472</v>
      </c>
      <c r="P2163" t="s">
        <v>5471</v>
      </c>
      <c r="Q2163" t="s">
        <v>5470</v>
      </c>
      <c r="R2163" s="7">
        <v>40011</v>
      </c>
      <c r="S2163" s="8">
        <f t="shared" si="264"/>
        <v>2009</v>
      </c>
      <c r="T2163" s="8">
        <v>2009</v>
      </c>
      <c r="U2163" s="8">
        <f t="shared" si="265"/>
        <v>13</v>
      </c>
      <c r="V2163" s="7">
        <v>2009</v>
      </c>
      <c r="W2163" t="s">
        <v>5469</v>
      </c>
      <c r="X2163" s="2" t="s">
        <v>9</v>
      </c>
      <c r="Y2163" s="6" t="e">
        <f t="shared" si="266"/>
        <v>#VALUE!</v>
      </c>
      <c r="AA2163">
        <v>18125654</v>
      </c>
      <c r="AB2163">
        <v>3900148513</v>
      </c>
      <c r="AC2163">
        <v>18125662</v>
      </c>
      <c r="AD2163" t="s">
        <v>1</v>
      </c>
      <c r="AE2163">
        <v>9</v>
      </c>
      <c r="AF2163">
        <v>12</v>
      </c>
      <c r="AH2163" t="s">
        <v>5468</v>
      </c>
      <c r="AI2163" t="s">
        <v>5467</v>
      </c>
      <c r="AJ2163" t="s">
        <v>5466</v>
      </c>
      <c r="AK2163" t="s">
        <v>5465</v>
      </c>
      <c r="AL2163">
        <v>2</v>
      </c>
      <c r="AM2163" s="5">
        <f t="shared" si="267"/>
        <v>0.15384615384615385</v>
      </c>
      <c r="AN2163" s="4">
        <f t="shared" si="268"/>
        <v>2.3301197099000962E-4</v>
      </c>
      <c r="AO2163" s="3"/>
      <c r="AP2163">
        <v>1</v>
      </c>
      <c r="AR2163" t="s">
        <v>0</v>
      </c>
      <c r="AT2163" s="2" t="s">
        <v>9</v>
      </c>
      <c r="AU2163" s="1" t="e">
        <f t="shared" si="269"/>
        <v>#VALUE!</v>
      </c>
      <c r="AV2163" s="1" t="e">
        <f t="shared" si="270"/>
        <v>#VALUE!</v>
      </c>
      <c r="AW2163" s="1" t="e">
        <f t="shared" si="271"/>
        <v>#VALUE!</v>
      </c>
    </row>
    <row r="2164" spans="1:49" x14ac:dyDescent="0.2">
      <c r="A2164">
        <v>2162</v>
      </c>
      <c r="B2164" t="s">
        <v>5464</v>
      </c>
      <c r="C2164" t="s">
        <v>5463</v>
      </c>
      <c r="F2164" t="s">
        <v>5462</v>
      </c>
      <c r="G2164" t="s">
        <v>4</v>
      </c>
      <c r="H2164" t="s">
        <v>3</v>
      </c>
      <c r="I2164" t="s">
        <v>962</v>
      </c>
      <c r="J2164">
        <v>60024872</v>
      </c>
      <c r="K2164" t="s">
        <v>25</v>
      </c>
      <c r="L2164" t="s">
        <v>28</v>
      </c>
      <c r="M2164" t="s">
        <v>27</v>
      </c>
      <c r="N2164">
        <v>4</v>
      </c>
      <c r="O2164" t="s">
        <v>5461</v>
      </c>
      <c r="P2164" t="s">
        <v>5460</v>
      </c>
      <c r="Q2164" t="s">
        <v>976</v>
      </c>
      <c r="R2164" s="7">
        <v>40011</v>
      </c>
      <c r="S2164" s="8">
        <f t="shared" si="264"/>
        <v>2009</v>
      </c>
      <c r="T2164" s="8">
        <v>2009</v>
      </c>
      <c r="U2164" s="8">
        <f t="shared" si="265"/>
        <v>13</v>
      </c>
      <c r="V2164" s="7">
        <v>2009</v>
      </c>
      <c r="W2164" t="s">
        <v>70</v>
      </c>
      <c r="X2164" s="2">
        <v>0.375</v>
      </c>
      <c r="Y2164" s="6">
        <f t="shared" si="266"/>
        <v>1.0010410827260351E-2</v>
      </c>
      <c r="AA2164">
        <v>135194</v>
      </c>
      <c r="AB2164">
        <v>24918</v>
      </c>
      <c r="AD2164" t="s">
        <v>1</v>
      </c>
      <c r="AE2164">
        <v>45</v>
      </c>
      <c r="AF2164">
        <v>14</v>
      </c>
      <c r="AH2164" t="s">
        <v>5459</v>
      </c>
      <c r="AI2164" t="s">
        <v>5458</v>
      </c>
      <c r="AK2164" t="s">
        <v>5457</v>
      </c>
      <c r="AL2164">
        <v>8</v>
      </c>
      <c r="AM2164" s="5">
        <f t="shared" si="267"/>
        <v>0.61538461538461542</v>
      </c>
      <c r="AN2164" s="4">
        <f t="shared" si="268"/>
        <v>9.320478839600385E-4</v>
      </c>
      <c r="AO2164" s="3"/>
      <c r="AP2164">
        <v>0</v>
      </c>
      <c r="AR2164" t="s">
        <v>0</v>
      </c>
      <c r="AT2164" s="2">
        <v>1.3140000000000001</v>
      </c>
      <c r="AU2164" s="1">
        <f t="shared" si="269"/>
        <v>0.72869019442702576</v>
      </c>
      <c r="AV2164" s="1">
        <f t="shared" si="270"/>
        <v>0.54712293556101954</v>
      </c>
      <c r="AW2164" s="1">
        <f t="shared" si="271"/>
        <v>0.36555567669501315</v>
      </c>
    </row>
    <row r="2165" spans="1:49" x14ac:dyDescent="0.2">
      <c r="A2165">
        <v>2163</v>
      </c>
      <c r="B2165" t="s">
        <v>5456</v>
      </c>
      <c r="C2165" t="s">
        <v>5455</v>
      </c>
      <c r="F2165" t="s">
        <v>5454</v>
      </c>
      <c r="G2165" t="s">
        <v>4</v>
      </c>
      <c r="H2165" t="s">
        <v>3</v>
      </c>
      <c r="I2165" t="s">
        <v>5453</v>
      </c>
      <c r="J2165" t="s">
        <v>5452</v>
      </c>
      <c r="K2165" t="s">
        <v>5451</v>
      </c>
      <c r="L2165" t="s">
        <v>5450</v>
      </c>
      <c r="M2165" t="s">
        <v>959</v>
      </c>
      <c r="N2165">
        <v>11</v>
      </c>
      <c r="O2165" t="s">
        <v>5449</v>
      </c>
      <c r="P2165" t="s">
        <v>5448</v>
      </c>
      <c r="Q2165" t="s">
        <v>5447</v>
      </c>
      <c r="R2165" s="7">
        <v>40011</v>
      </c>
      <c r="S2165" s="8">
        <f t="shared" si="264"/>
        <v>2009</v>
      </c>
      <c r="T2165" s="8">
        <v>2009</v>
      </c>
      <c r="U2165" s="8">
        <f t="shared" si="265"/>
        <v>13</v>
      </c>
      <c r="V2165" s="7">
        <v>2009</v>
      </c>
      <c r="W2165" t="s">
        <v>5446</v>
      </c>
      <c r="X2165" s="2">
        <v>0.58299999999999996</v>
      </c>
      <c r="Y2165" s="6">
        <f t="shared" si="266"/>
        <v>1.5562852032780758E-2</v>
      </c>
      <c r="AA2165">
        <v>7342101</v>
      </c>
      <c r="AB2165">
        <v>28596</v>
      </c>
      <c r="AD2165" t="s">
        <v>1</v>
      </c>
      <c r="AE2165">
        <v>27</v>
      </c>
      <c r="AF2165">
        <v>4</v>
      </c>
      <c r="AH2165" t="s">
        <v>5445</v>
      </c>
      <c r="AI2165" t="s">
        <v>5444</v>
      </c>
      <c r="AK2165" t="s">
        <v>5443</v>
      </c>
      <c r="AL2165">
        <v>4</v>
      </c>
      <c r="AM2165" s="5">
        <f t="shared" si="267"/>
        <v>0.30769230769230771</v>
      </c>
      <c r="AN2165" s="4">
        <f t="shared" si="268"/>
        <v>4.6602394198001925E-4</v>
      </c>
      <c r="AO2165" s="3"/>
      <c r="AP2165">
        <v>0</v>
      </c>
      <c r="AR2165" t="s">
        <v>0</v>
      </c>
      <c r="AT2165" s="2" t="s">
        <v>9</v>
      </c>
      <c r="AU2165" s="1">
        <f t="shared" si="269"/>
        <v>1.1033803605540535</v>
      </c>
      <c r="AV2165" s="1">
        <f t="shared" si="270"/>
        <v>0.80144379873803884</v>
      </c>
      <c r="AW2165" s="1">
        <f t="shared" si="271"/>
        <v>0.49950723692202398</v>
      </c>
    </row>
    <row r="2166" spans="1:49" x14ac:dyDescent="0.2">
      <c r="A2166">
        <v>2164</v>
      </c>
      <c r="B2166" t="s">
        <v>5442</v>
      </c>
      <c r="C2166" t="s">
        <v>5441</v>
      </c>
      <c r="F2166" t="s">
        <v>5440</v>
      </c>
      <c r="G2166" t="s">
        <v>4</v>
      </c>
      <c r="H2166" t="s">
        <v>3</v>
      </c>
      <c r="I2166" t="s">
        <v>5439</v>
      </c>
      <c r="J2166" t="s">
        <v>5438</v>
      </c>
      <c r="K2166" t="s">
        <v>5437</v>
      </c>
      <c r="L2166" t="s">
        <v>5436</v>
      </c>
      <c r="M2166" t="s">
        <v>224</v>
      </c>
      <c r="N2166">
        <v>6</v>
      </c>
      <c r="O2166" t="s">
        <v>5435</v>
      </c>
      <c r="P2166" t="s">
        <v>5434</v>
      </c>
      <c r="Q2166" t="s">
        <v>5433</v>
      </c>
      <c r="R2166" s="7">
        <v>40011</v>
      </c>
      <c r="S2166" s="8">
        <f t="shared" si="264"/>
        <v>2009</v>
      </c>
      <c r="T2166" s="8">
        <v>2009</v>
      </c>
      <c r="U2166" s="8">
        <f t="shared" si="265"/>
        <v>13</v>
      </c>
      <c r="V2166" s="7">
        <v>2009</v>
      </c>
      <c r="W2166" t="s">
        <v>70</v>
      </c>
      <c r="X2166" s="2">
        <v>0.375</v>
      </c>
      <c r="Y2166" s="6">
        <f t="shared" si="266"/>
        <v>1.0010410827260351E-2</v>
      </c>
      <c r="AA2166">
        <v>135194</v>
      </c>
      <c r="AB2166">
        <v>24918</v>
      </c>
      <c r="AD2166" t="s">
        <v>1</v>
      </c>
      <c r="AE2166">
        <v>45</v>
      </c>
      <c r="AF2166">
        <v>14</v>
      </c>
      <c r="AH2166" t="s">
        <v>5432</v>
      </c>
      <c r="AI2166" t="s">
        <v>5431</v>
      </c>
      <c r="AK2166" t="s">
        <v>5430</v>
      </c>
      <c r="AL2166">
        <v>43</v>
      </c>
      <c r="AM2166" s="5">
        <f t="shared" si="267"/>
        <v>3.3076923076923075</v>
      </c>
      <c r="AN2166" s="4">
        <f t="shared" si="268"/>
        <v>5.0097573762852062E-3</v>
      </c>
      <c r="AO2166" s="3"/>
      <c r="AP2166">
        <v>0</v>
      </c>
      <c r="AR2166" t="s">
        <v>0</v>
      </c>
      <c r="AT2166" s="2">
        <v>1.3140000000000001</v>
      </c>
      <c r="AU2166" s="1">
        <f t="shared" si="269"/>
        <v>0.85102147919678073</v>
      </c>
      <c r="AV2166" s="1">
        <f t="shared" si="270"/>
        <v>0.75100841017727793</v>
      </c>
      <c r="AW2166" s="1">
        <f t="shared" si="271"/>
        <v>0.65099534115777491</v>
      </c>
    </row>
    <row r="2167" spans="1:49" x14ac:dyDescent="0.2">
      <c r="A2167">
        <v>2165</v>
      </c>
      <c r="B2167" t="s">
        <v>5429</v>
      </c>
      <c r="C2167" t="s">
        <v>5428</v>
      </c>
      <c r="F2167" t="s">
        <v>5427</v>
      </c>
      <c r="G2167" t="s">
        <v>4</v>
      </c>
      <c r="H2167" t="s">
        <v>3</v>
      </c>
      <c r="I2167" t="s">
        <v>5426</v>
      </c>
      <c r="J2167">
        <v>60023813</v>
      </c>
      <c r="K2167" t="s">
        <v>1282</v>
      </c>
      <c r="L2167" t="s">
        <v>85</v>
      </c>
      <c r="M2167" t="s">
        <v>34</v>
      </c>
      <c r="N2167">
        <v>4</v>
      </c>
      <c r="O2167" t="s">
        <v>5425</v>
      </c>
      <c r="P2167" t="s">
        <v>5424</v>
      </c>
      <c r="Q2167" t="s">
        <v>5423</v>
      </c>
      <c r="R2167" s="7">
        <v>40011</v>
      </c>
      <c r="S2167" s="8">
        <f t="shared" si="264"/>
        <v>2009</v>
      </c>
      <c r="T2167" s="8">
        <v>2009</v>
      </c>
      <c r="U2167" s="8">
        <f t="shared" si="265"/>
        <v>13</v>
      </c>
      <c r="V2167" s="7">
        <v>2009</v>
      </c>
      <c r="W2167" t="s">
        <v>70</v>
      </c>
      <c r="X2167" s="2">
        <v>0.375</v>
      </c>
      <c r="Y2167" s="6">
        <f t="shared" si="266"/>
        <v>1.0010410827260351E-2</v>
      </c>
      <c r="AA2167">
        <v>135194</v>
      </c>
      <c r="AB2167">
        <v>24918</v>
      </c>
      <c r="AD2167" t="s">
        <v>1</v>
      </c>
      <c r="AE2167">
        <v>45</v>
      </c>
      <c r="AF2167">
        <v>14</v>
      </c>
      <c r="AH2167" t="s">
        <v>5422</v>
      </c>
      <c r="AI2167" t="s">
        <v>5421</v>
      </c>
      <c r="AK2167" t="s">
        <v>5420</v>
      </c>
      <c r="AL2167">
        <v>42</v>
      </c>
      <c r="AM2167" s="5">
        <f t="shared" si="267"/>
        <v>3.2307692307692308</v>
      </c>
      <c r="AN2167" s="4">
        <f t="shared" si="268"/>
        <v>4.8932513907902018E-3</v>
      </c>
      <c r="AO2167" s="3"/>
      <c r="AP2167">
        <v>0</v>
      </c>
      <c r="AR2167" t="s">
        <v>0</v>
      </c>
      <c r="AT2167" s="2">
        <v>1.3140000000000001</v>
      </c>
      <c r="AU2167" s="1">
        <f t="shared" si="269"/>
        <v>0.8475262996319306</v>
      </c>
      <c r="AV2167" s="1">
        <f t="shared" si="270"/>
        <v>0.74518311090252765</v>
      </c>
      <c r="AW2167" s="1">
        <f t="shared" si="271"/>
        <v>0.64283992217312458</v>
      </c>
    </row>
    <row r="2168" spans="1:49" x14ac:dyDescent="0.2">
      <c r="A2168">
        <v>2166</v>
      </c>
      <c r="B2168" t="s">
        <v>5419</v>
      </c>
      <c r="C2168" t="s">
        <v>5418</v>
      </c>
      <c r="F2168" t="s">
        <v>5417</v>
      </c>
      <c r="G2168" t="s">
        <v>4</v>
      </c>
      <c r="H2168" t="s">
        <v>3</v>
      </c>
      <c r="I2168" t="s">
        <v>5416</v>
      </c>
      <c r="J2168">
        <v>60003771</v>
      </c>
      <c r="K2168" t="s">
        <v>422</v>
      </c>
      <c r="L2168" t="s">
        <v>421</v>
      </c>
      <c r="M2168" t="s">
        <v>75</v>
      </c>
      <c r="N2168">
        <v>2</v>
      </c>
      <c r="O2168" t="s">
        <v>5415</v>
      </c>
      <c r="P2168" t="s">
        <v>5414</v>
      </c>
      <c r="Q2168" t="s">
        <v>420</v>
      </c>
      <c r="R2168" s="7">
        <v>40011</v>
      </c>
      <c r="S2168" s="8">
        <f t="shared" si="264"/>
        <v>2009</v>
      </c>
      <c r="T2168" s="8">
        <v>2009</v>
      </c>
      <c r="U2168" s="8">
        <f t="shared" si="265"/>
        <v>13</v>
      </c>
      <c r="V2168" s="7">
        <v>2009</v>
      </c>
      <c r="W2168" t="s">
        <v>70</v>
      </c>
      <c r="X2168" s="2">
        <v>0.375</v>
      </c>
      <c r="Y2168" s="6">
        <f t="shared" si="266"/>
        <v>1.0010410827260351E-2</v>
      </c>
      <c r="AA2168">
        <v>135194</v>
      </c>
      <c r="AB2168">
        <v>24918</v>
      </c>
      <c r="AD2168" t="s">
        <v>1</v>
      </c>
      <c r="AE2168">
        <v>45</v>
      </c>
      <c r="AF2168">
        <v>14</v>
      </c>
      <c r="AH2168" t="s">
        <v>5413</v>
      </c>
      <c r="AI2168" t="s">
        <v>5412</v>
      </c>
      <c r="AK2168" t="s">
        <v>5411</v>
      </c>
      <c r="AL2168">
        <v>4</v>
      </c>
      <c r="AM2168" s="5">
        <f t="shared" si="267"/>
        <v>0.30769230769230771</v>
      </c>
      <c r="AN2168" s="4">
        <f t="shared" si="268"/>
        <v>4.6602394198001925E-4</v>
      </c>
      <c r="AO2168" s="3"/>
      <c r="AP2168">
        <v>0</v>
      </c>
      <c r="AR2168" t="s">
        <v>0</v>
      </c>
      <c r="AT2168" s="2">
        <v>1.3140000000000001</v>
      </c>
      <c r="AU2168" s="1">
        <f t="shared" si="269"/>
        <v>0.71470947616762515</v>
      </c>
      <c r="AV2168" s="1">
        <f t="shared" si="270"/>
        <v>0.52382173846201852</v>
      </c>
      <c r="AW2168" s="1">
        <f t="shared" si="271"/>
        <v>0.33293400075641189</v>
      </c>
    </row>
    <row r="2169" spans="1:49" x14ac:dyDescent="0.2">
      <c r="A2169">
        <v>2167</v>
      </c>
      <c r="B2169" t="s">
        <v>5410</v>
      </c>
      <c r="C2169" t="s">
        <v>5409</v>
      </c>
      <c r="F2169" t="s">
        <v>5408</v>
      </c>
      <c r="G2169" t="s">
        <v>4</v>
      </c>
      <c r="H2169" t="s">
        <v>3</v>
      </c>
      <c r="I2169" t="s">
        <v>5407</v>
      </c>
      <c r="J2169" t="s">
        <v>5406</v>
      </c>
      <c r="K2169" t="s">
        <v>5405</v>
      </c>
      <c r="L2169" t="s">
        <v>5404</v>
      </c>
      <c r="M2169" t="s">
        <v>270</v>
      </c>
      <c r="N2169">
        <v>4</v>
      </c>
      <c r="O2169" t="s">
        <v>5403</v>
      </c>
      <c r="P2169" t="s">
        <v>5402</v>
      </c>
      <c r="Q2169" t="s">
        <v>5401</v>
      </c>
      <c r="R2169" s="7">
        <v>40011</v>
      </c>
      <c r="S2169" s="8">
        <f t="shared" si="264"/>
        <v>2009</v>
      </c>
      <c r="T2169" s="8">
        <v>2009</v>
      </c>
      <c r="U2169" s="8">
        <f t="shared" si="265"/>
        <v>13</v>
      </c>
      <c r="V2169" s="7">
        <v>2009</v>
      </c>
      <c r="W2169" t="s">
        <v>70</v>
      </c>
      <c r="X2169" s="2">
        <v>0.375</v>
      </c>
      <c r="Y2169" s="6">
        <f t="shared" si="266"/>
        <v>1.0010410827260351E-2</v>
      </c>
      <c r="AA2169">
        <v>135194</v>
      </c>
      <c r="AB2169">
        <v>24918</v>
      </c>
      <c r="AD2169" t="s">
        <v>1</v>
      </c>
      <c r="AE2169">
        <v>45</v>
      </c>
      <c r="AF2169">
        <v>14</v>
      </c>
      <c r="AH2169" t="s">
        <v>5400</v>
      </c>
      <c r="AI2169" t="s">
        <v>5399</v>
      </c>
      <c r="AK2169" t="s">
        <v>5398</v>
      </c>
      <c r="AL2169">
        <v>49</v>
      </c>
      <c r="AM2169" s="5">
        <f t="shared" si="267"/>
        <v>3.7692307692307692</v>
      </c>
      <c r="AN2169" s="4">
        <f t="shared" si="268"/>
        <v>5.7087932892552354E-3</v>
      </c>
      <c r="AO2169" s="3"/>
      <c r="AP2169">
        <v>0</v>
      </c>
      <c r="AQ2169" t="s">
        <v>11</v>
      </c>
      <c r="AR2169" t="s">
        <v>5397</v>
      </c>
      <c r="AS2169" t="s">
        <v>10</v>
      </c>
      <c r="AT2169" s="2">
        <v>1.3140000000000001</v>
      </c>
      <c r="AU2169" s="1">
        <f t="shared" si="269"/>
        <v>0.8719925565858816</v>
      </c>
      <c r="AV2169" s="1">
        <f t="shared" si="270"/>
        <v>0.7859602058257793</v>
      </c>
      <c r="AW2169" s="1">
        <f t="shared" si="271"/>
        <v>0.69992785506567701</v>
      </c>
    </row>
    <row r="2170" spans="1:49" x14ac:dyDescent="0.2">
      <c r="A2170">
        <v>2168</v>
      </c>
      <c r="B2170" t="s">
        <v>5396</v>
      </c>
      <c r="C2170" t="s">
        <v>5395</v>
      </c>
      <c r="F2170" t="s">
        <v>5394</v>
      </c>
      <c r="G2170" t="s">
        <v>4</v>
      </c>
      <c r="H2170" t="s">
        <v>3</v>
      </c>
      <c r="I2170" t="s">
        <v>5393</v>
      </c>
      <c r="J2170" t="s">
        <v>5392</v>
      </c>
      <c r="K2170" t="s">
        <v>5391</v>
      </c>
      <c r="L2170" t="s">
        <v>5390</v>
      </c>
      <c r="M2170" t="s">
        <v>1513</v>
      </c>
      <c r="N2170">
        <v>5</v>
      </c>
      <c r="O2170" t="s">
        <v>5389</v>
      </c>
      <c r="P2170" t="s">
        <v>5388</v>
      </c>
      <c r="Q2170" t="s">
        <v>5387</v>
      </c>
      <c r="R2170" s="7">
        <v>40011</v>
      </c>
      <c r="S2170" s="8">
        <f t="shared" si="264"/>
        <v>2009</v>
      </c>
      <c r="T2170" s="8">
        <v>2009</v>
      </c>
      <c r="U2170" s="8">
        <f t="shared" si="265"/>
        <v>13</v>
      </c>
      <c r="V2170" s="7">
        <v>2009</v>
      </c>
      <c r="W2170" t="s">
        <v>5386</v>
      </c>
      <c r="X2170" s="2">
        <v>0.20599999999999999</v>
      </c>
      <c r="Y2170" s="6">
        <f t="shared" si="266"/>
        <v>5.4990523477750197E-3</v>
      </c>
      <c r="AA2170">
        <v>19907478</v>
      </c>
      <c r="AB2170">
        <v>11300153729</v>
      </c>
      <c r="AC2170">
        <v>19907494</v>
      </c>
      <c r="AD2170" t="s">
        <v>1</v>
      </c>
      <c r="AE2170">
        <v>3</v>
      </c>
      <c r="AF2170">
        <v>2</v>
      </c>
      <c r="AH2170" t="s">
        <v>494</v>
      </c>
      <c r="AI2170" t="s">
        <v>5385</v>
      </c>
      <c r="AJ2170" t="s">
        <v>5384</v>
      </c>
      <c r="AK2170" t="s">
        <v>5383</v>
      </c>
      <c r="AL2170">
        <v>9</v>
      </c>
      <c r="AM2170" s="5">
        <f t="shared" si="267"/>
        <v>0.69230769230769229</v>
      </c>
      <c r="AN2170" s="4">
        <f t="shared" si="268"/>
        <v>1.0485538694550431E-3</v>
      </c>
      <c r="AO2170" s="3"/>
      <c r="AP2170">
        <v>0</v>
      </c>
      <c r="AQ2170" t="s">
        <v>355</v>
      </c>
      <c r="AR2170" t="s">
        <v>5382</v>
      </c>
      <c r="AS2170" t="s">
        <v>206</v>
      </c>
      <c r="AT2170" s="2" t="s">
        <v>9</v>
      </c>
      <c r="AU2170" s="1">
        <f t="shared" si="269"/>
        <v>0.4163902804279026</v>
      </c>
      <c r="AV2170" s="1">
        <f t="shared" si="270"/>
        <v>0.32738031086150315</v>
      </c>
      <c r="AW2170" s="1">
        <f t="shared" si="271"/>
        <v>0.23837034129510362</v>
      </c>
    </row>
    <row r="2171" spans="1:49" x14ac:dyDescent="0.2">
      <c r="A2171">
        <v>2169</v>
      </c>
      <c r="B2171" t="s">
        <v>5381</v>
      </c>
      <c r="C2171" t="s">
        <v>5380</v>
      </c>
      <c r="F2171" t="s">
        <v>5379</v>
      </c>
      <c r="G2171" t="s">
        <v>4</v>
      </c>
      <c r="H2171" t="s">
        <v>3</v>
      </c>
      <c r="I2171" t="s">
        <v>5378</v>
      </c>
      <c r="J2171" t="s">
        <v>5377</v>
      </c>
      <c r="K2171" t="s">
        <v>5376</v>
      </c>
      <c r="L2171" t="s">
        <v>5375</v>
      </c>
      <c r="M2171" t="s">
        <v>241</v>
      </c>
      <c r="N2171">
        <v>6</v>
      </c>
      <c r="O2171" t="s">
        <v>5374</v>
      </c>
      <c r="P2171" t="s">
        <v>5373</v>
      </c>
      <c r="Q2171" t="s">
        <v>5372</v>
      </c>
      <c r="R2171" s="7">
        <v>40010</v>
      </c>
      <c r="S2171" s="8">
        <f t="shared" si="264"/>
        <v>2009</v>
      </c>
      <c r="T2171" s="8">
        <v>2009</v>
      </c>
      <c r="U2171" s="8">
        <f t="shared" si="265"/>
        <v>13</v>
      </c>
      <c r="V2171" s="7">
        <v>2009</v>
      </c>
      <c r="W2171" t="s">
        <v>1523</v>
      </c>
      <c r="X2171" s="2">
        <v>0.78200000000000003</v>
      </c>
      <c r="Y2171" s="6">
        <f t="shared" si="266"/>
        <v>2.0875043378446919E-2</v>
      </c>
      <c r="AA2171">
        <v>189316</v>
      </c>
      <c r="AB2171">
        <v>19901</v>
      </c>
      <c r="AD2171" t="s">
        <v>1</v>
      </c>
      <c r="AE2171">
        <v>55</v>
      </c>
      <c r="AF2171">
        <v>3</v>
      </c>
      <c r="AG2171">
        <v>5164892</v>
      </c>
      <c r="AH2171" t="s">
        <v>2088</v>
      </c>
      <c r="AI2171" t="s">
        <v>5371</v>
      </c>
      <c r="AJ2171" t="s">
        <v>5370</v>
      </c>
      <c r="AK2171" t="s">
        <v>5369</v>
      </c>
      <c r="AL2171">
        <v>7</v>
      </c>
      <c r="AM2171" s="5">
        <f t="shared" si="267"/>
        <v>0.53846153846153844</v>
      </c>
      <c r="AN2171" s="4">
        <f t="shared" si="268"/>
        <v>8.1554189846503363E-4</v>
      </c>
      <c r="AO2171" s="3"/>
      <c r="AP2171">
        <v>0</v>
      </c>
      <c r="AR2171" t="s">
        <v>0</v>
      </c>
      <c r="AT2171" s="2">
        <v>3.863</v>
      </c>
      <c r="AU2171" s="1">
        <f t="shared" si="269"/>
        <v>1.4857192934452352</v>
      </c>
      <c r="AV2171" s="1">
        <f t="shared" si="270"/>
        <v>1.0845292638455977</v>
      </c>
      <c r="AW2171" s="1">
        <f t="shared" si="271"/>
        <v>0.68333923424595999</v>
      </c>
    </row>
    <row r="2172" spans="1:49" x14ac:dyDescent="0.2">
      <c r="A2172">
        <v>2170</v>
      </c>
      <c r="B2172" t="s">
        <v>5368</v>
      </c>
      <c r="C2172" t="s">
        <v>5367</v>
      </c>
      <c r="F2172" t="s">
        <v>5366</v>
      </c>
      <c r="G2172" t="s">
        <v>4</v>
      </c>
      <c r="H2172" t="s">
        <v>3</v>
      </c>
      <c r="I2172" t="s">
        <v>5365</v>
      </c>
      <c r="J2172" t="s">
        <v>5364</v>
      </c>
      <c r="K2172" t="s">
        <v>5363</v>
      </c>
      <c r="L2172" t="s">
        <v>5362</v>
      </c>
      <c r="M2172" t="s">
        <v>218</v>
      </c>
      <c r="N2172">
        <v>8</v>
      </c>
      <c r="O2172" t="s">
        <v>5361</v>
      </c>
      <c r="P2172" t="s">
        <v>5360</v>
      </c>
      <c r="Q2172" t="s">
        <v>5359</v>
      </c>
      <c r="R2172" s="7">
        <v>40010</v>
      </c>
      <c r="S2172" s="8">
        <f t="shared" si="264"/>
        <v>2009</v>
      </c>
      <c r="T2172" s="8">
        <v>2009</v>
      </c>
      <c r="U2172" s="8">
        <f t="shared" si="265"/>
        <v>13</v>
      </c>
      <c r="V2172" s="7">
        <v>40010</v>
      </c>
      <c r="W2172" t="s">
        <v>5358</v>
      </c>
      <c r="X2172" s="2">
        <v>2.0070000000000001</v>
      </c>
      <c r="Y2172" s="6">
        <f t="shared" si="266"/>
        <v>5.3575718747497406E-2</v>
      </c>
      <c r="AA2172">
        <v>948276</v>
      </c>
      <c r="AB2172">
        <v>27962</v>
      </c>
      <c r="AD2172" t="s">
        <v>1</v>
      </c>
      <c r="AE2172">
        <v>36</v>
      </c>
      <c r="AF2172">
        <v>13</v>
      </c>
      <c r="AG2172" t="s">
        <v>5357</v>
      </c>
      <c r="AI2172" t="s">
        <v>5356</v>
      </c>
      <c r="AK2172" t="s">
        <v>5355</v>
      </c>
      <c r="AL2172">
        <v>44</v>
      </c>
      <c r="AM2172" s="5">
        <f t="shared" si="267"/>
        <v>3.3846153846153846</v>
      </c>
      <c r="AN2172" s="4">
        <f t="shared" si="268"/>
        <v>5.1262633617802115E-3</v>
      </c>
      <c r="AO2172" s="3"/>
      <c r="AP2172">
        <v>0</v>
      </c>
      <c r="AR2172" t="s">
        <v>0</v>
      </c>
      <c r="AT2172" s="2">
        <v>4.72</v>
      </c>
      <c r="AU2172" s="1">
        <f t="shared" si="269"/>
        <v>3.9040882131782242</v>
      </c>
      <c r="AV2172" s="1">
        <f t="shared" si="270"/>
        <v>2.9350991054638809</v>
      </c>
      <c r="AW2172" s="1">
        <f t="shared" si="271"/>
        <v>1.9661099977495367</v>
      </c>
    </row>
    <row r="2173" spans="1:49" x14ac:dyDescent="0.2">
      <c r="A2173">
        <v>2171</v>
      </c>
      <c r="B2173" t="s">
        <v>5354</v>
      </c>
      <c r="C2173" t="s">
        <v>5353</v>
      </c>
      <c r="E2173">
        <v>19606214</v>
      </c>
      <c r="F2173" t="s">
        <v>5352</v>
      </c>
      <c r="G2173" t="s">
        <v>4</v>
      </c>
      <c r="H2173" t="s">
        <v>3</v>
      </c>
      <c r="I2173" t="s">
        <v>5351</v>
      </c>
      <c r="J2173">
        <v>60015875</v>
      </c>
      <c r="K2173" t="s">
        <v>5350</v>
      </c>
      <c r="L2173" t="s">
        <v>5349</v>
      </c>
      <c r="M2173" t="s">
        <v>75</v>
      </c>
      <c r="N2173">
        <v>2</v>
      </c>
      <c r="O2173" t="s">
        <v>5348</v>
      </c>
      <c r="P2173" t="s">
        <v>5347</v>
      </c>
      <c r="Q2173" t="s">
        <v>5346</v>
      </c>
      <c r="R2173" s="7">
        <v>40010</v>
      </c>
      <c r="S2173" s="8">
        <f t="shared" si="264"/>
        <v>2009</v>
      </c>
      <c r="T2173" s="8">
        <v>2009</v>
      </c>
      <c r="U2173" s="8">
        <f t="shared" si="265"/>
        <v>13</v>
      </c>
      <c r="V2173" s="7">
        <v>40010</v>
      </c>
      <c r="W2173" t="s">
        <v>1726</v>
      </c>
      <c r="X2173" s="2">
        <v>0.99</v>
      </c>
      <c r="Y2173" s="6">
        <f t="shared" si="266"/>
        <v>2.6427484583967327E-2</v>
      </c>
      <c r="AB2173">
        <v>10600153309</v>
      </c>
      <c r="AC2173">
        <v>19326203</v>
      </c>
      <c r="AD2173" t="s">
        <v>1</v>
      </c>
      <c r="AE2173">
        <v>4</v>
      </c>
      <c r="AF2173">
        <v>7</v>
      </c>
      <c r="AG2173" t="s">
        <v>5345</v>
      </c>
      <c r="AI2173" t="s">
        <v>5344</v>
      </c>
      <c r="AK2173" t="s">
        <v>5343</v>
      </c>
      <c r="AL2173">
        <v>35</v>
      </c>
      <c r="AM2173" s="5">
        <f t="shared" si="267"/>
        <v>2.6923076923076925</v>
      </c>
      <c r="AN2173" s="4">
        <f t="shared" si="268"/>
        <v>4.0777094923251682E-3</v>
      </c>
      <c r="AO2173" s="3"/>
      <c r="AP2173">
        <v>1</v>
      </c>
      <c r="AR2173" t="s">
        <v>0</v>
      </c>
      <c r="AT2173" s="2">
        <v>3.24</v>
      </c>
      <c r="AU2173" s="1">
        <f t="shared" si="269"/>
        <v>1.972255205647468</v>
      </c>
      <c r="AV2173" s="1">
        <f t="shared" si="270"/>
        <v>1.5252597038146247</v>
      </c>
      <c r="AW2173" s="1">
        <f t="shared" si="271"/>
        <v>1.0782642019817814</v>
      </c>
    </row>
    <row r="2174" spans="1:49" x14ac:dyDescent="0.2">
      <c r="A2174">
        <v>2172</v>
      </c>
      <c r="B2174" t="s">
        <v>5342</v>
      </c>
      <c r="C2174" t="s">
        <v>5341</v>
      </c>
      <c r="E2174">
        <v>19606229</v>
      </c>
      <c r="F2174" t="s">
        <v>5340</v>
      </c>
      <c r="G2174" t="s">
        <v>4</v>
      </c>
      <c r="H2174" t="s">
        <v>3</v>
      </c>
      <c r="I2174" t="s">
        <v>5339</v>
      </c>
      <c r="J2174">
        <v>60014439</v>
      </c>
      <c r="K2174" t="s">
        <v>2143</v>
      </c>
      <c r="L2174" t="s">
        <v>2142</v>
      </c>
      <c r="M2174" t="s">
        <v>107</v>
      </c>
      <c r="N2174">
        <v>2</v>
      </c>
      <c r="O2174" t="s">
        <v>5338</v>
      </c>
      <c r="P2174" t="s">
        <v>5337</v>
      </c>
      <c r="Q2174" t="s">
        <v>2141</v>
      </c>
      <c r="R2174" s="7">
        <v>40010</v>
      </c>
      <c r="S2174" s="8">
        <f t="shared" si="264"/>
        <v>2009</v>
      </c>
      <c r="T2174" s="8">
        <v>2009</v>
      </c>
      <c r="U2174" s="8">
        <f t="shared" si="265"/>
        <v>13</v>
      </c>
      <c r="V2174" s="7">
        <v>40010</v>
      </c>
      <c r="W2174" t="s">
        <v>1726</v>
      </c>
      <c r="X2174" s="2">
        <v>0.99</v>
      </c>
      <c r="Y2174" s="6">
        <f t="shared" si="266"/>
        <v>2.6427484583967327E-2</v>
      </c>
      <c r="AB2174">
        <v>10600153309</v>
      </c>
      <c r="AC2174">
        <v>19326203</v>
      </c>
      <c r="AD2174" t="s">
        <v>1</v>
      </c>
      <c r="AE2174">
        <v>4</v>
      </c>
      <c r="AF2174">
        <v>7</v>
      </c>
      <c r="AG2174" t="s">
        <v>5336</v>
      </c>
      <c r="AI2174" t="s">
        <v>5335</v>
      </c>
      <c r="AK2174" t="s">
        <v>5334</v>
      </c>
      <c r="AL2174">
        <v>68</v>
      </c>
      <c r="AM2174" s="5">
        <f t="shared" si="267"/>
        <v>5.2307692307692308</v>
      </c>
      <c r="AN2174" s="4">
        <f t="shared" si="268"/>
        <v>7.9224070136603274E-3</v>
      </c>
      <c r="AO2174" s="3"/>
      <c r="AP2174">
        <v>1</v>
      </c>
      <c r="AQ2174" t="s">
        <v>1635</v>
      </c>
      <c r="AR2174" t="s">
        <v>5333</v>
      </c>
      <c r="AS2174" t="s">
        <v>1634</v>
      </c>
      <c r="AT2174" s="2">
        <v>3.24</v>
      </c>
      <c r="AU2174" s="1">
        <f t="shared" si="269"/>
        <v>2.0875961312875226</v>
      </c>
      <c r="AV2174" s="1">
        <f t="shared" si="270"/>
        <v>1.7174945798813828</v>
      </c>
      <c r="AW2174" s="1">
        <f t="shared" si="271"/>
        <v>1.3473930284752424</v>
      </c>
    </row>
    <row r="2175" spans="1:49" x14ac:dyDescent="0.2">
      <c r="A2175">
        <v>2173</v>
      </c>
      <c r="B2175" t="s">
        <v>5332</v>
      </c>
      <c r="C2175" t="s">
        <v>5331</v>
      </c>
      <c r="F2175" t="s">
        <v>5330</v>
      </c>
      <c r="G2175" t="s">
        <v>4</v>
      </c>
      <c r="H2175" t="s">
        <v>3</v>
      </c>
      <c r="I2175" t="s">
        <v>5329</v>
      </c>
      <c r="J2175">
        <v>60020650</v>
      </c>
      <c r="K2175" t="s">
        <v>1563</v>
      </c>
      <c r="L2175" t="s">
        <v>1565</v>
      </c>
      <c r="M2175" t="s">
        <v>75</v>
      </c>
      <c r="N2175">
        <v>2</v>
      </c>
      <c r="O2175" t="s">
        <v>5328</v>
      </c>
      <c r="P2175" t="s">
        <v>5327</v>
      </c>
      <c r="Q2175" t="s">
        <v>1564</v>
      </c>
      <c r="R2175" s="7">
        <v>40009</v>
      </c>
      <c r="S2175" s="8">
        <f t="shared" si="264"/>
        <v>2009</v>
      </c>
      <c r="T2175" s="8">
        <v>2009</v>
      </c>
      <c r="U2175" s="8">
        <f t="shared" si="265"/>
        <v>13</v>
      </c>
      <c r="V2175" s="7">
        <v>40009</v>
      </c>
      <c r="W2175" t="s">
        <v>1906</v>
      </c>
      <c r="X2175" s="2">
        <v>1.3460000000000001</v>
      </c>
      <c r="Y2175" s="6">
        <f t="shared" si="266"/>
        <v>3.593070126264649E-2</v>
      </c>
      <c r="AA2175">
        <v>7338724</v>
      </c>
      <c r="AB2175">
        <v>12178</v>
      </c>
      <c r="AD2175" t="s">
        <v>1</v>
      </c>
      <c r="AE2175">
        <v>27</v>
      </c>
      <c r="AF2175">
        <v>14</v>
      </c>
      <c r="AH2175" t="s">
        <v>5326</v>
      </c>
      <c r="AI2175" t="s">
        <v>5325</v>
      </c>
      <c r="AJ2175" t="s">
        <v>5324</v>
      </c>
      <c r="AK2175" t="s">
        <v>5323</v>
      </c>
      <c r="AL2175">
        <v>11</v>
      </c>
      <c r="AM2175" s="5">
        <f t="shared" si="267"/>
        <v>0.84615384615384615</v>
      </c>
      <c r="AN2175" s="4">
        <f t="shared" si="268"/>
        <v>1.2815658404450529E-3</v>
      </c>
      <c r="AO2175" s="3"/>
      <c r="AP2175">
        <v>0</v>
      </c>
      <c r="AR2175" t="s">
        <v>0</v>
      </c>
      <c r="AT2175" s="2">
        <v>4.1420000000000003</v>
      </c>
      <c r="AU2175" s="1">
        <f t="shared" si="269"/>
        <v>2.5535960635986057</v>
      </c>
      <c r="AV2175" s="1">
        <f t="shared" si="270"/>
        <v>1.8606133551545772</v>
      </c>
      <c r="AW2175" s="1">
        <f t="shared" si="271"/>
        <v>1.1676306467105484</v>
      </c>
    </row>
    <row r="2176" spans="1:49" x14ac:dyDescent="0.2">
      <c r="A2176">
        <v>2174</v>
      </c>
      <c r="B2176" t="s">
        <v>5322</v>
      </c>
      <c r="C2176" t="s">
        <v>5321</v>
      </c>
      <c r="F2176" t="s">
        <v>5320</v>
      </c>
      <c r="G2176" t="s">
        <v>4</v>
      </c>
      <c r="H2176" t="s">
        <v>3</v>
      </c>
      <c r="I2176" t="s">
        <v>1689</v>
      </c>
      <c r="J2176">
        <v>60029311</v>
      </c>
      <c r="K2176" t="s">
        <v>1688</v>
      </c>
      <c r="L2176" t="s">
        <v>848</v>
      </c>
      <c r="M2176" t="s">
        <v>107</v>
      </c>
      <c r="N2176">
        <v>2</v>
      </c>
      <c r="O2176" t="s">
        <v>1687</v>
      </c>
      <c r="P2176" t="s">
        <v>1686</v>
      </c>
      <c r="Q2176" t="s">
        <v>1685</v>
      </c>
      <c r="R2176" s="7">
        <v>40009</v>
      </c>
      <c r="S2176" s="8">
        <f t="shared" si="264"/>
        <v>2009</v>
      </c>
      <c r="T2176" s="8">
        <v>2009</v>
      </c>
      <c r="U2176" s="8">
        <f t="shared" si="265"/>
        <v>13</v>
      </c>
      <c r="V2176" s="7">
        <v>2009</v>
      </c>
      <c r="W2176" t="s">
        <v>1177</v>
      </c>
      <c r="X2176" s="2">
        <v>1.218</v>
      </c>
      <c r="Y2176" s="6">
        <f t="shared" si="266"/>
        <v>3.2513814366941618E-2</v>
      </c>
      <c r="AA2176">
        <v>189448</v>
      </c>
      <c r="AB2176">
        <v>15107</v>
      </c>
      <c r="AD2176" t="s">
        <v>1</v>
      </c>
      <c r="AE2176">
        <v>55</v>
      </c>
      <c r="AF2176">
        <v>7</v>
      </c>
      <c r="AH2176" t="s">
        <v>5319</v>
      </c>
      <c r="AI2176" t="s">
        <v>5318</v>
      </c>
      <c r="AJ2176" t="s">
        <v>5317</v>
      </c>
      <c r="AK2176" t="s">
        <v>5316</v>
      </c>
      <c r="AL2176">
        <v>35</v>
      </c>
      <c r="AM2176" s="5">
        <f t="shared" si="267"/>
        <v>2.6923076923076925</v>
      </c>
      <c r="AN2176" s="4">
        <f t="shared" si="268"/>
        <v>4.0777094923251682E-3</v>
      </c>
      <c r="AO2176" s="3"/>
      <c r="AP2176">
        <v>0</v>
      </c>
      <c r="AQ2176" t="s">
        <v>105</v>
      </c>
      <c r="AR2176" t="s">
        <v>1684</v>
      </c>
      <c r="AS2176" t="s">
        <v>104</v>
      </c>
      <c r="AT2176" s="2" t="s">
        <v>9</v>
      </c>
      <c r="AU2176" s="1">
        <f t="shared" si="269"/>
        <v>2.3982982904556684</v>
      </c>
      <c r="AV2176" s="1">
        <f t="shared" si="270"/>
        <v>1.8295761929633392</v>
      </c>
      <c r="AW2176" s="1">
        <f t="shared" si="271"/>
        <v>1.2608540954710101</v>
      </c>
    </row>
    <row r="2177" spans="1:49" x14ac:dyDescent="0.2">
      <c r="A2177">
        <v>2175</v>
      </c>
      <c r="B2177" t="s">
        <v>5315</v>
      </c>
      <c r="C2177" t="s">
        <v>5314</v>
      </c>
      <c r="F2177" t="s">
        <v>5313</v>
      </c>
      <c r="G2177" t="s">
        <v>4</v>
      </c>
      <c r="H2177" t="s">
        <v>3</v>
      </c>
      <c r="I2177" t="s">
        <v>5312</v>
      </c>
      <c r="J2177">
        <v>60013372</v>
      </c>
      <c r="K2177" t="s">
        <v>4044</v>
      </c>
      <c r="L2177" t="s">
        <v>1940</v>
      </c>
      <c r="M2177" t="s">
        <v>107</v>
      </c>
      <c r="N2177">
        <v>2</v>
      </c>
      <c r="O2177" t="s">
        <v>5311</v>
      </c>
      <c r="P2177" t="s">
        <v>5310</v>
      </c>
      <c r="Q2177" t="s">
        <v>4041</v>
      </c>
      <c r="R2177" s="7">
        <v>40009</v>
      </c>
      <c r="S2177" s="8">
        <f t="shared" si="264"/>
        <v>2009</v>
      </c>
      <c r="T2177" s="8">
        <v>2009</v>
      </c>
      <c r="U2177" s="8">
        <f t="shared" si="265"/>
        <v>13</v>
      </c>
      <c r="V2177" s="7">
        <v>2009</v>
      </c>
      <c r="W2177" t="s">
        <v>1208</v>
      </c>
      <c r="X2177" s="2">
        <v>1.6379999999999999</v>
      </c>
      <c r="Y2177" s="6">
        <f t="shared" si="266"/>
        <v>4.3725474493473214E-2</v>
      </c>
      <c r="AA2177" t="s">
        <v>1207</v>
      </c>
      <c r="AB2177">
        <v>17391</v>
      </c>
      <c r="AD2177" t="s">
        <v>1</v>
      </c>
      <c r="AE2177">
        <v>57</v>
      </c>
      <c r="AF2177">
        <v>7</v>
      </c>
      <c r="AH2177" t="s">
        <v>5309</v>
      </c>
      <c r="AI2177" t="s">
        <v>5308</v>
      </c>
      <c r="AJ2177" t="s">
        <v>5307</v>
      </c>
      <c r="AK2177" t="s">
        <v>5306</v>
      </c>
      <c r="AL2177">
        <v>16</v>
      </c>
      <c r="AM2177" s="5">
        <f t="shared" si="267"/>
        <v>1.2307692307692308</v>
      </c>
      <c r="AN2177" s="4">
        <f t="shared" si="268"/>
        <v>1.864095767920077E-3</v>
      </c>
      <c r="AO2177" s="3"/>
      <c r="AP2177">
        <v>0</v>
      </c>
      <c r="AQ2177" t="s">
        <v>362</v>
      </c>
      <c r="AR2177" t="s">
        <v>5305</v>
      </c>
      <c r="AS2177" t="s">
        <v>361</v>
      </c>
      <c r="AT2177" s="2">
        <v>4.931</v>
      </c>
      <c r="AU2177" s="1">
        <f t="shared" si="269"/>
        <v>3.1167060875807269</v>
      </c>
      <c r="AV2177" s="1">
        <f t="shared" si="270"/>
        <v>2.2794785130696646</v>
      </c>
      <c r="AW2177" s="1">
        <f t="shared" si="271"/>
        <v>1.4422509385586018</v>
      </c>
    </row>
    <row r="2178" spans="1:49" x14ac:dyDescent="0.2">
      <c r="A2178">
        <v>2176</v>
      </c>
      <c r="B2178" t="s">
        <v>5304</v>
      </c>
      <c r="C2178" t="s">
        <v>5303</v>
      </c>
      <c r="F2178" t="s">
        <v>5302</v>
      </c>
      <c r="G2178" t="s">
        <v>4</v>
      </c>
      <c r="H2178" t="s">
        <v>3</v>
      </c>
      <c r="I2178" t="s">
        <v>5301</v>
      </c>
      <c r="J2178" t="s">
        <v>5300</v>
      </c>
      <c r="K2178" t="s">
        <v>5299</v>
      </c>
      <c r="L2178" t="s">
        <v>5298</v>
      </c>
      <c r="M2178" t="s">
        <v>5297</v>
      </c>
      <c r="N2178">
        <v>5</v>
      </c>
      <c r="O2178" t="s">
        <v>5296</v>
      </c>
      <c r="P2178" t="s">
        <v>5295</v>
      </c>
      <c r="Q2178" t="s">
        <v>5294</v>
      </c>
      <c r="R2178" s="7">
        <v>40009</v>
      </c>
      <c r="S2178" s="8">
        <f t="shared" ref="S2178:S2241" si="272">YEAR(R2178)</f>
        <v>2009</v>
      </c>
      <c r="T2178" s="8">
        <v>2009</v>
      </c>
      <c r="U2178" s="8">
        <f t="shared" ref="U2178:U2241" si="273">2022-T2178</f>
        <v>13</v>
      </c>
      <c r="V2178" s="7">
        <v>2009</v>
      </c>
      <c r="W2178" t="s">
        <v>1177</v>
      </c>
      <c r="X2178" s="2">
        <v>1.218</v>
      </c>
      <c r="Y2178" s="6">
        <f t="shared" ref="Y2178:Y2241" si="274">(X2178-$Z$4)/($Z$3-$Z$4)</f>
        <v>3.2513814366941618E-2</v>
      </c>
      <c r="AA2178">
        <v>189448</v>
      </c>
      <c r="AB2178">
        <v>15107</v>
      </c>
      <c r="AD2178" t="s">
        <v>1</v>
      </c>
      <c r="AE2178">
        <v>55</v>
      </c>
      <c r="AF2178">
        <v>7</v>
      </c>
      <c r="AH2178" t="s">
        <v>5293</v>
      </c>
      <c r="AI2178" t="s">
        <v>5292</v>
      </c>
      <c r="AJ2178" t="s">
        <v>5291</v>
      </c>
      <c r="AK2178" t="s">
        <v>5290</v>
      </c>
      <c r="AL2178">
        <v>8</v>
      </c>
      <c r="AM2178" s="5">
        <f t="shared" ref="AM2178:AM2241" si="275">AL2178/U2178</f>
        <v>0.61538461538461542</v>
      </c>
      <c r="AN2178" s="4">
        <f t="shared" ref="AN2178:AN2241" si="276">(AM2178-$AO$4)/($AO$3-$AO$4)</f>
        <v>9.320478839600385E-4</v>
      </c>
      <c r="AO2178" s="3"/>
      <c r="AP2178">
        <v>0</v>
      </c>
      <c r="AR2178" t="s">
        <v>5289</v>
      </c>
      <c r="AT2178" s="2" t="s">
        <v>9</v>
      </c>
      <c r="AU2178" s="1">
        <f t="shared" ref="AU2178:AU2241" si="277">(Y2178*0.7+AN2178*0.3)*100</f>
        <v>2.3039284422047146</v>
      </c>
      <c r="AV2178" s="1">
        <f t="shared" ref="AV2178:AV2241" si="278">(Y2178*0.5+AN2178*0.5)*100</f>
        <v>1.6722931125450826</v>
      </c>
      <c r="AW2178" s="1">
        <f t="shared" ref="AW2178:AW2241" si="279">(Y2178*0.3+AN2178*0.7)*100</f>
        <v>1.0406577828854511</v>
      </c>
    </row>
    <row r="2179" spans="1:49" x14ac:dyDescent="0.2">
      <c r="A2179">
        <v>2177</v>
      </c>
      <c r="B2179" t="s">
        <v>5288</v>
      </c>
      <c r="C2179" t="s">
        <v>5287</v>
      </c>
      <c r="F2179" t="s">
        <v>5286</v>
      </c>
      <c r="G2179" t="s">
        <v>4</v>
      </c>
      <c r="H2179" t="s">
        <v>3</v>
      </c>
      <c r="I2179" t="s">
        <v>5285</v>
      </c>
      <c r="J2179" t="s">
        <v>5284</v>
      </c>
      <c r="K2179" t="s">
        <v>5283</v>
      </c>
      <c r="L2179" t="s">
        <v>5282</v>
      </c>
      <c r="M2179" t="s">
        <v>2026</v>
      </c>
      <c r="N2179">
        <v>5</v>
      </c>
      <c r="O2179" t="s">
        <v>5281</v>
      </c>
      <c r="P2179" t="s">
        <v>5280</v>
      </c>
      <c r="Q2179" t="s">
        <v>5279</v>
      </c>
      <c r="R2179" s="7">
        <v>40009</v>
      </c>
      <c r="S2179" s="8">
        <f t="shared" si="272"/>
        <v>2009</v>
      </c>
      <c r="T2179" s="8">
        <v>2009</v>
      </c>
      <c r="U2179" s="8">
        <f t="shared" si="273"/>
        <v>13</v>
      </c>
      <c r="V2179" s="7">
        <v>2009</v>
      </c>
      <c r="W2179" t="s">
        <v>1177</v>
      </c>
      <c r="X2179" s="2">
        <v>1.218</v>
      </c>
      <c r="Y2179" s="6">
        <f t="shared" si="274"/>
        <v>3.2513814366941618E-2</v>
      </c>
      <c r="AA2179">
        <v>189448</v>
      </c>
      <c r="AB2179">
        <v>15107</v>
      </c>
      <c r="AD2179" t="s">
        <v>1</v>
      </c>
      <c r="AE2179">
        <v>55</v>
      </c>
      <c r="AF2179">
        <v>7</v>
      </c>
      <c r="AH2179" t="s">
        <v>5278</v>
      </c>
      <c r="AI2179" t="s">
        <v>5277</v>
      </c>
      <c r="AJ2179" t="s">
        <v>5276</v>
      </c>
      <c r="AK2179" t="s">
        <v>5275</v>
      </c>
      <c r="AL2179">
        <v>101</v>
      </c>
      <c r="AM2179" s="5">
        <f t="shared" si="275"/>
        <v>7.7692307692307692</v>
      </c>
      <c r="AN2179" s="4">
        <f t="shared" si="276"/>
        <v>1.1767104534995486E-2</v>
      </c>
      <c r="AO2179" s="3"/>
      <c r="AP2179">
        <v>0</v>
      </c>
      <c r="AR2179" t="s">
        <v>1784</v>
      </c>
      <c r="AT2179" s="2" t="s">
        <v>9</v>
      </c>
      <c r="AU2179" s="1">
        <f t="shared" si="277"/>
        <v>2.6289801417357777</v>
      </c>
      <c r="AV2179" s="1">
        <f t="shared" si="278"/>
        <v>2.214045945096855</v>
      </c>
      <c r="AW2179" s="1">
        <f t="shared" si="279"/>
        <v>1.7991117484579322</v>
      </c>
    </row>
    <row r="2180" spans="1:49" x14ac:dyDescent="0.2">
      <c r="A2180">
        <v>2178</v>
      </c>
      <c r="B2180" t="s">
        <v>5274</v>
      </c>
      <c r="C2180" t="s">
        <v>5273</v>
      </c>
      <c r="F2180" t="s">
        <v>5272</v>
      </c>
      <c r="G2180" t="s">
        <v>4</v>
      </c>
      <c r="H2180" t="s">
        <v>3</v>
      </c>
      <c r="I2180" t="s">
        <v>5271</v>
      </c>
      <c r="J2180" t="s">
        <v>5270</v>
      </c>
      <c r="K2180" t="s">
        <v>5269</v>
      </c>
      <c r="L2180" t="s">
        <v>5268</v>
      </c>
      <c r="M2180" t="s">
        <v>5267</v>
      </c>
      <c r="N2180">
        <v>3</v>
      </c>
      <c r="O2180" t="s">
        <v>5266</v>
      </c>
      <c r="P2180" t="s">
        <v>5265</v>
      </c>
      <c r="Q2180" t="s">
        <v>5264</v>
      </c>
      <c r="R2180" s="7">
        <v>40009</v>
      </c>
      <c r="S2180" s="8">
        <f t="shared" si="272"/>
        <v>2009</v>
      </c>
      <c r="T2180" s="8">
        <v>2009</v>
      </c>
      <c r="U2180" s="8">
        <f t="shared" si="273"/>
        <v>13</v>
      </c>
      <c r="V2180" s="7">
        <v>2009</v>
      </c>
      <c r="W2180" t="s">
        <v>1208</v>
      </c>
      <c r="X2180" s="2">
        <v>1.6379999999999999</v>
      </c>
      <c r="Y2180" s="6">
        <f t="shared" si="274"/>
        <v>4.3725474493473214E-2</v>
      </c>
      <c r="AA2180" t="s">
        <v>1207</v>
      </c>
      <c r="AB2180">
        <v>17391</v>
      </c>
      <c r="AD2180" t="s">
        <v>1</v>
      </c>
      <c r="AE2180">
        <v>57</v>
      </c>
      <c r="AF2180">
        <v>7</v>
      </c>
      <c r="AH2180" t="s">
        <v>5263</v>
      </c>
      <c r="AI2180" t="s">
        <v>5262</v>
      </c>
      <c r="AJ2180" t="s">
        <v>5261</v>
      </c>
      <c r="AK2180" t="s">
        <v>5260</v>
      </c>
      <c r="AL2180">
        <v>289</v>
      </c>
      <c r="AM2180" s="5">
        <f t="shared" si="275"/>
        <v>22.23076923076923</v>
      </c>
      <c r="AN2180" s="4">
        <f t="shared" si="276"/>
        <v>3.3670229808056389E-2</v>
      </c>
      <c r="AO2180" s="3"/>
      <c r="AP2180">
        <v>0</v>
      </c>
      <c r="AR2180" t="s">
        <v>5259</v>
      </c>
      <c r="AT2180" s="2">
        <v>4.931</v>
      </c>
      <c r="AU2180" s="1">
        <f t="shared" si="277"/>
        <v>4.0708901087848162</v>
      </c>
      <c r="AV2180" s="1">
        <f t="shared" si="278"/>
        <v>3.86978521507648</v>
      </c>
      <c r="AW2180" s="1">
        <f t="shared" si="279"/>
        <v>3.6686803213681438</v>
      </c>
    </row>
    <row r="2181" spans="1:49" x14ac:dyDescent="0.2">
      <c r="A2181">
        <v>2179</v>
      </c>
      <c r="B2181" t="s">
        <v>5258</v>
      </c>
      <c r="C2181" t="s">
        <v>5257</v>
      </c>
      <c r="F2181" t="s">
        <v>5256</v>
      </c>
      <c r="G2181" t="s">
        <v>4</v>
      </c>
      <c r="H2181" t="s">
        <v>3</v>
      </c>
      <c r="I2181" t="s">
        <v>5255</v>
      </c>
      <c r="J2181">
        <v>60010060</v>
      </c>
      <c r="K2181" t="s">
        <v>5254</v>
      </c>
      <c r="L2181" t="s">
        <v>5253</v>
      </c>
      <c r="M2181" t="s">
        <v>107</v>
      </c>
      <c r="N2181">
        <v>4</v>
      </c>
      <c r="O2181" t="s">
        <v>5252</v>
      </c>
      <c r="P2181" t="s">
        <v>5251</v>
      </c>
      <c r="Q2181" t="s">
        <v>5250</v>
      </c>
      <c r="R2181" s="7">
        <v>40009</v>
      </c>
      <c r="S2181" s="8">
        <f t="shared" si="272"/>
        <v>2009</v>
      </c>
      <c r="T2181" s="8">
        <v>2009</v>
      </c>
      <c r="U2181" s="8">
        <f t="shared" si="273"/>
        <v>13</v>
      </c>
      <c r="V2181" s="7">
        <v>2009</v>
      </c>
      <c r="W2181" t="s">
        <v>5249</v>
      </c>
      <c r="X2181" s="2">
        <v>0.14499999999999999</v>
      </c>
      <c r="Y2181" s="6">
        <f t="shared" si="274"/>
        <v>3.870692186540669E-3</v>
      </c>
      <c r="AA2181">
        <v>16873955</v>
      </c>
      <c r="AB2181">
        <v>4000151614</v>
      </c>
      <c r="AC2181">
        <v>16873963</v>
      </c>
      <c r="AD2181" t="s">
        <v>1</v>
      </c>
      <c r="AE2181">
        <v>2009</v>
      </c>
      <c r="AG2181">
        <v>682183</v>
      </c>
      <c r="AI2181" t="s">
        <v>5248</v>
      </c>
      <c r="AK2181" t="s">
        <v>5247</v>
      </c>
      <c r="AL2181">
        <v>1</v>
      </c>
      <c r="AM2181" s="5">
        <f t="shared" si="275"/>
        <v>7.6923076923076927E-2</v>
      </c>
      <c r="AN2181" s="4">
        <f t="shared" si="276"/>
        <v>1.1650598549500481E-4</v>
      </c>
      <c r="AO2181" s="3"/>
      <c r="AP2181">
        <v>0</v>
      </c>
      <c r="AR2181" t="s">
        <v>0</v>
      </c>
      <c r="AT2181" s="2" t="s">
        <v>9</v>
      </c>
      <c r="AU2181" s="1">
        <f t="shared" si="277"/>
        <v>0.274443632622697</v>
      </c>
      <c r="AV2181" s="1">
        <f t="shared" si="278"/>
        <v>0.19935990860178368</v>
      </c>
      <c r="AW2181" s="1">
        <f t="shared" si="279"/>
        <v>0.12427618458087039</v>
      </c>
    </row>
    <row r="2182" spans="1:49" x14ac:dyDescent="0.2">
      <c r="A2182">
        <v>2180</v>
      </c>
      <c r="B2182" t="s">
        <v>5246</v>
      </c>
      <c r="C2182" t="s">
        <v>5245</v>
      </c>
      <c r="D2182" t="s">
        <v>5244</v>
      </c>
      <c r="F2182" t="s">
        <v>5243</v>
      </c>
      <c r="G2182" t="s">
        <v>4</v>
      </c>
      <c r="H2182" t="s">
        <v>3</v>
      </c>
      <c r="I2182" t="s">
        <v>654</v>
      </c>
      <c r="J2182" t="s">
        <v>5242</v>
      </c>
      <c r="K2182" t="s">
        <v>5241</v>
      </c>
      <c r="L2182" t="s">
        <v>5240</v>
      </c>
      <c r="M2182" t="s">
        <v>24</v>
      </c>
      <c r="N2182">
        <v>2</v>
      </c>
      <c r="O2182" t="s">
        <v>5239</v>
      </c>
      <c r="P2182" t="s">
        <v>5238</v>
      </c>
      <c r="Q2182" t="s">
        <v>5237</v>
      </c>
      <c r="R2182" s="7">
        <v>40009</v>
      </c>
      <c r="S2182" s="8">
        <f t="shared" si="272"/>
        <v>2009</v>
      </c>
      <c r="T2182" s="8">
        <v>2009</v>
      </c>
      <c r="U2182" s="8">
        <f t="shared" si="273"/>
        <v>13</v>
      </c>
      <c r="V2182" s="7">
        <v>40009</v>
      </c>
      <c r="W2182" t="s">
        <v>5236</v>
      </c>
      <c r="X2182" s="2">
        <v>0.95099999999999996</v>
      </c>
      <c r="Y2182" s="6">
        <f t="shared" si="274"/>
        <v>2.5386401857932249E-2</v>
      </c>
      <c r="AA2182">
        <v>243795</v>
      </c>
      <c r="AB2182">
        <v>24475</v>
      </c>
      <c r="AD2182" t="s">
        <v>1</v>
      </c>
      <c r="AE2182">
        <v>431</v>
      </c>
      <c r="AF2182" s="10">
        <v>44289</v>
      </c>
      <c r="AH2182" t="s">
        <v>5235</v>
      </c>
      <c r="AI2182" t="s">
        <v>5234</v>
      </c>
      <c r="AJ2182" t="s">
        <v>5233</v>
      </c>
      <c r="AK2182" t="s">
        <v>5232</v>
      </c>
      <c r="AL2182">
        <v>3</v>
      </c>
      <c r="AM2182" s="5">
        <f t="shared" si="275"/>
        <v>0.23076923076923078</v>
      </c>
      <c r="AN2182" s="4">
        <f t="shared" si="276"/>
        <v>3.4951795648501444E-4</v>
      </c>
      <c r="AO2182" s="3"/>
      <c r="AP2182">
        <v>1</v>
      </c>
      <c r="AQ2182" t="s">
        <v>309</v>
      </c>
      <c r="AR2182" t="s">
        <v>5231</v>
      </c>
      <c r="AS2182" t="s">
        <v>308</v>
      </c>
      <c r="AT2182" s="2">
        <v>1.401</v>
      </c>
      <c r="AU2182" s="1">
        <f t="shared" si="277"/>
        <v>1.7875336687498078</v>
      </c>
      <c r="AV2182" s="1">
        <f t="shared" si="278"/>
        <v>1.286795990720863</v>
      </c>
      <c r="AW2182" s="1">
        <f t="shared" si="279"/>
        <v>0.78605831269191839</v>
      </c>
    </row>
    <row r="2183" spans="1:49" x14ac:dyDescent="0.2">
      <c r="A2183">
        <v>2181</v>
      </c>
      <c r="B2183" t="s">
        <v>5230</v>
      </c>
      <c r="C2183" t="s">
        <v>5229</v>
      </c>
      <c r="D2183" t="s">
        <v>5228</v>
      </c>
      <c r="F2183" t="s">
        <v>5227</v>
      </c>
      <c r="G2183" t="s">
        <v>4</v>
      </c>
      <c r="H2183" t="s">
        <v>3</v>
      </c>
      <c r="I2183" t="s">
        <v>5226</v>
      </c>
      <c r="J2183">
        <v>60009806</v>
      </c>
      <c r="K2183" t="s">
        <v>5225</v>
      </c>
      <c r="L2183" t="s">
        <v>649</v>
      </c>
      <c r="M2183" t="s">
        <v>34</v>
      </c>
      <c r="N2183">
        <v>4</v>
      </c>
      <c r="O2183" t="s">
        <v>5224</v>
      </c>
      <c r="P2183" t="s">
        <v>5223</v>
      </c>
      <c r="Q2183" t="s">
        <v>5222</v>
      </c>
      <c r="R2183" s="7">
        <v>40009</v>
      </c>
      <c r="S2183" s="8">
        <f t="shared" si="272"/>
        <v>2009</v>
      </c>
      <c r="T2183" s="8">
        <v>2009</v>
      </c>
      <c r="U2183" s="8">
        <f t="shared" si="273"/>
        <v>13</v>
      </c>
      <c r="V2183" s="7">
        <v>40009</v>
      </c>
      <c r="W2183" t="s">
        <v>1218</v>
      </c>
      <c r="X2183" s="2">
        <v>0.625</v>
      </c>
      <c r="Y2183" s="6">
        <f t="shared" si="274"/>
        <v>1.6684018045433919E-2</v>
      </c>
      <c r="AA2183">
        <v>304018</v>
      </c>
      <c r="AB2183">
        <v>12352</v>
      </c>
      <c r="AD2183" t="s">
        <v>1</v>
      </c>
      <c r="AE2183">
        <v>282</v>
      </c>
      <c r="AF2183">
        <v>14</v>
      </c>
      <c r="AH2183" t="s">
        <v>5221</v>
      </c>
      <c r="AI2183" t="s">
        <v>5220</v>
      </c>
      <c r="AJ2183" t="s">
        <v>5219</v>
      </c>
      <c r="AK2183" t="s">
        <v>5218</v>
      </c>
      <c r="AL2183">
        <v>10</v>
      </c>
      <c r="AM2183" s="5">
        <f t="shared" si="275"/>
        <v>0.76923076923076927</v>
      </c>
      <c r="AN2183" s="4">
        <f t="shared" si="276"/>
        <v>1.1650598549500482E-3</v>
      </c>
      <c r="AO2183" s="3"/>
      <c r="AP2183">
        <v>0</v>
      </c>
      <c r="AQ2183" t="s">
        <v>5217</v>
      </c>
      <c r="AR2183" t="s">
        <v>5216</v>
      </c>
      <c r="AS2183" t="s">
        <v>5215</v>
      </c>
      <c r="AT2183" s="2">
        <v>2.31</v>
      </c>
      <c r="AU2183" s="1">
        <f t="shared" si="277"/>
        <v>1.2028330588288758</v>
      </c>
      <c r="AV2183" s="1">
        <f t="shared" si="278"/>
        <v>0.89245389501919836</v>
      </c>
      <c r="AW2183" s="1">
        <f t="shared" si="279"/>
        <v>0.58207473120952091</v>
      </c>
    </row>
    <row r="2184" spans="1:49" x14ac:dyDescent="0.2">
      <c r="A2184">
        <v>2182</v>
      </c>
      <c r="B2184" t="s">
        <v>5214</v>
      </c>
      <c r="C2184" t="s">
        <v>5213</v>
      </c>
      <c r="F2184" t="s">
        <v>5212</v>
      </c>
      <c r="G2184" t="s">
        <v>4</v>
      </c>
      <c r="H2184" t="s">
        <v>3</v>
      </c>
      <c r="I2184" t="s">
        <v>5211</v>
      </c>
      <c r="J2184" t="s">
        <v>5210</v>
      </c>
      <c r="K2184" t="s">
        <v>5209</v>
      </c>
      <c r="L2184" t="s">
        <v>5208</v>
      </c>
      <c r="M2184" t="s">
        <v>1599</v>
      </c>
      <c r="N2184">
        <v>4</v>
      </c>
      <c r="O2184" t="s">
        <v>5207</v>
      </c>
      <c r="P2184" t="s">
        <v>5206</v>
      </c>
      <c r="Q2184" t="s">
        <v>5205</v>
      </c>
      <c r="R2184" s="7">
        <v>40008</v>
      </c>
      <c r="S2184" s="8">
        <f t="shared" si="272"/>
        <v>2009</v>
      </c>
      <c r="T2184" s="8">
        <v>2009</v>
      </c>
      <c r="U2184" s="8">
        <f t="shared" si="273"/>
        <v>13</v>
      </c>
      <c r="V2184" s="7">
        <v>2009</v>
      </c>
      <c r="W2184" t="s">
        <v>1730</v>
      </c>
      <c r="X2184" s="2">
        <v>0.65500000000000003</v>
      </c>
      <c r="Y2184" s="6">
        <f t="shared" si="274"/>
        <v>1.7484850911614749E-2</v>
      </c>
      <c r="AA2184">
        <v>189375</v>
      </c>
      <c r="AB2184">
        <v>26051</v>
      </c>
      <c r="AD2184" t="s">
        <v>1</v>
      </c>
      <c r="AE2184">
        <v>51</v>
      </c>
      <c r="AF2184" t="s">
        <v>223</v>
      </c>
      <c r="AH2184" t="s">
        <v>5204</v>
      </c>
      <c r="AI2184" t="s">
        <v>5203</v>
      </c>
      <c r="AJ2184" t="s">
        <v>5202</v>
      </c>
      <c r="AK2184" t="s">
        <v>5201</v>
      </c>
      <c r="AL2184">
        <v>28</v>
      </c>
      <c r="AM2184" s="5">
        <f t="shared" si="275"/>
        <v>2.1538461538461537</v>
      </c>
      <c r="AN2184" s="4">
        <f t="shared" si="276"/>
        <v>3.2621675938601345E-3</v>
      </c>
      <c r="AO2184" s="3"/>
      <c r="AP2184">
        <v>0</v>
      </c>
      <c r="AR2184" t="s">
        <v>0</v>
      </c>
      <c r="AS2184" t="s">
        <v>1317</v>
      </c>
      <c r="AT2184" s="2" t="s">
        <v>9</v>
      </c>
      <c r="AU2184" s="1">
        <f t="shared" si="277"/>
        <v>1.3218045916288363</v>
      </c>
      <c r="AV2184" s="1">
        <f t="shared" si="278"/>
        <v>1.0373509252737441</v>
      </c>
      <c r="AW2184" s="1">
        <f t="shared" si="279"/>
        <v>0.75289725891865189</v>
      </c>
    </row>
    <row r="2185" spans="1:49" x14ac:dyDescent="0.2">
      <c r="A2185">
        <v>2183</v>
      </c>
      <c r="B2185" t="s">
        <v>5200</v>
      </c>
      <c r="C2185" t="s">
        <v>5199</v>
      </c>
      <c r="E2185">
        <v>19570997</v>
      </c>
      <c r="F2185" t="s">
        <v>5198</v>
      </c>
      <c r="G2185" t="s">
        <v>4</v>
      </c>
      <c r="H2185" t="s">
        <v>3</v>
      </c>
      <c r="I2185" t="s">
        <v>5197</v>
      </c>
      <c r="J2185" t="s">
        <v>5196</v>
      </c>
      <c r="K2185" t="s">
        <v>5195</v>
      </c>
      <c r="L2185" t="s">
        <v>5194</v>
      </c>
      <c r="M2185" t="s">
        <v>62</v>
      </c>
      <c r="N2185">
        <v>8</v>
      </c>
      <c r="O2185" t="s">
        <v>5193</v>
      </c>
      <c r="P2185" t="s">
        <v>5192</v>
      </c>
      <c r="Q2185" t="s">
        <v>5191</v>
      </c>
      <c r="R2185" s="7">
        <v>40008</v>
      </c>
      <c r="S2185" s="8">
        <f t="shared" si="272"/>
        <v>2009</v>
      </c>
      <c r="T2185" s="8">
        <v>2009</v>
      </c>
      <c r="U2185" s="8">
        <f t="shared" si="273"/>
        <v>13</v>
      </c>
      <c r="V2185" s="7">
        <v>40008</v>
      </c>
      <c r="W2185" t="s">
        <v>1462</v>
      </c>
      <c r="X2185" s="2">
        <v>5.0110000000000001</v>
      </c>
      <c r="Y2185" s="6">
        <f t="shared" si="274"/>
        <v>0.13376578308107098</v>
      </c>
      <c r="AA2185">
        <v>278424</v>
      </c>
      <c r="AB2185">
        <v>21121</v>
      </c>
      <c r="AC2185">
        <v>10916490</v>
      </c>
      <c r="AD2185" t="s">
        <v>1</v>
      </c>
      <c r="AE2185">
        <v>106</v>
      </c>
      <c r="AF2185">
        <v>28</v>
      </c>
      <c r="AH2185" t="s">
        <v>5190</v>
      </c>
      <c r="AI2185" t="s">
        <v>5189</v>
      </c>
      <c r="AJ2185" t="s">
        <v>5188</v>
      </c>
      <c r="AK2185" t="s">
        <v>5187</v>
      </c>
      <c r="AL2185">
        <v>49</v>
      </c>
      <c r="AM2185" s="5">
        <f t="shared" si="275"/>
        <v>3.7692307692307692</v>
      </c>
      <c r="AN2185" s="4">
        <f t="shared" si="276"/>
        <v>5.7087932892552354E-3</v>
      </c>
      <c r="AO2185" s="3"/>
      <c r="AP2185">
        <v>1</v>
      </c>
      <c r="AR2185" t="s">
        <v>0</v>
      </c>
      <c r="AT2185" s="2" t="s">
        <v>9</v>
      </c>
      <c r="AU2185" s="1">
        <f t="shared" si="277"/>
        <v>9.5348686143526251</v>
      </c>
      <c r="AV2185" s="1">
        <f t="shared" si="278"/>
        <v>6.973728818516312</v>
      </c>
      <c r="AW2185" s="1">
        <f t="shared" si="279"/>
        <v>4.4125890226799953</v>
      </c>
    </row>
    <row r="2186" spans="1:49" x14ac:dyDescent="0.2">
      <c r="A2186">
        <v>2184</v>
      </c>
      <c r="B2186" t="s">
        <v>5186</v>
      </c>
      <c r="C2186" t="s">
        <v>5185</v>
      </c>
      <c r="E2186">
        <v>19587237</v>
      </c>
      <c r="F2186" t="s">
        <v>5184</v>
      </c>
      <c r="G2186" t="s">
        <v>4</v>
      </c>
      <c r="H2186" t="s">
        <v>3</v>
      </c>
      <c r="I2186" t="s">
        <v>2295</v>
      </c>
      <c r="J2186" t="s">
        <v>5183</v>
      </c>
      <c r="K2186" t="s">
        <v>5182</v>
      </c>
      <c r="L2186" t="s">
        <v>5181</v>
      </c>
      <c r="M2186" t="s">
        <v>5180</v>
      </c>
      <c r="N2186">
        <v>8</v>
      </c>
      <c r="O2186" t="s">
        <v>5179</v>
      </c>
      <c r="P2186" t="s">
        <v>5178</v>
      </c>
      <c r="Q2186" t="s">
        <v>5177</v>
      </c>
      <c r="R2186" s="7">
        <v>40008</v>
      </c>
      <c r="S2186" s="8">
        <f t="shared" si="272"/>
        <v>2009</v>
      </c>
      <c r="T2186" s="8">
        <v>2009</v>
      </c>
      <c r="U2186" s="8">
        <f t="shared" si="273"/>
        <v>13</v>
      </c>
      <c r="V2186" s="7">
        <v>40008</v>
      </c>
      <c r="W2186" t="s">
        <v>1462</v>
      </c>
      <c r="X2186" s="2">
        <v>5.0110000000000001</v>
      </c>
      <c r="Y2186" s="6">
        <f t="shared" si="274"/>
        <v>0.13376578308107098</v>
      </c>
      <c r="AA2186">
        <v>278424</v>
      </c>
      <c r="AB2186">
        <v>21121</v>
      </c>
      <c r="AC2186">
        <v>10916490</v>
      </c>
      <c r="AD2186" t="s">
        <v>1</v>
      </c>
      <c r="AE2186">
        <v>106</v>
      </c>
      <c r="AF2186">
        <v>28</v>
      </c>
      <c r="AH2186" t="s">
        <v>5176</v>
      </c>
      <c r="AI2186" t="s">
        <v>5175</v>
      </c>
      <c r="AJ2186" t="s">
        <v>5174</v>
      </c>
      <c r="AK2186" t="s">
        <v>5173</v>
      </c>
      <c r="AL2186">
        <v>66</v>
      </c>
      <c r="AM2186" s="5">
        <f t="shared" si="275"/>
        <v>5.0769230769230766</v>
      </c>
      <c r="AN2186" s="4">
        <f t="shared" si="276"/>
        <v>7.6893950426703168E-3</v>
      </c>
      <c r="AO2186" s="3"/>
      <c r="AP2186">
        <v>1</v>
      </c>
      <c r="AR2186" t="s">
        <v>0</v>
      </c>
      <c r="AT2186" s="2" t="s">
        <v>9</v>
      </c>
      <c r="AU2186" s="1">
        <f t="shared" si="277"/>
        <v>9.5942866669550781</v>
      </c>
      <c r="AV2186" s="1">
        <f t="shared" si="278"/>
        <v>7.0727589061870653</v>
      </c>
      <c r="AW2186" s="1">
        <f t="shared" si="279"/>
        <v>4.5512311454190515</v>
      </c>
    </row>
    <row r="2187" spans="1:49" x14ac:dyDescent="0.2">
      <c r="A2187">
        <v>2185</v>
      </c>
      <c r="B2187" t="s">
        <v>5172</v>
      </c>
      <c r="C2187" t="s">
        <v>5171</v>
      </c>
      <c r="F2187" t="s">
        <v>5170</v>
      </c>
      <c r="G2187" t="s">
        <v>4</v>
      </c>
      <c r="H2187" t="s">
        <v>3</v>
      </c>
      <c r="I2187" t="s">
        <v>2121</v>
      </c>
      <c r="J2187">
        <v>60017818</v>
      </c>
      <c r="K2187" t="s">
        <v>244</v>
      </c>
      <c r="L2187" t="s">
        <v>243</v>
      </c>
      <c r="M2187" t="s">
        <v>27</v>
      </c>
      <c r="N2187">
        <v>1</v>
      </c>
      <c r="O2187" t="s">
        <v>5169</v>
      </c>
      <c r="P2187">
        <v>55222365500</v>
      </c>
      <c r="Q2187">
        <v>60017818</v>
      </c>
      <c r="R2187" s="7">
        <v>40008</v>
      </c>
      <c r="S2187" s="8">
        <f t="shared" si="272"/>
        <v>2009</v>
      </c>
      <c r="T2187" s="8">
        <v>2009</v>
      </c>
      <c r="U2187" s="8">
        <f t="shared" si="273"/>
        <v>13</v>
      </c>
      <c r="V2187" s="7">
        <v>2009</v>
      </c>
      <c r="W2187" t="s">
        <v>70</v>
      </c>
      <c r="X2187" s="2">
        <v>0.375</v>
      </c>
      <c r="Y2187" s="6">
        <f t="shared" si="274"/>
        <v>1.0010410827260351E-2</v>
      </c>
      <c r="AA2187">
        <v>135194</v>
      </c>
      <c r="AB2187">
        <v>24918</v>
      </c>
      <c r="AD2187" t="s">
        <v>1</v>
      </c>
      <c r="AE2187">
        <v>45</v>
      </c>
      <c r="AF2187">
        <v>13</v>
      </c>
      <c r="AH2187" t="s">
        <v>5168</v>
      </c>
      <c r="AI2187" t="s">
        <v>5167</v>
      </c>
      <c r="AK2187" t="s">
        <v>5166</v>
      </c>
      <c r="AL2187">
        <v>11</v>
      </c>
      <c r="AM2187" s="5">
        <f t="shared" si="275"/>
        <v>0.84615384615384615</v>
      </c>
      <c r="AN2187" s="4">
        <f t="shared" si="276"/>
        <v>1.2815658404450529E-3</v>
      </c>
      <c r="AO2187" s="3"/>
      <c r="AP2187">
        <v>0</v>
      </c>
      <c r="AR2187" t="s">
        <v>0</v>
      </c>
      <c r="AT2187" s="2">
        <v>1.3140000000000001</v>
      </c>
      <c r="AU2187" s="1">
        <f t="shared" si="277"/>
        <v>0.73917573312157625</v>
      </c>
      <c r="AV2187" s="1">
        <f t="shared" si="278"/>
        <v>0.56459883338527017</v>
      </c>
      <c r="AW2187" s="1">
        <f t="shared" si="279"/>
        <v>0.3900219336489642</v>
      </c>
    </row>
    <row r="2188" spans="1:49" x14ac:dyDescent="0.2">
      <c r="A2188">
        <v>2186</v>
      </c>
      <c r="B2188" t="s">
        <v>5165</v>
      </c>
      <c r="C2188" t="s">
        <v>5164</v>
      </c>
      <c r="F2188" t="s">
        <v>5163</v>
      </c>
      <c r="G2188" t="s">
        <v>4</v>
      </c>
      <c r="H2188" t="s">
        <v>3</v>
      </c>
      <c r="I2188" t="s">
        <v>5162</v>
      </c>
      <c r="J2188">
        <v>60021097</v>
      </c>
      <c r="K2188" t="s">
        <v>2247</v>
      </c>
      <c r="L2188" t="s">
        <v>2246</v>
      </c>
      <c r="M2188" t="s">
        <v>75</v>
      </c>
      <c r="N2188">
        <v>4</v>
      </c>
      <c r="O2188" t="s">
        <v>5161</v>
      </c>
      <c r="P2188" t="s">
        <v>5160</v>
      </c>
      <c r="Q2188" t="s">
        <v>5159</v>
      </c>
      <c r="R2188" s="7">
        <v>40008</v>
      </c>
      <c r="S2188" s="8">
        <f t="shared" si="272"/>
        <v>2009</v>
      </c>
      <c r="T2188" s="8">
        <v>2009</v>
      </c>
      <c r="U2188" s="8">
        <f t="shared" si="273"/>
        <v>13</v>
      </c>
      <c r="V2188" s="7">
        <v>2009</v>
      </c>
      <c r="W2188" t="s">
        <v>1162</v>
      </c>
      <c r="X2188" s="2">
        <v>0.35499999999999998</v>
      </c>
      <c r="Y2188" s="6">
        <f t="shared" si="274"/>
        <v>9.4765222498064648E-3</v>
      </c>
      <c r="AA2188">
        <v>17518628</v>
      </c>
      <c r="AB2188">
        <v>5300152202</v>
      </c>
      <c r="AD2188" t="s">
        <v>1</v>
      </c>
      <c r="AE2188">
        <v>3</v>
      </c>
      <c r="AF2188">
        <v>7</v>
      </c>
      <c r="AH2188" t="s">
        <v>5158</v>
      </c>
      <c r="AI2188" t="s">
        <v>5157</v>
      </c>
      <c r="AK2188" t="s">
        <v>5156</v>
      </c>
      <c r="AL2188">
        <v>5</v>
      </c>
      <c r="AM2188" s="5">
        <f t="shared" si="275"/>
        <v>0.38461538461538464</v>
      </c>
      <c r="AN2188" s="4">
        <f t="shared" si="276"/>
        <v>5.8252992747502411E-4</v>
      </c>
      <c r="AO2188" s="3"/>
      <c r="AP2188">
        <v>0</v>
      </c>
      <c r="AR2188" t="s">
        <v>0</v>
      </c>
      <c r="AT2188" s="2">
        <v>1.542</v>
      </c>
      <c r="AU2188" s="1">
        <f t="shared" si="277"/>
        <v>0.68083245531070324</v>
      </c>
      <c r="AV2188" s="1">
        <f t="shared" si="278"/>
        <v>0.50295260886407445</v>
      </c>
      <c r="AW2188" s="1">
        <f t="shared" si="279"/>
        <v>0.32507276241744559</v>
      </c>
    </row>
    <row r="2189" spans="1:49" x14ac:dyDescent="0.2">
      <c r="A2189">
        <v>2187</v>
      </c>
      <c r="B2189" t="s">
        <v>5155</v>
      </c>
      <c r="C2189" t="s">
        <v>5154</v>
      </c>
      <c r="F2189" t="s">
        <v>5153</v>
      </c>
      <c r="G2189" t="s">
        <v>4</v>
      </c>
      <c r="H2189" t="s">
        <v>3</v>
      </c>
      <c r="I2189" t="s">
        <v>5152</v>
      </c>
      <c r="J2189">
        <v>60012873</v>
      </c>
      <c r="K2189" t="s">
        <v>1044</v>
      </c>
      <c r="L2189" t="s">
        <v>592</v>
      </c>
      <c r="M2189" t="s">
        <v>591</v>
      </c>
      <c r="N2189">
        <v>3</v>
      </c>
      <c r="O2189" t="s">
        <v>5151</v>
      </c>
      <c r="P2189" t="s">
        <v>5150</v>
      </c>
      <c r="Q2189" t="s">
        <v>1043</v>
      </c>
      <c r="R2189" s="7">
        <v>40008</v>
      </c>
      <c r="S2189" s="8">
        <f t="shared" si="272"/>
        <v>2009</v>
      </c>
      <c r="T2189" s="8">
        <v>2009</v>
      </c>
      <c r="U2189" s="8">
        <f t="shared" si="273"/>
        <v>13</v>
      </c>
      <c r="V2189" s="7">
        <v>2009</v>
      </c>
      <c r="W2189" t="s">
        <v>70</v>
      </c>
      <c r="X2189" s="2">
        <v>0.375</v>
      </c>
      <c r="Y2189" s="6">
        <f t="shared" si="274"/>
        <v>1.0010410827260351E-2</v>
      </c>
      <c r="AA2189">
        <v>135194</v>
      </c>
      <c r="AB2189">
        <v>24918</v>
      </c>
      <c r="AD2189" t="s">
        <v>1</v>
      </c>
      <c r="AE2189">
        <v>45</v>
      </c>
      <c r="AF2189">
        <v>13</v>
      </c>
      <c r="AH2189" t="s">
        <v>5149</v>
      </c>
      <c r="AI2189" t="s">
        <v>5148</v>
      </c>
      <c r="AK2189" t="s">
        <v>5147</v>
      </c>
      <c r="AL2189">
        <v>8</v>
      </c>
      <c r="AM2189" s="5">
        <f t="shared" si="275"/>
        <v>0.61538461538461542</v>
      </c>
      <c r="AN2189" s="4">
        <f t="shared" si="276"/>
        <v>9.320478839600385E-4</v>
      </c>
      <c r="AO2189" s="3"/>
      <c r="AP2189">
        <v>0</v>
      </c>
      <c r="AR2189" t="s">
        <v>0</v>
      </c>
      <c r="AT2189" s="2">
        <v>1.3140000000000001</v>
      </c>
      <c r="AU2189" s="1">
        <f t="shared" si="277"/>
        <v>0.72869019442702576</v>
      </c>
      <c r="AV2189" s="1">
        <f t="shared" si="278"/>
        <v>0.54712293556101954</v>
      </c>
      <c r="AW2189" s="1">
        <f t="shared" si="279"/>
        <v>0.36555567669501315</v>
      </c>
    </row>
    <row r="2190" spans="1:49" x14ac:dyDescent="0.2">
      <c r="A2190">
        <v>2188</v>
      </c>
      <c r="B2190" t="s">
        <v>5146</v>
      </c>
      <c r="C2190" t="s">
        <v>5145</v>
      </c>
      <c r="F2190" t="s">
        <v>5144</v>
      </c>
      <c r="G2190" t="s">
        <v>4</v>
      </c>
      <c r="H2190" t="s">
        <v>3</v>
      </c>
      <c r="I2190" t="s">
        <v>5143</v>
      </c>
      <c r="J2190" t="s">
        <v>5142</v>
      </c>
      <c r="K2190" t="s">
        <v>5141</v>
      </c>
      <c r="L2190" t="s">
        <v>726</v>
      </c>
      <c r="M2190" t="s">
        <v>320</v>
      </c>
      <c r="N2190">
        <v>3</v>
      </c>
      <c r="O2190" t="s">
        <v>5140</v>
      </c>
      <c r="P2190" t="s">
        <v>5139</v>
      </c>
      <c r="Q2190" t="s">
        <v>5138</v>
      </c>
      <c r="R2190" s="7">
        <v>40008</v>
      </c>
      <c r="S2190" s="8">
        <f t="shared" si="272"/>
        <v>2009</v>
      </c>
      <c r="T2190" s="8">
        <v>2009</v>
      </c>
      <c r="U2190" s="8">
        <f t="shared" si="273"/>
        <v>13</v>
      </c>
      <c r="V2190" s="7">
        <v>2009</v>
      </c>
      <c r="W2190" t="s">
        <v>1162</v>
      </c>
      <c r="X2190" s="2">
        <v>0.35499999999999998</v>
      </c>
      <c r="Y2190" s="6">
        <f t="shared" si="274"/>
        <v>9.4765222498064648E-3</v>
      </c>
      <c r="AA2190">
        <v>17518628</v>
      </c>
      <c r="AB2190">
        <v>5300152202</v>
      </c>
      <c r="AD2190" t="s">
        <v>1</v>
      </c>
      <c r="AE2190">
        <v>3</v>
      </c>
      <c r="AF2190">
        <v>7</v>
      </c>
      <c r="AH2190" t="s">
        <v>5137</v>
      </c>
      <c r="AI2190" t="s">
        <v>5136</v>
      </c>
      <c r="AK2190" t="s">
        <v>5135</v>
      </c>
      <c r="AL2190">
        <v>4</v>
      </c>
      <c r="AM2190" s="5">
        <f t="shared" si="275"/>
        <v>0.30769230769230771</v>
      </c>
      <c r="AN2190" s="4">
        <f t="shared" si="276"/>
        <v>4.6602394198001925E-4</v>
      </c>
      <c r="AO2190" s="3"/>
      <c r="AP2190">
        <v>0</v>
      </c>
      <c r="AR2190" t="s">
        <v>0</v>
      </c>
      <c r="AT2190" s="2">
        <v>1.542</v>
      </c>
      <c r="AU2190" s="1">
        <f t="shared" si="277"/>
        <v>0.67733727574585301</v>
      </c>
      <c r="AV2190" s="1">
        <f t="shared" si="278"/>
        <v>0.49712730958932422</v>
      </c>
      <c r="AW2190" s="1">
        <f t="shared" si="279"/>
        <v>0.31691734343279532</v>
      </c>
    </row>
    <row r="2191" spans="1:49" x14ac:dyDescent="0.2">
      <c r="A2191">
        <v>2189</v>
      </c>
      <c r="B2191" t="s">
        <v>5134</v>
      </c>
      <c r="C2191" t="s">
        <v>5133</v>
      </c>
      <c r="F2191" t="s">
        <v>5132</v>
      </c>
      <c r="G2191" t="s">
        <v>4</v>
      </c>
      <c r="H2191" t="s">
        <v>3</v>
      </c>
      <c r="I2191" t="s">
        <v>5131</v>
      </c>
      <c r="J2191">
        <v>60002014</v>
      </c>
      <c r="K2191" t="s">
        <v>1461</v>
      </c>
      <c r="L2191" t="s">
        <v>911</v>
      </c>
      <c r="M2191" t="s">
        <v>58</v>
      </c>
      <c r="N2191">
        <v>1</v>
      </c>
      <c r="O2191" t="s">
        <v>5130</v>
      </c>
      <c r="P2191">
        <v>35613405800</v>
      </c>
      <c r="Q2191">
        <v>60002014</v>
      </c>
      <c r="R2191" s="7">
        <v>40008</v>
      </c>
      <c r="S2191" s="8">
        <f t="shared" si="272"/>
        <v>2009</v>
      </c>
      <c r="T2191" s="8">
        <v>2009</v>
      </c>
      <c r="U2191" s="8">
        <f t="shared" si="273"/>
        <v>13</v>
      </c>
      <c r="V2191" s="7">
        <v>2009</v>
      </c>
      <c r="W2191" t="s">
        <v>70</v>
      </c>
      <c r="X2191" s="2">
        <v>0.375</v>
      </c>
      <c r="Y2191" s="6">
        <f t="shared" si="274"/>
        <v>1.0010410827260351E-2</v>
      </c>
      <c r="AA2191">
        <v>135194</v>
      </c>
      <c r="AB2191">
        <v>24918</v>
      </c>
      <c r="AD2191" t="s">
        <v>1</v>
      </c>
      <c r="AE2191">
        <v>45</v>
      </c>
      <c r="AF2191">
        <v>13</v>
      </c>
      <c r="AH2191" t="s">
        <v>5129</v>
      </c>
      <c r="AI2191" t="s">
        <v>5128</v>
      </c>
      <c r="AK2191" t="s">
        <v>5127</v>
      </c>
      <c r="AL2191">
        <v>2</v>
      </c>
      <c r="AM2191" s="5">
        <f t="shared" si="275"/>
        <v>0.15384615384615385</v>
      </c>
      <c r="AN2191" s="4">
        <f t="shared" si="276"/>
        <v>2.3301197099000962E-4</v>
      </c>
      <c r="AO2191" s="3"/>
      <c r="AP2191">
        <v>0</v>
      </c>
      <c r="AR2191" t="s">
        <v>0</v>
      </c>
      <c r="AT2191" s="2">
        <v>1.3140000000000001</v>
      </c>
      <c r="AU2191" s="1">
        <f t="shared" si="277"/>
        <v>0.70771911703792489</v>
      </c>
      <c r="AV2191" s="1">
        <f t="shared" si="278"/>
        <v>0.51217113991251806</v>
      </c>
      <c r="AW2191" s="1">
        <f t="shared" si="279"/>
        <v>0.31662316278711117</v>
      </c>
    </row>
    <row r="2192" spans="1:49" x14ac:dyDescent="0.2">
      <c r="A2192">
        <v>2190</v>
      </c>
      <c r="B2192" t="s">
        <v>5126</v>
      </c>
      <c r="C2192" t="s">
        <v>5125</v>
      </c>
      <c r="F2192" t="s">
        <v>5124</v>
      </c>
      <c r="G2192" t="s">
        <v>4</v>
      </c>
      <c r="H2192" t="s">
        <v>3</v>
      </c>
      <c r="I2192" t="s">
        <v>5123</v>
      </c>
      <c r="J2192" t="s">
        <v>5122</v>
      </c>
      <c r="K2192" t="s">
        <v>5121</v>
      </c>
      <c r="L2192" t="s">
        <v>5120</v>
      </c>
      <c r="M2192" t="s">
        <v>5119</v>
      </c>
      <c r="N2192">
        <v>5</v>
      </c>
      <c r="O2192" t="s">
        <v>5118</v>
      </c>
      <c r="P2192" t="s">
        <v>5117</v>
      </c>
      <c r="Q2192" t="s">
        <v>5116</v>
      </c>
      <c r="R2192" s="7">
        <v>40008</v>
      </c>
      <c r="S2192" s="8">
        <f t="shared" si="272"/>
        <v>2009</v>
      </c>
      <c r="T2192" s="8">
        <v>2009</v>
      </c>
      <c r="U2192" s="8">
        <f t="shared" si="273"/>
        <v>13</v>
      </c>
      <c r="V2192" s="7">
        <v>2009</v>
      </c>
      <c r="W2192" t="s">
        <v>5115</v>
      </c>
      <c r="X2192" s="2">
        <v>0.81499999999999995</v>
      </c>
      <c r="Y2192" s="6">
        <f t="shared" si="274"/>
        <v>2.1755959531245827E-2</v>
      </c>
      <c r="AA2192">
        <v>17518660</v>
      </c>
      <c r="AB2192">
        <v>5100155084</v>
      </c>
      <c r="AC2192">
        <v>17518679</v>
      </c>
      <c r="AD2192" t="s">
        <v>1</v>
      </c>
      <c r="AE2192">
        <v>3</v>
      </c>
      <c r="AF2192">
        <v>4</v>
      </c>
      <c r="AH2192" t="s">
        <v>5114</v>
      </c>
      <c r="AI2192" t="s">
        <v>5113</v>
      </c>
      <c r="AK2192" t="s">
        <v>5112</v>
      </c>
      <c r="AL2192">
        <v>8</v>
      </c>
      <c r="AM2192" s="5">
        <f t="shared" si="275"/>
        <v>0.61538461538461542</v>
      </c>
      <c r="AN2192" s="4">
        <f t="shared" si="276"/>
        <v>9.320478839600385E-4</v>
      </c>
      <c r="AO2192" s="3"/>
      <c r="AP2192">
        <v>0</v>
      </c>
      <c r="AR2192" t="s">
        <v>0</v>
      </c>
      <c r="AT2192" s="2">
        <v>2.5680000000000001</v>
      </c>
      <c r="AU2192" s="1">
        <f t="shared" si="277"/>
        <v>1.5508786037060089</v>
      </c>
      <c r="AV2192" s="1">
        <f t="shared" si="278"/>
        <v>1.1344003707602932</v>
      </c>
      <c r="AW2192" s="1">
        <f t="shared" si="279"/>
        <v>0.71792213781457748</v>
      </c>
    </row>
    <row r="2193" spans="1:49" x14ac:dyDescent="0.2">
      <c r="A2193">
        <v>2191</v>
      </c>
      <c r="B2193" t="s">
        <v>5111</v>
      </c>
      <c r="C2193" t="s">
        <v>5110</v>
      </c>
      <c r="F2193" t="s">
        <v>5109</v>
      </c>
      <c r="G2193" t="s">
        <v>4</v>
      </c>
      <c r="H2193" t="s">
        <v>3</v>
      </c>
      <c r="I2193" t="s">
        <v>739</v>
      </c>
      <c r="J2193">
        <v>60080732</v>
      </c>
      <c r="K2193" t="s">
        <v>957</v>
      </c>
      <c r="L2193" t="s">
        <v>956</v>
      </c>
      <c r="M2193" t="s">
        <v>27</v>
      </c>
      <c r="N2193">
        <v>4</v>
      </c>
      <c r="O2193" t="s">
        <v>5108</v>
      </c>
      <c r="P2193" t="s">
        <v>5107</v>
      </c>
      <c r="Q2193" t="s">
        <v>5106</v>
      </c>
      <c r="R2193" s="7">
        <v>40008</v>
      </c>
      <c r="S2193" s="8">
        <f t="shared" si="272"/>
        <v>2009</v>
      </c>
      <c r="T2193" s="8">
        <v>2009</v>
      </c>
      <c r="U2193" s="8">
        <f t="shared" si="273"/>
        <v>13</v>
      </c>
      <c r="V2193" s="7">
        <v>2009</v>
      </c>
      <c r="W2193" t="s">
        <v>70</v>
      </c>
      <c r="X2193" s="2">
        <v>0.375</v>
      </c>
      <c r="Y2193" s="6">
        <f t="shared" si="274"/>
        <v>1.0010410827260351E-2</v>
      </c>
      <c r="AA2193">
        <v>135194</v>
      </c>
      <c r="AB2193">
        <v>24918</v>
      </c>
      <c r="AD2193" t="s">
        <v>1</v>
      </c>
      <c r="AE2193">
        <v>45</v>
      </c>
      <c r="AF2193">
        <v>13</v>
      </c>
      <c r="AH2193" t="s">
        <v>5105</v>
      </c>
      <c r="AI2193" t="s">
        <v>5104</v>
      </c>
      <c r="AK2193" t="s">
        <v>5103</v>
      </c>
      <c r="AL2193">
        <v>66</v>
      </c>
      <c r="AM2193" s="5">
        <f t="shared" si="275"/>
        <v>5.0769230769230766</v>
      </c>
      <c r="AN2193" s="4">
        <f t="shared" si="276"/>
        <v>7.6893950426703168E-3</v>
      </c>
      <c r="AO2193" s="3"/>
      <c r="AP2193">
        <v>0</v>
      </c>
      <c r="AR2193" t="s">
        <v>0</v>
      </c>
      <c r="AT2193" s="2">
        <v>1.3140000000000001</v>
      </c>
      <c r="AU2193" s="1">
        <f t="shared" si="277"/>
        <v>0.93141060918833407</v>
      </c>
      <c r="AV2193" s="1">
        <f t="shared" si="278"/>
        <v>0.88499029349653346</v>
      </c>
      <c r="AW2193" s="1">
        <f t="shared" si="279"/>
        <v>0.83856997780473264</v>
      </c>
    </row>
    <row r="2194" spans="1:49" x14ac:dyDescent="0.2">
      <c r="A2194">
        <v>2192</v>
      </c>
      <c r="B2194" t="s">
        <v>5102</v>
      </c>
      <c r="C2194" t="s">
        <v>5101</v>
      </c>
      <c r="F2194" t="s">
        <v>5100</v>
      </c>
      <c r="G2194" t="s">
        <v>4</v>
      </c>
      <c r="H2194" t="s">
        <v>3</v>
      </c>
      <c r="I2194" t="s">
        <v>5099</v>
      </c>
      <c r="J2194">
        <v>60032144</v>
      </c>
      <c r="K2194" t="s">
        <v>117</v>
      </c>
      <c r="L2194" t="s">
        <v>116</v>
      </c>
      <c r="M2194" t="s">
        <v>27</v>
      </c>
      <c r="N2194">
        <v>2</v>
      </c>
      <c r="O2194" t="s">
        <v>5098</v>
      </c>
      <c r="P2194" t="s">
        <v>5097</v>
      </c>
      <c r="Q2194" t="s">
        <v>115</v>
      </c>
      <c r="R2194" s="7">
        <v>40008</v>
      </c>
      <c r="S2194" s="8">
        <f t="shared" si="272"/>
        <v>2009</v>
      </c>
      <c r="T2194" s="8">
        <v>2009</v>
      </c>
      <c r="U2194" s="8">
        <f t="shared" si="273"/>
        <v>13</v>
      </c>
      <c r="V2194" s="7">
        <v>2009</v>
      </c>
      <c r="W2194" t="s">
        <v>70</v>
      </c>
      <c r="X2194" s="2">
        <v>0.375</v>
      </c>
      <c r="Y2194" s="6">
        <f t="shared" si="274"/>
        <v>1.0010410827260351E-2</v>
      </c>
      <c r="AA2194">
        <v>135194</v>
      </c>
      <c r="AB2194">
        <v>24918</v>
      </c>
      <c r="AD2194" t="s">
        <v>1</v>
      </c>
      <c r="AE2194">
        <v>45</v>
      </c>
      <c r="AF2194">
        <v>13</v>
      </c>
      <c r="AH2194" t="s">
        <v>5096</v>
      </c>
      <c r="AI2194" t="s">
        <v>5095</v>
      </c>
      <c r="AK2194" t="s">
        <v>5094</v>
      </c>
      <c r="AL2194">
        <v>0</v>
      </c>
      <c r="AM2194" s="5">
        <f t="shared" si="275"/>
        <v>0</v>
      </c>
      <c r="AN2194" s="4">
        <f t="shared" si="276"/>
        <v>0</v>
      </c>
      <c r="AO2194" s="3"/>
      <c r="AP2194">
        <v>0</v>
      </c>
      <c r="AR2194" t="s">
        <v>0</v>
      </c>
      <c r="AT2194" s="2">
        <v>1.3140000000000001</v>
      </c>
      <c r="AU2194" s="1">
        <f t="shared" si="277"/>
        <v>0.70072875790822453</v>
      </c>
      <c r="AV2194" s="1">
        <f t="shared" si="278"/>
        <v>0.5005205413630176</v>
      </c>
      <c r="AW2194" s="1">
        <f t="shared" si="279"/>
        <v>0.30031232481781051</v>
      </c>
    </row>
    <row r="2195" spans="1:49" x14ac:dyDescent="0.2">
      <c r="A2195">
        <v>2193</v>
      </c>
      <c r="B2195" t="s">
        <v>5093</v>
      </c>
      <c r="C2195" t="s">
        <v>5092</v>
      </c>
      <c r="F2195" t="s">
        <v>5091</v>
      </c>
      <c r="G2195" t="s">
        <v>4</v>
      </c>
      <c r="H2195" t="s">
        <v>3</v>
      </c>
      <c r="I2195" t="s">
        <v>2181</v>
      </c>
      <c r="J2195">
        <v>60001881</v>
      </c>
      <c r="K2195" t="s">
        <v>2180</v>
      </c>
      <c r="L2195" t="s">
        <v>2179</v>
      </c>
      <c r="M2195" t="s">
        <v>75</v>
      </c>
      <c r="N2195">
        <v>2</v>
      </c>
      <c r="O2195" t="s">
        <v>2178</v>
      </c>
      <c r="P2195" t="s">
        <v>2177</v>
      </c>
      <c r="Q2195" t="s">
        <v>2176</v>
      </c>
      <c r="R2195" s="7">
        <v>40008</v>
      </c>
      <c r="S2195" s="8">
        <f t="shared" si="272"/>
        <v>2009</v>
      </c>
      <c r="T2195" s="8">
        <v>2009</v>
      </c>
      <c r="U2195" s="8">
        <f t="shared" si="273"/>
        <v>13</v>
      </c>
      <c r="V2195" s="7">
        <v>2009</v>
      </c>
      <c r="W2195" t="s">
        <v>70</v>
      </c>
      <c r="X2195" s="2">
        <v>0.375</v>
      </c>
      <c r="Y2195" s="6">
        <f t="shared" si="274"/>
        <v>1.0010410827260351E-2</v>
      </c>
      <c r="AA2195">
        <v>135194</v>
      </c>
      <c r="AB2195">
        <v>24918</v>
      </c>
      <c r="AD2195" t="s">
        <v>1</v>
      </c>
      <c r="AE2195">
        <v>45</v>
      </c>
      <c r="AF2195">
        <v>13</v>
      </c>
      <c r="AH2195" t="s">
        <v>5090</v>
      </c>
      <c r="AI2195" t="s">
        <v>5089</v>
      </c>
      <c r="AK2195" t="s">
        <v>5088</v>
      </c>
      <c r="AL2195">
        <v>18</v>
      </c>
      <c r="AM2195" s="5">
        <f t="shared" si="275"/>
        <v>1.3846153846153846</v>
      </c>
      <c r="AN2195" s="4">
        <f t="shared" si="276"/>
        <v>2.0971077389100863E-3</v>
      </c>
      <c r="AO2195" s="3"/>
      <c r="AP2195">
        <v>0</v>
      </c>
      <c r="AR2195" t="s">
        <v>0</v>
      </c>
      <c r="AT2195" s="2">
        <v>1.3140000000000001</v>
      </c>
      <c r="AU2195" s="1">
        <f t="shared" si="277"/>
        <v>0.76364199007552713</v>
      </c>
      <c r="AV2195" s="1">
        <f t="shared" si="278"/>
        <v>0.60537592830852194</v>
      </c>
      <c r="AW2195" s="1">
        <f t="shared" si="279"/>
        <v>0.44710986654151652</v>
      </c>
    </row>
    <row r="2196" spans="1:49" x14ac:dyDescent="0.2">
      <c r="A2196">
        <v>2194</v>
      </c>
      <c r="B2196" t="s">
        <v>5087</v>
      </c>
      <c r="C2196" t="s">
        <v>5086</v>
      </c>
      <c r="F2196" t="s">
        <v>5085</v>
      </c>
      <c r="G2196" t="s">
        <v>4</v>
      </c>
      <c r="H2196" t="s">
        <v>3</v>
      </c>
      <c r="I2196" t="s">
        <v>5084</v>
      </c>
      <c r="J2196">
        <v>60074650</v>
      </c>
      <c r="K2196" t="s">
        <v>5083</v>
      </c>
      <c r="L2196" t="s">
        <v>5082</v>
      </c>
      <c r="M2196" t="s">
        <v>107</v>
      </c>
      <c r="N2196">
        <v>3</v>
      </c>
      <c r="O2196" t="s">
        <v>5081</v>
      </c>
      <c r="P2196" t="s">
        <v>5080</v>
      </c>
      <c r="Q2196" t="s">
        <v>5079</v>
      </c>
      <c r="R2196" s="7">
        <v>40008</v>
      </c>
      <c r="S2196" s="8">
        <f t="shared" si="272"/>
        <v>2009</v>
      </c>
      <c r="T2196" s="8">
        <v>2009</v>
      </c>
      <c r="U2196" s="8">
        <f t="shared" si="273"/>
        <v>13</v>
      </c>
      <c r="V2196" s="7">
        <v>2009</v>
      </c>
      <c r="W2196" t="s">
        <v>70</v>
      </c>
      <c r="X2196" s="2">
        <v>0.375</v>
      </c>
      <c r="Y2196" s="6">
        <f t="shared" si="274"/>
        <v>1.0010410827260351E-2</v>
      </c>
      <c r="AA2196">
        <v>135194</v>
      </c>
      <c r="AB2196">
        <v>24918</v>
      </c>
      <c r="AD2196" t="s">
        <v>1</v>
      </c>
      <c r="AE2196">
        <v>45</v>
      </c>
      <c r="AF2196">
        <v>13</v>
      </c>
      <c r="AH2196" t="s">
        <v>5078</v>
      </c>
      <c r="AI2196" t="s">
        <v>5077</v>
      </c>
      <c r="AK2196" t="s">
        <v>5076</v>
      </c>
      <c r="AL2196">
        <v>31</v>
      </c>
      <c r="AM2196" s="5">
        <f t="shared" si="275"/>
        <v>2.3846153846153846</v>
      </c>
      <c r="AN2196" s="4">
        <f t="shared" si="276"/>
        <v>3.6116855503451491E-3</v>
      </c>
      <c r="AO2196" s="3"/>
      <c r="AP2196">
        <v>0</v>
      </c>
      <c r="AR2196" t="s">
        <v>0</v>
      </c>
      <c r="AT2196" s="2">
        <v>1.3140000000000001</v>
      </c>
      <c r="AU2196" s="1">
        <f t="shared" si="277"/>
        <v>0.80907932441857899</v>
      </c>
      <c r="AV2196" s="1">
        <f t="shared" si="278"/>
        <v>0.68110481888027508</v>
      </c>
      <c r="AW2196" s="1">
        <f t="shared" si="279"/>
        <v>0.55313031334197094</v>
      </c>
    </row>
    <row r="2197" spans="1:49" x14ac:dyDescent="0.2">
      <c r="A2197">
        <v>2195</v>
      </c>
      <c r="B2197" t="s">
        <v>5075</v>
      </c>
      <c r="C2197" t="s">
        <v>5074</v>
      </c>
      <c r="F2197" t="s">
        <v>5073</v>
      </c>
      <c r="G2197" t="s">
        <v>4</v>
      </c>
      <c r="H2197" t="s">
        <v>3</v>
      </c>
      <c r="I2197" t="s">
        <v>2939</v>
      </c>
      <c r="J2197" t="s">
        <v>5072</v>
      </c>
      <c r="K2197" t="s">
        <v>5071</v>
      </c>
      <c r="L2197" t="s">
        <v>68</v>
      </c>
      <c r="M2197" t="s">
        <v>67</v>
      </c>
      <c r="N2197">
        <v>4</v>
      </c>
      <c r="O2197" t="s">
        <v>5070</v>
      </c>
      <c r="P2197" t="s">
        <v>5069</v>
      </c>
      <c r="Q2197" t="s">
        <v>5068</v>
      </c>
      <c r="R2197" s="7">
        <v>40008</v>
      </c>
      <c r="S2197" s="8">
        <f t="shared" si="272"/>
        <v>2009</v>
      </c>
      <c r="T2197" s="8">
        <v>2009</v>
      </c>
      <c r="U2197" s="8">
        <f t="shared" si="273"/>
        <v>13</v>
      </c>
      <c r="V2197" s="7">
        <v>2009</v>
      </c>
      <c r="W2197" t="s">
        <v>70</v>
      </c>
      <c r="X2197" s="2">
        <v>0.375</v>
      </c>
      <c r="Y2197" s="6">
        <f t="shared" si="274"/>
        <v>1.0010410827260351E-2</v>
      </c>
      <c r="AA2197">
        <v>135194</v>
      </c>
      <c r="AB2197">
        <v>24918</v>
      </c>
      <c r="AD2197" t="s">
        <v>1</v>
      </c>
      <c r="AE2197">
        <v>45</v>
      </c>
      <c r="AF2197">
        <v>13</v>
      </c>
      <c r="AH2197" t="s">
        <v>5067</v>
      </c>
      <c r="AI2197" t="s">
        <v>5066</v>
      </c>
      <c r="AK2197" t="s">
        <v>5065</v>
      </c>
      <c r="AL2197">
        <v>55</v>
      </c>
      <c r="AM2197" s="5">
        <f t="shared" si="275"/>
        <v>4.2307692307692308</v>
      </c>
      <c r="AN2197" s="4">
        <f t="shared" si="276"/>
        <v>6.4078292022252646E-3</v>
      </c>
      <c r="AO2197" s="3"/>
      <c r="AP2197">
        <v>0</v>
      </c>
      <c r="AR2197" t="s">
        <v>0</v>
      </c>
      <c r="AT2197" s="2">
        <v>1.3140000000000001</v>
      </c>
      <c r="AU2197" s="1">
        <f t="shared" si="277"/>
        <v>0.89296363397498246</v>
      </c>
      <c r="AV2197" s="1">
        <f t="shared" si="278"/>
        <v>0.82091200147428078</v>
      </c>
      <c r="AW2197" s="1">
        <f t="shared" si="279"/>
        <v>0.74886036897357888</v>
      </c>
    </row>
    <row r="2198" spans="1:49" x14ac:dyDescent="0.2">
      <c r="A2198">
        <v>2196</v>
      </c>
      <c r="B2198" t="s">
        <v>5064</v>
      </c>
      <c r="C2198" t="s">
        <v>5063</v>
      </c>
      <c r="F2198" t="s">
        <v>5062</v>
      </c>
      <c r="G2198" t="s">
        <v>4</v>
      </c>
      <c r="H2198" t="s">
        <v>3</v>
      </c>
      <c r="I2198" t="s">
        <v>5061</v>
      </c>
      <c r="J2198" t="s">
        <v>5060</v>
      </c>
      <c r="K2198" t="s">
        <v>5059</v>
      </c>
      <c r="L2198" t="s">
        <v>5058</v>
      </c>
      <c r="M2198" t="s">
        <v>241</v>
      </c>
      <c r="N2198">
        <v>3</v>
      </c>
      <c r="O2198" t="s">
        <v>5057</v>
      </c>
      <c r="P2198" t="s">
        <v>5056</v>
      </c>
      <c r="Q2198" t="s">
        <v>5055</v>
      </c>
      <c r="R2198" s="7">
        <v>40007</v>
      </c>
      <c r="S2198" s="8">
        <f t="shared" si="272"/>
        <v>2009</v>
      </c>
      <c r="T2198" s="8">
        <v>2009</v>
      </c>
      <c r="U2198" s="8">
        <f t="shared" si="273"/>
        <v>13</v>
      </c>
      <c r="V2198" s="7">
        <v>2009</v>
      </c>
      <c r="W2198" t="s">
        <v>394</v>
      </c>
      <c r="X2198" s="2">
        <v>1.78</v>
      </c>
      <c r="Y2198" s="6">
        <f t="shared" si="274"/>
        <v>4.7516083393395803E-2</v>
      </c>
      <c r="AA2198">
        <v>9497714</v>
      </c>
      <c r="AB2198">
        <v>28439</v>
      </c>
      <c r="AC2198">
        <v>14321394</v>
      </c>
      <c r="AD2198" t="s">
        <v>1</v>
      </c>
      <c r="AE2198">
        <v>83</v>
      </c>
      <c r="AF2198">
        <v>11</v>
      </c>
      <c r="AH2198" t="s">
        <v>5054</v>
      </c>
      <c r="AI2198" t="s">
        <v>5053</v>
      </c>
      <c r="AJ2198" t="s">
        <v>5052</v>
      </c>
      <c r="AK2198" t="s">
        <v>5051</v>
      </c>
      <c r="AL2198">
        <v>32</v>
      </c>
      <c r="AM2198" s="5">
        <f t="shared" si="275"/>
        <v>2.4615384615384617</v>
      </c>
      <c r="AN2198" s="4">
        <f t="shared" si="276"/>
        <v>3.728191535840154E-3</v>
      </c>
      <c r="AO2198" s="3"/>
      <c r="AP2198">
        <v>0</v>
      </c>
      <c r="AR2198" t="s">
        <v>0</v>
      </c>
      <c r="AT2198" s="2">
        <v>4.26</v>
      </c>
      <c r="AU2198" s="1">
        <f t="shared" si="277"/>
        <v>3.4379715836129101</v>
      </c>
      <c r="AV2198" s="1">
        <f t="shared" si="278"/>
        <v>2.562213746461798</v>
      </c>
      <c r="AW2198" s="1">
        <f t="shared" si="279"/>
        <v>1.6864559093106846</v>
      </c>
    </row>
    <row r="2199" spans="1:49" x14ac:dyDescent="0.2">
      <c r="A2199">
        <v>2197</v>
      </c>
      <c r="B2199" t="s">
        <v>5050</v>
      </c>
      <c r="C2199" t="s">
        <v>5049</v>
      </c>
      <c r="F2199" t="s">
        <v>5048</v>
      </c>
      <c r="G2199" t="s">
        <v>4</v>
      </c>
      <c r="H2199" t="s">
        <v>3</v>
      </c>
      <c r="I2199" t="s">
        <v>5047</v>
      </c>
      <c r="J2199">
        <v>60008088</v>
      </c>
      <c r="K2199" t="s">
        <v>1206</v>
      </c>
      <c r="L2199" t="s">
        <v>1057</v>
      </c>
      <c r="M2199" t="s">
        <v>806</v>
      </c>
      <c r="N2199">
        <v>2</v>
      </c>
      <c r="O2199" t="s">
        <v>5046</v>
      </c>
      <c r="P2199" t="s">
        <v>5045</v>
      </c>
      <c r="Q2199" t="s">
        <v>1205</v>
      </c>
      <c r="R2199" s="7">
        <v>40007</v>
      </c>
      <c r="S2199" s="8">
        <f t="shared" si="272"/>
        <v>2009</v>
      </c>
      <c r="T2199" s="8">
        <v>2009</v>
      </c>
      <c r="U2199" s="8">
        <f t="shared" si="273"/>
        <v>13</v>
      </c>
      <c r="V2199" s="7">
        <v>40007</v>
      </c>
      <c r="W2199" t="s">
        <v>1137</v>
      </c>
      <c r="X2199" s="2">
        <v>0.621</v>
      </c>
      <c r="Y2199" s="6">
        <f t="shared" si="274"/>
        <v>1.6577240329943142E-2</v>
      </c>
      <c r="AA2199">
        <v>11755326</v>
      </c>
      <c r="AB2199">
        <v>4700151916</v>
      </c>
      <c r="AC2199">
        <v>11755334</v>
      </c>
      <c r="AD2199" t="s">
        <v>1</v>
      </c>
      <c r="AF2199">
        <v>2155</v>
      </c>
      <c r="AH2199" t="s">
        <v>5044</v>
      </c>
      <c r="AI2199" t="s">
        <v>5043</v>
      </c>
      <c r="AJ2199" t="s">
        <v>5042</v>
      </c>
      <c r="AK2199" t="s">
        <v>5041</v>
      </c>
      <c r="AL2199">
        <v>12</v>
      </c>
      <c r="AM2199" s="5">
        <f t="shared" si="275"/>
        <v>0.92307692307692313</v>
      </c>
      <c r="AN2199" s="4">
        <f t="shared" si="276"/>
        <v>1.3980718259400577E-3</v>
      </c>
      <c r="AO2199" s="3"/>
      <c r="AP2199">
        <v>0</v>
      </c>
      <c r="AR2199" t="s">
        <v>0</v>
      </c>
      <c r="AT2199" s="2">
        <v>1.091</v>
      </c>
      <c r="AU2199" s="1">
        <f t="shared" si="277"/>
        <v>1.2023489778742216</v>
      </c>
      <c r="AV2199" s="1">
        <f t="shared" si="278"/>
        <v>0.89876560779415993</v>
      </c>
      <c r="AW2199" s="1">
        <f t="shared" si="279"/>
        <v>0.59518223771409828</v>
      </c>
    </row>
    <row r="2200" spans="1:49" x14ac:dyDescent="0.2">
      <c r="A2200">
        <v>2198</v>
      </c>
      <c r="B2200" t="s">
        <v>5040</v>
      </c>
      <c r="C2200" t="s">
        <v>5039</v>
      </c>
      <c r="F2200" t="s">
        <v>5038</v>
      </c>
      <c r="G2200" t="s">
        <v>4</v>
      </c>
      <c r="H2200" t="s">
        <v>3</v>
      </c>
      <c r="I2200" t="s">
        <v>5037</v>
      </c>
      <c r="J2200">
        <v>60011685</v>
      </c>
      <c r="K2200" t="s">
        <v>5036</v>
      </c>
      <c r="L2200" t="s">
        <v>2494</v>
      </c>
      <c r="M2200" t="s">
        <v>372</v>
      </c>
      <c r="N2200">
        <v>3</v>
      </c>
      <c r="O2200" t="s">
        <v>5035</v>
      </c>
      <c r="P2200" t="s">
        <v>5034</v>
      </c>
      <c r="Q2200" t="s">
        <v>5033</v>
      </c>
      <c r="R2200" s="7">
        <v>40007</v>
      </c>
      <c r="S2200" s="8">
        <f t="shared" si="272"/>
        <v>2009</v>
      </c>
      <c r="T2200" s="8">
        <v>2009</v>
      </c>
      <c r="U2200" s="8">
        <f t="shared" si="273"/>
        <v>13</v>
      </c>
      <c r="V2200" s="7">
        <v>2009</v>
      </c>
      <c r="W2200" t="s">
        <v>5032</v>
      </c>
      <c r="X2200" s="2">
        <v>0.59699999999999998</v>
      </c>
      <c r="Y2200" s="6">
        <f t="shared" si="274"/>
        <v>1.5936574036998479E-2</v>
      </c>
      <c r="AA2200">
        <v>34541</v>
      </c>
      <c r="AB2200">
        <v>24588</v>
      </c>
      <c r="AD2200" t="s">
        <v>1</v>
      </c>
      <c r="AE2200">
        <v>59</v>
      </c>
      <c r="AF2200">
        <v>1</v>
      </c>
      <c r="AH2200" t="s">
        <v>5031</v>
      </c>
      <c r="AI2200" t="s">
        <v>5030</v>
      </c>
      <c r="AJ2200" t="s">
        <v>5029</v>
      </c>
      <c r="AK2200" t="s">
        <v>5028</v>
      </c>
      <c r="AL2200">
        <v>5</v>
      </c>
      <c r="AM2200" s="5">
        <f t="shared" si="275"/>
        <v>0.38461538461538464</v>
      </c>
      <c r="AN2200" s="4">
        <f t="shared" si="276"/>
        <v>5.8252992747502411E-4</v>
      </c>
      <c r="AO2200" s="3"/>
      <c r="AP2200">
        <v>0</v>
      </c>
      <c r="AR2200" t="s">
        <v>0</v>
      </c>
      <c r="AT2200" s="2">
        <v>1</v>
      </c>
      <c r="AU2200" s="1">
        <f t="shared" si="277"/>
        <v>1.1330360804141442</v>
      </c>
      <c r="AV2200" s="1">
        <f t="shared" si="278"/>
        <v>0.82595519822367525</v>
      </c>
      <c r="AW2200" s="1">
        <f t="shared" si="279"/>
        <v>0.51887431603320611</v>
      </c>
    </row>
    <row r="2201" spans="1:49" x14ac:dyDescent="0.2">
      <c r="A2201">
        <v>2199</v>
      </c>
      <c r="B2201" t="s">
        <v>5027</v>
      </c>
      <c r="C2201" t="s">
        <v>5026</v>
      </c>
      <c r="F2201" t="s">
        <v>5025</v>
      </c>
      <c r="G2201" t="s">
        <v>4</v>
      </c>
      <c r="H2201" t="s">
        <v>3</v>
      </c>
      <c r="I2201" t="s">
        <v>1000</v>
      </c>
      <c r="J2201">
        <v>60010574</v>
      </c>
      <c r="K2201" t="s">
        <v>5024</v>
      </c>
      <c r="L2201" t="s">
        <v>1893</v>
      </c>
      <c r="M2201" t="s">
        <v>107</v>
      </c>
      <c r="N2201">
        <v>3</v>
      </c>
      <c r="O2201" t="s">
        <v>5023</v>
      </c>
      <c r="P2201" t="s">
        <v>5022</v>
      </c>
      <c r="Q2201" t="s">
        <v>5021</v>
      </c>
      <c r="R2201" s="7">
        <v>40007</v>
      </c>
      <c r="S2201" s="8">
        <f t="shared" si="272"/>
        <v>2009</v>
      </c>
      <c r="T2201" s="8">
        <v>2009</v>
      </c>
      <c r="U2201" s="8">
        <f t="shared" si="273"/>
        <v>13</v>
      </c>
      <c r="V2201" s="7">
        <v>2009</v>
      </c>
      <c r="W2201" t="s">
        <v>1182</v>
      </c>
      <c r="X2201" s="2">
        <v>1.1819999999999999</v>
      </c>
      <c r="Y2201" s="6">
        <f t="shared" si="274"/>
        <v>3.1552814927524625E-2</v>
      </c>
      <c r="AA2201">
        <v>36951</v>
      </c>
      <c r="AB2201">
        <v>27030</v>
      </c>
      <c r="AD2201" t="s">
        <v>1</v>
      </c>
      <c r="AE2201">
        <v>94</v>
      </c>
      <c r="AF2201">
        <v>26</v>
      </c>
      <c r="AG2201">
        <v>263114</v>
      </c>
      <c r="AI2201" t="s">
        <v>5020</v>
      </c>
      <c r="AK2201" t="s">
        <v>5019</v>
      </c>
      <c r="AL2201">
        <v>34</v>
      </c>
      <c r="AM2201" s="5">
        <f t="shared" si="275"/>
        <v>2.6153846153846154</v>
      </c>
      <c r="AN2201" s="4">
        <f t="shared" si="276"/>
        <v>3.9612035068301637E-3</v>
      </c>
      <c r="AO2201" s="3"/>
      <c r="AP2201">
        <v>0</v>
      </c>
      <c r="AQ2201" t="s">
        <v>362</v>
      </c>
      <c r="AR2201" t="s">
        <v>0</v>
      </c>
      <c r="AS2201" t="s">
        <v>361</v>
      </c>
      <c r="AT2201" s="2">
        <v>3.7909999999999999</v>
      </c>
      <c r="AU2201" s="1">
        <f t="shared" si="277"/>
        <v>2.3275331501316283</v>
      </c>
      <c r="AV2201" s="1">
        <f t="shared" si="278"/>
        <v>1.7757009217177395</v>
      </c>
      <c r="AW2201" s="1">
        <f t="shared" si="279"/>
        <v>1.2238686933038503</v>
      </c>
    </row>
    <row r="2202" spans="1:49" x14ac:dyDescent="0.2">
      <c r="A2202">
        <v>2200</v>
      </c>
      <c r="B2202" t="s">
        <v>5018</v>
      </c>
      <c r="C2202" t="s">
        <v>5017</v>
      </c>
      <c r="F2202" t="s">
        <v>5016</v>
      </c>
      <c r="G2202" t="s">
        <v>4</v>
      </c>
      <c r="H2202" t="s">
        <v>3</v>
      </c>
      <c r="I2202" t="s">
        <v>5015</v>
      </c>
      <c r="J2202" t="s">
        <v>5014</v>
      </c>
      <c r="K2202" t="s">
        <v>5013</v>
      </c>
      <c r="L2202" t="s">
        <v>5012</v>
      </c>
      <c r="M2202" t="s">
        <v>5011</v>
      </c>
      <c r="N2202">
        <v>8</v>
      </c>
      <c r="O2202" t="s">
        <v>5010</v>
      </c>
      <c r="P2202" t="s">
        <v>5009</v>
      </c>
      <c r="Q2202" t="s">
        <v>5008</v>
      </c>
      <c r="R2202" s="7">
        <v>40007</v>
      </c>
      <c r="S2202" s="8">
        <f t="shared" si="272"/>
        <v>2009</v>
      </c>
      <c r="T2202" s="8">
        <v>2009</v>
      </c>
      <c r="U2202" s="8">
        <f t="shared" si="273"/>
        <v>13</v>
      </c>
      <c r="V2202" s="7">
        <v>2009</v>
      </c>
      <c r="W2202" t="s">
        <v>5007</v>
      </c>
      <c r="X2202" s="2">
        <v>1.258</v>
      </c>
      <c r="Y2202" s="6">
        <f t="shared" si="274"/>
        <v>3.3581591521849391E-2</v>
      </c>
      <c r="AA2202">
        <v>371106</v>
      </c>
      <c r="AB2202">
        <v>28947</v>
      </c>
      <c r="AD2202" t="s">
        <v>1</v>
      </c>
      <c r="AE2202">
        <v>99</v>
      </c>
      <c r="AF2202" t="s">
        <v>5006</v>
      </c>
      <c r="AH2202" t="s">
        <v>5005</v>
      </c>
      <c r="AI2202" t="s">
        <v>5004</v>
      </c>
      <c r="AK2202" t="s">
        <v>5003</v>
      </c>
      <c r="AL2202">
        <v>64</v>
      </c>
      <c r="AM2202" s="5">
        <f t="shared" si="275"/>
        <v>4.9230769230769234</v>
      </c>
      <c r="AN2202" s="4">
        <f t="shared" si="276"/>
        <v>7.456383071680308E-3</v>
      </c>
      <c r="AO2202" s="3"/>
      <c r="AP2202">
        <v>0</v>
      </c>
      <c r="AR2202" t="s">
        <v>0</v>
      </c>
      <c r="AT2202" s="2" t="s">
        <v>9</v>
      </c>
      <c r="AU2202" s="1">
        <f t="shared" si="277"/>
        <v>2.5744028986798662</v>
      </c>
      <c r="AV2202" s="1">
        <f t="shared" si="278"/>
        <v>2.051898729676485</v>
      </c>
      <c r="AW2202" s="1">
        <f t="shared" si="279"/>
        <v>1.5293945606731032</v>
      </c>
    </row>
    <row r="2203" spans="1:49" x14ac:dyDescent="0.2">
      <c r="A2203">
        <v>2201</v>
      </c>
      <c r="B2203" t="s">
        <v>5002</v>
      </c>
      <c r="C2203" t="s">
        <v>5001</v>
      </c>
      <c r="E2203">
        <v>19412930</v>
      </c>
      <c r="F2203" t="s">
        <v>5000</v>
      </c>
      <c r="G2203" t="s">
        <v>4</v>
      </c>
      <c r="H2203" t="s">
        <v>3</v>
      </c>
      <c r="I2203" t="s">
        <v>4999</v>
      </c>
      <c r="J2203" t="s">
        <v>4998</v>
      </c>
      <c r="K2203" t="s">
        <v>4997</v>
      </c>
      <c r="L2203" t="s">
        <v>4996</v>
      </c>
      <c r="M2203" t="s">
        <v>442</v>
      </c>
      <c r="N2203">
        <v>4</v>
      </c>
      <c r="O2203" t="s">
        <v>4995</v>
      </c>
      <c r="P2203" t="s">
        <v>4994</v>
      </c>
      <c r="Q2203" t="s">
        <v>4993</v>
      </c>
      <c r="R2203" s="7">
        <v>40004</v>
      </c>
      <c r="S2203" s="8">
        <f t="shared" si="272"/>
        <v>2009</v>
      </c>
      <c r="T2203" s="8">
        <v>2009</v>
      </c>
      <c r="U2203" s="8">
        <f t="shared" si="273"/>
        <v>13</v>
      </c>
      <c r="V2203" s="7">
        <v>40004</v>
      </c>
      <c r="W2203" t="s">
        <v>1756</v>
      </c>
      <c r="X2203" s="2">
        <v>1.855</v>
      </c>
      <c r="Y2203" s="6">
        <f t="shared" si="274"/>
        <v>4.9518165558847867E-2</v>
      </c>
      <c r="AA2203">
        <v>219967</v>
      </c>
      <c r="AB2203">
        <v>16689</v>
      </c>
      <c r="AC2203">
        <v>10969861</v>
      </c>
      <c r="AD2203" t="s">
        <v>1</v>
      </c>
      <c r="AE2203">
        <v>515</v>
      </c>
      <c r="AF2203">
        <v>2</v>
      </c>
      <c r="AH2203" t="s">
        <v>4992</v>
      </c>
      <c r="AI2203" t="s">
        <v>4991</v>
      </c>
      <c r="AJ2203" t="s">
        <v>4990</v>
      </c>
      <c r="AK2203" t="s">
        <v>4989</v>
      </c>
      <c r="AL2203">
        <v>49</v>
      </c>
      <c r="AM2203" s="5">
        <f t="shared" si="275"/>
        <v>3.7692307692307692</v>
      </c>
      <c r="AN2203" s="4">
        <f t="shared" si="276"/>
        <v>5.7087932892552354E-3</v>
      </c>
      <c r="AO2203" s="3"/>
      <c r="AP2203">
        <v>0</v>
      </c>
      <c r="AQ2203" t="s">
        <v>1722</v>
      </c>
      <c r="AR2203">
        <v>21370028</v>
      </c>
      <c r="AS2203" t="s">
        <v>904</v>
      </c>
      <c r="AT2203" s="2">
        <v>3.2149999999999999</v>
      </c>
      <c r="AU2203" s="1">
        <f t="shared" si="277"/>
        <v>3.6375353877970076</v>
      </c>
      <c r="AV2203" s="1">
        <f t="shared" si="278"/>
        <v>2.761347942405155</v>
      </c>
      <c r="AW2203" s="1">
        <f t="shared" si="279"/>
        <v>1.8851604970133025</v>
      </c>
    </row>
    <row r="2204" spans="1:49" x14ac:dyDescent="0.2">
      <c r="A2204">
        <v>2202</v>
      </c>
      <c r="B2204" t="s">
        <v>4988</v>
      </c>
      <c r="C2204" t="s">
        <v>4987</v>
      </c>
      <c r="E2204">
        <v>19412925</v>
      </c>
      <c r="F2204" t="s">
        <v>4986</v>
      </c>
      <c r="G2204" t="s">
        <v>4</v>
      </c>
      <c r="H2204" t="s">
        <v>3</v>
      </c>
      <c r="I2204" t="s">
        <v>4985</v>
      </c>
      <c r="J2204" t="s">
        <v>4984</v>
      </c>
      <c r="K2204" t="s">
        <v>4983</v>
      </c>
      <c r="L2204" t="s">
        <v>4982</v>
      </c>
      <c r="M2204" t="s">
        <v>4981</v>
      </c>
      <c r="N2204">
        <v>4</v>
      </c>
      <c r="O2204" t="s">
        <v>4980</v>
      </c>
      <c r="P2204" t="s">
        <v>4979</v>
      </c>
      <c r="Q2204" t="s">
        <v>4978</v>
      </c>
      <c r="R2204" s="7">
        <v>40004</v>
      </c>
      <c r="S2204" s="8">
        <f t="shared" si="272"/>
        <v>2009</v>
      </c>
      <c r="T2204" s="8">
        <v>2009</v>
      </c>
      <c r="U2204" s="8">
        <f t="shared" si="273"/>
        <v>13</v>
      </c>
      <c r="V2204" s="7">
        <v>40004</v>
      </c>
      <c r="W2204" t="s">
        <v>1756</v>
      </c>
      <c r="X2204" s="2">
        <v>1.855</v>
      </c>
      <c r="Y2204" s="6">
        <f t="shared" si="274"/>
        <v>4.9518165558847867E-2</v>
      </c>
      <c r="AA2204">
        <v>219967</v>
      </c>
      <c r="AB2204">
        <v>16689</v>
      </c>
      <c r="AC2204">
        <v>10969861</v>
      </c>
      <c r="AD2204" t="s">
        <v>1</v>
      </c>
      <c r="AE2204">
        <v>515</v>
      </c>
      <c r="AF2204">
        <v>2</v>
      </c>
      <c r="AH2204" t="s">
        <v>673</v>
      </c>
      <c r="AI2204" t="s">
        <v>4977</v>
      </c>
      <c r="AJ2204" t="s">
        <v>4976</v>
      </c>
      <c r="AK2204" t="s">
        <v>4975</v>
      </c>
      <c r="AL2204">
        <v>18</v>
      </c>
      <c r="AM2204" s="5">
        <f t="shared" si="275"/>
        <v>1.3846153846153846</v>
      </c>
      <c r="AN2204" s="4">
        <f t="shared" si="276"/>
        <v>2.0971077389100863E-3</v>
      </c>
      <c r="AO2204" s="3"/>
      <c r="AP2204">
        <v>0</v>
      </c>
      <c r="AR2204" t="s">
        <v>0</v>
      </c>
      <c r="AT2204" s="2">
        <v>3.2149999999999999</v>
      </c>
      <c r="AU2204" s="1">
        <f t="shared" si="277"/>
        <v>3.5291848212866532</v>
      </c>
      <c r="AV2204" s="1">
        <f t="shared" si="278"/>
        <v>2.5807636648878978</v>
      </c>
      <c r="AW2204" s="1">
        <f t="shared" si="279"/>
        <v>1.6323425084891419</v>
      </c>
    </row>
    <row r="2205" spans="1:49" x14ac:dyDescent="0.2">
      <c r="A2205">
        <v>2203</v>
      </c>
      <c r="B2205" t="s">
        <v>4974</v>
      </c>
      <c r="C2205" t="s">
        <v>4973</v>
      </c>
      <c r="F2205" t="s">
        <v>4972</v>
      </c>
      <c r="G2205" t="s">
        <v>4</v>
      </c>
      <c r="H2205" t="s">
        <v>3</v>
      </c>
      <c r="I2205" t="s">
        <v>4971</v>
      </c>
      <c r="J2205">
        <v>60068517</v>
      </c>
      <c r="K2205" t="s">
        <v>4970</v>
      </c>
      <c r="L2205" t="s">
        <v>4969</v>
      </c>
      <c r="M2205" t="s">
        <v>692</v>
      </c>
      <c r="N2205">
        <v>3</v>
      </c>
      <c r="O2205" t="s">
        <v>4968</v>
      </c>
      <c r="P2205" t="s">
        <v>4967</v>
      </c>
      <c r="Q2205" t="s">
        <v>4966</v>
      </c>
      <c r="R2205" s="7">
        <v>40004</v>
      </c>
      <c r="S2205" s="8">
        <f t="shared" si="272"/>
        <v>2009</v>
      </c>
      <c r="T2205" s="8">
        <v>2009</v>
      </c>
      <c r="U2205" s="8">
        <f t="shared" si="273"/>
        <v>13</v>
      </c>
      <c r="V2205" s="7">
        <v>2009</v>
      </c>
      <c r="W2205" t="s">
        <v>1792</v>
      </c>
      <c r="X2205" s="2">
        <v>0.185</v>
      </c>
      <c r="Y2205" s="6">
        <f t="shared" si="274"/>
        <v>4.9384693414484399E-3</v>
      </c>
      <c r="AA2205">
        <v>7352727</v>
      </c>
      <c r="AB2205">
        <v>32478</v>
      </c>
      <c r="AD2205" t="s">
        <v>1</v>
      </c>
      <c r="AE2205">
        <v>52</v>
      </c>
      <c r="AF2205">
        <v>5</v>
      </c>
      <c r="AH2205" t="s">
        <v>4965</v>
      </c>
      <c r="AI2205" t="s">
        <v>4964</v>
      </c>
      <c r="AK2205" t="s">
        <v>4963</v>
      </c>
      <c r="AL2205">
        <v>0</v>
      </c>
      <c r="AM2205" s="5">
        <f t="shared" si="275"/>
        <v>0</v>
      </c>
      <c r="AN2205" s="4">
        <f t="shared" si="276"/>
        <v>0</v>
      </c>
      <c r="AO2205" s="3"/>
      <c r="AP2205">
        <v>0</v>
      </c>
      <c r="AR2205" t="s">
        <v>0</v>
      </c>
      <c r="AT2205" s="2" t="s">
        <v>9</v>
      </c>
      <c r="AU2205" s="1">
        <f t="shared" si="277"/>
        <v>0.34569285390139076</v>
      </c>
      <c r="AV2205" s="1">
        <f t="shared" si="278"/>
        <v>0.24692346707242199</v>
      </c>
      <c r="AW2205" s="1">
        <f t="shared" si="279"/>
        <v>0.1481540802434532</v>
      </c>
    </row>
    <row r="2206" spans="1:49" x14ac:dyDescent="0.2">
      <c r="A2206">
        <v>2204</v>
      </c>
      <c r="B2206" t="s">
        <v>4962</v>
      </c>
      <c r="C2206" t="s">
        <v>4961</v>
      </c>
      <c r="F2206" t="s">
        <v>4960</v>
      </c>
      <c r="G2206" t="s">
        <v>4</v>
      </c>
      <c r="H2206" t="s">
        <v>3</v>
      </c>
      <c r="I2206" t="s">
        <v>4959</v>
      </c>
      <c r="J2206">
        <v>60010500</v>
      </c>
      <c r="K2206" t="s">
        <v>4958</v>
      </c>
      <c r="L2206" t="s">
        <v>1770</v>
      </c>
      <c r="M2206" t="s">
        <v>101</v>
      </c>
      <c r="N2206">
        <v>3</v>
      </c>
      <c r="O2206" t="s">
        <v>4957</v>
      </c>
      <c r="P2206" t="s">
        <v>4956</v>
      </c>
      <c r="Q2206" t="s">
        <v>4955</v>
      </c>
      <c r="R2206" s="7">
        <v>40003</v>
      </c>
      <c r="S2206" s="8">
        <f t="shared" si="272"/>
        <v>2009</v>
      </c>
      <c r="T2206" s="8">
        <v>2009</v>
      </c>
      <c r="U2206" s="8">
        <f t="shared" si="273"/>
        <v>13</v>
      </c>
      <c r="V2206" s="7">
        <v>40003</v>
      </c>
      <c r="W2206" t="s">
        <v>4954</v>
      </c>
      <c r="X2206" s="2">
        <v>0.91300000000000003</v>
      </c>
      <c r="Y2206" s="6">
        <f t="shared" si="274"/>
        <v>2.4372013560769869E-2</v>
      </c>
      <c r="AA2206">
        <v>14387492</v>
      </c>
      <c r="AB2206">
        <v>25938</v>
      </c>
      <c r="AC2206">
        <v>14392054</v>
      </c>
      <c r="AD2206" t="s">
        <v>1</v>
      </c>
      <c r="AE2206">
        <v>294</v>
      </c>
      <c r="AF2206" s="10">
        <v>44383</v>
      </c>
      <c r="AH2206" t="s">
        <v>4953</v>
      </c>
      <c r="AI2206" t="s">
        <v>4952</v>
      </c>
      <c r="AK2206" t="s">
        <v>4951</v>
      </c>
      <c r="AL2206">
        <v>30</v>
      </c>
      <c r="AM2206" s="5">
        <f t="shared" si="275"/>
        <v>2.3076923076923075</v>
      </c>
      <c r="AN2206" s="4">
        <f t="shared" si="276"/>
        <v>3.4951795648501438E-3</v>
      </c>
      <c r="AO2206" s="3"/>
      <c r="AP2206">
        <v>0</v>
      </c>
      <c r="AR2206" t="s">
        <v>0</v>
      </c>
      <c r="AT2206" s="2" t="s">
        <v>9</v>
      </c>
      <c r="AU2206" s="1">
        <f t="shared" si="277"/>
        <v>1.8108963361993951</v>
      </c>
      <c r="AV2206" s="1">
        <f t="shared" si="278"/>
        <v>1.3933596562810007</v>
      </c>
      <c r="AW2206" s="1">
        <f t="shared" si="279"/>
        <v>0.97582297636260606</v>
      </c>
    </row>
    <row r="2207" spans="1:49" x14ac:dyDescent="0.2">
      <c r="A2207">
        <v>2205</v>
      </c>
      <c r="B2207" t="s">
        <v>4950</v>
      </c>
      <c r="C2207" t="s">
        <v>4949</v>
      </c>
      <c r="F2207" t="s">
        <v>4948</v>
      </c>
      <c r="G2207" t="s">
        <v>4</v>
      </c>
      <c r="H2207" t="s">
        <v>3</v>
      </c>
      <c r="I2207" t="s">
        <v>4947</v>
      </c>
      <c r="J2207" t="s">
        <v>4946</v>
      </c>
      <c r="K2207" t="s">
        <v>4945</v>
      </c>
      <c r="L2207" t="s">
        <v>4944</v>
      </c>
      <c r="M2207" t="s">
        <v>24</v>
      </c>
      <c r="N2207">
        <v>11</v>
      </c>
      <c r="O2207" t="s">
        <v>4943</v>
      </c>
      <c r="P2207" t="s">
        <v>4942</v>
      </c>
      <c r="Q2207" t="s">
        <v>4941</v>
      </c>
      <c r="R2207" s="7">
        <v>40003</v>
      </c>
      <c r="S2207" s="8">
        <f t="shared" si="272"/>
        <v>2009</v>
      </c>
      <c r="T2207" s="8">
        <v>2009</v>
      </c>
      <c r="U2207" s="8">
        <f t="shared" si="273"/>
        <v>13</v>
      </c>
      <c r="V2207" s="7">
        <v>2009</v>
      </c>
      <c r="W2207" t="s">
        <v>1460</v>
      </c>
      <c r="X2207" s="2">
        <v>0.69899999999999995</v>
      </c>
      <c r="Y2207" s="6">
        <f t="shared" si="274"/>
        <v>1.8659405782013295E-2</v>
      </c>
      <c r="AA2207">
        <v>218979</v>
      </c>
      <c r="AB2207">
        <v>28132</v>
      </c>
      <c r="AD2207" t="s">
        <v>1</v>
      </c>
      <c r="AE2207">
        <v>105</v>
      </c>
      <c r="AF2207">
        <v>1</v>
      </c>
      <c r="AG2207">
        <v>13116</v>
      </c>
      <c r="AI2207" t="s">
        <v>4940</v>
      </c>
      <c r="AK2207" t="s">
        <v>4939</v>
      </c>
      <c r="AL2207">
        <v>9</v>
      </c>
      <c r="AM2207" s="5">
        <f t="shared" si="275"/>
        <v>0.69230769230769229</v>
      </c>
      <c r="AN2207" s="4">
        <f t="shared" si="276"/>
        <v>1.0485538694550431E-3</v>
      </c>
      <c r="AO2207" s="3"/>
      <c r="AP2207">
        <v>0</v>
      </c>
      <c r="AR2207" t="s">
        <v>0</v>
      </c>
      <c r="AT2207" s="2">
        <v>2.5459999999999998</v>
      </c>
      <c r="AU2207" s="1">
        <f t="shared" si="277"/>
        <v>1.3376150208245818</v>
      </c>
      <c r="AV2207" s="1">
        <f t="shared" si="278"/>
        <v>0.98539798257341693</v>
      </c>
      <c r="AW2207" s="1">
        <f t="shared" si="279"/>
        <v>0.6331809443222518</v>
      </c>
    </row>
    <row r="2208" spans="1:49" x14ac:dyDescent="0.2">
      <c r="A2208">
        <v>2206</v>
      </c>
      <c r="B2208" t="s">
        <v>4938</v>
      </c>
      <c r="C2208" t="s">
        <v>4937</v>
      </c>
      <c r="D2208" t="s">
        <v>4936</v>
      </c>
      <c r="F2208" t="s">
        <v>4935</v>
      </c>
      <c r="G2208" t="s">
        <v>4</v>
      </c>
      <c r="H2208" t="s">
        <v>3</v>
      </c>
      <c r="I2208" t="s">
        <v>4934</v>
      </c>
      <c r="J2208" t="s">
        <v>4933</v>
      </c>
      <c r="K2208" t="s">
        <v>4932</v>
      </c>
      <c r="L2208" t="s">
        <v>4931</v>
      </c>
      <c r="M2208" t="s">
        <v>4930</v>
      </c>
      <c r="N2208">
        <v>16</v>
      </c>
      <c r="O2208" t="s">
        <v>4929</v>
      </c>
      <c r="P2208" t="s">
        <v>4928</v>
      </c>
      <c r="Q2208" t="s">
        <v>4927</v>
      </c>
      <c r="R2208" s="7">
        <v>40003</v>
      </c>
      <c r="S2208" s="8">
        <f t="shared" si="272"/>
        <v>2009</v>
      </c>
      <c r="T2208" s="8">
        <v>2009</v>
      </c>
      <c r="U2208" s="8">
        <f t="shared" si="273"/>
        <v>13</v>
      </c>
      <c r="V2208" s="7">
        <v>2009</v>
      </c>
      <c r="W2208" t="s">
        <v>2492</v>
      </c>
      <c r="X2208" s="2">
        <v>1.3280000000000001</v>
      </c>
      <c r="Y2208" s="6">
        <f t="shared" si="274"/>
        <v>3.5450201542937994E-2</v>
      </c>
      <c r="AA2208">
        <v>7413335</v>
      </c>
      <c r="AB2208">
        <v>29251</v>
      </c>
      <c r="AC2208">
        <v>13616587</v>
      </c>
      <c r="AD2208" t="s">
        <v>1</v>
      </c>
      <c r="AE2208">
        <v>51</v>
      </c>
      <c r="AF2208">
        <v>4</v>
      </c>
      <c r="AG2208">
        <v>44002</v>
      </c>
      <c r="AI2208" t="s">
        <v>4926</v>
      </c>
      <c r="AK2208" t="s">
        <v>4925</v>
      </c>
      <c r="AL2208">
        <v>21</v>
      </c>
      <c r="AM2208" s="5">
        <f t="shared" si="275"/>
        <v>1.6153846153846154</v>
      </c>
      <c r="AN2208" s="4">
        <f t="shared" si="276"/>
        <v>2.4466256953951009E-3</v>
      </c>
      <c r="AO2208" s="3"/>
      <c r="AP2208">
        <v>0</v>
      </c>
      <c r="AQ2208" t="s">
        <v>11</v>
      </c>
      <c r="AR2208" t="s">
        <v>2313</v>
      </c>
      <c r="AS2208" t="s">
        <v>10</v>
      </c>
      <c r="AT2208" s="2">
        <v>2.4580000000000002</v>
      </c>
      <c r="AU2208" s="1">
        <f t="shared" si="277"/>
        <v>2.5549128788675124</v>
      </c>
      <c r="AV2208" s="1">
        <f t="shared" si="278"/>
        <v>1.8948413619166549</v>
      </c>
      <c r="AW2208" s="1">
        <f t="shared" si="279"/>
        <v>1.2347698449657969</v>
      </c>
    </row>
    <row r="2209" spans="1:49" x14ac:dyDescent="0.2">
      <c r="A2209">
        <v>2207</v>
      </c>
      <c r="B2209" t="s">
        <v>4924</v>
      </c>
      <c r="C2209" t="s">
        <v>4923</v>
      </c>
      <c r="D2209" t="s">
        <v>4922</v>
      </c>
      <c r="F2209" t="s">
        <v>4921</v>
      </c>
      <c r="G2209" t="s">
        <v>4</v>
      </c>
      <c r="H2209" t="s">
        <v>3</v>
      </c>
      <c r="I2209" t="s">
        <v>4920</v>
      </c>
      <c r="J2209" t="s">
        <v>4919</v>
      </c>
      <c r="K2209" t="s">
        <v>4918</v>
      </c>
      <c r="L2209" t="s">
        <v>4917</v>
      </c>
      <c r="M2209" t="s">
        <v>4916</v>
      </c>
      <c r="N2209">
        <v>14</v>
      </c>
      <c r="O2209" t="s">
        <v>4915</v>
      </c>
      <c r="P2209" t="s">
        <v>4914</v>
      </c>
      <c r="Q2209" t="s">
        <v>4913</v>
      </c>
      <c r="R2209" s="7">
        <v>40003</v>
      </c>
      <c r="S2209" s="8">
        <f t="shared" si="272"/>
        <v>2009</v>
      </c>
      <c r="T2209" s="8">
        <v>2009</v>
      </c>
      <c r="U2209" s="8">
        <f t="shared" si="273"/>
        <v>13</v>
      </c>
      <c r="V2209" s="7">
        <v>2009</v>
      </c>
      <c r="W2209" t="s">
        <v>2492</v>
      </c>
      <c r="X2209" s="2">
        <v>1.3280000000000001</v>
      </c>
      <c r="Y2209" s="6">
        <f t="shared" si="274"/>
        <v>3.5450201542937994E-2</v>
      </c>
      <c r="AA2209">
        <v>7413335</v>
      </c>
      <c r="AB2209">
        <v>29251</v>
      </c>
      <c r="AC2209">
        <v>13616587</v>
      </c>
      <c r="AD2209" t="s">
        <v>1</v>
      </c>
      <c r="AE2209">
        <v>51</v>
      </c>
      <c r="AF2209">
        <v>4</v>
      </c>
      <c r="AG2209">
        <v>44003</v>
      </c>
      <c r="AI2209" t="s">
        <v>4912</v>
      </c>
      <c r="AK2209" t="s">
        <v>4911</v>
      </c>
      <c r="AL2209">
        <v>18</v>
      </c>
      <c r="AM2209" s="5">
        <f t="shared" si="275"/>
        <v>1.3846153846153846</v>
      </c>
      <c r="AN2209" s="4">
        <f t="shared" si="276"/>
        <v>2.0971077389100863E-3</v>
      </c>
      <c r="AO2209" s="3"/>
      <c r="AP2209">
        <v>0</v>
      </c>
      <c r="AQ2209" t="s">
        <v>11</v>
      </c>
      <c r="AR2209" t="s">
        <v>2313</v>
      </c>
      <c r="AS2209" t="s">
        <v>10</v>
      </c>
      <c r="AT2209" s="2">
        <v>2.4580000000000002</v>
      </c>
      <c r="AU2209" s="1">
        <f t="shared" si="277"/>
        <v>2.544427340172962</v>
      </c>
      <c r="AV2209" s="1">
        <f t="shared" si="278"/>
        <v>1.877365464092404</v>
      </c>
      <c r="AW2209" s="1">
        <f t="shared" si="279"/>
        <v>1.2103035880118458</v>
      </c>
    </row>
    <row r="2210" spans="1:49" x14ac:dyDescent="0.2">
      <c r="A2210">
        <v>2208</v>
      </c>
      <c r="B2210" t="s">
        <v>4910</v>
      </c>
      <c r="C2210" t="s">
        <v>4909</v>
      </c>
      <c r="D2210" t="s">
        <v>4908</v>
      </c>
      <c r="F2210" t="s">
        <v>4907</v>
      </c>
      <c r="G2210" t="s">
        <v>4</v>
      </c>
      <c r="H2210" t="s">
        <v>3</v>
      </c>
      <c r="I2210" t="s">
        <v>4906</v>
      </c>
      <c r="J2210" t="s">
        <v>4905</v>
      </c>
      <c r="K2210" t="s">
        <v>4904</v>
      </c>
      <c r="L2210" t="s">
        <v>4903</v>
      </c>
      <c r="M2210" t="s">
        <v>4902</v>
      </c>
      <c r="N2210">
        <v>27</v>
      </c>
      <c r="O2210" t="s">
        <v>4901</v>
      </c>
      <c r="P2210" t="s">
        <v>4900</v>
      </c>
      <c r="Q2210" t="s">
        <v>4899</v>
      </c>
      <c r="R2210" s="7">
        <v>40003</v>
      </c>
      <c r="S2210" s="8">
        <f t="shared" si="272"/>
        <v>2009</v>
      </c>
      <c r="T2210" s="8">
        <v>2009</v>
      </c>
      <c r="U2210" s="8">
        <f t="shared" si="273"/>
        <v>13</v>
      </c>
      <c r="V2210" s="7">
        <v>2009</v>
      </c>
      <c r="W2210" t="s">
        <v>2492</v>
      </c>
      <c r="X2210" s="2">
        <v>1.3280000000000001</v>
      </c>
      <c r="Y2210" s="6">
        <f t="shared" si="274"/>
        <v>3.5450201542937994E-2</v>
      </c>
      <c r="AA2210">
        <v>7413335</v>
      </c>
      <c r="AB2210">
        <v>29251</v>
      </c>
      <c r="AC2210">
        <v>13616587</v>
      </c>
      <c r="AD2210" t="s">
        <v>1</v>
      </c>
      <c r="AE2210">
        <v>51</v>
      </c>
      <c r="AF2210">
        <v>4</v>
      </c>
      <c r="AG2210">
        <v>44005</v>
      </c>
      <c r="AI2210" t="s">
        <v>4898</v>
      </c>
      <c r="AK2210" t="s">
        <v>4897</v>
      </c>
      <c r="AL2210">
        <v>18</v>
      </c>
      <c r="AM2210" s="5">
        <f t="shared" si="275"/>
        <v>1.3846153846153846</v>
      </c>
      <c r="AN2210" s="4">
        <f t="shared" si="276"/>
        <v>2.0971077389100863E-3</v>
      </c>
      <c r="AO2210" s="3"/>
      <c r="AP2210">
        <v>0</v>
      </c>
      <c r="AQ2210" t="s">
        <v>11</v>
      </c>
      <c r="AR2210" t="s">
        <v>2313</v>
      </c>
      <c r="AS2210" t="s">
        <v>10</v>
      </c>
      <c r="AT2210" s="2">
        <v>2.4580000000000002</v>
      </c>
      <c r="AU2210" s="1">
        <f t="shared" si="277"/>
        <v>2.544427340172962</v>
      </c>
      <c r="AV2210" s="1">
        <f t="shared" si="278"/>
        <v>1.877365464092404</v>
      </c>
      <c r="AW2210" s="1">
        <f t="shared" si="279"/>
        <v>1.2103035880118458</v>
      </c>
    </row>
    <row r="2211" spans="1:49" x14ac:dyDescent="0.2">
      <c r="A2211">
        <v>2209</v>
      </c>
      <c r="B2211" t="s">
        <v>4896</v>
      </c>
      <c r="C2211" t="s">
        <v>4895</v>
      </c>
      <c r="E2211">
        <v>19492820</v>
      </c>
      <c r="F2211" t="s">
        <v>4894</v>
      </c>
      <c r="G2211" t="s">
        <v>4</v>
      </c>
      <c r="H2211" t="s">
        <v>3</v>
      </c>
      <c r="I2211" t="s">
        <v>4893</v>
      </c>
      <c r="J2211" t="s">
        <v>4892</v>
      </c>
      <c r="K2211" t="s">
        <v>4891</v>
      </c>
      <c r="L2211" t="s">
        <v>4890</v>
      </c>
      <c r="M2211" t="s">
        <v>2136</v>
      </c>
      <c r="N2211">
        <v>6</v>
      </c>
      <c r="O2211" t="s">
        <v>4889</v>
      </c>
      <c r="P2211" t="s">
        <v>4888</v>
      </c>
      <c r="Q2211" t="s">
        <v>4887</v>
      </c>
      <c r="R2211" s="7">
        <v>40002</v>
      </c>
      <c r="S2211" s="8">
        <f t="shared" si="272"/>
        <v>2009</v>
      </c>
      <c r="T2211" s="8">
        <v>2009</v>
      </c>
      <c r="U2211" s="8">
        <f t="shared" si="273"/>
        <v>13</v>
      </c>
      <c r="V2211" s="7">
        <v>40002</v>
      </c>
      <c r="W2211" t="s">
        <v>425</v>
      </c>
      <c r="X2211" s="2">
        <v>4.8529999999999998</v>
      </c>
      <c r="Y2211" s="6">
        <f t="shared" si="274"/>
        <v>0.12954806331918528</v>
      </c>
      <c r="AA2211">
        <v>15306984</v>
      </c>
      <c r="AB2211">
        <v>17853</v>
      </c>
      <c r="AD2211" t="s">
        <v>1</v>
      </c>
      <c r="AE2211">
        <v>9</v>
      </c>
      <c r="AF2211">
        <v>7</v>
      </c>
      <c r="AH2211" t="s">
        <v>4886</v>
      </c>
      <c r="AI2211" t="s">
        <v>4885</v>
      </c>
      <c r="AK2211" t="s">
        <v>4884</v>
      </c>
      <c r="AL2211">
        <v>296</v>
      </c>
      <c r="AM2211" s="5">
        <f t="shared" si="275"/>
        <v>22.76923076923077</v>
      </c>
      <c r="AN2211" s="4">
        <f t="shared" si="276"/>
        <v>3.4485771706521423E-2</v>
      </c>
      <c r="AO2211" s="3"/>
      <c r="AP2211">
        <v>0</v>
      </c>
      <c r="AR2211" t="s">
        <v>0</v>
      </c>
      <c r="AT2211" s="2">
        <v>11.189</v>
      </c>
      <c r="AU2211" s="1">
        <f t="shared" si="277"/>
        <v>10.102937583538612</v>
      </c>
      <c r="AV2211" s="1">
        <f t="shared" si="278"/>
        <v>8.2016917512853347</v>
      </c>
      <c r="AW2211" s="1">
        <f t="shared" si="279"/>
        <v>6.3004459190320574</v>
      </c>
    </row>
    <row r="2212" spans="1:49" x14ac:dyDescent="0.2">
      <c r="A2212">
        <v>2210</v>
      </c>
      <c r="B2212" t="s">
        <v>4883</v>
      </c>
      <c r="C2212" t="s">
        <v>4882</v>
      </c>
      <c r="E2212">
        <v>19499897</v>
      </c>
      <c r="F2212" t="s">
        <v>4881</v>
      </c>
      <c r="G2212" t="s">
        <v>4</v>
      </c>
      <c r="H2212" t="s">
        <v>3</v>
      </c>
      <c r="I2212" t="s">
        <v>4880</v>
      </c>
      <c r="J2212" t="s">
        <v>4879</v>
      </c>
      <c r="K2212" t="s">
        <v>4878</v>
      </c>
      <c r="L2212" t="s">
        <v>4877</v>
      </c>
      <c r="M2212" t="s">
        <v>981</v>
      </c>
      <c r="N2212">
        <v>6</v>
      </c>
      <c r="O2212" t="s">
        <v>4876</v>
      </c>
      <c r="P2212" t="s">
        <v>4875</v>
      </c>
      <c r="Q2212" t="s">
        <v>4874</v>
      </c>
      <c r="R2212" s="7">
        <v>40002</v>
      </c>
      <c r="S2212" s="8">
        <f t="shared" si="272"/>
        <v>2009</v>
      </c>
      <c r="T2212" s="8">
        <v>2009</v>
      </c>
      <c r="U2212" s="8">
        <f t="shared" si="273"/>
        <v>13</v>
      </c>
      <c r="V2212" s="7">
        <v>40002</v>
      </c>
      <c r="W2212" t="s">
        <v>425</v>
      </c>
      <c r="X2212" s="2">
        <v>4.8529999999999998</v>
      </c>
      <c r="Y2212" s="6">
        <f t="shared" si="274"/>
        <v>0.12954806331918528</v>
      </c>
      <c r="AA2212">
        <v>15306984</v>
      </c>
      <c r="AB2212">
        <v>17853</v>
      </c>
      <c r="AD2212" t="s">
        <v>1</v>
      </c>
      <c r="AE2212">
        <v>9</v>
      </c>
      <c r="AF2212">
        <v>7</v>
      </c>
      <c r="AH2212" t="s">
        <v>4873</v>
      </c>
      <c r="AI2212" t="s">
        <v>4872</v>
      </c>
      <c r="AK2212" t="s">
        <v>4871</v>
      </c>
      <c r="AL2212">
        <v>87</v>
      </c>
      <c r="AM2212" s="5">
        <f t="shared" si="275"/>
        <v>6.6923076923076925</v>
      </c>
      <c r="AN2212" s="4">
        <f t="shared" si="276"/>
        <v>1.0136020738065419E-2</v>
      </c>
      <c r="AO2212" s="3"/>
      <c r="AP2212">
        <v>0</v>
      </c>
      <c r="AR2212" t="s">
        <v>0</v>
      </c>
      <c r="AT2212" s="2">
        <v>11.189</v>
      </c>
      <c r="AU2212" s="1">
        <f t="shared" si="277"/>
        <v>9.3724450544849311</v>
      </c>
      <c r="AV2212" s="1">
        <f t="shared" si="278"/>
        <v>6.9842042028625348</v>
      </c>
      <c r="AW2212" s="1">
        <f t="shared" si="279"/>
        <v>4.5959633512401368</v>
      </c>
    </row>
    <row r="2213" spans="1:49" x14ac:dyDescent="0.2">
      <c r="A2213">
        <v>2211</v>
      </c>
      <c r="B2213" t="s">
        <v>4870</v>
      </c>
      <c r="C2213" t="s">
        <v>4869</v>
      </c>
      <c r="E2213">
        <v>19496533</v>
      </c>
      <c r="F2213" t="s">
        <v>4868</v>
      </c>
      <c r="G2213" t="s">
        <v>4</v>
      </c>
      <c r="H2213" t="s">
        <v>3</v>
      </c>
      <c r="I2213" t="s">
        <v>4867</v>
      </c>
      <c r="J2213" t="s">
        <v>4866</v>
      </c>
      <c r="K2213" t="s">
        <v>4865</v>
      </c>
      <c r="L2213" t="s">
        <v>4864</v>
      </c>
      <c r="M2213" t="s">
        <v>4863</v>
      </c>
      <c r="N2213">
        <v>6</v>
      </c>
      <c r="O2213" t="s">
        <v>4862</v>
      </c>
      <c r="P2213" t="s">
        <v>4861</v>
      </c>
      <c r="Q2213" t="s">
        <v>4860</v>
      </c>
      <c r="R2213" s="7">
        <v>40002</v>
      </c>
      <c r="S2213" s="8">
        <f t="shared" si="272"/>
        <v>2009</v>
      </c>
      <c r="T2213" s="8">
        <v>2009</v>
      </c>
      <c r="U2213" s="8">
        <f t="shared" si="273"/>
        <v>13</v>
      </c>
      <c r="V2213" s="7">
        <v>40002</v>
      </c>
      <c r="W2213" t="s">
        <v>1470</v>
      </c>
      <c r="X2213" s="2">
        <v>1.2030000000000001</v>
      </c>
      <c r="Y2213" s="6">
        <f t="shared" si="274"/>
        <v>3.2113397933851207E-2</v>
      </c>
      <c r="AA2213">
        <v>218561</v>
      </c>
      <c r="AB2213">
        <v>33722</v>
      </c>
      <c r="AD2213" t="s">
        <v>1</v>
      </c>
      <c r="AE2213">
        <v>57</v>
      </c>
      <c r="AF2213">
        <v>13</v>
      </c>
      <c r="AH2213" t="s">
        <v>4859</v>
      </c>
      <c r="AI2213" t="s">
        <v>4858</v>
      </c>
      <c r="AJ2213" t="s">
        <v>4857</v>
      </c>
      <c r="AK2213" t="s">
        <v>4856</v>
      </c>
      <c r="AL2213">
        <v>40</v>
      </c>
      <c r="AM2213" s="5">
        <f t="shared" si="275"/>
        <v>3.0769230769230771</v>
      </c>
      <c r="AN2213" s="4">
        <f t="shared" si="276"/>
        <v>4.6602394198001929E-3</v>
      </c>
      <c r="AO2213" s="3"/>
      <c r="AP2213">
        <v>0</v>
      </c>
      <c r="AR2213" t="s">
        <v>0</v>
      </c>
      <c r="AT2213" s="2" t="s">
        <v>9</v>
      </c>
      <c r="AU2213" s="1">
        <f t="shared" si="277"/>
        <v>2.3877450379635903</v>
      </c>
      <c r="AV2213" s="1">
        <f t="shared" si="278"/>
        <v>1.8386818676825698</v>
      </c>
      <c r="AW2213" s="1">
        <f t="shared" si="279"/>
        <v>1.2896186974015496</v>
      </c>
    </row>
    <row r="2214" spans="1:49" x14ac:dyDescent="0.2">
      <c r="A2214">
        <v>2212</v>
      </c>
      <c r="B2214" t="s">
        <v>4855</v>
      </c>
      <c r="C2214" t="s">
        <v>4854</v>
      </c>
      <c r="E2214">
        <v>19582077</v>
      </c>
      <c r="F2214" t="s">
        <v>4853</v>
      </c>
      <c r="G2214" t="s">
        <v>4</v>
      </c>
      <c r="H2214" t="s">
        <v>3</v>
      </c>
      <c r="I2214" t="s">
        <v>4852</v>
      </c>
      <c r="J2214">
        <v>60009254</v>
      </c>
      <c r="K2214" t="s">
        <v>2419</v>
      </c>
      <c r="L2214" t="s">
        <v>2418</v>
      </c>
      <c r="M2214" t="s">
        <v>107</v>
      </c>
      <c r="N2214">
        <v>4</v>
      </c>
      <c r="O2214" t="s">
        <v>4851</v>
      </c>
      <c r="P2214" t="s">
        <v>4850</v>
      </c>
      <c r="Q2214" t="s">
        <v>4849</v>
      </c>
      <c r="R2214" s="7">
        <v>40000</v>
      </c>
      <c r="S2214" s="8">
        <f t="shared" si="272"/>
        <v>2009</v>
      </c>
      <c r="T2214" s="8">
        <v>2009</v>
      </c>
      <c r="U2214" s="8">
        <f t="shared" si="273"/>
        <v>13</v>
      </c>
      <c r="V2214" s="7">
        <v>40000</v>
      </c>
      <c r="W2214" t="s">
        <v>783</v>
      </c>
      <c r="X2214" s="2">
        <v>1.3939999999999999</v>
      </c>
      <c r="Y2214" s="6">
        <f t="shared" si="274"/>
        <v>3.721203384853581E-2</v>
      </c>
      <c r="AB2214">
        <v>12862</v>
      </c>
      <c r="AC2214">
        <v>10944087</v>
      </c>
      <c r="AD2214" t="s">
        <v>1</v>
      </c>
      <c r="AE2214">
        <v>17</v>
      </c>
      <c r="AF2214">
        <v>14</v>
      </c>
      <c r="AH2214" t="s">
        <v>4848</v>
      </c>
      <c r="AI2214" t="s">
        <v>4847</v>
      </c>
      <c r="AJ2214" t="s">
        <v>4846</v>
      </c>
      <c r="AK2214" t="s">
        <v>4845</v>
      </c>
      <c r="AL2214">
        <v>12</v>
      </c>
      <c r="AM2214" s="5">
        <f t="shared" si="275"/>
        <v>0.92307692307692313</v>
      </c>
      <c r="AN2214" s="4">
        <f t="shared" si="276"/>
        <v>1.3980718259400577E-3</v>
      </c>
      <c r="AO2214" s="3"/>
      <c r="AP2214">
        <v>1</v>
      </c>
      <c r="AR2214" t="s">
        <v>0</v>
      </c>
      <c r="AT2214" s="2">
        <v>3.8940000000000001</v>
      </c>
      <c r="AU2214" s="1">
        <f t="shared" si="277"/>
        <v>2.6467845241757084</v>
      </c>
      <c r="AV2214" s="1">
        <f t="shared" si="278"/>
        <v>1.9305052837237935</v>
      </c>
      <c r="AW2214" s="1">
        <f t="shared" si="279"/>
        <v>1.2142260432718783</v>
      </c>
    </row>
    <row r="2215" spans="1:49" x14ac:dyDescent="0.2">
      <c r="A2215">
        <v>2213</v>
      </c>
      <c r="B2215" t="s">
        <v>4844</v>
      </c>
      <c r="C2215" t="s">
        <v>4843</v>
      </c>
      <c r="F2215" t="s">
        <v>4842</v>
      </c>
      <c r="G2215" t="s">
        <v>4</v>
      </c>
      <c r="H2215" t="s">
        <v>3</v>
      </c>
      <c r="I2215" t="s">
        <v>4841</v>
      </c>
      <c r="J2215">
        <v>60008435</v>
      </c>
      <c r="K2215" t="s">
        <v>893</v>
      </c>
      <c r="L2215" t="s">
        <v>892</v>
      </c>
      <c r="M2215" t="s">
        <v>177</v>
      </c>
      <c r="N2215">
        <v>2</v>
      </c>
      <c r="O2215" t="s">
        <v>4840</v>
      </c>
      <c r="P2215" t="s">
        <v>4839</v>
      </c>
      <c r="Q2215" t="s">
        <v>4741</v>
      </c>
      <c r="R2215" s="7">
        <v>40000</v>
      </c>
      <c r="S2215" s="8">
        <f t="shared" si="272"/>
        <v>2009</v>
      </c>
      <c r="T2215" s="8">
        <v>2009</v>
      </c>
      <c r="U2215" s="8">
        <f t="shared" si="273"/>
        <v>13</v>
      </c>
      <c r="V2215" s="7">
        <v>2009</v>
      </c>
      <c r="W2215" t="s">
        <v>4675</v>
      </c>
      <c r="X2215" s="2">
        <v>0.40899999999999997</v>
      </c>
      <c r="Y2215" s="6">
        <f t="shared" si="274"/>
        <v>1.0918021408931956E-2</v>
      </c>
      <c r="AA2215">
        <v>8123985</v>
      </c>
      <c r="AB2215">
        <v>100582</v>
      </c>
      <c r="AD2215" t="s">
        <v>1</v>
      </c>
      <c r="AE2215">
        <v>40</v>
      </c>
      <c r="AF2215">
        <v>1</v>
      </c>
      <c r="AH2215" t="s">
        <v>1376</v>
      </c>
      <c r="AI2215" t="s">
        <v>4838</v>
      </c>
      <c r="AJ2215" t="s">
        <v>4837</v>
      </c>
      <c r="AK2215" t="s">
        <v>4836</v>
      </c>
      <c r="AL2215">
        <v>1</v>
      </c>
      <c r="AM2215" s="5">
        <f t="shared" si="275"/>
        <v>7.6923076923076927E-2</v>
      </c>
      <c r="AN2215" s="4">
        <f t="shared" si="276"/>
        <v>1.1650598549500481E-4</v>
      </c>
      <c r="AO2215" s="3"/>
      <c r="AP2215">
        <v>0</v>
      </c>
      <c r="AR2215" t="s">
        <v>0</v>
      </c>
      <c r="AT2215" s="2">
        <v>0.94199999999999995</v>
      </c>
      <c r="AU2215" s="1">
        <f t="shared" si="277"/>
        <v>0.76775667819008697</v>
      </c>
      <c r="AV2215" s="1">
        <f t="shared" si="278"/>
        <v>0.55172636972134803</v>
      </c>
      <c r="AW2215" s="1">
        <f t="shared" si="279"/>
        <v>0.33569606125260903</v>
      </c>
    </row>
    <row r="2216" spans="1:49" x14ac:dyDescent="0.2">
      <c r="A2216">
        <v>2214</v>
      </c>
      <c r="B2216" t="s">
        <v>4835</v>
      </c>
      <c r="C2216" t="s">
        <v>4834</v>
      </c>
      <c r="F2216" t="s">
        <v>4833</v>
      </c>
      <c r="G2216" t="s">
        <v>4</v>
      </c>
      <c r="H2216" t="s">
        <v>3</v>
      </c>
      <c r="I2216" t="s">
        <v>4832</v>
      </c>
      <c r="J2216">
        <v>60005286</v>
      </c>
      <c r="K2216" t="s">
        <v>4831</v>
      </c>
      <c r="L2216" t="s">
        <v>1929</v>
      </c>
      <c r="M2216" t="s">
        <v>107</v>
      </c>
      <c r="N2216">
        <v>4</v>
      </c>
      <c r="O2216" t="s">
        <v>4830</v>
      </c>
      <c r="P2216" t="s">
        <v>4829</v>
      </c>
      <c r="Q2216" t="s">
        <v>4828</v>
      </c>
      <c r="R2216" s="7">
        <v>40000</v>
      </c>
      <c r="S2216" s="8">
        <f t="shared" si="272"/>
        <v>2009</v>
      </c>
      <c r="T2216" s="8">
        <v>2009</v>
      </c>
      <c r="U2216" s="8">
        <f t="shared" si="273"/>
        <v>13</v>
      </c>
      <c r="V2216" s="7">
        <v>2009</v>
      </c>
      <c r="W2216" t="s">
        <v>1460</v>
      </c>
      <c r="X2216" s="2">
        <v>0.69899999999999995</v>
      </c>
      <c r="Y2216" s="6">
        <f t="shared" si="274"/>
        <v>1.8659405782013295E-2</v>
      </c>
      <c r="AA2216">
        <v>218979</v>
      </c>
      <c r="AB2216">
        <v>28132</v>
      </c>
      <c r="AD2216" t="s">
        <v>1</v>
      </c>
      <c r="AE2216">
        <v>105</v>
      </c>
      <c r="AF2216">
        <v>11</v>
      </c>
      <c r="AG2216">
        <v>113117</v>
      </c>
      <c r="AI2216" t="s">
        <v>4827</v>
      </c>
      <c r="AK2216" t="s">
        <v>4826</v>
      </c>
      <c r="AL2216">
        <v>24</v>
      </c>
      <c r="AM2216" s="5">
        <f t="shared" si="275"/>
        <v>1.8461538461538463</v>
      </c>
      <c r="AN2216" s="4">
        <f t="shared" si="276"/>
        <v>2.7961436518801155E-3</v>
      </c>
      <c r="AO2216" s="3"/>
      <c r="AP2216">
        <v>0</v>
      </c>
      <c r="AQ2216" t="s">
        <v>105</v>
      </c>
      <c r="AR2216" t="s">
        <v>0</v>
      </c>
      <c r="AS2216" t="s">
        <v>104</v>
      </c>
      <c r="AT2216" s="2">
        <v>2.5459999999999998</v>
      </c>
      <c r="AU2216" s="1">
        <f t="shared" si="277"/>
        <v>1.3900427142973339</v>
      </c>
      <c r="AV2216" s="1">
        <f t="shared" si="278"/>
        <v>1.0727774716946705</v>
      </c>
      <c r="AW2216" s="1">
        <f t="shared" si="279"/>
        <v>0.75551222909200688</v>
      </c>
    </row>
    <row r="2217" spans="1:49" x14ac:dyDescent="0.2">
      <c r="A2217">
        <v>2215</v>
      </c>
      <c r="B2217" t="s">
        <v>4825</v>
      </c>
      <c r="F2217" t="s">
        <v>4824</v>
      </c>
      <c r="G2217" t="s">
        <v>4</v>
      </c>
      <c r="H2217" t="s">
        <v>3</v>
      </c>
      <c r="I2217" t="s">
        <v>4823</v>
      </c>
      <c r="J2217">
        <v>60080765</v>
      </c>
      <c r="K2217" t="s">
        <v>4822</v>
      </c>
      <c r="L2217" t="s">
        <v>4821</v>
      </c>
      <c r="M2217" t="s">
        <v>692</v>
      </c>
      <c r="N2217">
        <v>2</v>
      </c>
      <c r="O2217" t="s">
        <v>4820</v>
      </c>
      <c r="P2217" t="s">
        <v>4819</v>
      </c>
      <c r="Q2217" t="s">
        <v>4818</v>
      </c>
      <c r="R2217" s="7">
        <v>40000</v>
      </c>
      <c r="S2217" s="8">
        <f t="shared" si="272"/>
        <v>2009</v>
      </c>
      <c r="T2217" s="8">
        <v>2009</v>
      </c>
      <c r="U2217" s="8">
        <f t="shared" si="273"/>
        <v>13</v>
      </c>
      <c r="V2217" s="7">
        <v>2009</v>
      </c>
      <c r="W2217" t="s">
        <v>4768</v>
      </c>
      <c r="X2217" s="2">
        <v>0.19</v>
      </c>
      <c r="Y2217" s="6">
        <f t="shared" si="274"/>
        <v>5.0719414858119115E-3</v>
      </c>
      <c r="AA2217">
        <v>332097</v>
      </c>
      <c r="AB2217">
        <v>18700</v>
      </c>
      <c r="AD2217" t="s">
        <v>1</v>
      </c>
      <c r="AE2217">
        <v>85</v>
      </c>
      <c r="AF2217">
        <v>4</v>
      </c>
      <c r="AH2217" t="s">
        <v>1322</v>
      </c>
      <c r="AI2217" t="s">
        <v>4817</v>
      </c>
      <c r="AJ2217" t="s">
        <v>4816</v>
      </c>
      <c r="AK2217" t="s">
        <v>4815</v>
      </c>
      <c r="AL2217">
        <v>0</v>
      </c>
      <c r="AM2217" s="5">
        <f t="shared" si="275"/>
        <v>0</v>
      </c>
      <c r="AN2217" s="4">
        <f t="shared" si="276"/>
        <v>0</v>
      </c>
      <c r="AO2217" s="3"/>
      <c r="AP2217">
        <v>0</v>
      </c>
      <c r="AR2217" t="s">
        <v>0</v>
      </c>
      <c r="AT2217" s="2" t="s">
        <v>9</v>
      </c>
      <c r="AU2217" s="1">
        <f t="shared" si="277"/>
        <v>0.35503590400683377</v>
      </c>
      <c r="AV2217" s="1">
        <f t="shared" si="278"/>
        <v>0.25359707429059558</v>
      </c>
      <c r="AW2217" s="1">
        <f t="shared" si="279"/>
        <v>0.15215824457435734</v>
      </c>
    </row>
    <row r="2218" spans="1:49" x14ac:dyDescent="0.2">
      <c r="A2218">
        <v>2216</v>
      </c>
      <c r="B2218" t="s">
        <v>4814</v>
      </c>
      <c r="C2218" t="s">
        <v>4813</v>
      </c>
      <c r="F2218" t="s">
        <v>4812</v>
      </c>
      <c r="G2218" t="s">
        <v>4</v>
      </c>
      <c r="H2218" t="s">
        <v>3</v>
      </c>
      <c r="I2218" t="s">
        <v>226</v>
      </c>
      <c r="J2218" t="s">
        <v>4811</v>
      </c>
      <c r="K2218" t="s">
        <v>4810</v>
      </c>
      <c r="L2218" t="s">
        <v>4809</v>
      </c>
      <c r="M2218" t="s">
        <v>619</v>
      </c>
      <c r="N2218">
        <v>6</v>
      </c>
      <c r="O2218" t="s">
        <v>4808</v>
      </c>
      <c r="P2218" t="s">
        <v>4807</v>
      </c>
      <c r="Q2218" t="s">
        <v>4806</v>
      </c>
      <c r="R2218" s="7">
        <v>40000</v>
      </c>
      <c r="S2218" s="8">
        <f t="shared" si="272"/>
        <v>2009</v>
      </c>
      <c r="T2218" s="8">
        <v>2009</v>
      </c>
      <c r="U2218" s="8">
        <f t="shared" si="273"/>
        <v>13</v>
      </c>
      <c r="V2218" s="7">
        <v>2009</v>
      </c>
      <c r="W2218" t="s">
        <v>1460</v>
      </c>
      <c r="X2218" s="2">
        <v>0.69899999999999995</v>
      </c>
      <c r="Y2218" s="6">
        <f t="shared" si="274"/>
        <v>1.8659405782013295E-2</v>
      </c>
      <c r="AA2218">
        <v>218979</v>
      </c>
      <c r="AB2218">
        <v>28132</v>
      </c>
      <c r="AD2218" t="s">
        <v>1</v>
      </c>
      <c r="AE2218">
        <v>105</v>
      </c>
      <c r="AF2218">
        <v>11</v>
      </c>
      <c r="AG2218">
        <v>113302</v>
      </c>
      <c r="AI2218" t="s">
        <v>4805</v>
      </c>
      <c r="AK2218" t="s">
        <v>4804</v>
      </c>
      <c r="AL2218">
        <v>0</v>
      </c>
      <c r="AM2218" s="5">
        <f t="shared" si="275"/>
        <v>0</v>
      </c>
      <c r="AN2218" s="4">
        <f t="shared" si="276"/>
        <v>0</v>
      </c>
      <c r="AO2218" s="3"/>
      <c r="AP2218">
        <v>0</v>
      </c>
      <c r="AR2218" t="s">
        <v>0</v>
      </c>
      <c r="AT2218" s="2">
        <v>2.5459999999999998</v>
      </c>
      <c r="AU2218" s="1">
        <f t="shared" si="277"/>
        <v>1.3061584047409305</v>
      </c>
      <c r="AV2218" s="1">
        <f t="shared" si="278"/>
        <v>0.93297028910066471</v>
      </c>
      <c r="AW2218" s="1">
        <f t="shared" si="279"/>
        <v>0.55978217346039882</v>
      </c>
    </row>
    <row r="2219" spans="1:49" x14ac:dyDescent="0.2">
      <c r="A2219">
        <v>2217</v>
      </c>
      <c r="B2219" t="s">
        <v>4803</v>
      </c>
      <c r="C2219" t="s">
        <v>4802</v>
      </c>
      <c r="F2219" t="s">
        <v>4801</v>
      </c>
      <c r="G2219" t="s">
        <v>4</v>
      </c>
      <c r="H2219" t="s">
        <v>3</v>
      </c>
      <c r="I2219" t="s">
        <v>4800</v>
      </c>
      <c r="J2219" t="s">
        <v>4799</v>
      </c>
      <c r="K2219" t="s">
        <v>4798</v>
      </c>
      <c r="L2219" t="s">
        <v>4797</v>
      </c>
      <c r="M2219" t="s">
        <v>363</v>
      </c>
      <c r="N2219">
        <v>6</v>
      </c>
      <c r="O2219" t="s">
        <v>4796</v>
      </c>
      <c r="P2219" t="s">
        <v>4795</v>
      </c>
      <c r="Q2219" t="s">
        <v>4794</v>
      </c>
      <c r="R2219" s="7">
        <v>40000</v>
      </c>
      <c r="S2219" s="8">
        <f t="shared" si="272"/>
        <v>2009</v>
      </c>
      <c r="T2219" s="8">
        <v>2009</v>
      </c>
      <c r="U2219" s="8">
        <f t="shared" si="273"/>
        <v>13</v>
      </c>
      <c r="V2219" s="7">
        <v>2009</v>
      </c>
      <c r="W2219" t="s">
        <v>1460</v>
      </c>
      <c r="X2219" s="2">
        <v>0.69899999999999995</v>
      </c>
      <c r="Y2219" s="6">
        <f t="shared" si="274"/>
        <v>1.8659405782013295E-2</v>
      </c>
      <c r="AA2219">
        <v>218979</v>
      </c>
      <c r="AB2219">
        <v>28132</v>
      </c>
      <c r="AD2219" t="s">
        <v>1</v>
      </c>
      <c r="AE2219">
        <v>105</v>
      </c>
      <c r="AF2219">
        <v>11</v>
      </c>
      <c r="AG2219">
        <v>114511</v>
      </c>
      <c r="AI2219" t="s">
        <v>4793</v>
      </c>
      <c r="AK2219" t="s">
        <v>4792</v>
      </c>
      <c r="AL2219">
        <v>262</v>
      </c>
      <c r="AM2219" s="5">
        <f t="shared" si="275"/>
        <v>20.153846153846153</v>
      </c>
      <c r="AN2219" s="4">
        <f t="shared" si="276"/>
        <v>3.0524568199691259E-2</v>
      </c>
      <c r="AO2219" s="3"/>
      <c r="AP2219">
        <v>0</v>
      </c>
      <c r="AQ2219" t="s">
        <v>3709</v>
      </c>
      <c r="AR2219" t="s">
        <v>0</v>
      </c>
      <c r="AS2219" t="s">
        <v>3708</v>
      </c>
      <c r="AT2219" s="2">
        <v>2.5459999999999998</v>
      </c>
      <c r="AU2219" s="1">
        <f t="shared" si="277"/>
        <v>2.2218954507316679</v>
      </c>
      <c r="AV2219" s="1">
        <f t="shared" si="278"/>
        <v>2.4591986990852277</v>
      </c>
      <c r="AW2219" s="1">
        <f t="shared" si="279"/>
        <v>2.696501947438787</v>
      </c>
    </row>
    <row r="2220" spans="1:49" x14ac:dyDescent="0.2">
      <c r="A2220">
        <v>2218</v>
      </c>
      <c r="B2220" t="s">
        <v>4791</v>
      </c>
      <c r="C2220" t="s">
        <v>4790</v>
      </c>
      <c r="F2220" t="s">
        <v>4789</v>
      </c>
      <c r="G2220" t="s">
        <v>4</v>
      </c>
      <c r="H2220" t="s">
        <v>3</v>
      </c>
      <c r="I2220" t="s">
        <v>4788</v>
      </c>
      <c r="J2220">
        <v>60071612</v>
      </c>
      <c r="K2220" t="s">
        <v>4787</v>
      </c>
      <c r="L2220" t="s">
        <v>4786</v>
      </c>
      <c r="M2220" t="s">
        <v>4785</v>
      </c>
      <c r="N2220">
        <v>2</v>
      </c>
      <c r="O2220" t="s">
        <v>4784</v>
      </c>
      <c r="P2220" t="s">
        <v>4783</v>
      </c>
      <c r="Q2220" t="s">
        <v>4782</v>
      </c>
      <c r="R2220" s="7">
        <v>40000</v>
      </c>
      <c r="S2220" s="8">
        <f t="shared" si="272"/>
        <v>2009</v>
      </c>
      <c r="T2220" s="8">
        <v>2009</v>
      </c>
      <c r="U2220" s="8">
        <f t="shared" si="273"/>
        <v>13</v>
      </c>
      <c r="V2220" s="7">
        <v>2009</v>
      </c>
      <c r="W2220" t="s">
        <v>702</v>
      </c>
      <c r="X2220" s="2">
        <v>0.255</v>
      </c>
      <c r="Y2220" s="6">
        <f t="shared" si="274"/>
        <v>6.8070793625370392E-3</v>
      </c>
      <c r="AA2220">
        <v>3321649</v>
      </c>
      <c r="AB2220">
        <v>28454</v>
      </c>
      <c r="AD2220" t="s">
        <v>1</v>
      </c>
      <c r="AE2220">
        <v>28</v>
      </c>
      <c r="AF2220">
        <v>2</v>
      </c>
      <c r="AH2220" t="s">
        <v>4781</v>
      </c>
      <c r="AI2220" t="s">
        <v>4780</v>
      </c>
      <c r="AJ2220" t="s">
        <v>4779</v>
      </c>
      <c r="AK2220" t="s">
        <v>4778</v>
      </c>
      <c r="AL2220">
        <v>0</v>
      </c>
      <c r="AM2220" s="5">
        <f t="shared" si="275"/>
        <v>0</v>
      </c>
      <c r="AN2220" s="4">
        <f t="shared" si="276"/>
        <v>0</v>
      </c>
      <c r="AO2220" s="3"/>
      <c r="AP2220">
        <v>0</v>
      </c>
      <c r="AR2220" t="s">
        <v>0</v>
      </c>
      <c r="AT2220" s="2" t="s">
        <v>9</v>
      </c>
      <c r="AU2220" s="1">
        <f t="shared" si="277"/>
        <v>0.47649555537759275</v>
      </c>
      <c r="AV2220" s="1">
        <f t="shared" si="278"/>
        <v>0.34035396812685198</v>
      </c>
      <c r="AW2220" s="1">
        <f t="shared" si="279"/>
        <v>0.20421238087611118</v>
      </c>
    </row>
    <row r="2221" spans="1:49" x14ac:dyDescent="0.2">
      <c r="A2221">
        <v>2219</v>
      </c>
      <c r="B2221" t="s">
        <v>4777</v>
      </c>
      <c r="F2221" t="s">
        <v>4776</v>
      </c>
      <c r="G2221" t="s">
        <v>4</v>
      </c>
      <c r="H2221" t="s">
        <v>3</v>
      </c>
      <c r="I2221" t="s">
        <v>4775</v>
      </c>
      <c r="J2221" t="s">
        <v>4774</v>
      </c>
      <c r="K2221" t="s">
        <v>4773</v>
      </c>
      <c r="L2221" t="s">
        <v>4772</v>
      </c>
      <c r="M2221" t="s">
        <v>459</v>
      </c>
      <c r="N2221">
        <v>3</v>
      </c>
      <c r="O2221" t="s">
        <v>4771</v>
      </c>
      <c r="P2221" t="s">
        <v>4770</v>
      </c>
      <c r="Q2221" t="s">
        <v>4769</v>
      </c>
      <c r="R2221" s="7">
        <v>40000</v>
      </c>
      <c r="S2221" s="8">
        <f t="shared" si="272"/>
        <v>2009</v>
      </c>
      <c r="T2221" s="8">
        <v>2009</v>
      </c>
      <c r="U2221" s="8">
        <f t="shared" si="273"/>
        <v>13</v>
      </c>
      <c r="V2221" s="7">
        <v>2009</v>
      </c>
      <c r="W2221" t="s">
        <v>4768</v>
      </c>
      <c r="X2221" s="2">
        <v>0.19</v>
      </c>
      <c r="Y2221" s="6">
        <f t="shared" si="274"/>
        <v>5.0719414858119115E-3</v>
      </c>
      <c r="AA2221">
        <v>332097</v>
      </c>
      <c r="AB2221">
        <v>18700</v>
      </c>
      <c r="AD2221" t="s">
        <v>1</v>
      </c>
      <c r="AE2221">
        <v>85</v>
      </c>
      <c r="AF2221">
        <v>4</v>
      </c>
      <c r="AH2221" t="s">
        <v>4767</v>
      </c>
      <c r="AI2221" t="s">
        <v>4766</v>
      </c>
      <c r="AJ2221" t="s">
        <v>4765</v>
      </c>
      <c r="AK2221" t="s">
        <v>4764</v>
      </c>
      <c r="AL2221">
        <v>0</v>
      </c>
      <c r="AM2221" s="5">
        <f t="shared" si="275"/>
        <v>0</v>
      </c>
      <c r="AN2221" s="4">
        <f t="shared" si="276"/>
        <v>0</v>
      </c>
      <c r="AO2221" s="3"/>
      <c r="AP2221">
        <v>0</v>
      </c>
      <c r="AR2221" t="s">
        <v>0</v>
      </c>
      <c r="AT2221" s="2" t="s">
        <v>9</v>
      </c>
      <c r="AU2221" s="1">
        <f t="shared" si="277"/>
        <v>0.35503590400683377</v>
      </c>
      <c r="AV2221" s="1">
        <f t="shared" si="278"/>
        <v>0.25359707429059558</v>
      </c>
      <c r="AW2221" s="1">
        <f t="shared" si="279"/>
        <v>0.15215824457435734</v>
      </c>
    </row>
    <row r="2222" spans="1:49" x14ac:dyDescent="0.2">
      <c r="A2222">
        <v>2220</v>
      </c>
      <c r="B2222" t="s">
        <v>4763</v>
      </c>
      <c r="C2222" t="s">
        <v>4762</v>
      </c>
      <c r="F2222" t="s">
        <v>4761</v>
      </c>
      <c r="G2222" t="s">
        <v>4</v>
      </c>
      <c r="H2222" t="s">
        <v>3</v>
      </c>
      <c r="I2222" t="s">
        <v>4760</v>
      </c>
      <c r="J2222" t="s">
        <v>4759</v>
      </c>
      <c r="K2222" t="s">
        <v>4758</v>
      </c>
      <c r="L2222" t="s">
        <v>4757</v>
      </c>
      <c r="M2222" t="s">
        <v>4756</v>
      </c>
      <c r="N2222">
        <v>2</v>
      </c>
      <c r="O2222" t="s">
        <v>4755</v>
      </c>
      <c r="P2222" t="s">
        <v>4754</v>
      </c>
      <c r="Q2222" t="s">
        <v>4753</v>
      </c>
      <c r="R2222" s="7">
        <v>40000</v>
      </c>
      <c r="S2222" s="8">
        <f t="shared" si="272"/>
        <v>2009</v>
      </c>
      <c r="T2222" s="8">
        <v>2009</v>
      </c>
      <c r="U2222" s="8">
        <f t="shared" si="273"/>
        <v>13</v>
      </c>
      <c r="V2222" s="7">
        <v>2009</v>
      </c>
      <c r="W2222" t="s">
        <v>4752</v>
      </c>
      <c r="X2222" s="2">
        <v>0.51</v>
      </c>
      <c r="Y2222" s="6">
        <f t="shared" si="274"/>
        <v>1.3614158725074078E-2</v>
      </c>
      <c r="AA2222">
        <v>2148358</v>
      </c>
      <c r="AB2222">
        <v>28430</v>
      </c>
      <c r="AC2222">
        <v>18868134</v>
      </c>
      <c r="AD2222" t="s">
        <v>1</v>
      </c>
      <c r="AE2222">
        <v>73</v>
      </c>
      <c r="AF2222">
        <v>2</v>
      </c>
      <c r="AH2222" t="s">
        <v>4751</v>
      </c>
      <c r="AI2222" t="s">
        <v>4750</v>
      </c>
      <c r="AJ2222" t="s">
        <v>4749</v>
      </c>
      <c r="AK2222" t="s">
        <v>4748</v>
      </c>
      <c r="AL2222">
        <v>8</v>
      </c>
      <c r="AM2222" s="5">
        <f t="shared" si="275"/>
        <v>0.61538461538461542</v>
      </c>
      <c r="AN2222" s="4">
        <f t="shared" si="276"/>
        <v>9.320478839600385E-4</v>
      </c>
      <c r="AO2222" s="3"/>
      <c r="AP2222">
        <v>1</v>
      </c>
      <c r="AR2222" t="s">
        <v>0</v>
      </c>
      <c r="AT2222" s="2">
        <v>1.5760000000000001</v>
      </c>
      <c r="AU2222" s="1">
        <f t="shared" si="277"/>
        <v>0.98095254727398662</v>
      </c>
      <c r="AV2222" s="1">
        <f t="shared" si="278"/>
        <v>0.7273103304517059</v>
      </c>
      <c r="AW2222" s="1">
        <f t="shared" si="279"/>
        <v>0.47366811362942507</v>
      </c>
    </row>
    <row r="2223" spans="1:49" x14ac:dyDescent="0.2">
      <c r="A2223">
        <v>2221</v>
      </c>
      <c r="B2223" t="s">
        <v>4747</v>
      </c>
      <c r="C2223" t="s">
        <v>4746</v>
      </c>
      <c r="F2223" t="s">
        <v>4745</v>
      </c>
      <c r="G2223" t="s">
        <v>4</v>
      </c>
      <c r="H2223" t="s">
        <v>3</v>
      </c>
      <c r="I2223" t="s">
        <v>4744</v>
      </c>
      <c r="J2223">
        <v>60008435</v>
      </c>
      <c r="K2223" t="s">
        <v>893</v>
      </c>
      <c r="L2223" t="s">
        <v>892</v>
      </c>
      <c r="M2223" t="s">
        <v>177</v>
      </c>
      <c r="N2223">
        <v>2</v>
      </c>
      <c r="O2223" t="s">
        <v>4743</v>
      </c>
      <c r="P2223" t="s">
        <v>4742</v>
      </c>
      <c r="Q2223" t="s">
        <v>4741</v>
      </c>
      <c r="R2223" s="7">
        <v>40000</v>
      </c>
      <c r="S2223" s="8">
        <f t="shared" si="272"/>
        <v>2009</v>
      </c>
      <c r="T2223" s="8">
        <v>2009</v>
      </c>
      <c r="U2223" s="8">
        <f t="shared" si="273"/>
        <v>13</v>
      </c>
      <c r="V2223" s="7">
        <v>2009</v>
      </c>
      <c r="W2223" t="s">
        <v>4675</v>
      </c>
      <c r="X2223" s="2">
        <v>0.40899999999999997</v>
      </c>
      <c r="Y2223" s="6">
        <f t="shared" si="274"/>
        <v>1.0918021408931956E-2</v>
      </c>
      <c r="AA2223">
        <v>8123985</v>
      </c>
      <c r="AB2223">
        <v>100582</v>
      </c>
      <c r="AD2223" t="s">
        <v>1</v>
      </c>
      <c r="AE2223">
        <v>40</v>
      </c>
      <c r="AF2223">
        <v>1</v>
      </c>
      <c r="AH2223" t="s">
        <v>4740</v>
      </c>
      <c r="AI2223" t="s">
        <v>4739</v>
      </c>
      <c r="AJ2223" t="s">
        <v>4738</v>
      </c>
      <c r="AK2223" t="s">
        <v>4737</v>
      </c>
      <c r="AL2223">
        <v>0</v>
      </c>
      <c r="AM2223" s="5">
        <f t="shared" si="275"/>
        <v>0</v>
      </c>
      <c r="AN2223" s="4">
        <f t="shared" si="276"/>
        <v>0</v>
      </c>
      <c r="AO2223" s="3"/>
      <c r="AP2223">
        <v>0</v>
      </c>
      <c r="AR2223" t="s">
        <v>0</v>
      </c>
      <c r="AT2223" s="2">
        <v>0.94199999999999995</v>
      </c>
      <c r="AU2223" s="1">
        <f t="shared" si="277"/>
        <v>0.76426149862523685</v>
      </c>
      <c r="AV2223" s="1">
        <f t="shared" si="278"/>
        <v>0.54590107044659775</v>
      </c>
      <c r="AW2223" s="1">
        <f t="shared" si="279"/>
        <v>0.3275406422679587</v>
      </c>
    </row>
    <row r="2224" spans="1:49" x14ac:dyDescent="0.2">
      <c r="A2224">
        <v>2222</v>
      </c>
      <c r="B2224" t="s">
        <v>4736</v>
      </c>
      <c r="C2224" t="s">
        <v>4735</v>
      </c>
      <c r="D2224" t="s">
        <v>4734</v>
      </c>
      <c r="F2224" t="s">
        <v>4733</v>
      </c>
      <c r="G2224" t="s">
        <v>4</v>
      </c>
      <c r="H2224" t="s">
        <v>3</v>
      </c>
      <c r="I2224" t="s">
        <v>4732</v>
      </c>
      <c r="J2224" t="s">
        <v>4731</v>
      </c>
      <c r="K2224" t="s">
        <v>4730</v>
      </c>
      <c r="L2224" t="s">
        <v>4729</v>
      </c>
      <c r="M2224" t="s">
        <v>314</v>
      </c>
      <c r="N2224">
        <v>23</v>
      </c>
      <c r="O2224" t="s">
        <v>4728</v>
      </c>
      <c r="P2224" t="s">
        <v>4727</v>
      </c>
      <c r="Q2224" t="s">
        <v>4726</v>
      </c>
      <c r="R2224" s="7">
        <v>40000</v>
      </c>
      <c r="S2224" s="8">
        <f t="shared" si="272"/>
        <v>2009</v>
      </c>
      <c r="T2224" s="8">
        <v>2009</v>
      </c>
      <c r="U2224" s="8">
        <f t="shared" si="273"/>
        <v>13</v>
      </c>
      <c r="V2224" s="7">
        <v>2009</v>
      </c>
      <c r="W2224" t="s">
        <v>699</v>
      </c>
      <c r="X2224" s="2">
        <v>1.774</v>
      </c>
      <c r="Y2224" s="6">
        <f t="shared" si="274"/>
        <v>4.7355916820159633E-2</v>
      </c>
      <c r="AA2224">
        <v>295515</v>
      </c>
      <c r="AB2224">
        <v>29066</v>
      </c>
      <c r="AC2224">
        <v>17414326</v>
      </c>
      <c r="AD2224" t="s">
        <v>1</v>
      </c>
      <c r="AE2224">
        <v>49</v>
      </c>
      <c r="AF2224">
        <v>6</v>
      </c>
      <c r="AG2224">
        <v>65020</v>
      </c>
      <c r="AI2224" t="s">
        <v>4725</v>
      </c>
      <c r="AK2224" t="s">
        <v>4724</v>
      </c>
      <c r="AL2224">
        <v>9</v>
      </c>
      <c r="AM2224" s="5">
        <f t="shared" si="275"/>
        <v>0.69230769230769229</v>
      </c>
      <c r="AN2224" s="4">
        <f t="shared" si="276"/>
        <v>1.0485538694550431E-3</v>
      </c>
      <c r="AO2224" s="3"/>
      <c r="AP2224">
        <v>0</v>
      </c>
      <c r="AQ2224" t="s">
        <v>1722</v>
      </c>
      <c r="AR2224">
        <v>21226021</v>
      </c>
      <c r="AS2224" t="s">
        <v>904</v>
      </c>
      <c r="AT2224" s="2">
        <v>3.1789999999999998</v>
      </c>
      <c r="AU2224" s="1">
        <f t="shared" si="277"/>
        <v>3.3463707934948252</v>
      </c>
      <c r="AV2224" s="1">
        <f t="shared" si="278"/>
        <v>2.4202235344807339</v>
      </c>
      <c r="AW2224" s="1">
        <f t="shared" si="279"/>
        <v>1.4940762754666419</v>
      </c>
    </row>
    <row r="2225" spans="1:49" x14ac:dyDescent="0.2">
      <c r="A2225">
        <v>2223</v>
      </c>
      <c r="B2225" t="s">
        <v>4723</v>
      </c>
      <c r="C2225" t="s">
        <v>4722</v>
      </c>
      <c r="F2225" t="s">
        <v>4721</v>
      </c>
      <c r="G2225" t="s">
        <v>4</v>
      </c>
      <c r="H2225" t="s">
        <v>3</v>
      </c>
      <c r="I2225" t="s">
        <v>4720</v>
      </c>
      <c r="J2225" t="s">
        <v>4719</v>
      </c>
      <c r="K2225" t="s">
        <v>4718</v>
      </c>
      <c r="L2225" t="s">
        <v>4717</v>
      </c>
      <c r="M2225" t="s">
        <v>4716</v>
      </c>
      <c r="N2225">
        <v>4</v>
      </c>
      <c r="O2225" t="s">
        <v>4715</v>
      </c>
      <c r="P2225" t="s">
        <v>4714</v>
      </c>
      <c r="Q2225" t="s">
        <v>4713</v>
      </c>
      <c r="R2225" s="7">
        <v>40000</v>
      </c>
      <c r="S2225" s="8">
        <f t="shared" si="272"/>
        <v>2009</v>
      </c>
      <c r="T2225" s="8">
        <v>2009</v>
      </c>
      <c r="U2225" s="8">
        <f t="shared" si="273"/>
        <v>13</v>
      </c>
      <c r="V2225" s="7">
        <v>2009</v>
      </c>
      <c r="W2225" t="s">
        <v>4675</v>
      </c>
      <c r="X2225" s="2">
        <v>0.40899999999999997</v>
      </c>
      <c r="Y2225" s="6">
        <f t="shared" si="274"/>
        <v>1.0918021408931956E-2</v>
      </c>
      <c r="AA2225">
        <v>8123985</v>
      </c>
      <c r="AB2225">
        <v>100582</v>
      </c>
      <c r="AD2225" t="s">
        <v>1</v>
      </c>
      <c r="AE2225">
        <v>40</v>
      </c>
      <c r="AF2225">
        <v>1</v>
      </c>
      <c r="AH2225" t="s">
        <v>4712</v>
      </c>
      <c r="AI2225" t="s">
        <v>4711</v>
      </c>
      <c r="AJ2225" t="s">
        <v>4710</v>
      </c>
      <c r="AK2225" t="s">
        <v>4709</v>
      </c>
      <c r="AL2225">
        <v>31</v>
      </c>
      <c r="AM2225" s="5">
        <f t="shared" si="275"/>
        <v>2.3846153846153846</v>
      </c>
      <c r="AN2225" s="4">
        <f t="shared" si="276"/>
        <v>3.6116855503451491E-3</v>
      </c>
      <c r="AO2225" s="3"/>
      <c r="AP2225">
        <v>0</v>
      </c>
      <c r="AR2225" t="s">
        <v>0</v>
      </c>
      <c r="AT2225" s="2">
        <v>0.94199999999999995</v>
      </c>
      <c r="AU2225" s="1">
        <f t="shared" si="277"/>
        <v>0.87261206513559142</v>
      </c>
      <c r="AV2225" s="1">
        <f t="shared" si="278"/>
        <v>0.72648534796385533</v>
      </c>
      <c r="AW2225" s="1">
        <f t="shared" si="279"/>
        <v>0.58035863079211913</v>
      </c>
    </row>
    <row r="2226" spans="1:49" x14ac:dyDescent="0.2">
      <c r="A2226">
        <v>2224</v>
      </c>
      <c r="B2226" t="s">
        <v>4708</v>
      </c>
      <c r="C2226" t="s">
        <v>4707</v>
      </c>
      <c r="D2226" t="s">
        <v>4706</v>
      </c>
      <c r="F2226" t="s">
        <v>4705</v>
      </c>
      <c r="G2226" t="s">
        <v>4</v>
      </c>
      <c r="H2226" t="s">
        <v>3</v>
      </c>
      <c r="I2226" t="s">
        <v>4704</v>
      </c>
      <c r="J2226" t="s">
        <v>4703</v>
      </c>
      <c r="K2226" t="s">
        <v>4702</v>
      </c>
      <c r="L2226" t="s">
        <v>4701</v>
      </c>
      <c r="M2226" t="s">
        <v>1516</v>
      </c>
      <c r="N2226">
        <v>6</v>
      </c>
      <c r="O2226" t="s">
        <v>4700</v>
      </c>
      <c r="P2226" t="s">
        <v>4699</v>
      </c>
      <c r="Q2226" t="s">
        <v>4698</v>
      </c>
      <c r="R2226" s="7">
        <v>40000</v>
      </c>
      <c r="S2226" s="8">
        <f t="shared" si="272"/>
        <v>2009</v>
      </c>
      <c r="T2226" s="8">
        <v>2009</v>
      </c>
      <c r="U2226" s="8">
        <f t="shared" si="273"/>
        <v>13</v>
      </c>
      <c r="V2226" s="7">
        <v>2009</v>
      </c>
      <c r="W2226" t="s">
        <v>699</v>
      </c>
      <c r="X2226" s="2">
        <v>1.774</v>
      </c>
      <c r="Y2226" s="6">
        <f t="shared" si="274"/>
        <v>4.7355916820159633E-2</v>
      </c>
      <c r="AA2226">
        <v>295515</v>
      </c>
      <c r="AB2226">
        <v>29066</v>
      </c>
      <c r="AC2226">
        <v>17414326</v>
      </c>
      <c r="AD2226" t="s">
        <v>1</v>
      </c>
      <c r="AE2226">
        <v>49</v>
      </c>
      <c r="AF2226">
        <v>6</v>
      </c>
      <c r="AG2226">
        <v>65025</v>
      </c>
      <c r="AI2226" t="s">
        <v>4697</v>
      </c>
      <c r="AK2226" t="s">
        <v>4696</v>
      </c>
      <c r="AL2226">
        <v>15</v>
      </c>
      <c r="AM2226" s="5">
        <f t="shared" si="275"/>
        <v>1.1538461538461537</v>
      </c>
      <c r="AN2226" s="4">
        <f t="shared" si="276"/>
        <v>1.7475897824250719E-3</v>
      </c>
      <c r="AO2226" s="3"/>
      <c r="AP2226">
        <v>0</v>
      </c>
      <c r="AR2226" t="s">
        <v>0</v>
      </c>
      <c r="AT2226" s="2">
        <v>3.1789999999999998</v>
      </c>
      <c r="AU2226" s="1">
        <f t="shared" si="277"/>
        <v>3.367341870883926</v>
      </c>
      <c r="AV2226" s="1">
        <f t="shared" si="278"/>
        <v>2.4551753301292352</v>
      </c>
      <c r="AW2226" s="1">
        <f t="shared" si="279"/>
        <v>1.5430087893745439</v>
      </c>
    </row>
    <row r="2227" spans="1:49" x14ac:dyDescent="0.2">
      <c r="A2227">
        <v>2225</v>
      </c>
      <c r="B2227" t="s">
        <v>4695</v>
      </c>
      <c r="C2227" t="s">
        <v>4694</v>
      </c>
      <c r="F2227" t="s">
        <v>4693</v>
      </c>
      <c r="G2227" t="s">
        <v>4</v>
      </c>
      <c r="H2227" t="s">
        <v>3</v>
      </c>
      <c r="I2227" t="s">
        <v>1295</v>
      </c>
      <c r="J2227">
        <v>106273195</v>
      </c>
      <c r="K2227" t="s">
        <v>4692</v>
      </c>
      <c r="L2227" t="s">
        <v>4691</v>
      </c>
      <c r="M2227" t="s">
        <v>1294</v>
      </c>
      <c r="N2227">
        <v>2</v>
      </c>
      <c r="O2227" t="s">
        <v>1293</v>
      </c>
      <c r="P2227" t="s">
        <v>1292</v>
      </c>
      <c r="Q2227" t="s">
        <v>4690</v>
      </c>
      <c r="R2227" s="7">
        <v>40000</v>
      </c>
      <c r="S2227" s="8">
        <f t="shared" si="272"/>
        <v>2009</v>
      </c>
      <c r="T2227" s="8">
        <v>2009</v>
      </c>
      <c r="U2227" s="8">
        <f t="shared" si="273"/>
        <v>13</v>
      </c>
      <c r="V2227" s="7">
        <v>2009</v>
      </c>
      <c r="W2227" t="s">
        <v>702</v>
      </c>
      <c r="X2227" s="2">
        <v>0.255</v>
      </c>
      <c r="Y2227" s="6">
        <f t="shared" si="274"/>
        <v>6.8070793625370392E-3</v>
      </c>
      <c r="AA2227">
        <v>3321649</v>
      </c>
      <c r="AB2227">
        <v>28454</v>
      </c>
      <c r="AD2227" t="s">
        <v>1</v>
      </c>
      <c r="AE2227">
        <v>28</v>
      </c>
      <c r="AF2227">
        <v>2</v>
      </c>
      <c r="AH2227" t="s">
        <v>4689</v>
      </c>
      <c r="AI2227" t="s">
        <v>4688</v>
      </c>
      <c r="AJ2227" t="s">
        <v>4687</v>
      </c>
      <c r="AK2227" t="s">
        <v>4686</v>
      </c>
      <c r="AL2227">
        <v>5</v>
      </c>
      <c r="AM2227" s="5">
        <f t="shared" si="275"/>
        <v>0.38461538461538464</v>
      </c>
      <c r="AN2227" s="4">
        <f t="shared" si="276"/>
        <v>5.8252992747502411E-4</v>
      </c>
      <c r="AO2227" s="3"/>
      <c r="AP2227">
        <v>0</v>
      </c>
      <c r="AR2227" t="s">
        <v>0</v>
      </c>
      <c r="AT2227" s="2" t="s">
        <v>9</v>
      </c>
      <c r="AU2227" s="1">
        <f t="shared" si="277"/>
        <v>0.49397145320184349</v>
      </c>
      <c r="AV2227" s="1">
        <f t="shared" si="278"/>
        <v>0.36948046450060318</v>
      </c>
      <c r="AW2227" s="1">
        <f t="shared" si="279"/>
        <v>0.24498947579936287</v>
      </c>
    </row>
    <row r="2228" spans="1:49" x14ac:dyDescent="0.2">
      <c r="A2228">
        <v>2226</v>
      </c>
      <c r="B2228" t="s">
        <v>4685</v>
      </c>
      <c r="C2228" t="s">
        <v>4684</v>
      </c>
      <c r="F2228" t="s">
        <v>4683</v>
      </c>
      <c r="G2228" t="s">
        <v>4</v>
      </c>
      <c r="H2228" t="s">
        <v>3</v>
      </c>
      <c r="I2228" t="s">
        <v>4682</v>
      </c>
      <c r="J2228" t="s">
        <v>4681</v>
      </c>
      <c r="K2228" t="s">
        <v>4680</v>
      </c>
      <c r="L2228" t="s">
        <v>4679</v>
      </c>
      <c r="M2228" t="s">
        <v>314</v>
      </c>
      <c r="N2228">
        <v>4</v>
      </c>
      <c r="O2228" t="s">
        <v>4678</v>
      </c>
      <c r="P2228" t="s">
        <v>4677</v>
      </c>
      <c r="Q2228" t="s">
        <v>4676</v>
      </c>
      <c r="R2228" s="7">
        <v>40000</v>
      </c>
      <c r="S2228" s="8">
        <f t="shared" si="272"/>
        <v>2009</v>
      </c>
      <c r="T2228" s="8">
        <v>2009</v>
      </c>
      <c r="U2228" s="8">
        <f t="shared" si="273"/>
        <v>13</v>
      </c>
      <c r="V2228" s="7">
        <v>2009</v>
      </c>
      <c r="W2228" t="s">
        <v>4675</v>
      </c>
      <c r="X2228" s="2">
        <v>0.40899999999999997</v>
      </c>
      <c r="Y2228" s="6">
        <f t="shared" si="274"/>
        <v>1.0918021408931956E-2</v>
      </c>
      <c r="AA2228">
        <v>8123985</v>
      </c>
      <c r="AB2228">
        <v>100582</v>
      </c>
      <c r="AD2228" t="s">
        <v>1</v>
      </c>
      <c r="AE2228">
        <v>40</v>
      </c>
      <c r="AF2228">
        <v>1</v>
      </c>
      <c r="AH2228" t="s">
        <v>1343</v>
      </c>
      <c r="AI2228" t="s">
        <v>4674</v>
      </c>
      <c r="AJ2228" t="s">
        <v>4673</v>
      </c>
      <c r="AK2228" t="s">
        <v>4672</v>
      </c>
      <c r="AL2228">
        <v>1</v>
      </c>
      <c r="AM2228" s="5">
        <f t="shared" si="275"/>
        <v>7.6923076923076927E-2</v>
      </c>
      <c r="AN2228" s="4">
        <f t="shared" si="276"/>
        <v>1.1650598549500481E-4</v>
      </c>
      <c r="AO2228" s="3"/>
      <c r="AP2228">
        <v>0</v>
      </c>
      <c r="AR2228" t="s">
        <v>0</v>
      </c>
      <c r="AT2228" s="2">
        <v>0.94199999999999995</v>
      </c>
      <c r="AU2228" s="1">
        <f t="shared" si="277"/>
        <v>0.76775667819008697</v>
      </c>
      <c r="AV2228" s="1">
        <f t="shared" si="278"/>
        <v>0.55172636972134803</v>
      </c>
      <c r="AW2228" s="1">
        <f t="shared" si="279"/>
        <v>0.33569606125260903</v>
      </c>
    </row>
    <row r="2229" spans="1:49" x14ac:dyDescent="0.2">
      <c r="A2229">
        <v>2227</v>
      </c>
      <c r="B2229" t="s">
        <v>4671</v>
      </c>
      <c r="C2229" t="s">
        <v>4670</v>
      </c>
      <c r="F2229" t="s">
        <v>4669</v>
      </c>
      <c r="G2229" t="s">
        <v>4</v>
      </c>
      <c r="H2229" t="s">
        <v>3</v>
      </c>
      <c r="I2229" t="s">
        <v>4668</v>
      </c>
      <c r="J2229">
        <v>60003500</v>
      </c>
      <c r="K2229" t="s">
        <v>993</v>
      </c>
      <c r="L2229" t="s">
        <v>992</v>
      </c>
      <c r="M2229" t="s">
        <v>107</v>
      </c>
      <c r="N2229">
        <v>3</v>
      </c>
      <c r="O2229" t="s">
        <v>4667</v>
      </c>
      <c r="P2229" t="s">
        <v>4666</v>
      </c>
      <c r="Q2229" t="s">
        <v>1821</v>
      </c>
      <c r="R2229" s="7">
        <v>39997</v>
      </c>
      <c r="S2229" s="8">
        <f t="shared" si="272"/>
        <v>2009</v>
      </c>
      <c r="T2229" s="8">
        <v>2009</v>
      </c>
      <c r="U2229" s="8">
        <f t="shared" si="273"/>
        <v>13</v>
      </c>
      <c r="V2229" s="7">
        <v>2009</v>
      </c>
      <c r="W2229" t="s">
        <v>458</v>
      </c>
      <c r="X2229" s="2">
        <v>1.6519999999999999</v>
      </c>
      <c r="Y2229" s="6">
        <f t="shared" si="274"/>
        <v>4.409919649769093E-2</v>
      </c>
      <c r="AA2229" t="s">
        <v>457</v>
      </c>
      <c r="AB2229">
        <v>17337</v>
      </c>
      <c r="AD2229" t="s">
        <v>1</v>
      </c>
      <c r="AE2229">
        <v>57</v>
      </c>
      <c r="AF2229">
        <v>6</v>
      </c>
      <c r="AH2229" t="s">
        <v>4665</v>
      </c>
      <c r="AI2229" t="s">
        <v>4664</v>
      </c>
      <c r="AJ2229" t="s">
        <v>4663</v>
      </c>
      <c r="AK2229" t="s">
        <v>4662</v>
      </c>
      <c r="AL2229">
        <v>44</v>
      </c>
      <c r="AM2229" s="5">
        <f t="shared" si="275"/>
        <v>3.3846153846153846</v>
      </c>
      <c r="AN2229" s="4">
        <f t="shared" si="276"/>
        <v>5.1262633617802115E-3</v>
      </c>
      <c r="AO2229" s="3"/>
      <c r="AP2229">
        <v>0</v>
      </c>
      <c r="AQ2229" t="s">
        <v>595</v>
      </c>
      <c r="AR2229" t="s">
        <v>4661</v>
      </c>
      <c r="AS2229" t="s">
        <v>594</v>
      </c>
      <c r="AT2229" s="2" t="s">
        <v>9</v>
      </c>
      <c r="AU2229" s="1">
        <f t="shared" si="277"/>
        <v>3.2407316556917714</v>
      </c>
      <c r="AV2229" s="1">
        <f t="shared" si="278"/>
        <v>2.4612729929735568</v>
      </c>
      <c r="AW2229" s="1">
        <f t="shared" si="279"/>
        <v>1.6818143302553428</v>
      </c>
    </row>
    <row r="2230" spans="1:49" x14ac:dyDescent="0.2">
      <c r="A2230">
        <v>2228</v>
      </c>
      <c r="B2230" t="s">
        <v>4660</v>
      </c>
      <c r="C2230" t="s">
        <v>4659</v>
      </c>
      <c r="F2230" t="s">
        <v>4658</v>
      </c>
      <c r="G2230" t="s">
        <v>4</v>
      </c>
      <c r="H2230" t="s">
        <v>3</v>
      </c>
      <c r="I2230" t="s">
        <v>1855</v>
      </c>
      <c r="J2230">
        <v>60031544</v>
      </c>
      <c r="K2230" t="s">
        <v>1568</v>
      </c>
      <c r="L2230" t="s">
        <v>1567</v>
      </c>
      <c r="M2230" t="s">
        <v>405</v>
      </c>
      <c r="N2230">
        <v>5</v>
      </c>
      <c r="O2230" t="s">
        <v>4657</v>
      </c>
      <c r="P2230" t="s">
        <v>4656</v>
      </c>
      <c r="Q2230" t="s">
        <v>1854</v>
      </c>
      <c r="R2230" s="7">
        <v>39997</v>
      </c>
      <c r="S2230" s="8">
        <f t="shared" si="272"/>
        <v>2009</v>
      </c>
      <c r="T2230" s="8">
        <v>2009</v>
      </c>
      <c r="U2230" s="8">
        <f t="shared" si="273"/>
        <v>13</v>
      </c>
      <c r="V2230" s="7">
        <v>2009</v>
      </c>
      <c r="W2230" t="s">
        <v>458</v>
      </c>
      <c r="X2230" s="2">
        <v>1.6519999999999999</v>
      </c>
      <c r="Y2230" s="6">
        <f t="shared" si="274"/>
        <v>4.409919649769093E-2</v>
      </c>
      <c r="AA2230" t="s">
        <v>457</v>
      </c>
      <c r="AB2230">
        <v>17337</v>
      </c>
      <c r="AD2230" t="s">
        <v>1</v>
      </c>
      <c r="AE2230">
        <v>57</v>
      </c>
      <c r="AF2230">
        <v>6</v>
      </c>
      <c r="AH2230" t="s">
        <v>4655</v>
      </c>
      <c r="AI2230" t="s">
        <v>4654</v>
      </c>
      <c r="AJ2230" t="s">
        <v>4653</v>
      </c>
      <c r="AK2230" t="s">
        <v>4652</v>
      </c>
      <c r="AL2230">
        <v>81</v>
      </c>
      <c r="AM2230" s="5">
        <f t="shared" si="275"/>
        <v>6.2307692307692308</v>
      </c>
      <c r="AN2230" s="4">
        <f t="shared" si="276"/>
        <v>9.4369848250953885E-3</v>
      </c>
      <c r="AO2230" s="3"/>
      <c r="AP2230">
        <v>0</v>
      </c>
      <c r="AQ2230" t="s">
        <v>4651</v>
      </c>
      <c r="AR2230" t="s">
        <v>0</v>
      </c>
      <c r="AS2230" t="s">
        <v>4650</v>
      </c>
      <c r="AT2230" s="2" t="s">
        <v>9</v>
      </c>
      <c r="AU2230" s="1">
        <f t="shared" si="277"/>
        <v>3.3700532995912269</v>
      </c>
      <c r="AV2230" s="1">
        <f t="shared" si="278"/>
        <v>2.6768090661393162</v>
      </c>
      <c r="AW2230" s="1">
        <f t="shared" si="279"/>
        <v>1.9835648326874049</v>
      </c>
    </row>
    <row r="2231" spans="1:49" x14ac:dyDescent="0.2">
      <c r="A2231">
        <v>2229</v>
      </c>
      <c r="B2231" t="s">
        <v>4649</v>
      </c>
      <c r="C2231" t="s">
        <v>4648</v>
      </c>
      <c r="D2231" t="s">
        <v>4647</v>
      </c>
      <c r="F2231" t="s">
        <v>4646</v>
      </c>
      <c r="G2231" t="s">
        <v>4</v>
      </c>
      <c r="H2231" t="s">
        <v>3</v>
      </c>
      <c r="I2231" t="s">
        <v>681</v>
      </c>
      <c r="J2231" t="s">
        <v>4645</v>
      </c>
      <c r="K2231" t="s">
        <v>4644</v>
      </c>
      <c r="L2231" t="s">
        <v>4643</v>
      </c>
      <c r="M2231" t="s">
        <v>4642</v>
      </c>
      <c r="N2231">
        <v>5</v>
      </c>
      <c r="O2231" t="s">
        <v>4641</v>
      </c>
      <c r="P2231" t="s">
        <v>4640</v>
      </c>
      <c r="Q2231" t="s">
        <v>4639</v>
      </c>
      <c r="R2231" s="7">
        <v>39997</v>
      </c>
      <c r="S2231" s="8">
        <f t="shared" si="272"/>
        <v>2009</v>
      </c>
      <c r="T2231" s="8">
        <v>2009</v>
      </c>
      <c r="U2231" s="8">
        <f t="shared" si="273"/>
        <v>13</v>
      </c>
      <c r="V2231" s="7">
        <v>39997</v>
      </c>
      <c r="W2231" t="s">
        <v>1181</v>
      </c>
      <c r="X2231" s="2">
        <v>0.627</v>
      </c>
      <c r="Y2231" s="6">
        <f t="shared" si="274"/>
        <v>1.6737406903179305E-2</v>
      </c>
      <c r="AA2231">
        <v>1403664</v>
      </c>
      <c r="AB2231">
        <v>13681</v>
      </c>
      <c r="AD2231" t="s">
        <v>1</v>
      </c>
      <c r="AE2231">
        <v>32</v>
      </c>
      <c r="AF2231">
        <v>11</v>
      </c>
      <c r="AH2231" t="s">
        <v>4638</v>
      </c>
      <c r="AI2231" t="s">
        <v>4637</v>
      </c>
      <c r="AJ2231" t="s">
        <v>4636</v>
      </c>
      <c r="AK2231" t="s">
        <v>4635</v>
      </c>
      <c r="AL2231">
        <v>4</v>
      </c>
      <c r="AM2231" s="5">
        <f t="shared" si="275"/>
        <v>0.30769230769230771</v>
      </c>
      <c r="AN2231" s="4">
        <f t="shared" si="276"/>
        <v>4.6602394198001925E-4</v>
      </c>
      <c r="AO2231" s="3"/>
      <c r="AP2231">
        <v>0</v>
      </c>
      <c r="AQ2231" t="s">
        <v>32</v>
      </c>
      <c r="AR2231">
        <v>60672069</v>
      </c>
      <c r="AS2231" t="s">
        <v>31</v>
      </c>
      <c r="AT2231" s="2">
        <v>3.1669999999999998</v>
      </c>
      <c r="AU2231" s="1">
        <f t="shared" si="277"/>
        <v>1.1855992014819521</v>
      </c>
      <c r="AV2231" s="1">
        <f t="shared" si="278"/>
        <v>0.8601715422579661</v>
      </c>
      <c r="AW2231" s="1">
        <f t="shared" si="279"/>
        <v>0.53474388303398046</v>
      </c>
    </row>
    <row r="2232" spans="1:49" x14ac:dyDescent="0.2">
      <c r="A2232">
        <v>2230</v>
      </c>
      <c r="B2232" t="s">
        <v>4634</v>
      </c>
      <c r="C2232" t="s">
        <v>4633</v>
      </c>
      <c r="F2232" t="s">
        <v>4632</v>
      </c>
      <c r="G2232" t="s">
        <v>4</v>
      </c>
      <c r="H2232" t="s">
        <v>3</v>
      </c>
      <c r="I2232" t="s">
        <v>4631</v>
      </c>
      <c r="J2232" t="s">
        <v>4630</v>
      </c>
      <c r="K2232" t="s">
        <v>4629</v>
      </c>
      <c r="L2232" t="s">
        <v>4628</v>
      </c>
      <c r="M2232" t="s">
        <v>4627</v>
      </c>
      <c r="N2232">
        <v>4</v>
      </c>
      <c r="O2232" t="s">
        <v>4626</v>
      </c>
      <c r="P2232" t="s">
        <v>4625</v>
      </c>
      <c r="Q2232" t="s">
        <v>4624</v>
      </c>
      <c r="R2232" s="7">
        <v>39996</v>
      </c>
      <c r="S2232" s="8">
        <f t="shared" si="272"/>
        <v>2009</v>
      </c>
      <c r="T2232" s="8">
        <v>2009</v>
      </c>
      <c r="U2232" s="8">
        <f t="shared" si="273"/>
        <v>13</v>
      </c>
      <c r="V2232" s="7">
        <v>2009</v>
      </c>
      <c r="W2232" t="s">
        <v>458</v>
      </c>
      <c r="X2232" s="2">
        <v>1.6519999999999999</v>
      </c>
      <c r="Y2232" s="6">
        <f t="shared" si="274"/>
        <v>4.409919649769093E-2</v>
      </c>
      <c r="AA2232" t="s">
        <v>457</v>
      </c>
      <c r="AB2232">
        <v>17337</v>
      </c>
      <c r="AD2232" t="s">
        <v>1</v>
      </c>
      <c r="AE2232">
        <v>57</v>
      </c>
      <c r="AF2232">
        <v>6</v>
      </c>
      <c r="AH2232" t="s">
        <v>4623</v>
      </c>
      <c r="AI2232" t="s">
        <v>4622</v>
      </c>
      <c r="AJ2232" t="s">
        <v>4621</v>
      </c>
      <c r="AK2232" t="s">
        <v>4620</v>
      </c>
      <c r="AL2232">
        <v>82</v>
      </c>
      <c r="AM2232" s="5">
        <f t="shared" si="275"/>
        <v>6.3076923076923075</v>
      </c>
      <c r="AN2232" s="4">
        <f t="shared" si="276"/>
        <v>9.553490810590393E-3</v>
      </c>
      <c r="AO2232" s="3"/>
      <c r="AP2232">
        <v>0</v>
      </c>
      <c r="AQ2232" t="s">
        <v>1624</v>
      </c>
      <c r="AR2232" t="s">
        <v>0</v>
      </c>
      <c r="AS2232" t="s">
        <v>1623</v>
      </c>
      <c r="AT2232" s="2" t="s">
        <v>9</v>
      </c>
      <c r="AU2232" s="1">
        <f t="shared" si="277"/>
        <v>3.373548479156077</v>
      </c>
      <c r="AV2232" s="1">
        <f t="shared" si="278"/>
        <v>2.6826343654140663</v>
      </c>
      <c r="AW2232" s="1">
        <f t="shared" si="279"/>
        <v>1.9917202516720554</v>
      </c>
    </row>
    <row r="2233" spans="1:49" x14ac:dyDescent="0.2">
      <c r="A2233">
        <v>2231</v>
      </c>
      <c r="B2233" t="s">
        <v>4619</v>
      </c>
      <c r="C2233" t="s">
        <v>4618</v>
      </c>
      <c r="D2233" t="s">
        <v>4617</v>
      </c>
      <c r="F2233" t="s">
        <v>4616</v>
      </c>
      <c r="G2233" t="s">
        <v>4</v>
      </c>
      <c r="H2233" t="s">
        <v>3</v>
      </c>
      <c r="I2233" t="s">
        <v>4615</v>
      </c>
      <c r="J2233">
        <v>60004280</v>
      </c>
      <c r="K2233" t="s">
        <v>2338</v>
      </c>
      <c r="L2233" t="s">
        <v>1827</v>
      </c>
      <c r="M2233" t="s">
        <v>1826</v>
      </c>
      <c r="N2233">
        <v>9</v>
      </c>
      <c r="O2233" t="s">
        <v>4614</v>
      </c>
      <c r="P2233" t="s">
        <v>4613</v>
      </c>
      <c r="Q2233" t="s">
        <v>4612</v>
      </c>
      <c r="R2233" s="7">
        <v>39996</v>
      </c>
      <c r="S2233" s="8">
        <f t="shared" si="272"/>
        <v>2009</v>
      </c>
      <c r="T2233" s="8">
        <v>2009</v>
      </c>
      <c r="U2233" s="8">
        <f t="shared" si="273"/>
        <v>13</v>
      </c>
      <c r="V2233" s="7">
        <v>2009</v>
      </c>
      <c r="W2233" t="s">
        <v>699</v>
      </c>
      <c r="X2233" s="2">
        <v>1.774</v>
      </c>
      <c r="Y2233" s="6">
        <f t="shared" si="274"/>
        <v>4.7355916820159633E-2</v>
      </c>
      <c r="AA2233">
        <v>295515</v>
      </c>
      <c r="AB2233">
        <v>29066</v>
      </c>
      <c r="AC2233">
        <v>17414326</v>
      </c>
      <c r="AD2233" t="s">
        <v>1</v>
      </c>
      <c r="AE2233">
        <v>49</v>
      </c>
      <c r="AF2233">
        <v>5</v>
      </c>
      <c r="AG2233">
        <v>55004</v>
      </c>
      <c r="AI2233" t="s">
        <v>4611</v>
      </c>
      <c r="AK2233" t="s">
        <v>4610</v>
      </c>
      <c r="AL2233">
        <v>45</v>
      </c>
      <c r="AM2233" s="5">
        <f t="shared" si="275"/>
        <v>3.4615384615384617</v>
      </c>
      <c r="AN2233" s="4">
        <f t="shared" si="276"/>
        <v>5.2427693472752168E-3</v>
      </c>
      <c r="AO2233" s="3"/>
      <c r="AP2233">
        <v>0</v>
      </c>
      <c r="AR2233" t="s">
        <v>0</v>
      </c>
      <c r="AT2233" s="2">
        <v>3.1789999999999998</v>
      </c>
      <c r="AU2233" s="1">
        <f t="shared" si="277"/>
        <v>3.4721972578294307</v>
      </c>
      <c r="AV2233" s="1">
        <f t="shared" si="278"/>
        <v>2.6299343083717424</v>
      </c>
      <c r="AW2233" s="1">
        <f t="shared" si="279"/>
        <v>1.787671358914054</v>
      </c>
    </row>
    <row r="2234" spans="1:49" x14ac:dyDescent="0.2">
      <c r="A2234">
        <v>2232</v>
      </c>
      <c r="B2234" t="s">
        <v>4609</v>
      </c>
      <c r="C2234" t="s">
        <v>4608</v>
      </c>
      <c r="F2234" t="s">
        <v>4607</v>
      </c>
      <c r="G2234" t="s">
        <v>4</v>
      </c>
      <c r="H2234" t="s">
        <v>3</v>
      </c>
      <c r="I2234" t="s">
        <v>690</v>
      </c>
      <c r="J2234">
        <v>60027561</v>
      </c>
      <c r="K2234" t="s">
        <v>689</v>
      </c>
      <c r="L2234" t="s">
        <v>688</v>
      </c>
      <c r="M2234" t="s">
        <v>107</v>
      </c>
      <c r="N2234">
        <v>2</v>
      </c>
      <c r="O2234" t="s">
        <v>4606</v>
      </c>
      <c r="P2234" t="s">
        <v>687</v>
      </c>
      <c r="Q2234" t="s">
        <v>686</v>
      </c>
      <c r="R2234" s="7">
        <v>39996</v>
      </c>
      <c r="S2234" s="8">
        <f t="shared" si="272"/>
        <v>2009</v>
      </c>
      <c r="T2234" s="8">
        <v>2009</v>
      </c>
      <c r="U2234" s="8">
        <f t="shared" si="273"/>
        <v>13</v>
      </c>
      <c r="V2234" s="7">
        <v>2009</v>
      </c>
      <c r="W2234" t="s">
        <v>458</v>
      </c>
      <c r="X2234" s="2">
        <v>1.6519999999999999</v>
      </c>
      <c r="Y2234" s="6">
        <f t="shared" si="274"/>
        <v>4.409919649769093E-2</v>
      </c>
      <c r="AA2234" t="s">
        <v>457</v>
      </c>
      <c r="AB2234">
        <v>17337</v>
      </c>
      <c r="AD2234" t="s">
        <v>1</v>
      </c>
      <c r="AE2234">
        <v>57</v>
      </c>
      <c r="AF2234">
        <v>6</v>
      </c>
      <c r="AH2234" t="s">
        <v>4605</v>
      </c>
      <c r="AI2234" t="s">
        <v>4604</v>
      </c>
      <c r="AJ2234" t="s">
        <v>4603</v>
      </c>
      <c r="AK2234" t="s">
        <v>4602</v>
      </c>
      <c r="AL2234">
        <v>60</v>
      </c>
      <c r="AM2234" s="5">
        <f t="shared" si="275"/>
        <v>4.615384615384615</v>
      </c>
      <c r="AN2234" s="4">
        <f t="shared" si="276"/>
        <v>6.9903591297002876E-3</v>
      </c>
      <c r="AO2234" s="3"/>
      <c r="AP2234">
        <v>0</v>
      </c>
      <c r="AR2234" t="s">
        <v>0</v>
      </c>
      <c r="AT2234" s="2" t="s">
        <v>9</v>
      </c>
      <c r="AU2234" s="1">
        <f t="shared" si="277"/>
        <v>3.2966545287293738</v>
      </c>
      <c r="AV2234" s="1">
        <f t="shared" si="278"/>
        <v>2.5544777813695609</v>
      </c>
      <c r="AW2234" s="1">
        <f t="shared" si="279"/>
        <v>1.8123010340097481</v>
      </c>
    </row>
    <row r="2235" spans="1:49" x14ac:dyDescent="0.2">
      <c r="A2235">
        <v>2233</v>
      </c>
      <c r="B2235" t="s">
        <v>4601</v>
      </c>
      <c r="C2235" t="s">
        <v>4600</v>
      </c>
      <c r="F2235" t="s">
        <v>4599</v>
      </c>
      <c r="G2235" t="s">
        <v>4</v>
      </c>
      <c r="H2235" t="s">
        <v>3</v>
      </c>
      <c r="I2235" t="s">
        <v>4598</v>
      </c>
      <c r="J2235">
        <v>60025522</v>
      </c>
      <c r="K2235" t="s">
        <v>4597</v>
      </c>
      <c r="L2235" t="s">
        <v>604</v>
      </c>
      <c r="M2235" t="s">
        <v>107</v>
      </c>
      <c r="N2235">
        <v>4</v>
      </c>
      <c r="O2235" t="s">
        <v>4596</v>
      </c>
      <c r="P2235" t="s">
        <v>4595</v>
      </c>
      <c r="Q2235" t="s">
        <v>4594</v>
      </c>
      <c r="R2235" s="7">
        <v>39996</v>
      </c>
      <c r="S2235" s="8">
        <f t="shared" si="272"/>
        <v>2009</v>
      </c>
      <c r="T2235" s="8">
        <v>2009</v>
      </c>
      <c r="U2235" s="8">
        <f t="shared" si="273"/>
        <v>13</v>
      </c>
      <c r="V2235" s="7">
        <v>2009</v>
      </c>
      <c r="W2235" t="s">
        <v>458</v>
      </c>
      <c r="X2235" s="2">
        <v>1.6519999999999999</v>
      </c>
      <c r="Y2235" s="6">
        <f t="shared" si="274"/>
        <v>4.409919649769093E-2</v>
      </c>
      <c r="AA2235" t="s">
        <v>457</v>
      </c>
      <c r="AB2235">
        <v>17337</v>
      </c>
      <c r="AD2235" t="s">
        <v>1</v>
      </c>
      <c r="AE2235">
        <v>57</v>
      </c>
      <c r="AF2235">
        <v>6</v>
      </c>
      <c r="AH2235" t="s">
        <v>4593</v>
      </c>
      <c r="AI2235" t="s">
        <v>4592</v>
      </c>
      <c r="AJ2235" t="s">
        <v>4591</v>
      </c>
      <c r="AK2235" t="s">
        <v>4590</v>
      </c>
      <c r="AL2235">
        <v>34</v>
      </c>
      <c r="AM2235" s="5">
        <f t="shared" si="275"/>
        <v>2.6153846153846154</v>
      </c>
      <c r="AN2235" s="4">
        <f t="shared" si="276"/>
        <v>3.9612035068301637E-3</v>
      </c>
      <c r="AO2235" s="3"/>
      <c r="AP2235">
        <v>0</v>
      </c>
      <c r="AR2235" t="s">
        <v>0</v>
      </c>
      <c r="AT2235" s="2" t="s">
        <v>9</v>
      </c>
      <c r="AU2235" s="1">
        <f t="shared" si="277"/>
        <v>3.2057798600432701</v>
      </c>
      <c r="AV2235" s="1">
        <f t="shared" si="278"/>
        <v>2.4030200002260549</v>
      </c>
      <c r="AW2235" s="1">
        <f t="shared" si="279"/>
        <v>1.6002601404088392</v>
      </c>
    </row>
    <row r="2236" spans="1:49" x14ac:dyDescent="0.2">
      <c r="A2236">
        <v>2234</v>
      </c>
      <c r="B2236" t="s">
        <v>4589</v>
      </c>
      <c r="C2236" t="s">
        <v>4588</v>
      </c>
      <c r="F2236" t="s">
        <v>4587</v>
      </c>
      <c r="G2236" t="s">
        <v>4</v>
      </c>
      <c r="H2236" t="s">
        <v>3</v>
      </c>
      <c r="I2236" t="s">
        <v>2191</v>
      </c>
      <c r="J2236">
        <v>60030526</v>
      </c>
      <c r="K2236" t="s">
        <v>4586</v>
      </c>
      <c r="L2236" t="s">
        <v>178</v>
      </c>
      <c r="M2236" t="s">
        <v>177</v>
      </c>
      <c r="N2236">
        <v>5</v>
      </c>
      <c r="O2236" t="s">
        <v>4585</v>
      </c>
      <c r="P2236" t="s">
        <v>4584</v>
      </c>
      <c r="Q2236" t="s">
        <v>4583</v>
      </c>
      <c r="R2236" s="7">
        <v>39996</v>
      </c>
      <c r="S2236" s="8">
        <f t="shared" si="272"/>
        <v>2009</v>
      </c>
      <c r="T2236" s="8">
        <v>2009</v>
      </c>
      <c r="U2236" s="8">
        <f t="shared" si="273"/>
        <v>13</v>
      </c>
      <c r="V2236" s="7">
        <v>2009</v>
      </c>
      <c r="W2236" t="s">
        <v>458</v>
      </c>
      <c r="X2236" s="2">
        <v>1.6519999999999999</v>
      </c>
      <c r="Y2236" s="6">
        <f t="shared" si="274"/>
        <v>4.409919649769093E-2</v>
      </c>
      <c r="AA2236" t="s">
        <v>457</v>
      </c>
      <c r="AB2236">
        <v>17337</v>
      </c>
      <c r="AD2236" t="s">
        <v>1</v>
      </c>
      <c r="AE2236">
        <v>57</v>
      </c>
      <c r="AF2236">
        <v>6</v>
      </c>
      <c r="AH2236" t="s">
        <v>4582</v>
      </c>
      <c r="AI2236" t="s">
        <v>4581</v>
      </c>
      <c r="AJ2236" t="s">
        <v>4580</v>
      </c>
      <c r="AK2236" t="s">
        <v>4579</v>
      </c>
      <c r="AL2236">
        <v>54</v>
      </c>
      <c r="AM2236" s="5">
        <f t="shared" si="275"/>
        <v>4.1538461538461542</v>
      </c>
      <c r="AN2236" s="4">
        <f t="shared" si="276"/>
        <v>6.2913232167302602E-3</v>
      </c>
      <c r="AO2236" s="3"/>
      <c r="AP2236">
        <v>0</v>
      </c>
      <c r="AR2236" t="s">
        <v>0</v>
      </c>
      <c r="AT2236" s="2" t="s">
        <v>9</v>
      </c>
      <c r="AU2236" s="1">
        <f t="shared" si="277"/>
        <v>3.2756834513402731</v>
      </c>
      <c r="AV2236" s="1">
        <f t="shared" si="278"/>
        <v>2.5195259857210597</v>
      </c>
      <c r="AW2236" s="1">
        <f t="shared" si="279"/>
        <v>1.7633685201018463</v>
      </c>
    </row>
    <row r="2237" spans="1:49" x14ac:dyDescent="0.2">
      <c r="A2237">
        <v>2235</v>
      </c>
      <c r="B2237" t="s">
        <v>4578</v>
      </c>
      <c r="C2237" t="s">
        <v>4577</v>
      </c>
      <c r="F2237" t="s">
        <v>4576</v>
      </c>
      <c r="G2237" t="s">
        <v>4</v>
      </c>
      <c r="H2237" t="s">
        <v>3</v>
      </c>
      <c r="I2237" t="s">
        <v>4575</v>
      </c>
      <c r="J2237">
        <v>60017694</v>
      </c>
      <c r="K2237" t="s">
        <v>4574</v>
      </c>
      <c r="L2237" t="s">
        <v>395</v>
      </c>
      <c r="M2237" t="s">
        <v>49</v>
      </c>
      <c r="N2237">
        <v>1</v>
      </c>
      <c r="O2237" t="s">
        <v>4573</v>
      </c>
      <c r="P2237">
        <v>24482903600</v>
      </c>
      <c r="Q2237">
        <v>60017694</v>
      </c>
      <c r="R2237" s="7">
        <v>39996</v>
      </c>
      <c r="S2237" s="8">
        <f t="shared" si="272"/>
        <v>2009</v>
      </c>
      <c r="T2237" s="8">
        <v>2009</v>
      </c>
      <c r="U2237" s="8">
        <f t="shared" si="273"/>
        <v>13</v>
      </c>
      <c r="V2237" s="7">
        <v>2009</v>
      </c>
      <c r="W2237" t="s">
        <v>458</v>
      </c>
      <c r="X2237" s="2">
        <v>1.6519999999999999</v>
      </c>
      <c r="Y2237" s="6">
        <f t="shared" si="274"/>
        <v>4.409919649769093E-2</v>
      </c>
      <c r="AA2237" t="s">
        <v>457</v>
      </c>
      <c r="AB2237">
        <v>17337</v>
      </c>
      <c r="AD2237" t="s">
        <v>1</v>
      </c>
      <c r="AE2237">
        <v>57</v>
      </c>
      <c r="AF2237">
        <v>6</v>
      </c>
      <c r="AH2237" t="s">
        <v>4572</v>
      </c>
      <c r="AI2237" t="s">
        <v>4571</v>
      </c>
      <c r="AJ2237" t="s">
        <v>4570</v>
      </c>
      <c r="AK2237" t="s">
        <v>4569</v>
      </c>
      <c r="AL2237">
        <v>60</v>
      </c>
      <c r="AM2237" s="5">
        <f t="shared" si="275"/>
        <v>4.615384615384615</v>
      </c>
      <c r="AN2237" s="4">
        <f t="shared" si="276"/>
        <v>6.9903591297002876E-3</v>
      </c>
      <c r="AO2237" s="3"/>
      <c r="AP2237">
        <v>0</v>
      </c>
      <c r="AR2237" t="s">
        <v>0</v>
      </c>
      <c r="AT2237" s="2" t="s">
        <v>9</v>
      </c>
      <c r="AU2237" s="1">
        <f t="shared" si="277"/>
        <v>3.2966545287293738</v>
      </c>
      <c r="AV2237" s="1">
        <f t="shared" si="278"/>
        <v>2.5544777813695609</v>
      </c>
      <c r="AW2237" s="1">
        <f t="shared" si="279"/>
        <v>1.8123010340097481</v>
      </c>
    </row>
    <row r="2238" spans="1:49" x14ac:dyDescent="0.2">
      <c r="A2238">
        <v>2236</v>
      </c>
      <c r="B2238" t="s">
        <v>4568</v>
      </c>
      <c r="C2238" t="s">
        <v>4567</v>
      </c>
      <c r="F2238" t="s">
        <v>4566</v>
      </c>
      <c r="G2238" t="s">
        <v>4</v>
      </c>
      <c r="H2238" t="s">
        <v>3</v>
      </c>
      <c r="I2238" t="s">
        <v>4565</v>
      </c>
      <c r="J2238" t="s">
        <v>4564</v>
      </c>
      <c r="K2238" t="s">
        <v>4563</v>
      </c>
      <c r="L2238" t="s">
        <v>4562</v>
      </c>
      <c r="M2238" t="s">
        <v>56</v>
      </c>
      <c r="N2238">
        <v>4</v>
      </c>
      <c r="O2238" t="s">
        <v>4561</v>
      </c>
      <c r="P2238" t="s">
        <v>4560</v>
      </c>
      <c r="Q2238" t="s">
        <v>4559</v>
      </c>
      <c r="R2238" s="7">
        <v>39996</v>
      </c>
      <c r="S2238" s="8">
        <f t="shared" si="272"/>
        <v>2009</v>
      </c>
      <c r="T2238" s="8">
        <v>2009</v>
      </c>
      <c r="U2238" s="8">
        <f t="shared" si="273"/>
        <v>13</v>
      </c>
      <c r="V2238" s="7">
        <v>2009</v>
      </c>
      <c r="W2238" t="s">
        <v>458</v>
      </c>
      <c r="X2238" s="2">
        <v>1.6519999999999999</v>
      </c>
      <c r="Y2238" s="6">
        <f t="shared" si="274"/>
        <v>4.409919649769093E-2</v>
      </c>
      <c r="AA2238" t="s">
        <v>457</v>
      </c>
      <c r="AB2238">
        <v>17337</v>
      </c>
      <c r="AD2238" t="s">
        <v>1</v>
      </c>
      <c r="AE2238">
        <v>57</v>
      </c>
      <c r="AF2238">
        <v>6</v>
      </c>
      <c r="AH2238" t="s">
        <v>4558</v>
      </c>
      <c r="AI2238" t="s">
        <v>4557</v>
      </c>
      <c r="AJ2238" t="s">
        <v>4556</v>
      </c>
      <c r="AK2238" t="s">
        <v>4555</v>
      </c>
      <c r="AL2238">
        <v>40</v>
      </c>
      <c r="AM2238" s="5">
        <f t="shared" si="275"/>
        <v>3.0769230769230771</v>
      </c>
      <c r="AN2238" s="4">
        <f t="shared" si="276"/>
        <v>4.6602394198001929E-3</v>
      </c>
      <c r="AO2238" s="3"/>
      <c r="AP2238">
        <v>0</v>
      </c>
      <c r="AR2238" t="s">
        <v>0</v>
      </c>
      <c r="AT2238" s="2" t="s">
        <v>9</v>
      </c>
      <c r="AU2238" s="1">
        <f t="shared" si="277"/>
        <v>3.2267509374323708</v>
      </c>
      <c r="AV2238" s="1">
        <f t="shared" si="278"/>
        <v>2.4379717958745561</v>
      </c>
      <c r="AW2238" s="1">
        <f t="shared" si="279"/>
        <v>1.6491926543167414</v>
      </c>
    </row>
    <row r="2239" spans="1:49" x14ac:dyDescent="0.2">
      <c r="A2239">
        <v>2237</v>
      </c>
      <c r="B2239" t="s">
        <v>4554</v>
      </c>
      <c r="C2239" t="s">
        <v>4553</v>
      </c>
      <c r="F2239" t="s">
        <v>4552</v>
      </c>
      <c r="G2239" t="s">
        <v>4</v>
      </c>
      <c r="H2239" t="s">
        <v>3</v>
      </c>
      <c r="I2239" t="s">
        <v>4551</v>
      </c>
      <c r="J2239" t="s">
        <v>2059</v>
      </c>
      <c r="K2239" t="s">
        <v>2058</v>
      </c>
      <c r="L2239" t="s">
        <v>2057</v>
      </c>
      <c r="M2239" t="s">
        <v>24</v>
      </c>
      <c r="N2239">
        <v>2</v>
      </c>
      <c r="O2239" t="s">
        <v>4550</v>
      </c>
      <c r="P2239" t="s">
        <v>4549</v>
      </c>
      <c r="Q2239" t="s">
        <v>4548</v>
      </c>
      <c r="R2239" s="7">
        <v>39996</v>
      </c>
      <c r="S2239" s="8">
        <f t="shared" si="272"/>
        <v>2009</v>
      </c>
      <c r="T2239" s="8">
        <v>2009</v>
      </c>
      <c r="U2239" s="8">
        <f t="shared" si="273"/>
        <v>13</v>
      </c>
      <c r="V2239" s="7">
        <v>2009</v>
      </c>
      <c r="W2239" t="s">
        <v>458</v>
      </c>
      <c r="X2239" s="2">
        <v>1.6519999999999999</v>
      </c>
      <c r="Y2239" s="6">
        <f t="shared" si="274"/>
        <v>4.409919649769093E-2</v>
      </c>
      <c r="AA2239" t="s">
        <v>457</v>
      </c>
      <c r="AB2239">
        <v>17337</v>
      </c>
      <c r="AD2239" t="s">
        <v>1</v>
      </c>
      <c r="AE2239">
        <v>57</v>
      </c>
      <c r="AF2239">
        <v>6</v>
      </c>
      <c r="AH2239" t="s">
        <v>4547</v>
      </c>
      <c r="AI2239" t="s">
        <v>4546</v>
      </c>
      <c r="AJ2239" t="s">
        <v>4545</v>
      </c>
      <c r="AK2239" t="s">
        <v>4544</v>
      </c>
      <c r="AL2239">
        <v>30</v>
      </c>
      <c r="AM2239" s="5">
        <f t="shared" si="275"/>
        <v>2.3076923076923075</v>
      </c>
      <c r="AN2239" s="4">
        <f t="shared" si="276"/>
        <v>3.4951795648501438E-3</v>
      </c>
      <c r="AO2239" s="3"/>
      <c r="AP2239">
        <v>0</v>
      </c>
      <c r="AQ2239" t="s">
        <v>105</v>
      </c>
      <c r="AR2239">
        <v>237783</v>
      </c>
      <c r="AS2239" t="s">
        <v>104</v>
      </c>
      <c r="AT2239" s="2" t="s">
        <v>9</v>
      </c>
      <c r="AU2239" s="1">
        <f t="shared" si="277"/>
        <v>3.1917991417838696</v>
      </c>
      <c r="AV2239" s="1">
        <f t="shared" si="278"/>
        <v>2.3797188031270538</v>
      </c>
      <c r="AW2239" s="1">
        <f t="shared" si="279"/>
        <v>1.5676384644702379</v>
      </c>
    </row>
    <row r="2240" spans="1:49" x14ac:dyDescent="0.2">
      <c r="A2240">
        <v>2238</v>
      </c>
      <c r="B2240" t="s">
        <v>4543</v>
      </c>
      <c r="C2240" t="s">
        <v>4542</v>
      </c>
      <c r="F2240" t="s">
        <v>4541</v>
      </c>
      <c r="G2240" t="s">
        <v>4</v>
      </c>
      <c r="H2240" t="s">
        <v>3</v>
      </c>
      <c r="I2240" t="s">
        <v>140</v>
      </c>
      <c r="J2240">
        <v>60013682</v>
      </c>
      <c r="K2240" t="s">
        <v>4540</v>
      </c>
      <c r="L2240" t="s">
        <v>28</v>
      </c>
      <c r="M2240" t="s">
        <v>27</v>
      </c>
      <c r="N2240">
        <v>2</v>
      </c>
      <c r="O2240" t="s">
        <v>4539</v>
      </c>
      <c r="P2240" t="s">
        <v>4538</v>
      </c>
      <c r="Q2240" t="s">
        <v>4537</v>
      </c>
      <c r="R2240" s="7">
        <v>39996</v>
      </c>
      <c r="S2240" s="8">
        <f t="shared" si="272"/>
        <v>2009</v>
      </c>
      <c r="T2240" s="8">
        <v>2009</v>
      </c>
      <c r="U2240" s="8">
        <f t="shared" si="273"/>
        <v>13</v>
      </c>
      <c r="V2240" s="7">
        <v>2009</v>
      </c>
      <c r="W2240" t="s">
        <v>458</v>
      </c>
      <c r="X2240" s="2">
        <v>1.6519999999999999</v>
      </c>
      <c r="Y2240" s="6">
        <f t="shared" si="274"/>
        <v>4.409919649769093E-2</v>
      </c>
      <c r="AA2240" t="s">
        <v>457</v>
      </c>
      <c r="AB2240">
        <v>17337</v>
      </c>
      <c r="AD2240" t="s">
        <v>1</v>
      </c>
      <c r="AE2240">
        <v>57</v>
      </c>
      <c r="AF2240">
        <v>6</v>
      </c>
      <c r="AH2240" t="s">
        <v>4536</v>
      </c>
      <c r="AI2240" t="s">
        <v>4535</v>
      </c>
      <c r="AJ2240" t="s">
        <v>4534</v>
      </c>
      <c r="AK2240" t="s">
        <v>4533</v>
      </c>
      <c r="AL2240">
        <v>16</v>
      </c>
      <c r="AM2240" s="5">
        <f t="shared" si="275"/>
        <v>1.2307692307692308</v>
      </c>
      <c r="AN2240" s="4">
        <f t="shared" si="276"/>
        <v>1.864095767920077E-3</v>
      </c>
      <c r="AO2240" s="3"/>
      <c r="AP2240">
        <v>0</v>
      </c>
      <c r="AR2240" t="s">
        <v>0</v>
      </c>
      <c r="AT2240" s="2" t="s">
        <v>9</v>
      </c>
      <c r="AU2240" s="1">
        <f t="shared" si="277"/>
        <v>3.1428666278759678</v>
      </c>
      <c r="AV2240" s="1">
        <f t="shared" si="278"/>
        <v>2.2981646132805502</v>
      </c>
      <c r="AW2240" s="1">
        <f t="shared" si="279"/>
        <v>1.4534625986851333</v>
      </c>
    </row>
    <row r="2241" spans="1:49" x14ac:dyDescent="0.2">
      <c r="A2241">
        <v>2239</v>
      </c>
      <c r="B2241" t="s">
        <v>4532</v>
      </c>
      <c r="C2241" t="s">
        <v>4531</v>
      </c>
      <c r="F2241" t="s">
        <v>4530</v>
      </c>
      <c r="G2241" t="s">
        <v>4</v>
      </c>
      <c r="H2241" t="s">
        <v>3</v>
      </c>
      <c r="I2241" t="s">
        <v>4529</v>
      </c>
      <c r="J2241">
        <v>60028419</v>
      </c>
      <c r="K2241" t="s">
        <v>547</v>
      </c>
      <c r="L2241" t="s">
        <v>546</v>
      </c>
      <c r="M2241" t="s">
        <v>93</v>
      </c>
      <c r="N2241">
        <v>5</v>
      </c>
      <c r="O2241" t="s">
        <v>4528</v>
      </c>
      <c r="P2241" t="s">
        <v>4527</v>
      </c>
      <c r="Q2241" t="s">
        <v>4526</v>
      </c>
      <c r="R2241" s="7">
        <v>39996</v>
      </c>
      <c r="S2241" s="8">
        <f t="shared" si="272"/>
        <v>2009</v>
      </c>
      <c r="T2241" s="8">
        <v>2009</v>
      </c>
      <c r="U2241" s="8">
        <f t="shared" si="273"/>
        <v>13</v>
      </c>
      <c r="V2241" s="7">
        <v>2009</v>
      </c>
      <c r="W2241" t="s">
        <v>458</v>
      </c>
      <c r="X2241" s="2">
        <v>1.6519999999999999</v>
      </c>
      <c r="Y2241" s="6">
        <f t="shared" si="274"/>
        <v>4.409919649769093E-2</v>
      </c>
      <c r="AA2241" t="s">
        <v>457</v>
      </c>
      <c r="AB2241">
        <v>17337</v>
      </c>
      <c r="AD2241" t="s">
        <v>1</v>
      </c>
      <c r="AE2241">
        <v>57</v>
      </c>
      <c r="AF2241">
        <v>6</v>
      </c>
      <c r="AH2241" t="s">
        <v>4525</v>
      </c>
      <c r="AI2241" t="s">
        <v>4524</v>
      </c>
      <c r="AJ2241" t="s">
        <v>4523</v>
      </c>
      <c r="AK2241" t="s">
        <v>4522</v>
      </c>
      <c r="AL2241">
        <v>43</v>
      </c>
      <c r="AM2241" s="5">
        <f t="shared" si="275"/>
        <v>3.3076923076923075</v>
      </c>
      <c r="AN2241" s="4">
        <f t="shared" si="276"/>
        <v>5.0097573762852062E-3</v>
      </c>
      <c r="AO2241" s="3"/>
      <c r="AP2241">
        <v>0</v>
      </c>
      <c r="AQ2241" t="s">
        <v>160</v>
      </c>
      <c r="AR2241" t="s">
        <v>543</v>
      </c>
      <c r="AS2241" t="s">
        <v>159</v>
      </c>
      <c r="AT2241" s="2" t="s">
        <v>9</v>
      </c>
      <c r="AU2241" s="1">
        <f t="shared" si="277"/>
        <v>3.2372364761269217</v>
      </c>
      <c r="AV2241" s="1">
        <f t="shared" si="278"/>
        <v>2.4554476936988068</v>
      </c>
      <c r="AW2241" s="1">
        <f t="shared" si="279"/>
        <v>1.6736589112706923</v>
      </c>
    </row>
    <row r="2242" spans="1:49" x14ac:dyDescent="0.2">
      <c r="A2242">
        <v>2240</v>
      </c>
      <c r="B2242" t="s">
        <v>4521</v>
      </c>
      <c r="C2242" t="s">
        <v>4520</v>
      </c>
      <c r="F2242" t="s">
        <v>4519</v>
      </c>
      <c r="G2242" t="s">
        <v>4</v>
      </c>
      <c r="H2242" t="s">
        <v>3</v>
      </c>
      <c r="I2242" t="s">
        <v>4518</v>
      </c>
      <c r="J2242">
        <v>60013789</v>
      </c>
      <c r="K2242" t="s">
        <v>326</v>
      </c>
      <c r="L2242" t="s">
        <v>163</v>
      </c>
      <c r="M2242" t="s">
        <v>34</v>
      </c>
      <c r="N2242">
        <v>4</v>
      </c>
      <c r="O2242" t="s">
        <v>4517</v>
      </c>
      <c r="P2242" t="s">
        <v>4516</v>
      </c>
      <c r="Q2242" t="s">
        <v>4515</v>
      </c>
      <c r="R2242" s="7">
        <v>39996</v>
      </c>
      <c r="S2242" s="8">
        <f t="shared" ref="S2242:S2305" si="280">YEAR(R2242)</f>
        <v>2009</v>
      </c>
      <c r="T2242" s="8">
        <v>2009</v>
      </c>
      <c r="U2242" s="8">
        <f t="shared" ref="U2242:U2305" si="281">2022-T2242</f>
        <v>13</v>
      </c>
      <c r="V2242" s="7">
        <v>2009</v>
      </c>
      <c r="W2242" t="s">
        <v>458</v>
      </c>
      <c r="X2242" s="2">
        <v>1.6519999999999999</v>
      </c>
      <c r="Y2242" s="6">
        <f t="shared" ref="Y2242:Y2305" si="282">(X2242-$Z$4)/($Z$3-$Z$4)</f>
        <v>4.409919649769093E-2</v>
      </c>
      <c r="AA2242" t="s">
        <v>457</v>
      </c>
      <c r="AB2242">
        <v>17337</v>
      </c>
      <c r="AD2242" t="s">
        <v>1</v>
      </c>
      <c r="AE2242">
        <v>57</v>
      </c>
      <c r="AF2242">
        <v>6</v>
      </c>
      <c r="AH2242" t="s">
        <v>4514</v>
      </c>
      <c r="AI2242" t="s">
        <v>4513</v>
      </c>
      <c r="AJ2242" t="s">
        <v>4512</v>
      </c>
      <c r="AK2242" t="s">
        <v>4511</v>
      </c>
      <c r="AL2242">
        <v>30</v>
      </c>
      <c r="AM2242" s="5">
        <f t="shared" ref="AM2242:AM2305" si="283">AL2242/U2242</f>
        <v>2.3076923076923075</v>
      </c>
      <c r="AN2242" s="4">
        <f t="shared" ref="AN2242:AN2305" si="284">(AM2242-$AO$4)/($AO$3-$AO$4)</f>
        <v>3.4951795648501438E-3</v>
      </c>
      <c r="AO2242" s="3"/>
      <c r="AP2242">
        <v>0</v>
      </c>
      <c r="AQ2242" t="s">
        <v>32</v>
      </c>
      <c r="AR2242">
        <v>90305026</v>
      </c>
      <c r="AS2242" t="s">
        <v>31</v>
      </c>
      <c r="AT2242" s="2" t="s">
        <v>9</v>
      </c>
      <c r="AU2242" s="1">
        <f t="shared" ref="AU2242:AU2305" si="285">(Y2242*0.7+AN2242*0.3)*100</f>
        <v>3.1917991417838696</v>
      </c>
      <c r="AV2242" s="1">
        <f t="shared" ref="AV2242:AV2305" si="286">(Y2242*0.5+AN2242*0.5)*100</f>
        <v>2.3797188031270538</v>
      </c>
      <c r="AW2242" s="1">
        <f t="shared" ref="AW2242:AW2305" si="287">(Y2242*0.3+AN2242*0.7)*100</f>
        <v>1.5676384644702379</v>
      </c>
    </row>
    <row r="2243" spans="1:49" x14ac:dyDescent="0.2">
      <c r="A2243">
        <v>2241</v>
      </c>
      <c r="B2243" t="s">
        <v>4510</v>
      </c>
      <c r="C2243" t="s">
        <v>4509</v>
      </c>
      <c r="F2243" t="s">
        <v>4508</v>
      </c>
      <c r="G2243" t="s">
        <v>4</v>
      </c>
      <c r="H2243" t="s">
        <v>3</v>
      </c>
      <c r="I2243" t="s">
        <v>1838</v>
      </c>
      <c r="J2243">
        <v>60027161</v>
      </c>
      <c r="K2243" t="s">
        <v>1718</v>
      </c>
      <c r="L2243" t="s">
        <v>1717</v>
      </c>
      <c r="M2243" t="s">
        <v>1589</v>
      </c>
      <c r="N2243">
        <v>1</v>
      </c>
      <c r="O2243" t="s">
        <v>4507</v>
      </c>
      <c r="P2243">
        <v>6602716591</v>
      </c>
      <c r="Q2243">
        <v>60027161</v>
      </c>
      <c r="R2243" s="7">
        <v>39996</v>
      </c>
      <c r="S2243" s="8">
        <f t="shared" si="280"/>
        <v>2009</v>
      </c>
      <c r="T2243" s="8">
        <v>2009</v>
      </c>
      <c r="U2243" s="8">
        <f t="shared" si="281"/>
        <v>13</v>
      </c>
      <c r="V2243" s="7">
        <v>2009</v>
      </c>
      <c r="W2243" t="s">
        <v>458</v>
      </c>
      <c r="X2243" s="2">
        <v>1.6519999999999999</v>
      </c>
      <c r="Y2243" s="6">
        <f t="shared" si="282"/>
        <v>4.409919649769093E-2</v>
      </c>
      <c r="AA2243" t="s">
        <v>457</v>
      </c>
      <c r="AB2243">
        <v>17337</v>
      </c>
      <c r="AD2243" t="s">
        <v>1</v>
      </c>
      <c r="AE2243">
        <v>57</v>
      </c>
      <c r="AF2243">
        <v>6</v>
      </c>
      <c r="AH2243" t="s">
        <v>4506</v>
      </c>
      <c r="AI2243" t="s">
        <v>4505</v>
      </c>
      <c r="AJ2243" t="s">
        <v>4504</v>
      </c>
      <c r="AK2243" t="s">
        <v>4503</v>
      </c>
      <c r="AL2243">
        <v>9</v>
      </c>
      <c r="AM2243" s="5">
        <f t="shared" si="283"/>
        <v>0.69230769230769229</v>
      </c>
      <c r="AN2243" s="4">
        <f t="shared" si="284"/>
        <v>1.0485538694550431E-3</v>
      </c>
      <c r="AO2243" s="3"/>
      <c r="AP2243">
        <v>0</v>
      </c>
      <c r="AQ2243" t="s">
        <v>1837</v>
      </c>
      <c r="AR2243" t="s">
        <v>1836</v>
      </c>
      <c r="AS2243" t="s">
        <v>1835</v>
      </c>
      <c r="AT2243" s="2" t="s">
        <v>9</v>
      </c>
      <c r="AU2243" s="1">
        <f t="shared" si="285"/>
        <v>3.1184003709220165</v>
      </c>
      <c r="AV2243" s="1">
        <f t="shared" si="286"/>
        <v>2.2573875183572989</v>
      </c>
      <c r="AW2243" s="1">
        <f t="shared" si="287"/>
        <v>1.3963746657925808</v>
      </c>
    </row>
    <row r="2244" spans="1:49" x14ac:dyDescent="0.2">
      <c r="A2244">
        <v>2242</v>
      </c>
      <c r="B2244" t="s">
        <v>4502</v>
      </c>
      <c r="C2244" t="s">
        <v>4501</v>
      </c>
      <c r="F2244" t="s">
        <v>4500</v>
      </c>
      <c r="G2244" t="s">
        <v>4</v>
      </c>
      <c r="H2244" t="s">
        <v>3</v>
      </c>
      <c r="I2244" t="s">
        <v>2248</v>
      </c>
      <c r="J2244">
        <v>60021097</v>
      </c>
      <c r="K2244" t="s">
        <v>2247</v>
      </c>
      <c r="L2244" t="s">
        <v>2246</v>
      </c>
      <c r="M2244" t="s">
        <v>75</v>
      </c>
      <c r="N2244">
        <v>2</v>
      </c>
      <c r="O2244" t="s">
        <v>2245</v>
      </c>
      <c r="P2244" t="s">
        <v>2244</v>
      </c>
      <c r="Q2244" t="s">
        <v>2243</v>
      </c>
      <c r="R2244" s="7">
        <v>39996</v>
      </c>
      <c r="S2244" s="8">
        <f t="shared" si="280"/>
        <v>2009</v>
      </c>
      <c r="T2244" s="8">
        <v>2009</v>
      </c>
      <c r="U2244" s="8">
        <f t="shared" si="281"/>
        <v>13</v>
      </c>
      <c r="V2244" s="7">
        <v>2009</v>
      </c>
      <c r="W2244" t="s">
        <v>458</v>
      </c>
      <c r="X2244" s="2">
        <v>1.6519999999999999</v>
      </c>
      <c r="Y2244" s="6">
        <f t="shared" si="282"/>
        <v>4.409919649769093E-2</v>
      </c>
      <c r="AA2244" t="s">
        <v>457</v>
      </c>
      <c r="AB2244">
        <v>17337</v>
      </c>
      <c r="AD2244" t="s">
        <v>1</v>
      </c>
      <c r="AE2244">
        <v>57</v>
      </c>
      <c r="AF2244">
        <v>6</v>
      </c>
      <c r="AH2244" t="s">
        <v>4499</v>
      </c>
      <c r="AI2244" t="s">
        <v>4498</v>
      </c>
      <c r="AJ2244" t="s">
        <v>4497</v>
      </c>
      <c r="AK2244" t="s">
        <v>4496</v>
      </c>
      <c r="AL2244">
        <v>5</v>
      </c>
      <c r="AM2244" s="5">
        <f t="shared" si="283"/>
        <v>0.38461538461538464</v>
      </c>
      <c r="AN2244" s="4">
        <f t="shared" si="284"/>
        <v>5.8252992747502411E-4</v>
      </c>
      <c r="AO2244" s="3"/>
      <c r="AP2244">
        <v>0</v>
      </c>
      <c r="AR2244" t="s">
        <v>0</v>
      </c>
      <c r="AT2244" s="2" t="s">
        <v>9</v>
      </c>
      <c r="AU2244" s="1">
        <f t="shared" si="285"/>
        <v>3.104419652662616</v>
      </c>
      <c r="AV2244" s="1">
        <f t="shared" si="286"/>
        <v>2.2340863212582978</v>
      </c>
      <c r="AW2244" s="1">
        <f t="shared" si="287"/>
        <v>1.3637529898539795</v>
      </c>
    </row>
    <row r="2245" spans="1:49" x14ac:dyDescent="0.2">
      <c r="A2245">
        <v>2243</v>
      </c>
      <c r="B2245" t="s">
        <v>4495</v>
      </c>
      <c r="C2245" t="s">
        <v>4494</v>
      </c>
      <c r="F2245" t="s">
        <v>4493</v>
      </c>
      <c r="G2245" t="s">
        <v>4</v>
      </c>
      <c r="H2245" t="s">
        <v>3</v>
      </c>
      <c r="I2245" t="s">
        <v>833</v>
      </c>
      <c r="J2245">
        <v>60013983</v>
      </c>
      <c r="K2245" t="s">
        <v>2050</v>
      </c>
      <c r="L2245" t="s">
        <v>2049</v>
      </c>
      <c r="M2245" t="s">
        <v>1326</v>
      </c>
      <c r="N2245">
        <v>2</v>
      </c>
      <c r="O2245" t="s">
        <v>4492</v>
      </c>
      <c r="P2245" t="s">
        <v>4491</v>
      </c>
      <c r="Q2245" t="s">
        <v>2046</v>
      </c>
      <c r="R2245" s="7">
        <v>39996</v>
      </c>
      <c r="S2245" s="8">
        <f t="shared" si="280"/>
        <v>2009</v>
      </c>
      <c r="T2245" s="8">
        <v>2009</v>
      </c>
      <c r="U2245" s="8">
        <f t="shared" si="281"/>
        <v>13</v>
      </c>
      <c r="V2245" s="7">
        <v>2009</v>
      </c>
      <c r="W2245" t="s">
        <v>458</v>
      </c>
      <c r="X2245" s="2">
        <v>1.6519999999999999</v>
      </c>
      <c r="Y2245" s="6">
        <f t="shared" si="282"/>
        <v>4.409919649769093E-2</v>
      </c>
      <c r="AA2245" t="s">
        <v>457</v>
      </c>
      <c r="AB2245">
        <v>17337</v>
      </c>
      <c r="AD2245" t="s">
        <v>1</v>
      </c>
      <c r="AE2245">
        <v>57</v>
      </c>
      <c r="AF2245">
        <v>6</v>
      </c>
      <c r="AH2245" t="s">
        <v>4490</v>
      </c>
      <c r="AI2245" t="s">
        <v>4489</v>
      </c>
      <c r="AJ2245" t="s">
        <v>4488</v>
      </c>
      <c r="AK2245" t="s">
        <v>4487</v>
      </c>
      <c r="AL2245">
        <v>130</v>
      </c>
      <c r="AM2245" s="5">
        <f t="shared" si="283"/>
        <v>10</v>
      </c>
      <c r="AN2245" s="4">
        <f t="shared" si="284"/>
        <v>1.5145778114350625E-2</v>
      </c>
      <c r="AO2245" s="3"/>
      <c r="AP2245">
        <v>0</v>
      </c>
      <c r="AR2245">
        <v>9360024</v>
      </c>
      <c r="AT2245" s="2" t="s">
        <v>9</v>
      </c>
      <c r="AU2245" s="1">
        <f t="shared" si="285"/>
        <v>3.541317098268884</v>
      </c>
      <c r="AV2245" s="1">
        <f t="shared" si="286"/>
        <v>2.9622487306020777</v>
      </c>
      <c r="AW2245" s="1">
        <f t="shared" si="287"/>
        <v>2.3831803629352715</v>
      </c>
    </row>
    <row r="2246" spans="1:49" x14ac:dyDescent="0.2">
      <c r="A2246">
        <v>2244</v>
      </c>
      <c r="B2246" t="s">
        <v>4486</v>
      </c>
      <c r="C2246" t="s">
        <v>4485</v>
      </c>
      <c r="F2246" t="s">
        <v>4484</v>
      </c>
      <c r="G2246" t="s">
        <v>4</v>
      </c>
      <c r="H2246" t="s">
        <v>3</v>
      </c>
      <c r="I2246" t="s">
        <v>4483</v>
      </c>
      <c r="J2246" t="s">
        <v>4482</v>
      </c>
      <c r="K2246" t="s">
        <v>4481</v>
      </c>
      <c r="L2246" t="s">
        <v>4480</v>
      </c>
      <c r="M2246" t="s">
        <v>56</v>
      </c>
      <c r="N2246">
        <v>3</v>
      </c>
      <c r="O2246" t="s">
        <v>4479</v>
      </c>
      <c r="P2246" t="s">
        <v>4478</v>
      </c>
      <c r="Q2246" t="s">
        <v>4477</v>
      </c>
      <c r="R2246" s="7">
        <v>39996</v>
      </c>
      <c r="S2246" s="8">
        <f t="shared" si="280"/>
        <v>2009</v>
      </c>
      <c r="T2246" s="8">
        <v>2009</v>
      </c>
      <c r="U2246" s="8">
        <f t="shared" si="281"/>
        <v>13</v>
      </c>
      <c r="V2246" s="7">
        <v>2009</v>
      </c>
      <c r="W2246" t="s">
        <v>458</v>
      </c>
      <c r="X2246" s="2">
        <v>1.6519999999999999</v>
      </c>
      <c r="Y2246" s="6">
        <f t="shared" si="282"/>
        <v>4.409919649769093E-2</v>
      </c>
      <c r="AA2246" t="s">
        <v>457</v>
      </c>
      <c r="AB2246">
        <v>17337</v>
      </c>
      <c r="AD2246" t="s">
        <v>1</v>
      </c>
      <c r="AE2246">
        <v>57</v>
      </c>
      <c r="AF2246">
        <v>6</v>
      </c>
      <c r="AH2246" t="s">
        <v>4476</v>
      </c>
      <c r="AI2246" t="s">
        <v>4475</v>
      </c>
      <c r="AJ2246" t="s">
        <v>4474</v>
      </c>
      <c r="AK2246" t="s">
        <v>4473</v>
      </c>
      <c r="AL2246">
        <v>26</v>
      </c>
      <c r="AM2246" s="5">
        <f t="shared" si="283"/>
        <v>2</v>
      </c>
      <c r="AN2246" s="4">
        <f t="shared" si="284"/>
        <v>3.0291556228701248E-3</v>
      </c>
      <c r="AO2246" s="3"/>
      <c r="AP2246">
        <v>0</v>
      </c>
      <c r="AQ2246" t="s">
        <v>4472</v>
      </c>
      <c r="AR2246" t="s">
        <v>0</v>
      </c>
      <c r="AS2246" t="s">
        <v>4471</v>
      </c>
      <c r="AT2246" s="2" t="s">
        <v>9</v>
      </c>
      <c r="AU2246" s="1">
        <f t="shared" si="285"/>
        <v>3.1778184235244686</v>
      </c>
      <c r="AV2246" s="1">
        <f t="shared" si="286"/>
        <v>2.3564176060280526</v>
      </c>
      <c r="AW2246" s="1">
        <f t="shared" si="287"/>
        <v>1.5350167885316366</v>
      </c>
    </row>
    <row r="2247" spans="1:49" x14ac:dyDescent="0.2">
      <c r="A2247">
        <v>2245</v>
      </c>
      <c r="B2247" t="s">
        <v>4470</v>
      </c>
      <c r="C2247" t="s">
        <v>4469</v>
      </c>
      <c r="F2247" t="s">
        <v>4468</v>
      </c>
      <c r="G2247" t="s">
        <v>4</v>
      </c>
      <c r="H2247" t="s">
        <v>3</v>
      </c>
      <c r="I2247" t="s">
        <v>55</v>
      </c>
      <c r="J2247">
        <v>60015986</v>
      </c>
      <c r="K2247" t="s">
        <v>54</v>
      </c>
      <c r="L2247" t="s">
        <v>53</v>
      </c>
      <c r="M2247" t="s">
        <v>21</v>
      </c>
      <c r="N2247">
        <v>3</v>
      </c>
      <c r="O2247" t="s">
        <v>4467</v>
      </c>
      <c r="P2247" t="s">
        <v>52</v>
      </c>
      <c r="Q2247" t="s">
        <v>51</v>
      </c>
      <c r="R2247" s="7">
        <v>39996</v>
      </c>
      <c r="S2247" s="8">
        <f t="shared" si="280"/>
        <v>2009</v>
      </c>
      <c r="T2247" s="8">
        <v>2009</v>
      </c>
      <c r="U2247" s="8">
        <f t="shared" si="281"/>
        <v>13</v>
      </c>
      <c r="V2247" s="7">
        <v>2009</v>
      </c>
      <c r="W2247" t="s">
        <v>458</v>
      </c>
      <c r="X2247" s="2">
        <v>1.6519999999999999</v>
      </c>
      <c r="Y2247" s="6">
        <f t="shared" si="282"/>
        <v>4.409919649769093E-2</v>
      </c>
      <c r="AA2247" t="s">
        <v>457</v>
      </c>
      <c r="AB2247">
        <v>17337</v>
      </c>
      <c r="AD2247" t="s">
        <v>1</v>
      </c>
      <c r="AE2247">
        <v>57</v>
      </c>
      <c r="AF2247">
        <v>6</v>
      </c>
      <c r="AH2247" t="s">
        <v>4466</v>
      </c>
      <c r="AI2247" t="s">
        <v>4465</v>
      </c>
      <c r="AJ2247" t="s">
        <v>4464</v>
      </c>
      <c r="AK2247" t="s">
        <v>4463</v>
      </c>
      <c r="AL2247">
        <v>73</v>
      </c>
      <c r="AM2247" s="5">
        <f t="shared" si="283"/>
        <v>5.615384615384615</v>
      </c>
      <c r="AN2247" s="4">
        <f t="shared" si="284"/>
        <v>8.5049369411353496E-3</v>
      </c>
      <c r="AO2247" s="3"/>
      <c r="AP2247">
        <v>0</v>
      </c>
      <c r="AR2247" t="s">
        <v>0</v>
      </c>
      <c r="AT2247" s="2" t="s">
        <v>9</v>
      </c>
      <c r="AU2247" s="1">
        <f t="shared" si="285"/>
        <v>3.3420918630724259</v>
      </c>
      <c r="AV2247" s="1">
        <f t="shared" si="286"/>
        <v>2.630206671941314</v>
      </c>
      <c r="AW2247" s="1">
        <f t="shared" si="287"/>
        <v>1.9183214808102023</v>
      </c>
    </row>
    <row r="2248" spans="1:49" x14ac:dyDescent="0.2">
      <c r="A2248">
        <v>2246</v>
      </c>
      <c r="B2248" t="s">
        <v>4462</v>
      </c>
      <c r="C2248" t="s">
        <v>4461</v>
      </c>
      <c r="F2248" t="s">
        <v>4460</v>
      </c>
      <c r="G2248" t="s">
        <v>4</v>
      </c>
      <c r="H2248" t="s">
        <v>3</v>
      </c>
      <c r="I2248" t="s">
        <v>4459</v>
      </c>
      <c r="J2248" t="s">
        <v>4458</v>
      </c>
      <c r="K2248" t="s">
        <v>4457</v>
      </c>
      <c r="L2248" t="s">
        <v>4456</v>
      </c>
      <c r="M2248" t="s">
        <v>4455</v>
      </c>
      <c r="N2248">
        <v>3</v>
      </c>
      <c r="O2248" t="s">
        <v>4454</v>
      </c>
      <c r="P2248" t="s">
        <v>4453</v>
      </c>
      <c r="Q2248" t="s">
        <v>4452</v>
      </c>
      <c r="R2248" s="7">
        <v>39996</v>
      </c>
      <c r="S2248" s="8">
        <f t="shared" si="280"/>
        <v>2009</v>
      </c>
      <c r="T2248" s="8">
        <v>2009</v>
      </c>
      <c r="U2248" s="8">
        <f t="shared" si="281"/>
        <v>13</v>
      </c>
      <c r="V2248" s="7">
        <v>2009</v>
      </c>
      <c r="W2248" t="s">
        <v>458</v>
      </c>
      <c r="X2248" s="2">
        <v>1.6519999999999999</v>
      </c>
      <c r="Y2248" s="6">
        <f t="shared" si="282"/>
        <v>4.409919649769093E-2</v>
      </c>
      <c r="AA2248" t="s">
        <v>457</v>
      </c>
      <c r="AB2248">
        <v>17337</v>
      </c>
      <c r="AD2248" t="s">
        <v>1</v>
      </c>
      <c r="AE2248">
        <v>57</v>
      </c>
      <c r="AF2248">
        <v>6</v>
      </c>
      <c r="AH2248" t="s">
        <v>4451</v>
      </c>
      <c r="AI2248" t="s">
        <v>4450</v>
      </c>
      <c r="AJ2248" t="s">
        <v>4449</v>
      </c>
      <c r="AK2248" t="s">
        <v>4448</v>
      </c>
      <c r="AL2248">
        <v>28</v>
      </c>
      <c r="AM2248" s="5">
        <f t="shared" si="283"/>
        <v>2.1538461538461537</v>
      </c>
      <c r="AN2248" s="4">
        <f t="shared" si="284"/>
        <v>3.2621675938601345E-3</v>
      </c>
      <c r="AO2248" s="3"/>
      <c r="AP2248">
        <v>0</v>
      </c>
      <c r="AR2248" t="s">
        <v>4447</v>
      </c>
      <c r="AS2248" t="s">
        <v>4446</v>
      </c>
      <c r="AT2248" s="2" t="s">
        <v>9</v>
      </c>
      <c r="AU2248" s="1">
        <f t="shared" si="285"/>
        <v>3.1848087826541693</v>
      </c>
      <c r="AV2248" s="1">
        <f t="shared" si="286"/>
        <v>2.3680682045775532</v>
      </c>
      <c r="AW2248" s="1">
        <f t="shared" si="287"/>
        <v>1.5513276265009373</v>
      </c>
    </row>
    <row r="2249" spans="1:49" x14ac:dyDescent="0.2">
      <c r="A2249">
        <v>2247</v>
      </c>
      <c r="B2249" t="s">
        <v>4445</v>
      </c>
      <c r="C2249" t="s">
        <v>4444</v>
      </c>
      <c r="F2249" t="s">
        <v>4443</v>
      </c>
      <c r="G2249" t="s">
        <v>4</v>
      </c>
      <c r="H2249" t="s">
        <v>3</v>
      </c>
      <c r="I2249" t="s">
        <v>4442</v>
      </c>
      <c r="J2249">
        <v>60103653</v>
      </c>
      <c r="K2249" t="s">
        <v>339</v>
      </c>
      <c r="L2249" t="s">
        <v>338</v>
      </c>
      <c r="M2249" t="s">
        <v>337</v>
      </c>
      <c r="N2249">
        <v>1</v>
      </c>
      <c r="O2249" t="s">
        <v>4441</v>
      </c>
      <c r="P2249">
        <v>35612301000</v>
      </c>
      <c r="Q2249">
        <v>60103653</v>
      </c>
      <c r="R2249" s="7">
        <v>39996</v>
      </c>
      <c r="S2249" s="8">
        <f t="shared" si="280"/>
        <v>2009</v>
      </c>
      <c r="T2249" s="8">
        <v>2009</v>
      </c>
      <c r="U2249" s="8">
        <f t="shared" si="281"/>
        <v>13</v>
      </c>
      <c r="V2249" s="7">
        <v>2009</v>
      </c>
      <c r="W2249" t="s">
        <v>458</v>
      </c>
      <c r="X2249" s="2">
        <v>1.6519999999999999</v>
      </c>
      <c r="Y2249" s="6">
        <f t="shared" si="282"/>
        <v>4.409919649769093E-2</v>
      </c>
      <c r="AA2249" t="s">
        <v>457</v>
      </c>
      <c r="AB2249">
        <v>17337</v>
      </c>
      <c r="AD2249" t="s">
        <v>1</v>
      </c>
      <c r="AE2249">
        <v>57</v>
      </c>
      <c r="AF2249">
        <v>6</v>
      </c>
      <c r="AH2249" t="s">
        <v>4440</v>
      </c>
      <c r="AI2249" t="s">
        <v>4439</v>
      </c>
      <c r="AJ2249" t="s">
        <v>4438</v>
      </c>
      <c r="AK2249" t="s">
        <v>4437</v>
      </c>
      <c r="AL2249">
        <v>1</v>
      </c>
      <c r="AM2249" s="5">
        <f t="shared" si="283"/>
        <v>7.6923076923076927E-2</v>
      </c>
      <c r="AN2249" s="4">
        <f t="shared" si="284"/>
        <v>1.1650598549500481E-4</v>
      </c>
      <c r="AO2249" s="3"/>
      <c r="AP2249">
        <v>0</v>
      </c>
      <c r="AR2249" t="s">
        <v>0</v>
      </c>
      <c r="AT2249" s="2" t="s">
        <v>9</v>
      </c>
      <c r="AU2249" s="1">
        <f t="shared" si="285"/>
        <v>3.090438934403215</v>
      </c>
      <c r="AV2249" s="1">
        <f t="shared" si="286"/>
        <v>2.2107851241592971</v>
      </c>
      <c r="AW2249" s="1">
        <f t="shared" si="287"/>
        <v>1.3311313139153782</v>
      </c>
    </row>
    <row r="2250" spans="1:49" x14ac:dyDescent="0.2">
      <c r="A2250">
        <v>2248</v>
      </c>
      <c r="B2250" t="s">
        <v>4436</v>
      </c>
      <c r="C2250" t="s">
        <v>4435</v>
      </c>
      <c r="F2250" t="s">
        <v>4434</v>
      </c>
      <c r="G2250" t="s">
        <v>4</v>
      </c>
      <c r="H2250" t="s">
        <v>3</v>
      </c>
      <c r="I2250" t="s">
        <v>4433</v>
      </c>
      <c r="J2250" t="s">
        <v>4432</v>
      </c>
      <c r="K2250" t="s">
        <v>4431</v>
      </c>
      <c r="L2250" t="s">
        <v>4430</v>
      </c>
      <c r="M2250" t="s">
        <v>4429</v>
      </c>
      <c r="N2250">
        <v>4</v>
      </c>
      <c r="O2250" t="s">
        <v>4428</v>
      </c>
      <c r="P2250" t="s">
        <v>4427</v>
      </c>
      <c r="Q2250" t="s">
        <v>4426</v>
      </c>
      <c r="R2250" s="7">
        <v>39996</v>
      </c>
      <c r="S2250" s="8">
        <f t="shared" si="280"/>
        <v>2009</v>
      </c>
      <c r="T2250" s="8">
        <v>2009</v>
      </c>
      <c r="U2250" s="8">
        <f t="shared" si="281"/>
        <v>13</v>
      </c>
      <c r="V2250" s="7">
        <v>2009</v>
      </c>
      <c r="W2250" t="s">
        <v>458</v>
      </c>
      <c r="X2250" s="2">
        <v>1.6519999999999999</v>
      </c>
      <c r="Y2250" s="6">
        <f t="shared" si="282"/>
        <v>4.409919649769093E-2</v>
      </c>
      <c r="AA2250" t="s">
        <v>457</v>
      </c>
      <c r="AB2250">
        <v>17337</v>
      </c>
      <c r="AD2250" t="s">
        <v>1</v>
      </c>
      <c r="AE2250">
        <v>57</v>
      </c>
      <c r="AF2250">
        <v>6</v>
      </c>
      <c r="AH2250" t="s">
        <v>4425</v>
      </c>
      <c r="AI2250" t="s">
        <v>4424</v>
      </c>
      <c r="AJ2250" t="s">
        <v>4423</v>
      </c>
      <c r="AK2250" t="s">
        <v>4422</v>
      </c>
      <c r="AL2250">
        <v>17</v>
      </c>
      <c r="AM2250" s="5">
        <f t="shared" si="283"/>
        <v>1.3076923076923077</v>
      </c>
      <c r="AN2250" s="4">
        <f t="shared" si="284"/>
        <v>1.9806017534150819E-3</v>
      </c>
      <c r="AO2250" s="3"/>
      <c r="AP2250">
        <v>0</v>
      </c>
      <c r="AR2250" t="s">
        <v>0</v>
      </c>
      <c r="AT2250" s="2" t="s">
        <v>9</v>
      </c>
      <c r="AU2250" s="1">
        <f t="shared" si="285"/>
        <v>3.1463618074408171</v>
      </c>
      <c r="AV2250" s="1">
        <f t="shared" si="286"/>
        <v>2.3039899125553003</v>
      </c>
      <c r="AW2250" s="1">
        <f t="shared" si="287"/>
        <v>1.4616180176697835</v>
      </c>
    </row>
    <row r="2251" spans="1:49" x14ac:dyDescent="0.2">
      <c r="A2251">
        <v>2249</v>
      </c>
      <c r="B2251" t="s">
        <v>4421</v>
      </c>
      <c r="C2251" t="s">
        <v>4420</v>
      </c>
      <c r="F2251" t="s">
        <v>4419</v>
      </c>
      <c r="G2251" t="s">
        <v>4</v>
      </c>
      <c r="H2251" t="s">
        <v>3</v>
      </c>
      <c r="I2251" t="s">
        <v>419</v>
      </c>
      <c r="J2251">
        <v>60002668</v>
      </c>
      <c r="K2251" t="s">
        <v>1384</v>
      </c>
      <c r="L2251" t="s">
        <v>718</v>
      </c>
      <c r="M2251" t="s">
        <v>717</v>
      </c>
      <c r="N2251">
        <v>3</v>
      </c>
      <c r="O2251" t="s">
        <v>4418</v>
      </c>
      <c r="P2251" t="s">
        <v>4417</v>
      </c>
      <c r="Q2251" t="s">
        <v>2133</v>
      </c>
      <c r="R2251" s="7">
        <v>39996</v>
      </c>
      <c r="S2251" s="8">
        <f t="shared" si="280"/>
        <v>2009</v>
      </c>
      <c r="T2251" s="8">
        <v>2009</v>
      </c>
      <c r="U2251" s="8">
        <f t="shared" si="281"/>
        <v>13</v>
      </c>
      <c r="V2251" s="7">
        <v>2009</v>
      </c>
      <c r="W2251" t="s">
        <v>458</v>
      </c>
      <c r="X2251" s="2">
        <v>1.6519999999999999</v>
      </c>
      <c r="Y2251" s="6">
        <f t="shared" si="282"/>
        <v>4.409919649769093E-2</v>
      </c>
      <c r="AA2251" t="s">
        <v>457</v>
      </c>
      <c r="AB2251">
        <v>17337</v>
      </c>
      <c r="AD2251" t="s">
        <v>1</v>
      </c>
      <c r="AE2251">
        <v>57</v>
      </c>
      <c r="AF2251">
        <v>6</v>
      </c>
      <c r="AH2251" t="s">
        <v>4416</v>
      </c>
      <c r="AI2251" t="s">
        <v>4415</v>
      </c>
      <c r="AJ2251" t="s">
        <v>4414</v>
      </c>
      <c r="AK2251" t="s">
        <v>4413</v>
      </c>
      <c r="AL2251">
        <v>66</v>
      </c>
      <c r="AM2251" s="5">
        <f t="shared" si="283"/>
        <v>5.0769230769230766</v>
      </c>
      <c r="AN2251" s="4">
        <f t="shared" si="284"/>
        <v>7.6893950426703168E-3</v>
      </c>
      <c r="AO2251" s="3"/>
      <c r="AP2251">
        <v>0</v>
      </c>
      <c r="AR2251" t="s">
        <v>0</v>
      </c>
      <c r="AT2251" s="2" t="s">
        <v>9</v>
      </c>
      <c r="AU2251" s="1">
        <f t="shared" si="285"/>
        <v>3.3176256061184746</v>
      </c>
      <c r="AV2251" s="1">
        <f t="shared" si="286"/>
        <v>2.5894295770180626</v>
      </c>
      <c r="AW2251" s="1">
        <f t="shared" si="287"/>
        <v>1.8612335479176498</v>
      </c>
    </row>
    <row r="2252" spans="1:49" x14ac:dyDescent="0.2">
      <c r="A2252">
        <v>2250</v>
      </c>
      <c r="B2252" t="s">
        <v>4412</v>
      </c>
      <c r="C2252" t="s">
        <v>4411</v>
      </c>
      <c r="F2252" t="s">
        <v>4410</v>
      </c>
      <c r="G2252" t="s">
        <v>4</v>
      </c>
      <c r="H2252" t="s">
        <v>3</v>
      </c>
      <c r="I2252" t="s">
        <v>2375</v>
      </c>
      <c r="J2252" t="s">
        <v>902</v>
      </c>
      <c r="K2252" t="s">
        <v>901</v>
      </c>
      <c r="L2252" t="s">
        <v>900</v>
      </c>
      <c r="M2252" t="s">
        <v>899</v>
      </c>
      <c r="N2252">
        <v>9</v>
      </c>
      <c r="O2252" t="s">
        <v>4409</v>
      </c>
      <c r="P2252" t="s">
        <v>4408</v>
      </c>
      <c r="Q2252" t="s">
        <v>4407</v>
      </c>
      <c r="R2252" s="7">
        <v>39996</v>
      </c>
      <c r="S2252" s="8">
        <f t="shared" si="280"/>
        <v>2009</v>
      </c>
      <c r="T2252" s="8">
        <v>2009</v>
      </c>
      <c r="U2252" s="8">
        <f t="shared" si="281"/>
        <v>13</v>
      </c>
      <c r="V2252" s="7">
        <v>2009</v>
      </c>
      <c r="W2252" t="s">
        <v>458</v>
      </c>
      <c r="X2252" s="2">
        <v>1.6519999999999999</v>
      </c>
      <c r="Y2252" s="6">
        <f t="shared" si="282"/>
        <v>4.409919649769093E-2</v>
      </c>
      <c r="AA2252" t="s">
        <v>457</v>
      </c>
      <c r="AB2252">
        <v>17337</v>
      </c>
      <c r="AD2252" t="s">
        <v>1</v>
      </c>
      <c r="AE2252">
        <v>57</v>
      </c>
      <c r="AF2252">
        <v>6</v>
      </c>
      <c r="AH2252" t="s">
        <v>4406</v>
      </c>
      <c r="AI2252" t="s">
        <v>4405</v>
      </c>
      <c r="AJ2252" t="s">
        <v>4404</v>
      </c>
      <c r="AK2252" t="s">
        <v>4403</v>
      </c>
      <c r="AL2252">
        <v>102</v>
      </c>
      <c r="AM2252" s="5">
        <f t="shared" si="283"/>
        <v>7.8461538461538458</v>
      </c>
      <c r="AN2252" s="4">
        <f t="shared" si="284"/>
        <v>1.188361052049049E-2</v>
      </c>
      <c r="AO2252" s="3"/>
      <c r="AP2252">
        <v>0</v>
      </c>
      <c r="AQ2252" t="s">
        <v>32</v>
      </c>
      <c r="AR2252" t="s">
        <v>2372</v>
      </c>
      <c r="AS2252" t="s">
        <v>31</v>
      </c>
      <c r="AT2252" s="2" t="s">
        <v>9</v>
      </c>
      <c r="AU2252" s="1">
        <f t="shared" si="285"/>
        <v>3.44345207045308</v>
      </c>
      <c r="AV2252" s="1">
        <f t="shared" si="286"/>
        <v>2.7991403509090711</v>
      </c>
      <c r="AW2252" s="1">
        <f t="shared" si="287"/>
        <v>2.1548286313650618</v>
      </c>
    </row>
    <row r="2253" spans="1:49" x14ac:dyDescent="0.2">
      <c r="A2253">
        <v>2251</v>
      </c>
      <c r="B2253" t="s">
        <v>4402</v>
      </c>
      <c r="C2253" t="s">
        <v>4401</v>
      </c>
      <c r="F2253" t="s">
        <v>4400</v>
      </c>
      <c r="G2253" t="s">
        <v>4</v>
      </c>
      <c r="H2253" t="s">
        <v>3</v>
      </c>
      <c r="I2253" t="s">
        <v>4399</v>
      </c>
      <c r="J2253">
        <v>60002668</v>
      </c>
      <c r="K2253" t="s">
        <v>1384</v>
      </c>
      <c r="L2253" t="s">
        <v>718</v>
      </c>
      <c r="M2253" t="s">
        <v>717</v>
      </c>
      <c r="N2253">
        <v>2</v>
      </c>
      <c r="O2253" t="s">
        <v>2272</v>
      </c>
      <c r="P2253" t="s">
        <v>2271</v>
      </c>
      <c r="Q2253" t="s">
        <v>1383</v>
      </c>
      <c r="R2253" s="7">
        <v>39996</v>
      </c>
      <c r="S2253" s="8">
        <f t="shared" si="280"/>
        <v>2009</v>
      </c>
      <c r="T2253" s="8">
        <v>2009</v>
      </c>
      <c r="U2253" s="8">
        <f t="shared" si="281"/>
        <v>13</v>
      </c>
      <c r="V2253" s="7">
        <v>2009</v>
      </c>
      <c r="W2253" t="s">
        <v>458</v>
      </c>
      <c r="X2253" s="2">
        <v>1.6519999999999999</v>
      </c>
      <c r="Y2253" s="6">
        <f t="shared" si="282"/>
        <v>4.409919649769093E-2</v>
      </c>
      <c r="AA2253" t="s">
        <v>457</v>
      </c>
      <c r="AB2253">
        <v>17337</v>
      </c>
      <c r="AD2253" t="s">
        <v>1</v>
      </c>
      <c r="AE2253">
        <v>57</v>
      </c>
      <c r="AF2253">
        <v>6</v>
      </c>
      <c r="AH2253" t="s">
        <v>4398</v>
      </c>
      <c r="AI2253" t="s">
        <v>4397</v>
      </c>
      <c r="AJ2253" t="s">
        <v>4396</v>
      </c>
      <c r="AK2253" t="s">
        <v>4395</v>
      </c>
      <c r="AL2253">
        <v>141</v>
      </c>
      <c r="AM2253" s="5">
        <f t="shared" si="283"/>
        <v>10.846153846153847</v>
      </c>
      <c r="AN2253" s="4">
        <f t="shared" si="284"/>
        <v>1.6427343954795677E-2</v>
      </c>
      <c r="AO2253" s="3"/>
      <c r="AP2253">
        <v>0</v>
      </c>
      <c r="AR2253" t="s">
        <v>0</v>
      </c>
      <c r="AT2253" s="2" t="s">
        <v>9</v>
      </c>
      <c r="AU2253" s="1">
        <f t="shared" si="285"/>
        <v>3.5797640734822354</v>
      </c>
      <c r="AV2253" s="1">
        <f t="shared" si="286"/>
        <v>3.0263270226243302</v>
      </c>
      <c r="AW2253" s="1">
        <f t="shared" si="287"/>
        <v>2.4728899717664254</v>
      </c>
    </row>
    <row r="2254" spans="1:49" x14ac:dyDescent="0.2">
      <c r="A2254">
        <v>2252</v>
      </c>
      <c r="B2254" t="s">
        <v>4394</v>
      </c>
      <c r="C2254" t="s">
        <v>4393</v>
      </c>
      <c r="F2254" t="s">
        <v>4392</v>
      </c>
      <c r="G2254" t="s">
        <v>4</v>
      </c>
      <c r="H2254" t="s">
        <v>3</v>
      </c>
      <c r="I2254" t="s">
        <v>4391</v>
      </c>
      <c r="J2254">
        <v>60020650</v>
      </c>
      <c r="K2254" t="s">
        <v>1563</v>
      </c>
      <c r="L2254" t="s">
        <v>1565</v>
      </c>
      <c r="M2254" t="s">
        <v>75</v>
      </c>
      <c r="N2254">
        <v>5</v>
      </c>
      <c r="O2254" t="s">
        <v>4390</v>
      </c>
      <c r="P2254" t="s">
        <v>4389</v>
      </c>
      <c r="Q2254" t="s">
        <v>4388</v>
      </c>
      <c r="R2254" s="7">
        <v>39996</v>
      </c>
      <c r="S2254" s="8">
        <f t="shared" si="280"/>
        <v>2009</v>
      </c>
      <c r="T2254" s="8">
        <v>2009</v>
      </c>
      <c r="U2254" s="8">
        <f t="shared" si="281"/>
        <v>13</v>
      </c>
      <c r="V2254" s="7">
        <v>2009</v>
      </c>
      <c r="W2254" t="s">
        <v>458</v>
      </c>
      <c r="X2254" s="2">
        <v>1.6519999999999999</v>
      </c>
      <c r="Y2254" s="6">
        <f t="shared" si="282"/>
        <v>4.409919649769093E-2</v>
      </c>
      <c r="AA2254" t="s">
        <v>457</v>
      </c>
      <c r="AB2254">
        <v>17337</v>
      </c>
      <c r="AD2254" t="s">
        <v>1</v>
      </c>
      <c r="AE2254">
        <v>57</v>
      </c>
      <c r="AF2254">
        <v>6</v>
      </c>
      <c r="AH2254" t="s">
        <v>4387</v>
      </c>
      <c r="AI2254" t="s">
        <v>4386</v>
      </c>
      <c r="AJ2254" t="s">
        <v>4385</v>
      </c>
      <c r="AK2254" t="s">
        <v>4384</v>
      </c>
      <c r="AL2254">
        <v>333</v>
      </c>
      <c r="AM2254" s="5">
        <f t="shared" si="283"/>
        <v>25.615384615384617</v>
      </c>
      <c r="AN2254" s="4">
        <f t="shared" si="284"/>
        <v>3.8796493169836604E-2</v>
      </c>
      <c r="AO2254" s="3"/>
      <c r="AP2254">
        <v>0</v>
      </c>
      <c r="AQ2254" t="s">
        <v>11</v>
      </c>
      <c r="AR2254" t="s">
        <v>4383</v>
      </c>
      <c r="AS2254" t="s">
        <v>10</v>
      </c>
      <c r="AT2254" s="2" t="s">
        <v>9</v>
      </c>
      <c r="AU2254" s="1">
        <f t="shared" si="285"/>
        <v>4.2508385499334631</v>
      </c>
      <c r="AV2254" s="1">
        <f t="shared" si="286"/>
        <v>4.1447844833763767</v>
      </c>
      <c r="AW2254" s="1">
        <f t="shared" si="287"/>
        <v>4.0387304168192903</v>
      </c>
    </row>
    <row r="2255" spans="1:49" x14ac:dyDescent="0.2">
      <c r="A2255">
        <v>2253</v>
      </c>
      <c r="B2255" t="s">
        <v>4382</v>
      </c>
      <c r="C2255" t="s">
        <v>4381</v>
      </c>
      <c r="F2255" t="s">
        <v>4380</v>
      </c>
      <c r="G2255" t="s">
        <v>4</v>
      </c>
      <c r="H2255" t="s">
        <v>3</v>
      </c>
      <c r="I2255" t="s">
        <v>4379</v>
      </c>
      <c r="J2255" t="s">
        <v>2491</v>
      </c>
      <c r="K2255" t="s">
        <v>2490</v>
      </c>
      <c r="L2255" t="s">
        <v>2489</v>
      </c>
      <c r="M2255" t="s">
        <v>2488</v>
      </c>
      <c r="N2255">
        <v>4</v>
      </c>
      <c r="O2255" t="s">
        <v>4378</v>
      </c>
      <c r="P2255" t="s">
        <v>4377</v>
      </c>
      <c r="Q2255" t="s">
        <v>4376</v>
      </c>
      <c r="R2255" s="7">
        <v>39996</v>
      </c>
      <c r="S2255" s="8">
        <f t="shared" si="280"/>
        <v>2009</v>
      </c>
      <c r="T2255" s="8">
        <v>2009</v>
      </c>
      <c r="U2255" s="8">
        <f t="shared" si="281"/>
        <v>13</v>
      </c>
      <c r="V2255" s="7">
        <v>2009</v>
      </c>
      <c r="W2255" t="s">
        <v>458</v>
      </c>
      <c r="X2255" s="2">
        <v>1.6519999999999999</v>
      </c>
      <c r="Y2255" s="6">
        <f t="shared" si="282"/>
        <v>4.409919649769093E-2</v>
      </c>
      <c r="AA2255" t="s">
        <v>457</v>
      </c>
      <c r="AB2255">
        <v>17337</v>
      </c>
      <c r="AD2255" t="s">
        <v>1</v>
      </c>
      <c r="AE2255">
        <v>57</v>
      </c>
      <c r="AF2255">
        <v>6</v>
      </c>
      <c r="AH2255" t="s">
        <v>4375</v>
      </c>
      <c r="AI2255" t="s">
        <v>4374</v>
      </c>
      <c r="AJ2255" t="s">
        <v>4373</v>
      </c>
      <c r="AK2255" t="s">
        <v>4372</v>
      </c>
      <c r="AL2255">
        <v>41</v>
      </c>
      <c r="AM2255" s="5">
        <f t="shared" si="283"/>
        <v>3.1538461538461537</v>
      </c>
      <c r="AN2255" s="4">
        <f t="shared" si="284"/>
        <v>4.7767454052951965E-3</v>
      </c>
      <c r="AO2255" s="3"/>
      <c r="AP2255">
        <v>0</v>
      </c>
      <c r="AQ2255" t="s">
        <v>2043</v>
      </c>
      <c r="AR2255" t="s">
        <v>0</v>
      </c>
      <c r="AS2255" t="s">
        <v>2042</v>
      </c>
      <c r="AT2255" s="2" t="s">
        <v>9</v>
      </c>
      <c r="AU2255" s="1">
        <f t="shared" si="285"/>
        <v>3.230246116997221</v>
      </c>
      <c r="AV2255" s="1">
        <f t="shared" si="286"/>
        <v>2.4437970951493067</v>
      </c>
      <c r="AW2255" s="1">
        <f t="shared" si="287"/>
        <v>1.6573480733013914</v>
      </c>
    </row>
    <row r="2256" spans="1:49" x14ac:dyDescent="0.2">
      <c r="A2256">
        <v>2254</v>
      </c>
      <c r="B2256" t="s">
        <v>4371</v>
      </c>
      <c r="C2256" t="s">
        <v>4370</v>
      </c>
      <c r="F2256" t="s">
        <v>4369</v>
      </c>
      <c r="G2256" t="s">
        <v>4</v>
      </c>
      <c r="H2256" t="s">
        <v>3</v>
      </c>
      <c r="I2256" t="s">
        <v>4368</v>
      </c>
      <c r="J2256">
        <v>60012162</v>
      </c>
      <c r="K2256" t="s">
        <v>1699</v>
      </c>
      <c r="L2256" t="s">
        <v>1698</v>
      </c>
      <c r="M2256" t="s">
        <v>21</v>
      </c>
      <c r="N2256">
        <v>2</v>
      </c>
      <c r="O2256" t="s">
        <v>4367</v>
      </c>
      <c r="P2256" t="s">
        <v>4366</v>
      </c>
      <c r="Q2256" t="s">
        <v>1697</v>
      </c>
      <c r="R2256" s="7">
        <v>39996</v>
      </c>
      <c r="S2256" s="8">
        <f t="shared" si="280"/>
        <v>2009</v>
      </c>
      <c r="T2256" s="8">
        <v>2009</v>
      </c>
      <c r="U2256" s="8">
        <f t="shared" si="281"/>
        <v>13</v>
      </c>
      <c r="V2256" s="7">
        <v>2009</v>
      </c>
      <c r="W2256" t="s">
        <v>458</v>
      </c>
      <c r="X2256" s="2">
        <v>1.6519999999999999</v>
      </c>
      <c r="Y2256" s="6">
        <f t="shared" si="282"/>
        <v>4.409919649769093E-2</v>
      </c>
      <c r="AA2256" t="s">
        <v>457</v>
      </c>
      <c r="AB2256">
        <v>17337</v>
      </c>
      <c r="AD2256" t="s">
        <v>1</v>
      </c>
      <c r="AE2256">
        <v>57</v>
      </c>
      <c r="AF2256">
        <v>6</v>
      </c>
      <c r="AH2256" t="s">
        <v>4365</v>
      </c>
      <c r="AI2256" t="s">
        <v>4364</v>
      </c>
      <c r="AJ2256" t="s">
        <v>4363</v>
      </c>
      <c r="AK2256" t="s">
        <v>4362</v>
      </c>
      <c r="AL2256">
        <v>60</v>
      </c>
      <c r="AM2256" s="5">
        <f t="shared" si="283"/>
        <v>4.615384615384615</v>
      </c>
      <c r="AN2256" s="4">
        <f t="shared" si="284"/>
        <v>6.9903591297002876E-3</v>
      </c>
      <c r="AO2256" s="3"/>
      <c r="AP2256">
        <v>0</v>
      </c>
      <c r="AR2256" t="s">
        <v>0</v>
      </c>
      <c r="AT2256" s="2" t="s">
        <v>9</v>
      </c>
      <c r="AU2256" s="1">
        <f t="shared" si="285"/>
        <v>3.2966545287293738</v>
      </c>
      <c r="AV2256" s="1">
        <f t="shared" si="286"/>
        <v>2.5544777813695609</v>
      </c>
      <c r="AW2256" s="1">
        <f t="shared" si="287"/>
        <v>1.8123010340097481</v>
      </c>
    </row>
    <row r="2257" spans="1:49" x14ac:dyDescent="0.2">
      <c r="A2257">
        <v>2255</v>
      </c>
      <c r="B2257" t="s">
        <v>4361</v>
      </c>
      <c r="C2257" t="s">
        <v>4360</v>
      </c>
      <c r="F2257" t="s">
        <v>4359</v>
      </c>
      <c r="G2257" t="s">
        <v>4</v>
      </c>
      <c r="H2257" t="s">
        <v>3</v>
      </c>
      <c r="I2257" t="s">
        <v>4358</v>
      </c>
      <c r="J2257" t="s">
        <v>4357</v>
      </c>
      <c r="K2257" t="s">
        <v>4356</v>
      </c>
      <c r="L2257" t="s">
        <v>4355</v>
      </c>
      <c r="M2257" t="s">
        <v>241</v>
      </c>
      <c r="N2257">
        <v>2</v>
      </c>
      <c r="O2257" t="s">
        <v>4354</v>
      </c>
      <c r="P2257" t="s">
        <v>4353</v>
      </c>
      <c r="Q2257" t="s">
        <v>4352</v>
      </c>
      <c r="R2257" s="7">
        <v>39995</v>
      </c>
      <c r="S2257" s="8">
        <f t="shared" si="280"/>
        <v>2009</v>
      </c>
      <c r="T2257" s="8">
        <v>2009</v>
      </c>
      <c r="U2257" s="8">
        <f t="shared" si="281"/>
        <v>13</v>
      </c>
      <c r="V2257" s="7">
        <v>39995</v>
      </c>
      <c r="W2257" t="s">
        <v>114</v>
      </c>
      <c r="X2257" s="2">
        <v>2.141</v>
      </c>
      <c r="Y2257" s="6">
        <f t="shared" si="282"/>
        <v>5.7152772216438434E-2</v>
      </c>
      <c r="AA2257">
        <v>1962892</v>
      </c>
      <c r="AB2257">
        <v>17360</v>
      </c>
      <c r="AD2257" t="s">
        <v>1</v>
      </c>
      <c r="AE2257">
        <v>47</v>
      </c>
      <c r="AF2257">
        <v>7</v>
      </c>
      <c r="AG2257">
        <v>4895322</v>
      </c>
      <c r="AH2257" t="s">
        <v>4351</v>
      </c>
      <c r="AI2257" t="s">
        <v>4350</v>
      </c>
      <c r="AJ2257" t="s">
        <v>4349</v>
      </c>
      <c r="AK2257" t="s">
        <v>4348</v>
      </c>
      <c r="AL2257">
        <v>93</v>
      </c>
      <c r="AM2257" s="5">
        <f t="shared" si="283"/>
        <v>7.1538461538461542</v>
      </c>
      <c r="AN2257" s="4">
        <f t="shared" si="284"/>
        <v>1.0835056651035447E-2</v>
      </c>
      <c r="AO2257" s="3"/>
      <c r="AP2257">
        <v>0</v>
      </c>
      <c r="AR2257" t="s">
        <v>0</v>
      </c>
      <c r="AT2257" s="2" t="s">
        <v>9</v>
      </c>
      <c r="AU2257" s="1">
        <f t="shared" si="285"/>
        <v>4.325745754681753</v>
      </c>
      <c r="AV2257" s="1">
        <f t="shared" si="286"/>
        <v>3.3993914433736943</v>
      </c>
      <c r="AW2257" s="1">
        <f t="shared" si="287"/>
        <v>2.4730371320656341</v>
      </c>
    </row>
    <row r="2258" spans="1:49" x14ac:dyDescent="0.2">
      <c r="A2258">
        <v>2256</v>
      </c>
      <c r="B2258" t="s">
        <v>4347</v>
      </c>
      <c r="C2258" t="s">
        <v>4346</v>
      </c>
      <c r="D2258">
        <v>915993885</v>
      </c>
      <c r="F2258" t="s">
        <v>4345</v>
      </c>
      <c r="G2258" t="s">
        <v>4</v>
      </c>
      <c r="H2258" t="s">
        <v>3</v>
      </c>
      <c r="I2258" t="s">
        <v>4344</v>
      </c>
      <c r="J2258">
        <v>60011170</v>
      </c>
      <c r="K2258" t="s">
        <v>1159</v>
      </c>
      <c r="L2258" t="s">
        <v>1158</v>
      </c>
      <c r="M2258" t="s">
        <v>337</v>
      </c>
      <c r="N2258">
        <v>4</v>
      </c>
      <c r="O2258" t="s">
        <v>4343</v>
      </c>
      <c r="P2258" t="s">
        <v>4342</v>
      </c>
      <c r="Q2258" t="s">
        <v>4341</v>
      </c>
      <c r="R2258" s="7">
        <v>39995</v>
      </c>
      <c r="S2258" s="8">
        <f t="shared" si="280"/>
        <v>2009</v>
      </c>
      <c r="T2258" s="8">
        <v>2009</v>
      </c>
      <c r="U2258" s="8">
        <f t="shared" si="281"/>
        <v>13</v>
      </c>
      <c r="V2258" s="7">
        <v>39995</v>
      </c>
      <c r="W2258" t="s">
        <v>4340</v>
      </c>
      <c r="X2258" s="2">
        <v>0.25600000000000001</v>
      </c>
      <c r="Y2258" s="6">
        <f t="shared" si="282"/>
        <v>6.8337737914097333E-3</v>
      </c>
      <c r="AA2258">
        <v>17545730</v>
      </c>
      <c r="AB2258">
        <v>19700186841</v>
      </c>
      <c r="AC2258">
        <v>17545749</v>
      </c>
      <c r="AD2258" t="s">
        <v>1</v>
      </c>
      <c r="AE2258">
        <v>1</v>
      </c>
      <c r="AF2258">
        <v>3</v>
      </c>
      <c r="AH2258" t="s">
        <v>4339</v>
      </c>
      <c r="AI2258" t="s">
        <v>4338</v>
      </c>
      <c r="AJ2258" t="s">
        <v>4337</v>
      </c>
      <c r="AK2258" t="s">
        <v>4336</v>
      </c>
      <c r="AL2258">
        <v>1</v>
      </c>
      <c r="AM2258" s="5">
        <f t="shared" si="283"/>
        <v>7.6923076923076927E-2</v>
      </c>
      <c r="AN2258" s="4">
        <f t="shared" si="284"/>
        <v>1.1650598549500481E-4</v>
      </c>
      <c r="AO2258" s="3"/>
      <c r="AP2258">
        <v>0</v>
      </c>
      <c r="AR2258" t="s">
        <v>0</v>
      </c>
      <c r="AT2258" s="2" t="s">
        <v>9</v>
      </c>
      <c r="AU2258" s="1">
        <f t="shared" si="285"/>
        <v>0.48185934496353144</v>
      </c>
      <c r="AV2258" s="1">
        <f t="shared" si="286"/>
        <v>0.34751398884523688</v>
      </c>
      <c r="AW2258" s="1">
        <f t="shared" si="287"/>
        <v>0.21316863272694231</v>
      </c>
    </row>
    <row r="2259" spans="1:49" x14ac:dyDescent="0.2">
      <c r="A2259">
        <v>2257</v>
      </c>
      <c r="B2259" t="s">
        <v>4335</v>
      </c>
      <c r="C2259" t="s">
        <v>4334</v>
      </c>
      <c r="D2259" t="s">
        <v>4333</v>
      </c>
      <c r="F2259" t="s">
        <v>4332</v>
      </c>
      <c r="G2259" t="s">
        <v>4</v>
      </c>
      <c r="H2259" t="s">
        <v>3</v>
      </c>
      <c r="I2259" t="s">
        <v>4331</v>
      </c>
      <c r="J2259">
        <v>60016418</v>
      </c>
      <c r="K2259" t="s">
        <v>831</v>
      </c>
      <c r="L2259" t="s">
        <v>830</v>
      </c>
      <c r="M2259" t="s">
        <v>75</v>
      </c>
      <c r="N2259">
        <v>3</v>
      </c>
      <c r="O2259" t="s">
        <v>4330</v>
      </c>
      <c r="P2259" t="s">
        <v>4329</v>
      </c>
      <c r="Q2259" t="s">
        <v>829</v>
      </c>
      <c r="R2259" s="7">
        <v>39995</v>
      </c>
      <c r="S2259" s="8">
        <f t="shared" si="280"/>
        <v>2009</v>
      </c>
      <c r="T2259" s="8">
        <v>2009</v>
      </c>
      <c r="U2259" s="8">
        <f t="shared" si="281"/>
        <v>13</v>
      </c>
      <c r="V2259" s="7">
        <v>39995</v>
      </c>
      <c r="W2259" t="s">
        <v>4328</v>
      </c>
      <c r="X2259" s="2">
        <v>0.42099999999999999</v>
      </c>
      <c r="Y2259" s="6">
        <f t="shared" si="282"/>
        <v>1.1238354555404288E-2</v>
      </c>
      <c r="AA2259">
        <v>1430807</v>
      </c>
      <c r="AB2259">
        <v>27536</v>
      </c>
      <c r="AC2259">
        <v>13616404</v>
      </c>
      <c r="AD2259" t="s">
        <v>1</v>
      </c>
      <c r="AE2259">
        <v>30</v>
      </c>
      <c r="AF2259">
        <v>4</v>
      </c>
      <c r="AI2259" t="s">
        <v>4327</v>
      </c>
      <c r="AK2259" t="s">
        <v>4326</v>
      </c>
      <c r="AL2259">
        <v>3</v>
      </c>
      <c r="AM2259" s="5">
        <f t="shared" si="283"/>
        <v>0.23076923076923078</v>
      </c>
      <c r="AN2259" s="4">
        <f t="shared" si="284"/>
        <v>3.4951795648501444E-4</v>
      </c>
      <c r="AO2259" s="3"/>
      <c r="AP2259">
        <v>0</v>
      </c>
      <c r="AR2259" t="s">
        <v>0</v>
      </c>
      <c r="AT2259" s="2">
        <v>0.78100000000000003</v>
      </c>
      <c r="AU2259" s="1">
        <f t="shared" si="285"/>
        <v>0.79717035757285049</v>
      </c>
      <c r="AV2259" s="1">
        <f t="shared" si="286"/>
        <v>0.57939362559446517</v>
      </c>
      <c r="AW2259" s="1">
        <f t="shared" si="287"/>
        <v>0.36161689361607963</v>
      </c>
    </row>
    <row r="2260" spans="1:49" x14ac:dyDescent="0.2">
      <c r="A2260">
        <v>2258</v>
      </c>
      <c r="B2260" t="s">
        <v>4325</v>
      </c>
      <c r="C2260" t="s">
        <v>4324</v>
      </c>
      <c r="F2260" t="s">
        <v>4323</v>
      </c>
      <c r="G2260" t="s">
        <v>4</v>
      </c>
      <c r="H2260" t="s">
        <v>3</v>
      </c>
      <c r="I2260" t="s">
        <v>1780</v>
      </c>
      <c r="J2260">
        <v>60023004</v>
      </c>
      <c r="K2260" t="s">
        <v>667</v>
      </c>
      <c r="L2260" t="s">
        <v>666</v>
      </c>
      <c r="M2260" t="s">
        <v>107</v>
      </c>
      <c r="N2260">
        <v>2</v>
      </c>
      <c r="O2260" t="s">
        <v>4322</v>
      </c>
      <c r="P2260" t="s">
        <v>4321</v>
      </c>
      <c r="Q2260" t="s">
        <v>4320</v>
      </c>
      <c r="R2260" s="7">
        <v>39995</v>
      </c>
      <c r="S2260" s="8">
        <f t="shared" si="280"/>
        <v>2009</v>
      </c>
      <c r="T2260" s="8">
        <v>2009</v>
      </c>
      <c r="U2260" s="8">
        <f t="shared" si="281"/>
        <v>13</v>
      </c>
      <c r="V2260" s="7">
        <v>39995</v>
      </c>
      <c r="W2260" t="s">
        <v>375</v>
      </c>
      <c r="X2260" s="2">
        <v>2.0099999999999998</v>
      </c>
      <c r="Y2260" s="6">
        <f t="shared" si="282"/>
        <v>5.3655802034115477E-2</v>
      </c>
      <c r="AA2260">
        <v>15361276</v>
      </c>
      <c r="AB2260">
        <v>18933</v>
      </c>
      <c r="AD2260" t="s">
        <v>1</v>
      </c>
      <c r="AE2260">
        <v>8</v>
      </c>
      <c r="AF2260">
        <v>7</v>
      </c>
      <c r="AH2260" t="s">
        <v>4319</v>
      </c>
      <c r="AI2260" t="s">
        <v>4318</v>
      </c>
      <c r="AJ2260" t="s">
        <v>4317</v>
      </c>
      <c r="AK2260" t="s">
        <v>4316</v>
      </c>
      <c r="AL2260">
        <v>33</v>
      </c>
      <c r="AM2260" s="5">
        <f t="shared" si="283"/>
        <v>2.5384615384615383</v>
      </c>
      <c r="AN2260" s="4">
        <f t="shared" si="284"/>
        <v>3.8446975213351584E-3</v>
      </c>
      <c r="AO2260" s="3"/>
      <c r="AP2260">
        <v>0</v>
      </c>
      <c r="AQ2260" t="s">
        <v>105</v>
      </c>
      <c r="AR2260" t="s">
        <v>1690</v>
      </c>
      <c r="AS2260" t="s">
        <v>104</v>
      </c>
      <c r="AT2260" s="2" t="s">
        <v>9</v>
      </c>
      <c r="AU2260" s="1">
        <f t="shared" si="285"/>
        <v>3.8712470680281377</v>
      </c>
      <c r="AV2260" s="1">
        <f t="shared" si="286"/>
        <v>2.8750249777725316</v>
      </c>
      <c r="AW2260" s="1">
        <f t="shared" si="287"/>
        <v>1.8788028875169256</v>
      </c>
    </row>
    <row r="2261" spans="1:49" x14ac:dyDescent="0.2">
      <c r="A2261">
        <v>2259</v>
      </c>
      <c r="B2261" t="s">
        <v>4315</v>
      </c>
      <c r="C2261" t="s">
        <v>4314</v>
      </c>
      <c r="F2261" t="s">
        <v>4313</v>
      </c>
      <c r="G2261" t="s">
        <v>4</v>
      </c>
      <c r="H2261" t="s">
        <v>3</v>
      </c>
      <c r="I2261" t="s">
        <v>4312</v>
      </c>
      <c r="J2261" t="s">
        <v>4311</v>
      </c>
      <c r="K2261" t="s">
        <v>4310</v>
      </c>
      <c r="L2261" t="s">
        <v>1255</v>
      </c>
      <c r="M2261" t="s">
        <v>1254</v>
      </c>
      <c r="N2261">
        <v>2</v>
      </c>
      <c r="O2261" t="s">
        <v>4309</v>
      </c>
      <c r="P2261" t="s">
        <v>4308</v>
      </c>
      <c r="Q2261" t="s">
        <v>4307</v>
      </c>
      <c r="R2261" s="7">
        <v>39995</v>
      </c>
      <c r="S2261" s="8">
        <f t="shared" si="280"/>
        <v>2009</v>
      </c>
      <c r="T2261" s="8">
        <v>2009</v>
      </c>
      <c r="U2261" s="8">
        <f t="shared" si="281"/>
        <v>13</v>
      </c>
      <c r="V2261" s="7">
        <v>39995</v>
      </c>
      <c r="W2261" t="s">
        <v>375</v>
      </c>
      <c r="X2261" s="2">
        <v>2.0099999999999998</v>
      </c>
      <c r="Y2261" s="6">
        <f t="shared" si="282"/>
        <v>5.3655802034115477E-2</v>
      </c>
      <c r="AA2261">
        <v>15361276</v>
      </c>
      <c r="AB2261">
        <v>18933</v>
      </c>
      <c r="AD2261" t="s">
        <v>1</v>
      </c>
      <c r="AE2261">
        <v>8</v>
      </c>
      <c r="AF2261">
        <v>7</v>
      </c>
      <c r="AH2261" t="s">
        <v>4306</v>
      </c>
      <c r="AI2261" t="s">
        <v>4305</v>
      </c>
      <c r="AJ2261" t="s">
        <v>4304</v>
      </c>
      <c r="AK2261" t="s">
        <v>4303</v>
      </c>
      <c r="AL2261">
        <v>1</v>
      </c>
      <c r="AM2261" s="5">
        <f t="shared" si="283"/>
        <v>7.6923076923076927E-2</v>
      </c>
      <c r="AN2261" s="4">
        <f t="shared" si="284"/>
        <v>1.1650598549500481E-4</v>
      </c>
      <c r="AO2261" s="3"/>
      <c r="AP2261">
        <v>0</v>
      </c>
      <c r="AR2261" t="s">
        <v>0</v>
      </c>
      <c r="AT2261" s="2" t="s">
        <v>9</v>
      </c>
      <c r="AU2261" s="1">
        <f t="shared" si="285"/>
        <v>3.7594013219529336</v>
      </c>
      <c r="AV2261" s="1">
        <f t="shared" si="286"/>
        <v>2.6886154009805243</v>
      </c>
      <c r="AW2261" s="1">
        <f t="shared" si="287"/>
        <v>1.6178294800081146</v>
      </c>
    </row>
    <row r="2262" spans="1:49" x14ac:dyDescent="0.2">
      <c r="A2262">
        <v>2260</v>
      </c>
      <c r="B2262" t="s">
        <v>4302</v>
      </c>
      <c r="C2262" t="s">
        <v>4301</v>
      </c>
      <c r="F2262" t="s">
        <v>4300</v>
      </c>
      <c r="G2262" t="s">
        <v>4</v>
      </c>
      <c r="H2262" t="s">
        <v>3</v>
      </c>
      <c r="I2262" t="s">
        <v>4299</v>
      </c>
      <c r="J2262">
        <v>60004935</v>
      </c>
      <c r="K2262" t="s">
        <v>456</v>
      </c>
      <c r="L2262" t="s">
        <v>455</v>
      </c>
      <c r="M2262" t="s">
        <v>101</v>
      </c>
      <c r="N2262">
        <v>3</v>
      </c>
      <c r="O2262" t="s">
        <v>4298</v>
      </c>
      <c r="P2262" t="s">
        <v>4297</v>
      </c>
      <c r="Q2262" t="s">
        <v>454</v>
      </c>
      <c r="R2262" s="7">
        <v>39995</v>
      </c>
      <c r="S2262" s="8">
        <f t="shared" si="280"/>
        <v>2009</v>
      </c>
      <c r="T2262" s="8">
        <v>2009</v>
      </c>
      <c r="U2262" s="8">
        <f t="shared" si="281"/>
        <v>13</v>
      </c>
      <c r="V2262" s="7">
        <v>39995</v>
      </c>
      <c r="W2262" t="s">
        <v>375</v>
      </c>
      <c r="X2262" s="2">
        <v>2.0099999999999998</v>
      </c>
      <c r="Y2262" s="6">
        <f t="shared" si="282"/>
        <v>5.3655802034115477E-2</v>
      </c>
      <c r="AA2262">
        <v>15361276</v>
      </c>
      <c r="AB2262">
        <v>18933</v>
      </c>
      <c r="AD2262" t="s">
        <v>1</v>
      </c>
      <c r="AE2262">
        <v>8</v>
      </c>
      <c r="AF2262">
        <v>7</v>
      </c>
      <c r="AH2262" t="s">
        <v>4296</v>
      </c>
      <c r="AI2262" t="s">
        <v>4295</v>
      </c>
      <c r="AJ2262" t="s">
        <v>4294</v>
      </c>
      <c r="AK2262" t="s">
        <v>4293</v>
      </c>
      <c r="AL2262">
        <v>24</v>
      </c>
      <c r="AM2262" s="5">
        <f t="shared" si="283"/>
        <v>1.8461538461538463</v>
      </c>
      <c r="AN2262" s="4">
        <f t="shared" si="284"/>
        <v>2.7961436518801155E-3</v>
      </c>
      <c r="AO2262" s="3"/>
      <c r="AP2262">
        <v>0</v>
      </c>
      <c r="AR2262" t="s">
        <v>0</v>
      </c>
      <c r="AT2262" s="2" t="s">
        <v>9</v>
      </c>
      <c r="AU2262" s="1">
        <f t="shared" si="285"/>
        <v>3.8397904519444865</v>
      </c>
      <c r="AV2262" s="1">
        <f t="shared" si="286"/>
        <v>2.8225972842997793</v>
      </c>
      <c r="AW2262" s="1">
        <f t="shared" si="287"/>
        <v>1.8054041166550725</v>
      </c>
    </row>
    <row r="2263" spans="1:49" x14ac:dyDescent="0.2">
      <c r="A2263">
        <v>2261</v>
      </c>
      <c r="B2263" t="s">
        <v>4292</v>
      </c>
      <c r="C2263" t="s">
        <v>4291</v>
      </c>
      <c r="F2263" t="s">
        <v>4290</v>
      </c>
      <c r="G2263" t="s">
        <v>4</v>
      </c>
      <c r="H2263" t="s">
        <v>3</v>
      </c>
      <c r="I2263" t="s">
        <v>4289</v>
      </c>
      <c r="J2263" t="s">
        <v>4288</v>
      </c>
      <c r="K2263" t="s">
        <v>4287</v>
      </c>
      <c r="L2263" t="s">
        <v>4286</v>
      </c>
      <c r="M2263" t="s">
        <v>4285</v>
      </c>
      <c r="N2263">
        <v>4</v>
      </c>
      <c r="O2263" t="s">
        <v>4284</v>
      </c>
      <c r="P2263" t="s">
        <v>4283</v>
      </c>
      <c r="Q2263" t="s">
        <v>4282</v>
      </c>
      <c r="R2263" s="7">
        <v>39995</v>
      </c>
      <c r="S2263" s="8">
        <f t="shared" si="280"/>
        <v>2009</v>
      </c>
      <c r="T2263" s="8">
        <v>2009</v>
      </c>
      <c r="U2263" s="8">
        <f t="shared" si="281"/>
        <v>13</v>
      </c>
      <c r="V2263" s="7">
        <v>39995</v>
      </c>
      <c r="W2263" t="s">
        <v>375</v>
      </c>
      <c r="X2263" s="2">
        <v>2.0099999999999998</v>
      </c>
      <c r="Y2263" s="6">
        <f t="shared" si="282"/>
        <v>5.3655802034115477E-2</v>
      </c>
      <c r="AA2263">
        <v>15361276</v>
      </c>
      <c r="AB2263">
        <v>18933</v>
      </c>
      <c r="AD2263" t="s">
        <v>1</v>
      </c>
      <c r="AE2263">
        <v>8</v>
      </c>
      <c r="AF2263">
        <v>7</v>
      </c>
      <c r="AH2263" t="s">
        <v>4281</v>
      </c>
      <c r="AI2263" t="s">
        <v>4280</v>
      </c>
      <c r="AJ2263" t="s">
        <v>4279</v>
      </c>
      <c r="AK2263" t="s">
        <v>4278</v>
      </c>
      <c r="AL2263">
        <v>28</v>
      </c>
      <c r="AM2263" s="5">
        <f t="shared" si="283"/>
        <v>2.1538461538461537</v>
      </c>
      <c r="AN2263" s="4">
        <f t="shared" si="284"/>
        <v>3.2621675938601345E-3</v>
      </c>
      <c r="AO2263" s="3"/>
      <c r="AP2263">
        <v>0</v>
      </c>
      <c r="AR2263" t="s">
        <v>0</v>
      </c>
      <c r="AT2263" s="2" t="s">
        <v>9</v>
      </c>
      <c r="AU2263" s="1">
        <f t="shared" si="285"/>
        <v>3.8537711702038875</v>
      </c>
      <c r="AV2263" s="1">
        <f t="shared" si="286"/>
        <v>2.8458984813987809</v>
      </c>
      <c r="AW2263" s="1">
        <f t="shared" si="287"/>
        <v>1.8380257925936738</v>
      </c>
    </row>
    <row r="2264" spans="1:49" x14ac:dyDescent="0.2">
      <c r="A2264">
        <v>2262</v>
      </c>
      <c r="B2264" t="s">
        <v>4277</v>
      </c>
      <c r="C2264" t="s">
        <v>4276</v>
      </c>
      <c r="F2264" t="s">
        <v>4275</v>
      </c>
      <c r="G2264" t="s">
        <v>4</v>
      </c>
      <c r="H2264" t="s">
        <v>3</v>
      </c>
      <c r="I2264" t="s">
        <v>4274</v>
      </c>
      <c r="J2264" t="s">
        <v>4273</v>
      </c>
      <c r="K2264" t="s">
        <v>4272</v>
      </c>
      <c r="L2264" t="s">
        <v>4271</v>
      </c>
      <c r="M2264" t="s">
        <v>513</v>
      </c>
      <c r="N2264">
        <v>2</v>
      </c>
      <c r="O2264" t="s">
        <v>4270</v>
      </c>
      <c r="P2264" t="s">
        <v>4269</v>
      </c>
      <c r="Q2264" t="s">
        <v>4268</v>
      </c>
      <c r="R2264" s="7">
        <v>39995</v>
      </c>
      <c r="S2264" s="8">
        <f t="shared" si="280"/>
        <v>2009</v>
      </c>
      <c r="T2264" s="8">
        <v>2009</v>
      </c>
      <c r="U2264" s="8">
        <f t="shared" si="281"/>
        <v>13</v>
      </c>
      <c r="V2264" s="7">
        <v>39995</v>
      </c>
      <c r="W2264" t="s">
        <v>375</v>
      </c>
      <c r="X2264" s="2">
        <v>2.0099999999999998</v>
      </c>
      <c r="Y2264" s="6">
        <f t="shared" si="282"/>
        <v>5.3655802034115477E-2</v>
      </c>
      <c r="AA2264">
        <v>15361276</v>
      </c>
      <c r="AB2264">
        <v>18933</v>
      </c>
      <c r="AD2264" t="s">
        <v>1</v>
      </c>
      <c r="AE2264">
        <v>8</v>
      </c>
      <c r="AF2264">
        <v>7</v>
      </c>
      <c r="AH2264" t="s">
        <v>4267</v>
      </c>
      <c r="AI2264" t="s">
        <v>4266</v>
      </c>
      <c r="AJ2264" t="s">
        <v>4265</v>
      </c>
      <c r="AK2264" t="s">
        <v>4264</v>
      </c>
      <c r="AL2264">
        <v>4</v>
      </c>
      <c r="AM2264" s="5">
        <f t="shared" si="283"/>
        <v>0.30769230769230771</v>
      </c>
      <c r="AN2264" s="4">
        <f t="shared" si="284"/>
        <v>4.6602394198001925E-4</v>
      </c>
      <c r="AO2264" s="3"/>
      <c r="AP2264">
        <v>0</v>
      </c>
      <c r="AQ2264" t="s">
        <v>105</v>
      </c>
      <c r="AR2264" t="s">
        <v>0</v>
      </c>
      <c r="AS2264" t="s">
        <v>104</v>
      </c>
      <c r="AT2264" s="2" t="s">
        <v>9</v>
      </c>
      <c r="AU2264" s="1">
        <f t="shared" si="285"/>
        <v>3.769886860647484</v>
      </c>
      <c r="AV2264" s="1">
        <f t="shared" si="286"/>
        <v>2.7060912988047745</v>
      </c>
      <c r="AW2264" s="1">
        <f t="shared" si="287"/>
        <v>1.6422957369620654</v>
      </c>
    </row>
    <row r="2265" spans="1:49" x14ac:dyDescent="0.2">
      <c r="A2265">
        <v>2263</v>
      </c>
      <c r="B2265" t="s">
        <v>4263</v>
      </c>
      <c r="C2265" t="s">
        <v>4262</v>
      </c>
      <c r="F2265" t="s">
        <v>4261</v>
      </c>
      <c r="G2265" t="s">
        <v>4</v>
      </c>
      <c r="H2265" t="s">
        <v>3</v>
      </c>
      <c r="I2265" t="s">
        <v>4260</v>
      </c>
      <c r="J2265">
        <v>60032144</v>
      </c>
      <c r="K2265" t="s">
        <v>117</v>
      </c>
      <c r="L2265" t="s">
        <v>116</v>
      </c>
      <c r="M2265" t="s">
        <v>27</v>
      </c>
      <c r="N2265">
        <v>2</v>
      </c>
      <c r="O2265" t="s">
        <v>4259</v>
      </c>
      <c r="P2265" t="s">
        <v>4258</v>
      </c>
      <c r="Q2265" t="s">
        <v>115</v>
      </c>
      <c r="R2265" s="7">
        <v>39995</v>
      </c>
      <c r="S2265" s="8">
        <f t="shared" si="280"/>
        <v>2009</v>
      </c>
      <c r="T2265" s="8">
        <v>2009</v>
      </c>
      <c r="U2265" s="8">
        <f t="shared" si="281"/>
        <v>13</v>
      </c>
      <c r="V2265" s="7">
        <v>39995</v>
      </c>
      <c r="W2265" t="s">
        <v>375</v>
      </c>
      <c r="X2265" s="2">
        <v>2.0099999999999998</v>
      </c>
      <c r="Y2265" s="6">
        <f t="shared" si="282"/>
        <v>5.3655802034115477E-2</v>
      </c>
      <c r="AA2265">
        <v>15361276</v>
      </c>
      <c r="AB2265">
        <v>18933</v>
      </c>
      <c r="AD2265" t="s">
        <v>1</v>
      </c>
      <c r="AE2265">
        <v>8</v>
      </c>
      <c r="AF2265">
        <v>7</v>
      </c>
      <c r="AH2265" t="s">
        <v>4257</v>
      </c>
      <c r="AI2265" t="s">
        <v>4256</v>
      </c>
      <c r="AJ2265" t="s">
        <v>4255</v>
      </c>
      <c r="AK2265" t="s">
        <v>4254</v>
      </c>
      <c r="AL2265">
        <v>22</v>
      </c>
      <c r="AM2265" s="5">
        <f t="shared" si="283"/>
        <v>1.6923076923076923</v>
      </c>
      <c r="AN2265" s="4">
        <f t="shared" si="284"/>
        <v>2.5631316808901058E-3</v>
      </c>
      <c r="AO2265" s="3"/>
      <c r="AP2265">
        <v>0</v>
      </c>
      <c r="AQ2265" t="s">
        <v>638</v>
      </c>
      <c r="AR2265" t="s">
        <v>4253</v>
      </c>
      <c r="AS2265" t="s">
        <v>637</v>
      </c>
      <c r="AT2265" s="2" t="s">
        <v>9</v>
      </c>
      <c r="AU2265" s="1">
        <f t="shared" si="285"/>
        <v>3.8328000928147867</v>
      </c>
      <c r="AV2265" s="1">
        <f t="shared" si="286"/>
        <v>2.8109466857502792</v>
      </c>
      <c r="AW2265" s="1">
        <f t="shared" si="287"/>
        <v>1.7890932786857716</v>
      </c>
    </row>
    <row r="2266" spans="1:49" x14ac:dyDescent="0.2">
      <c r="A2266">
        <v>2264</v>
      </c>
      <c r="B2266" t="s">
        <v>4252</v>
      </c>
      <c r="C2266" t="s">
        <v>4251</v>
      </c>
      <c r="F2266" t="s">
        <v>4250</v>
      </c>
      <c r="G2266" t="s">
        <v>4</v>
      </c>
      <c r="H2266" t="s">
        <v>3</v>
      </c>
      <c r="I2266" t="s">
        <v>419</v>
      </c>
      <c r="J2266">
        <v>60001187</v>
      </c>
      <c r="K2266" t="s">
        <v>2431</v>
      </c>
      <c r="L2266" t="s">
        <v>2430</v>
      </c>
      <c r="M2266" t="s">
        <v>27</v>
      </c>
      <c r="N2266">
        <v>2</v>
      </c>
      <c r="O2266" t="s">
        <v>4249</v>
      </c>
      <c r="P2266" t="s">
        <v>4248</v>
      </c>
      <c r="Q2266" t="s">
        <v>4247</v>
      </c>
      <c r="R2266" s="7">
        <v>39995</v>
      </c>
      <c r="S2266" s="8">
        <f t="shared" si="280"/>
        <v>2009</v>
      </c>
      <c r="T2266" s="8">
        <v>2009</v>
      </c>
      <c r="U2266" s="8">
        <f t="shared" si="281"/>
        <v>13</v>
      </c>
      <c r="V2266" s="7">
        <v>39995</v>
      </c>
      <c r="W2266" t="s">
        <v>375</v>
      </c>
      <c r="X2266" s="2">
        <v>2.0099999999999998</v>
      </c>
      <c r="Y2266" s="6">
        <f t="shared" si="282"/>
        <v>5.3655802034115477E-2</v>
      </c>
      <c r="AA2266">
        <v>15361276</v>
      </c>
      <c r="AB2266">
        <v>18933</v>
      </c>
      <c r="AD2266" t="s">
        <v>1</v>
      </c>
      <c r="AE2266">
        <v>8</v>
      </c>
      <c r="AF2266">
        <v>7</v>
      </c>
      <c r="AH2266" t="s">
        <v>4246</v>
      </c>
      <c r="AI2266" t="s">
        <v>4245</v>
      </c>
      <c r="AJ2266" t="s">
        <v>4244</v>
      </c>
      <c r="AK2266" t="s">
        <v>4243</v>
      </c>
      <c r="AL2266">
        <v>18</v>
      </c>
      <c r="AM2266" s="5">
        <f t="shared" si="283"/>
        <v>1.3846153846153846</v>
      </c>
      <c r="AN2266" s="4">
        <f t="shared" si="284"/>
        <v>2.0971077389100863E-3</v>
      </c>
      <c r="AO2266" s="3"/>
      <c r="AP2266">
        <v>0</v>
      </c>
      <c r="AQ2266" t="s">
        <v>4242</v>
      </c>
      <c r="AR2266" t="s">
        <v>0</v>
      </c>
      <c r="AS2266" t="s">
        <v>4241</v>
      </c>
      <c r="AT2266" s="2" t="s">
        <v>9</v>
      </c>
      <c r="AU2266" s="1">
        <f t="shared" si="285"/>
        <v>3.8188193745553858</v>
      </c>
      <c r="AV2266" s="1">
        <f t="shared" si="286"/>
        <v>2.787645488651278</v>
      </c>
      <c r="AW2266" s="1">
        <f t="shared" si="287"/>
        <v>1.7564716027471703</v>
      </c>
    </row>
    <row r="2267" spans="1:49" x14ac:dyDescent="0.2">
      <c r="A2267">
        <v>2265</v>
      </c>
      <c r="B2267" t="s">
        <v>4240</v>
      </c>
      <c r="C2267" t="s">
        <v>4239</v>
      </c>
      <c r="F2267" t="s">
        <v>4238</v>
      </c>
      <c r="G2267" t="s">
        <v>4</v>
      </c>
      <c r="H2267" t="s">
        <v>3</v>
      </c>
      <c r="I2267" t="s">
        <v>4237</v>
      </c>
      <c r="J2267">
        <v>60021097</v>
      </c>
      <c r="K2267" t="s">
        <v>2247</v>
      </c>
      <c r="L2267" t="s">
        <v>2246</v>
      </c>
      <c r="M2267" t="s">
        <v>75</v>
      </c>
      <c r="N2267">
        <v>3</v>
      </c>
      <c r="O2267" t="s">
        <v>4236</v>
      </c>
      <c r="P2267" t="s">
        <v>4235</v>
      </c>
      <c r="Q2267" t="s">
        <v>4234</v>
      </c>
      <c r="R2267" s="7">
        <v>39995</v>
      </c>
      <c r="S2267" s="8">
        <f t="shared" si="280"/>
        <v>2009</v>
      </c>
      <c r="T2267" s="8">
        <v>2009</v>
      </c>
      <c r="U2267" s="8">
        <f t="shared" si="281"/>
        <v>13</v>
      </c>
      <c r="V2267" s="7">
        <v>39995</v>
      </c>
      <c r="W2267" t="s">
        <v>375</v>
      </c>
      <c r="X2267" s="2">
        <v>2.0099999999999998</v>
      </c>
      <c r="Y2267" s="6">
        <f t="shared" si="282"/>
        <v>5.3655802034115477E-2</v>
      </c>
      <c r="AA2267">
        <v>15361276</v>
      </c>
      <c r="AB2267">
        <v>18933</v>
      </c>
      <c r="AD2267" t="s">
        <v>1</v>
      </c>
      <c r="AE2267">
        <v>8</v>
      </c>
      <c r="AF2267">
        <v>7</v>
      </c>
      <c r="AH2267" t="s">
        <v>4233</v>
      </c>
      <c r="AI2267" t="s">
        <v>4232</v>
      </c>
      <c r="AJ2267" t="s">
        <v>4231</v>
      </c>
      <c r="AK2267" t="s">
        <v>4230</v>
      </c>
      <c r="AL2267">
        <v>77</v>
      </c>
      <c r="AM2267" s="5">
        <f t="shared" si="283"/>
        <v>5.9230769230769234</v>
      </c>
      <c r="AN2267" s="4">
        <f t="shared" si="284"/>
        <v>8.9709608831153708E-3</v>
      </c>
      <c r="AO2267" s="3"/>
      <c r="AP2267">
        <v>0</v>
      </c>
      <c r="AQ2267" t="s">
        <v>4229</v>
      </c>
      <c r="AR2267" t="s">
        <v>0</v>
      </c>
      <c r="AS2267" t="s">
        <v>4228</v>
      </c>
      <c r="AT2267" s="2" t="s">
        <v>9</v>
      </c>
      <c r="AU2267" s="1">
        <f t="shared" si="285"/>
        <v>4.0250349688815437</v>
      </c>
      <c r="AV2267" s="1">
        <f t="shared" si="286"/>
        <v>3.1313381458615424</v>
      </c>
      <c r="AW2267" s="1">
        <f t="shared" si="287"/>
        <v>2.2376413228415402</v>
      </c>
    </row>
    <row r="2268" spans="1:49" x14ac:dyDescent="0.2">
      <c r="A2268">
        <v>2266</v>
      </c>
      <c r="B2268" t="s">
        <v>4227</v>
      </c>
      <c r="C2268" t="s">
        <v>4226</v>
      </c>
      <c r="F2268" t="s">
        <v>4225</v>
      </c>
      <c r="G2268" t="s">
        <v>4</v>
      </c>
      <c r="H2268" t="s">
        <v>3</v>
      </c>
      <c r="I2268" t="s">
        <v>4224</v>
      </c>
      <c r="J2268">
        <v>60012392</v>
      </c>
      <c r="K2268" t="s">
        <v>250</v>
      </c>
      <c r="L2268" t="s">
        <v>249</v>
      </c>
      <c r="M2268" t="s">
        <v>8</v>
      </c>
      <c r="N2268">
        <v>1</v>
      </c>
      <c r="O2268" t="s">
        <v>4223</v>
      </c>
      <c r="P2268">
        <v>11440992900</v>
      </c>
      <c r="Q2268">
        <v>60012392</v>
      </c>
      <c r="R2268" s="7">
        <v>39995</v>
      </c>
      <c r="S2268" s="8">
        <f t="shared" si="280"/>
        <v>2009</v>
      </c>
      <c r="T2268" s="8">
        <v>2009</v>
      </c>
      <c r="U2268" s="8">
        <f t="shared" si="281"/>
        <v>13</v>
      </c>
      <c r="V2268" s="7">
        <v>39995</v>
      </c>
      <c r="W2268" t="s">
        <v>375</v>
      </c>
      <c r="X2268" s="2">
        <v>2.0099999999999998</v>
      </c>
      <c r="Y2268" s="6">
        <f t="shared" si="282"/>
        <v>5.3655802034115477E-2</v>
      </c>
      <c r="AA2268">
        <v>15361276</v>
      </c>
      <c r="AB2268">
        <v>18933</v>
      </c>
      <c r="AD2268" t="s">
        <v>1</v>
      </c>
      <c r="AE2268">
        <v>8</v>
      </c>
      <c r="AF2268">
        <v>7</v>
      </c>
      <c r="AH2268" t="s">
        <v>4222</v>
      </c>
      <c r="AI2268" t="s">
        <v>4221</v>
      </c>
      <c r="AJ2268" t="s">
        <v>4220</v>
      </c>
      <c r="AK2268" t="s">
        <v>4219</v>
      </c>
      <c r="AL2268">
        <v>13</v>
      </c>
      <c r="AM2268" s="5">
        <f t="shared" si="283"/>
        <v>1</v>
      </c>
      <c r="AN2268" s="4">
        <f t="shared" si="284"/>
        <v>1.5145778114350624E-3</v>
      </c>
      <c r="AO2268" s="3"/>
      <c r="AP2268">
        <v>0</v>
      </c>
      <c r="AQ2268" t="s">
        <v>6</v>
      </c>
      <c r="AR2268" t="s">
        <v>4218</v>
      </c>
      <c r="AS2268" t="s">
        <v>5</v>
      </c>
      <c r="AT2268" s="2" t="s">
        <v>9</v>
      </c>
      <c r="AU2268" s="1">
        <f t="shared" si="285"/>
        <v>3.8013434767311352</v>
      </c>
      <c r="AV2268" s="1">
        <f t="shared" si="286"/>
        <v>2.7585189922775268</v>
      </c>
      <c r="AW2268" s="1">
        <f t="shared" si="287"/>
        <v>1.7156945078239185</v>
      </c>
    </row>
    <row r="2269" spans="1:49" x14ac:dyDescent="0.2">
      <c r="A2269">
        <v>2267</v>
      </c>
      <c r="B2269" t="s">
        <v>4217</v>
      </c>
      <c r="C2269" t="s">
        <v>4216</v>
      </c>
      <c r="F2269" t="s">
        <v>4215</v>
      </c>
      <c r="G2269" t="s">
        <v>4</v>
      </c>
      <c r="H2269" t="s">
        <v>3</v>
      </c>
      <c r="I2269" t="s">
        <v>4214</v>
      </c>
      <c r="J2269" t="s">
        <v>4213</v>
      </c>
      <c r="K2269" t="s">
        <v>4212</v>
      </c>
      <c r="L2269" t="s">
        <v>4211</v>
      </c>
      <c r="M2269" t="s">
        <v>1981</v>
      </c>
      <c r="N2269">
        <v>5</v>
      </c>
      <c r="O2269" t="s">
        <v>4210</v>
      </c>
      <c r="P2269" t="s">
        <v>4209</v>
      </c>
      <c r="Q2269" t="s">
        <v>4208</v>
      </c>
      <c r="R2269" s="7">
        <v>39995</v>
      </c>
      <c r="S2269" s="8">
        <f t="shared" si="280"/>
        <v>2009</v>
      </c>
      <c r="T2269" s="8">
        <v>2009</v>
      </c>
      <c r="U2269" s="8">
        <f t="shared" si="281"/>
        <v>13</v>
      </c>
      <c r="V2269" s="7">
        <v>39995</v>
      </c>
      <c r="W2269" t="s">
        <v>375</v>
      </c>
      <c r="X2269" s="2">
        <v>2.0099999999999998</v>
      </c>
      <c r="Y2269" s="6">
        <f t="shared" si="282"/>
        <v>5.3655802034115477E-2</v>
      </c>
      <c r="AA2269">
        <v>15361276</v>
      </c>
      <c r="AB2269">
        <v>18933</v>
      </c>
      <c r="AD2269" t="s">
        <v>1</v>
      </c>
      <c r="AE2269">
        <v>8</v>
      </c>
      <c r="AF2269">
        <v>7</v>
      </c>
      <c r="AH2269" t="s">
        <v>4207</v>
      </c>
      <c r="AI2269" t="s">
        <v>4206</v>
      </c>
      <c r="AJ2269" t="s">
        <v>4205</v>
      </c>
      <c r="AK2269" t="s">
        <v>4204</v>
      </c>
      <c r="AL2269">
        <v>23</v>
      </c>
      <c r="AM2269" s="5">
        <f t="shared" si="283"/>
        <v>1.7692307692307692</v>
      </c>
      <c r="AN2269" s="4">
        <f t="shared" si="284"/>
        <v>2.6796376663851106E-3</v>
      </c>
      <c r="AO2269" s="3"/>
      <c r="AP2269">
        <v>0</v>
      </c>
      <c r="AR2269" t="s">
        <v>0</v>
      </c>
      <c r="AT2269" s="2" t="s">
        <v>9</v>
      </c>
      <c r="AU2269" s="1">
        <f t="shared" si="285"/>
        <v>3.836295272379636</v>
      </c>
      <c r="AV2269" s="1">
        <f t="shared" si="286"/>
        <v>2.8167719850250297</v>
      </c>
      <c r="AW2269" s="1">
        <f t="shared" si="287"/>
        <v>1.7972486976704221</v>
      </c>
    </row>
    <row r="2270" spans="1:49" x14ac:dyDescent="0.2">
      <c r="A2270">
        <v>2268</v>
      </c>
      <c r="B2270" t="s">
        <v>4203</v>
      </c>
      <c r="C2270" t="s">
        <v>4202</v>
      </c>
      <c r="F2270" t="s">
        <v>4201</v>
      </c>
      <c r="G2270" t="s">
        <v>4</v>
      </c>
      <c r="H2270" t="s">
        <v>3</v>
      </c>
      <c r="I2270" t="s">
        <v>4200</v>
      </c>
      <c r="J2270">
        <v>60013395</v>
      </c>
      <c r="K2270" t="s">
        <v>176</v>
      </c>
      <c r="L2270" t="s">
        <v>175</v>
      </c>
      <c r="M2270" t="s">
        <v>8</v>
      </c>
      <c r="N2270">
        <v>3</v>
      </c>
      <c r="O2270" t="s">
        <v>4199</v>
      </c>
      <c r="P2270" t="s">
        <v>4198</v>
      </c>
      <c r="Q2270" t="s">
        <v>817</v>
      </c>
      <c r="R2270" s="7">
        <v>39995</v>
      </c>
      <c r="S2270" s="8">
        <f t="shared" si="280"/>
        <v>2009</v>
      </c>
      <c r="T2270" s="8">
        <v>2009</v>
      </c>
      <c r="U2270" s="8">
        <f t="shared" si="281"/>
        <v>13</v>
      </c>
      <c r="V2270" s="7">
        <v>39995</v>
      </c>
      <c r="W2270" t="s">
        <v>327</v>
      </c>
      <c r="X2270" s="2">
        <v>0.63600000000000001</v>
      </c>
      <c r="Y2270" s="6">
        <f t="shared" si="282"/>
        <v>1.6977656763033557E-2</v>
      </c>
      <c r="AA2270">
        <v>14248220</v>
      </c>
      <c r="AB2270">
        <v>130124</v>
      </c>
      <c r="AD2270" t="s">
        <v>1</v>
      </c>
      <c r="AE2270">
        <v>9</v>
      </c>
      <c r="AF2270">
        <v>7</v>
      </c>
      <c r="AH2270" t="s">
        <v>4197</v>
      </c>
      <c r="AI2270" t="s">
        <v>4196</v>
      </c>
      <c r="AJ2270" t="s">
        <v>4195</v>
      </c>
      <c r="AK2270" t="s">
        <v>4194</v>
      </c>
      <c r="AL2270">
        <v>11</v>
      </c>
      <c r="AM2270" s="5">
        <f t="shared" si="283"/>
        <v>0.84615384615384615</v>
      </c>
      <c r="AN2270" s="4">
        <f t="shared" si="284"/>
        <v>1.2815658404450529E-3</v>
      </c>
      <c r="AO2270" s="3"/>
      <c r="AP2270">
        <v>1</v>
      </c>
      <c r="AR2270" t="s">
        <v>0</v>
      </c>
      <c r="AT2270" s="2">
        <v>3.5760000000000001</v>
      </c>
      <c r="AU2270" s="1">
        <f t="shared" si="285"/>
        <v>1.2268829486257005</v>
      </c>
      <c r="AV2270" s="1">
        <f t="shared" si="286"/>
        <v>0.91296113017393044</v>
      </c>
      <c r="AW2270" s="1">
        <f t="shared" si="287"/>
        <v>0.59903931172216041</v>
      </c>
    </row>
    <row r="2271" spans="1:49" x14ac:dyDescent="0.2">
      <c r="A2271">
        <v>2269</v>
      </c>
      <c r="B2271" t="s">
        <v>4193</v>
      </c>
      <c r="F2271" t="s">
        <v>4192</v>
      </c>
      <c r="G2271" t="s">
        <v>4</v>
      </c>
      <c r="H2271" t="s">
        <v>3</v>
      </c>
      <c r="I2271" t="s">
        <v>4191</v>
      </c>
      <c r="J2271">
        <v>60016972</v>
      </c>
      <c r="K2271" t="s">
        <v>509</v>
      </c>
      <c r="L2271" t="s">
        <v>152</v>
      </c>
      <c r="M2271" t="s">
        <v>45</v>
      </c>
      <c r="N2271">
        <v>2</v>
      </c>
      <c r="O2271" t="s">
        <v>4190</v>
      </c>
      <c r="P2271" t="s">
        <v>4189</v>
      </c>
      <c r="Q2271" t="s">
        <v>515</v>
      </c>
      <c r="R2271" s="7">
        <v>39995</v>
      </c>
      <c r="S2271" s="8">
        <f t="shared" si="280"/>
        <v>2009</v>
      </c>
      <c r="T2271" s="8">
        <v>2009</v>
      </c>
      <c r="U2271" s="8">
        <f t="shared" si="281"/>
        <v>13</v>
      </c>
      <c r="V2271" s="7">
        <v>39995</v>
      </c>
      <c r="W2271" t="s">
        <v>4188</v>
      </c>
      <c r="X2271" s="2" t="s">
        <v>9</v>
      </c>
      <c r="Y2271" s="6" t="e">
        <f t="shared" si="282"/>
        <v>#VALUE!</v>
      </c>
      <c r="AA2271">
        <v>19918178</v>
      </c>
      <c r="AB2271">
        <v>17600155109</v>
      </c>
      <c r="AD2271" t="s">
        <v>1</v>
      </c>
      <c r="AE2271">
        <v>3</v>
      </c>
      <c r="AF2271">
        <v>3</v>
      </c>
      <c r="AH2271" t="s">
        <v>4187</v>
      </c>
      <c r="AI2271" t="s">
        <v>4186</v>
      </c>
      <c r="AJ2271" t="s">
        <v>4185</v>
      </c>
      <c r="AK2271" t="s">
        <v>4184</v>
      </c>
      <c r="AL2271">
        <v>1</v>
      </c>
      <c r="AM2271" s="5">
        <f t="shared" si="283"/>
        <v>7.6923076923076927E-2</v>
      </c>
      <c r="AN2271" s="4">
        <f t="shared" si="284"/>
        <v>1.1650598549500481E-4</v>
      </c>
      <c r="AO2271" s="3"/>
      <c r="AP2271">
        <v>0</v>
      </c>
      <c r="AR2271" t="s">
        <v>0</v>
      </c>
      <c r="AT2271" s="2" t="s">
        <v>9</v>
      </c>
      <c r="AU2271" s="1" t="e">
        <f t="shared" si="285"/>
        <v>#VALUE!</v>
      </c>
      <c r="AV2271" s="1" t="e">
        <f t="shared" si="286"/>
        <v>#VALUE!</v>
      </c>
      <c r="AW2271" s="1" t="e">
        <f t="shared" si="287"/>
        <v>#VALUE!</v>
      </c>
    </row>
    <row r="2272" spans="1:49" x14ac:dyDescent="0.2">
      <c r="A2272">
        <v>2270</v>
      </c>
      <c r="B2272" t="s">
        <v>4183</v>
      </c>
      <c r="C2272" t="s">
        <v>4182</v>
      </c>
      <c r="F2272" t="s">
        <v>4181</v>
      </c>
      <c r="G2272" t="s">
        <v>4</v>
      </c>
      <c r="H2272" t="s">
        <v>3</v>
      </c>
      <c r="I2272" t="s">
        <v>4180</v>
      </c>
      <c r="J2272" t="s">
        <v>4179</v>
      </c>
      <c r="K2272" t="s">
        <v>4178</v>
      </c>
      <c r="L2272" t="s">
        <v>4177</v>
      </c>
      <c r="M2272" t="s">
        <v>218</v>
      </c>
      <c r="N2272">
        <v>3</v>
      </c>
      <c r="O2272" t="s">
        <v>4176</v>
      </c>
      <c r="P2272" t="s">
        <v>4175</v>
      </c>
      <c r="Q2272" t="s">
        <v>4174</v>
      </c>
      <c r="R2272" s="7">
        <v>39995</v>
      </c>
      <c r="S2272" s="8">
        <f t="shared" si="280"/>
        <v>2009</v>
      </c>
      <c r="T2272" s="8">
        <v>2009</v>
      </c>
      <c r="U2272" s="8">
        <f t="shared" si="281"/>
        <v>13</v>
      </c>
      <c r="V2272" s="7">
        <v>39995</v>
      </c>
      <c r="W2272" t="s">
        <v>375</v>
      </c>
      <c r="X2272" s="2">
        <v>2.0099999999999998</v>
      </c>
      <c r="Y2272" s="6">
        <f t="shared" si="282"/>
        <v>5.3655802034115477E-2</v>
      </c>
      <c r="AA2272">
        <v>15361276</v>
      </c>
      <c r="AB2272">
        <v>18933</v>
      </c>
      <c r="AD2272" t="s">
        <v>1</v>
      </c>
      <c r="AE2272">
        <v>8</v>
      </c>
      <c r="AF2272">
        <v>7</v>
      </c>
      <c r="AH2272" t="s">
        <v>4173</v>
      </c>
      <c r="AI2272" t="s">
        <v>4172</v>
      </c>
      <c r="AJ2272" t="s">
        <v>4171</v>
      </c>
      <c r="AK2272" t="s">
        <v>4170</v>
      </c>
      <c r="AL2272">
        <v>47</v>
      </c>
      <c r="AM2272" s="5">
        <f t="shared" si="283"/>
        <v>3.6153846153846154</v>
      </c>
      <c r="AN2272" s="4">
        <f t="shared" si="284"/>
        <v>5.4757813182652257E-3</v>
      </c>
      <c r="AO2272" s="3"/>
      <c r="AP2272">
        <v>0</v>
      </c>
      <c r="AQ2272" t="s">
        <v>844</v>
      </c>
      <c r="AR2272" t="s">
        <v>4169</v>
      </c>
      <c r="AS2272" t="s">
        <v>843</v>
      </c>
      <c r="AT2272" s="2" t="s">
        <v>9</v>
      </c>
      <c r="AU2272" s="1">
        <f t="shared" si="285"/>
        <v>3.9201795819360399</v>
      </c>
      <c r="AV2272" s="1">
        <f t="shared" si="286"/>
        <v>2.9565791676190352</v>
      </c>
      <c r="AW2272" s="1">
        <f t="shared" si="287"/>
        <v>1.99297875330203</v>
      </c>
    </row>
    <row r="2273" spans="1:49" x14ac:dyDescent="0.2">
      <c r="A2273">
        <v>2271</v>
      </c>
      <c r="B2273" t="s">
        <v>4168</v>
      </c>
      <c r="C2273" t="s">
        <v>4167</v>
      </c>
      <c r="D2273" t="s">
        <v>4166</v>
      </c>
      <c r="F2273" t="s">
        <v>4165</v>
      </c>
      <c r="G2273" t="s">
        <v>4</v>
      </c>
      <c r="H2273" t="s">
        <v>3</v>
      </c>
      <c r="I2273" t="s">
        <v>4164</v>
      </c>
      <c r="J2273">
        <v>60013183</v>
      </c>
      <c r="K2273" t="s">
        <v>662</v>
      </c>
      <c r="L2273" t="s">
        <v>661</v>
      </c>
      <c r="M2273" t="s">
        <v>482</v>
      </c>
      <c r="N2273">
        <v>1</v>
      </c>
      <c r="O2273" t="s">
        <v>779</v>
      </c>
      <c r="P2273">
        <v>35184778500</v>
      </c>
      <c r="Q2273">
        <v>60013183</v>
      </c>
      <c r="R2273" s="7">
        <v>39995</v>
      </c>
      <c r="S2273" s="8">
        <f t="shared" si="280"/>
        <v>2009</v>
      </c>
      <c r="T2273" s="8">
        <v>2009</v>
      </c>
      <c r="U2273" s="8">
        <f t="shared" si="281"/>
        <v>13</v>
      </c>
      <c r="V2273" s="7">
        <v>39995</v>
      </c>
      <c r="W2273" t="s">
        <v>4163</v>
      </c>
      <c r="X2273" s="2">
        <v>0.71</v>
      </c>
      <c r="Y2273" s="6">
        <f t="shared" si="282"/>
        <v>1.895304449961293E-2</v>
      </c>
      <c r="AA2273" t="s">
        <v>4162</v>
      </c>
      <c r="AB2273">
        <v>19400158383</v>
      </c>
      <c r="AD2273" t="s">
        <v>1</v>
      </c>
      <c r="AE2273">
        <v>16</v>
      </c>
      <c r="AF2273">
        <v>1</v>
      </c>
      <c r="AH2273" t="s">
        <v>800</v>
      </c>
      <c r="AI2273" t="s">
        <v>4161</v>
      </c>
      <c r="AJ2273" t="s">
        <v>4160</v>
      </c>
      <c r="AK2273" t="s">
        <v>4159</v>
      </c>
      <c r="AL2273">
        <v>0</v>
      </c>
      <c r="AM2273" s="5">
        <f t="shared" si="283"/>
        <v>0</v>
      </c>
      <c r="AN2273" s="4">
        <f t="shared" si="284"/>
        <v>0</v>
      </c>
      <c r="AO2273" s="3"/>
      <c r="AP2273">
        <v>1</v>
      </c>
      <c r="AR2273" t="s">
        <v>0</v>
      </c>
      <c r="AT2273" s="2">
        <v>4.2190000000000003</v>
      </c>
      <c r="AU2273" s="1">
        <f t="shared" si="285"/>
        <v>1.326713114972905</v>
      </c>
      <c r="AV2273" s="1">
        <f t="shared" si="286"/>
        <v>0.9476522249806465</v>
      </c>
      <c r="AW2273" s="1">
        <f t="shared" si="287"/>
        <v>0.56859133498838788</v>
      </c>
    </row>
    <row r="2274" spans="1:49" x14ac:dyDescent="0.2">
      <c r="A2274">
        <v>2272</v>
      </c>
      <c r="B2274" t="s">
        <v>4158</v>
      </c>
      <c r="C2274" t="s">
        <v>4157</v>
      </c>
      <c r="F2274" t="s">
        <v>4156</v>
      </c>
      <c r="G2274" t="s">
        <v>4</v>
      </c>
      <c r="H2274" t="s">
        <v>3</v>
      </c>
      <c r="I2274" t="s">
        <v>2405</v>
      </c>
      <c r="J2274">
        <v>60027509</v>
      </c>
      <c r="K2274" t="s">
        <v>1338</v>
      </c>
      <c r="L2274" t="s">
        <v>22</v>
      </c>
      <c r="M2274" t="s">
        <v>21</v>
      </c>
      <c r="N2274">
        <v>3</v>
      </c>
      <c r="O2274" t="s">
        <v>2404</v>
      </c>
      <c r="P2274" t="s">
        <v>2403</v>
      </c>
      <c r="Q2274" t="s">
        <v>4155</v>
      </c>
      <c r="R2274" s="7">
        <v>39995</v>
      </c>
      <c r="S2274" s="8">
        <f t="shared" si="280"/>
        <v>2009</v>
      </c>
      <c r="T2274" s="8">
        <v>2009</v>
      </c>
      <c r="U2274" s="8">
        <f t="shared" si="281"/>
        <v>13</v>
      </c>
      <c r="V2274" s="7">
        <v>39995</v>
      </c>
      <c r="W2274" t="s">
        <v>2184</v>
      </c>
      <c r="X2274" s="2">
        <v>1.137</v>
      </c>
      <c r="Y2274" s="6">
        <f t="shared" si="282"/>
        <v>3.0351565628253384E-2</v>
      </c>
      <c r="AA2274">
        <v>189251</v>
      </c>
      <c r="AB2274">
        <v>17336</v>
      </c>
      <c r="AD2274" t="s">
        <v>1</v>
      </c>
      <c r="AE2274">
        <v>45</v>
      </c>
      <c r="AF2274">
        <v>3</v>
      </c>
      <c r="AG2274">
        <v>5259177</v>
      </c>
      <c r="AH2274" t="s">
        <v>4154</v>
      </c>
      <c r="AI2274" t="s">
        <v>4153</v>
      </c>
      <c r="AK2274" t="s">
        <v>4152</v>
      </c>
      <c r="AL2274">
        <v>47</v>
      </c>
      <c r="AM2274" s="5">
        <f t="shared" si="283"/>
        <v>3.6153846153846154</v>
      </c>
      <c r="AN2274" s="4">
        <f t="shared" si="284"/>
        <v>5.4757813182652257E-3</v>
      </c>
      <c r="AO2274" s="3"/>
      <c r="AP2274">
        <v>0</v>
      </c>
      <c r="AR2274" t="s">
        <v>0</v>
      </c>
      <c r="AT2274" s="2" t="s">
        <v>9</v>
      </c>
      <c r="AU2274" s="1">
        <f t="shared" si="285"/>
        <v>2.2888830335256936</v>
      </c>
      <c r="AV2274" s="1">
        <f t="shared" si="286"/>
        <v>1.7913673473259304</v>
      </c>
      <c r="AW2274" s="1">
        <f t="shared" si="287"/>
        <v>1.2938516611261675</v>
      </c>
    </row>
    <row r="2275" spans="1:49" x14ac:dyDescent="0.2">
      <c r="A2275">
        <v>2273</v>
      </c>
      <c r="B2275" t="s">
        <v>4151</v>
      </c>
      <c r="C2275" t="s">
        <v>4150</v>
      </c>
      <c r="F2275" t="s">
        <v>4149</v>
      </c>
      <c r="G2275" t="s">
        <v>4</v>
      </c>
      <c r="H2275" t="s">
        <v>3</v>
      </c>
      <c r="I2275" t="s">
        <v>551</v>
      </c>
      <c r="J2275" t="s">
        <v>4148</v>
      </c>
      <c r="K2275" t="s">
        <v>4147</v>
      </c>
      <c r="L2275" t="s">
        <v>4146</v>
      </c>
      <c r="M2275" t="s">
        <v>127</v>
      </c>
      <c r="N2275">
        <v>4</v>
      </c>
      <c r="O2275" t="s">
        <v>4145</v>
      </c>
      <c r="P2275" t="s">
        <v>4144</v>
      </c>
      <c r="Q2275" t="s">
        <v>4143</v>
      </c>
      <c r="R2275" s="7">
        <v>39995</v>
      </c>
      <c r="S2275" s="8">
        <f t="shared" si="280"/>
        <v>2009</v>
      </c>
      <c r="T2275" s="8">
        <v>2009</v>
      </c>
      <c r="U2275" s="8">
        <f t="shared" si="281"/>
        <v>13</v>
      </c>
      <c r="V2275" s="7">
        <v>39995</v>
      </c>
      <c r="W2275" t="s">
        <v>2184</v>
      </c>
      <c r="X2275" s="2">
        <v>1.137</v>
      </c>
      <c r="Y2275" s="6">
        <f t="shared" si="282"/>
        <v>3.0351565628253384E-2</v>
      </c>
      <c r="AA2275">
        <v>189251</v>
      </c>
      <c r="AB2275">
        <v>17336</v>
      </c>
      <c r="AD2275" t="s">
        <v>1</v>
      </c>
      <c r="AE2275">
        <v>45</v>
      </c>
      <c r="AF2275">
        <v>3</v>
      </c>
      <c r="AG2275">
        <v>5259182</v>
      </c>
      <c r="AH2275" t="s">
        <v>4142</v>
      </c>
      <c r="AI2275" t="s">
        <v>4141</v>
      </c>
      <c r="AK2275" t="s">
        <v>4140</v>
      </c>
      <c r="AL2275">
        <v>71</v>
      </c>
      <c r="AM2275" s="5">
        <f t="shared" si="283"/>
        <v>5.4615384615384617</v>
      </c>
      <c r="AN2275" s="4">
        <f t="shared" si="284"/>
        <v>8.2719249701453407E-3</v>
      </c>
      <c r="AO2275" s="3"/>
      <c r="AP2275">
        <v>0</v>
      </c>
      <c r="AQ2275" t="s">
        <v>595</v>
      </c>
      <c r="AR2275" t="s">
        <v>4139</v>
      </c>
      <c r="AS2275" t="s">
        <v>594</v>
      </c>
      <c r="AT2275" s="2" t="s">
        <v>9</v>
      </c>
      <c r="AU2275" s="1">
        <f t="shared" si="285"/>
        <v>2.3727673430820966</v>
      </c>
      <c r="AV2275" s="1">
        <f t="shared" si="286"/>
        <v>1.9311745299199361</v>
      </c>
      <c r="AW2275" s="1">
        <f t="shared" si="287"/>
        <v>1.4895817167577752</v>
      </c>
    </row>
    <row r="2276" spans="1:49" x14ac:dyDescent="0.2">
      <c r="A2276">
        <v>2274</v>
      </c>
      <c r="B2276" t="s">
        <v>4138</v>
      </c>
      <c r="C2276" t="s">
        <v>4137</v>
      </c>
      <c r="F2276" t="s">
        <v>4136</v>
      </c>
      <c r="G2276" t="s">
        <v>4</v>
      </c>
      <c r="H2276" t="s">
        <v>3</v>
      </c>
      <c r="I2276" t="s">
        <v>4135</v>
      </c>
      <c r="J2276">
        <v>60082735</v>
      </c>
      <c r="K2276" t="s">
        <v>4134</v>
      </c>
      <c r="L2276" t="s">
        <v>83</v>
      </c>
      <c r="M2276" t="s">
        <v>82</v>
      </c>
      <c r="N2276">
        <v>1</v>
      </c>
      <c r="O2276" t="s">
        <v>4133</v>
      </c>
      <c r="P2276">
        <v>6602217190</v>
      </c>
      <c r="Q2276">
        <v>60082735</v>
      </c>
      <c r="R2276" s="7">
        <v>39995</v>
      </c>
      <c r="S2276" s="8">
        <f t="shared" si="280"/>
        <v>2009</v>
      </c>
      <c r="T2276" s="8">
        <v>2009</v>
      </c>
      <c r="U2276" s="8">
        <f t="shared" si="281"/>
        <v>13</v>
      </c>
      <c r="V2276" s="7">
        <v>39995</v>
      </c>
      <c r="W2276" t="s">
        <v>2184</v>
      </c>
      <c r="X2276" s="2">
        <v>1.137</v>
      </c>
      <c r="Y2276" s="6">
        <f t="shared" si="282"/>
        <v>3.0351565628253384E-2</v>
      </c>
      <c r="AA2276">
        <v>189251</v>
      </c>
      <c r="AB2276">
        <v>17336</v>
      </c>
      <c r="AD2276" t="s">
        <v>1</v>
      </c>
      <c r="AE2276">
        <v>45</v>
      </c>
      <c r="AF2276">
        <v>3</v>
      </c>
      <c r="AG2276">
        <v>5259171</v>
      </c>
      <c r="AH2276" t="s">
        <v>4132</v>
      </c>
      <c r="AI2276" t="s">
        <v>4131</v>
      </c>
      <c r="AK2276" t="s">
        <v>4130</v>
      </c>
      <c r="AL2276">
        <v>3</v>
      </c>
      <c r="AM2276" s="5">
        <f t="shared" si="283"/>
        <v>0.23076923076923078</v>
      </c>
      <c r="AN2276" s="4">
        <f t="shared" si="284"/>
        <v>3.4951795648501444E-4</v>
      </c>
      <c r="AO2276" s="3"/>
      <c r="AP2276">
        <v>0</v>
      </c>
      <c r="AR2276" t="s">
        <v>0</v>
      </c>
      <c r="AT2276" s="2" t="s">
        <v>9</v>
      </c>
      <c r="AU2276" s="1">
        <f t="shared" si="285"/>
        <v>2.1350951326722871</v>
      </c>
      <c r="AV2276" s="1">
        <f t="shared" si="286"/>
        <v>1.5350541792369199</v>
      </c>
      <c r="AW2276" s="1">
        <f t="shared" si="287"/>
        <v>0.93501322580155266</v>
      </c>
    </row>
    <row r="2277" spans="1:49" x14ac:dyDescent="0.2">
      <c r="A2277">
        <v>2275</v>
      </c>
      <c r="B2277" t="s">
        <v>4129</v>
      </c>
      <c r="C2277" t="s">
        <v>4128</v>
      </c>
      <c r="F2277" t="s">
        <v>4127</v>
      </c>
      <c r="G2277" t="s">
        <v>4</v>
      </c>
      <c r="H2277" t="s">
        <v>3</v>
      </c>
      <c r="I2277" t="s">
        <v>681</v>
      </c>
      <c r="J2277">
        <v>60005465</v>
      </c>
      <c r="K2277" t="s">
        <v>174</v>
      </c>
      <c r="L2277" t="s">
        <v>173</v>
      </c>
      <c r="M2277" t="s">
        <v>34</v>
      </c>
      <c r="N2277">
        <v>1</v>
      </c>
      <c r="O2277" t="s">
        <v>4126</v>
      </c>
      <c r="P2277">
        <v>7501755507</v>
      </c>
      <c r="Q2277">
        <v>60005465</v>
      </c>
      <c r="R2277" s="7">
        <v>39995</v>
      </c>
      <c r="S2277" s="8">
        <f t="shared" si="280"/>
        <v>2009</v>
      </c>
      <c r="T2277" s="8">
        <v>2009</v>
      </c>
      <c r="U2277" s="8">
        <f t="shared" si="281"/>
        <v>13</v>
      </c>
      <c r="V2277" s="7">
        <v>39995</v>
      </c>
      <c r="W2277" t="s">
        <v>2184</v>
      </c>
      <c r="X2277" s="2">
        <v>1.137</v>
      </c>
      <c r="Y2277" s="6">
        <f t="shared" si="282"/>
        <v>3.0351565628253384E-2</v>
      </c>
      <c r="AA2277">
        <v>189251</v>
      </c>
      <c r="AB2277">
        <v>17336</v>
      </c>
      <c r="AD2277" t="s">
        <v>1</v>
      </c>
      <c r="AE2277">
        <v>45</v>
      </c>
      <c r="AF2277">
        <v>3</v>
      </c>
      <c r="AG2277">
        <v>5259181</v>
      </c>
      <c r="AH2277" t="s">
        <v>4125</v>
      </c>
      <c r="AI2277" t="s">
        <v>4124</v>
      </c>
      <c r="AK2277" t="s">
        <v>4123</v>
      </c>
      <c r="AL2277">
        <v>85</v>
      </c>
      <c r="AM2277" s="5">
        <f t="shared" si="283"/>
        <v>6.5384615384615383</v>
      </c>
      <c r="AN2277" s="4">
        <f t="shared" si="284"/>
        <v>9.903008767075408E-3</v>
      </c>
      <c r="AO2277" s="3"/>
      <c r="AP2277">
        <v>0</v>
      </c>
      <c r="AR2277" t="s">
        <v>0</v>
      </c>
      <c r="AT2277" s="2" t="s">
        <v>9</v>
      </c>
      <c r="AU2277" s="1">
        <f t="shared" si="285"/>
        <v>2.4216998569899988</v>
      </c>
      <c r="AV2277" s="1">
        <f t="shared" si="286"/>
        <v>2.0127287197664394</v>
      </c>
      <c r="AW2277" s="1">
        <f t="shared" si="287"/>
        <v>1.60375758254288</v>
      </c>
    </row>
    <row r="2278" spans="1:49" x14ac:dyDescent="0.2">
      <c r="A2278">
        <v>2276</v>
      </c>
      <c r="B2278" t="s">
        <v>4122</v>
      </c>
      <c r="C2278" t="s">
        <v>4121</v>
      </c>
      <c r="F2278" t="s">
        <v>4120</v>
      </c>
      <c r="G2278" t="s">
        <v>4</v>
      </c>
      <c r="H2278" t="s">
        <v>3</v>
      </c>
      <c r="I2278" t="s">
        <v>4119</v>
      </c>
      <c r="J2278">
        <v>60014936</v>
      </c>
      <c r="K2278" t="s">
        <v>4118</v>
      </c>
      <c r="L2278" t="s">
        <v>958</v>
      </c>
      <c r="M2278" t="s">
        <v>177</v>
      </c>
      <c r="N2278">
        <v>2</v>
      </c>
      <c r="O2278" t="s">
        <v>4117</v>
      </c>
      <c r="P2278" t="s">
        <v>4116</v>
      </c>
      <c r="Q2278" t="s">
        <v>4115</v>
      </c>
      <c r="R2278" s="7">
        <v>39995</v>
      </c>
      <c r="S2278" s="8">
        <f t="shared" si="280"/>
        <v>2009</v>
      </c>
      <c r="T2278" s="8">
        <v>2009</v>
      </c>
      <c r="U2278" s="8">
        <f t="shared" si="281"/>
        <v>13</v>
      </c>
      <c r="V2278" s="7">
        <v>39995</v>
      </c>
      <c r="W2278" t="s">
        <v>1656</v>
      </c>
      <c r="X2278" s="2">
        <v>0.371</v>
      </c>
      <c r="Y2278" s="6">
        <f t="shared" si="282"/>
        <v>9.9036331117695747E-3</v>
      </c>
      <c r="AA2278">
        <v>214922</v>
      </c>
      <c r="AB2278">
        <v>28117</v>
      </c>
      <c r="AC2278">
        <v>13474065</v>
      </c>
      <c r="AD2278" t="s">
        <v>1</v>
      </c>
      <c r="AE2278">
        <v>48</v>
      </c>
      <c r="AF2278" t="s">
        <v>4114</v>
      </c>
      <c r="AG2278" t="s">
        <v>4113</v>
      </c>
      <c r="AI2278" t="s">
        <v>4112</v>
      </c>
      <c r="AK2278" t="s">
        <v>4111</v>
      </c>
      <c r="AL2278">
        <v>17</v>
      </c>
      <c r="AM2278" s="5">
        <f t="shared" si="283"/>
        <v>1.3076923076923077</v>
      </c>
      <c r="AN2278" s="4">
        <f t="shared" si="284"/>
        <v>1.9806017534150819E-3</v>
      </c>
      <c r="AO2278" s="3"/>
      <c r="AP2278">
        <v>0</v>
      </c>
      <c r="AR2278" t="s">
        <v>0</v>
      </c>
      <c r="AT2278" s="2">
        <v>1.48</v>
      </c>
      <c r="AU2278" s="1">
        <f t="shared" si="285"/>
        <v>0.75267237042632262</v>
      </c>
      <c r="AV2278" s="1">
        <f t="shared" si="286"/>
        <v>0.59421174325923287</v>
      </c>
      <c r="AW2278" s="1">
        <f t="shared" si="287"/>
        <v>0.43575111609214295</v>
      </c>
    </row>
    <row r="2279" spans="1:49" x14ac:dyDescent="0.2">
      <c r="A2279">
        <v>2277</v>
      </c>
      <c r="B2279" t="s">
        <v>4110</v>
      </c>
      <c r="C2279" t="s">
        <v>4109</v>
      </c>
      <c r="F2279" t="s">
        <v>4108</v>
      </c>
      <c r="G2279" t="s">
        <v>4</v>
      </c>
      <c r="H2279" t="s">
        <v>3</v>
      </c>
      <c r="I2279" t="s">
        <v>1883</v>
      </c>
      <c r="J2279" t="s">
        <v>902</v>
      </c>
      <c r="K2279" t="s">
        <v>901</v>
      </c>
      <c r="L2279" t="s">
        <v>900</v>
      </c>
      <c r="M2279" t="s">
        <v>899</v>
      </c>
      <c r="N2279">
        <v>3</v>
      </c>
      <c r="O2279" t="s">
        <v>1882</v>
      </c>
      <c r="P2279" t="s">
        <v>1881</v>
      </c>
      <c r="Q2279" t="s">
        <v>4107</v>
      </c>
      <c r="R2279" s="7">
        <v>39995</v>
      </c>
      <c r="S2279" s="8">
        <f t="shared" si="280"/>
        <v>2009</v>
      </c>
      <c r="T2279" s="8">
        <v>2009</v>
      </c>
      <c r="U2279" s="8">
        <f t="shared" si="281"/>
        <v>13</v>
      </c>
      <c r="V2279" s="7">
        <v>39995</v>
      </c>
      <c r="W2279" t="s">
        <v>4106</v>
      </c>
      <c r="X2279" s="2" t="s">
        <v>9</v>
      </c>
      <c r="Y2279" s="6" t="e">
        <f t="shared" si="282"/>
        <v>#VALUE!</v>
      </c>
      <c r="AA2279">
        <v>10092757</v>
      </c>
      <c r="AB2279">
        <v>145627</v>
      </c>
      <c r="AC2279">
        <v>18622836</v>
      </c>
      <c r="AD2279" t="s">
        <v>1</v>
      </c>
      <c r="AE2279">
        <v>52</v>
      </c>
      <c r="AF2279">
        <v>7</v>
      </c>
      <c r="AH2279" t="s">
        <v>4105</v>
      </c>
      <c r="AI2279" t="s">
        <v>4104</v>
      </c>
      <c r="AJ2279" t="s">
        <v>4103</v>
      </c>
      <c r="AK2279" t="s">
        <v>4102</v>
      </c>
      <c r="AL2279">
        <v>6</v>
      </c>
      <c r="AM2279" s="5">
        <f t="shared" si="283"/>
        <v>0.46153846153846156</v>
      </c>
      <c r="AN2279" s="4">
        <f t="shared" si="284"/>
        <v>6.9903591297002887E-4</v>
      </c>
      <c r="AO2279" s="3"/>
      <c r="AP2279">
        <v>0</v>
      </c>
      <c r="AQ2279" t="s">
        <v>32</v>
      </c>
      <c r="AR2279">
        <v>60621002</v>
      </c>
      <c r="AS2279" t="s">
        <v>31</v>
      </c>
      <c r="AT2279" s="2" t="s">
        <v>9</v>
      </c>
      <c r="AU2279" s="1" t="e">
        <f t="shared" si="285"/>
        <v>#VALUE!</v>
      </c>
      <c r="AV2279" s="1" t="e">
        <f t="shared" si="286"/>
        <v>#VALUE!</v>
      </c>
      <c r="AW2279" s="1" t="e">
        <f t="shared" si="287"/>
        <v>#VALUE!</v>
      </c>
    </row>
    <row r="2280" spans="1:49" x14ac:dyDescent="0.2">
      <c r="A2280">
        <v>2278</v>
      </c>
      <c r="B2280" t="s">
        <v>4101</v>
      </c>
      <c r="C2280" t="s">
        <v>4100</v>
      </c>
      <c r="F2280" t="s">
        <v>4099</v>
      </c>
      <c r="G2280" t="s">
        <v>4</v>
      </c>
      <c r="H2280" t="s">
        <v>3</v>
      </c>
      <c r="I2280" t="s">
        <v>4098</v>
      </c>
      <c r="J2280" t="s">
        <v>4097</v>
      </c>
      <c r="K2280" t="s">
        <v>4096</v>
      </c>
      <c r="L2280" t="s">
        <v>4095</v>
      </c>
      <c r="M2280" t="s">
        <v>4094</v>
      </c>
      <c r="N2280">
        <v>4</v>
      </c>
      <c r="O2280" t="s">
        <v>4093</v>
      </c>
      <c r="P2280" t="s">
        <v>4092</v>
      </c>
      <c r="Q2280" t="s">
        <v>4091</v>
      </c>
      <c r="R2280" s="7">
        <v>39995</v>
      </c>
      <c r="S2280" s="8">
        <f t="shared" si="280"/>
        <v>2009</v>
      </c>
      <c r="T2280" s="8">
        <v>2009</v>
      </c>
      <c r="U2280" s="8">
        <f t="shared" si="281"/>
        <v>13</v>
      </c>
      <c r="V2280" s="7">
        <v>39995</v>
      </c>
      <c r="W2280" t="s">
        <v>375</v>
      </c>
      <c r="X2280" s="2">
        <v>2.0099999999999998</v>
      </c>
      <c r="Y2280" s="6">
        <f t="shared" si="282"/>
        <v>5.3655802034115477E-2</v>
      </c>
      <c r="AA2280">
        <v>15361276</v>
      </c>
      <c r="AB2280">
        <v>18933</v>
      </c>
      <c r="AD2280" t="s">
        <v>1</v>
      </c>
      <c r="AE2280">
        <v>8</v>
      </c>
      <c r="AF2280">
        <v>7</v>
      </c>
      <c r="AH2280" t="s">
        <v>4090</v>
      </c>
      <c r="AI2280" t="s">
        <v>4089</v>
      </c>
      <c r="AJ2280" t="s">
        <v>4088</v>
      </c>
      <c r="AK2280" t="s">
        <v>4087</v>
      </c>
      <c r="AL2280">
        <v>696</v>
      </c>
      <c r="AM2280" s="5">
        <f t="shared" si="283"/>
        <v>53.53846153846154</v>
      </c>
      <c r="AN2280" s="4">
        <f t="shared" si="284"/>
        <v>8.1088165904523349E-2</v>
      </c>
      <c r="AO2280" s="3"/>
      <c r="AP2280">
        <v>0</v>
      </c>
      <c r="AQ2280" t="s">
        <v>41</v>
      </c>
      <c r="AR2280" t="s">
        <v>4086</v>
      </c>
      <c r="AS2280" t="s">
        <v>40</v>
      </c>
      <c r="AT2280" s="2" t="s">
        <v>9</v>
      </c>
      <c r="AU2280" s="1">
        <f t="shared" si="285"/>
        <v>6.1885511195237832</v>
      </c>
      <c r="AV2280" s="1">
        <f t="shared" si="286"/>
        <v>6.7371983969319409</v>
      </c>
      <c r="AW2280" s="1">
        <f t="shared" si="287"/>
        <v>7.2858456743400986</v>
      </c>
    </row>
    <row r="2281" spans="1:49" x14ac:dyDescent="0.2">
      <c r="A2281">
        <v>2279</v>
      </c>
      <c r="B2281" t="s">
        <v>4085</v>
      </c>
      <c r="C2281" t="s">
        <v>4084</v>
      </c>
      <c r="D2281">
        <v>795322040</v>
      </c>
      <c r="F2281" t="s">
        <v>4083</v>
      </c>
      <c r="G2281" t="s">
        <v>4</v>
      </c>
      <c r="H2281" t="s">
        <v>3</v>
      </c>
      <c r="I2281" t="s">
        <v>908</v>
      </c>
      <c r="J2281" t="s">
        <v>4082</v>
      </c>
      <c r="K2281" t="s">
        <v>4081</v>
      </c>
      <c r="L2281" t="s">
        <v>2386</v>
      </c>
      <c r="M2281" t="s">
        <v>67</v>
      </c>
      <c r="N2281">
        <v>4</v>
      </c>
      <c r="O2281" t="s">
        <v>4080</v>
      </c>
      <c r="P2281" t="s">
        <v>4079</v>
      </c>
      <c r="Q2281" t="s">
        <v>4078</v>
      </c>
      <c r="R2281" s="7">
        <v>39995</v>
      </c>
      <c r="S2281" s="8">
        <f t="shared" si="280"/>
        <v>2009</v>
      </c>
      <c r="T2281" s="8">
        <v>2009</v>
      </c>
      <c r="U2281" s="8">
        <f t="shared" si="281"/>
        <v>13</v>
      </c>
      <c r="V2281" s="7">
        <v>39995</v>
      </c>
      <c r="W2281" t="s">
        <v>4077</v>
      </c>
      <c r="X2281" s="2">
        <v>0.54700000000000004</v>
      </c>
      <c r="Y2281" s="6">
        <f t="shared" si="282"/>
        <v>1.4601852593363766E-2</v>
      </c>
      <c r="AA2281">
        <v>207160</v>
      </c>
      <c r="AB2281">
        <v>28494</v>
      </c>
      <c r="AC2281">
        <v>10290265</v>
      </c>
      <c r="AD2281" t="s">
        <v>1</v>
      </c>
      <c r="AE2281">
        <v>86</v>
      </c>
      <c r="AF2281">
        <v>7</v>
      </c>
      <c r="AH2281" t="s">
        <v>4076</v>
      </c>
      <c r="AI2281" t="s">
        <v>4075</v>
      </c>
      <c r="AJ2281" t="s">
        <v>4074</v>
      </c>
      <c r="AK2281" t="s">
        <v>4073</v>
      </c>
      <c r="AL2281">
        <v>0</v>
      </c>
      <c r="AM2281" s="5">
        <f t="shared" si="283"/>
        <v>0</v>
      </c>
      <c r="AN2281" s="4">
        <f t="shared" si="284"/>
        <v>0</v>
      </c>
      <c r="AO2281" s="3"/>
      <c r="AP2281">
        <v>0</v>
      </c>
      <c r="AQ2281" t="s">
        <v>32</v>
      </c>
      <c r="AR2281">
        <v>20070614001</v>
      </c>
      <c r="AS2281" t="s">
        <v>31</v>
      </c>
      <c r="AT2281" s="2" t="s">
        <v>9</v>
      </c>
      <c r="AU2281" s="1">
        <f t="shared" si="285"/>
        <v>1.0221296815354637</v>
      </c>
      <c r="AV2281" s="1">
        <f t="shared" si="286"/>
        <v>0.73009262966818833</v>
      </c>
      <c r="AW2281" s="1">
        <f t="shared" si="287"/>
        <v>0.43805557780091298</v>
      </c>
    </row>
    <row r="2282" spans="1:49" x14ac:dyDescent="0.2">
      <c r="A2282">
        <v>2280</v>
      </c>
      <c r="B2282" t="s">
        <v>4072</v>
      </c>
      <c r="C2282" t="s">
        <v>4071</v>
      </c>
      <c r="D2282">
        <v>910843272</v>
      </c>
      <c r="F2282" t="s">
        <v>4070</v>
      </c>
      <c r="G2282" t="s">
        <v>4</v>
      </c>
      <c r="H2282" t="s">
        <v>3</v>
      </c>
      <c r="I2282" t="s">
        <v>1910</v>
      </c>
      <c r="J2282">
        <v>60003771</v>
      </c>
      <c r="K2282" t="s">
        <v>422</v>
      </c>
      <c r="L2282" t="s">
        <v>421</v>
      </c>
      <c r="M2282" t="s">
        <v>75</v>
      </c>
      <c r="N2282">
        <v>2</v>
      </c>
      <c r="O2282" t="s">
        <v>4069</v>
      </c>
      <c r="P2282" t="s">
        <v>4068</v>
      </c>
      <c r="Q2282" t="s">
        <v>420</v>
      </c>
      <c r="R2282" s="7">
        <v>39995</v>
      </c>
      <c r="S2282" s="8">
        <f t="shared" si="280"/>
        <v>2009</v>
      </c>
      <c r="T2282" s="8">
        <v>2009</v>
      </c>
      <c r="U2282" s="8">
        <f t="shared" si="281"/>
        <v>13</v>
      </c>
      <c r="V2282" s="7">
        <v>39995</v>
      </c>
      <c r="W2282" t="s">
        <v>776</v>
      </c>
      <c r="X2282" s="2">
        <v>0.251</v>
      </c>
      <c r="Y2282" s="6">
        <f t="shared" si="282"/>
        <v>6.7003016470462617E-3</v>
      </c>
      <c r="AA2282">
        <v>207217</v>
      </c>
      <c r="AB2282">
        <v>26145</v>
      </c>
      <c r="AC2282">
        <v>13623060</v>
      </c>
      <c r="AD2282" t="s">
        <v>1</v>
      </c>
      <c r="AE2282">
        <v>96</v>
      </c>
      <c r="AF2282">
        <v>7</v>
      </c>
      <c r="AH2282" t="s">
        <v>4067</v>
      </c>
      <c r="AI2282" t="s">
        <v>4066</v>
      </c>
      <c r="AJ2282" t="s">
        <v>4065</v>
      </c>
      <c r="AK2282" t="s">
        <v>4064</v>
      </c>
      <c r="AL2282">
        <v>2</v>
      </c>
      <c r="AM2282" s="5">
        <f t="shared" si="283"/>
        <v>0.15384615384615385</v>
      </c>
      <c r="AN2282" s="4">
        <f t="shared" si="284"/>
        <v>2.3301197099000962E-4</v>
      </c>
      <c r="AO2282" s="3"/>
      <c r="AP2282">
        <v>0</v>
      </c>
      <c r="AR2282" t="s">
        <v>0</v>
      </c>
      <c r="AT2282" s="2">
        <v>1.3360000000000001</v>
      </c>
      <c r="AU2282" s="1">
        <f t="shared" si="285"/>
        <v>0.47601147442293856</v>
      </c>
      <c r="AV2282" s="1">
        <f t="shared" si="286"/>
        <v>0.3466656809018136</v>
      </c>
      <c r="AW2282" s="1">
        <f t="shared" si="287"/>
        <v>0.21731988738068847</v>
      </c>
    </row>
    <row r="2283" spans="1:49" x14ac:dyDescent="0.2">
      <c r="A2283">
        <v>2281</v>
      </c>
      <c r="B2283" t="s">
        <v>4063</v>
      </c>
      <c r="C2283" t="s">
        <v>4062</v>
      </c>
      <c r="F2283" t="s">
        <v>4061</v>
      </c>
      <c r="G2283" t="s">
        <v>4</v>
      </c>
      <c r="H2283" t="s">
        <v>3</v>
      </c>
      <c r="I2283" t="s">
        <v>4060</v>
      </c>
      <c r="J2283" t="s">
        <v>4059</v>
      </c>
      <c r="K2283" t="s">
        <v>4058</v>
      </c>
      <c r="L2283" t="s">
        <v>4057</v>
      </c>
      <c r="M2283" t="s">
        <v>4056</v>
      </c>
      <c r="N2283">
        <v>8</v>
      </c>
      <c r="O2283" t="s">
        <v>4055</v>
      </c>
      <c r="P2283" t="s">
        <v>4054</v>
      </c>
      <c r="Q2283" t="s">
        <v>4053</v>
      </c>
      <c r="R2283" s="7">
        <v>39995</v>
      </c>
      <c r="S2283" s="8">
        <f t="shared" si="280"/>
        <v>2009</v>
      </c>
      <c r="T2283" s="8">
        <v>2009</v>
      </c>
      <c r="U2283" s="8">
        <f t="shared" si="281"/>
        <v>13</v>
      </c>
      <c r="V2283" s="7">
        <v>39995</v>
      </c>
      <c r="W2283" t="s">
        <v>375</v>
      </c>
      <c r="X2283" s="2">
        <v>2.0099999999999998</v>
      </c>
      <c r="Y2283" s="6">
        <f t="shared" si="282"/>
        <v>5.3655802034115477E-2</v>
      </c>
      <c r="AA2283">
        <v>15361276</v>
      </c>
      <c r="AB2283">
        <v>18933</v>
      </c>
      <c r="AD2283" t="s">
        <v>1</v>
      </c>
      <c r="AE2283">
        <v>8</v>
      </c>
      <c r="AF2283">
        <v>7</v>
      </c>
      <c r="AH2283" t="s">
        <v>4052</v>
      </c>
      <c r="AI2283" t="s">
        <v>4051</v>
      </c>
      <c r="AJ2283" t="s">
        <v>4050</v>
      </c>
      <c r="AK2283" t="s">
        <v>4049</v>
      </c>
      <c r="AL2283">
        <v>312</v>
      </c>
      <c r="AM2283" s="5">
        <f t="shared" si="283"/>
        <v>24</v>
      </c>
      <c r="AN2283" s="4">
        <f t="shared" si="284"/>
        <v>3.6349867474441501E-2</v>
      </c>
      <c r="AO2283" s="3"/>
      <c r="AP2283">
        <v>0</v>
      </c>
      <c r="AQ2283" t="s">
        <v>1734</v>
      </c>
      <c r="AR2283" t="s">
        <v>0</v>
      </c>
      <c r="AS2283" t="s">
        <v>1733</v>
      </c>
      <c r="AT2283" s="2" t="s">
        <v>9</v>
      </c>
      <c r="AU2283" s="1">
        <f t="shared" si="285"/>
        <v>4.8464021666213286</v>
      </c>
      <c r="AV2283" s="1">
        <f t="shared" si="286"/>
        <v>4.5002834754278496</v>
      </c>
      <c r="AW2283" s="1">
        <f t="shared" si="287"/>
        <v>4.1541647842343696</v>
      </c>
    </row>
    <row r="2284" spans="1:49" x14ac:dyDescent="0.2">
      <c r="A2284">
        <v>2282</v>
      </c>
      <c r="B2284" t="s">
        <v>4048</v>
      </c>
      <c r="C2284" t="s">
        <v>4047</v>
      </c>
      <c r="F2284" t="s">
        <v>4046</v>
      </c>
      <c r="G2284" t="s">
        <v>4</v>
      </c>
      <c r="H2284" t="s">
        <v>3</v>
      </c>
      <c r="I2284" t="s">
        <v>4045</v>
      </c>
      <c r="J2284">
        <v>60013372</v>
      </c>
      <c r="K2284" t="s">
        <v>4044</v>
      </c>
      <c r="L2284" t="s">
        <v>1940</v>
      </c>
      <c r="M2284" t="s">
        <v>107</v>
      </c>
      <c r="N2284">
        <v>2</v>
      </c>
      <c r="O2284" t="s">
        <v>4043</v>
      </c>
      <c r="P2284" t="s">
        <v>4042</v>
      </c>
      <c r="Q2284" t="s">
        <v>4041</v>
      </c>
      <c r="R2284" s="7">
        <v>39995</v>
      </c>
      <c r="S2284" s="8">
        <f t="shared" si="280"/>
        <v>2009</v>
      </c>
      <c r="T2284" s="8">
        <v>2009</v>
      </c>
      <c r="U2284" s="8">
        <f t="shared" si="281"/>
        <v>13</v>
      </c>
      <c r="V2284" s="7">
        <v>39995</v>
      </c>
      <c r="W2284" t="s">
        <v>375</v>
      </c>
      <c r="X2284" s="2">
        <v>2.0099999999999998</v>
      </c>
      <c r="Y2284" s="6">
        <f t="shared" si="282"/>
        <v>5.3655802034115477E-2</v>
      </c>
      <c r="AA2284">
        <v>15361276</v>
      </c>
      <c r="AB2284">
        <v>18933</v>
      </c>
      <c r="AD2284" t="s">
        <v>1</v>
      </c>
      <c r="AE2284">
        <v>8</v>
      </c>
      <c r="AF2284">
        <v>7</v>
      </c>
      <c r="AH2284" t="s">
        <v>4040</v>
      </c>
      <c r="AI2284" t="s">
        <v>4039</v>
      </c>
      <c r="AJ2284" t="s">
        <v>4038</v>
      </c>
      <c r="AK2284" t="s">
        <v>4037</v>
      </c>
      <c r="AL2284">
        <v>409</v>
      </c>
      <c r="AM2284" s="5">
        <f t="shared" si="283"/>
        <v>31.46153846153846</v>
      </c>
      <c r="AN2284" s="4">
        <f t="shared" si="284"/>
        <v>4.7650948067456962E-2</v>
      </c>
      <c r="AO2284" s="3"/>
      <c r="AP2284">
        <v>0</v>
      </c>
      <c r="AQ2284" t="s">
        <v>2156</v>
      </c>
      <c r="AR2284" t="s">
        <v>0</v>
      </c>
      <c r="AS2284" t="s">
        <v>2155</v>
      </c>
      <c r="AT2284" s="2" t="s">
        <v>9</v>
      </c>
      <c r="AU2284" s="1">
        <f t="shared" si="285"/>
        <v>5.1854345844117917</v>
      </c>
      <c r="AV2284" s="1">
        <f t="shared" si="286"/>
        <v>5.065337505078622</v>
      </c>
      <c r="AW2284" s="1">
        <f t="shared" si="287"/>
        <v>4.9452404257454505</v>
      </c>
    </row>
    <row r="2285" spans="1:49" x14ac:dyDescent="0.2">
      <c r="A2285">
        <v>2283</v>
      </c>
      <c r="B2285" t="s">
        <v>4036</v>
      </c>
      <c r="C2285" t="s">
        <v>4035</v>
      </c>
      <c r="F2285" t="s">
        <v>4034</v>
      </c>
      <c r="G2285" t="s">
        <v>4</v>
      </c>
      <c r="H2285" t="s">
        <v>3</v>
      </c>
      <c r="I2285" t="s">
        <v>4033</v>
      </c>
      <c r="J2285">
        <v>60068680</v>
      </c>
      <c r="K2285" t="s">
        <v>348</v>
      </c>
      <c r="L2285" t="s">
        <v>347</v>
      </c>
      <c r="M2285" t="s">
        <v>209</v>
      </c>
      <c r="N2285">
        <v>2</v>
      </c>
      <c r="O2285" t="s">
        <v>4032</v>
      </c>
      <c r="P2285" t="s">
        <v>4031</v>
      </c>
      <c r="Q2285" t="s">
        <v>4030</v>
      </c>
      <c r="R2285" s="7">
        <v>39995</v>
      </c>
      <c r="S2285" s="8">
        <f t="shared" si="280"/>
        <v>2009</v>
      </c>
      <c r="T2285" s="8">
        <v>2009</v>
      </c>
      <c r="U2285" s="8">
        <f t="shared" si="281"/>
        <v>13</v>
      </c>
      <c r="V2285" s="7">
        <v>39995</v>
      </c>
      <c r="W2285" t="s">
        <v>356</v>
      </c>
      <c r="X2285" s="2">
        <v>0.32500000000000001</v>
      </c>
      <c r="Y2285" s="6">
        <f t="shared" si="282"/>
        <v>8.6756893836256385E-3</v>
      </c>
      <c r="AA2285">
        <v>204412</v>
      </c>
      <c r="AB2285">
        <v>15467</v>
      </c>
      <c r="AD2285" t="s">
        <v>1</v>
      </c>
      <c r="AE2285">
        <v>52</v>
      </c>
      <c r="AF2285">
        <v>4</v>
      </c>
      <c r="AH2285" t="s">
        <v>4029</v>
      </c>
      <c r="AI2285" t="s">
        <v>4028</v>
      </c>
      <c r="AK2285" t="s">
        <v>4027</v>
      </c>
      <c r="AL2285">
        <v>1</v>
      </c>
      <c r="AM2285" s="5">
        <f t="shared" si="283"/>
        <v>7.6923076923076927E-2</v>
      </c>
      <c r="AN2285" s="4">
        <f t="shared" si="284"/>
        <v>1.1650598549500481E-4</v>
      </c>
      <c r="AO2285" s="3"/>
      <c r="AP2285">
        <v>0</v>
      </c>
      <c r="AQ2285" t="s">
        <v>355</v>
      </c>
      <c r="AR2285" t="s">
        <v>4026</v>
      </c>
      <c r="AS2285" t="s">
        <v>206</v>
      </c>
      <c r="AT2285" s="2" t="s">
        <v>9</v>
      </c>
      <c r="AU2285" s="1">
        <f t="shared" si="285"/>
        <v>0.61079343641864481</v>
      </c>
      <c r="AV2285" s="1">
        <f t="shared" si="286"/>
        <v>0.43960976845603217</v>
      </c>
      <c r="AW2285" s="1">
        <f t="shared" si="287"/>
        <v>0.26842610049341947</v>
      </c>
    </row>
    <row r="2286" spans="1:49" x14ac:dyDescent="0.2">
      <c r="A2286">
        <v>2284</v>
      </c>
      <c r="B2286" t="s">
        <v>4025</v>
      </c>
      <c r="C2286" t="s">
        <v>4024</v>
      </c>
      <c r="E2286">
        <v>19568724</v>
      </c>
      <c r="F2286" t="s">
        <v>4023</v>
      </c>
      <c r="G2286" t="s">
        <v>4</v>
      </c>
      <c r="H2286" t="s">
        <v>3</v>
      </c>
      <c r="I2286" t="s">
        <v>4022</v>
      </c>
      <c r="J2286">
        <v>60012937</v>
      </c>
      <c r="K2286" t="s">
        <v>4021</v>
      </c>
      <c r="L2286" t="s">
        <v>4020</v>
      </c>
      <c r="M2286" t="s">
        <v>1826</v>
      </c>
      <c r="N2286">
        <v>4</v>
      </c>
      <c r="O2286" t="s">
        <v>4019</v>
      </c>
      <c r="P2286" t="s">
        <v>4018</v>
      </c>
      <c r="Q2286" t="s">
        <v>4017</v>
      </c>
      <c r="R2286" s="7">
        <v>39995</v>
      </c>
      <c r="S2286" s="8">
        <f t="shared" si="280"/>
        <v>2009</v>
      </c>
      <c r="T2286" s="8">
        <v>2009</v>
      </c>
      <c r="U2286" s="8">
        <f t="shared" si="281"/>
        <v>13</v>
      </c>
      <c r="V2286" s="7">
        <v>2009</v>
      </c>
      <c r="W2286" t="s">
        <v>4016</v>
      </c>
      <c r="X2286" s="2">
        <v>0.78300000000000003</v>
      </c>
      <c r="Y2286" s="6">
        <f t="shared" si="282"/>
        <v>2.0901737807319614E-2</v>
      </c>
      <c r="AA2286">
        <v>281042</v>
      </c>
      <c r="AB2286">
        <v>21662</v>
      </c>
      <c r="AD2286" t="s">
        <v>1</v>
      </c>
      <c r="AE2286">
        <v>96</v>
      </c>
      <c r="AF2286">
        <v>10</v>
      </c>
      <c r="AH2286" t="s">
        <v>4015</v>
      </c>
      <c r="AI2286" t="s">
        <v>4014</v>
      </c>
      <c r="AJ2286" t="s">
        <v>4013</v>
      </c>
      <c r="AK2286" t="s">
        <v>4012</v>
      </c>
      <c r="AL2286">
        <v>14</v>
      </c>
      <c r="AM2286" s="5">
        <f t="shared" si="283"/>
        <v>1.0769230769230769</v>
      </c>
      <c r="AN2286" s="4">
        <f t="shared" si="284"/>
        <v>1.6310837969300673E-3</v>
      </c>
      <c r="AO2286" s="3"/>
      <c r="AP2286">
        <v>0</v>
      </c>
      <c r="AQ2286" t="s">
        <v>4011</v>
      </c>
      <c r="AR2286" t="s">
        <v>0</v>
      </c>
      <c r="AS2286" t="s">
        <v>4010</v>
      </c>
      <c r="AT2286" s="2" t="s">
        <v>9</v>
      </c>
      <c r="AU2286" s="1">
        <f t="shared" si="285"/>
        <v>1.5120541604202749</v>
      </c>
      <c r="AV2286" s="1">
        <f t="shared" si="286"/>
        <v>1.126641080212484</v>
      </c>
      <c r="AW2286" s="1">
        <f t="shared" si="287"/>
        <v>0.74122800000469302</v>
      </c>
    </row>
    <row r="2287" spans="1:49" x14ac:dyDescent="0.2">
      <c r="A2287">
        <v>2285</v>
      </c>
      <c r="B2287" t="s">
        <v>4009</v>
      </c>
      <c r="C2287" t="s">
        <v>4008</v>
      </c>
      <c r="F2287" t="s">
        <v>4007</v>
      </c>
      <c r="G2287" t="s">
        <v>4</v>
      </c>
      <c r="H2287" t="s">
        <v>3</v>
      </c>
      <c r="I2287" t="s">
        <v>4006</v>
      </c>
      <c r="J2287">
        <v>60110435</v>
      </c>
      <c r="K2287" t="s">
        <v>2787</v>
      </c>
      <c r="L2287" t="s">
        <v>347</v>
      </c>
      <c r="M2287" t="s">
        <v>209</v>
      </c>
      <c r="N2287">
        <v>3</v>
      </c>
      <c r="O2287" t="s">
        <v>4005</v>
      </c>
      <c r="P2287" t="s">
        <v>4004</v>
      </c>
      <c r="Q2287" t="s">
        <v>4003</v>
      </c>
      <c r="R2287" s="7">
        <v>39995</v>
      </c>
      <c r="S2287" s="8">
        <f t="shared" si="280"/>
        <v>2009</v>
      </c>
      <c r="T2287" s="8">
        <v>2009</v>
      </c>
      <c r="U2287" s="8">
        <f t="shared" si="281"/>
        <v>13</v>
      </c>
      <c r="V2287" s="7">
        <v>39995</v>
      </c>
      <c r="W2287" t="s">
        <v>1951</v>
      </c>
      <c r="X2287" s="2">
        <v>0.57399999999999995</v>
      </c>
      <c r="Y2287" s="6">
        <f t="shared" si="282"/>
        <v>1.5322602172926509E-2</v>
      </c>
      <c r="AA2287">
        <v>213640</v>
      </c>
      <c r="AB2287">
        <v>28115</v>
      </c>
      <c r="AC2287">
        <v>10906487</v>
      </c>
      <c r="AD2287" t="s">
        <v>1</v>
      </c>
      <c r="AE2287">
        <v>89</v>
      </c>
      <c r="AF2287">
        <v>10</v>
      </c>
      <c r="AH2287" t="s">
        <v>4002</v>
      </c>
      <c r="AI2287" t="s">
        <v>4001</v>
      </c>
      <c r="AJ2287" t="s">
        <v>4000</v>
      </c>
      <c r="AK2287" t="s">
        <v>3999</v>
      </c>
      <c r="AL2287">
        <v>8</v>
      </c>
      <c r="AM2287" s="5">
        <f t="shared" si="283"/>
        <v>0.61538461538461542</v>
      </c>
      <c r="AN2287" s="4">
        <f t="shared" si="284"/>
        <v>9.320478839600385E-4</v>
      </c>
      <c r="AO2287" s="3"/>
      <c r="AP2287">
        <v>0</v>
      </c>
      <c r="AR2287" t="s">
        <v>0</v>
      </c>
      <c r="AT2287" s="2">
        <v>1.532</v>
      </c>
      <c r="AU2287" s="1">
        <f t="shared" si="285"/>
        <v>1.1005435886236568</v>
      </c>
      <c r="AV2287" s="1">
        <f t="shared" si="286"/>
        <v>0.8127325028443273</v>
      </c>
      <c r="AW2287" s="1">
        <f t="shared" si="287"/>
        <v>0.52492141706499795</v>
      </c>
    </row>
    <row r="2288" spans="1:49" x14ac:dyDescent="0.2">
      <c r="A2288">
        <v>2286</v>
      </c>
      <c r="B2288" t="s">
        <v>3998</v>
      </c>
      <c r="F2288" t="s">
        <v>3997</v>
      </c>
      <c r="G2288" t="s">
        <v>4</v>
      </c>
      <c r="H2288" t="s">
        <v>3</v>
      </c>
      <c r="I2288" t="s">
        <v>3996</v>
      </c>
      <c r="J2288" t="s">
        <v>3995</v>
      </c>
      <c r="K2288" t="s">
        <v>3994</v>
      </c>
      <c r="L2288" t="s">
        <v>3993</v>
      </c>
      <c r="M2288" t="s">
        <v>3992</v>
      </c>
      <c r="N2288">
        <v>6</v>
      </c>
      <c r="O2288" t="s">
        <v>3991</v>
      </c>
      <c r="P2288" t="s">
        <v>3990</v>
      </c>
      <c r="Q2288" t="s">
        <v>3989</v>
      </c>
      <c r="R2288" s="7">
        <v>39995</v>
      </c>
      <c r="S2288" s="8">
        <f t="shared" si="280"/>
        <v>2009</v>
      </c>
      <c r="T2288" s="8">
        <v>2009</v>
      </c>
      <c r="U2288" s="8">
        <f t="shared" si="281"/>
        <v>13</v>
      </c>
      <c r="V2288" s="7">
        <v>39995</v>
      </c>
      <c r="W2288" t="s">
        <v>3988</v>
      </c>
      <c r="X2288" s="2">
        <v>0.74399999999999999</v>
      </c>
      <c r="Y2288" s="6">
        <f t="shared" si="282"/>
        <v>1.9860655081284536E-2</v>
      </c>
      <c r="AA2288">
        <v>13309862</v>
      </c>
      <c r="AB2288">
        <v>15632</v>
      </c>
      <c r="AC2288">
        <v>13342606</v>
      </c>
      <c r="AD2288" t="s">
        <v>1</v>
      </c>
      <c r="AE2288">
        <v>47</v>
      </c>
      <c r="AF2288">
        <v>3</v>
      </c>
      <c r="AH2288" t="s">
        <v>1269</v>
      </c>
      <c r="AI2288" t="s">
        <v>3987</v>
      </c>
      <c r="AJ2288" t="s">
        <v>3986</v>
      </c>
      <c r="AK2288" t="s">
        <v>3985</v>
      </c>
      <c r="AL2288">
        <v>9</v>
      </c>
      <c r="AM2288" s="5">
        <f t="shared" si="283"/>
        <v>0.69230769230769229</v>
      </c>
      <c r="AN2288" s="4">
        <f t="shared" si="284"/>
        <v>1.0485538694550431E-3</v>
      </c>
      <c r="AO2288" s="3"/>
      <c r="AP2288">
        <v>0</v>
      </c>
      <c r="AR2288" t="s">
        <v>0</v>
      </c>
      <c r="AT2288" s="2">
        <v>3.9180000000000001</v>
      </c>
      <c r="AU2288" s="1">
        <f t="shared" si="285"/>
        <v>1.4217024717735687</v>
      </c>
      <c r="AV2288" s="1">
        <f t="shared" si="286"/>
        <v>1.0454604475369789</v>
      </c>
      <c r="AW2288" s="1">
        <f t="shared" si="287"/>
        <v>0.66921842330038905</v>
      </c>
    </row>
    <row r="2289" spans="1:49" x14ac:dyDescent="0.2">
      <c r="A2289">
        <v>2287</v>
      </c>
      <c r="B2289" t="s">
        <v>3984</v>
      </c>
      <c r="C2289" t="s">
        <v>3983</v>
      </c>
      <c r="E2289">
        <v>19554372</v>
      </c>
      <c r="F2289" t="s">
        <v>3982</v>
      </c>
      <c r="G2289" t="s">
        <v>4</v>
      </c>
      <c r="H2289" t="s">
        <v>3</v>
      </c>
      <c r="I2289" t="s">
        <v>3981</v>
      </c>
      <c r="J2289" t="s">
        <v>3980</v>
      </c>
      <c r="K2289" t="s">
        <v>3979</v>
      </c>
      <c r="L2289" t="s">
        <v>3978</v>
      </c>
      <c r="M2289" t="s">
        <v>3977</v>
      </c>
      <c r="N2289">
        <v>7</v>
      </c>
      <c r="O2289" t="s">
        <v>3976</v>
      </c>
      <c r="P2289" t="s">
        <v>3975</v>
      </c>
      <c r="Q2289" t="s">
        <v>3974</v>
      </c>
      <c r="R2289" s="7">
        <v>39995</v>
      </c>
      <c r="S2289" s="8">
        <f t="shared" si="280"/>
        <v>2009</v>
      </c>
      <c r="T2289" s="8">
        <v>2009</v>
      </c>
      <c r="U2289" s="8">
        <f t="shared" si="281"/>
        <v>13</v>
      </c>
      <c r="V2289" s="7">
        <v>39995</v>
      </c>
      <c r="W2289" t="s">
        <v>330</v>
      </c>
      <c r="X2289" s="2">
        <v>0.85499999999999998</v>
      </c>
      <c r="Y2289" s="6">
        <f t="shared" si="282"/>
        <v>2.28237366861536E-2</v>
      </c>
      <c r="AA2289">
        <v>980331</v>
      </c>
      <c r="AB2289">
        <v>23342</v>
      </c>
      <c r="AC2289">
        <v>15731561</v>
      </c>
      <c r="AD2289" t="s">
        <v>1</v>
      </c>
      <c r="AE2289">
        <v>35</v>
      </c>
      <c r="AF2289">
        <v>6</v>
      </c>
      <c r="AH2289" t="s">
        <v>3973</v>
      </c>
      <c r="AI2289" t="s">
        <v>3972</v>
      </c>
      <c r="AJ2289" t="s">
        <v>3971</v>
      </c>
      <c r="AK2289" t="s">
        <v>3970</v>
      </c>
      <c r="AL2289">
        <v>7</v>
      </c>
      <c r="AM2289" s="5">
        <f t="shared" si="283"/>
        <v>0.53846153846153844</v>
      </c>
      <c r="AN2289" s="4">
        <f t="shared" si="284"/>
        <v>8.1554189846503363E-4</v>
      </c>
      <c r="AO2289" s="3"/>
      <c r="AP2289">
        <v>0</v>
      </c>
      <c r="AR2289" t="s">
        <v>3969</v>
      </c>
      <c r="AT2289" s="2">
        <v>2.6259999999999999</v>
      </c>
      <c r="AU2289" s="1">
        <f t="shared" si="285"/>
        <v>1.6221278249847026</v>
      </c>
      <c r="AV2289" s="1">
        <f t="shared" si="286"/>
        <v>1.1819639292309316</v>
      </c>
      <c r="AW2289" s="1">
        <f t="shared" si="287"/>
        <v>0.74180003347716039</v>
      </c>
    </row>
    <row r="2290" spans="1:49" x14ac:dyDescent="0.2">
      <c r="A2290">
        <v>2288</v>
      </c>
      <c r="B2290" t="s">
        <v>3968</v>
      </c>
      <c r="C2290" t="s">
        <v>3967</v>
      </c>
      <c r="E2290">
        <v>19420284</v>
      </c>
      <c r="F2290" t="s">
        <v>3966</v>
      </c>
      <c r="G2290" t="s">
        <v>4</v>
      </c>
      <c r="H2290" t="s">
        <v>3</v>
      </c>
      <c r="I2290" t="s">
        <v>3965</v>
      </c>
      <c r="J2290">
        <v>60031155</v>
      </c>
      <c r="K2290" t="s">
        <v>954</v>
      </c>
      <c r="L2290" t="s">
        <v>953</v>
      </c>
      <c r="M2290" t="s">
        <v>260</v>
      </c>
      <c r="N2290">
        <v>3</v>
      </c>
      <c r="O2290" t="s">
        <v>3964</v>
      </c>
      <c r="P2290" t="s">
        <v>3963</v>
      </c>
      <c r="Q2290" t="s">
        <v>3962</v>
      </c>
      <c r="R2290" s="7">
        <v>39995</v>
      </c>
      <c r="S2290" s="8">
        <f t="shared" si="280"/>
        <v>2009</v>
      </c>
      <c r="T2290" s="8">
        <v>2009</v>
      </c>
      <c r="U2290" s="8">
        <f t="shared" si="281"/>
        <v>13</v>
      </c>
      <c r="V2290" s="7">
        <v>39995</v>
      </c>
      <c r="W2290" t="s">
        <v>3961</v>
      </c>
      <c r="X2290" s="2">
        <v>2.6160000000000001</v>
      </c>
      <c r="Y2290" s="6">
        <f t="shared" si="282"/>
        <v>6.9832625930968215E-2</v>
      </c>
      <c r="AA2290">
        <v>220957</v>
      </c>
      <c r="AB2290">
        <v>19210</v>
      </c>
      <c r="AC2290">
        <v>14602431</v>
      </c>
      <c r="AD2290" t="s">
        <v>1</v>
      </c>
      <c r="AE2290">
        <v>60</v>
      </c>
      <c r="AF2290">
        <v>11</v>
      </c>
      <c r="AH2290" t="s">
        <v>3960</v>
      </c>
      <c r="AI2290" t="s">
        <v>3959</v>
      </c>
      <c r="AJ2290" t="s">
        <v>3958</v>
      </c>
      <c r="AK2290" t="s">
        <v>3957</v>
      </c>
      <c r="AL2290">
        <v>54</v>
      </c>
      <c r="AM2290" s="5">
        <f t="shared" si="283"/>
        <v>4.1538461538461542</v>
      </c>
      <c r="AN2290" s="4">
        <f t="shared" si="284"/>
        <v>6.2913232167302602E-3</v>
      </c>
      <c r="AO2290" s="3"/>
      <c r="AP2290">
        <v>0</v>
      </c>
      <c r="AR2290" t="s">
        <v>0</v>
      </c>
      <c r="AS2290" t="s">
        <v>954</v>
      </c>
      <c r="AT2290" s="2">
        <v>6.992</v>
      </c>
      <c r="AU2290" s="1">
        <f t="shared" si="285"/>
        <v>5.0770235116696822</v>
      </c>
      <c r="AV2290" s="1">
        <f t="shared" si="286"/>
        <v>3.8061974573849238</v>
      </c>
      <c r="AW2290" s="1">
        <f t="shared" si="287"/>
        <v>2.5353714031001644</v>
      </c>
    </row>
    <row r="2291" spans="1:49" x14ac:dyDescent="0.2">
      <c r="A2291">
        <v>2289</v>
      </c>
      <c r="B2291" t="s">
        <v>3956</v>
      </c>
      <c r="C2291" t="s">
        <v>3955</v>
      </c>
      <c r="F2291" t="s">
        <v>3954</v>
      </c>
      <c r="G2291" t="s">
        <v>4</v>
      </c>
      <c r="H2291" t="s">
        <v>3</v>
      </c>
      <c r="I2291" t="s">
        <v>999</v>
      </c>
      <c r="J2291" t="s">
        <v>3953</v>
      </c>
      <c r="K2291" t="s">
        <v>3952</v>
      </c>
      <c r="L2291" t="s">
        <v>3951</v>
      </c>
      <c r="M2291" t="s">
        <v>1607</v>
      </c>
      <c r="N2291">
        <v>5</v>
      </c>
      <c r="O2291" t="s">
        <v>3950</v>
      </c>
      <c r="P2291" t="s">
        <v>3949</v>
      </c>
      <c r="Q2291" t="s">
        <v>3948</v>
      </c>
      <c r="R2291" s="7">
        <v>39995</v>
      </c>
      <c r="S2291" s="8">
        <f t="shared" si="280"/>
        <v>2009</v>
      </c>
      <c r="T2291" s="8">
        <v>2009</v>
      </c>
      <c r="U2291" s="8">
        <f t="shared" si="281"/>
        <v>13</v>
      </c>
      <c r="V2291" s="7">
        <v>39995</v>
      </c>
      <c r="W2291" t="s">
        <v>3947</v>
      </c>
      <c r="X2291" s="2">
        <v>0.40400000000000003</v>
      </c>
      <c r="Y2291" s="6">
        <f t="shared" si="282"/>
        <v>1.0784549264568486E-2</v>
      </c>
      <c r="AA2291">
        <v>396265</v>
      </c>
      <c r="AB2291">
        <v>17473</v>
      </c>
      <c r="AD2291" t="s">
        <v>1</v>
      </c>
      <c r="AE2291">
        <v>41</v>
      </c>
      <c r="AF2291">
        <v>313</v>
      </c>
      <c r="AH2291" t="s">
        <v>3946</v>
      </c>
      <c r="AI2291" t="s">
        <v>3945</v>
      </c>
      <c r="AJ2291" t="s">
        <v>3944</v>
      </c>
      <c r="AK2291" t="s">
        <v>3943</v>
      </c>
      <c r="AL2291">
        <v>13</v>
      </c>
      <c r="AM2291" s="5">
        <f t="shared" si="283"/>
        <v>1</v>
      </c>
      <c r="AN2291" s="4">
        <f t="shared" si="284"/>
        <v>1.5145778114350624E-3</v>
      </c>
      <c r="AO2291" s="3"/>
      <c r="AP2291">
        <v>0</v>
      </c>
      <c r="AR2291" t="s">
        <v>0</v>
      </c>
      <c r="AT2291" s="2">
        <v>1.7450000000000001</v>
      </c>
      <c r="AU2291" s="1">
        <f t="shared" si="285"/>
        <v>0.80035578286284592</v>
      </c>
      <c r="AV2291" s="1">
        <f t="shared" si="286"/>
        <v>0.61495635380017744</v>
      </c>
      <c r="AW2291" s="1">
        <f t="shared" si="287"/>
        <v>0.42955692473750889</v>
      </c>
    </row>
    <row r="2292" spans="1:49" x14ac:dyDescent="0.2">
      <c r="A2292">
        <v>2290</v>
      </c>
      <c r="B2292" t="s">
        <v>3942</v>
      </c>
      <c r="C2292" t="s">
        <v>3941</v>
      </c>
      <c r="F2292" t="s">
        <v>3940</v>
      </c>
      <c r="G2292" t="s">
        <v>4</v>
      </c>
      <c r="H2292" t="s">
        <v>3</v>
      </c>
      <c r="I2292" t="s">
        <v>3939</v>
      </c>
      <c r="J2292" t="s">
        <v>3938</v>
      </c>
      <c r="K2292" t="s">
        <v>3937</v>
      </c>
      <c r="L2292" t="s">
        <v>3936</v>
      </c>
      <c r="M2292" t="s">
        <v>513</v>
      </c>
      <c r="N2292">
        <v>5</v>
      </c>
      <c r="O2292" t="s">
        <v>3935</v>
      </c>
      <c r="P2292" t="s">
        <v>3934</v>
      </c>
      <c r="Q2292" t="s">
        <v>3933</v>
      </c>
      <c r="R2292" s="7">
        <v>39995</v>
      </c>
      <c r="S2292" s="8">
        <f t="shared" si="280"/>
        <v>2009</v>
      </c>
      <c r="T2292" s="8">
        <v>2009</v>
      </c>
      <c r="U2292" s="8">
        <f t="shared" si="281"/>
        <v>13</v>
      </c>
      <c r="V2292" s="7">
        <v>39995</v>
      </c>
      <c r="W2292" t="s">
        <v>3932</v>
      </c>
      <c r="X2292" s="2">
        <v>0.51700000000000002</v>
      </c>
      <c r="Y2292" s="6">
        <f t="shared" si="282"/>
        <v>1.3801019727182938E-2</v>
      </c>
      <c r="AA2292">
        <v>15280837</v>
      </c>
      <c r="AB2292">
        <v>16015</v>
      </c>
      <c r="AC2292">
        <v>15308057</v>
      </c>
      <c r="AD2292" t="s">
        <v>1</v>
      </c>
      <c r="AE2292">
        <v>39</v>
      </c>
      <c r="AF2292">
        <v>1</v>
      </c>
      <c r="AH2292" t="s">
        <v>3931</v>
      </c>
      <c r="AI2292" t="s">
        <v>3930</v>
      </c>
      <c r="AJ2292" t="s">
        <v>3929</v>
      </c>
      <c r="AK2292" t="s">
        <v>3928</v>
      </c>
      <c r="AL2292">
        <v>12</v>
      </c>
      <c r="AM2292" s="5">
        <f t="shared" si="283"/>
        <v>0.92307692307692313</v>
      </c>
      <c r="AN2292" s="4">
        <f t="shared" si="284"/>
        <v>1.3980718259400577E-3</v>
      </c>
      <c r="AO2292" s="3"/>
      <c r="AP2292">
        <v>0</v>
      </c>
      <c r="AR2292" t="s">
        <v>0</v>
      </c>
      <c r="AT2292" s="2">
        <v>3.7210000000000001</v>
      </c>
      <c r="AU2292" s="1">
        <f t="shared" si="285"/>
        <v>1.0080135356810074</v>
      </c>
      <c r="AV2292" s="1">
        <f t="shared" si="286"/>
        <v>0.75995457765614982</v>
      </c>
      <c r="AW2292" s="1">
        <f t="shared" si="287"/>
        <v>0.51189561963129215</v>
      </c>
    </row>
    <row r="2293" spans="1:49" x14ac:dyDescent="0.2">
      <c r="A2293">
        <v>2291</v>
      </c>
      <c r="B2293" t="s">
        <v>3927</v>
      </c>
      <c r="C2293" t="s">
        <v>3926</v>
      </c>
      <c r="F2293" t="s">
        <v>3925</v>
      </c>
      <c r="G2293" t="s">
        <v>4</v>
      </c>
      <c r="H2293" t="s">
        <v>3</v>
      </c>
      <c r="I2293" t="s">
        <v>3924</v>
      </c>
      <c r="J2293" t="s">
        <v>3923</v>
      </c>
      <c r="K2293" t="s">
        <v>3922</v>
      </c>
      <c r="L2293" t="s">
        <v>3921</v>
      </c>
      <c r="M2293" t="s">
        <v>218</v>
      </c>
      <c r="N2293">
        <v>4</v>
      </c>
      <c r="O2293" t="s">
        <v>3920</v>
      </c>
      <c r="P2293" t="s">
        <v>3919</v>
      </c>
      <c r="Q2293" t="s">
        <v>3918</v>
      </c>
      <c r="R2293" s="7">
        <v>39995</v>
      </c>
      <c r="S2293" s="8">
        <f t="shared" si="280"/>
        <v>2009</v>
      </c>
      <c r="T2293" s="8">
        <v>2009</v>
      </c>
      <c r="U2293" s="8">
        <f t="shared" si="281"/>
        <v>13</v>
      </c>
      <c r="V2293" s="7">
        <v>39995</v>
      </c>
      <c r="W2293" t="s">
        <v>3905</v>
      </c>
      <c r="X2293" s="2">
        <v>0.39600000000000002</v>
      </c>
      <c r="Y2293" s="6">
        <f t="shared" si="282"/>
        <v>1.0570993833586931E-2</v>
      </c>
      <c r="AA2293">
        <v>8858985</v>
      </c>
      <c r="AB2293">
        <v>25993</v>
      </c>
      <c r="AD2293" t="s">
        <v>1</v>
      </c>
      <c r="AE2293">
        <v>24</v>
      </c>
      <c r="AF2293">
        <v>7</v>
      </c>
      <c r="AG2293">
        <v>5208556</v>
      </c>
      <c r="AH2293" t="s">
        <v>1125</v>
      </c>
      <c r="AI2293" t="s">
        <v>3917</v>
      </c>
      <c r="AK2293" t="s">
        <v>3916</v>
      </c>
      <c r="AL2293">
        <v>10</v>
      </c>
      <c r="AM2293" s="5">
        <f t="shared" si="283"/>
        <v>0.76923076923076927</v>
      </c>
      <c r="AN2293" s="4">
        <f t="shared" si="284"/>
        <v>1.1650598549500482E-3</v>
      </c>
      <c r="AO2293" s="3"/>
      <c r="AP2293">
        <v>0</v>
      </c>
      <c r="AQ2293" t="s">
        <v>105</v>
      </c>
      <c r="AR2293">
        <v>313747</v>
      </c>
      <c r="AS2293" t="s">
        <v>104</v>
      </c>
      <c r="AT2293" s="2" t="s">
        <v>9</v>
      </c>
      <c r="AU2293" s="1">
        <f t="shared" si="285"/>
        <v>0.77492136399958655</v>
      </c>
      <c r="AV2293" s="1">
        <f t="shared" si="286"/>
        <v>0.58680268442684891</v>
      </c>
      <c r="AW2293" s="1">
        <f t="shared" si="287"/>
        <v>0.39868400485411132</v>
      </c>
    </row>
    <row r="2294" spans="1:49" x14ac:dyDescent="0.2">
      <c r="A2294">
        <v>2292</v>
      </c>
      <c r="B2294" t="s">
        <v>3915</v>
      </c>
      <c r="C2294" t="s">
        <v>3914</v>
      </c>
      <c r="F2294" t="s">
        <v>3913</v>
      </c>
      <c r="G2294" t="s">
        <v>4</v>
      </c>
      <c r="H2294" t="s">
        <v>3</v>
      </c>
      <c r="I2294" t="s">
        <v>3912</v>
      </c>
      <c r="J2294" t="s">
        <v>3911</v>
      </c>
      <c r="K2294" t="s">
        <v>3910</v>
      </c>
      <c r="L2294" t="s">
        <v>3909</v>
      </c>
      <c r="M2294" t="s">
        <v>442</v>
      </c>
      <c r="N2294">
        <v>3</v>
      </c>
      <c r="O2294" t="s">
        <v>3908</v>
      </c>
      <c r="P2294" t="s">
        <v>3907</v>
      </c>
      <c r="Q2294" t="s">
        <v>3906</v>
      </c>
      <c r="R2294" s="7">
        <v>39995</v>
      </c>
      <c r="S2294" s="8">
        <f t="shared" si="280"/>
        <v>2009</v>
      </c>
      <c r="T2294" s="8">
        <v>2009</v>
      </c>
      <c r="U2294" s="8">
        <f t="shared" si="281"/>
        <v>13</v>
      </c>
      <c r="V2294" s="7">
        <v>39995</v>
      </c>
      <c r="W2294" t="s">
        <v>3905</v>
      </c>
      <c r="X2294" s="2">
        <v>0.39600000000000002</v>
      </c>
      <c r="Y2294" s="6">
        <f t="shared" si="282"/>
        <v>1.0570993833586931E-2</v>
      </c>
      <c r="AA2294">
        <v>8858985</v>
      </c>
      <c r="AB2294">
        <v>25993</v>
      </c>
      <c r="AD2294" t="s">
        <v>1</v>
      </c>
      <c r="AE2294">
        <v>24</v>
      </c>
      <c r="AF2294">
        <v>7</v>
      </c>
      <c r="AG2294">
        <v>5208560</v>
      </c>
      <c r="AH2294" t="s">
        <v>3904</v>
      </c>
      <c r="AI2294" t="s">
        <v>3903</v>
      </c>
      <c r="AK2294" t="s">
        <v>3902</v>
      </c>
      <c r="AL2294">
        <v>1</v>
      </c>
      <c r="AM2294" s="5">
        <f t="shared" si="283"/>
        <v>7.6923076923076927E-2</v>
      </c>
      <c r="AN2294" s="4">
        <f t="shared" si="284"/>
        <v>1.1650598549500481E-4</v>
      </c>
      <c r="AO2294" s="3"/>
      <c r="AP2294">
        <v>0</v>
      </c>
      <c r="AR2294" t="s">
        <v>0</v>
      </c>
      <c r="AT2294" s="2" t="s">
        <v>9</v>
      </c>
      <c r="AU2294" s="1">
        <f t="shared" si="285"/>
        <v>0.74346474791593531</v>
      </c>
      <c r="AV2294" s="1">
        <f t="shared" si="286"/>
        <v>0.5343749909540968</v>
      </c>
      <c r="AW2294" s="1">
        <f t="shared" si="287"/>
        <v>0.32528523399225823</v>
      </c>
    </row>
    <row r="2295" spans="1:49" x14ac:dyDescent="0.2">
      <c r="A2295">
        <v>2293</v>
      </c>
      <c r="B2295" t="s">
        <v>3901</v>
      </c>
      <c r="C2295" t="s">
        <v>3900</v>
      </c>
      <c r="F2295" t="s">
        <v>3899</v>
      </c>
      <c r="G2295" t="s">
        <v>4</v>
      </c>
      <c r="H2295" t="s">
        <v>3</v>
      </c>
      <c r="I2295" t="s">
        <v>3898</v>
      </c>
      <c r="J2295" t="s">
        <v>3897</v>
      </c>
      <c r="K2295" t="s">
        <v>3896</v>
      </c>
      <c r="L2295" t="s">
        <v>2376</v>
      </c>
      <c r="M2295" t="s">
        <v>224</v>
      </c>
      <c r="N2295">
        <v>5</v>
      </c>
      <c r="O2295" t="s">
        <v>3895</v>
      </c>
      <c r="P2295" t="s">
        <v>3894</v>
      </c>
      <c r="Q2295" t="s">
        <v>3893</v>
      </c>
      <c r="R2295" s="7">
        <v>39995</v>
      </c>
      <c r="S2295" s="8">
        <f t="shared" si="280"/>
        <v>2009</v>
      </c>
      <c r="T2295" s="8">
        <v>2009</v>
      </c>
      <c r="U2295" s="8">
        <f t="shared" si="281"/>
        <v>13</v>
      </c>
      <c r="V2295" s="7">
        <v>39995</v>
      </c>
      <c r="W2295" t="s">
        <v>3892</v>
      </c>
      <c r="X2295" s="2">
        <v>0.23699999999999999</v>
      </c>
      <c r="Y2295" s="6">
        <f t="shared" si="282"/>
        <v>6.3265796428285418E-3</v>
      </c>
      <c r="AA2295">
        <v>2532964</v>
      </c>
      <c r="AB2295">
        <v>24725</v>
      </c>
      <c r="AC2295">
        <v>12295949</v>
      </c>
      <c r="AD2295" t="s">
        <v>1</v>
      </c>
      <c r="AE2295">
        <v>30</v>
      </c>
      <c r="AF2295">
        <v>7</v>
      </c>
      <c r="AH2295" t="s">
        <v>3891</v>
      </c>
      <c r="AI2295" t="s">
        <v>3890</v>
      </c>
      <c r="AJ2295" t="s">
        <v>3889</v>
      </c>
      <c r="AK2295" t="s">
        <v>3888</v>
      </c>
      <c r="AL2295">
        <v>6</v>
      </c>
      <c r="AM2295" s="5">
        <f t="shared" si="283"/>
        <v>0.46153846153846156</v>
      </c>
      <c r="AN2295" s="4">
        <f t="shared" si="284"/>
        <v>6.9903591297002887E-4</v>
      </c>
      <c r="AO2295" s="3"/>
      <c r="AP2295">
        <v>1</v>
      </c>
      <c r="AR2295" t="s">
        <v>0</v>
      </c>
      <c r="AT2295" s="2" t="s">
        <v>9</v>
      </c>
      <c r="AU2295" s="1">
        <f t="shared" si="285"/>
        <v>0.46383165238709873</v>
      </c>
      <c r="AV2295" s="1">
        <f t="shared" si="286"/>
        <v>0.35128077778992856</v>
      </c>
      <c r="AW2295" s="1">
        <f t="shared" si="287"/>
        <v>0.23872990319275827</v>
      </c>
    </row>
    <row r="2296" spans="1:49" x14ac:dyDescent="0.2">
      <c r="A2296">
        <v>2294</v>
      </c>
      <c r="B2296" t="s">
        <v>3887</v>
      </c>
      <c r="F2296" t="s">
        <v>3886</v>
      </c>
      <c r="G2296" t="s">
        <v>4</v>
      </c>
      <c r="H2296" t="s">
        <v>3</v>
      </c>
      <c r="I2296" t="s">
        <v>3437</v>
      </c>
      <c r="J2296" t="s">
        <v>3885</v>
      </c>
      <c r="K2296" t="s">
        <v>3884</v>
      </c>
      <c r="L2296" t="s">
        <v>741</v>
      </c>
      <c r="M2296" t="s">
        <v>67</v>
      </c>
      <c r="N2296">
        <v>5</v>
      </c>
      <c r="O2296" t="s">
        <v>3883</v>
      </c>
      <c r="P2296" t="s">
        <v>3882</v>
      </c>
      <c r="Q2296" t="s">
        <v>3881</v>
      </c>
      <c r="R2296" s="7">
        <v>39995</v>
      </c>
      <c r="S2296" s="8">
        <f t="shared" si="280"/>
        <v>2009</v>
      </c>
      <c r="T2296" s="8">
        <v>2009</v>
      </c>
      <c r="U2296" s="8">
        <f t="shared" si="281"/>
        <v>13</v>
      </c>
      <c r="V2296" s="7">
        <v>39995</v>
      </c>
      <c r="W2296" t="s">
        <v>323</v>
      </c>
      <c r="X2296" s="2">
        <v>0.26700000000000002</v>
      </c>
      <c r="Y2296" s="6">
        <f t="shared" si="282"/>
        <v>7.1274125090093707E-3</v>
      </c>
      <c r="AA2296">
        <v>10224653</v>
      </c>
      <c r="AB2296">
        <v>24184</v>
      </c>
      <c r="AD2296" t="s">
        <v>1</v>
      </c>
      <c r="AE2296">
        <v>18</v>
      </c>
      <c r="AF2296">
        <v>3</v>
      </c>
      <c r="AH2296" t="s">
        <v>3880</v>
      </c>
      <c r="AI2296" t="s">
        <v>3879</v>
      </c>
      <c r="AJ2296" t="s">
        <v>3878</v>
      </c>
      <c r="AK2296" t="s">
        <v>3877</v>
      </c>
      <c r="AL2296">
        <v>17</v>
      </c>
      <c r="AM2296" s="5">
        <f t="shared" si="283"/>
        <v>1.3076923076923077</v>
      </c>
      <c r="AN2296" s="4">
        <f t="shared" si="284"/>
        <v>1.9806017534150819E-3</v>
      </c>
      <c r="AO2296" s="3"/>
      <c r="AP2296">
        <v>0</v>
      </c>
      <c r="AR2296" t="s">
        <v>0</v>
      </c>
      <c r="AT2296" s="2">
        <v>1.014</v>
      </c>
      <c r="AU2296" s="1">
        <f t="shared" si="285"/>
        <v>0.55833692823310843</v>
      </c>
      <c r="AV2296" s="1">
        <f t="shared" si="286"/>
        <v>0.45540071312122266</v>
      </c>
      <c r="AW2296" s="1">
        <f t="shared" si="287"/>
        <v>0.35246449800933677</v>
      </c>
    </row>
    <row r="2297" spans="1:49" x14ac:dyDescent="0.2">
      <c r="A2297">
        <v>2295</v>
      </c>
      <c r="B2297" t="s">
        <v>3876</v>
      </c>
      <c r="C2297" t="s">
        <v>3875</v>
      </c>
      <c r="F2297" t="s">
        <v>3874</v>
      </c>
      <c r="G2297" t="s">
        <v>4</v>
      </c>
      <c r="H2297" t="s">
        <v>3</v>
      </c>
      <c r="I2297" t="s">
        <v>3873</v>
      </c>
      <c r="J2297">
        <v>60009114</v>
      </c>
      <c r="K2297" t="s">
        <v>1908</v>
      </c>
      <c r="L2297" t="s">
        <v>347</v>
      </c>
      <c r="M2297" t="s">
        <v>209</v>
      </c>
      <c r="N2297">
        <v>2</v>
      </c>
      <c r="O2297" t="s">
        <v>3872</v>
      </c>
      <c r="P2297" t="s">
        <v>3871</v>
      </c>
      <c r="Q2297" t="s">
        <v>3870</v>
      </c>
      <c r="R2297" s="7">
        <v>39995</v>
      </c>
      <c r="S2297" s="8">
        <f t="shared" si="280"/>
        <v>2009</v>
      </c>
      <c r="T2297" s="8">
        <v>2009</v>
      </c>
      <c r="U2297" s="8">
        <f t="shared" si="281"/>
        <v>13</v>
      </c>
      <c r="V2297" s="7">
        <v>39995</v>
      </c>
      <c r="W2297" t="s">
        <v>1907</v>
      </c>
      <c r="X2297" s="2">
        <v>0.42699999999999999</v>
      </c>
      <c r="Y2297" s="6">
        <f t="shared" si="282"/>
        <v>1.1398521128640452E-2</v>
      </c>
      <c r="AA2297">
        <v>10637761</v>
      </c>
      <c r="AB2297">
        <v>28517</v>
      </c>
      <c r="AD2297" t="s">
        <v>1</v>
      </c>
      <c r="AE2297">
        <v>109</v>
      </c>
      <c r="AF2297">
        <v>1</v>
      </c>
      <c r="AH2297" t="s">
        <v>3869</v>
      </c>
      <c r="AI2297" t="s">
        <v>3868</v>
      </c>
      <c r="AK2297" t="s">
        <v>3867</v>
      </c>
      <c r="AL2297">
        <v>5</v>
      </c>
      <c r="AM2297" s="5">
        <f t="shared" si="283"/>
        <v>0.38461538461538464</v>
      </c>
      <c r="AN2297" s="4">
        <f t="shared" si="284"/>
        <v>5.8252992747502411E-4</v>
      </c>
      <c r="AO2297" s="3"/>
      <c r="AP2297">
        <v>0</v>
      </c>
      <c r="AR2297" t="s">
        <v>0</v>
      </c>
      <c r="AT2297" s="2" t="s">
        <v>9</v>
      </c>
      <c r="AU2297" s="1">
        <f t="shared" si="285"/>
        <v>0.81537237682908237</v>
      </c>
      <c r="AV2297" s="1">
        <f t="shared" si="286"/>
        <v>0.59905255280577385</v>
      </c>
      <c r="AW2297" s="1">
        <f t="shared" si="287"/>
        <v>0.38273272878246523</v>
      </c>
    </row>
    <row r="2298" spans="1:49" x14ac:dyDescent="0.2">
      <c r="A2298">
        <v>2296</v>
      </c>
      <c r="B2298" t="s">
        <v>3866</v>
      </c>
      <c r="C2298" t="s">
        <v>3865</v>
      </c>
      <c r="F2298" t="s">
        <v>3864</v>
      </c>
      <c r="G2298" t="s">
        <v>4</v>
      </c>
      <c r="H2298" t="s">
        <v>3</v>
      </c>
      <c r="I2298" t="s">
        <v>3863</v>
      </c>
      <c r="J2298">
        <v>60033100</v>
      </c>
      <c r="K2298" t="s">
        <v>1238</v>
      </c>
      <c r="L2298" t="s">
        <v>148</v>
      </c>
      <c r="M2298" t="s">
        <v>34</v>
      </c>
      <c r="N2298">
        <v>3</v>
      </c>
      <c r="O2298" t="s">
        <v>3862</v>
      </c>
      <c r="P2298" t="s">
        <v>3861</v>
      </c>
      <c r="Q2298" t="s">
        <v>3860</v>
      </c>
      <c r="R2298" s="7">
        <v>39995</v>
      </c>
      <c r="S2298" s="8">
        <f t="shared" si="280"/>
        <v>2009</v>
      </c>
      <c r="T2298" s="8">
        <v>2009</v>
      </c>
      <c r="U2298" s="8">
        <f t="shared" si="281"/>
        <v>13</v>
      </c>
      <c r="V2298" s="7">
        <v>39995</v>
      </c>
      <c r="W2298" t="s">
        <v>3859</v>
      </c>
      <c r="X2298" s="2">
        <v>0.51600000000000001</v>
      </c>
      <c r="Y2298" s="6">
        <f t="shared" si="282"/>
        <v>1.3774325298310243E-2</v>
      </c>
      <c r="AA2298">
        <v>16744527</v>
      </c>
      <c r="AB2298">
        <v>17800156777</v>
      </c>
      <c r="AD2298" t="s">
        <v>1</v>
      </c>
      <c r="AE2298">
        <v>9</v>
      </c>
      <c r="AF2298">
        <v>7</v>
      </c>
      <c r="AH2298" t="s">
        <v>3858</v>
      </c>
      <c r="AI2298" t="s">
        <v>3857</v>
      </c>
      <c r="AJ2298" t="s">
        <v>3856</v>
      </c>
      <c r="AK2298" t="s">
        <v>3855</v>
      </c>
      <c r="AL2298">
        <v>0</v>
      </c>
      <c r="AM2298" s="5">
        <f t="shared" si="283"/>
        <v>0</v>
      </c>
      <c r="AN2298" s="4">
        <f t="shared" si="284"/>
        <v>0</v>
      </c>
      <c r="AO2298" s="3"/>
      <c r="AP2298">
        <v>0</v>
      </c>
      <c r="AR2298" t="s">
        <v>0</v>
      </c>
      <c r="AT2298" s="2">
        <v>1.4690000000000001</v>
      </c>
      <c r="AU2298" s="1">
        <f t="shared" si="285"/>
        <v>0.96420277088171691</v>
      </c>
      <c r="AV2298" s="1">
        <f t="shared" si="286"/>
        <v>0.68871626491551219</v>
      </c>
      <c r="AW2298" s="1">
        <f t="shared" si="287"/>
        <v>0.41322975894930725</v>
      </c>
    </row>
    <row r="2299" spans="1:49" x14ac:dyDescent="0.2">
      <c r="A2299">
        <v>2297</v>
      </c>
      <c r="B2299" t="s">
        <v>3854</v>
      </c>
      <c r="C2299" t="s">
        <v>3853</v>
      </c>
      <c r="F2299" t="s">
        <v>3852</v>
      </c>
      <c r="G2299" t="s">
        <v>4</v>
      </c>
      <c r="H2299" t="s">
        <v>3</v>
      </c>
      <c r="I2299" t="s">
        <v>2235</v>
      </c>
      <c r="N2299">
        <v>1</v>
      </c>
      <c r="O2299" t="s">
        <v>3851</v>
      </c>
      <c r="P2299">
        <v>7004164152</v>
      </c>
      <c r="R2299" s="7">
        <v>39995</v>
      </c>
      <c r="S2299" s="8">
        <f t="shared" si="280"/>
        <v>2009</v>
      </c>
      <c r="T2299" s="8">
        <v>2009</v>
      </c>
      <c r="U2299" s="8">
        <f t="shared" si="281"/>
        <v>13</v>
      </c>
      <c r="V2299" s="7">
        <v>39995</v>
      </c>
      <c r="W2299" t="s">
        <v>352</v>
      </c>
      <c r="X2299" s="2">
        <v>0.29499999999999998</v>
      </c>
      <c r="Y2299" s="6">
        <f t="shared" si="282"/>
        <v>7.8748565174448087E-3</v>
      </c>
      <c r="AA2299">
        <v>10642269</v>
      </c>
      <c r="AB2299">
        <v>19554</v>
      </c>
      <c r="AD2299" t="s">
        <v>1</v>
      </c>
      <c r="AE2299">
        <v>54</v>
      </c>
      <c r="AF2299">
        <v>7</v>
      </c>
      <c r="AH2299" t="s">
        <v>3850</v>
      </c>
      <c r="AI2299" t="s">
        <v>3849</v>
      </c>
      <c r="AK2299" t="s">
        <v>3848</v>
      </c>
      <c r="AL2299">
        <v>0</v>
      </c>
      <c r="AM2299" s="5">
        <f t="shared" si="283"/>
        <v>0</v>
      </c>
      <c r="AN2299" s="4">
        <f t="shared" si="284"/>
        <v>0</v>
      </c>
      <c r="AO2299" s="3"/>
      <c r="AP2299">
        <v>0</v>
      </c>
      <c r="AR2299" t="s">
        <v>0</v>
      </c>
      <c r="AT2299" s="2" t="s">
        <v>9</v>
      </c>
      <c r="AU2299" s="1">
        <f t="shared" si="285"/>
        <v>0.55123995622113653</v>
      </c>
      <c r="AV2299" s="1">
        <f t="shared" si="286"/>
        <v>0.39374282587224041</v>
      </c>
      <c r="AW2299" s="1">
        <f t="shared" si="287"/>
        <v>0.23624569552334423</v>
      </c>
    </row>
    <row r="2300" spans="1:49" x14ac:dyDescent="0.2">
      <c r="A2300">
        <v>2298</v>
      </c>
      <c r="B2300" t="s">
        <v>3847</v>
      </c>
      <c r="C2300" t="s">
        <v>3846</v>
      </c>
      <c r="F2300" t="s">
        <v>3845</v>
      </c>
      <c r="G2300" t="s">
        <v>4</v>
      </c>
      <c r="H2300" t="s">
        <v>3</v>
      </c>
      <c r="I2300" t="s">
        <v>3844</v>
      </c>
      <c r="N2300">
        <v>1</v>
      </c>
      <c r="O2300" t="s">
        <v>3843</v>
      </c>
      <c r="P2300">
        <v>6701630340</v>
      </c>
      <c r="R2300" s="7">
        <v>39995</v>
      </c>
      <c r="S2300" s="8">
        <f t="shared" si="280"/>
        <v>2009</v>
      </c>
      <c r="T2300" s="8">
        <v>2009</v>
      </c>
      <c r="U2300" s="8">
        <f t="shared" si="281"/>
        <v>13</v>
      </c>
      <c r="V2300" s="7">
        <v>39995</v>
      </c>
      <c r="W2300" t="s">
        <v>352</v>
      </c>
      <c r="X2300" s="2">
        <v>0.29499999999999998</v>
      </c>
      <c r="Y2300" s="6">
        <f t="shared" si="282"/>
        <v>7.8748565174448087E-3</v>
      </c>
      <c r="AA2300">
        <v>10642269</v>
      </c>
      <c r="AB2300">
        <v>19554</v>
      </c>
      <c r="AD2300" t="s">
        <v>1</v>
      </c>
      <c r="AE2300">
        <v>54</v>
      </c>
      <c r="AF2300">
        <v>7</v>
      </c>
      <c r="AH2300" t="s">
        <v>3842</v>
      </c>
      <c r="AI2300" t="s">
        <v>3841</v>
      </c>
      <c r="AK2300" t="s">
        <v>3840</v>
      </c>
      <c r="AL2300">
        <v>4</v>
      </c>
      <c r="AM2300" s="5">
        <f t="shared" si="283"/>
        <v>0.30769230769230771</v>
      </c>
      <c r="AN2300" s="4">
        <f t="shared" si="284"/>
        <v>4.6602394198001925E-4</v>
      </c>
      <c r="AO2300" s="3"/>
      <c r="AP2300">
        <v>0</v>
      </c>
      <c r="AR2300" t="s">
        <v>0</v>
      </c>
      <c r="AT2300" s="2" t="s">
        <v>9</v>
      </c>
      <c r="AU2300" s="1">
        <f t="shared" si="285"/>
        <v>0.56522067448053714</v>
      </c>
      <c r="AV2300" s="1">
        <f t="shared" si="286"/>
        <v>0.41704402297124143</v>
      </c>
      <c r="AW2300" s="1">
        <f t="shared" si="287"/>
        <v>0.26886737146194561</v>
      </c>
    </row>
    <row r="2301" spans="1:49" x14ac:dyDescent="0.2">
      <c r="A2301">
        <v>2299</v>
      </c>
      <c r="B2301" t="s">
        <v>3839</v>
      </c>
      <c r="C2301" t="s">
        <v>3838</v>
      </c>
      <c r="F2301" t="s">
        <v>3837</v>
      </c>
      <c r="G2301" t="s">
        <v>4</v>
      </c>
      <c r="H2301" t="s">
        <v>3</v>
      </c>
      <c r="I2301" t="s">
        <v>3836</v>
      </c>
      <c r="J2301" t="s">
        <v>3835</v>
      </c>
      <c r="K2301" t="s">
        <v>3834</v>
      </c>
      <c r="L2301" t="s">
        <v>3833</v>
      </c>
      <c r="M2301" t="s">
        <v>62</v>
      </c>
      <c r="N2301">
        <v>6</v>
      </c>
      <c r="O2301" t="s">
        <v>3832</v>
      </c>
      <c r="P2301" t="s">
        <v>3831</v>
      </c>
      <c r="Q2301" t="s">
        <v>3830</v>
      </c>
      <c r="R2301" s="7">
        <v>39995</v>
      </c>
      <c r="S2301" s="8">
        <f t="shared" si="280"/>
        <v>2009</v>
      </c>
      <c r="T2301" s="8">
        <v>2009</v>
      </c>
      <c r="U2301" s="8">
        <f t="shared" si="281"/>
        <v>13</v>
      </c>
      <c r="V2301" s="7">
        <v>39995</v>
      </c>
      <c r="W2301" t="s">
        <v>560</v>
      </c>
      <c r="X2301" s="2">
        <v>1.3720000000000001</v>
      </c>
      <c r="Y2301" s="6">
        <f t="shared" si="282"/>
        <v>3.662475641333654E-2</v>
      </c>
      <c r="AA2301">
        <v>189480</v>
      </c>
      <c r="AB2301">
        <v>17366</v>
      </c>
      <c r="AD2301" t="s">
        <v>1</v>
      </c>
      <c r="AE2301">
        <v>57</v>
      </c>
      <c r="AF2301">
        <v>7</v>
      </c>
      <c r="AG2301">
        <v>4982563</v>
      </c>
      <c r="AH2301" t="s">
        <v>3829</v>
      </c>
      <c r="AI2301" t="s">
        <v>3828</v>
      </c>
      <c r="AJ2301" t="s">
        <v>3827</v>
      </c>
      <c r="AK2301" t="s">
        <v>3826</v>
      </c>
      <c r="AL2301">
        <v>39</v>
      </c>
      <c r="AM2301" s="5">
        <f t="shared" si="283"/>
        <v>3</v>
      </c>
      <c r="AN2301" s="4">
        <f t="shared" si="284"/>
        <v>4.5437334343051876E-3</v>
      </c>
      <c r="AO2301" s="3"/>
      <c r="AP2301">
        <v>0</v>
      </c>
      <c r="AQ2301" t="s">
        <v>3825</v>
      </c>
      <c r="AR2301" t="s">
        <v>0</v>
      </c>
      <c r="AS2301" t="s">
        <v>2337</v>
      </c>
      <c r="AT2301" s="2" t="s">
        <v>9</v>
      </c>
      <c r="AU2301" s="1">
        <f t="shared" si="285"/>
        <v>2.7000449519627132</v>
      </c>
      <c r="AV2301" s="1">
        <f t="shared" si="286"/>
        <v>2.0584244923820867</v>
      </c>
      <c r="AW2301" s="1">
        <f t="shared" si="287"/>
        <v>1.4168040328014595</v>
      </c>
    </row>
    <row r="2302" spans="1:49" x14ac:dyDescent="0.2">
      <c r="A2302">
        <v>2300</v>
      </c>
      <c r="B2302" t="s">
        <v>3824</v>
      </c>
      <c r="C2302" t="s">
        <v>3823</v>
      </c>
      <c r="F2302" t="s">
        <v>3822</v>
      </c>
      <c r="G2302" t="s">
        <v>4</v>
      </c>
      <c r="H2302" t="s">
        <v>3</v>
      </c>
      <c r="I2302" t="s">
        <v>3821</v>
      </c>
      <c r="J2302">
        <v>60092209</v>
      </c>
      <c r="K2302" t="s">
        <v>3820</v>
      </c>
      <c r="L2302" t="s">
        <v>3819</v>
      </c>
      <c r="M2302" t="s">
        <v>3818</v>
      </c>
      <c r="N2302">
        <v>4</v>
      </c>
      <c r="O2302" t="s">
        <v>3817</v>
      </c>
      <c r="P2302" t="s">
        <v>3816</v>
      </c>
      <c r="Q2302" t="s">
        <v>3815</v>
      </c>
      <c r="R2302" s="7">
        <v>39995</v>
      </c>
      <c r="S2302" s="8">
        <f t="shared" si="280"/>
        <v>2009</v>
      </c>
      <c r="T2302" s="8">
        <v>2009</v>
      </c>
      <c r="U2302" s="8">
        <f t="shared" si="281"/>
        <v>13</v>
      </c>
      <c r="V2302" s="7">
        <v>39995</v>
      </c>
      <c r="W2302" t="s">
        <v>560</v>
      </c>
      <c r="X2302" s="2">
        <v>1.3720000000000001</v>
      </c>
      <c r="Y2302" s="6">
        <f t="shared" si="282"/>
        <v>3.662475641333654E-2</v>
      </c>
      <c r="AA2302">
        <v>189480</v>
      </c>
      <c r="AB2302">
        <v>17366</v>
      </c>
      <c r="AD2302" t="s">
        <v>1</v>
      </c>
      <c r="AE2302">
        <v>57</v>
      </c>
      <c r="AF2302">
        <v>7</v>
      </c>
      <c r="AG2302">
        <v>5089411</v>
      </c>
      <c r="AH2302" t="s">
        <v>3814</v>
      </c>
      <c r="AI2302" t="s">
        <v>3813</v>
      </c>
      <c r="AJ2302" t="s">
        <v>3812</v>
      </c>
      <c r="AK2302" t="s">
        <v>3811</v>
      </c>
      <c r="AL2302">
        <v>10</v>
      </c>
      <c r="AM2302" s="5">
        <f t="shared" si="283"/>
        <v>0.76923076923076927</v>
      </c>
      <c r="AN2302" s="4">
        <f t="shared" si="284"/>
        <v>1.1650598549500482E-3</v>
      </c>
      <c r="AO2302" s="3"/>
      <c r="AP2302">
        <v>0</v>
      </c>
      <c r="AR2302" t="s">
        <v>0</v>
      </c>
      <c r="AT2302" s="2" t="s">
        <v>9</v>
      </c>
      <c r="AU2302" s="1">
        <f t="shared" si="285"/>
        <v>2.5986847445820591</v>
      </c>
      <c r="AV2302" s="1">
        <f t="shared" si="286"/>
        <v>1.8894908134143296</v>
      </c>
      <c r="AW2302" s="1">
        <f t="shared" si="287"/>
        <v>1.1802968822465998</v>
      </c>
    </row>
    <row r="2303" spans="1:49" x14ac:dyDescent="0.2">
      <c r="A2303">
        <v>2301</v>
      </c>
      <c r="B2303" t="s">
        <v>3810</v>
      </c>
      <c r="C2303" t="s">
        <v>3809</v>
      </c>
      <c r="F2303" t="s">
        <v>3808</v>
      </c>
      <c r="G2303" t="s">
        <v>4</v>
      </c>
      <c r="H2303" t="s">
        <v>3</v>
      </c>
      <c r="I2303" t="s">
        <v>3807</v>
      </c>
      <c r="J2303" t="s">
        <v>3806</v>
      </c>
      <c r="K2303" t="s">
        <v>3805</v>
      </c>
      <c r="L2303" t="s">
        <v>3804</v>
      </c>
      <c r="M2303" t="s">
        <v>195</v>
      </c>
      <c r="N2303">
        <v>3</v>
      </c>
      <c r="O2303" t="s">
        <v>3803</v>
      </c>
      <c r="P2303" t="s">
        <v>3802</v>
      </c>
      <c r="Q2303" t="s">
        <v>3801</v>
      </c>
      <c r="R2303" s="7">
        <v>39995</v>
      </c>
      <c r="S2303" s="8">
        <f t="shared" si="280"/>
        <v>2009</v>
      </c>
      <c r="T2303" s="8">
        <v>2009</v>
      </c>
      <c r="U2303" s="8">
        <f t="shared" si="281"/>
        <v>13</v>
      </c>
      <c r="V2303" s="7">
        <v>39995</v>
      </c>
      <c r="W2303" t="s">
        <v>1302</v>
      </c>
      <c r="X2303" s="2">
        <v>0.34399999999999997</v>
      </c>
      <c r="Y2303" s="6">
        <f t="shared" si="282"/>
        <v>9.1828835322068283E-3</v>
      </c>
      <c r="AA2303">
        <v>10745351</v>
      </c>
      <c r="AB2303">
        <v>17964</v>
      </c>
      <c r="AC2303">
        <v>10991131</v>
      </c>
      <c r="AD2303" t="s">
        <v>1</v>
      </c>
      <c r="AE2303">
        <v>22</v>
      </c>
      <c r="AF2303">
        <v>7</v>
      </c>
      <c r="AH2303" t="s">
        <v>3800</v>
      </c>
      <c r="AI2303" t="s">
        <v>3799</v>
      </c>
      <c r="AJ2303" t="s">
        <v>3798</v>
      </c>
      <c r="AK2303" t="s">
        <v>3797</v>
      </c>
      <c r="AL2303">
        <v>14</v>
      </c>
      <c r="AM2303" s="5">
        <f t="shared" si="283"/>
        <v>1.0769230769230769</v>
      </c>
      <c r="AN2303" s="4">
        <f t="shared" si="284"/>
        <v>1.6310837969300673E-3</v>
      </c>
      <c r="AO2303" s="3"/>
      <c r="AP2303">
        <v>0</v>
      </c>
      <c r="AR2303" t="s">
        <v>0</v>
      </c>
      <c r="AT2303" s="2" t="s">
        <v>9</v>
      </c>
      <c r="AU2303" s="1">
        <f t="shared" si="285"/>
        <v>0.69173436116237996</v>
      </c>
      <c r="AV2303" s="1">
        <f t="shared" si="286"/>
        <v>0.54069836645684477</v>
      </c>
      <c r="AW2303" s="1">
        <f t="shared" si="287"/>
        <v>0.38966237175130952</v>
      </c>
    </row>
    <row r="2304" spans="1:49" x14ac:dyDescent="0.2">
      <c r="A2304">
        <v>2302</v>
      </c>
      <c r="B2304" t="s">
        <v>3796</v>
      </c>
      <c r="C2304" t="s">
        <v>3795</v>
      </c>
      <c r="F2304" t="s">
        <v>3794</v>
      </c>
      <c r="G2304" t="s">
        <v>4</v>
      </c>
      <c r="H2304" t="s">
        <v>3</v>
      </c>
      <c r="I2304" t="s">
        <v>865</v>
      </c>
      <c r="J2304" t="s">
        <v>3793</v>
      </c>
      <c r="K2304" t="s">
        <v>3792</v>
      </c>
      <c r="L2304" t="s">
        <v>780</v>
      </c>
      <c r="M2304" t="s">
        <v>67</v>
      </c>
      <c r="N2304">
        <v>4</v>
      </c>
      <c r="O2304" t="s">
        <v>3791</v>
      </c>
      <c r="P2304" t="s">
        <v>3790</v>
      </c>
      <c r="Q2304" t="s">
        <v>3789</v>
      </c>
      <c r="R2304" s="7">
        <v>39995</v>
      </c>
      <c r="S2304" s="8">
        <f t="shared" si="280"/>
        <v>2009</v>
      </c>
      <c r="T2304" s="8">
        <v>2009</v>
      </c>
      <c r="U2304" s="8">
        <f t="shared" si="281"/>
        <v>13</v>
      </c>
      <c r="V2304" s="7">
        <v>39995</v>
      </c>
      <c r="W2304" t="s">
        <v>138</v>
      </c>
      <c r="X2304" s="2">
        <v>0.33500000000000002</v>
      </c>
      <c r="Y2304" s="6">
        <f t="shared" si="282"/>
        <v>8.94263367235258E-3</v>
      </c>
      <c r="AA2304">
        <v>10964290</v>
      </c>
      <c r="AB2304">
        <v>18201</v>
      </c>
      <c r="AC2304" t="s">
        <v>137</v>
      </c>
      <c r="AD2304" t="s">
        <v>1</v>
      </c>
      <c r="AE2304">
        <v>19</v>
      </c>
      <c r="AF2304">
        <v>4</v>
      </c>
      <c r="AH2304" t="s">
        <v>3788</v>
      </c>
      <c r="AI2304" t="s">
        <v>3787</v>
      </c>
      <c r="AJ2304" t="s">
        <v>3786</v>
      </c>
      <c r="AK2304" t="s">
        <v>3785</v>
      </c>
      <c r="AL2304">
        <v>1</v>
      </c>
      <c r="AM2304" s="5">
        <f t="shared" si="283"/>
        <v>7.6923076923076927E-2</v>
      </c>
      <c r="AN2304" s="4">
        <f t="shared" si="284"/>
        <v>1.1650598549500481E-4</v>
      </c>
      <c r="AO2304" s="3"/>
      <c r="AP2304">
        <v>0</v>
      </c>
      <c r="AR2304" t="s">
        <v>0</v>
      </c>
      <c r="AT2304" s="2">
        <v>1.694</v>
      </c>
      <c r="AU2304" s="1">
        <f t="shared" si="285"/>
        <v>0.62947953662953071</v>
      </c>
      <c r="AV2304" s="1">
        <f t="shared" si="286"/>
        <v>0.45295698289237923</v>
      </c>
      <c r="AW2304" s="1">
        <f t="shared" si="287"/>
        <v>0.27643442915522776</v>
      </c>
    </row>
    <row r="2305" spans="1:49" x14ac:dyDescent="0.2">
      <c r="A2305">
        <v>2303</v>
      </c>
      <c r="B2305" t="s">
        <v>3784</v>
      </c>
      <c r="C2305" t="s">
        <v>3783</v>
      </c>
      <c r="F2305" t="s">
        <v>3782</v>
      </c>
      <c r="G2305" t="s">
        <v>4</v>
      </c>
      <c r="H2305" t="s">
        <v>3</v>
      </c>
      <c r="I2305" t="s">
        <v>3781</v>
      </c>
      <c r="J2305">
        <v>60012835</v>
      </c>
      <c r="K2305" t="s">
        <v>341</v>
      </c>
      <c r="L2305" t="s">
        <v>152</v>
      </c>
      <c r="M2305" t="s">
        <v>45</v>
      </c>
      <c r="N2305">
        <v>3</v>
      </c>
      <c r="O2305" t="s">
        <v>3780</v>
      </c>
      <c r="P2305" t="s">
        <v>3779</v>
      </c>
      <c r="Q2305" t="s">
        <v>3778</v>
      </c>
      <c r="R2305" s="7">
        <v>39995</v>
      </c>
      <c r="S2305" s="8">
        <f t="shared" si="280"/>
        <v>2009</v>
      </c>
      <c r="T2305" s="8">
        <v>2009</v>
      </c>
      <c r="U2305" s="8">
        <f t="shared" si="281"/>
        <v>13</v>
      </c>
      <c r="V2305" s="7">
        <v>39995</v>
      </c>
      <c r="W2305" t="s">
        <v>138</v>
      </c>
      <c r="X2305" s="2">
        <v>0.33500000000000002</v>
      </c>
      <c r="Y2305" s="6">
        <f t="shared" si="282"/>
        <v>8.94263367235258E-3</v>
      </c>
      <c r="AA2305">
        <v>10964290</v>
      </c>
      <c r="AB2305">
        <v>18201</v>
      </c>
      <c r="AC2305" t="s">
        <v>137</v>
      </c>
      <c r="AD2305" t="s">
        <v>1</v>
      </c>
      <c r="AE2305">
        <v>19</v>
      </c>
      <c r="AF2305">
        <v>4</v>
      </c>
      <c r="AH2305" t="s">
        <v>3777</v>
      </c>
      <c r="AI2305" t="s">
        <v>3776</v>
      </c>
      <c r="AJ2305" t="s">
        <v>3775</v>
      </c>
      <c r="AK2305" t="s">
        <v>3774</v>
      </c>
      <c r="AL2305">
        <v>8</v>
      </c>
      <c r="AM2305" s="5">
        <f t="shared" si="283"/>
        <v>0.61538461538461542</v>
      </c>
      <c r="AN2305" s="4">
        <f t="shared" si="284"/>
        <v>9.320478839600385E-4</v>
      </c>
      <c r="AO2305" s="3"/>
      <c r="AP2305">
        <v>0</v>
      </c>
      <c r="AR2305" t="s">
        <v>0</v>
      </c>
      <c r="AT2305" s="2">
        <v>1.694</v>
      </c>
      <c r="AU2305" s="1">
        <f t="shared" si="285"/>
        <v>0.65394579358348182</v>
      </c>
      <c r="AV2305" s="1">
        <f t="shared" si="286"/>
        <v>0.49373407781563095</v>
      </c>
      <c r="AW2305" s="1">
        <f t="shared" si="287"/>
        <v>0.33352236204778013</v>
      </c>
    </row>
    <row r="2306" spans="1:49" x14ac:dyDescent="0.2">
      <c r="A2306">
        <v>2304</v>
      </c>
      <c r="B2306" t="s">
        <v>3773</v>
      </c>
      <c r="C2306" t="s">
        <v>3772</v>
      </c>
      <c r="F2306" t="s">
        <v>3771</v>
      </c>
      <c r="G2306" t="s">
        <v>4</v>
      </c>
      <c r="H2306" t="s">
        <v>3</v>
      </c>
      <c r="I2306" t="s">
        <v>3770</v>
      </c>
      <c r="J2306">
        <v>60008991</v>
      </c>
      <c r="K2306" t="s">
        <v>1864</v>
      </c>
      <c r="L2306" t="s">
        <v>1863</v>
      </c>
      <c r="M2306" t="s">
        <v>17</v>
      </c>
      <c r="N2306">
        <v>4</v>
      </c>
      <c r="O2306" t="s">
        <v>3769</v>
      </c>
      <c r="P2306" t="s">
        <v>3768</v>
      </c>
      <c r="Q2306" t="s">
        <v>3767</v>
      </c>
      <c r="R2306" s="7">
        <v>39995</v>
      </c>
      <c r="S2306" s="8">
        <f t="shared" ref="S2306:S2369" si="288">YEAR(R2306)</f>
        <v>2009</v>
      </c>
      <c r="T2306" s="8">
        <v>2009</v>
      </c>
      <c r="U2306" s="8">
        <f t="shared" ref="U2306:U2369" si="289">2022-T2306</f>
        <v>13</v>
      </c>
      <c r="V2306" s="7">
        <v>39995</v>
      </c>
      <c r="W2306" t="s">
        <v>138</v>
      </c>
      <c r="X2306" s="2">
        <v>0.33500000000000002</v>
      </c>
      <c r="Y2306" s="6">
        <f t="shared" ref="Y2306:Y2369" si="290">(X2306-$Z$4)/($Z$3-$Z$4)</f>
        <v>8.94263367235258E-3</v>
      </c>
      <c r="AA2306">
        <v>10964290</v>
      </c>
      <c r="AB2306">
        <v>18201</v>
      </c>
      <c r="AC2306" t="s">
        <v>137</v>
      </c>
      <c r="AD2306" t="s">
        <v>1</v>
      </c>
      <c r="AE2306">
        <v>19</v>
      </c>
      <c r="AF2306">
        <v>4</v>
      </c>
      <c r="AH2306" t="s">
        <v>3766</v>
      </c>
      <c r="AI2306" t="s">
        <v>3765</v>
      </c>
      <c r="AJ2306" t="s">
        <v>3764</v>
      </c>
      <c r="AK2306" t="s">
        <v>3763</v>
      </c>
      <c r="AL2306">
        <v>0</v>
      </c>
      <c r="AM2306" s="5">
        <f t="shared" ref="AM2306:AM2369" si="291">AL2306/U2306</f>
        <v>0</v>
      </c>
      <c r="AN2306" s="4">
        <f t="shared" ref="AN2306:AN2369" si="292">(AM2306-$AO$4)/($AO$3-$AO$4)</f>
        <v>0</v>
      </c>
      <c r="AO2306" s="3"/>
      <c r="AP2306">
        <v>0</v>
      </c>
      <c r="AR2306" t="s">
        <v>0</v>
      </c>
      <c r="AT2306" s="2">
        <v>1.694</v>
      </c>
      <c r="AU2306" s="1">
        <f t="shared" ref="AU2306:AU2369" si="293">(Y2306*0.7+AN2306*0.3)*100</f>
        <v>0.62598435706468059</v>
      </c>
      <c r="AV2306" s="1">
        <f t="shared" ref="AV2306:AV2369" si="294">(Y2306*0.5+AN2306*0.5)*100</f>
        <v>0.44713168361762901</v>
      </c>
      <c r="AW2306" s="1">
        <f t="shared" ref="AW2306:AW2369" si="295">(Y2306*0.3+AN2306*0.7)*100</f>
        <v>0.26827901017057743</v>
      </c>
    </row>
    <row r="2307" spans="1:49" x14ac:dyDescent="0.2">
      <c r="A2307">
        <v>2305</v>
      </c>
      <c r="B2307" t="s">
        <v>3762</v>
      </c>
      <c r="C2307" t="s">
        <v>3761</v>
      </c>
      <c r="F2307" t="s">
        <v>3760</v>
      </c>
      <c r="G2307" t="s">
        <v>4</v>
      </c>
      <c r="H2307" t="s">
        <v>3</v>
      </c>
      <c r="I2307" t="s">
        <v>3759</v>
      </c>
      <c r="J2307" t="s">
        <v>3758</v>
      </c>
      <c r="K2307" t="s">
        <v>3757</v>
      </c>
      <c r="L2307" t="s">
        <v>3756</v>
      </c>
      <c r="M2307" t="s">
        <v>1301</v>
      </c>
      <c r="N2307">
        <v>2</v>
      </c>
      <c r="O2307" t="s">
        <v>3755</v>
      </c>
      <c r="P2307" t="s">
        <v>3754</v>
      </c>
      <c r="Q2307" t="s">
        <v>3753</v>
      </c>
      <c r="R2307" s="7">
        <v>39995</v>
      </c>
      <c r="S2307" s="8">
        <f t="shared" si="288"/>
        <v>2009</v>
      </c>
      <c r="T2307" s="8">
        <v>2009</v>
      </c>
      <c r="U2307" s="8">
        <f t="shared" si="289"/>
        <v>13</v>
      </c>
      <c r="V2307" s="7">
        <v>39995</v>
      </c>
      <c r="W2307" t="s">
        <v>3752</v>
      </c>
      <c r="X2307" s="2">
        <v>0.22500000000000001</v>
      </c>
      <c r="Y2307" s="6">
        <f t="shared" si="290"/>
        <v>6.0062464963562111E-3</v>
      </c>
      <c r="AA2307">
        <v>13000632</v>
      </c>
      <c r="AB2307">
        <v>22933</v>
      </c>
      <c r="AC2307">
        <v>13036203</v>
      </c>
      <c r="AD2307" t="s">
        <v>1</v>
      </c>
      <c r="AE2307">
        <v>17</v>
      </c>
      <c r="AF2307">
        <v>2</v>
      </c>
      <c r="AH2307" t="s">
        <v>1427</v>
      </c>
      <c r="AI2307" t="s">
        <v>3751</v>
      </c>
      <c r="AJ2307" t="s">
        <v>3750</v>
      </c>
      <c r="AK2307" t="s">
        <v>3749</v>
      </c>
      <c r="AL2307">
        <v>8</v>
      </c>
      <c r="AM2307" s="5">
        <f t="shared" si="291"/>
        <v>0.61538461538461542</v>
      </c>
      <c r="AN2307" s="4">
        <f t="shared" si="292"/>
        <v>9.320478839600385E-4</v>
      </c>
      <c r="AO2307" s="3"/>
      <c r="AP2307">
        <v>0</v>
      </c>
      <c r="AR2307" t="s">
        <v>0</v>
      </c>
      <c r="AT2307" s="2" t="s">
        <v>9</v>
      </c>
      <c r="AU2307" s="1">
        <f t="shared" si="293"/>
        <v>0.44839869126373594</v>
      </c>
      <c r="AV2307" s="1">
        <f t="shared" si="294"/>
        <v>0.3469147190158125</v>
      </c>
      <c r="AW2307" s="1">
        <f t="shared" si="295"/>
        <v>0.24543074676788901</v>
      </c>
    </row>
    <row r="2308" spans="1:49" x14ac:dyDescent="0.2">
      <c r="A2308">
        <v>2306</v>
      </c>
      <c r="B2308" t="s">
        <v>3748</v>
      </c>
      <c r="C2308" t="s">
        <v>3747</v>
      </c>
      <c r="F2308" t="s">
        <v>3746</v>
      </c>
      <c r="G2308" t="s">
        <v>4</v>
      </c>
      <c r="H2308" t="s">
        <v>3</v>
      </c>
      <c r="I2308" t="s">
        <v>3745</v>
      </c>
      <c r="J2308">
        <v>60029611</v>
      </c>
      <c r="K2308" t="s">
        <v>3744</v>
      </c>
      <c r="L2308" t="s">
        <v>1039</v>
      </c>
      <c r="M2308" t="s">
        <v>17</v>
      </c>
      <c r="N2308">
        <v>1</v>
      </c>
      <c r="O2308" t="s">
        <v>3743</v>
      </c>
      <c r="P2308">
        <v>24485519800</v>
      </c>
      <c r="Q2308">
        <v>60029611</v>
      </c>
      <c r="R2308" s="7">
        <v>39995</v>
      </c>
      <c r="S2308" s="8">
        <f t="shared" si="288"/>
        <v>2009</v>
      </c>
      <c r="T2308" s="8">
        <v>2009</v>
      </c>
      <c r="U2308" s="8">
        <f t="shared" si="289"/>
        <v>13</v>
      </c>
      <c r="V2308" s="7">
        <v>39995</v>
      </c>
      <c r="W2308" t="s">
        <v>1302</v>
      </c>
      <c r="X2308" s="2">
        <v>0.34399999999999997</v>
      </c>
      <c r="Y2308" s="6">
        <f t="shared" si="290"/>
        <v>9.1828835322068283E-3</v>
      </c>
      <c r="AA2308">
        <v>10745351</v>
      </c>
      <c r="AB2308">
        <v>17964</v>
      </c>
      <c r="AC2308">
        <v>10991131</v>
      </c>
      <c r="AD2308" t="s">
        <v>1</v>
      </c>
      <c r="AE2308">
        <v>22</v>
      </c>
      <c r="AF2308">
        <v>7</v>
      </c>
      <c r="AH2308" t="s">
        <v>3742</v>
      </c>
      <c r="AI2308" t="s">
        <v>3741</v>
      </c>
      <c r="AJ2308" t="s">
        <v>3740</v>
      </c>
      <c r="AK2308" t="s">
        <v>3739</v>
      </c>
      <c r="AL2308">
        <v>19</v>
      </c>
      <c r="AM2308" s="5">
        <f t="shared" si="291"/>
        <v>1.4615384615384615</v>
      </c>
      <c r="AN2308" s="4">
        <f t="shared" si="292"/>
        <v>2.2136137244050912E-3</v>
      </c>
      <c r="AO2308" s="3"/>
      <c r="AP2308">
        <v>0</v>
      </c>
      <c r="AR2308" t="s">
        <v>0</v>
      </c>
      <c r="AT2308" s="2" t="s">
        <v>9</v>
      </c>
      <c r="AU2308" s="1">
        <f t="shared" si="293"/>
        <v>0.70921025898663059</v>
      </c>
      <c r="AV2308" s="1">
        <f t="shared" si="294"/>
        <v>0.56982486283059597</v>
      </c>
      <c r="AW2308" s="1">
        <f t="shared" si="295"/>
        <v>0.43043946667456123</v>
      </c>
    </row>
    <row r="2309" spans="1:49" x14ac:dyDescent="0.2">
      <c r="A2309">
        <v>2307</v>
      </c>
      <c r="B2309" t="s">
        <v>3738</v>
      </c>
      <c r="C2309" t="s">
        <v>3737</v>
      </c>
      <c r="D2309" t="s">
        <v>3736</v>
      </c>
      <c r="F2309" t="s">
        <v>3735</v>
      </c>
      <c r="G2309" t="s">
        <v>4</v>
      </c>
      <c r="H2309" t="s">
        <v>3</v>
      </c>
      <c r="I2309" t="s">
        <v>3734</v>
      </c>
      <c r="J2309">
        <v>60016536</v>
      </c>
      <c r="K2309" t="s">
        <v>3733</v>
      </c>
      <c r="L2309" t="s">
        <v>3732</v>
      </c>
      <c r="M2309" t="s">
        <v>107</v>
      </c>
      <c r="N2309">
        <v>3</v>
      </c>
      <c r="O2309" t="s">
        <v>3731</v>
      </c>
      <c r="P2309" t="s">
        <v>3730</v>
      </c>
      <c r="Q2309" t="s">
        <v>3729</v>
      </c>
      <c r="R2309" s="7">
        <v>39995</v>
      </c>
      <c r="S2309" s="8">
        <f t="shared" si="288"/>
        <v>2009</v>
      </c>
      <c r="T2309" s="8">
        <v>2009</v>
      </c>
      <c r="U2309" s="8">
        <f t="shared" si="289"/>
        <v>13</v>
      </c>
      <c r="V2309" s="7">
        <v>39995</v>
      </c>
      <c r="W2309" t="s">
        <v>227</v>
      </c>
      <c r="X2309" s="2">
        <v>0.54200000000000004</v>
      </c>
      <c r="Y2309" s="6">
        <f t="shared" si="290"/>
        <v>1.4468380449000295E-2</v>
      </c>
      <c r="AA2309">
        <v>13504495</v>
      </c>
      <c r="AB2309">
        <v>12121</v>
      </c>
      <c r="AD2309" t="s">
        <v>1</v>
      </c>
      <c r="AE2309">
        <v>52</v>
      </c>
      <c r="AF2309">
        <v>4</v>
      </c>
      <c r="AH2309" t="s">
        <v>3728</v>
      </c>
      <c r="AI2309" t="s">
        <v>3727</v>
      </c>
      <c r="AJ2309" t="s">
        <v>3726</v>
      </c>
      <c r="AK2309" t="s">
        <v>3725</v>
      </c>
      <c r="AL2309">
        <v>0</v>
      </c>
      <c r="AM2309" s="5">
        <f t="shared" si="291"/>
        <v>0</v>
      </c>
      <c r="AN2309" s="4">
        <f t="shared" si="292"/>
        <v>0</v>
      </c>
      <c r="AO2309" s="3"/>
      <c r="AP2309">
        <v>0</v>
      </c>
      <c r="AQ2309" t="s">
        <v>595</v>
      </c>
      <c r="AR2309" t="s">
        <v>3724</v>
      </c>
      <c r="AS2309" t="s">
        <v>594</v>
      </c>
      <c r="AT2309" s="2" t="s">
        <v>9</v>
      </c>
      <c r="AU2309" s="1">
        <f t="shared" si="293"/>
        <v>1.0127866314300205</v>
      </c>
      <c r="AV2309" s="1">
        <f t="shared" si="294"/>
        <v>0.72341902245001477</v>
      </c>
      <c r="AW2309" s="1">
        <f t="shared" si="295"/>
        <v>0.43405141347000881</v>
      </c>
    </row>
    <row r="2310" spans="1:49" x14ac:dyDescent="0.2">
      <c r="A2310">
        <v>2308</v>
      </c>
      <c r="B2310" t="s">
        <v>3723</v>
      </c>
      <c r="C2310" t="s">
        <v>3722</v>
      </c>
      <c r="F2310" t="s">
        <v>3721</v>
      </c>
      <c r="G2310" t="s">
        <v>4</v>
      </c>
      <c r="H2310" t="s">
        <v>3</v>
      </c>
      <c r="I2310" t="s">
        <v>3720</v>
      </c>
      <c r="J2310" t="s">
        <v>3719</v>
      </c>
      <c r="K2310" t="s">
        <v>3718</v>
      </c>
      <c r="L2310" t="s">
        <v>3717</v>
      </c>
      <c r="M2310" t="s">
        <v>62</v>
      </c>
      <c r="N2310">
        <v>4</v>
      </c>
      <c r="O2310" t="s">
        <v>3716</v>
      </c>
      <c r="P2310" t="s">
        <v>3715</v>
      </c>
      <c r="Q2310" t="s">
        <v>3714</v>
      </c>
      <c r="R2310" s="7">
        <v>39995</v>
      </c>
      <c r="S2310" s="8">
        <f t="shared" si="288"/>
        <v>2009</v>
      </c>
      <c r="T2310" s="8">
        <v>2009</v>
      </c>
      <c r="U2310" s="8">
        <f t="shared" si="289"/>
        <v>13</v>
      </c>
      <c r="V2310" s="7">
        <v>39995</v>
      </c>
      <c r="W2310" t="s">
        <v>1240</v>
      </c>
      <c r="X2310" s="2">
        <v>2.5710000000000002</v>
      </c>
      <c r="Y2310" s="6">
        <f t="shared" si="290"/>
        <v>6.8631376631696966E-2</v>
      </c>
      <c r="AA2310">
        <v>189200</v>
      </c>
      <c r="AB2310">
        <v>17278</v>
      </c>
      <c r="AD2310" t="s">
        <v>1</v>
      </c>
      <c r="AE2310">
        <v>44</v>
      </c>
      <c r="AF2310">
        <v>7</v>
      </c>
      <c r="AG2310">
        <v>5109781</v>
      </c>
      <c r="AH2310" t="s">
        <v>3713</v>
      </c>
      <c r="AI2310" t="s">
        <v>3712</v>
      </c>
      <c r="AJ2310" t="s">
        <v>3711</v>
      </c>
      <c r="AK2310" t="s">
        <v>3710</v>
      </c>
      <c r="AL2310">
        <v>342</v>
      </c>
      <c r="AM2310" s="5">
        <f t="shared" si="291"/>
        <v>26.307692307692307</v>
      </c>
      <c r="AN2310" s="4">
        <f t="shared" si="292"/>
        <v>3.9845047039291641E-2</v>
      </c>
      <c r="AO2310" s="3"/>
      <c r="AP2310">
        <v>0</v>
      </c>
      <c r="AQ2310" t="s">
        <v>3709</v>
      </c>
      <c r="AR2310" t="s">
        <v>0</v>
      </c>
      <c r="AS2310" t="s">
        <v>3708</v>
      </c>
      <c r="AT2310" s="2">
        <v>5.0129999999999999</v>
      </c>
      <c r="AU2310" s="1">
        <f t="shared" si="293"/>
        <v>5.999547775397537</v>
      </c>
      <c r="AV2310" s="1">
        <f t="shared" si="294"/>
        <v>5.423821183549431</v>
      </c>
      <c r="AW2310" s="1">
        <f t="shared" si="295"/>
        <v>4.8480945917013241</v>
      </c>
    </row>
    <row r="2311" spans="1:49" x14ac:dyDescent="0.2">
      <c r="A2311">
        <v>2309</v>
      </c>
      <c r="B2311" t="s">
        <v>3707</v>
      </c>
      <c r="C2311" t="s">
        <v>3706</v>
      </c>
      <c r="D2311">
        <v>912339441</v>
      </c>
      <c r="F2311" t="s">
        <v>3705</v>
      </c>
      <c r="G2311" t="s">
        <v>4</v>
      </c>
      <c r="H2311" t="s">
        <v>3</v>
      </c>
      <c r="I2311" t="s">
        <v>3704</v>
      </c>
      <c r="J2311">
        <v>60000745</v>
      </c>
      <c r="K2311" t="s">
        <v>3703</v>
      </c>
      <c r="L2311" t="s">
        <v>3702</v>
      </c>
      <c r="M2311" t="s">
        <v>107</v>
      </c>
      <c r="N2311">
        <v>2</v>
      </c>
      <c r="O2311" t="s">
        <v>3701</v>
      </c>
      <c r="P2311" t="s">
        <v>3700</v>
      </c>
      <c r="Q2311" t="s">
        <v>3699</v>
      </c>
      <c r="R2311" s="7">
        <v>39995</v>
      </c>
      <c r="S2311" s="8">
        <f t="shared" si="288"/>
        <v>2009</v>
      </c>
      <c r="T2311" s="8">
        <v>2009</v>
      </c>
      <c r="U2311" s="8">
        <f t="shared" si="289"/>
        <v>13</v>
      </c>
      <c r="V2311" s="7">
        <v>39995</v>
      </c>
      <c r="W2311" t="s">
        <v>151</v>
      </c>
      <c r="X2311" s="2">
        <v>0.22500000000000001</v>
      </c>
      <c r="Y2311" s="6">
        <f t="shared" si="290"/>
        <v>6.0062464963562111E-3</v>
      </c>
      <c r="AA2311">
        <v>2726343</v>
      </c>
      <c r="AB2311">
        <v>16128</v>
      </c>
      <c r="AC2311" t="s">
        <v>150</v>
      </c>
      <c r="AD2311" t="s">
        <v>1</v>
      </c>
      <c r="AE2311">
        <v>29</v>
      </c>
      <c r="AF2311">
        <v>5</v>
      </c>
      <c r="AH2311" t="s">
        <v>3698</v>
      </c>
      <c r="AI2311" t="s">
        <v>3697</v>
      </c>
      <c r="AJ2311" t="s">
        <v>3696</v>
      </c>
      <c r="AK2311" t="s">
        <v>3695</v>
      </c>
      <c r="AL2311">
        <v>1</v>
      </c>
      <c r="AM2311" s="5">
        <f t="shared" si="291"/>
        <v>7.6923076923076927E-2</v>
      </c>
      <c r="AN2311" s="4">
        <f t="shared" si="292"/>
        <v>1.1650598549500481E-4</v>
      </c>
      <c r="AO2311" s="3"/>
      <c r="AP2311">
        <v>0</v>
      </c>
      <c r="AR2311" t="s">
        <v>3694</v>
      </c>
      <c r="AT2311" s="2">
        <v>1.099</v>
      </c>
      <c r="AU2311" s="1">
        <f t="shared" si="293"/>
        <v>0.42393243430978489</v>
      </c>
      <c r="AV2311" s="1">
        <f t="shared" si="294"/>
        <v>0.30613762409256079</v>
      </c>
      <c r="AW2311" s="1">
        <f t="shared" si="295"/>
        <v>0.18834281387533666</v>
      </c>
    </row>
    <row r="2312" spans="1:49" x14ac:dyDescent="0.2">
      <c r="A2312">
        <v>2310</v>
      </c>
      <c r="B2312" t="s">
        <v>3693</v>
      </c>
      <c r="C2312" t="s">
        <v>3692</v>
      </c>
      <c r="F2312" t="s">
        <v>3691</v>
      </c>
      <c r="G2312" t="s">
        <v>4</v>
      </c>
      <c r="H2312" t="s">
        <v>3</v>
      </c>
      <c r="I2312" t="s">
        <v>1520</v>
      </c>
      <c r="J2312" t="s">
        <v>3690</v>
      </c>
      <c r="K2312" t="s">
        <v>3689</v>
      </c>
      <c r="L2312" t="s">
        <v>3688</v>
      </c>
      <c r="M2312" t="s">
        <v>3687</v>
      </c>
      <c r="N2312">
        <v>5</v>
      </c>
      <c r="O2312" t="s">
        <v>3686</v>
      </c>
      <c r="P2312" t="s">
        <v>3685</v>
      </c>
      <c r="Q2312" t="s">
        <v>3684</v>
      </c>
      <c r="R2312" s="7">
        <v>39995</v>
      </c>
      <c r="S2312" s="8">
        <f t="shared" si="288"/>
        <v>2009</v>
      </c>
      <c r="T2312" s="8">
        <v>2009</v>
      </c>
      <c r="U2312" s="8">
        <f t="shared" si="289"/>
        <v>13</v>
      </c>
      <c r="V2312" s="7">
        <v>39995</v>
      </c>
      <c r="W2312" t="s">
        <v>171</v>
      </c>
      <c r="X2312" s="2">
        <v>1.3720000000000001</v>
      </c>
      <c r="Y2312" s="6">
        <f t="shared" si="290"/>
        <v>3.662475641333654E-2</v>
      </c>
      <c r="AA2312" t="s">
        <v>170</v>
      </c>
      <c r="AB2312">
        <v>17259</v>
      </c>
      <c r="AD2312" t="s">
        <v>1</v>
      </c>
      <c r="AE2312">
        <v>6</v>
      </c>
      <c r="AF2312">
        <v>3</v>
      </c>
      <c r="AG2312">
        <v>4801987</v>
      </c>
      <c r="AH2312" t="s">
        <v>3683</v>
      </c>
      <c r="AI2312" t="s">
        <v>3682</v>
      </c>
      <c r="AJ2312" t="s">
        <v>1518</v>
      </c>
      <c r="AK2312" t="s">
        <v>3681</v>
      </c>
      <c r="AL2312">
        <v>7</v>
      </c>
      <c r="AM2312" s="5">
        <f t="shared" si="291"/>
        <v>0.53846153846153844</v>
      </c>
      <c r="AN2312" s="4">
        <f t="shared" si="292"/>
        <v>8.1554189846503363E-4</v>
      </c>
      <c r="AO2312" s="3"/>
      <c r="AP2312">
        <v>0</v>
      </c>
      <c r="AR2312" t="s">
        <v>0</v>
      </c>
      <c r="AT2312" s="2">
        <v>3.9660000000000002</v>
      </c>
      <c r="AU2312" s="1">
        <f t="shared" si="293"/>
        <v>2.5881992058875083</v>
      </c>
      <c r="AV2312" s="1">
        <f t="shared" si="294"/>
        <v>1.8720149155900787</v>
      </c>
      <c r="AW2312" s="1">
        <f t="shared" si="295"/>
        <v>1.1558306252926487</v>
      </c>
    </row>
    <row r="2313" spans="1:49" x14ac:dyDescent="0.2">
      <c r="A2313">
        <v>2311</v>
      </c>
      <c r="B2313" t="s">
        <v>3680</v>
      </c>
      <c r="C2313" t="s">
        <v>3679</v>
      </c>
      <c r="F2313" t="s">
        <v>3678</v>
      </c>
      <c r="G2313" t="s">
        <v>4</v>
      </c>
      <c r="H2313" t="s">
        <v>3</v>
      </c>
      <c r="I2313" t="s">
        <v>3677</v>
      </c>
      <c r="J2313" t="s">
        <v>3676</v>
      </c>
      <c r="K2313" t="s">
        <v>3675</v>
      </c>
      <c r="L2313" t="s">
        <v>3674</v>
      </c>
      <c r="M2313" t="s">
        <v>3673</v>
      </c>
      <c r="N2313">
        <v>4</v>
      </c>
      <c r="O2313" t="s">
        <v>3672</v>
      </c>
      <c r="P2313" t="s">
        <v>3671</v>
      </c>
      <c r="Q2313" t="s">
        <v>3670</v>
      </c>
      <c r="R2313" s="7">
        <v>39995</v>
      </c>
      <c r="S2313" s="8">
        <f t="shared" si="288"/>
        <v>2009</v>
      </c>
      <c r="T2313" s="8">
        <v>2009</v>
      </c>
      <c r="U2313" s="8">
        <f t="shared" si="289"/>
        <v>13</v>
      </c>
      <c r="V2313" s="7">
        <v>39995</v>
      </c>
      <c r="W2313" t="s">
        <v>171</v>
      </c>
      <c r="X2313" s="2">
        <v>1.3720000000000001</v>
      </c>
      <c r="Y2313" s="6">
        <f t="shared" si="290"/>
        <v>3.662475641333654E-2</v>
      </c>
      <c r="AA2313" t="s">
        <v>170</v>
      </c>
      <c r="AB2313">
        <v>17259</v>
      </c>
      <c r="AD2313" t="s">
        <v>1</v>
      </c>
      <c r="AE2313">
        <v>6</v>
      </c>
      <c r="AF2313">
        <v>3</v>
      </c>
      <c r="AG2313">
        <v>5071271</v>
      </c>
      <c r="AH2313" t="s">
        <v>527</v>
      </c>
      <c r="AI2313" t="s">
        <v>3669</v>
      </c>
      <c r="AJ2313" t="s">
        <v>3668</v>
      </c>
      <c r="AK2313" t="s">
        <v>3667</v>
      </c>
      <c r="AL2313">
        <v>67</v>
      </c>
      <c r="AM2313" s="5">
        <f t="shared" si="291"/>
        <v>5.1538461538461542</v>
      </c>
      <c r="AN2313" s="4">
        <f t="shared" si="292"/>
        <v>7.8059010281653221E-3</v>
      </c>
      <c r="AO2313" s="3"/>
      <c r="AP2313">
        <v>0</v>
      </c>
      <c r="AR2313" t="s">
        <v>0</v>
      </c>
      <c r="AT2313" s="2">
        <v>3.9660000000000002</v>
      </c>
      <c r="AU2313" s="1">
        <f t="shared" si="293"/>
        <v>2.7979099797785172</v>
      </c>
      <c r="AV2313" s="1">
        <f t="shared" si="294"/>
        <v>2.2215328720750929</v>
      </c>
      <c r="AW2313" s="1">
        <f t="shared" si="295"/>
        <v>1.645155764371669</v>
      </c>
    </row>
    <row r="2314" spans="1:49" x14ac:dyDescent="0.2">
      <c r="A2314">
        <v>2312</v>
      </c>
      <c r="B2314" t="s">
        <v>3666</v>
      </c>
      <c r="C2314" t="s">
        <v>3665</v>
      </c>
      <c r="F2314" t="s">
        <v>3664</v>
      </c>
      <c r="G2314" t="s">
        <v>4</v>
      </c>
      <c r="H2314" t="s">
        <v>3</v>
      </c>
      <c r="I2314" t="s">
        <v>2939</v>
      </c>
      <c r="J2314" t="s">
        <v>190</v>
      </c>
      <c r="K2314" t="s">
        <v>189</v>
      </c>
      <c r="L2314" t="s">
        <v>188</v>
      </c>
      <c r="M2314" t="s">
        <v>187</v>
      </c>
      <c r="N2314">
        <v>4</v>
      </c>
      <c r="O2314" t="s">
        <v>3663</v>
      </c>
      <c r="P2314" t="s">
        <v>3662</v>
      </c>
      <c r="Q2314" t="s">
        <v>3661</v>
      </c>
      <c r="R2314" s="7">
        <v>39995</v>
      </c>
      <c r="S2314" s="8">
        <f t="shared" si="288"/>
        <v>2009</v>
      </c>
      <c r="T2314" s="8">
        <v>2009</v>
      </c>
      <c r="U2314" s="8">
        <f t="shared" si="289"/>
        <v>13</v>
      </c>
      <c r="V2314" s="7">
        <v>39995</v>
      </c>
      <c r="W2314" t="s">
        <v>171</v>
      </c>
      <c r="X2314" s="2">
        <v>1.3720000000000001</v>
      </c>
      <c r="Y2314" s="6">
        <f t="shared" si="290"/>
        <v>3.662475641333654E-2</v>
      </c>
      <c r="AA2314" t="s">
        <v>170</v>
      </c>
      <c r="AB2314">
        <v>17259</v>
      </c>
      <c r="AD2314" t="s">
        <v>1</v>
      </c>
      <c r="AE2314">
        <v>6</v>
      </c>
      <c r="AF2314">
        <v>3</v>
      </c>
      <c r="AG2314">
        <v>4785240</v>
      </c>
      <c r="AH2314" t="s">
        <v>3660</v>
      </c>
      <c r="AI2314" t="s">
        <v>3659</v>
      </c>
      <c r="AJ2314" t="s">
        <v>3658</v>
      </c>
      <c r="AK2314" t="s">
        <v>3657</v>
      </c>
      <c r="AL2314">
        <v>15</v>
      </c>
      <c r="AM2314" s="5">
        <f t="shared" si="291"/>
        <v>1.1538461538461537</v>
      </c>
      <c r="AN2314" s="4">
        <f t="shared" si="292"/>
        <v>1.7475897824250719E-3</v>
      </c>
      <c r="AO2314" s="3"/>
      <c r="AP2314">
        <v>0</v>
      </c>
      <c r="AQ2314" t="s">
        <v>32</v>
      </c>
      <c r="AR2314">
        <v>60725103</v>
      </c>
      <c r="AS2314" t="s">
        <v>31</v>
      </c>
      <c r="AT2314" s="2">
        <v>3.9660000000000002</v>
      </c>
      <c r="AU2314" s="1">
        <f t="shared" si="293"/>
        <v>2.6161606424063097</v>
      </c>
      <c r="AV2314" s="1">
        <f t="shared" si="294"/>
        <v>1.9186173097880805</v>
      </c>
      <c r="AW2314" s="1">
        <f t="shared" si="295"/>
        <v>1.2210739771698513</v>
      </c>
    </row>
    <row r="2315" spans="1:49" x14ac:dyDescent="0.2">
      <c r="A2315">
        <v>2313</v>
      </c>
      <c r="B2315" t="s">
        <v>3656</v>
      </c>
      <c r="C2315" t="s">
        <v>3655</v>
      </c>
      <c r="F2315" t="s">
        <v>3654</v>
      </c>
      <c r="G2315" t="s">
        <v>4</v>
      </c>
      <c r="H2315" t="s">
        <v>3</v>
      </c>
      <c r="I2315" t="s">
        <v>3653</v>
      </c>
      <c r="J2315">
        <v>60025235</v>
      </c>
      <c r="K2315" t="s">
        <v>3652</v>
      </c>
      <c r="L2315" t="s">
        <v>119</v>
      </c>
      <c r="M2315" t="s">
        <v>21</v>
      </c>
      <c r="N2315">
        <v>4</v>
      </c>
      <c r="O2315" t="s">
        <v>3651</v>
      </c>
      <c r="P2315" t="s">
        <v>3650</v>
      </c>
      <c r="Q2315" t="s">
        <v>3649</v>
      </c>
      <c r="R2315" s="7">
        <v>39995</v>
      </c>
      <c r="S2315" s="8">
        <f t="shared" si="288"/>
        <v>2009</v>
      </c>
      <c r="T2315" s="8">
        <v>2009</v>
      </c>
      <c r="U2315" s="8">
        <f t="shared" si="289"/>
        <v>13</v>
      </c>
      <c r="V2315" s="7">
        <v>39995</v>
      </c>
      <c r="W2315" t="s">
        <v>171</v>
      </c>
      <c r="X2315" s="2">
        <v>1.3720000000000001</v>
      </c>
      <c r="Y2315" s="6">
        <f t="shared" si="290"/>
        <v>3.662475641333654E-2</v>
      </c>
      <c r="AA2315" t="s">
        <v>170</v>
      </c>
      <c r="AB2315">
        <v>17259</v>
      </c>
      <c r="AD2315" t="s">
        <v>1</v>
      </c>
      <c r="AE2315">
        <v>6</v>
      </c>
      <c r="AF2315">
        <v>3</v>
      </c>
      <c r="AG2315">
        <v>5071272</v>
      </c>
      <c r="AH2315" t="s">
        <v>3648</v>
      </c>
      <c r="AI2315" t="s">
        <v>3647</v>
      </c>
      <c r="AJ2315" t="s">
        <v>3646</v>
      </c>
      <c r="AK2315" t="s">
        <v>3645</v>
      </c>
      <c r="AL2315">
        <v>32</v>
      </c>
      <c r="AM2315" s="5">
        <f t="shared" si="291"/>
        <v>2.4615384615384617</v>
      </c>
      <c r="AN2315" s="4">
        <f t="shared" si="292"/>
        <v>3.728191535840154E-3</v>
      </c>
      <c r="AO2315" s="3"/>
      <c r="AP2315">
        <v>0</v>
      </c>
      <c r="AR2315" t="s">
        <v>0</v>
      </c>
      <c r="AT2315" s="2">
        <v>3.9660000000000002</v>
      </c>
      <c r="AU2315" s="1">
        <f t="shared" si="293"/>
        <v>2.6755786950087623</v>
      </c>
      <c r="AV2315" s="1">
        <f t="shared" si="294"/>
        <v>2.0176473974588349</v>
      </c>
      <c r="AW2315" s="1">
        <f t="shared" si="295"/>
        <v>1.3597160999089069</v>
      </c>
    </row>
    <row r="2316" spans="1:49" x14ac:dyDescent="0.2">
      <c r="A2316">
        <v>2314</v>
      </c>
      <c r="B2316" t="s">
        <v>3644</v>
      </c>
      <c r="C2316" t="s">
        <v>3643</v>
      </c>
      <c r="F2316" t="s">
        <v>3642</v>
      </c>
      <c r="G2316" t="s">
        <v>4</v>
      </c>
      <c r="H2316" t="s">
        <v>3</v>
      </c>
      <c r="I2316" t="s">
        <v>3641</v>
      </c>
      <c r="J2316" t="s">
        <v>3640</v>
      </c>
      <c r="K2316" t="s">
        <v>3639</v>
      </c>
      <c r="L2316" t="s">
        <v>3638</v>
      </c>
      <c r="M2316" t="s">
        <v>3637</v>
      </c>
      <c r="N2316">
        <v>3</v>
      </c>
      <c r="O2316" t="s">
        <v>3636</v>
      </c>
      <c r="P2316" t="s">
        <v>3635</v>
      </c>
      <c r="Q2316" t="s">
        <v>3634</v>
      </c>
      <c r="R2316" s="7">
        <v>39995</v>
      </c>
      <c r="S2316" s="8">
        <f t="shared" si="288"/>
        <v>2009</v>
      </c>
      <c r="T2316" s="8">
        <v>2009</v>
      </c>
      <c r="U2316" s="8">
        <f t="shared" si="289"/>
        <v>13</v>
      </c>
      <c r="V2316" s="7">
        <v>39995</v>
      </c>
      <c r="W2316" t="s">
        <v>114</v>
      </c>
      <c r="X2316" s="2">
        <v>2.141</v>
      </c>
      <c r="Y2316" s="6">
        <f t="shared" si="290"/>
        <v>5.7152772216438434E-2</v>
      </c>
      <c r="AA2316">
        <v>1962892</v>
      </c>
      <c r="AB2316">
        <v>17360</v>
      </c>
      <c r="AD2316" t="s">
        <v>1</v>
      </c>
      <c r="AE2316">
        <v>47</v>
      </c>
      <c r="AF2316">
        <v>7</v>
      </c>
      <c r="AG2316">
        <v>4806098</v>
      </c>
      <c r="AH2316" t="s">
        <v>3633</v>
      </c>
      <c r="AI2316" t="s">
        <v>3632</v>
      </c>
      <c r="AJ2316" t="s">
        <v>3631</v>
      </c>
      <c r="AK2316" t="s">
        <v>3630</v>
      </c>
      <c r="AL2316">
        <v>171</v>
      </c>
      <c r="AM2316" s="5">
        <f t="shared" si="291"/>
        <v>13.153846153846153</v>
      </c>
      <c r="AN2316" s="4">
        <f t="shared" si="292"/>
        <v>1.992252351964582E-2</v>
      </c>
      <c r="AO2316" s="3"/>
      <c r="AP2316">
        <v>0</v>
      </c>
      <c r="AR2316" t="s">
        <v>0</v>
      </c>
      <c r="AT2316" s="2" t="s">
        <v>9</v>
      </c>
      <c r="AU2316" s="1">
        <f t="shared" si="293"/>
        <v>4.5983697607400646</v>
      </c>
      <c r="AV2316" s="1">
        <f t="shared" si="294"/>
        <v>3.8537647868042124</v>
      </c>
      <c r="AW2316" s="1">
        <f t="shared" si="295"/>
        <v>3.1091598128683602</v>
      </c>
    </row>
    <row r="2317" spans="1:49" x14ac:dyDescent="0.2">
      <c r="A2317">
        <v>2315</v>
      </c>
      <c r="B2317" t="s">
        <v>3629</v>
      </c>
      <c r="C2317" t="s">
        <v>3628</v>
      </c>
      <c r="F2317" t="s">
        <v>3627</v>
      </c>
      <c r="G2317" t="s">
        <v>4</v>
      </c>
      <c r="H2317" t="s">
        <v>3</v>
      </c>
      <c r="I2317" t="s">
        <v>2976</v>
      </c>
      <c r="J2317">
        <v>60029306</v>
      </c>
      <c r="K2317" t="s">
        <v>1189</v>
      </c>
      <c r="L2317" t="s">
        <v>858</v>
      </c>
      <c r="M2317" t="s">
        <v>34</v>
      </c>
      <c r="N2317">
        <v>4</v>
      </c>
      <c r="O2317" t="s">
        <v>3626</v>
      </c>
      <c r="P2317" t="s">
        <v>3625</v>
      </c>
      <c r="Q2317" t="s">
        <v>3624</v>
      </c>
      <c r="R2317" s="7">
        <v>39995</v>
      </c>
      <c r="S2317" s="8">
        <f t="shared" si="288"/>
        <v>2009</v>
      </c>
      <c r="T2317" s="8">
        <v>2009</v>
      </c>
      <c r="U2317" s="8">
        <f t="shared" si="289"/>
        <v>13</v>
      </c>
      <c r="V2317" s="7">
        <v>39995</v>
      </c>
      <c r="W2317" t="s">
        <v>171</v>
      </c>
      <c r="X2317" s="2">
        <v>1.3720000000000001</v>
      </c>
      <c r="Y2317" s="6">
        <f t="shared" si="290"/>
        <v>3.662475641333654E-2</v>
      </c>
      <c r="AA2317" t="s">
        <v>170</v>
      </c>
      <c r="AB2317">
        <v>17259</v>
      </c>
      <c r="AD2317" t="s">
        <v>1</v>
      </c>
      <c r="AE2317">
        <v>6</v>
      </c>
      <c r="AF2317">
        <v>3</v>
      </c>
      <c r="AG2317">
        <v>4926175</v>
      </c>
      <c r="AH2317" t="s">
        <v>3623</v>
      </c>
      <c r="AI2317" t="s">
        <v>3622</v>
      </c>
      <c r="AJ2317" t="s">
        <v>3621</v>
      </c>
      <c r="AK2317" t="s">
        <v>3620</v>
      </c>
      <c r="AL2317">
        <v>36</v>
      </c>
      <c r="AM2317" s="5">
        <f t="shared" si="291"/>
        <v>2.7692307692307692</v>
      </c>
      <c r="AN2317" s="4">
        <f t="shared" si="292"/>
        <v>4.1942154778201726E-3</v>
      </c>
      <c r="AO2317" s="3"/>
      <c r="AP2317">
        <v>0</v>
      </c>
      <c r="AQ2317" t="s">
        <v>32</v>
      </c>
      <c r="AR2317">
        <v>40474066</v>
      </c>
      <c r="AS2317" t="s">
        <v>31</v>
      </c>
      <c r="AT2317" s="2">
        <v>3.9660000000000002</v>
      </c>
      <c r="AU2317" s="1">
        <f t="shared" si="293"/>
        <v>2.6895594132681628</v>
      </c>
      <c r="AV2317" s="1">
        <f t="shared" si="294"/>
        <v>2.0409485945578356</v>
      </c>
      <c r="AW2317" s="1">
        <f t="shared" si="295"/>
        <v>1.3923377758475082</v>
      </c>
    </row>
    <row r="2318" spans="1:49" x14ac:dyDescent="0.2">
      <c r="A2318">
        <v>2316</v>
      </c>
      <c r="B2318" t="s">
        <v>3619</v>
      </c>
      <c r="C2318" t="s">
        <v>3618</v>
      </c>
      <c r="F2318" t="s">
        <v>3617</v>
      </c>
      <c r="G2318" t="s">
        <v>4</v>
      </c>
      <c r="H2318" t="s">
        <v>3</v>
      </c>
      <c r="I2318" t="s">
        <v>3616</v>
      </c>
      <c r="J2318">
        <v>60016248</v>
      </c>
      <c r="K2318" t="s">
        <v>1048</v>
      </c>
      <c r="L2318" t="s">
        <v>152</v>
      </c>
      <c r="M2318" t="s">
        <v>45</v>
      </c>
      <c r="N2318">
        <v>5</v>
      </c>
      <c r="O2318" t="s">
        <v>3615</v>
      </c>
      <c r="P2318" t="s">
        <v>3614</v>
      </c>
      <c r="Q2318" t="s">
        <v>3613</v>
      </c>
      <c r="R2318" s="7">
        <v>39995</v>
      </c>
      <c r="S2318" s="8">
        <f t="shared" si="288"/>
        <v>2009</v>
      </c>
      <c r="T2318" s="8">
        <v>2009</v>
      </c>
      <c r="U2318" s="8">
        <f t="shared" si="289"/>
        <v>13</v>
      </c>
      <c r="V2318" s="7">
        <v>39995</v>
      </c>
      <c r="W2318" t="s">
        <v>171</v>
      </c>
      <c r="X2318" s="2">
        <v>1.3720000000000001</v>
      </c>
      <c r="Y2318" s="6">
        <f t="shared" si="290"/>
        <v>3.662475641333654E-2</v>
      </c>
      <c r="AA2318" t="s">
        <v>170</v>
      </c>
      <c r="AB2318">
        <v>17259</v>
      </c>
      <c r="AD2318" t="s">
        <v>1</v>
      </c>
      <c r="AE2318">
        <v>6</v>
      </c>
      <c r="AF2318">
        <v>3</v>
      </c>
      <c r="AG2318">
        <v>4804759</v>
      </c>
      <c r="AH2318" t="s">
        <v>3612</v>
      </c>
      <c r="AI2318" t="s">
        <v>3611</v>
      </c>
      <c r="AJ2318" t="s">
        <v>3610</v>
      </c>
      <c r="AK2318" t="s">
        <v>3609</v>
      </c>
      <c r="AL2318">
        <v>9</v>
      </c>
      <c r="AM2318" s="5">
        <f t="shared" si="291"/>
        <v>0.69230769230769229</v>
      </c>
      <c r="AN2318" s="4">
        <f t="shared" si="292"/>
        <v>1.0485538694550431E-3</v>
      </c>
      <c r="AO2318" s="3"/>
      <c r="AP2318">
        <v>0</v>
      </c>
      <c r="AR2318" t="s">
        <v>0</v>
      </c>
      <c r="AT2318" s="2">
        <v>3.9660000000000002</v>
      </c>
      <c r="AU2318" s="1">
        <f t="shared" si="293"/>
        <v>2.595189565017209</v>
      </c>
      <c r="AV2318" s="1">
        <f t="shared" si="294"/>
        <v>1.8836655141395791</v>
      </c>
      <c r="AW2318" s="1">
        <f t="shared" si="295"/>
        <v>1.1721414632619493</v>
      </c>
    </row>
    <row r="2319" spans="1:49" x14ac:dyDescent="0.2">
      <c r="A2319">
        <v>2317</v>
      </c>
      <c r="B2319" t="s">
        <v>3608</v>
      </c>
      <c r="C2319" t="s">
        <v>3607</v>
      </c>
      <c r="F2319" t="s">
        <v>3606</v>
      </c>
      <c r="G2319" t="s">
        <v>4</v>
      </c>
      <c r="H2319" t="s">
        <v>3</v>
      </c>
      <c r="I2319" t="s">
        <v>3605</v>
      </c>
      <c r="J2319">
        <v>60025084</v>
      </c>
      <c r="K2319" t="s">
        <v>311</v>
      </c>
      <c r="L2319" t="s">
        <v>85</v>
      </c>
      <c r="M2319" t="s">
        <v>34</v>
      </c>
      <c r="N2319">
        <v>2</v>
      </c>
      <c r="O2319" t="s">
        <v>3604</v>
      </c>
      <c r="P2319" t="s">
        <v>3603</v>
      </c>
      <c r="Q2319" t="s">
        <v>310</v>
      </c>
      <c r="R2319" s="7">
        <v>39995</v>
      </c>
      <c r="S2319" s="8">
        <f t="shared" si="288"/>
        <v>2009</v>
      </c>
      <c r="T2319" s="8">
        <v>2009</v>
      </c>
      <c r="U2319" s="8">
        <f t="shared" si="289"/>
        <v>13</v>
      </c>
      <c r="V2319" s="7">
        <v>39995</v>
      </c>
      <c r="W2319" t="s">
        <v>171</v>
      </c>
      <c r="X2319" s="2">
        <v>1.3720000000000001</v>
      </c>
      <c r="Y2319" s="6">
        <f t="shared" si="290"/>
        <v>3.662475641333654E-2</v>
      </c>
      <c r="AA2319" t="s">
        <v>170</v>
      </c>
      <c r="AB2319">
        <v>17259</v>
      </c>
      <c r="AD2319" t="s">
        <v>1</v>
      </c>
      <c r="AE2319">
        <v>6</v>
      </c>
      <c r="AF2319">
        <v>3</v>
      </c>
      <c r="AG2319">
        <v>5061592</v>
      </c>
      <c r="AH2319" t="s">
        <v>3602</v>
      </c>
      <c r="AI2319" t="s">
        <v>3601</v>
      </c>
      <c r="AJ2319" t="s">
        <v>3600</v>
      </c>
      <c r="AK2319" t="s">
        <v>3599</v>
      </c>
      <c r="AL2319">
        <v>22</v>
      </c>
      <c r="AM2319" s="5">
        <f t="shared" si="291"/>
        <v>1.6923076923076923</v>
      </c>
      <c r="AN2319" s="4">
        <f t="shared" si="292"/>
        <v>2.5631316808901058E-3</v>
      </c>
      <c r="AO2319" s="3"/>
      <c r="AP2319">
        <v>0</v>
      </c>
      <c r="AR2319" t="s">
        <v>0</v>
      </c>
      <c r="AT2319" s="2">
        <v>3.9660000000000002</v>
      </c>
      <c r="AU2319" s="1">
        <f t="shared" si="293"/>
        <v>2.6406268993602606</v>
      </c>
      <c r="AV2319" s="1">
        <f t="shared" si="294"/>
        <v>1.9593944047113323</v>
      </c>
      <c r="AW2319" s="1">
        <f t="shared" si="295"/>
        <v>1.2781619100624035</v>
      </c>
    </row>
    <row r="2320" spans="1:49" x14ac:dyDescent="0.2">
      <c r="A2320">
        <v>2318</v>
      </c>
      <c r="B2320" t="s">
        <v>3598</v>
      </c>
      <c r="C2320" t="s">
        <v>3597</v>
      </c>
      <c r="F2320" t="s">
        <v>3596</v>
      </c>
      <c r="G2320" t="s">
        <v>4</v>
      </c>
      <c r="H2320" t="s">
        <v>3</v>
      </c>
      <c r="I2320" t="s">
        <v>3595</v>
      </c>
      <c r="J2320">
        <v>60022990</v>
      </c>
      <c r="K2320" t="s">
        <v>3594</v>
      </c>
      <c r="L2320" t="s">
        <v>3593</v>
      </c>
      <c r="M2320" t="s">
        <v>177</v>
      </c>
      <c r="N2320">
        <v>2</v>
      </c>
      <c r="O2320" t="s">
        <v>3592</v>
      </c>
      <c r="P2320" t="s">
        <v>3591</v>
      </c>
      <c r="Q2320" t="s">
        <v>3590</v>
      </c>
      <c r="R2320" s="7">
        <v>39995</v>
      </c>
      <c r="S2320" s="8">
        <f t="shared" si="288"/>
        <v>2009</v>
      </c>
      <c r="T2320" s="8">
        <v>2009</v>
      </c>
      <c r="U2320" s="8">
        <f t="shared" si="289"/>
        <v>13</v>
      </c>
      <c r="V2320" s="7">
        <v>39995</v>
      </c>
      <c r="W2320" t="s">
        <v>114</v>
      </c>
      <c r="X2320" s="2">
        <v>2.141</v>
      </c>
      <c r="Y2320" s="6">
        <f t="shared" si="290"/>
        <v>5.7152772216438434E-2</v>
      </c>
      <c r="AA2320">
        <v>1962892</v>
      </c>
      <c r="AB2320">
        <v>17360</v>
      </c>
      <c r="AD2320" t="s">
        <v>1</v>
      </c>
      <c r="AE2320">
        <v>47</v>
      </c>
      <c r="AF2320">
        <v>7</v>
      </c>
      <c r="AG2320">
        <v>4838851</v>
      </c>
      <c r="AH2320" t="s">
        <v>3589</v>
      </c>
      <c r="AI2320" t="s">
        <v>3588</v>
      </c>
      <c r="AJ2320" t="s">
        <v>3587</v>
      </c>
      <c r="AK2320" t="s">
        <v>3586</v>
      </c>
      <c r="AL2320">
        <v>79</v>
      </c>
      <c r="AM2320" s="5">
        <f t="shared" si="291"/>
        <v>6.0769230769230766</v>
      </c>
      <c r="AN2320" s="4">
        <f t="shared" si="292"/>
        <v>9.2039728541053797E-3</v>
      </c>
      <c r="AO2320" s="3"/>
      <c r="AP2320">
        <v>0</v>
      </c>
      <c r="AR2320" t="s">
        <v>0</v>
      </c>
      <c r="AT2320" s="2" t="s">
        <v>9</v>
      </c>
      <c r="AU2320" s="1">
        <f t="shared" si="293"/>
        <v>4.2768132407738513</v>
      </c>
      <c r="AV2320" s="1">
        <f t="shared" si="294"/>
        <v>3.3178372535271907</v>
      </c>
      <c r="AW2320" s="1">
        <f t="shared" si="295"/>
        <v>2.3588612662805297</v>
      </c>
    </row>
    <row r="2321" spans="1:49" x14ac:dyDescent="0.2">
      <c r="A2321">
        <v>2319</v>
      </c>
      <c r="B2321" t="s">
        <v>3585</v>
      </c>
      <c r="C2321" t="s">
        <v>3584</v>
      </c>
      <c r="F2321" t="s">
        <v>3583</v>
      </c>
      <c r="G2321" t="s">
        <v>4</v>
      </c>
      <c r="H2321" t="s">
        <v>3</v>
      </c>
      <c r="I2321" t="s">
        <v>3582</v>
      </c>
      <c r="J2321">
        <v>60025278</v>
      </c>
      <c r="K2321" t="s">
        <v>268</v>
      </c>
      <c r="L2321" t="s">
        <v>163</v>
      </c>
      <c r="M2321" t="s">
        <v>34</v>
      </c>
      <c r="N2321">
        <v>4</v>
      </c>
      <c r="O2321" t="s">
        <v>3581</v>
      </c>
      <c r="P2321" t="s">
        <v>3580</v>
      </c>
      <c r="Q2321" t="s">
        <v>3434</v>
      </c>
      <c r="R2321" s="7">
        <v>39995</v>
      </c>
      <c r="S2321" s="8">
        <f t="shared" si="288"/>
        <v>2009</v>
      </c>
      <c r="T2321" s="8">
        <v>2009</v>
      </c>
      <c r="U2321" s="8">
        <f t="shared" si="289"/>
        <v>13</v>
      </c>
      <c r="V2321" s="7">
        <v>39995</v>
      </c>
      <c r="W2321" t="s">
        <v>171</v>
      </c>
      <c r="X2321" s="2">
        <v>1.3720000000000001</v>
      </c>
      <c r="Y2321" s="6">
        <f t="shared" si="290"/>
        <v>3.662475641333654E-2</v>
      </c>
      <c r="AA2321" t="s">
        <v>170</v>
      </c>
      <c r="AB2321">
        <v>17259</v>
      </c>
      <c r="AD2321" t="s">
        <v>1</v>
      </c>
      <c r="AE2321">
        <v>6</v>
      </c>
      <c r="AF2321">
        <v>3</v>
      </c>
      <c r="AG2321">
        <v>5061616</v>
      </c>
      <c r="AH2321" t="s">
        <v>3579</v>
      </c>
      <c r="AI2321" t="s">
        <v>3578</v>
      </c>
      <c r="AJ2321" t="s">
        <v>3577</v>
      </c>
      <c r="AK2321" t="s">
        <v>3576</v>
      </c>
      <c r="AL2321">
        <v>71</v>
      </c>
      <c r="AM2321" s="5">
        <f t="shared" si="291"/>
        <v>5.4615384615384617</v>
      </c>
      <c r="AN2321" s="4">
        <f t="shared" si="292"/>
        <v>8.2719249701453407E-3</v>
      </c>
      <c r="AO2321" s="3"/>
      <c r="AP2321">
        <v>0</v>
      </c>
      <c r="AQ2321" t="s">
        <v>380</v>
      </c>
      <c r="AR2321" t="s">
        <v>3575</v>
      </c>
      <c r="AS2321" t="s">
        <v>1288</v>
      </c>
      <c r="AT2321" s="2">
        <v>3.9660000000000002</v>
      </c>
      <c r="AU2321" s="1">
        <f t="shared" si="293"/>
        <v>2.8118906980379181</v>
      </c>
      <c r="AV2321" s="1">
        <f t="shared" si="294"/>
        <v>2.244834069174094</v>
      </c>
      <c r="AW2321" s="1">
        <f t="shared" si="295"/>
        <v>1.6777774403102699</v>
      </c>
    </row>
    <row r="2322" spans="1:49" x14ac:dyDescent="0.2">
      <c r="A2322">
        <v>2320</v>
      </c>
      <c r="B2322" t="s">
        <v>3574</v>
      </c>
      <c r="C2322" t="s">
        <v>3573</v>
      </c>
      <c r="F2322" t="s">
        <v>3572</v>
      </c>
      <c r="G2322" t="s">
        <v>4</v>
      </c>
      <c r="H2322" t="s">
        <v>3</v>
      </c>
      <c r="I2322" t="s">
        <v>3571</v>
      </c>
      <c r="J2322" t="s">
        <v>3566</v>
      </c>
      <c r="K2322" t="s">
        <v>3570</v>
      </c>
      <c r="L2322" t="s">
        <v>3569</v>
      </c>
      <c r="M2322" t="s">
        <v>320</v>
      </c>
      <c r="N2322">
        <v>2</v>
      </c>
      <c r="O2322" t="s">
        <v>3568</v>
      </c>
      <c r="P2322" t="s">
        <v>3567</v>
      </c>
      <c r="Q2322" t="s">
        <v>3566</v>
      </c>
      <c r="R2322" s="7">
        <v>39995</v>
      </c>
      <c r="S2322" s="8">
        <f t="shared" si="288"/>
        <v>2009</v>
      </c>
      <c r="T2322" s="8">
        <v>2009</v>
      </c>
      <c r="U2322" s="8">
        <f t="shared" si="289"/>
        <v>13</v>
      </c>
      <c r="V2322" s="7">
        <v>39995</v>
      </c>
      <c r="W2322" t="s">
        <v>171</v>
      </c>
      <c r="X2322" s="2">
        <v>1.3720000000000001</v>
      </c>
      <c r="Y2322" s="6">
        <f t="shared" si="290"/>
        <v>3.662475641333654E-2</v>
      </c>
      <c r="AA2322" t="s">
        <v>170</v>
      </c>
      <c r="AB2322">
        <v>17259</v>
      </c>
      <c r="AD2322" t="s">
        <v>1</v>
      </c>
      <c r="AE2322">
        <v>6</v>
      </c>
      <c r="AF2322">
        <v>3</v>
      </c>
      <c r="AG2322">
        <v>4838844</v>
      </c>
      <c r="AH2322" t="s">
        <v>3565</v>
      </c>
      <c r="AI2322" t="s">
        <v>3564</v>
      </c>
      <c r="AJ2322" t="s">
        <v>3563</v>
      </c>
      <c r="AK2322" t="s">
        <v>3562</v>
      </c>
      <c r="AL2322">
        <v>15</v>
      </c>
      <c r="AM2322" s="5">
        <f t="shared" si="291"/>
        <v>1.1538461538461537</v>
      </c>
      <c r="AN2322" s="4">
        <f t="shared" si="292"/>
        <v>1.7475897824250719E-3</v>
      </c>
      <c r="AO2322" s="3"/>
      <c r="AP2322">
        <v>0</v>
      </c>
      <c r="AR2322" t="s">
        <v>0</v>
      </c>
      <c r="AT2322" s="2">
        <v>3.9660000000000002</v>
      </c>
      <c r="AU2322" s="1">
        <f t="shared" si="293"/>
        <v>2.6161606424063097</v>
      </c>
      <c r="AV2322" s="1">
        <f t="shared" si="294"/>
        <v>1.9186173097880805</v>
      </c>
      <c r="AW2322" s="1">
        <f t="shared" si="295"/>
        <v>1.2210739771698513</v>
      </c>
    </row>
    <row r="2323" spans="1:49" x14ac:dyDescent="0.2">
      <c r="A2323">
        <v>2321</v>
      </c>
      <c r="B2323" t="s">
        <v>3561</v>
      </c>
      <c r="C2323" t="s">
        <v>3560</v>
      </c>
      <c r="F2323" t="s">
        <v>3559</v>
      </c>
      <c r="G2323" t="s">
        <v>4</v>
      </c>
      <c r="H2323" t="s">
        <v>3</v>
      </c>
      <c r="I2323" t="s">
        <v>3558</v>
      </c>
      <c r="J2323" t="s">
        <v>3557</v>
      </c>
      <c r="K2323" t="s">
        <v>3556</v>
      </c>
      <c r="L2323" t="s">
        <v>3555</v>
      </c>
      <c r="M2323" t="s">
        <v>3554</v>
      </c>
      <c r="N2323">
        <v>3</v>
      </c>
      <c r="O2323" t="s">
        <v>3553</v>
      </c>
      <c r="P2323" t="s">
        <v>3552</v>
      </c>
      <c r="Q2323" t="s">
        <v>3551</v>
      </c>
      <c r="R2323" s="7">
        <v>39995</v>
      </c>
      <c r="S2323" s="8">
        <f t="shared" si="288"/>
        <v>2009</v>
      </c>
      <c r="T2323" s="8">
        <v>2009</v>
      </c>
      <c r="U2323" s="8">
        <f t="shared" si="289"/>
        <v>13</v>
      </c>
      <c r="V2323" s="7">
        <v>39995</v>
      </c>
      <c r="W2323" t="s">
        <v>114</v>
      </c>
      <c r="X2323" s="2">
        <v>2.141</v>
      </c>
      <c r="Y2323" s="6">
        <f t="shared" si="290"/>
        <v>5.7152772216438434E-2</v>
      </c>
      <c r="AA2323">
        <v>1962892</v>
      </c>
      <c r="AB2323">
        <v>17360</v>
      </c>
      <c r="AD2323" t="s">
        <v>1</v>
      </c>
      <c r="AE2323">
        <v>47</v>
      </c>
      <c r="AF2323">
        <v>7</v>
      </c>
      <c r="AG2323">
        <v>4806107</v>
      </c>
      <c r="AH2323" t="s">
        <v>3550</v>
      </c>
      <c r="AI2323" t="s">
        <v>3549</v>
      </c>
      <c r="AJ2323" t="s">
        <v>3548</v>
      </c>
      <c r="AK2323" t="s">
        <v>3547</v>
      </c>
      <c r="AL2323">
        <v>41</v>
      </c>
      <c r="AM2323" s="5">
        <f t="shared" si="291"/>
        <v>3.1538461538461537</v>
      </c>
      <c r="AN2323" s="4">
        <f t="shared" si="292"/>
        <v>4.7767454052951965E-3</v>
      </c>
      <c r="AO2323" s="3"/>
      <c r="AP2323">
        <v>0</v>
      </c>
      <c r="AR2323" t="s">
        <v>0</v>
      </c>
      <c r="AT2323" s="2" t="s">
        <v>9</v>
      </c>
      <c r="AU2323" s="1">
        <f t="shared" si="293"/>
        <v>4.1439964173095456</v>
      </c>
      <c r="AV2323" s="1">
        <f t="shared" si="294"/>
        <v>3.0964758810866817</v>
      </c>
      <c r="AW2323" s="1">
        <f t="shared" si="295"/>
        <v>2.0489553448638169</v>
      </c>
    </row>
    <row r="2324" spans="1:49" x14ac:dyDescent="0.2">
      <c r="A2324">
        <v>2322</v>
      </c>
      <c r="B2324" t="s">
        <v>3546</v>
      </c>
      <c r="C2324" t="s">
        <v>3545</v>
      </c>
      <c r="F2324" t="s">
        <v>3544</v>
      </c>
      <c r="G2324" t="s">
        <v>4</v>
      </c>
      <c r="H2324" t="s">
        <v>3</v>
      </c>
      <c r="I2324" t="s">
        <v>1517</v>
      </c>
      <c r="J2324">
        <v>60025578</v>
      </c>
      <c r="K2324" t="s">
        <v>92</v>
      </c>
      <c r="L2324" t="s">
        <v>91</v>
      </c>
      <c r="M2324" t="s">
        <v>34</v>
      </c>
      <c r="N2324">
        <v>5</v>
      </c>
      <c r="O2324" t="s">
        <v>3543</v>
      </c>
      <c r="P2324" t="s">
        <v>3542</v>
      </c>
      <c r="Q2324" t="s">
        <v>246</v>
      </c>
      <c r="R2324" s="7">
        <v>39995</v>
      </c>
      <c r="S2324" s="8">
        <f t="shared" si="288"/>
        <v>2009</v>
      </c>
      <c r="T2324" s="8">
        <v>2009</v>
      </c>
      <c r="U2324" s="8">
        <f t="shared" si="289"/>
        <v>13</v>
      </c>
      <c r="V2324" s="7">
        <v>39995</v>
      </c>
      <c r="W2324" t="s">
        <v>171</v>
      </c>
      <c r="X2324" s="2">
        <v>1.3720000000000001</v>
      </c>
      <c r="Y2324" s="6">
        <f t="shared" si="290"/>
        <v>3.662475641333654E-2</v>
      </c>
      <c r="AA2324" t="s">
        <v>170</v>
      </c>
      <c r="AB2324">
        <v>17259</v>
      </c>
      <c r="AD2324" t="s">
        <v>1</v>
      </c>
      <c r="AE2324">
        <v>6</v>
      </c>
      <c r="AF2324">
        <v>3</v>
      </c>
      <c r="AG2324">
        <v>4808257</v>
      </c>
      <c r="AH2324" t="s">
        <v>3541</v>
      </c>
      <c r="AI2324" t="s">
        <v>3540</v>
      </c>
      <c r="AJ2324" t="s">
        <v>3539</v>
      </c>
      <c r="AK2324" t="s">
        <v>3538</v>
      </c>
      <c r="AL2324">
        <v>75</v>
      </c>
      <c r="AM2324" s="5">
        <f t="shared" si="291"/>
        <v>5.7692307692307692</v>
      </c>
      <c r="AN2324" s="4">
        <f t="shared" si="292"/>
        <v>8.7379489121253602E-3</v>
      </c>
      <c r="AO2324" s="3"/>
      <c r="AP2324">
        <v>0</v>
      </c>
      <c r="AQ2324" t="s">
        <v>32</v>
      </c>
      <c r="AR2324">
        <v>60802081</v>
      </c>
      <c r="AS2324" t="s">
        <v>31</v>
      </c>
      <c r="AT2324" s="2">
        <v>3.9660000000000002</v>
      </c>
      <c r="AU2324" s="1">
        <f t="shared" si="293"/>
        <v>2.8258714162973186</v>
      </c>
      <c r="AV2324" s="1">
        <f t="shared" si="294"/>
        <v>2.2681352662730947</v>
      </c>
      <c r="AW2324" s="1">
        <f t="shared" si="295"/>
        <v>1.7103991162488716</v>
      </c>
    </row>
    <row r="2325" spans="1:49" x14ac:dyDescent="0.2">
      <c r="A2325">
        <v>2323</v>
      </c>
      <c r="B2325" t="s">
        <v>3537</v>
      </c>
      <c r="C2325" t="s">
        <v>3536</v>
      </c>
      <c r="F2325" t="s">
        <v>3535</v>
      </c>
      <c r="G2325" t="s">
        <v>4</v>
      </c>
      <c r="H2325" t="s">
        <v>3</v>
      </c>
      <c r="I2325" t="s">
        <v>1622</v>
      </c>
      <c r="J2325" t="s">
        <v>3534</v>
      </c>
      <c r="K2325" t="s">
        <v>3533</v>
      </c>
      <c r="L2325" t="s">
        <v>3532</v>
      </c>
      <c r="M2325" t="s">
        <v>363</v>
      </c>
      <c r="N2325">
        <v>4</v>
      </c>
      <c r="O2325" t="s">
        <v>3531</v>
      </c>
      <c r="P2325" t="s">
        <v>3530</v>
      </c>
      <c r="Q2325" t="s">
        <v>3529</v>
      </c>
      <c r="R2325" s="7">
        <v>39995</v>
      </c>
      <c r="S2325" s="8">
        <f t="shared" si="288"/>
        <v>2009</v>
      </c>
      <c r="T2325" s="8">
        <v>2009</v>
      </c>
      <c r="U2325" s="8">
        <f t="shared" si="289"/>
        <v>13</v>
      </c>
      <c r="V2325" s="7">
        <v>39995</v>
      </c>
      <c r="W2325" t="s">
        <v>114</v>
      </c>
      <c r="X2325" s="2">
        <v>2.141</v>
      </c>
      <c r="Y2325" s="6">
        <f t="shared" si="290"/>
        <v>5.7152772216438434E-2</v>
      </c>
      <c r="AA2325">
        <v>1962892</v>
      </c>
      <c r="AB2325">
        <v>17360</v>
      </c>
      <c r="AD2325" t="s">
        <v>1</v>
      </c>
      <c r="AE2325">
        <v>47</v>
      </c>
      <c r="AF2325">
        <v>7</v>
      </c>
      <c r="AG2325">
        <v>4812110</v>
      </c>
      <c r="AH2325" t="s">
        <v>3528</v>
      </c>
      <c r="AI2325" t="s">
        <v>3527</v>
      </c>
      <c r="AJ2325" t="s">
        <v>3526</v>
      </c>
      <c r="AK2325" t="s">
        <v>3525</v>
      </c>
      <c r="AL2325">
        <v>57</v>
      </c>
      <c r="AM2325" s="5">
        <f t="shared" si="291"/>
        <v>4.384615384615385</v>
      </c>
      <c r="AN2325" s="4">
        <f t="shared" si="292"/>
        <v>6.6408411732152743E-3</v>
      </c>
      <c r="AO2325" s="3"/>
      <c r="AP2325">
        <v>0</v>
      </c>
      <c r="AQ2325" t="s">
        <v>541</v>
      </c>
      <c r="AR2325" t="s">
        <v>3524</v>
      </c>
      <c r="AS2325" t="s">
        <v>540</v>
      </c>
      <c r="AT2325" s="2" t="s">
        <v>9</v>
      </c>
      <c r="AU2325" s="1">
        <f t="shared" si="293"/>
        <v>4.1999192903471485</v>
      </c>
      <c r="AV2325" s="1">
        <f t="shared" si="294"/>
        <v>3.1896806694826854</v>
      </c>
      <c r="AW2325" s="1">
        <f t="shared" si="295"/>
        <v>2.1794420486182222</v>
      </c>
    </row>
    <row r="2326" spans="1:49" x14ac:dyDescent="0.2">
      <c r="A2326">
        <v>2324</v>
      </c>
      <c r="B2326" t="s">
        <v>3523</v>
      </c>
      <c r="C2326" t="s">
        <v>3522</v>
      </c>
      <c r="F2326" t="s">
        <v>3521</v>
      </c>
      <c r="G2326" t="s">
        <v>4</v>
      </c>
      <c r="H2326" t="s">
        <v>3</v>
      </c>
      <c r="I2326" t="s">
        <v>194</v>
      </c>
      <c r="J2326" t="s">
        <v>3520</v>
      </c>
      <c r="K2326" t="s">
        <v>3519</v>
      </c>
      <c r="L2326" t="s">
        <v>3518</v>
      </c>
      <c r="M2326" t="s">
        <v>2380</v>
      </c>
      <c r="N2326">
        <v>3</v>
      </c>
      <c r="O2326" t="s">
        <v>3517</v>
      </c>
      <c r="P2326" t="s">
        <v>3516</v>
      </c>
      <c r="Q2326" t="s">
        <v>3515</v>
      </c>
      <c r="R2326" s="7">
        <v>39995</v>
      </c>
      <c r="S2326" s="8">
        <f t="shared" si="288"/>
        <v>2009</v>
      </c>
      <c r="T2326" s="8">
        <v>2009</v>
      </c>
      <c r="U2326" s="8">
        <f t="shared" si="289"/>
        <v>13</v>
      </c>
      <c r="V2326" s="7">
        <v>39995</v>
      </c>
      <c r="W2326" t="s">
        <v>114</v>
      </c>
      <c r="X2326" s="2">
        <v>2.141</v>
      </c>
      <c r="Y2326" s="6">
        <f t="shared" si="290"/>
        <v>5.7152772216438434E-2</v>
      </c>
      <c r="AA2326">
        <v>1962892</v>
      </c>
      <c r="AB2326">
        <v>17360</v>
      </c>
      <c r="AD2326" t="s">
        <v>1</v>
      </c>
      <c r="AE2326">
        <v>47</v>
      </c>
      <c r="AF2326">
        <v>7</v>
      </c>
      <c r="AG2326">
        <v>4840425</v>
      </c>
      <c r="AH2326" t="s">
        <v>3514</v>
      </c>
      <c r="AI2326" t="s">
        <v>3513</v>
      </c>
      <c r="AJ2326" t="s">
        <v>3512</v>
      </c>
      <c r="AK2326" t="s">
        <v>3511</v>
      </c>
      <c r="AL2326">
        <v>67</v>
      </c>
      <c r="AM2326" s="5">
        <f t="shared" si="291"/>
        <v>5.1538461538461542</v>
      </c>
      <c r="AN2326" s="4">
        <f t="shared" si="292"/>
        <v>7.8059010281653221E-3</v>
      </c>
      <c r="AO2326" s="3"/>
      <c r="AP2326">
        <v>0</v>
      </c>
      <c r="AR2326" t="s">
        <v>0</v>
      </c>
      <c r="AT2326" s="2" t="s">
        <v>9</v>
      </c>
      <c r="AU2326" s="1">
        <f t="shared" si="293"/>
        <v>4.2348710859956498</v>
      </c>
      <c r="AV2326" s="1">
        <f t="shared" si="294"/>
        <v>3.2479336622301882</v>
      </c>
      <c r="AW2326" s="1">
        <f t="shared" si="295"/>
        <v>2.2609962384647257</v>
      </c>
    </row>
    <row r="2327" spans="1:49" x14ac:dyDescent="0.2">
      <c r="A2327">
        <v>2325</v>
      </c>
      <c r="B2327" t="s">
        <v>3510</v>
      </c>
      <c r="C2327" t="s">
        <v>3509</v>
      </c>
      <c r="F2327" t="s">
        <v>3508</v>
      </c>
      <c r="G2327" t="s">
        <v>4</v>
      </c>
      <c r="H2327" t="s">
        <v>3</v>
      </c>
      <c r="I2327" t="s">
        <v>3507</v>
      </c>
      <c r="J2327" t="s">
        <v>3506</v>
      </c>
      <c r="K2327" t="s">
        <v>3505</v>
      </c>
      <c r="L2327" t="s">
        <v>3504</v>
      </c>
      <c r="M2327" t="s">
        <v>785</v>
      </c>
      <c r="N2327">
        <v>4</v>
      </c>
      <c r="O2327" t="s">
        <v>3503</v>
      </c>
      <c r="P2327" t="s">
        <v>3502</v>
      </c>
      <c r="Q2327" t="s">
        <v>3501</v>
      </c>
      <c r="R2327" s="7">
        <v>39995</v>
      </c>
      <c r="S2327" s="8">
        <f t="shared" si="288"/>
        <v>2009</v>
      </c>
      <c r="T2327" s="8">
        <v>2009</v>
      </c>
      <c r="U2327" s="8">
        <f t="shared" si="289"/>
        <v>13</v>
      </c>
      <c r="V2327" s="7">
        <v>39995</v>
      </c>
      <c r="W2327" t="s">
        <v>114</v>
      </c>
      <c r="X2327" s="2">
        <v>2.141</v>
      </c>
      <c r="Y2327" s="6">
        <f t="shared" si="290"/>
        <v>5.7152772216438434E-2</v>
      </c>
      <c r="AA2327">
        <v>1962892</v>
      </c>
      <c r="AB2327">
        <v>17360</v>
      </c>
      <c r="AD2327" t="s">
        <v>1</v>
      </c>
      <c r="AE2327">
        <v>47</v>
      </c>
      <c r="AF2327">
        <v>7</v>
      </c>
      <c r="AG2327">
        <v>4812029</v>
      </c>
      <c r="AH2327" t="s">
        <v>3500</v>
      </c>
      <c r="AI2327" t="s">
        <v>3499</v>
      </c>
      <c r="AJ2327" t="s">
        <v>3498</v>
      </c>
      <c r="AK2327" t="s">
        <v>3497</v>
      </c>
      <c r="AL2327">
        <v>29</v>
      </c>
      <c r="AM2327" s="5">
        <f t="shared" si="291"/>
        <v>2.2307692307692308</v>
      </c>
      <c r="AN2327" s="4">
        <f t="shared" si="292"/>
        <v>3.3786735793551394E-3</v>
      </c>
      <c r="AO2327" s="3"/>
      <c r="AP2327">
        <v>0</v>
      </c>
      <c r="AQ2327" t="s">
        <v>32</v>
      </c>
      <c r="AR2327">
        <v>60725103</v>
      </c>
      <c r="AS2327" t="s">
        <v>31</v>
      </c>
      <c r="AT2327" s="2" t="s">
        <v>9</v>
      </c>
      <c r="AU2327" s="1">
        <f t="shared" si="293"/>
        <v>4.1020542625313441</v>
      </c>
      <c r="AV2327" s="1">
        <f t="shared" si="294"/>
        <v>3.0265722897896787</v>
      </c>
      <c r="AW2327" s="1">
        <f t="shared" si="295"/>
        <v>1.9510903170480125</v>
      </c>
    </row>
    <row r="2328" spans="1:49" x14ac:dyDescent="0.2">
      <c r="A2328">
        <v>2326</v>
      </c>
      <c r="B2328" t="s">
        <v>3496</v>
      </c>
      <c r="C2328" t="s">
        <v>3495</v>
      </c>
      <c r="F2328" t="s">
        <v>3494</v>
      </c>
      <c r="G2328" t="s">
        <v>4</v>
      </c>
      <c r="H2328" t="s">
        <v>3</v>
      </c>
      <c r="I2328" t="s">
        <v>3493</v>
      </c>
      <c r="J2328" t="s">
        <v>3492</v>
      </c>
      <c r="K2328" t="s">
        <v>3491</v>
      </c>
      <c r="L2328" t="s">
        <v>3490</v>
      </c>
      <c r="M2328" t="s">
        <v>3489</v>
      </c>
      <c r="N2328">
        <v>5</v>
      </c>
      <c r="O2328" t="s">
        <v>3488</v>
      </c>
      <c r="P2328" t="s">
        <v>3487</v>
      </c>
      <c r="Q2328" t="s">
        <v>3486</v>
      </c>
      <c r="R2328" s="7">
        <v>39995</v>
      </c>
      <c r="S2328" s="8">
        <f t="shared" si="288"/>
        <v>2009</v>
      </c>
      <c r="T2328" s="8">
        <v>2009</v>
      </c>
      <c r="U2328" s="8">
        <f t="shared" si="289"/>
        <v>13</v>
      </c>
      <c r="V2328" s="7">
        <v>39995</v>
      </c>
      <c r="W2328" t="s">
        <v>114</v>
      </c>
      <c r="X2328" s="2">
        <v>2.141</v>
      </c>
      <c r="Y2328" s="6">
        <f t="shared" si="290"/>
        <v>5.7152772216438434E-2</v>
      </c>
      <c r="AA2328">
        <v>1962892</v>
      </c>
      <c r="AB2328">
        <v>17360</v>
      </c>
      <c r="AD2328" t="s">
        <v>1</v>
      </c>
      <c r="AE2328">
        <v>47</v>
      </c>
      <c r="AF2328">
        <v>7</v>
      </c>
      <c r="AG2328">
        <v>4838961</v>
      </c>
      <c r="AH2328" t="s">
        <v>3485</v>
      </c>
      <c r="AI2328" t="s">
        <v>3484</v>
      </c>
      <c r="AJ2328" t="s">
        <v>3483</v>
      </c>
      <c r="AK2328" t="s">
        <v>3482</v>
      </c>
      <c r="AL2328">
        <v>25</v>
      </c>
      <c r="AM2328" s="5">
        <f t="shared" si="291"/>
        <v>1.9230769230769231</v>
      </c>
      <c r="AN2328" s="4">
        <f t="shared" si="292"/>
        <v>2.9126496373751204E-3</v>
      </c>
      <c r="AO2328" s="3"/>
      <c r="AP2328">
        <v>0</v>
      </c>
      <c r="AR2328" t="s">
        <v>0</v>
      </c>
      <c r="AT2328" s="2" t="s">
        <v>9</v>
      </c>
      <c r="AU2328" s="1">
        <f t="shared" si="293"/>
        <v>4.0880735442719436</v>
      </c>
      <c r="AV2328" s="1">
        <f t="shared" si="294"/>
        <v>3.0032710926906776</v>
      </c>
      <c r="AW2328" s="1">
        <f t="shared" si="295"/>
        <v>1.9184686411094114</v>
      </c>
    </row>
    <row r="2329" spans="1:49" x14ac:dyDescent="0.2">
      <c r="A2329">
        <v>2327</v>
      </c>
      <c r="B2329" t="s">
        <v>3481</v>
      </c>
      <c r="C2329" t="s">
        <v>3480</v>
      </c>
      <c r="F2329" t="s">
        <v>3479</v>
      </c>
      <c r="G2329" t="s">
        <v>4</v>
      </c>
      <c r="H2329" t="s">
        <v>3</v>
      </c>
      <c r="I2329" t="s">
        <v>3478</v>
      </c>
      <c r="J2329">
        <v>60031159</v>
      </c>
      <c r="K2329" t="s">
        <v>606</v>
      </c>
      <c r="L2329" t="s">
        <v>605</v>
      </c>
      <c r="M2329" t="s">
        <v>29</v>
      </c>
      <c r="N2329">
        <v>5</v>
      </c>
      <c r="O2329" t="s">
        <v>3477</v>
      </c>
      <c r="P2329" t="s">
        <v>3476</v>
      </c>
      <c r="Q2329" t="s">
        <v>3475</v>
      </c>
      <c r="R2329" s="7">
        <v>39995</v>
      </c>
      <c r="S2329" s="8">
        <f t="shared" si="288"/>
        <v>2009</v>
      </c>
      <c r="T2329" s="8">
        <v>2009</v>
      </c>
      <c r="U2329" s="8">
        <f t="shared" si="289"/>
        <v>13</v>
      </c>
      <c r="V2329" s="7">
        <v>39995</v>
      </c>
      <c r="W2329" t="s">
        <v>171</v>
      </c>
      <c r="X2329" s="2">
        <v>1.3720000000000001</v>
      </c>
      <c r="Y2329" s="6">
        <f t="shared" si="290"/>
        <v>3.662475641333654E-2</v>
      </c>
      <c r="AA2329" t="s">
        <v>170</v>
      </c>
      <c r="AB2329">
        <v>17259</v>
      </c>
      <c r="AD2329" t="s">
        <v>1</v>
      </c>
      <c r="AE2329">
        <v>6</v>
      </c>
      <c r="AF2329">
        <v>3</v>
      </c>
      <c r="AG2329">
        <v>4967974</v>
      </c>
      <c r="AH2329" t="s">
        <v>3474</v>
      </c>
      <c r="AI2329" t="s">
        <v>3473</v>
      </c>
      <c r="AJ2329" t="s">
        <v>3472</v>
      </c>
      <c r="AK2329" t="s">
        <v>3471</v>
      </c>
      <c r="AL2329">
        <v>7</v>
      </c>
      <c r="AM2329" s="5">
        <f t="shared" si="291"/>
        <v>0.53846153846153844</v>
      </c>
      <c r="AN2329" s="4">
        <f t="shared" si="292"/>
        <v>8.1554189846503363E-4</v>
      </c>
      <c r="AO2329" s="3"/>
      <c r="AP2329">
        <v>0</v>
      </c>
      <c r="AR2329" t="s">
        <v>0</v>
      </c>
      <c r="AT2329" s="2">
        <v>3.9660000000000002</v>
      </c>
      <c r="AU2329" s="1">
        <f t="shared" si="293"/>
        <v>2.5881992058875083</v>
      </c>
      <c r="AV2329" s="1">
        <f t="shared" si="294"/>
        <v>1.8720149155900787</v>
      </c>
      <c r="AW2329" s="1">
        <f t="shared" si="295"/>
        <v>1.1558306252926487</v>
      </c>
    </row>
    <row r="2330" spans="1:49" x14ac:dyDescent="0.2">
      <c r="A2330">
        <v>2328</v>
      </c>
      <c r="B2330" t="s">
        <v>3470</v>
      </c>
      <c r="C2330" t="s">
        <v>3469</v>
      </c>
      <c r="F2330" t="s">
        <v>3468</v>
      </c>
      <c r="G2330" t="s">
        <v>4</v>
      </c>
      <c r="H2330" t="s">
        <v>3</v>
      </c>
      <c r="I2330" t="s">
        <v>3467</v>
      </c>
      <c r="J2330">
        <v>60012708</v>
      </c>
      <c r="K2330" t="s">
        <v>1894</v>
      </c>
      <c r="L2330" t="s">
        <v>1893</v>
      </c>
      <c r="M2330" t="s">
        <v>107</v>
      </c>
      <c r="N2330">
        <v>2</v>
      </c>
      <c r="O2330" t="s">
        <v>3466</v>
      </c>
      <c r="P2330" t="s">
        <v>3465</v>
      </c>
      <c r="Q2330" t="s">
        <v>1892</v>
      </c>
      <c r="R2330" s="7">
        <v>39995</v>
      </c>
      <c r="S2330" s="8">
        <f t="shared" si="288"/>
        <v>2009</v>
      </c>
      <c r="T2330" s="8">
        <v>2009</v>
      </c>
      <c r="U2330" s="8">
        <f t="shared" si="289"/>
        <v>13</v>
      </c>
      <c r="V2330" s="7">
        <v>39995</v>
      </c>
      <c r="W2330" t="s">
        <v>171</v>
      </c>
      <c r="X2330" s="2">
        <v>1.3720000000000001</v>
      </c>
      <c r="Y2330" s="6">
        <f t="shared" si="290"/>
        <v>3.662475641333654E-2</v>
      </c>
      <c r="AA2330" t="s">
        <v>170</v>
      </c>
      <c r="AB2330">
        <v>17259</v>
      </c>
      <c r="AD2330" t="s">
        <v>1</v>
      </c>
      <c r="AE2330">
        <v>6</v>
      </c>
      <c r="AF2330">
        <v>3</v>
      </c>
      <c r="AG2330">
        <v>4982712</v>
      </c>
      <c r="AH2330" t="s">
        <v>742</v>
      </c>
      <c r="AI2330" t="s">
        <v>3464</v>
      </c>
      <c r="AJ2330" t="s">
        <v>1891</v>
      </c>
      <c r="AK2330" t="s">
        <v>3463</v>
      </c>
      <c r="AL2330">
        <v>10</v>
      </c>
      <c r="AM2330" s="5">
        <f t="shared" si="291"/>
        <v>0.76923076923076927</v>
      </c>
      <c r="AN2330" s="4">
        <f t="shared" si="292"/>
        <v>1.1650598549500482E-3</v>
      </c>
      <c r="AO2330" s="3"/>
      <c r="AP2330">
        <v>0</v>
      </c>
      <c r="AQ2330" t="s">
        <v>309</v>
      </c>
      <c r="AR2330" t="s">
        <v>0</v>
      </c>
      <c r="AS2330" t="s">
        <v>308</v>
      </c>
      <c r="AT2330" s="2">
        <v>3.9660000000000002</v>
      </c>
      <c r="AU2330" s="1">
        <f t="shared" si="293"/>
        <v>2.5986847445820591</v>
      </c>
      <c r="AV2330" s="1">
        <f t="shared" si="294"/>
        <v>1.8894908134143296</v>
      </c>
      <c r="AW2330" s="1">
        <f t="shared" si="295"/>
        <v>1.1802968822465998</v>
      </c>
    </row>
    <row r="2331" spans="1:49" x14ac:dyDescent="0.2">
      <c r="A2331">
        <v>2329</v>
      </c>
      <c r="B2331" t="s">
        <v>3462</v>
      </c>
      <c r="C2331" t="s">
        <v>3461</v>
      </c>
      <c r="F2331" t="s">
        <v>3460</v>
      </c>
      <c r="G2331" t="s">
        <v>4</v>
      </c>
      <c r="H2331" t="s">
        <v>3</v>
      </c>
      <c r="I2331" t="s">
        <v>3459</v>
      </c>
      <c r="J2331" t="s">
        <v>3458</v>
      </c>
      <c r="K2331" t="s">
        <v>3457</v>
      </c>
      <c r="L2331" t="s">
        <v>3456</v>
      </c>
      <c r="M2331" t="s">
        <v>608</v>
      </c>
      <c r="N2331">
        <v>1</v>
      </c>
      <c r="O2331" t="s">
        <v>3455</v>
      </c>
      <c r="P2331">
        <v>55224072100</v>
      </c>
      <c r="Q2331" t="s">
        <v>3454</v>
      </c>
      <c r="R2331" s="7">
        <v>39995</v>
      </c>
      <c r="S2331" s="8">
        <f t="shared" si="288"/>
        <v>2009</v>
      </c>
      <c r="T2331" s="8">
        <v>2009</v>
      </c>
      <c r="U2331" s="8">
        <f t="shared" si="289"/>
        <v>13</v>
      </c>
      <c r="V2331" s="7">
        <v>39995</v>
      </c>
      <c r="W2331" t="s">
        <v>171</v>
      </c>
      <c r="X2331" s="2">
        <v>1.3720000000000001</v>
      </c>
      <c r="Y2331" s="6">
        <f t="shared" si="290"/>
        <v>3.662475641333654E-2</v>
      </c>
      <c r="AA2331" t="s">
        <v>170</v>
      </c>
      <c r="AB2331">
        <v>17259</v>
      </c>
      <c r="AD2331" t="s">
        <v>1</v>
      </c>
      <c r="AE2331">
        <v>6</v>
      </c>
      <c r="AF2331">
        <v>3</v>
      </c>
      <c r="AG2331">
        <v>4982715</v>
      </c>
      <c r="AH2331" t="s">
        <v>3453</v>
      </c>
      <c r="AI2331" t="s">
        <v>3452</v>
      </c>
      <c r="AJ2331" t="s">
        <v>3451</v>
      </c>
      <c r="AK2331" t="s">
        <v>3450</v>
      </c>
      <c r="AL2331">
        <v>10</v>
      </c>
      <c r="AM2331" s="5">
        <f t="shared" si="291"/>
        <v>0.76923076923076927</v>
      </c>
      <c r="AN2331" s="4">
        <f t="shared" si="292"/>
        <v>1.1650598549500482E-3</v>
      </c>
      <c r="AO2331" s="3"/>
      <c r="AP2331">
        <v>0</v>
      </c>
      <c r="AR2331" t="s">
        <v>0</v>
      </c>
      <c r="AT2331" s="2">
        <v>3.9660000000000002</v>
      </c>
      <c r="AU2331" s="1">
        <f t="shared" si="293"/>
        <v>2.5986847445820591</v>
      </c>
      <c r="AV2331" s="1">
        <f t="shared" si="294"/>
        <v>1.8894908134143296</v>
      </c>
      <c r="AW2331" s="1">
        <f t="shared" si="295"/>
        <v>1.1802968822465998</v>
      </c>
    </row>
    <row r="2332" spans="1:49" x14ac:dyDescent="0.2">
      <c r="A2332">
        <v>2330</v>
      </c>
      <c r="B2332" t="s">
        <v>3449</v>
      </c>
      <c r="C2332" t="s">
        <v>3448</v>
      </c>
      <c r="F2332" t="s">
        <v>3447</v>
      </c>
      <c r="G2332" t="s">
        <v>4</v>
      </c>
      <c r="H2332" t="s">
        <v>3</v>
      </c>
      <c r="I2332" t="s">
        <v>3446</v>
      </c>
      <c r="J2332">
        <v>60025084</v>
      </c>
      <c r="K2332" t="s">
        <v>311</v>
      </c>
      <c r="L2332" t="s">
        <v>85</v>
      </c>
      <c r="M2332" t="s">
        <v>34</v>
      </c>
      <c r="N2332">
        <v>5</v>
      </c>
      <c r="O2332" t="s">
        <v>3445</v>
      </c>
      <c r="P2332" t="s">
        <v>760</v>
      </c>
      <c r="Q2332" t="s">
        <v>759</v>
      </c>
      <c r="R2332" s="7">
        <v>39995</v>
      </c>
      <c r="S2332" s="8">
        <f t="shared" si="288"/>
        <v>2009</v>
      </c>
      <c r="T2332" s="8">
        <v>2009</v>
      </c>
      <c r="U2332" s="8">
        <f t="shared" si="289"/>
        <v>13</v>
      </c>
      <c r="V2332" s="7">
        <v>39995</v>
      </c>
      <c r="W2332" t="s">
        <v>1253</v>
      </c>
      <c r="X2332" s="2">
        <v>0.43</v>
      </c>
      <c r="Y2332" s="6">
        <f t="shared" si="290"/>
        <v>1.1478604415258536E-2</v>
      </c>
      <c r="AA2332" t="s">
        <v>1252</v>
      </c>
      <c r="AB2332">
        <v>9500154018</v>
      </c>
      <c r="AC2332">
        <v>18621775</v>
      </c>
      <c r="AD2332" t="s">
        <v>1</v>
      </c>
      <c r="AE2332">
        <v>10</v>
      </c>
      <c r="AF2332">
        <v>7</v>
      </c>
      <c r="AH2332" t="s">
        <v>3444</v>
      </c>
      <c r="AI2332" t="s">
        <v>3443</v>
      </c>
      <c r="AJ2332" t="s">
        <v>3442</v>
      </c>
      <c r="AK2332" t="s">
        <v>3441</v>
      </c>
      <c r="AL2332">
        <v>9</v>
      </c>
      <c r="AM2332" s="5">
        <f t="shared" si="291"/>
        <v>0.69230769230769229</v>
      </c>
      <c r="AN2332" s="4">
        <f t="shared" si="292"/>
        <v>1.0485538694550431E-3</v>
      </c>
      <c r="AO2332" s="3"/>
      <c r="AP2332">
        <v>0</v>
      </c>
      <c r="AR2332" t="s">
        <v>0</v>
      </c>
      <c r="AT2332" s="2" t="s">
        <v>9</v>
      </c>
      <c r="AU2332" s="1">
        <f t="shared" si="293"/>
        <v>0.83495892515174885</v>
      </c>
      <c r="AV2332" s="1">
        <f t="shared" si="294"/>
        <v>0.62635791423567899</v>
      </c>
      <c r="AW2332" s="1">
        <f t="shared" si="295"/>
        <v>0.41775690331960907</v>
      </c>
    </row>
    <row r="2333" spans="1:49" x14ac:dyDescent="0.2">
      <c r="A2333">
        <v>2331</v>
      </c>
      <c r="B2333" t="s">
        <v>3440</v>
      </c>
      <c r="C2333" t="s">
        <v>3439</v>
      </c>
      <c r="F2333" t="s">
        <v>3438</v>
      </c>
      <c r="G2333" t="s">
        <v>4</v>
      </c>
      <c r="H2333" t="s">
        <v>3</v>
      </c>
      <c r="I2333" t="s">
        <v>3437</v>
      </c>
      <c r="J2333">
        <v>60025278</v>
      </c>
      <c r="K2333" t="s">
        <v>268</v>
      </c>
      <c r="L2333" t="s">
        <v>163</v>
      </c>
      <c r="M2333" t="s">
        <v>34</v>
      </c>
      <c r="N2333">
        <v>4</v>
      </c>
      <c r="O2333" t="s">
        <v>3436</v>
      </c>
      <c r="P2333" t="s">
        <v>3435</v>
      </c>
      <c r="Q2333" t="s">
        <v>3434</v>
      </c>
      <c r="R2333" s="7">
        <v>39995</v>
      </c>
      <c r="S2333" s="8">
        <f t="shared" si="288"/>
        <v>2009</v>
      </c>
      <c r="T2333" s="8">
        <v>2009</v>
      </c>
      <c r="U2333" s="8">
        <f t="shared" si="289"/>
        <v>13</v>
      </c>
      <c r="V2333" s="7">
        <v>39995</v>
      </c>
      <c r="W2333" t="s">
        <v>171</v>
      </c>
      <c r="X2333" s="2">
        <v>1.3720000000000001</v>
      </c>
      <c r="Y2333" s="6">
        <f t="shared" si="290"/>
        <v>3.662475641333654E-2</v>
      </c>
      <c r="AA2333" t="s">
        <v>170</v>
      </c>
      <c r="AB2333">
        <v>17259</v>
      </c>
      <c r="AD2333" t="s">
        <v>1</v>
      </c>
      <c r="AE2333">
        <v>6</v>
      </c>
      <c r="AF2333">
        <v>3</v>
      </c>
      <c r="AG2333">
        <v>4840428</v>
      </c>
      <c r="AH2333" t="s">
        <v>3433</v>
      </c>
      <c r="AI2333" t="s">
        <v>3432</v>
      </c>
      <c r="AJ2333" t="s">
        <v>3431</v>
      </c>
      <c r="AK2333" t="s">
        <v>3430</v>
      </c>
      <c r="AL2333">
        <v>6</v>
      </c>
      <c r="AM2333" s="5">
        <f t="shared" si="291"/>
        <v>0.46153846153846156</v>
      </c>
      <c r="AN2333" s="4">
        <f t="shared" si="292"/>
        <v>6.9903591297002887E-4</v>
      </c>
      <c r="AO2333" s="3"/>
      <c r="AP2333">
        <v>0</v>
      </c>
      <c r="AQ2333" t="s">
        <v>32</v>
      </c>
      <c r="AR2333">
        <v>40871157</v>
      </c>
      <c r="AS2333" t="s">
        <v>31</v>
      </c>
      <c r="AT2333" s="2">
        <v>3.9660000000000002</v>
      </c>
      <c r="AU2333" s="1">
        <f t="shared" si="293"/>
        <v>2.5847040263226586</v>
      </c>
      <c r="AV2333" s="1">
        <f t="shared" si="294"/>
        <v>1.8661896163153284</v>
      </c>
      <c r="AW2333" s="1">
        <f t="shared" si="295"/>
        <v>1.1476752063079982</v>
      </c>
    </row>
    <row r="2334" spans="1:49" x14ac:dyDescent="0.2">
      <c r="A2334">
        <v>2332</v>
      </c>
      <c r="B2334" t="s">
        <v>3429</v>
      </c>
      <c r="C2334" t="s">
        <v>3428</v>
      </c>
      <c r="F2334" t="s">
        <v>3427</v>
      </c>
      <c r="G2334" t="s">
        <v>4</v>
      </c>
      <c r="H2334" t="s">
        <v>3</v>
      </c>
      <c r="I2334" t="s">
        <v>3426</v>
      </c>
      <c r="J2334">
        <v>60004956</v>
      </c>
      <c r="K2334" t="s">
        <v>3425</v>
      </c>
      <c r="L2334" t="s">
        <v>3424</v>
      </c>
      <c r="M2334" t="s">
        <v>47</v>
      </c>
      <c r="N2334">
        <v>2</v>
      </c>
      <c r="O2334" t="s">
        <v>3423</v>
      </c>
      <c r="P2334" t="s">
        <v>3422</v>
      </c>
      <c r="Q2334" t="s">
        <v>3421</v>
      </c>
      <c r="R2334" s="7">
        <v>39995</v>
      </c>
      <c r="S2334" s="8">
        <f t="shared" si="288"/>
        <v>2009</v>
      </c>
      <c r="T2334" s="8">
        <v>2009</v>
      </c>
      <c r="U2334" s="8">
        <f t="shared" si="289"/>
        <v>13</v>
      </c>
      <c r="V2334" s="7">
        <v>39995</v>
      </c>
      <c r="W2334" t="s">
        <v>171</v>
      </c>
      <c r="X2334" s="2">
        <v>1.3720000000000001</v>
      </c>
      <c r="Y2334" s="6">
        <f t="shared" si="290"/>
        <v>3.662475641333654E-2</v>
      </c>
      <c r="AA2334" t="s">
        <v>170</v>
      </c>
      <c r="AB2334">
        <v>17259</v>
      </c>
      <c r="AD2334" t="s">
        <v>1</v>
      </c>
      <c r="AE2334">
        <v>6</v>
      </c>
      <c r="AF2334">
        <v>3</v>
      </c>
      <c r="AG2334">
        <v>4895323</v>
      </c>
      <c r="AH2334" t="s">
        <v>3420</v>
      </c>
      <c r="AI2334" t="s">
        <v>3419</v>
      </c>
      <c r="AJ2334" t="s">
        <v>3418</v>
      </c>
      <c r="AK2334" t="s">
        <v>3417</v>
      </c>
      <c r="AL2334">
        <v>109</v>
      </c>
      <c r="AM2334" s="5">
        <f t="shared" si="291"/>
        <v>8.384615384615385</v>
      </c>
      <c r="AN2334" s="4">
        <f t="shared" si="292"/>
        <v>1.2699152418955525E-2</v>
      </c>
      <c r="AO2334" s="3"/>
      <c r="AP2334">
        <v>0</v>
      </c>
      <c r="AQ2334" t="s">
        <v>3416</v>
      </c>
      <c r="AR2334" t="s">
        <v>3415</v>
      </c>
      <c r="AS2334" t="s">
        <v>3414</v>
      </c>
      <c r="AT2334" s="2">
        <v>3.9660000000000002</v>
      </c>
      <c r="AU2334" s="1">
        <f t="shared" si="293"/>
        <v>2.9447075215022234</v>
      </c>
      <c r="AV2334" s="1">
        <f t="shared" si="294"/>
        <v>2.4661954416146035</v>
      </c>
      <c r="AW2334" s="1">
        <f t="shared" si="295"/>
        <v>1.9876833617269829</v>
      </c>
    </row>
    <row r="2335" spans="1:49" x14ac:dyDescent="0.2">
      <c r="A2335">
        <v>2333</v>
      </c>
      <c r="B2335" t="s">
        <v>3413</v>
      </c>
      <c r="C2335" t="s">
        <v>3412</v>
      </c>
      <c r="F2335" t="s">
        <v>3411</v>
      </c>
      <c r="G2335" t="s">
        <v>4</v>
      </c>
      <c r="H2335" t="s">
        <v>3</v>
      </c>
      <c r="I2335" t="s">
        <v>2939</v>
      </c>
      <c r="J2335" t="s">
        <v>190</v>
      </c>
      <c r="K2335" t="s">
        <v>189</v>
      </c>
      <c r="L2335" t="s">
        <v>188</v>
      </c>
      <c r="M2335" t="s">
        <v>187</v>
      </c>
      <c r="N2335">
        <v>5</v>
      </c>
      <c r="O2335" t="s">
        <v>3410</v>
      </c>
      <c r="P2335" t="s">
        <v>3409</v>
      </c>
      <c r="Q2335" t="s">
        <v>3408</v>
      </c>
      <c r="R2335" s="7">
        <v>39995</v>
      </c>
      <c r="S2335" s="8">
        <f t="shared" si="288"/>
        <v>2009</v>
      </c>
      <c r="T2335" s="8">
        <v>2009</v>
      </c>
      <c r="U2335" s="8">
        <f t="shared" si="289"/>
        <v>13</v>
      </c>
      <c r="V2335" s="7">
        <v>39995</v>
      </c>
      <c r="W2335" t="s">
        <v>171</v>
      </c>
      <c r="X2335" s="2">
        <v>1.3720000000000001</v>
      </c>
      <c r="Y2335" s="6">
        <f t="shared" si="290"/>
        <v>3.662475641333654E-2</v>
      </c>
      <c r="AA2335" t="s">
        <v>170</v>
      </c>
      <c r="AB2335">
        <v>17259</v>
      </c>
      <c r="AD2335" t="s">
        <v>1</v>
      </c>
      <c r="AE2335">
        <v>6</v>
      </c>
      <c r="AF2335">
        <v>3</v>
      </c>
      <c r="AG2335">
        <v>5061612</v>
      </c>
      <c r="AH2335" t="s">
        <v>3407</v>
      </c>
      <c r="AI2335" t="s">
        <v>3406</v>
      </c>
      <c r="AJ2335" t="s">
        <v>3405</v>
      </c>
      <c r="AK2335" t="s">
        <v>3404</v>
      </c>
      <c r="AL2335">
        <v>226</v>
      </c>
      <c r="AM2335" s="5">
        <f t="shared" si="291"/>
        <v>17.384615384615383</v>
      </c>
      <c r="AN2335" s="4">
        <f t="shared" si="292"/>
        <v>2.6330352721871085E-2</v>
      </c>
      <c r="AO2335" s="3"/>
      <c r="AP2335">
        <v>0</v>
      </c>
      <c r="AQ2335" t="s">
        <v>32</v>
      </c>
      <c r="AR2335">
        <v>60802081</v>
      </c>
      <c r="AS2335" t="s">
        <v>31</v>
      </c>
      <c r="AT2335" s="2">
        <v>3.9660000000000002</v>
      </c>
      <c r="AU2335" s="1">
        <f t="shared" si="293"/>
        <v>3.3536435305896903</v>
      </c>
      <c r="AV2335" s="1">
        <f t="shared" si="294"/>
        <v>3.1477554567603816</v>
      </c>
      <c r="AW2335" s="1">
        <f t="shared" si="295"/>
        <v>2.9418673829310724</v>
      </c>
    </row>
    <row r="2336" spans="1:49" x14ac:dyDescent="0.2">
      <c r="A2336">
        <v>2334</v>
      </c>
      <c r="B2336" t="s">
        <v>3403</v>
      </c>
      <c r="C2336" t="s">
        <v>3402</v>
      </c>
      <c r="F2336" t="s">
        <v>3401</v>
      </c>
      <c r="G2336" t="s">
        <v>4</v>
      </c>
      <c r="H2336" t="s">
        <v>3</v>
      </c>
      <c r="I2336" t="s">
        <v>3400</v>
      </c>
      <c r="J2336">
        <v>100459023</v>
      </c>
      <c r="K2336" t="s">
        <v>3399</v>
      </c>
      <c r="L2336" t="s">
        <v>83</v>
      </c>
      <c r="M2336" t="s">
        <v>82</v>
      </c>
      <c r="N2336">
        <v>1</v>
      </c>
      <c r="O2336" t="s">
        <v>3398</v>
      </c>
      <c r="P2336">
        <v>6602200312</v>
      </c>
      <c r="Q2336">
        <v>100459023</v>
      </c>
      <c r="R2336" s="7">
        <v>39995</v>
      </c>
      <c r="S2336" s="8">
        <f t="shared" si="288"/>
        <v>2009</v>
      </c>
      <c r="T2336" s="8">
        <v>2009</v>
      </c>
      <c r="U2336" s="8">
        <f t="shared" si="289"/>
        <v>13</v>
      </c>
      <c r="V2336" s="7">
        <v>39995</v>
      </c>
      <c r="W2336" t="s">
        <v>171</v>
      </c>
      <c r="X2336" s="2">
        <v>1.3720000000000001</v>
      </c>
      <c r="Y2336" s="6">
        <f t="shared" si="290"/>
        <v>3.662475641333654E-2</v>
      </c>
      <c r="AA2336" t="s">
        <v>170</v>
      </c>
      <c r="AB2336">
        <v>17259</v>
      </c>
      <c r="AD2336" t="s">
        <v>1</v>
      </c>
      <c r="AE2336">
        <v>6</v>
      </c>
      <c r="AF2336">
        <v>3</v>
      </c>
      <c r="AG2336">
        <v>4840434</v>
      </c>
      <c r="AH2336" t="s">
        <v>3397</v>
      </c>
      <c r="AI2336" t="s">
        <v>3396</v>
      </c>
      <c r="AJ2336" t="s">
        <v>3395</v>
      </c>
      <c r="AK2336" t="s">
        <v>3394</v>
      </c>
      <c r="AL2336">
        <v>26</v>
      </c>
      <c r="AM2336" s="5">
        <f t="shared" si="291"/>
        <v>2</v>
      </c>
      <c r="AN2336" s="4">
        <f t="shared" si="292"/>
        <v>3.0291556228701248E-3</v>
      </c>
      <c r="AO2336" s="3"/>
      <c r="AP2336">
        <v>0</v>
      </c>
      <c r="AR2336" t="s">
        <v>0</v>
      </c>
      <c r="AT2336" s="2">
        <v>3.9660000000000002</v>
      </c>
      <c r="AU2336" s="1">
        <f t="shared" si="293"/>
        <v>2.6546076176196616</v>
      </c>
      <c r="AV2336" s="1">
        <f t="shared" si="294"/>
        <v>1.9826956018103332</v>
      </c>
      <c r="AW2336" s="1">
        <f t="shared" si="295"/>
        <v>1.3107835860010049</v>
      </c>
    </row>
    <row r="2337" spans="1:49" x14ac:dyDescent="0.2">
      <c r="A2337">
        <v>2335</v>
      </c>
      <c r="B2337" t="s">
        <v>3393</v>
      </c>
      <c r="C2337" t="s">
        <v>3392</v>
      </c>
      <c r="F2337" t="s">
        <v>3391</v>
      </c>
      <c r="G2337" t="s">
        <v>4</v>
      </c>
      <c r="H2337" t="s">
        <v>3</v>
      </c>
      <c r="I2337" t="s">
        <v>3390</v>
      </c>
      <c r="J2337" t="s">
        <v>3389</v>
      </c>
      <c r="K2337" t="s">
        <v>3388</v>
      </c>
      <c r="L2337" t="s">
        <v>3387</v>
      </c>
      <c r="M2337" t="s">
        <v>3386</v>
      </c>
      <c r="N2337">
        <v>6</v>
      </c>
      <c r="O2337" t="s">
        <v>3385</v>
      </c>
      <c r="P2337" t="s">
        <v>3384</v>
      </c>
      <c r="Q2337" t="s">
        <v>3383</v>
      </c>
      <c r="R2337" s="7">
        <v>39995</v>
      </c>
      <c r="S2337" s="8">
        <f t="shared" si="288"/>
        <v>2009</v>
      </c>
      <c r="T2337" s="8">
        <v>2009</v>
      </c>
      <c r="U2337" s="8">
        <f t="shared" si="289"/>
        <v>13</v>
      </c>
      <c r="V2337" s="7">
        <v>39995</v>
      </c>
      <c r="W2337" t="s">
        <v>3382</v>
      </c>
      <c r="X2337" s="2" t="s">
        <v>9</v>
      </c>
      <c r="Y2337" s="6" t="e">
        <f t="shared" si="290"/>
        <v>#VALUE!</v>
      </c>
      <c r="AA2337">
        <v>15587916</v>
      </c>
      <c r="AB2337">
        <v>4700151725</v>
      </c>
      <c r="AD2337" t="s">
        <v>1</v>
      </c>
      <c r="AE2337">
        <v>17</v>
      </c>
      <c r="AF2337">
        <v>5</v>
      </c>
      <c r="AG2337">
        <v>5067418</v>
      </c>
      <c r="AH2337" t="s">
        <v>3381</v>
      </c>
      <c r="AI2337" t="s">
        <v>3380</v>
      </c>
      <c r="AJ2337" t="s">
        <v>3379</v>
      </c>
      <c r="AK2337" t="s">
        <v>3378</v>
      </c>
      <c r="AL2337">
        <v>38</v>
      </c>
      <c r="AM2337" s="5">
        <f t="shared" si="291"/>
        <v>2.9230769230769229</v>
      </c>
      <c r="AN2337" s="4">
        <f t="shared" si="292"/>
        <v>4.4272274488101823E-3</v>
      </c>
      <c r="AO2337" s="3"/>
      <c r="AP2337">
        <v>0</v>
      </c>
      <c r="AQ2337" t="s">
        <v>160</v>
      </c>
      <c r="AR2337" t="s">
        <v>3377</v>
      </c>
      <c r="AS2337" t="s">
        <v>159</v>
      </c>
      <c r="AT2337" s="2" t="s">
        <v>9</v>
      </c>
      <c r="AU2337" s="1" t="e">
        <f t="shared" si="293"/>
        <v>#VALUE!</v>
      </c>
      <c r="AV2337" s="1" t="e">
        <f t="shared" si="294"/>
        <v>#VALUE!</v>
      </c>
      <c r="AW2337" s="1" t="e">
        <f t="shared" si="295"/>
        <v>#VALUE!</v>
      </c>
    </row>
    <row r="2338" spans="1:49" x14ac:dyDescent="0.2">
      <c r="A2338">
        <v>2336</v>
      </c>
      <c r="B2338" t="s">
        <v>3376</v>
      </c>
      <c r="C2338" t="s">
        <v>3375</v>
      </c>
      <c r="F2338" t="s">
        <v>3374</v>
      </c>
      <c r="G2338" t="s">
        <v>4</v>
      </c>
      <c r="H2338" t="s">
        <v>3</v>
      </c>
      <c r="I2338" t="s">
        <v>3373</v>
      </c>
      <c r="J2338" t="s">
        <v>3372</v>
      </c>
      <c r="K2338" t="s">
        <v>3371</v>
      </c>
      <c r="L2338" t="s">
        <v>3370</v>
      </c>
      <c r="M2338" t="s">
        <v>1631</v>
      </c>
      <c r="N2338">
        <v>4</v>
      </c>
      <c r="O2338" t="s">
        <v>3369</v>
      </c>
      <c r="P2338" t="s">
        <v>3368</v>
      </c>
      <c r="Q2338" t="s">
        <v>3367</v>
      </c>
      <c r="R2338" s="7">
        <v>39995</v>
      </c>
      <c r="S2338" s="8">
        <f t="shared" si="288"/>
        <v>2009</v>
      </c>
      <c r="T2338" s="8">
        <v>2009</v>
      </c>
      <c r="U2338" s="8">
        <f t="shared" si="289"/>
        <v>13</v>
      </c>
      <c r="V2338" s="7">
        <v>39995</v>
      </c>
      <c r="W2338" t="s">
        <v>171</v>
      </c>
      <c r="X2338" s="2">
        <v>1.3720000000000001</v>
      </c>
      <c r="Y2338" s="6">
        <f t="shared" si="290"/>
        <v>3.662475641333654E-2</v>
      </c>
      <c r="AA2338" t="s">
        <v>170</v>
      </c>
      <c r="AB2338">
        <v>17259</v>
      </c>
      <c r="AD2338" t="s">
        <v>1</v>
      </c>
      <c r="AE2338">
        <v>6</v>
      </c>
      <c r="AF2338">
        <v>3</v>
      </c>
      <c r="AG2338">
        <v>4801686</v>
      </c>
      <c r="AH2338" t="s">
        <v>3366</v>
      </c>
      <c r="AI2338" t="s">
        <v>3365</v>
      </c>
      <c r="AJ2338" t="s">
        <v>3364</v>
      </c>
      <c r="AK2338" t="s">
        <v>3363</v>
      </c>
      <c r="AL2338">
        <v>29</v>
      </c>
      <c r="AM2338" s="5">
        <f t="shared" si="291"/>
        <v>2.2307692307692308</v>
      </c>
      <c r="AN2338" s="4">
        <f t="shared" si="292"/>
        <v>3.3786735793551394E-3</v>
      </c>
      <c r="AO2338" s="3"/>
      <c r="AP2338">
        <v>0</v>
      </c>
      <c r="AR2338" t="s">
        <v>0</v>
      </c>
      <c r="AT2338" s="2">
        <v>3.9660000000000002</v>
      </c>
      <c r="AU2338" s="1">
        <f t="shared" si="293"/>
        <v>2.665093156314212</v>
      </c>
      <c r="AV2338" s="1">
        <f t="shared" si="294"/>
        <v>2.0001714996345838</v>
      </c>
      <c r="AW2338" s="1">
        <f t="shared" si="295"/>
        <v>1.335249842954956</v>
      </c>
    </row>
    <row r="2339" spans="1:49" x14ac:dyDescent="0.2">
      <c r="A2339">
        <v>2337</v>
      </c>
      <c r="B2339" t="s">
        <v>3362</v>
      </c>
      <c r="C2339" t="s">
        <v>3361</v>
      </c>
      <c r="F2339" t="s">
        <v>3360</v>
      </c>
      <c r="G2339" t="s">
        <v>4</v>
      </c>
      <c r="H2339" t="s">
        <v>3</v>
      </c>
      <c r="I2339" t="s">
        <v>3359</v>
      </c>
      <c r="J2339" t="s">
        <v>3358</v>
      </c>
      <c r="K2339" t="s">
        <v>3357</v>
      </c>
      <c r="L2339" t="s">
        <v>798</v>
      </c>
      <c r="M2339" t="s">
        <v>241</v>
      </c>
      <c r="N2339">
        <v>3</v>
      </c>
      <c r="O2339" t="s">
        <v>3356</v>
      </c>
      <c r="P2339" t="s">
        <v>3355</v>
      </c>
      <c r="Q2339" t="s">
        <v>3354</v>
      </c>
      <c r="R2339" s="7">
        <v>39995</v>
      </c>
      <c r="S2339" s="8">
        <f t="shared" si="288"/>
        <v>2009</v>
      </c>
      <c r="T2339" s="8">
        <v>2009</v>
      </c>
      <c r="U2339" s="8">
        <f t="shared" si="289"/>
        <v>13</v>
      </c>
      <c r="V2339" s="7">
        <v>39995</v>
      </c>
      <c r="W2339" t="s">
        <v>114</v>
      </c>
      <c r="X2339" s="2">
        <v>2.141</v>
      </c>
      <c r="Y2339" s="6">
        <f t="shared" si="290"/>
        <v>5.7152772216438434E-2</v>
      </c>
      <c r="AA2339">
        <v>1962892</v>
      </c>
      <c r="AB2339">
        <v>17360</v>
      </c>
      <c r="AD2339" t="s">
        <v>1</v>
      </c>
      <c r="AE2339">
        <v>47</v>
      </c>
      <c r="AF2339">
        <v>7</v>
      </c>
      <c r="AG2339">
        <v>4814567</v>
      </c>
      <c r="AH2339" t="s">
        <v>3353</v>
      </c>
      <c r="AI2339" t="s">
        <v>3352</v>
      </c>
      <c r="AJ2339" t="s">
        <v>3351</v>
      </c>
      <c r="AK2339" t="s">
        <v>3350</v>
      </c>
      <c r="AL2339">
        <v>101</v>
      </c>
      <c r="AM2339" s="5">
        <f t="shared" si="291"/>
        <v>7.7692307692307692</v>
      </c>
      <c r="AN2339" s="4">
        <f t="shared" si="292"/>
        <v>1.1767104534995486E-2</v>
      </c>
      <c r="AO2339" s="3"/>
      <c r="AP2339">
        <v>0</v>
      </c>
      <c r="AR2339" t="s">
        <v>0</v>
      </c>
      <c r="AT2339" s="2" t="s">
        <v>9</v>
      </c>
      <c r="AU2339" s="1">
        <f t="shared" si="293"/>
        <v>4.353707191200554</v>
      </c>
      <c r="AV2339" s="1">
        <f t="shared" si="294"/>
        <v>3.4459938375716961</v>
      </c>
      <c r="AW2339" s="1">
        <f t="shared" si="295"/>
        <v>2.5382804839428368</v>
      </c>
    </row>
    <row r="2340" spans="1:49" x14ac:dyDescent="0.2">
      <c r="A2340">
        <v>2338</v>
      </c>
      <c r="B2340" t="s">
        <v>3349</v>
      </c>
      <c r="C2340" t="s">
        <v>3348</v>
      </c>
      <c r="F2340" t="s">
        <v>3347</v>
      </c>
      <c r="G2340" t="s">
        <v>4</v>
      </c>
      <c r="H2340" t="s">
        <v>3</v>
      </c>
      <c r="I2340" t="s">
        <v>918</v>
      </c>
      <c r="J2340" t="s">
        <v>3346</v>
      </c>
      <c r="K2340" t="s">
        <v>3345</v>
      </c>
      <c r="L2340" t="s">
        <v>970</v>
      </c>
      <c r="M2340" t="s">
        <v>224</v>
      </c>
      <c r="N2340">
        <v>3</v>
      </c>
      <c r="O2340" t="s">
        <v>3344</v>
      </c>
      <c r="P2340" t="s">
        <v>3343</v>
      </c>
      <c r="Q2340" t="s">
        <v>3342</v>
      </c>
      <c r="R2340" s="7">
        <v>39995</v>
      </c>
      <c r="S2340" s="8">
        <f t="shared" si="288"/>
        <v>2009</v>
      </c>
      <c r="T2340" s="8">
        <v>2009</v>
      </c>
      <c r="U2340" s="8">
        <f t="shared" si="289"/>
        <v>13</v>
      </c>
      <c r="V2340" s="7">
        <v>39995</v>
      </c>
      <c r="W2340" t="s">
        <v>171</v>
      </c>
      <c r="X2340" s="2">
        <v>1.3720000000000001</v>
      </c>
      <c r="Y2340" s="6">
        <f t="shared" si="290"/>
        <v>3.662475641333654E-2</v>
      </c>
      <c r="AA2340" t="s">
        <v>170</v>
      </c>
      <c r="AB2340">
        <v>17259</v>
      </c>
      <c r="AD2340" t="s">
        <v>1</v>
      </c>
      <c r="AE2340">
        <v>6</v>
      </c>
      <c r="AF2340">
        <v>3</v>
      </c>
      <c r="AG2340">
        <v>4838926</v>
      </c>
      <c r="AH2340" t="s">
        <v>740</v>
      </c>
      <c r="AI2340" t="s">
        <v>3341</v>
      </c>
      <c r="AJ2340" t="s">
        <v>3340</v>
      </c>
      <c r="AK2340" t="s">
        <v>3339</v>
      </c>
      <c r="AL2340">
        <v>21</v>
      </c>
      <c r="AM2340" s="5">
        <f t="shared" si="291"/>
        <v>1.6153846153846154</v>
      </c>
      <c r="AN2340" s="4">
        <f t="shared" si="292"/>
        <v>2.4466256953951009E-3</v>
      </c>
      <c r="AO2340" s="3"/>
      <c r="AP2340">
        <v>0</v>
      </c>
      <c r="AQ2340" t="s">
        <v>113</v>
      </c>
      <c r="AR2340" t="s">
        <v>0</v>
      </c>
      <c r="AS2340" t="s">
        <v>112</v>
      </c>
      <c r="AT2340" s="2">
        <v>3.9660000000000002</v>
      </c>
      <c r="AU2340" s="1">
        <f t="shared" si="293"/>
        <v>2.6371317197954105</v>
      </c>
      <c r="AV2340" s="1">
        <f t="shared" si="294"/>
        <v>1.9535691054365822</v>
      </c>
      <c r="AW2340" s="1">
        <f t="shared" si="295"/>
        <v>1.2700064910777533</v>
      </c>
    </row>
    <row r="2341" spans="1:49" x14ac:dyDescent="0.2">
      <c r="A2341">
        <v>2339</v>
      </c>
      <c r="B2341" t="s">
        <v>3338</v>
      </c>
      <c r="C2341" t="s">
        <v>3337</v>
      </c>
      <c r="F2341" t="s">
        <v>3336</v>
      </c>
      <c r="G2341" t="s">
        <v>4</v>
      </c>
      <c r="H2341" t="s">
        <v>3</v>
      </c>
      <c r="I2341" t="s">
        <v>3335</v>
      </c>
      <c r="J2341" t="s">
        <v>3334</v>
      </c>
      <c r="K2341" t="s">
        <v>3333</v>
      </c>
      <c r="L2341" t="s">
        <v>3332</v>
      </c>
      <c r="M2341" t="s">
        <v>3331</v>
      </c>
      <c r="N2341">
        <v>10</v>
      </c>
      <c r="O2341" t="s">
        <v>3330</v>
      </c>
      <c r="P2341" t="s">
        <v>3329</v>
      </c>
      <c r="Q2341" t="s">
        <v>3328</v>
      </c>
      <c r="R2341" s="7">
        <v>39995</v>
      </c>
      <c r="S2341" s="8">
        <f t="shared" si="288"/>
        <v>2009</v>
      </c>
      <c r="T2341" s="8">
        <v>2009</v>
      </c>
      <c r="U2341" s="8">
        <f t="shared" si="289"/>
        <v>13</v>
      </c>
      <c r="V2341" s="7">
        <v>39995</v>
      </c>
      <c r="W2341" t="s">
        <v>162</v>
      </c>
      <c r="X2341" s="2">
        <v>2.137</v>
      </c>
      <c r="Y2341" s="6">
        <f t="shared" si="290"/>
        <v>5.7045994500947654E-2</v>
      </c>
      <c r="AA2341">
        <v>46361</v>
      </c>
      <c r="AB2341">
        <v>26750</v>
      </c>
      <c r="AC2341">
        <v>14320746</v>
      </c>
      <c r="AD2341" t="s">
        <v>1</v>
      </c>
      <c r="AE2341">
        <v>501</v>
      </c>
      <c r="AF2341">
        <v>1</v>
      </c>
      <c r="AH2341" t="s">
        <v>3327</v>
      </c>
      <c r="AI2341" t="s">
        <v>3326</v>
      </c>
      <c r="AJ2341" t="s">
        <v>3325</v>
      </c>
      <c r="AK2341" t="s">
        <v>3324</v>
      </c>
      <c r="AL2341">
        <v>20</v>
      </c>
      <c r="AM2341" s="5">
        <f t="shared" si="291"/>
        <v>1.5384615384615385</v>
      </c>
      <c r="AN2341" s="4">
        <f t="shared" si="292"/>
        <v>2.3301197099000965E-3</v>
      </c>
      <c r="AO2341" s="3"/>
      <c r="AP2341">
        <v>1</v>
      </c>
      <c r="AR2341" t="s">
        <v>0</v>
      </c>
      <c r="AT2341" s="2" t="s">
        <v>9</v>
      </c>
      <c r="AU2341" s="1">
        <f t="shared" si="293"/>
        <v>4.063123206363338</v>
      </c>
      <c r="AV2341" s="1">
        <f t="shared" si="294"/>
        <v>2.9688057105423873</v>
      </c>
      <c r="AW2341" s="1">
        <f t="shared" si="295"/>
        <v>1.8744882147214363</v>
      </c>
    </row>
    <row r="2342" spans="1:49" x14ac:dyDescent="0.2">
      <c r="A2342">
        <v>2340</v>
      </c>
      <c r="B2342" t="s">
        <v>3323</v>
      </c>
      <c r="C2342" t="s">
        <v>3322</v>
      </c>
      <c r="F2342" t="s">
        <v>3321</v>
      </c>
      <c r="G2342" t="s">
        <v>4</v>
      </c>
      <c r="H2342" t="s">
        <v>3</v>
      </c>
      <c r="I2342" t="s">
        <v>3320</v>
      </c>
      <c r="J2342" t="s">
        <v>3319</v>
      </c>
      <c r="K2342" t="s">
        <v>3318</v>
      </c>
      <c r="L2342" t="s">
        <v>3317</v>
      </c>
      <c r="M2342" t="s">
        <v>3316</v>
      </c>
      <c r="N2342">
        <v>2</v>
      </c>
      <c r="O2342" t="s">
        <v>3315</v>
      </c>
      <c r="P2342" t="s">
        <v>3314</v>
      </c>
      <c r="Q2342" t="s">
        <v>3313</v>
      </c>
      <c r="R2342" s="7">
        <v>39995</v>
      </c>
      <c r="S2342" s="8">
        <f t="shared" si="288"/>
        <v>2009</v>
      </c>
      <c r="T2342" s="8">
        <v>2009</v>
      </c>
      <c r="U2342" s="8">
        <f t="shared" si="289"/>
        <v>13</v>
      </c>
      <c r="V2342" s="7">
        <v>39995</v>
      </c>
      <c r="W2342" t="s">
        <v>162</v>
      </c>
      <c r="X2342" s="2">
        <v>2.137</v>
      </c>
      <c r="Y2342" s="6">
        <f t="shared" si="290"/>
        <v>5.7045994500947654E-2</v>
      </c>
      <c r="AA2342">
        <v>46361</v>
      </c>
      <c r="AB2342">
        <v>26750</v>
      </c>
      <c r="AC2342">
        <v>14320746</v>
      </c>
      <c r="AD2342" t="s">
        <v>1</v>
      </c>
      <c r="AE2342">
        <v>501</v>
      </c>
      <c r="AF2342">
        <v>1</v>
      </c>
      <c r="AH2342" t="s">
        <v>3312</v>
      </c>
      <c r="AI2342" t="s">
        <v>3311</v>
      </c>
      <c r="AJ2342" t="s">
        <v>3310</v>
      </c>
      <c r="AK2342" t="s">
        <v>3309</v>
      </c>
      <c r="AL2342">
        <v>39</v>
      </c>
      <c r="AM2342" s="5">
        <f t="shared" si="291"/>
        <v>3</v>
      </c>
      <c r="AN2342" s="4">
        <f t="shared" si="292"/>
        <v>4.5437334343051876E-3</v>
      </c>
      <c r="AO2342" s="3"/>
      <c r="AP2342">
        <v>1</v>
      </c>
      <c r="AR2342" t="s">
        <v>0</v>
      </c>
      <c r="AT2342" s="2" t="s">
        <v>9</v>
      </c>
      <c r="AU2342" s="1">
        <f t="shared" si="293"/>
        <v>4.1295316180954913</v>
      </c>
      <c r="AV2342" s="1">
        <f t="shared" si="294"/>
        <v>3.079486396762642</v>
      </c>
      <c r="AW2342" s="1">
        <f t="shared" si="295"/>
        <v>2.0294411754297923</v>
      </c>
    </row>
    <row r="2343" spans="1:49" x14ac:dyDescent="0.2">
      <c r="A2343">
        <v>2341</v>
      </c>
      <c r="B2343" t="s">
        <v>3308</v>
      </c>
      <c r="C2343" t="s">
        <v>3307</v>
      </c>
      <c r="F2343" t="s">
        <v>947</v>
      </c>
      <c r="G2343" t="s">
        <v>4</v>
      </c>
      <c r="H2343" t="s">
        <v>3</v>
      </c>
      <c r="I2343" t="s">
        <v>3306</v>
      </c>
      <c r="J2343" t="s">
        <v>946</v>
      </c>
      <c r="K2343" t="s">
        <v>945</v>
      </c>
      <c r="L2343" t="s">
        <v>944</v>
      </c>
      <c r="M2343" t="s">
        <v>943</v>
      </c>
      <c r="N2343">
        <v>7</v>
      </c>
      <c r="O2343" t="s">
        <v>3305</v>
      </c>
      <c r="P2343" t="s">
        <v>942</v>
      </c>
      <c r="Q2343" t="s">
        <v>3304</v>
      </c>
      <c r="R2343" s="7">
        <v>39995</v>
      </c>
      <c r="S2343" s="8">
        <f t="shared" si="288"/>
        <v>2009</v>
      </c>
      <c r="T2343" s="8">
        <v>2009</v>
      </c>
      <c r="U2343" s="8">
        <f t="shared" si="289"/>
        <v>13</v>
      </c>
      <c r="V2343" s="7">
        <v>39995</v>
      </c>
      <c r="W2343" t="s">
        <v>941</v>
      </c>
      <c r="X2343" s="2">
        <v>0.55600000000000005</v>
      </c>
      <c r="Y2343" s="6">
        <f t="shared" si="290"/>
        <v>1.4842102453218015E-2</v>
      </c>
      <c r="AA2343">
        <v>2780070</v>
      </c>
      <c r="AB2343">
        <v>27724</v>
      </c>
      <c r="AD2343" t="s">
        <v>1</v>
      </c>
      <c r="AE2343">
        <v>28</v>
      </c>
      <c r="AF2343">
        <v>7</v>
      </c>
      <c r="AG2343">
        <v>5075807</v>
      </c>
      <c r="AH2343" t="s">
        <v>940</v>
      </c>
      <c r="AI2343" t="s">
        <v>3303</v>
      </c>
      <c r="AJ2343" t="s">
        <v>939</v>
      </c>
      <c r="AK2343" t="s">
        <v>3302</v>
      </c>
      <c r="AL2343">
        <v>39</v>
      </c>
      <c r="AM2343" s="5">
        <f t="shared" si="291"/>
        <v>3</v>
      </c>
      <c r="AN2343" s="4">
        <f t="shared" si="292"/>
        <v>4.5437334343051876E-3</v>
      </c>
      <c r="AO2343" s="3"/>
      <c r="AP2343">
        <v>0</v>
      </c>
      <c r="AR2343" t="s">
        <v>0</v>
      </c>
      <c r="AT2343" s="2" t="s">
        <v>9</v>
      </c>
      <c r="AU2343" s="1">
        <f t="shared" si="293"/>
        <v>1.1752591747544165</v>
      </c>
      <c r="AV2343" s="1">
        <f t="shared" si="294"/>
        <v>0.96929179437616009</v>
      </c>
      <c r="AW2343" s="1">
        <f t="shared" si="295"/>
        <v>0.76332441399790352</v>
      </c>
    </row>
    <row r="2344" spans="1:49" x14ac:dyDescent="0.2">
      <c r="A2344">
        <v>2342</v>
      </c>
      <c r="B2344" t="s">
        <v>3301</v>
      </c>
      <c r="C2344" t="s">
        <v>3300</v>
      </c>
      <c r="F2344" t="s">
        <v>3299</v>
      </c>
      <c r="G2344" t="s">
        <v>4</v>
      </c>
      <c r="H2344" t="s">
        <v>3</v>
      </c>
      <c r="I2344" t="s">
        <v>3298</v>
      </c>
      <c r="J2344">
        <v>60033191</v>
      </c>
      <c r="K2344" t="s">
        <v>1764</v>
      </c>
      <c r="L2344" t="s">
        <v>338</v>
      </c>
      <c r="M2344" t="s">
        <v>337</v>
      </c>
      <c r="N2344">
        <v>2</v>
      </c>
      <c r="O2344" t="s">
        <v>3297</v>
      </c>
      <c r="P2344" t="s">
        <v>3296</v>
      </c>
      <c r="Q2344" t="s">
        <v>3295</v>
      </c>
      <c r="R2344" s="7">
        <v>39995</v>
      </c>
      <c r="S2344" s="8">
        <f t="shared" si="288"/>
        <v>2009</v>
      </c>
      <c r="T2344" s="8">
        <v>2009</v>
      </c>
      <c r="U2344" s="8">
        <f t="shared" si="289"/>
        <v>13</v>
      </c>
      <c r="V2344" s="7">
        <v>39995</v>
      </c>
      <c r="W2344" t="s">
        <v>1636</v>
      </c>
      <c r="X2344" s="2">
        <v>0.249</v>
      </c>
      <c r="Y2344" s="6">
        <f t="shared" si="290"/>
        <v>6.6469127893008734E-3</v>
      </c>
      <c r="AA2344">
        <v>8943370</v>
      </c>
      <c r="AB2344">
        <v>18200</v>
      </c>
      <c r="AC2344">
        <v>10991204</v>
      </c>
      <c r="AD2344" t="s">
        <v>1</v>
      </c>
      <c r="AE2344">
        <v>22</v>
      </c>
      <c r="AF2344">
        <v>4</v>
      </c>
      <c r="AH2344" t="s">
        <v>3294</v>
      </c>
      <c r="AI2344" t="s">
        <v>3293</v>
      </c>
      <c r="AJ2344" t="s">
        <v>3292</v>
      </c>
      <c r="AK2344" t="s">
        <v>3291</v>
      </c>
      <c r="AL2344">
        <v>3</v>
      </c>
      <c r="AM2344" s="5">
        <f t="shared" si="291"/>
        <v>0.23076923076923078</v>
      </c>
      <c r="AN2344" s="4">
        <f t="shared" si="292"/>
        <v>3.4951795648501444E-4</v>
      </c>
      <c r="AO2344" s="3"/>
      <c r="AP2344">
        <v>0</v>
      </c>
      <c r="AR2344" t="s">
        <v>0</v>
      </c>
      <c r="AT2344" s="2" t="s">
        <v>9</v>
      </c>
      <c r="AU2344" s="1">
        <f t="shared" si="293"/>
        <v>0.47576943394561155</v>
      </c>
      <c r="AV2344" s="1">
        <f t="shared" si="294"/>
        <v>0.34982153728929438</v>
      </c>
      <c r="AW2344" s="1">
        <f t="shared" si="295"/>
        <v>0.22387364063297721</v>
      </c>
    </row>
    <row r="2345" spans="1:49" x14ac:dyDescent="0.2">
      <c r="A2345">
        <v>2343</v>
      </c>
      <c r="B2345" t="s">
        <v>3290</v>
      </c>
      <c r="C2345" t="s">
        <v>3289</v>
      </c>
      <c r="F2345" t="s">
        <v>3288</v>
      </c>
      <c r="G2345" t="s">
        <v>4</v>
      </c>
      <c r="H2345" t="s">
        <v>3</v>
      </c>
      <c r="I2345" t="s">
        <v>1283</v>
      </c>
      <c r="J2345">
        <v>60025578</v>
      </c>
      <c r="K2345" t="s">
        <v>92</v>
      </c>
      <c r="L2345" t="s">
        <v>91</v>
      </c>
      <c r="M2345" t="s">
        <v>34</v>
      </c>
      <c r="N2345">
        <v>5</v>
      </c>
      <c r="O2345" t="s">
        <v>3287</v>
      </c>
      <c r="P2345" t="s">
        <v>3286</v>
      </c>
      <c r="Q2345" t="s">
        <v>246</v>
      </c>
      <c r="R2345" s="7">
        <v>39995</v>
      </c>
      <c r="S2345" s="8">
        <f t="shared" si="288"/>
        <v>2009</v>
      </c>
      <c r="T2345" s="8">
        <v>2009</v>
      </c>
      <c r="U2345" s="8">
        <f t="shared" si="289"/>
        <v>13</v>
      </c>
      <c r="V2345" s="7">
        <v>39995</v>
      </c>
      <c r="W2345" t="s">
        <v>229</v>
      </c>
      <c r="X2345" s="2">
        <v>0.30399999999999999</v>
      </c>
      <c r="Y2345" s="6">
        <f t="shared" si="290"/>
        <v>8.115106377299057E-3</v>
      </c>
      <c r="AA2345">
        <v>8952477</v>
      </c>
      <c r="AB2345">
        <v>12250</v>
      </c>
      <c r="AD2345" t="s">
        <v>1</v>
      </c>
      <c r="AE2345">
        <v>51</v>
      </c>
      <c r="AF2345">
        <v>7</v>
      </c>
      <c r="AH2345" t="s">
        <v>3285</v>
      </c>
      <c r="AI2345" t="s">
        <v>3284</v>
      </c>
      <c r="AJ2345" t="s">
        <v>3283</v>
      </c>
      <c r="AK2345" t="s">
        <v>3282</v>
      </c>
      <c r="AL2345">
        <v>11</v>
      </c>
      <c r="AM2345" s="5">
        <f t="shared" si="291"/>
        <v>0.84615384615384615</v>
      </c>
      <c r="AN2345" s="4">
        <f t="shared" si="292"/>
        <v>1.2815658404450529E-3</v>
      </c>
      <c r="AO2345" s="3"/>
      <c r="AP2345">
        <v>0</v>
      </c>
      <c r="AR2345" t="s">
        <v>0</v>
      </c>
      <c r="AT2345" s="2" t="s">
        <v>9</v>
      </c>
      <c r="AU2345" s="1">
        <f t="shared" si="293"/>
        <v>0.60650442162428553</v>
      </c>
      <c r="AV2345" s="1">
        <f t="shared" si="294"/>
        <v>0.46983361088720543</v>
      </c>
      <c r="AW2345" s="1">
        <f t="shared" si="295"/>
        <v>0.33316280015012539</v>
      </c>
    </row>
    <row r="2346" spans="1:49" x14ac:dyDescent="0.2">
      <c r="A2346">
        <v>2344</v>
      </c>
      <c r="B2346" t="s">
        <v>3281</v>
      </c>
      <c r="C2346" t="s">
        <v>3280</v>
      </c>
      <c r="F2346" t="s">
        <v>3279</v>
      </c>
      <c r="G2346" t="s">
        <v>4</v>
      </c>
      <c r="H2346" t="s">
        <v>3</v>
      </c>
      <c r="I2346" t="s">
        <v>2939</v>
      </c>
      <c r="J2346">
        <v>60025578</v>
      </c>
      <c r="K2346" t="s">
        <v>92</v>
      </c>
      <c r="L2346" t="s">
        <v>91</v>
      </c>
      <c r="M2346" t="s">
        <v>34</v>
      </c>
      <c r="N2346">
        <v>4</v>
      </c>
      <c r="O2346" t="s">
        <v>3278</v>
      </c>
      <c r="P2346" t="s">
        <v>3277</v>
      </c>
      <c r="Q2346" t="s">
        <v>324</v>
      </c>
      <c r="R2346" s="7">
        <v>39995</v>
      </c>
      <c r="S2346" s="8">
        <f t="shared" si="288"/>
        <v>2009</v>
      </c>
      <c r="T2346" s="8">
        <v>2009</v>
      </c>
      <c r="U2346" s="8">
        <f t="shared" si="289"/>
        <v>13</v>
      </c>
      <c r="V2346" s="7">
        <v>39995</v>
      </c>
      <c r="W2346" t="s">
        <v>229</v>
      </c>
      <c r="X2346" s="2">
        <v>0.30399999999999999</v>
      </c>
      <c r="Y2346" s="6">
        <f t="shared" si="290"/>
        <v>8.115106377299057E-3</v>
      </c>
      <c r="AA2346">
        <v>8952477</v>
      </c>
      <c r="AB2346">
        <v>12250</v>
      </c>
      <c r="AD2346" t="s">
        <v>1</v>
      </c>
      <c r="AE2346">
        <v>51</v>
      </c>
      <c r="AF2346">
        <v>7</v>
      </c>
      <c r="AH2346" t="s">
        <v>3276</v>
      </c>
      <c r="AI2346" t="s">
        <v>3275</v>
      </c>
      <c r="AJ2346" t="s">
        <v>3274</v>
      </c>
      <c r="AK2346" t="s">
        <v>3273</v>
      </c>
      <c r="AL2346">
        <v>3</v>
      </c>
      <c r="AM2346" s="5">
        <f t="shared" si="291"/>
        <v>0.23076923076923078</v>
      </c>
      <c r="AN2346" s="4">
        <f t="shared" si="292"/>
        <v>3.4951795648501444E-4</v>
      </c>
      <c r="AO2346" s="3"/>
      <c r="AP2346">
        <v>0</v>
      </c>
      <c r="AR2346" t="s">
        <v>0</v>
      </c>
      <c r="AT2346" s="2" t="s">
        <v>9</v>
      </c>
      <c r="AU2346" s="1">
        <f t="shared" si="293"/>
        <v>0.57854298510548441</v>
      </c>
      <c r="AV2346" s="1">
        <f t="shared" si="294"/>
        <v>0.4232312166892036</v>
      </c>
      <c r="AW2346" s="1">
        <f t="shared" si="295"/>
        <v>0.26791944827292274</v>
      </c>
    </row>
    <row r="2347" spans="1:49" x14ac:dyDescent="0.2">
      <c r="A2347">
        <v>2345</v>
      </c>
      <c r="B2347" t="s">
        <v>3272</v>
      </c>
      <c r="C2347" t="s">
        <v>3271</v>
      </c>
      <c r="F2347" t="s">
        <v>3270</v>
      </c>
      <c r="G2347" t="s">
        <v>4</v>
      </c>
      <c r="H2347" t="s">
        <v>3</v>
      </c>
      <c r="I2347" t="s">
        <v>1114</v>
      </c>
      <c r="J2347">
        <v>60003977</v>
      </c>
      <c r="K2347" t="s">
        <v>2475</v>
      </c>
      <c r="L2347" t="s">
        <v>91</v>
      </c>
      <c r="M2347" t="s">
        <v>34</v>
      </c>
      <c r="N2347">
        <v>2</v>
      </c>
      <c r="O2347" t="s">
        <v>3269</v>
      </c>
      <c r="P2347" t="s">
        <v>3268</v>
      </c>
      <c r="Q2347" t="s">
        <v>3267</v>
      </c>
      <c r="R2347" s="7">
        <v>39995</v>
      </c>
      <c r="S2347" s="8">
        <f t="shared" si="288"/>
        <v>2009</v>
      </c>
      <c r="T2347" s="8">
        <v>2009</v>
      </c>
      <c r="U2347" s="8">
        <f t="shared" si="289"/>
        <v>13</v>
      </c>
      <c r="V2347" s="7">
        <v>39995</v>
      </c>
      <c r="W2347" t="s">
        <v>229</v>
      </c>
      <c r="X2347" s="2">
        <v>0.30399999999999999</v>
      </c>
      <c r="Y2347" s="6">
        <f t="shared" si="290"/>
        <v>8.115106377299057E-3</v>
      </c>
      <c r="AA2347">
        <v>8952477</v>
      </c>
      <c r="AB2347">
        <v>12250</v>
      </c>
      <c r="AD2347" t="s">
        <v>1</v>
      </c>
      <c r="AE2347">
        <v>51</v>
      </c>
      <c r="AF2347">
        <v>7</v>
      </c>
      <c r="AH2347" t="s">
        <v>3266</v>
      </c>
      <c r="AI2347" t="s">
        <v>3265</v>
      </c>
      <c r="AJ2347" t="s">
        <v>3264</v>
      </c>
      <c r="AK2347" t="s">
        <v>3263</v>
      </c>
      <c r="AL2347">
        <v>14</v>
      </c>
      <c r="AM2347" s="5">
        <f t="shared" si="291"/>
        <v>1.0769230769230769</v>
      </c>
      <c r="AN2347" s="4">
        <f t="shared" si="292"/>
        <v>1.6310837969300673E-3</v>
      </c>
      <c r="AO2347" s="3"/>
      <c r="AP2347">
        <v>0</v>
      </c>
      <c r="AR2347" t="s">
        <v>0</v>
      </c>
      <c r="AT2347" s="2" t="s">
        <v>9</v>
      </c>
      <c r="AU2347" s="1">
        <f t="shared" si="293"/>
        <v>0.61698996031883602</v>
      </c>
      <c r="AV2347" s="1">
        <f t="shared" si="294"/>
        <v>0.48730950871145623</v>
      </c>
      <c r="AW2347" s="1">
        <f t="shared" si="295"/>
        <v>0.35762905710407644</v>
      </c>
    </row>
    <row r="2348" spans="1:49" x14ac:dyDescent="0.2">
      <c r="A2348">
        <v>2346</v>
      </c>
      <c r="B2348" t="s">
        <v>3262</v>
      </c>
      <c r="C2348" t="s">
        <v>3261</v>
      </c>
      <c r="F2348" t="s">
        <v>3260</v>
      </c>
      <c r="G2348" t="s">
        <v>4</v>
      </c>
      <c r="H2348" t="s">
        <v>3</v>
      </c>
      <c r="I2348" t="s">
        <v>2939</v>
      </c>
      <c r="J2348">
        <v>60025578</v>
      </c>
      <c r="K2348" t="s">
        <v>92</v>
      </c>
      <c r="L2348" t="s">
        <v>91</v>
      </c>
      <c r="M2348" t="s">
        <v>34</v>
      </c>
      <c r="N2348">
        <v>4</v>
      </c>
      <c r="O2348" t="s">
        <v>3259</v>
      </c>
      <c r="P2348" t="s">
        <v>3258</v>
      </c>
      <c r="Q2348" t="s">
        <v>324</v>
      </c>
      <c r="R2348" s="7">
        <v>39995</v>
      </c>
      <c r="S2348" s="8">
        <f t="shared" si="288"/>
        <v>2009</v>
      </c>
      <c r="T2348" s="8">
        <v>2009</v>
      </c>
      <c r="U2348" s="8">
        <f t="shared" si="289"/>
        <v>13</v>
      </c>
      <c r="V2348" s="7">
        <v>39995</v>
      </c>
      <c r="W2348" t="s">
        <v>229</v>
      </c>
      <c r="X2348" s="2">
        <v>0.30399999999999999</v>
      </c>
      <c r="Y2348" s="6">
        <f t="shared" si="290"/>
        <v>8.115106377299057E-3</v>
      </c>
      <c r="AA2348">
        <v>8952477</v>
      </c>
      <c r="AB2348">
        <v>12250</v>
      </c>
      <c r="AD2348" t="s">
        <v>1</v>
      </c>
      <c r="AE2348">
        <v>51</v>
      </c>
      <c r="AF2348">
        <v>7</v>
      </c>
      <c r="AH2348" t="s">
        <v>3257</v>
      </c>
      <c r="AI2348" t="s">
        <v>3256</v>
      </c>
      <c r="AJ2348" t="s">
        <v>3255</v>
      </c>
      <c r="AK2348" t="s">
        <v>3254</v>
      </c>
      <c r="AL2348">
        <v>30</v>
      </c>
      <c r="AM2348" s="5">
        <f t="shared" si="291"/>
        <v>2.3076923076923075</v>
      </c>
      <c r="AN2348" s="4">
        <f t="shared" si="292"/>
        <v>3.4951795648501438E-3</v>
      </c>
      <c r="AO2348" s="3"/>
      <c r="AP2348">
        <v>0</v>
      </c>
      <c r="AR2348" t="s">
        <v>0</v>
      </c>
      <c r="AT2348" s="2" t="s">
        <v>9</v>
      </c>
      <c r="AU2348" s="1">
        <f t="shared" si="293"/>
        <v>0.67291283335643826</v>
      </c>
      <c r="AV2348" s="1">
        <f t="shared" si="294"/>
        <v>0.58051429710746005</v>
      </c>
      <c r="AW2348" s="1">
        <f t="shared" si="295"/>
        <v>0.48811576085848174</v>
      </c>
    </row>
    <row r="2349" spans="1:49" x14ac:dyDescent="0.2">
      <c r="A2349">
        <v>2347</v>
      </c>
      <c r="B2349" t="s">
        <v>3253</v>
      </c>
      <c r="C2349" t="s">
        <v>3252</v>
      </c>
      <c r="F2349" t="s">
        <v>3251</v>
      </c>
      <c r="G2349" t="s">
        <v>4</v>
      </c>
      <c r="H2349" t="s">
        <v>3</v>
      </c>
      <c r="I2349" t="s">
        <v>3250</v>
      </c>
      <c r="J2349">
        <v>60001439</v>
      </c>
      <c r="K2349" t="s">
        <v>521</v>
      </c>
      <c r="L2349" t="s">
        <v>520</v>
      </c>
      <c r="M2349" t="s">
        <v>107</v>
      </c>
      <c r="N2349">
        <v>1</v>
      </c>
      <c r="O2349" t="s">
        <v>3249</v>
      </c>
      <c r="P2349">
        <v>7102186231</v>
      </c>
      <c r="Q2349">
        <v>60001439</v>
      </c>
      <c r="R2349" s="7">
        <v>39995</v>
      </c>
      <c r="S2349" s="8">
        <f t="shared" si="288"/>
        <v>2009</v>
      </c>
      <c r="T2349" s="8">
        <v>2009</v>
      </c>
      <c r="U2349" s="8">
        <f t="shared" si="289"/>
        <v>13</v>
      </c>
      <c r="V2349" s="7">
        <v>39995</v>
      </c>
      <c r="W2349" t="s">
        <v>229</v>
      </c>
      <c r="X2349" s="2">
        <v>0.30399999999999999</v>
      </c>
      <c r="Y2349" s="6">
        <f t="shared" si="290"/>
        <v>8.115106377299057E-3</v>
      </c>
      <c r="AA2349">
        <v>8952477</v>
      </c>
      <c r="AB2349">
        <v>12250</v>
      </c>
      <c r="AD2349" t="s">
        <v>1</v>
      </c>
      <c r="AE2349">
        <v>51</v>
      </c>
      <c r="AF2349">
        <v>7</v>
      </c>
      <c r="AH2349" t="s">
        <v>3248</v>
      </c>
      <c r="AI2349" t="s">
        <v>3247</v>
      </c>
      <c r="AJ2349" t="s">
        <v>3246</v>
      </c>
      <c r="AK2349" t="s">
        <v>3245</v>
      </c>
      <c r="AL2349">
        <v>8</v>
      </c>
      <c r="AM2349" s="5">
        <f t="shared" si="291"/>
        <v>0.61538461538461542</v>
      </c>
      <c r="AN2349" s="4">
        <f t="shared" si="292"/>
        <v>9.320478839600385E-4</v>
      </c>
      <c r="AO2349" s="3"/>
      <c r="AP2349">
        <v>0</v>
      </c>
      <c r="AR2349" t="s">
        <v>0</v>
      </c>
      <c r="AT2349" s="2" t="s">
        <v>9</v>
      </c>
      <c r="AU2349" s="1">
        <f t="shared" si="293"/>
        <v>0.59601888292973515</v>
      </c>
      <c r="AV2349" s="1">
        <f t="shared" si="294"/>
        <v>0.4523577130629548</v>
      </c>
      <c r="AW2349" s="1">
        <f t="shared" si="295"/>
        <v>0.3086965431961744</v>
      </c>
    </row>
    <row r="2350" spans="1:49" x14ac:dyDescent="0.2">
      <c r="A2350">
        <v>2348</v>
      </c>
      <c r="B2350" t="s">
        <v>3244</v>
      </c>
      <c r="C2350" t="s">
        <v>3243</v>
      </c>
      <c r="F2350" t="s">
        <v>3242</v>
      </c>
      <c r="G2350" t="s">
        <v>4</v>
      </c>
      <c r="H2350" t="s">
        <v>3</v>
      </c>
      <c r="I2350" t="s">
        <v>3241</v>
      </c>
      <c r="J2350">
        <v>60010080</v>
      </c>
      <c r="K2350" t="s">
        <v>149</v>
      </c>
      <c r="L2350" t="s">
        <v>148</v>
      </c>
      <c r="M2350" t="s">
        <v>34</v>
      </c>
      <c r="N2350">
        <v>4</v>
      </c>
      <c r="O2350" t="s">
        <v>3240</v>
      </c>
      <c r="P2350" t="s">
        <v>3239</v>
      </c>
      <c r="Q2350" t="s">
        <v>3238</v>
      </c>
      <c r="R2350" s="7">
        <v>39995</v>
      </c>
      <c r="S2350" s="8">
        <f t="shared" si="288"/>
        <v>2009</v>
      </c>
      <c r="T2350" s="8">
        <v>2009</v>
      </c>
      <c r="U2350" s="8">
        <f t="shared" si="289"/>
        <v>13</v>
      </c>
      <c r="V2350" s="7">
        <v>39995</v>
      </c>
      <c r="W2350" t="s">
        <v>229</v>
      </c>
      <c r="X2350" s="2">
        <v>0.30399999999999999</v>
      </c>
      <c r="Y2350" s="6">
        <f t="shared" si="290"/>
        <v>8.115106377299057E-3</v>
      </c>
      <c r="AA2350">
        <v>8952477</v>
      </c>
      <c r="AB2350">
        <v>12250</v>
      </c>
      <c r="AD2350" t="s">
        <v>1</v>
      </c>
      <c r="AE2350">
        <v>51</v>
      </c>
      <c r="AF2350">
        <v>7</v>
      </c>
      <c r="AH2350" t="s">
        <v>3237</v>
      </c>
      <c r="AI2350" t="s">
        <v>3236</v>
      </c>
      <c r="AJ2350" t="s">
        <v>3235</v>
      </c>
      <c r="AK2350" t="s">
        <v>3234</v>
      </c>
      <c r="AL2350">
        <v>7</v>
      </c>
      <c r="AM2350" s="5">
        <f t="shared" si="291"/>
        <v>0.53846153846153844</v>
      </c>
      <c r="AN2350" s="4">
        <f t="shared" si="292"/>
        <v>8.1554189846503363E-4</v>
      </c>
      <c r="AO2350" s="3"/>
      <c r="AP2350">
        <v>0</v>
      </c>
      <c r="AR2350" t="s">
        <v>0</v>
      </c>
      <c r="AT2350" s="2" t="s">
        <v>9</v>
      </c>
      <c r="AU2350" s="1">
        <f t="shared" si="293"/>
        <v>0.59252370336488491</v>
      </c>
      <c r="AV2350" s="1">
        <f t="shared" si="294"/>
        <v>0.44653241378820457</v>
      </c>
      <c r="AW2350" s="1">
        <f t="shared" si="295"/>
        <v>0.30054112421152407</v>
      </c>
    </row>
    <row r="2351" spans="1:49" x14ac:dyDescent="0.2">
      <c r="A2351">
        <v>2349</v>
      </c>
      <c r="B2351" t="s">
        <v>3233</v>
      </c>
      <c r="C2351" t="s">
        <v>3232</v>
      </c>
      <c r="F2351" t="s">
        <v>3231</v>
      </c>
      <c r="G2351" t="s">
        <v>4</v>
      </c>
      <c r="H2351" t="s">
        <v>3</v>
      </c>
      <c r="I2351" t="s">
        <v>2257</v>
      </c>
      <c r="J2351">
        <v>60013983</v>
      </c>
      <c r="K2351" t="s">
        <v>2050</v>
      </c>
      <c r="L2351" t="s">
        <v>2049</v>
      </c>
      <c r="M2351" t="s">
        <v>1326</v>
      </c>
      <c r="N2351">
        <v>3</v>
      </c>
      <c r="O2351" t="s">
        <v>3230</v>
      </c>
      <c r="P2351" t="s">
        <v>2868</v>
      </c>
      <c r="Q2351" t="s">
        <v>2867</v>
      </c>
      <c r="R2351" s="7">
        <v>39995</v>
      </c>
      <c r="S2351" s="8">
        <f t="shared" si="288"/>
        <v>2009</v>
      </c>
      <c r="T2351" s="8">
        <v>2009</v>
      </c>
      <c r="U2351" s="8">
        <f t="shared" si="289"/>
        <v>13</v>
      </c>
      <c r="V2351" s="7">
        <v>39995</v>
      </c>
      <c r="W2351" t="s">
        <v>229</v>
      </c>
      <c r="X2351" s="2">
        <v>0.30399999999999999</v>
      </c>
      <c r="Y2351" s="6">
        <f t="shared" si="290"/>
        <v>8.115106377299057E-3</v>
      </c>
      <c r="AA2351">
        <v>8952477</v>
      </c>
      <c r="AB2351">
        <v>12250</v>
      </c>
      <c r="AD2351" t="s">
        <v>1</v>
      </c>
      <c r="AE2351">
        <v>51</v>
      </c>
      <c r="AF2351">
        <v>7</v>
      </c>
      <c r="AH2351" t="s">
        <v>3229</v>
      </c>
      <c r="AI2351" t="s">
        <v>3228</v>
      </c>
      <c r="AJ2351" t="s">
        <v>3227</v>
      </c>
      <c r="AK2351" t="s">
        <v>3226</v>
      </c>
      <c r="AL2351">
        <v>3</v>
      </c>
      <c r="AM2351" s="5">
        <f t="shared" si="291"/>
        <v>0.23076923076923078</v>
      </c>
      <c r="AN2351" s="4">
        <f t="shared" si="292"/>
        <v>3.4951795648501444E-4</v>
      </c>
      <c r="AO2351" s="3"/>
      <c r="AP2351">
        <v>0</v>
      </c>
      <c r="AR2351" t="s">
        <v>0</v>
      </c>
      <c r="AT2351" s="2" t="s">
        <v>9</v>
      </c>
      <c r="AU2351" s="1">
        <f t="shared" si="293"/>
        <v>0.57854298510548441</v>
      </c>
      <c r="AV2351" s="1">
        <f t="shared" si="294"/>
        <v>0.4232312166892036</v>
      </c>
      <c r="AW2351" s="1">
        <f t="shared" si="295"/>
        <v>0.26791944827292274</v>
      </c>
    </row>
    <row r="2352" spans="1:49" x14ac:dyDescent="0.2">
      <c r="A2352">
        <v>2350</v>
      </c>
      <c r="B2352" t="s">
        <v>3225</v>
      </c>
      <c r="C2352" t="s">
        <v>3224</v>
      </c>
      <c r="F2352" t="s">
        <v>3223</v>
      </c>
      <c r="G2352" t="s">
        <v>4</v>
      </c>
      <c r="H2352" t="s">
        <v>3</v>
      </c>
      <c r="I2352" t="s">
        <v>416</v>
      </c>
      <c r="J2352" t="s">
        <v>3222</v>
      </c>
      <c r="K2352" t="s">
        <v>3221</v>
      </c>
      <c r="L2352" t="s">
        <v>3220</v>
      </c>
      <c r="M2352" t="s">
        <v>224</v>
      </c>
      <c r="N2352">
        <v>4</v>
      </c>
      <c r="O2352" t="s">
        <v>3219</v>
      </c>
      <c r="P2352" t="s">
        <v>3218</v>
      </c>
      <c r="Q2352" t="s">
        <v>3217</v>
      </c>
      <c r="R2352" s="7">
        <v>39995</v>
      </c>
      <c r="S2352" s="8">
        <f t="shared" si="288"/>
        <v>2009</v>
      </c>
      <c r="T2352" s="8">
        <v>2009</v>
      </c>
      <c r="U2352" s="8">
        <f t="shared" si="289"/>
        <v>13</v>
      </c>
      <c r="V2352" s="7">
        <v>39995</v>
      </c>
      <c r="W2352" t="s">
        <v>229</v>
      </c>
      <c r="X2352" s="2">
        <v>0.30399999999999999</v>
      </c>
      <c r="Y2352" s="6">
        <f t="shared" si="290"/>
        <v>8.115106377299057E-3</v>
      </c>
      <c r="AA2352">
        <v>8952477</v>
      </c>
      <c r="AB2352">
        <v>12250</v>
      </c>
      <c r="AD2352" t="s">
        <v>1</v>
      </c>
      <c r="AE2352">
        <v>51</v>
      </c>
      <c r="AF2352">
        <v>7</v>
      </c>
      <c r="AH2352" t="s">
        <v>3216</v>
      </c>
      <c r="AI2352" t="s">
        <v>3215</v>
      </c>
      <c r="AJ2352" t="s">
        <v>3214</v>
      </c>
      <c r="AK2352" t="s">
        <v>3213</v>
      </c>
      <c r="AL2352">
        <v>3</v>
      </c>
      <c r="AM2352" s="5">
        <f t="shared" si="291"/>
        <v>0.23076923076923078</v>
      </c>
      <c r="AN2352" s="4">
        <f t="shared" si="292"/>
        <v>3.4951795648501444E-4</v>
      </c>
      <c r="AO2352" s="3"/>
      <c r="AP2352">
        <v>0</v>
      </c>
      <c r="AR2352" t="s">
        <v>0</v>
      </c>
      <c r="AT2352" s="2" t="s">
        <v>9</v>
      </c>
      <c r="AU2352" s="1">
        <f t="shared" si="293"/>
        <v>0.57854298510548441</v>
      </c>
      <c r="AV2352" s="1">
        <f t="shared" si="294"/>
        <v>0.4232312166892036</v>
      </c>
      <c r="AW2352" s="1">
        <f t="shared" si="295"/>
        <v>0.26791944827292274</v>
      </c>
    </row>
    <row r="2353" spans="1:49" x14ac:dyDescent="0.2">
      <c r="A2353">
        <v>2351</v>
      </c>
      <c r="B2353" t="s">
        <v>3212</v>
      </c>
      <c r="C2353" t="s">
        <v>3211</v>
      </c>
      <c r="F2353" t="s">
        <v>3210</v>
      </c>
      <c r="G2353" t="s">
        <v>4</v>
      </c>
      <c r="H2353" t="s">
        <v>3</v>
      </c>
      <c r="I2353" t="s">
        <v>1751</v>
      </c>
      <c r="J2353">
        <v>60003302</v>
      </c>
      <c r="K2353" t="s">
        <v>1935</v>
      </c>
      <c r="L2353" t="s">
        <v>173</v>
      </c>
      <c r="M2353" t="s">
        <v>34</v>
      </c>
      <c r="N2353">
        <v>3</v>
      </c>
      <c r="O2353" t="s">
        <v>1934</v>
      </c>
      <c r="P2353" t="s">
        <v>1933</v>
      </c>
      <c r="Q2353" t="s">
        <v>1932</v>
      </c>
      <c r="R2353" s="7">
        <v>39995</v>
      </c>
      <c r="S2353" s="8">
        <f t="shared" si="288"/>
        <v>2009</v>
      </c>
      <c r="T2353" s="8">
        <v>2009</v>
      </c>
      <c r="U2353" s="8">
        <f t="shared" si="289"/>
        <v>13</v>
      </c>
      <c r="V2353" s="7">
        <v>39995</v>
      </c>
      <c r="W2353" t="s">
        <v>229</v>
      </c>
      <c r="X2353" s="2">
        <v>0.30399999999999999</v>
      </c>
      <c r="Y2353" s="6">
        <f t="shared" si="290"/>
        <v>8.115106377299057E-3</v>
      </c>
      <c r="AA2353">
        <v>8952477</v>
      </c>
      <c r="AB2353">
        <v>12250</v>
      </c>
      <c r="AD2353" t="s">
        <v>1</v>
      </c>
      <c r="AE2353">
        <v>51</v>
      </c>
      <c r="AF2353">
        <v>7</v>
      </c>
      <c r="AH2353" t="s">
        <v>2325</v>
      </c>
      <c r="AI2353" t="s">
        <v>3209</v>
      </c>
      <c r="AJ2353" t="s">
        <v>3208</v>
      </c>
      <c r="AK2353" t="s">
        <v>3207</v>
      </c>
      <c r="AL2353">
        <v>18</v>
      </c>
      <c r="AM2353" s="5">
        <f t="shared" si="291"/>
        <v>1.3846153846153846</v>
      </c>
      <c r="AN2353" s="4">
        <f t="shared" si="292"/>
        <v>2.0971077389100863E-3</v>
      </c>
      <c r="AO2353" s="3"/>
      <c r="AP2353">
        <v>0</v>
      </c>
      <c r="AR2353" t="s">
        <v>0</v>
      </c>
      <c r="AT2353" s="2" t="s">
        <v>9</v>
      </c>
      <c r="AU2353" s="1">
        <f t="shared" si="293"/>
        <v>0.63097067857823652</v>
      </c>
      <c r="AV2353" s="1">
        <f t="shared" si="294"/>
        <v>0.5106107058104572</v>
      </c>
      <c r="AW2353" s="1">
        <f t="shared" si="295"/>
        <v>0.39025073304267777</v>
      </c>
    </row>
    <row r="2354" spans="1:49" x14ac:dyDescent="0.2">
      <c r="A2354">
        <v>2352</v>
      </c>
      <c r="B2354" t="s">
        <v>3206</v>
      </c>
      <c r="C2354" t="s">
        <v>3205</v>
      </c>
      <c r="F2354" t="s">
        <v>3204</v>
      </c>
      <c r="G2354" t="s">
        <v>4</v>
      </c>
      <c r="H2354" t="s">
        <v>3</v>
      </c>
      <c r="I2354" t="s">
        <v>3203</v>
      </c>
      <c r="J2354">
        <v>60024872</v>
      </c>
      <c r="K2354" t="s">
        <v>25</v>
      </c>
      <c r="L2354" t="s">
        <v>28</v>
      </c>
      <c r="M2354" t="s">
        <v>27</v>
      </c>
      <c r="N2354">
        <v>2</v>
      </c>
      <c r="O2354" t="s">
        <v>3202</v>
      </c>
      <c r="P2354" t="s">
        <v>3201</v>
      </c>
      <c r="Q2354" t="s">
        <v>961</v>
      </c>
      <c r="R2354" s="7">
        <v>39995</v>
      </c>
      <c r="S2354" s="8">
        <f t="shared" si="288"/>
        <v>2009</v>
      </c>
      <c r="T2354" s="8">
        <v>2009</v>
      </c>
      <c r="U2354" s="8">
        <f t="shared" si="289"/>
        <v>13</v>
      </c>
      <c r="V2354" s="7">
        <v>39995</v>
      </c>
      <c r="W2354" t="s">
        <v>229</v>
      </c>
      <c r="X2354" s="2">
        <v>0.30399999999999999</v>
      </c>
      <c r="Y2354" s="6">
        <f t="shared" si="290"/>
        <v>8.115106377299057E-3</v>
      </c>
      <c r="AA2354">
        <v>8952477</v>
      </c>
      <c r="AB2354">
        <v>12250</v>
      </c>
      <c r="AD2354" t="s">
        <v>1</v>
      </c>
      <c r="AE2354">
        <v>51</v>
      </c>
      <c r="AF2354">
        <v>7</v>
      </c>
      <c r="AH2354" t="s">
        <v>3200</v>
      </c>
      <c r="AI2354" t="s">
        <v>3199</v>
      </c>
      <c r="AJ2354" t="s">
        <v>3198</v>
      </c>
      <c r="AK2354" t="s">
        <v>3197</v>
      </c>
      <c r="AL2354">
        <v>20</v>
      </c>
      <c r="AM2354" s="5">
        <f t="shared" si="291"/>
        <v>1.5384615384615385</v>
      </c>
      <c r="AN2354" s="4">
        <f t="shared" si="292"/>
        <v>2.3301197099000965E-3</v>
      </c>
      <c r="AO2354" s="3"/>
      <c r="AP2354">
        <v>0</v>
      </c>
      <c r="AR2354" t="s">
        <v>0</v>
      </c>
      <c r="AT2354" s="2" t="s">
        <v>9</v>
      </c>
      <c r="AU2354" s="1">
        <f t="shared" si="293"/>
        <v>0.63796103770793688</v>
      </c>
      <c r="AV2354" s="1">
        <f t="shared" si="294"/>
        <v>0.52226130435995766</v>
      </c>
      <c r="AW2354" s="1">
        <f t="shared" si="295"/>
        <v>0.40656157101197848</v>
      </c>
    </row>
    <row r="2355" spans="1:49" x14ac:dyDescent="0.2">
      <c r="A2355">
        <v>2353</v>
      </c>
      <c r="B2355" t="s">
        <v>3196</v>
      </c>
      <c r="C2355" t="s">
        <v>3195</v>
      </c>
      <c r="F2355" t="s">
        <v>3194</v>
      </c>
      <c r="G2355" t="s">
        <v>4</v>
      </c>
      <c r="H2355" t="s">
        <v>3</v>
      </c>
      <c r="I2355" t="s">
        <v>1597</v>
      </c>
      <c r="J2355">
        <v>60114821</v>
      </c>
      <c r="K2355" t="s">
        <v>3193</v>
      </c>
      <c r="L2355" t="s">
        <v>3192</v>
      </c>
      <c r="M2355" t="s">
        <v>405</v>
      </c>
      <c r="N2355">
        <v>1</v>
      </c>
      <c r="O2355" t="s">
        <v>3191</v>
      </c>
      <c r="P2355">
        <v>55705302600</v>
      </c>
      <c r="Q2355">
        <v>60114821</v>
      </c>
      <c r="R2355" s="7">
        <v>39995</v>
      </c>
      <c r="S2355" s="8">
        <f t="shared" si="288"/>
        <v>2009</v>
      </c>
      <c r="T2355" s="8">
        <v>2009</v>
      </c>
      <c r="U2355" s="8">
        <f t="shared" si="289"/>
        <v>13</v>
      </c>
      <c r="V2355" s="7">
        <v>39995</v>
      </c>
      <c r="W2355" t="s">
        <v>229</v>
      </c>
      <c r="X2355" s="2">
        <v>0.30399999999999999</v>
      </c>
      <c r="Y2355" s="6">
        <f t="shared" si="290"/>
        <v>8.115106377299057E-3</v>
      </c>
      <c r="AA2355">
        <v>8952477</v>
      </c>
      <c r="AB2355">
        <v>12250</v>
      </c>
      <c r="AD2355" t="s">
        <v>1</v>
      </c>
      <c r="AE2355">
        <v>51</v>
      </c>
      <c r="AF2355">
        <v>7</v>
      </c>
      <c r="AH2355" t="s">
        <v>3190</v>
      </c>
      <c r="AI2355" t="s">
        <v>3189</v>
      </c>
      <c r="AJ2355" t="s">
        <v>3188</v>
      </c>
      <c r="AK2355" t="s">
        <v>3187</v>
      </c>
      <c r="AL2355">
        <v>13</v>
      </c>
      <c r="AM2355" s="5">
        <f t="shared" si="291"/>
        <v>1</v>
      </c>
      <c r="AN2355" s="4">
        <f t="shared" si="292"/>
        <v>1.5145778114350624E-3</v>
      </c>
      <c r="AO2355" s="3"/>
      <c r="AP2355">
        <v>0</v>
      </c>
      <c r="AR2355" t="s">
        <v>0</v>
      </c>
      <c r="AT2355" s="2" t="s">
        <v>9</v>
      </c>
      <c r="AU2355" s="1">
        <f t="shared" si="293"/>
        <v>0.61349478075398578</v>
      </c>
      <c r="AV2355" s="1">
        <f t="shared" si="294"/>
        <v>0.481484209436706</v>
      </c>
      <c r="AW2355" s="1">
        <f t="shared" si="295"/>
        <v>0.34947363811942611</v>
      </c>
    </row>
    <row r="2356" spans="1:49" x14ac:dyDescent="0.2">
      <c r="A2356">
        <v>2354</v>
      </c>
      <c r="B2356" t="s">
        <v>3186</v>
      </c>
      <c r="C2356" t="s">
        <v>3185</v>
      </c>
      <c r="F2356" t="s">
        <v>3184</v>
      </c>
      <c r="G2356" t="s">
        <v>4</v>
      </c>
      <c r="H2356" t="s">
        <v>3</v>
      </c>
      <c r="I2356" t="s">
        <v>1016</v>
      </c>
      <c r="J2356" t="s">
        <v>3183</v>
      </c>
      <c r="K2356" t="s">
        <v>3182</v>
      </c>
      <c r="L2356" t="s">
        <v>3181</v>
      </c>
      <c r="M2356" t="s">
        <v>228</v>
      </c>
      <c r="N2356">
        <v>3</v>
      </c>
      <c r="O2356" t="s">
        <v>3180</v>
      </c>
      <c r="P2356" t="s">
        <v>3179</v>
      </c>
      <c r="Q2356" t="s">
        <v>3178</v>
      </c>
      <c r="R2356" s="7">
        <v>39995</v>
      </c>
      <c r="S2356" s="8">
        <f t="shared" si="288"/>
        <v>2009</v>
      </c>
      <c r="T2356" s="8">
        <v>2009</v>
      </c>
      <c r="U2356" s="8">
        <f t="shared" si="289"/>
        <v>13</v>
      </c>
      <c r="V2356" s="7">
        <v>39995</v>
      </c>
      <c r="W2356" t="s">
        <v>229</v>
      </c>
      <c r="X2356" s="2">
        <v>0.30399999999999999</v>
      </c>
      <c r="Y2356" s="6">
        <f t="shared" si="290"/>
        <v>8.115106377299057E-3</v>
      </c>
      <c r="AA2356">
        <v>8952477</v>
      </c>
      <c r="AB2356">
        <v>12250</v>
      </c>
      <c r="AD2356" t="s">
        <v>1</v>
      </c>
      <c r="AE2356">
        <v>51</v>
      </c>
      <c r="AF2356">
        <v>7</v>
      </c>
      <c r="AH2356" t="s">
        <v>3177</v>
      </c>
      <c r="AI2356" t="s">
        <v>3176</v>
      </c>
      <c r="AJ2356" t="s">
        <v>3175</v>
      </c>
      <c r="AK2356" t="s">
        <v>3174</v>
      </c>
      <c r="AL2356">
        <v>21</v>
      </c>
      <c r="AM2356" s="5">
        <f t="shared" si="291"/>
        <v>1.6153846153846154</v>
      </c>
      <c r="AN2356" s="4">
        <f t="shared" si="292"/>
        <v>2.4466256953951009E-3</v>
      </c>
      <c r="AO2356" s="3"/>
      <c r="AP2356">
        <v>0</v>
      </c>
      <c r="AR2356" t="s">
        <v>0</v>
      </c>
      <c r="AT2356" s="2" t="s">
        <v>9</v>
      </c>
      <c r="AU2356" s="1">
        <f t="shared" si="293"/>
        <v>0.64145621727278701</v>
      </c>
      <c r="AV2356" s="1">
        <f t="shared" si="294"/>
        <v>0.52808660363470783</v>
      </c>
      <c r="AW2356" s="1">
        <f t="shared" si="295"/>
        <v>0.41471698999662882</v>
      </c>
    </row>
    <row r="2357" spans="1:49" x14ac:dyDescent="0.2">
      <c r="A2357">
        <v>2355</v>
      </c>
      <c r="B2357" t="s">
        <v>3173</v>
      </c>
      <c r="C2357" t="s">
        <v>3172</v>
      </c>
      <c r="F2357" t="s">
        <v>3171</v>
      </c>
      <c r="G2357" t="s">
        <v>4</v>
      </c>
      <c r="H2357" t="s">
        <v>3</v>
      </c>
      <c r="I2357" t="s">
        <v>3170</v>
      </c>
      <c r="J2357">
        <v>60020484</v>
      </c>
      <c r="K2357" t="s">
        <v>3169</v>
      </c>
      <c r="L2357" t="s">
        <v>1039</v>
      </c>
      <c r="M2357" t="s">
        <v>17</v>
      </c>
      <c r="N2357">
        <v>2</v>
      </c>
      <c r="O2357" t="s">
        <v>3168</v>
      </c>
      <c r="P2357" t="s">
        <v>3167</v>
      </c>
      <c r="Q2357" t="s">
        <v>3166</v>
      </c>
      <c r="R2357" s="7">
        <v>39995</v>
      </c>
      <c r="S2357" s="8">
        <f t="shared" si="288"/>
        <v>2009</v>
      </c>
      <c r="T2357" s="8">
        <v>2009</v>
      </c>
      <c r="U2357" s="8">
        <f t="shared" si="289"/>
        <v>13</v>
      </c>
      <c r="V2357" s="7">
        <v>39995</v>
      </c>
      <c r="W2357" t="s">
        <v>229</v>
      </c>
      <c r="X2357" s="2">
        <v>0.30399999999999999</v>
      </c>
      <c r="Y2357" s="6">
        <f t="shared" si="290"/>
        <v>8.115106377299057E-3</v>
      </c>
      <c r="AA2357">
        <v>8952477</v>
      </c>
      <c r="AB2357">
        <v>12250</v>
      </c>
      <c r="AD2357" t="s">
        <v>1</v>
      </c>
      <c r="AE2357">
        <v>51</v>
      </c>
      <c r="AF2357">
        <v>7</v>
      </c>
      <c r="AH2357" t="s">
        <v>3165</v>
      </c>
      <c r="AI2357" t="s">
        <v>3164</v>
      </c>
      <c r="AJ2357" t="s">
        <v>3163</v>
      </c>
      <c r="AK2357" t="s">
        <v>3162</v>
      </c>
      <c r="AL2357">
        <v>4</v>
      </c>
      <c r="AM2357" s="5">
        <f t="shared" si="291"/>
        <v>0.30769230769230771</v>
      </c>
      <c r="AN2357" s="4">
        <f t="shared" si="292"/>
        <v>4.6602394198001925E-4</v>
      </c>
      <c r="AO2357" s="3"/>
      <c r="AP2357">
        <v>0</v>
      </c>
      <c r="AR2357" t="s">
        <v>0</v>
      </c>
      <c r="AT2357" s="2" t="s">
        <v>9</v>
      </c>
      <c r="AU2357" s="1">
        <f t="shared" si="293"/>
        <v>0.58203816467033453</v>
      </c>
      <c r="AV2357" s="1">
        <f t="shared" si="294"/>
        <v>0.42905651596395383</v>
      </c>
      <c r="AW2357" s="1">
        <f t="shared" si="295"/>
        <v>0.27607486725757308</v>
      </c>
    </row>
    <row r="2358" spans="1:49" x14ac:dyDescent="0.2">
      <c r="A2358">
        <v>2356</v>
      </c>
      <c r="B2358" t="s">
        <v>3161</v>
      </c>
      <c r="C2358" t="s">
        <v>3160</v>
      </c>
      <c r="F2358" t="s">
        <v>3159</v>
      </c>
      <c r="G2358" t="s">
        <v>4</v>
      </c>
      <c r="H2358" t="s">
        <v>3</v>
      </c>
      <c r="I2358" t="s">
        <v>3158</v>
      </c>
      <c r="J2358">
        <v>60022927</v>
      </c>
      <c r="K2358" t="s">
        <v>932</v>
      </c>
      <c r="L2358" t="s">
        <v>152</v>
      </c>
      <c r="M2358" t="s">
        <v>45</v>
      </c>
      <c r="N2358">
        <v>2</v>
      </c>
      <c r="O2358" t="s">
        <v>3157</v>
      </c>
      <c r="P2358" t="s">
        <v>3156</v>
      </c>
      <c r="Q2358" t="s">
        <v>1342</v>
      </c>
      <c r="R2358" s="7">
        <v>39995</v>
      </c>
      <c r="S2358" s="8">
        <f t="shared" si="288"/>
        <v>2009</v>
      </c>
      <c r="T2358" s="8">
        <v>2009</v>
      </c>
      <c r="U2358" s="8">
        <f t="shared" si="289"/>
        <v>13</v>
      </c>
      <c r="V2358" s="7">
        <v>39995</v>
      </c>
      <c r="W2358" t="s">
        <v>229</v>
      </c>
      <c r="X2358" s="2">
        <v>0.30399999999999999</v>
      </c>
      <c r="Y2358" s="6">
        <f t="shared" si="290"/>
        <v>8.115106377299057E-3</v>
      </c>
      <c r="AA2358">
        <v>8952477</v>
      </c>
      <c r="AB2358">
        <v>12250</v>
      </c>
      <c r="AD2358" t="s">
        <v>1</v>
      </c>
      <c r="AE2358">
        <v>51</v>
      </c>
      <c r="AF2358">
        <v>7</v>
      </c>
      <c r="AH2358" t="s">
        <v>3155</v>
      </c>
      <c r="AI2358" t="s">
        <v>3154</v>
      </c>
      <c r="AJ2358" t="s">
        <v>3153</v>
      </c>
      <c r="AK2358" t="s">
        <v>3152</v>
      </c>
      <c r="AL2358">
        <v>2</v>
      </c>
      <c r="AM2358" s="5">
        <f t="shared" si="291"/>
        <v>0.15384615384615385</v>
      </c>
      <c r="AN2358" s="4">
        <f t="shared" si="292"/>
        <v>2.3301197099000962E-4</v>
      </c>
      <c r="AO2358" s="3"/>
      <c r="AP2358">
        <v>0</v>
      </c>
      <c r="AR2358" t="s">
        <v>0</v>
      </c>
      <c r="AT2358" s="2" t="s">
        <v>9</v>
      </c>
      <c r="AU2358" s="1">
        <f t="shared" si="293"/>
        <v>0.57504780554063428</v>
      </c>
      <c r="AV2358" s="1">
        <f t="shared" si="294"/>
        <v>0.41740591741445332</v>
      </c>
      <c r="AW2358" s="1">
        <f t="shared" si="295"/>
        <v>0.25976402928827236</v>
      </c>
    </row>
    <row r="2359" spans="1:49" x14ac:dyDescent="0.2">
      <c r="A2359">
        <v>2357</v>
      </c>
      <c r="B2359" t="s">
        <v>3151</v>
      </c>
      <c r="C2359" t="s">
        <v>3150</v>
      </c>
      <c r="F2359" t="s">
        <v>3149</v>
      </c>
      <c r="G2359" t="s">
        <v>4</v>
      </c>
      <c r="H2359" t="s">
        <v>3</v>
      </c>
      <c r="I2359" t="s">
        <v>285</v>
      </c>
      <c r="J2359">
        <v>60023065</v>
      </c>
      <c r="K2359" t="s">
        <v>284</v>
      </c>
      <c r="L2359" t="s">
        <v>283</v>
      </c>
      <c r="M2359" t="s">
        <v>8</v>
      </c>
      <c r="N2359">
        <v>2</v>
      </c>
      <c r="O2359" t="s">
        <v>3148</v>
      </c>
      <c r="P2359" t="s">
        <v>3147</v>
      </c>
      <c r="Q2359" t="s">
        <v>282</v>
      </c>
      <c r="R2359" s="7">
        <v>39995</v>
      </c>
      <c r="S2359" s="8">
        <f t="shared" si="288"/>
        <v>2009</v>
      </c>
      <c r="T2359" s="8">
        <v>2009</v>
      </c>
      <c r="U2359" s="8">
        <f t="shared" si="289"/>
        <v>13</v>
      </c>
      <c r="V2359" s="7">
        <v>39995</v>
      </c>
      <c r="W2359" t="s">
        <v>229</v>
      </c>
      <c r="X2359" s="2">
        <v>0.30399999999999999</v>
      </c>
      <c r="Y2359" s="6">
        <f t="shared" si="290"/>
        <v>8.115106377299057E-3</v>
      </c>
      <c r="AA2359">
        <v>8952477</v>
      </c>
      <c r="AB2359">
        <v>12250</v>
      </c>
      <c r="AD2359" t="s">
        <v>1</v>
      </c>
      <c r="AE2359">
        <v>51</v>
      </c>
      <c r="AF2359">
        <v>7</v>
      </c>
      <c r="AH2359" t="s">
        <v>3146</v>
      </c>
      <c r="AI2359" t="s">
        <v>3145</v>
      </c>
      <c r="AJ2359" t="s">
        <v>3144</v>
      </c>
      <c r="AK2359" t="s">
        <v>3143</v>
      </c>
      <c r="AL2359">
        <v>8</v>
      </c>
      <c r="AM2359" s="5">
        <f t="shared" si="291"/>
        <v>0.61538461538461542</v>
      </c>
      <c r="AN2359" s="4">
        <f t="shared" si="292"/>
        <v>9.320478839600385E-4</v>
      </c>
      <c r="AO2359" s="3"/>
      <c r="AP2359">
        <v>0</v>
      </c>
      <c r="AR2359" t="s">
        <v>0</v>
      </c>
      <c r="AT2359" s="2" t="s">
        <v>9</v>
      </c>
      <c r="AU2359" s="1">
        <f t="shared" si="293"/>
        <v>0.59601888292973515</v>
      </c>
      <c r="AV2359" s="1">
        <f t="shared" si="294"/>
        <v>0.4523577130629548</v>
      </c>
      <c r="AW2359" s="1">
        <f t="shared" si="295"/>
        <v>0.3086965431961744</v>
      </c>
    </row>
    <row r="2360" spans="1:49" x14ac:dyDescent="0.2">
      <c r="A2360">
        <v>2358</v>
      </c>
      <c r="B2360" t="s">
        <v>3142</v>
      </c>
      <c r="C2360" t="s">
        <v>3141</v>
      </c>
      <c r="F2360" t="s">
        <v>3140</v>
      </c>
      <c r="G2360" t="s">
        <v>4</v>
      </c>
      <c r="H2360" t="s">
        <v>3</v>
      </c>
      <c r="I2360" t="s">
        <v>3139</v>
      </c>
      <c r="J2360" t="s">
        <v>3138</v>
      </c>
      <c r="K2360" t="s">
        <v>3137</v>
      </c>
      <c r="L2360" t="s">
        <v>424</v>
      </c>
      <c r="M2360" t="s">
        <v>195</v>
      </c>
      <c r="N2360">
        <v>3</v>
      </c>
      <c r="O2360" t="s">
        <v>3136</v>
      </c>
      <c r="P2360" t="s">
        <v>3135</v>
      </c>
      <c r="Q2360" t="s">
        <v>3134</v>
      </c>
      <c r="R2360" s="7">
        <v>39995</v>
      </c>
      <c r="S2360" s="8">
        <f t="shared" si="288"/>
        <v>2009</v>
      </c>
      <c r="T2360" s="8">
        <v>2009</v>
      </c>
      <c r="U2360" s="8">
        <f t="shared" si="289"/>
        <v>13</v>
      </c>
      <c r="V2360" s="7">
        <v>39995</v>
      </c>
      <c r="W2360" t="s">
        <v>229</v>
      </c>
      <c r="X2360" s="2">
        <v>0.30399999999999999</v>
      </c>
      <c r="Y2360" s="6">
        <f t="shared" si="290"/>
        <v>8.115106377299057E-3</v>
      </c>
      <c r="AA2360">
        <v>8952477</v>
      </c>
      <c r="AB2360">
        <v>12250</v>
      </c>
      <c r="AD2360" t="s">
        <v>1</v>
      </c>
      <c r="AE2360">
        <v>51</v>
      </c>
      <c r="AF2360">
        <v>7</v>
      </c>
      <c r="AH2360" t="s">
        <v>3133</v>
      </c>
      <c r="AI2360" t="s">
        <v>3132</v>
      </c>
      <c r="AJ2360" t="s">
        <v>3131</v>
      </c>
      <c r="AK2360" t="s">
        <v>3130</v>
      </c>
      <c r="AL2360">
        <v>3</v>
      </c>
      <c r="AM2360" s="5">
        <f t="shared" si="291"/>
        <v>0.23076923076923078</v>
      </c>
      <c r="AN2360" s="4">
        <f t="shared" si="292"/>
        <v>3.4951795648501444E-4</v>
      </c>
      <c r="AO2360" s="3"/>
      <c r="AP2360">
        <v>0</v>
      </c>
      <c r="AR2360" t="s">
        <v>0</v>
      </c>
      <c r="AT2360" s="2" t="s">
        <v>9</v>
      </c>
      <c r="AU2360" s="1">
        <f t="shared" si="293"/>
        <v>0.57854298510548441</v>
      </c>
      <c r="AV2360" s="1">
        <f t="shared" si="294"/>
        <v>0.4232312166892036</v>
      </c>
      <c r="AW2360" s="1">
        <f t="shared" si="295"/>
        <v>0.26791944827292274</v>
      </c>
    </row>
    <row r="2361" spans="1:49" x14ac:dyDescent="0.2">
      <c r="A2361">
        <v>2359</v>
      </c>
      <c r="B2361" t="s">
        <v>3129</v>
      </c>
      <c r="C2361" t="s">
        <v>3128</v>
      </c>
      <c r="F2361" t="s">
        <v>3127</v>
      </c>
      <c r="G2361" t="s">
        <v>4</v>
      </c>
      <c r="H2361" t="s">
        <v>3</v>
      </c>
      <c r="I2361" t="s">
        <v>3126</v>
      </c>
      <c r="J2361">
        <v>60010126</v>
      </c>
      <c r="K2361" t="s">
        <v>3125</v>
      </c>
      <c r="L2361" t="s">
        <v>3124</v>
      </c>
      <c r="M2361" t="s">
        <v>405</v>
      </c>
      <c r="N2361">
        <v>1</v>
      </c>
      <c r="O2361" t="s">
        <v>3123</v>
      </c>
      <c r="P2361">
        <v>15923291800</v>
      </c>
      <c r="Q2361">
        <v>60010126</v>
      </c>
      <c r="R2361" s="7">
        <v>39995</v>
      </c>
      <c r="S2361" s="8">
        <f t="shared" si="288"/>
        <v>2009</v>
      </c>
      <c r="T2361" s="8">
        <v>2009</v>
      </c>
      <c r="U2361" s="8">
        <f t="shared" si="289"/>
        <v>13</v>
      </c>
      <c r="V2361" s="7">
        <v>39995</v>
      </c>
      <c r="W2361" t="s">
        <v>229</v>
      </c>
      <c r="X2361" s="2">
        <v>0.30399999999999999</v>
      </c>
      <c r="Y2361" s="6">
        <f t="shared" si="290"/>
        <v>8.115106377299057E-3</v>
      </c>
      <c r="AA2361">
        <v>8952477</v>
      </c>
      <c r="AB2361">
        <v>12250</v>
      </c>
      <c r="AD2361" t="s">
        <v>1</v>
      </c>
      <c r="AE2361">
        <v>51</v>
      </c>
      <c r="AF2361">
        <v>7</v>
      </c>
      <c r="AH2361" t="s">
        <v>3122</v>
      </c>
      <c r="AI2361" t="s">
        <v>3121</v>
      </c>
      <c r="AJ2361" t="s">
        <v>3120</v>
      </c>
      <c r="AK2361" t="s">
        <v>3119</v>
      </c>
      <c r="AL2361">
        <v>3</v>
      </c>
      <c r="AM2361" s="5">
        <f t="shared" si="291"/>
        <v>0.23076923076923078</v>
      </c>
      <c r="AN2361" s="4">
        <f t="shared" si="292"/>
        <v>3.4951795648501444E-4</v>
      </c>
      <c r="AO2361" s="3"/>
      <c r="AP2361">
        <v>0</v>
      </c>
      <c r="AR2361" t="s">
        <v>0</v>
      </c>
      <c r="AT2361" s="2" t="s">
        <v>9</v>
      </c>
      <c r="AU2361" s="1">
        <f t="shared" si="293"/>
        <v>0.57854298510548441</v>
      </c>
      <c r="AV2361" s="1">
        <f t="shared" si="294"/>
        <v>0.4232312166892036</v>
      </c>
      <c r="AW2361" s="1">
        <f t="shared" si="295"/>
        <v>0.26791944827292274</v>
      </c>
    </row>
    <row r="2362" spans="1:49" x14ac:dyDescent="0.2">
      <c r="A2362">
        <v>2360</v>
      </c>
      <c r="B2362" t="s">
        <v>3118</v>
      </c>
      <c r="C2362" t="s">
        <v>3117</v>
      </c>
      <c r="F2362" t="s">
        <v>3116</v>
      </c>
      <c r="G2362" t="s">
        <v>4</v>
      </c>
      <c r="H2362" t="s">
        <v>3</v>
      </c>
      <c r="I2362" t="s">
        <v>245</v>
      </c>
      <c r="J2362" t="s">
        <v>3115</v>
      </c>
      <c r="K2362" t="s">
        <v>3114</v>
      </c>
      <c r="L2362" t="s">
        <v>3113</v>
      </c>
      <c r="M2362" t="s">
        <v>224</v>
      </c>
      <c r="N2362">
        <v>3</v>
      </c>
      <c r="O2362" t="s">
        <v>3112</v>
      </c>
      <c r="P2362" t="s">
        <v>3111</v>
      </c>
      <c r="Q2362" t="s">
        <v>3110</v>
      </c>
      <c r="R2362" s="7">
        <v>39995</v>
      </c>
      <c r="S2362" s="8">
        <f t="shared" si="288"/>
        <v>2009</v>
      </c>
      <c r="T2362" s="8">
        <v>2009</v>
      </c>
      <c r="U2362" s="8">
        <f t="shared" si="289"/>
        <v>13</v>
      </c>
      <c r="V2362" s="7">
        <v>39995</v>
      </c>
      <c r="W2362" t="s">
        <v>229</v>
      </c>
      <c r="X2362" s="2">
        <v>0.30399999999999999</v>
      </c>
      <c r="Y2362" s="6">
        <f t="shared" si="290"/>
        <v>8.115106377299057E-3</v>
      </c>
      <c r="AA2362">
        <v>8952477</v>
      </c>
      <c r="AB2362">
        <v>12250</v>
      </c>
      <c r="AD2362" t="s">
        <v>1</v>
      </c>
      <c r="AE2362">
        <v>51</v>
      </c>
      <c r="AF2362">
        <v>7</v>
      </c>
      <c r="AH2362" t="s">
        <v>3109</v>
      </c>
      <c r="AI2362" t="s">
        <v>3108</v>
      </c>
      <c r="AJ2362" t="s">
        <v>3107</v>
      </c>
      <c r="AK2362" t="s">
        <v>3106</v>
      </c>
      <c r="AL2362">
        <v>11</v>
      </c>
      <c r="AM2362" s="5">
        <f t="shared" si="291"/>
        <v>0.84615384615384615</v>
      </c>
      <c r="AN2362" s="4">
        <f t="shared" si="292"/>
        <v>1.2815658404450529E-3</v>
      </c>
      <c r="AO2362" s="3"/>
      <c r="AP2362">
        <v>0</v>
      </c>
      <c r="AR2362" t="s">
        <v>0</v>
      </c>
      <c r="AT2362" s="2" t="s">
        <v>9</v>
      </c>
      <c r="AU2362" s="1">
        <f t="shared" si="293"/>
        <v>0.60650442162428553</v>
      </c>
      <c r="AV2362" s="1">
        <f t="shared" si="294"/>
        <v>0.46983361088720543</v>
      </c>
      <c r="AW2362" s="1">
        <f t="shared" si="295"/>
        <v>0.33316280015012539</v>
      </c>
    </row>
    <row r="2363" spans="1:49" x14ac:dyDescent="0.2">
      <c r="A2363">
        <v>2361</v>
      </c>
      <c r="B2363" t="s">
        <v>3105</v>
      </c>
      <c r="C2363" t="s">
        <v>3104</v>
      </c>
      <c r="F2363" t="s">
        <v>3103</v>
      </c>
      <c r="G2363" t="s">
        <v>4</v>
      </c>
      <c r="H2363" t="s">
        <v>3</v>
      </c>
      <c r="I2363" t="s">
        <v>247</v>
      </c>
      <c r="J2363">
        <v>60026638</v>
      </c>
      <c r="K2363" t="s">
        <v>1869</v>
      </c>
      <c r="L2363" t="s">
        <v>338</v>
      </c>
      <c r="M2363" t="s">
        <v>337</v>
      </c>
      <c r="N2363">
        <v>2</v>
      </c>
      <c r="O2363" t="s">
        <v>1868</v>
      </c>
      <c r="P2363" t="s">
        <v>1867</v>
      </c>
      <c r="Q2363" t="s">
        <v>1866</v>
      </c>
      <c r="R2363" s="7">
        <v>39995</v>
      </c>
      <c r="S2363" s="8">
        <f t="shared" si="288"/>
        <v>2009</v>
      </c>
      <c r="T2363" s="8">
        <v>2009</v>
      </c>
      <c r="U2363" s="8">
        <f t="shared" si="289"/>
        <v>13</v>
      </c>
      <c r="V2363" s="7">
        <v>39995</v>
      </c>
      <c r="W2363" t="s">
        <v>229</v>
      </c>
      <c r="X2363" s="2">
        <v>0.30399999999999999</v>
      </c>
      <c r="Y2363" s="6">
        <f t="shared" si="290"/>
        <v>8.115106377299057E-3</v>
      </c>
      <c r="AA2363">
        <v>8952477</v>
      </c>
      <c r="AB2363">
        <v>12250</v>
      </c>
      <c r="AD2363" t="s">
        <v>1</v>
      </c>
      <c r="AE2363">
        <v>51</v>
      </c>
      <c r="AF2363">
        <v>7</v>
      </c>
      <c r="AH2363" t="s">
        <v>3102</v>
      </c>
      <c r="AI2363" t="s">
        <v>3101</v>
      </c>
      <c r="AJ2363" t="s">
        <v>3100</v>
      </c>
      <c r="AK2363" t="s">
        <v>3099</v>
      </c>
      <c r="AL2363">
        <v>14</v>
      </c>
      <c r="AM2363" s="5">
        <f t="shared" si="291"/>
        <v>1.0769230769230769</v>
      </c>
      <c r="AN2363" s="4">
        <f t="shared" si="292"/>
        <v>1.6310837969300673E-3</v>
      </c>
      <c r="AO2363" s="3"/>
      <c r="AP2363">
        <v>0</v>
      </c>
      <c r="AR2363" t="s">
        <v>0</v>
      </c>
      <c r="AT2363" s="2" t="s">
        <v>9</v>
      </c>
      <c r="AU2363" s="1">
        <f t="shared" si="293"/>
        <v>0.61698996031883602</v>
      </c>
      <c r="AV2363" s="1">
        <f t="shared" si="294"/>
        <v>0.48730950871145623</v>
      </c>
      <c r="AW2363" s="1">
        <f t="shared" si="295"/>
        <v>0.35762905710407644</v>
      </c>
    </row>
    <row r="2364" spans="1:49" x14ac:dyDescent="0.2">
      <c r="A2364">
        <v>2362</v>
      </c>
      <c r="B2364" t="s">
        <v>3098</v>
      </c>
      <c r="C2364" t="s">
        <v>3097</v>
      </c>
      <c r="F2364" t="s">
        <v>3096</v>
      </c>
      <c r="G2364" t="s">
        <v>4</v>
      </c>
      <c r="H2364" t="s">
        <v>3</v>
      </c>
      <c r="I2364" t="s">
        <v>3095</v>
      </c>
      <c r="J2364">
        <v>60018179</v>
      </c>
      <c r="K2364" t="s">
        <v>1728</v>
      </c>
      <c r="L2364" t="s">
        <v>3094</v>
      </c>
      <c r="M2364" t="s">
        <v>107</v>
      </c>
      <c r="N2364">
        <v>2</v>
      </c>
      <c r="O2364" t="s">
        <v>3093</v>
      </c>
      <c r="P2364" t="s">
        <v>3092</v>
      </c>
      <c r="Q2364" t="s">
        <v>3091</v>
      </c>
      <c r="R2364" s="7">
        <v>39995</v>
      </c>
      <c r="S2364" s="8">
        <f t="shared" si="288"/>
        <v>2009</v>
      </c>
      <c r="T2364" s="8">
        <v>2009</v>
      </c>
      <c r="U2364" s="8">
        <f t="shared" si="289"/>
        <v>13</v>
      </c>
      <c r="V2364" s="7">
        <v>39995</v>
      </c>
      <c r="W2364" t="s">
        <v>3090</v>
      </c>
      <c r="X2364" s="2">
        <v>0.64600000000000002</v>
      </c>
      <c r="Y2364" s="6">
        <f t="shared" si="290"/>
        <v>1.72446010517605E-2</v>
      </c>
      <c r="AA2364" t="s">
        <v>3089</v>
      </c>
      <c r="AB2364">
        <v>21157</v>
      </c>
      <c r="AC2364">
        <v>15308138</v>
      </c>
      <c r="AD2364" t="s">
        <v>1</v>
      </c>
      <c r="AE2364">
        <v>20</v>
      </c>
      <c r="AF2364">
        <v>11</v>
      </c>
      <c r="AH2364" t="s">
        <v>3088</v>
      </c>
      <c r="AI2364" t="s">
        <v>3087</v>
      </c>
      <c r="AJ2364" t="s">
        <v>3086</v>
      </c>
      <c r="AK2364" t="s">
        <v>3085</v>
      </c>
      <c r="AL2364">
        <v>22</v>
      </c>
      <c r="AM2364" s="5">
        <f t="shared" si="291"/>
        <v>1.6923076923076923</v>
      </c>
      <c r="AN2364" s="4">
        <f t="shared" si="292"/>
        <v>2.5631316808901058E-3</v>
      </c>
      <c r="AO2364" s="3"/>
      <c r="AP2364">
        <v>0</v>
      </c>
      <c r="AR2364" t="s">
        <v>0</v>
      </c>
      <c r="AT2364" s="2" t="s">
        <v>9</v>
      </c>
      <c r="AU2364" s="1">
        <f t="shared" si="293"/>
        <v>1.2840160240499383</v>
      </c>
      <c r="AV2364" s="1">
        <f t="shared" si="294"/>
        <v>0.99038663663253024</v>
      </c>
      <c r="AW2364" s="1">
        <f t="shared" si="295"/>
        <v>0.69675724921512239</v>
      </c>
    </row>
    <row r="2365" spans="1:49" x14ac:dyDescent="0.2">
      <c r="A2365">
        <v>2363</v>
      </c>
      <c r="B2365" t="s">
        <v>3084</v>
      </c>
      <c r="C2365" t="s">
        <v>3083</v>
      </c>
      <c r="D2365" t="s">
        <v>3082</v>
      </c>
      <c r="F2365" t="s">
        <v>3081</v>
      </c>
      <c r="G2365" t="s">
        <v>4</v>
      </c>
      <c r="H2365" t="s">
        <v>3</v>
      </c>
      <c r="I2365" t="s">
        <v>832</v>
      </c>
      <c r="J2365">
        <v>60025858</v>
      </c>
      <c r="K2365" t="s">
        <v>3080</v>
      </c>
      <c r="L2365" t="s">
        <v>3079</v>
      </c>
      <c r="M2365" t="s">
        <v>949</v>
      </c>
      <c r="N2365">
        <v>3</v>
      </c>
      <c r="O2365" t="s">
        <v>3078</v>
      </c>
      <c r="P2365" t="s">
        <v>3077</v>
      </c>
      <c r="Q2365" t="s">
        <v>3076</v>
      </c>
      <c r="R2365" s="7">
        <v>39995</v>
      </c>
      <c r="S2365" s="8">
        <f t="shared" si="288"/>
        <v>2009</v>
      </c>
      <c r="T2365" s="8">
        <v>2009</v>
      </c>
      <c r="U2365" s="8">
        <f t="shared" si="289"/>
        <v>13</v>
      </c>
      <c r="V2365" s="7">
        <v>39995</v>
      </c>
      <c r="W2365" t="s">
        <v>3075</v>
      </c>
      <c r="X2365" s="2">
        <v>0.41299999999999998</v>
      </c>
      <c r="Y2365" s="6">
        <f t="shared" si="290"/>
        <v>1.1024799124422733E-2</v>
      </c>
      <c r="AA2365">
        <v>222852</v>
      </c>
      <c r="AB2365">
        <v>12182</v>
      </c>
      <c r="AC2365" t="s">
        <v>3074</v>
      </c>
      <c r="AD2365" t="s">
        <v>1</v>
      </c>
      <c r="AE2365">
        <v>256</v>
      </c>
      <c r="AF2365">
        <v>1</v>
      </c>
      <c r="AH2365" t="s">
        <v>3073</v>
      </c>
      <c r="AI2365" t="s">
        <v>3072</v>
      </c>
      <c r="AJ2365" t="s">
        <v>3071</v>
      </c>
      <c r="AK2365" t="s">
        <v>3070</v>
      </c>
      <c r="AL2365">
        <v>7</v>
      </c>
      <c r="AM2365" s="5">
        <f t="shared" si="291"/>
        <v>0.53846153846153844</v>
      </c>
      <c r="AN2365" s="4">
        <f t="shared" si="292"/>
        <v>8.1554189846503363E-4</v>
      </c>
      <c r="AO2365" s="3"/>
      <c r="AP2365">
        <v>0</v>
      </c>
      <c r="AR2365" t="s">
        <v>0</v>
      </c>
      <c r="AT2365" s="2">
        <v>1.5069999999999999</v>
      </c>
      <c r="AU2365" s="1">
        <f t="shared" si="293"/>
        <v>0.79620219566354233</v>
      </c>
      <c r="AV2365" s="1">
        <f t="shared" si="294"/>
        <v>0.5920170511443883</v>
      </c>
      <c r="AW2365" s="1">
        <f t="shared" si="295"/>
        <v>0.38783190662523431</v>
      </c>
    </row>
    <row r="2366" spans="1:49" x14ac:dyDescent="0.2">
      <c r="A2366">
        <v>2364</v>
      </c>
      <c r="B2366" t="s">
        <v>3069</v>
      </c>
      <c r="C2366" t="s">
        <v>3068</v>
      </c>
      <c r="E2366">
        <v>19553380</v>
      </c>
      <c r="F2366" t="s">
        <v>3067</v>
      </c>
      <c r="G2366" t="s">
        <v>4</v>
      </c>
      <c r="H2366" t="s">
        <v>3</v>
      </c>
      <c r="I2366" t="s">
        <v>3066</v>
      </c>
      <c r="J2366">
        <v>60030718</v>
      </c>
      <c r="K2366" t="s">
        <v>3065</v>
      </c>
      <c r="L2366" t="s">
        <v>1133</v>
      </c>
      <c r="M2366" t="s">
        <v>101</v>
      </c>
      <c r="N2366">
        <v>3</v>
      </c>
      <c r="O2366" t="s">
        <v>3064</v>
      </c>
      <c r="P2366" t="s">
        <v>3063</v>
      </c>
      <c r="Q2366" t="s">
        <v>3062</v>
      </c>
      <c r="R2366" s="7">
        <v>39995</v>
      </c>
      <c r="S2366" s="8">
        <f t="shared" si="288"/>
        <v>2009</v>
      </c>
      <c r="T2366" s="8">
        <v>2009</v>
      </c>
      <c r="U2366" s="8">
        <f t="shared" si="289"/>
        <v>13</v>
      </c>
      <c r="V2366" s="7">
        <v>39995</v>
      </c>
      <c r="W2366" t="s">
        <v>3061</v>
      </c>
      <c r="X2366" s="2">
        <v>1.228</v>
      </c>
      <c r="Y2366" s="6">
        <f t="shared" si="290"/>
        <v>3.2780758655668561E-2</v>
      </c>
      <c r="AA2366">
        <v>10720502</v>
      </c>
      <c r="AB2366">
        <v>17282</v>
      </c>
      <c r="AC2366">
        <v>15495485</v>
      </c>
      <c r="AD2366" t="s">
        <v>1</v>
      </c>
      <c r="AE2366">
        <v>16</v>
      </c>
      <c r="AF2366">
        <v>7</v>
      </c>
      <c r="AH2366" t="s">
        <v>3060</v>
      </c>
      <c r="AI2366" t="s">
        <v>3059</v>
      </c>
      <c r="AK2366" t="s">
        <v>3058</v>
      </c>
      <c r="AL2366">
        <v>5</v>
      </c>
      <c r="AM2366" s="5">
        <f t="shared" si="291"/>
        <v>0.38461538461538464</v>
      </c>
      <c r="AN2366" s="4">
        <f t="shared" si="292"/>
        <v>5.8252992747502411E-4</v>
      </c>
      <c r="AO2366" s="3"/>
      <c r="AP2366">
        <v>1</v>
      </c>
      <c r="AR2366" t="s">
        <v>0</v>
      </c>
      <c r="AT2366" s="2" t="s">
        <v>9</v>
      </c>
      <c r="AU2366" s="1">
        <f t="shared" si="293"/>
        <v>2.3121290037210502</v>
      </c>
      <c r="AV2366" s="1">
        <f t="shared" si="294"/>
        <v>1.6681644291571793</v>
      </c>
      <c r="AW2366" s="1">
        <f t="shared" si="295"/>
        <v>1.0241998545933086</v>
      </c>
    </row>
    <row r="2367" spans="1:49" x14ac:dyDescent="0.2">
      <c r="A2367">
        <v>2365</v>
      </c>
      <c r="B2367" t="s">
        <v>3057</v>
      </c>
      <c r="C2367" t="s">
        <v>3056</v>
      </c>
      <c r="F2367" t="s">
        <v>3055</v>
      </c>
      <c r="G2367" t="s">
        <v>4</v>
      </c>
      <c r="H2367" t="s">
        <v>3</v>
      </c>
      <c r="I2367" t="s">
        <v>3054</v>
      </c>
      <c r="J2367">
        <v>60025778</v>
      </c>
      <c r="K2367" t="s">
        <v>1844</v>
      </c>
      <c r="L2367" t="s">
        <v>1843</v>
      </c>
      <c r="M2367" t="s">
        <v>107</v>
      </c>
      <c r="N2367">
        <v>1</v>
      </c>
      <c r="O2367" t="s">
        <v>3053</v>
      </c>
      <c r="P2367">
        <v>22034623600</v>
      </c>
      <c r="Q2367">
        <v>60025778</v>
      </c>
      <c r="R2367" s="7">
        <v>39995</v>
      </c>
      <c r="S2367" s="8">
        <f t="shared" si="288"/>
        <v>2009</v>
      </c>
      <c r="T2367" s="8">
        <v>2009</v>
      </c>
      <c r="U2367" s="8">
        <f t="shared" si="289"/>
        <v>13</v>
      </c>
      <c r="V2367" s="7">
        <v>39995</v>
      </c>
      <c r="W2367" t="s">
        <v>2006</v>
      </c>
      <c r="X2367" s="2">
        <v>0.81</v>
      </c>
      <c r="Y2367" s="6">
        <f t="shared" si="290"/>
        <v>2.1622487386882359E-2</v>
      </c>
      <c r="AA2367">
        <v>10411135</v>
      </c>
      <c r="AB2367">
        <v>12116</v>
      </c>
      <c r="AD2367" t="s">
        <v>1</v>
      </c>
      <c r="AE2367">
        <v>21</v>
      </c>
      <c r="AF2367">
        <v>13</v>
      </c>
      <c r="AH2367" t="s">
        <v>3052</v>
      </c>
      <c r="AI2367" t="s">
        <v>3051</v>
      </c>
      <c r="AJ2367" t="s">
        <v>3050</v>
      </c>
      <c r="AK2367" t="s">
        <v>3049</v>
      </c>
      <c r="AL2367">
        <v>29</v>
      </c>
      <c r="AM2367" s="5">
        <f t="shared" si="291"/>
        <v>2.2307692307692308</v>
      </c>
      <c r="AN2367" s="4">
        <f t="shared" si="292"/>
        <v>3.3786735793551394E-3</v>
      </c>
      <c r="AO2367" s="3"/>
      <c r="AP2367">
        <v>0</v>
      </c>
      <c r="AR2367" t="s">
        <v>0</v>
      </c>
      <c r="AT2367" s="2">
        <v>2.468</v>
      </c>
      <c r="AU2367" s="1">
        <f t="shared" si="293"/>
        <v>1.6149343244624192</v>
      </c>
      <c r="AV2367" s="1">
        <f t="shared" si="294"/>
        <v>1.2500580483118748</v>
      </c>
      <c r="AW2367" s="1">
        <f t="shared" si="295"/>
        <v>0.88518177216133054</v>
      </c>
    </row>
    <row r="2368" spans="1:49" x14ac:dyDescent="0.2">
      <c r="A2368">
        <v>2366</v>
      </c>
      <c r="B2368" t="s">
        <v>3048</v>
      </c>
      <c r="C2368" t="s">
        <v>3047</v>
      </c>
      <c r="E2368">
        <v>19403747</v>
      </c>
      <c r="F2368" t="s">
        <v>3046</v>
      </c>
      <c r="G2368" t="s">
        <v>4</v>
      </c>
      <c r="H2368" t="s">
        <v>3</v>
      </c>
      <c r="I2368" t="s">
        <v>3045</v>
      </c>
      <c r="J2368">
        <v>60015913</v>
      </c>
      <c r="K2368" t="s">
        <v>3044</v>
      </c>
      <c r="L2368" t="s">
        <v>3043</v>
      </c>
      <c r="M2368" t="s">
        <v>82</v>
      </c>
      <c r="N2368">
        <v>3</v>
      </c>
      <c r="O2368" t="s">
        <v>3042</v>
      </c>
      <c r="P2368" t="s">
        <v>3041</v>
      </c>
      <c r="Q2368" t="s">
        <v>3040</v>
      </c>
      <c r="R2368" s="7">
        <v>39995</v>
      </c>
      <c r="S2368" s="8">
        <f t="shared" si="288"/>
        <v>2009</v>
      </c>
      <c r="T2368" s="8">
        <v>2009</v>
      </c>
      <c r="U2368" s="8">
        <f t="shared" si="289"/>
        <v>13</v>
      </c>
      <c r="V2368" s="7">
        <v>39995</v>
      </c>
      <c r="W2368" t="s">
        <v>3039</v>
      </c>
      <c r="X2368" s="2">
        <v>1.302</v>
      </c>
      <c r="Y2368" s="6">
        <f t="shared" si="290"/>
        <v>3.4756146392247937E-2</v>
      </c>
      <c r="AA2368">
        <v>223077</v>
      </c>
      <c r="AB2368">
        <v>23475</v>
      </c>
      <c r="AC2368">
        <v>15221598</v>
      </c>
      <c r="AD2368" t="s">
        <v>1</v>
      </c>
      <c r="AE2368">
        <v>102</v>
      </c>
      <c r="AF2368">
        <v>1</v>
      </c>
      <c r="AH2368" t="s">
        <v>126</v>
      </c>
      <c r="AI2368" t="s">
        <v>3038</v>
      </c>
      <c r="AK2368" t="s">
        <v>3037</v>
      </c>
      <c r="AL2368">
        <v>18</v>
      </c>
      <c r="AM2368" s="5">
        <f t="shared" si="291"/>
        <v>1.3846153846153846</v>
      </c>
      <c r="AN2368" s="4">
        <f t="shared" si="292"/>
        <v>2.0971077389100863E-3</v>
      </c>
      <c r="AO2368" s="3"/>
      <c r="AP2368">
        <v>0</v>
      </c>
      <c r="AR2368" t="s">
        <v>0</v>
      </c>
      <c r="AT2368" s="2">
        <v>2.714</v>
      </c>
      <c r="AU2368" s="1">
        <f t="shared" si="293"/>
        <v>2.495843479624658</v>
      </c>
      <c r="AV2368" s="1">
        <f t="shared" si="294"/>
        <v>1.8426627065579011</v>
      </c>
      <c r="AW2368" s="1">
        <f t="shared" si="295"/>
        <v>1.1894819334911442</v>
      </c>
    </row>
    <row r="2369" spans="1:49" x14ac:dyDescent="0.2">
      <c r="A2369">
        <v>2367</v>
      </c>
      <c r="B2369" t="s">
        <v>3036</v>
      </c>
      <c r="C2369" t="s">
        <v>3035</v>
      </c>
      <c r="E2369">
        <v>19131299</v>
      </c>
      <c r="F2369" t="s">
        <v>3034</v>
      </c>
      <c r="G2369" t="s">
        <v>4</v>
      </c>
      <c r="H2369" t="s">
        <v>3</v>
      </c>
      <c r="I2369" t="s">
        <v>3033</v>
      </c>
      <c r="J2369" t="s">
        <v>3032</v>
      </c>
      <c r="K2369" t="s">
        <v>3031</v>
      </c>
      <c r="L2369" t="s">
        <v>3030</v>
      </c>
      <c r="M2369" t="s">
        <v>1973</v>
      </c>
      <c r="N2369">
        <v>4</v>
      </c>
      <c r="O2369" t="s">
        <v>3029</v>
      </c>
      <c r="P2369" t="s">
        <v>3028</v>
      </c>
      <c r="Q2369" t="s">
        <v>3027</v>
      </c>
      <c r="R2369" s="7">
        <v>39995</v>
      </c>
      <c r="S2369" s="8">
        <f t="shared" si="288"/>
        <v>2009</v>
      </c>
      <c r="T2369" s="8">
        <v>2009</v>
      </c>
      <c r="U2369" s="8">
        <f t="shared" si="289"/>
        <v>13</v>
      </c>
      <c r="V2369" s="7">
        <v>39995</v>
      </c>
      <c r="W2369" t="s">
        <v>3026</v>
      </c>
      <c r="X2369" s="2">
        <v>2.3220000000000001</v>
      </c>
      <c r="Y2369" s="6">
        <f t="shared" si="290"/>
        <v>6.1984463842396094E-2</v>
      </c>
      <c r="AA2369">
        <v>2780062</v>
      </c>
      <c r="AB2369">
        <v>16733</v>
      </c>
      <c r="AD2369" t="s">
        <v>1</v>
      </c>
      <c r="AE2369">
        <v>28</v>
      </c>
      <c r="AF2369">
        <v>7</v>
      </c>
      <c r="AG2369">
        <v>4738328</v>
      </c>
      <c r="AH2369" t="s">
        <v>3025</v>
      </c>
      <c r="AI2369" t="s">
        <v>3024</v>
      </c>
      <c r="AJ2369" t="s">
        <v>3023</v>
      </c>
      <c r="AK2369" t="s">
        <v>3022</v>
      </c>
      <c r="AL2369">
        <v>117</v>
      </c>
      <c r="AM2369" s="5">
        <f t="shared" si="291"/>
        <v>9</v>
      </c>
      <c r="AN2369" s="4">
        <f t="shared" si="292"/>
        <v>1.3631200302915562E-2</v>
      </c>
      <c r="AO2369" s="3"/>
      <c r="AP2369">
        <v>0</v>
      </c>
      <c r="AQ2369" t="s">
        <v>397</v>
      </c>
      <c r="AR2369" t="s">
        <v>3021</v>
      </c>
      <c r="AS2369" t="s">
        <v>396</v>
      </c>
      <c r="AT2369" s="2">
        <v>10.048</v>
      </c>
      <c r="AU2369" s="1">
        <f t="shared" si="293"/>
        <v>4.7478484780551931</v>
      </c>
      <c r="AV2369" s="1">
        <f t="shared" si="294"/>
        <v>3.7807832072655825</v>
      </c>
      <c r="AW2369" s="1">
        <f t="shared" si="295"/>
        <v>2.8137179364759719</v>
      </c>
    </row>
    <row r="2370" spans="1:49" x14ac:dyDescent="0.2">
      <c r="A2370">
        <v>2368</v>
      </c>
      <c r="B2370" t="s">
        <v>3020</v>
      </c>
      <c r="C2370" t="s">
        <v>3019</v>
      </c>
      <c r="D2370" t="s">
        <v>3018</v>
      </c>
      <c r="F2370" t="s">
        <v>3017</v>
      </c>
      <c r="G2370" t="s">
        <v>4</v>
      </c>
      <c r="H2370" t="s">
        <v>3</v>
      </c>
      <c r="I2370" t="s">
        <v>3016</v>
      </c>
      <c r="N2370">
        <v>1</v>
      </c>
      <c r="O2370" t="s">
        <v>3015</v>
      </c>
      <c r="P2370">
        <v>23395570500</v>
      </c>
      <c r="R2370" s="7">
        <v>39995</v>
      </c>
      <c r="S2370" s="8">
        <f t="shared" ref="S2370:S2412" si="296">YEAR(R2370)</f>
        <v>2009</v>
      </c>
      <c r="T2370" s="8">
        <v>2009</v>
      </c>
      <c r="U2370" s="8">
        <f t="shared" ref="U2370:U2412" si="297">2022-T2370</f>
        <v>13</v>
      </c>
      <c r="V2370" s="7">
        <v>39995</v>
      </c>
      <c r="W2370" t="s">
        <v>3014</v>
      </c>
      <c r="X2370" s="2">
        <v>11.585000000000001</v>
      </c>
      <c r="Y2370" s="6">
        <f t="shared" ref="Y2370:Y2412" si="298">(X2370-$Z$4)/($Z$3-$Z$4)</f>
        <v>0.30925495849016316</v>
      </c>
      <c r="AA2370" t="s">
        <v>3013</v>
      </c>
      <c r="AB2370">
        <v>17437</v>
      </c>
      <c r="AC2370">
        <v>14710048</v>
      </c>
      <c r="AD2370" t="s">
        <v>1</v>
      </c>
      <c r="AE2370">
        <v>10</v>
      </c>
      <c r="AF2370">
        <v>7</v>
      </c>
      <c r="AH2370" t="s">
        <v>3012</v>
      </c>
      <c r="AL2370">
        <v>0</v>
      </c>
      <c r="AM2370" s="5">
        <f t="shared" ref="AM2370:AM2412" si="299">AL2370/U2370</f>
        <v>0</v>
      </c>
      <c r="AN2370" s="4">
        <f t="shared" ref="AN2370:AN2412" si="300">(AM2370-$AO$4)/($AO$3-$AO$4)</f>
        <v>0</v>
      </c>
      <c r="AO2370" s="3"/>
      <c r="AP2370">
        <v>1</v>
      </c>
      <c r="AR2370" t="s">
        <v>0</v>
      </c>
      <c r="AT2370" s="2">
        <v>34.869999999999997</v>
      </c>
      <c r="AU2370" s="1">
        <f t="shared" ref="AU2370:AU2412" si="301">(Y2370*0.7+AN2370*0.3)*100</f>
        <v>21.64784709431142</v>
      </c>
      <c r="AV2370" s="1">
        <f t="shared" ref="AV2370:AV2412" si="302">(Y2370*0.5+AN2370*0.5)*100</f>
        <v>15.462747924508157</v>
      </c>
      <c r="AW2370" s="1">
        <f t="shared" ref="AW2370:AW2412" si="303">(Y2370*0.3+AN2370*0.7)*100</f>
        <v>9.2776487547048934</v>
      </c>
    </row>
    <row r="2371" spans="1:49" x14ac:dyDescent="0.2">
      <c r="A2371">
        <v>2369</v>
      </c>
      <c r="B2371" t="s">
        <v>3011</v>
      </c>
      <c r="C2371" t="s">
        <v>3010</v>
      </c>
      <c r="F2371" t="s">
        <v>3009</v>
      </c>
      <c r="G2371" t="s">
        <v>4</v>
      </c>
      <c r="H2371" t="s">
        <v>3</v>
      </c>
      <c r="I2371" t="s">
        <v>3008</v>
      </c>
      <c r="J2371">
        <v>60023004</v>
      </c>
      <c r="K2371" t="s">
        <v>667</v>
      </c>
      <c r="L2371" t="s">
        <v>666</v>
      </c>
      <c r="M2371" t="s">
        <v>107</v>
      </c>
      <c r="N2371">
        <v>3</v>
      </c>
      <c r="O2371" t="s">
        <v>3007</v>
      </c>
      <c r="P2371" t="s">
        <v>3006</v>
      </c>
      <c r="Q2371" t="s">
        <v>3005</v>
      </c>
      <c r="R2371" s="7">
        <v>39995</v>
      </c>
      <c r="S2371" s="8">
        <f t="shared" si="296"/>
        <v>2009</v>
      </c>
      <c r="T2371" s="8">
        <v>2009</v>
      </c>
      <c r="U2371" s="8">
        <f t="shared" si="297"/>
        <v>13</v>
      </c>
      <c r="V2371" s="7">
        <v>2009</v>
      </c>
      <c r="W2371" t="s">
        <v>639</v>
      </c>
      <c r="X2371" s="2">
        <v>0.28599999999999998</v>
      </c>
      <c r="Y2371" s="6">
        <f t="shared" si="298"/>
        <v>7.6346066575905605E-3</v>
      </c>
      <c r="AA2371">
        <v>9205071</v>
      </c>
      <c r="AB2371">
        <v>28139</v>
      </c>
      <c r="AC2371">
        <v>15693937</v>
      </c>
      <c r="AD2371" t="s">
        <v>1</v>
      </c>
      <c r="AE2371">
        <v>23</v>
      </c>
      <c r="AF2371">
        <v>5</v>
      </c>
      <c r="AH2371" t="s">
        <v>3004</v>
      </c>
      <c r="AI2371" t="s">
        <v>3003</v>
      </c>
      <c r="AK2371" t="s">
        <v>3002</v>
      </c>
      <c r="AL2371">
        <v>7</v>
      </c>
      <c r="AM2371" s="5">
        <f t="shared" si="299"/>
        <v>0.53846153846153844</v>
      </c>
      <c r="AN2371" s="4">
        <f t="shared" si="300"/>
        <v>8.1554189846503363E-4</v>
      </c>
      <c r="AO2371" s="3"/>
      <c r="AP2371">
        <v>0</v>
      </c>
      <c r="AQ2371" t="s">
        <v>362</v>
      </c>
      <c r="AR2371" t="s">
        <v>0</v>
      </c>
      <c r="AS2371" t="s">
        <v>361</v>
      </c>
      <c r="AT2371" s="2" t="s">
        <v>9</v>
      </c>
      <c r="AU2371" s="1">
        <f t="shared" si="301"/>
        <v>0.55888872298529024</v>
      </c>
      <c r="AV2371" s="1">
        <f t="shared" si="302"/>
        <v>0.42250742780277972</v>
      </c>
      <c r="AW2371" s="1">
        <f t="shared" si="303"/>
        <v>0.28612613262026915</v>
      </c>
    </row>
    <row r="2372" spans="1:49" x14ac:dyDescent="0.2">
      <c r="A2372">
        <v>2370</v>
      </c>
      <c r="B2372" t="s">
        <v>3001</v>
      </c>
      <c r="C2372" t="s">
        <v>3000</v>
      </c>
      <c r="F2372" t="s">
        <v>2999</v>
      </c>
      <c r="G2372" t="s">
        <v>4</v>
      </c>
      <c r="H2372" t="s">
        <v>3</v>
      </c>
      <c r="I2372" t="s">
        <v>842</v>
      </c>
      <c r="J2372">
        <v>60025578</v>
      </c>
      <c r="K2372" t="s">
        <v>92</v>
      </c>
      <c r="L2372" t="s">
        <v>91</v>
      </c>
      <c r="M2372" t="s">
        <v>34</v>
      </c>
      <c r="N2372">
        <v>4</v>
      </c>
      <c r="O2372" t="s">
        <v>2998</v>
      </c>
      <c r="P2372" t="s">
        <v>2997</v>
      </c>
      <c r="Q2372" t="s">
        <v>324</v>
      </c>
      <c r="R2372" s="7">
        <v>39995</v>
      </c>
      <c r="S2372" s="8">
        <f t="shared" si="296"/>
        <v>2009</v>
      </c>
      <c r="T2372" s="8">
        <v>2009</v>
      </c>
      <c r="U2372" s="8">
        <f t="shared" si="297"/>
        <v>13</v>
      </c>
      <c r="V2372" s="7">
        <v>2009</v>
      </c>
      <c r="W2372" t="s">
        <v>639</v>
      </c>
      <c r="X2372" s="2">
        <v>0.28599999999999998</v>
      </c>
      <c r="Y2372" s="6">
        <f t="shared" si="298"/>
        <v>7.6346066575905605E-3</v>
      </c>
      <c r="AA2372">
        <v>9205071</v>
      </c>
      <c r="AB2372">
        <v>28139</v>
      </c>
      <c r="AC2372">
        <v>15693937</v>
      </c>
      <c r="AD2372" t="s">
        <v>1</v>
      </c>
      <c r="AE2372">
        <v>23</v>
      </c>
      <c r="AF2372">
        <v>5</v>
      </c>
      <c r="AH2372" t="s">
        <v>460</v>
      </c>
      <c r="AI2372" t="s">
        <v>2996</v>
      </c>
      <c r="AK2372" t="s">
        <v>2995</v>
      </c>
      <c r="AL2372">
        <v>16</v>
      </c>
      <c r="AM2372" s="5">
        <f t="shared" si="299"/>
        <v>1.2307692307692308</v>
      </c>
      <c r="AN2372" s="4">
        <f t="shared" si="300"/>
        <v>1.864095767920077E-3</v>
      </c>
      <c r="AO2372" s="3"/>
      <c r="AP2372">
        <v>0</v>
      </c>
      <c r="AR2372" t="s">
        <v>0</v>
      </c>
      <c r="AT2372" s="2" t="s">
        <v>9</v>
      </c>
      <c r="AU2372" s="1">
        <f t="shared" si="301"/>
        <v>0.59034533906894149</v>
      </c>
      <c r="AV2372" s="1">
        <f t="shared" si="302"/>
        <v>0.47493512127553195</v>
      </c>
      <c r="AW2372" s="1">
        <f t="shared" si="303"/>
        <v>0.35952490348212218</v>
      </c>
    </row>
    <row r="2373" spans="1:49" x14ac:dyDescent="0.2">
      <c r="A2373">
        <v>2371</v>
      </c>
      <c r="B2373" t="s">
        <v>2994</v>
      </c>
      <c r="C2373" t="s">
        <v>2993</v>
      </c>
      <c r="F2373" t="s">
        <v>2992</v>
      </c>
      <c r="G2373" t="s">
        <v>4</v>
      </c>
      <c r="H2373" t="s">
        <v>3</v>
      </c>
      <c r="I2373" t="s">
        <v>1015</v>
      </c>
      <c r="J2373">
        <v>60025578</v>
      </c>
      <c r="K2373" t="s">
        <v>92</v>
      </c>
      <c r="L2373" t="s">
        <v>91</v>
      </c>
      <c r="M2373" t="s">
        <v>34</v>
      </c>
      <c r="N2373">
        <v>5</v>
      </c>
      <c r="O2373" t="s">
        <v>1014</v>
      </c>
      <c r="P2373" t="s">
        <v>1013</v>
      </c>
      <c r="Q2373" t="s">
        <v>246</v>
      </c>
      <c r="R2373" s="7">
        <v>39995</v>
      </c>
      <c r="S2373" s="8">
        <f t="shared" si="296"/>
        <v>2009</v>
      </c>
      <c r="T2373" s="8">
        <v>2009</v>
      </c>
      <c r="U2373" s="8">
        <f t="shared" si="297"/>
        <v>13</v>
      </c>
      <c r="V2373" s="7">
        <v>2009</v>
      </c>
      <c r="W2373" t="s">
        <v>639</v>
      </c>
      <c r="X2373" s="2">
        <v>0.28599999999999998</v>
      </c>
      <c r="Y2373" s="6">
        <f t="shared" si="298"/>
        <v>7.6346066575905605E-3</v>
      </c>
      <c r="AA2373">
        <v>9205071</v>
      </c>
      <c r="AB2373">
        <v>28139</v>
      </c>
      <c r="AC2373">
        <v>15693937</v>
      </c>
      <c r="AD2373" t="s">
        <v>1</v>
      </c>
      <c r="AE2373">
        <v>23</v>
      </c>
      <c r="AF2373">
        <v>5</v>
      </c>
      <c r="AH2373" t="s">
        <v>2991</v>
      </c>
      <c r="AI2373" t="s">
        <v>2990</v>
      </c>
      <c r="AK2373" t="s">
        <v>2989</v>
      </c>
      <c r="AL2373">
        <v>5</v>
      </c>
      <c r="AM2373" s="5">
        <f t="shared" si="299"/>
        <v>0.38461538461538464</v>
      </c>
      <c r="AN2373" s="4">
        <f t="shared" si="300"/>
        <v>5.8252992747502411E-4</v>
      </c>
      <c r="AO2373" s="3"/>
      <c r="AP2373">
        <v>0</v>
      </c>
      <c r="AR2373" t="s">
        <v>0</v>
      </c>
      <c r="AT2373" s="2" t="s">
        <v>9</v>
      </c>
      <c r="AU2373" s="1">
        <f t="shared" si="301"/>
        <v>0.55189836385558999</v>
      </c>
      <c r="AV2373" s="1">
        <f t="shared" si="302"/>
        <v>0.41085682925327921</v>
      </c>
      <c r="AW2373" s="1">
        <f t="shared" si="303"/>
        <v>0.26981529465096848</v>
      </c>
    </row>
    <row r="2374" spans="1:49" x14ac:dyDescent="0.2">
      <c r="A2374">
        <v>2372</v>
      </c>
      <c r="B2374" t="s">
        <v>2988</v>
      </c>
      <c r="C2374" t="s">
        <v>2987</v>
      </c>
      <c r="F2374" t="s">
        <v>2986</v>
      </c>
      <c r="G2374" t="s">
        <v>4</v>
      </c>
      <c r="H2374" t="s">
        <v>3</v>
      </c>
      <c r="I2374" t="s">
        <v>2985</v>
      </c>
      <c r="J2374">
        <v>60025578</v>
      </c>
      <c r="K2374" t="s">
        <v>92</v>
      </c>
      <c r="L2374" t="s">
        <v>91</v>
      </c>
      <c r="M2374" t="s">
        <v>34</v>
      </c>
      <c r="N2374">
        <v>6</v>
      </c>
      <c r="O2374" t="s">
        <v>2984</v>
      </c>
      <c r="P2374" t="s">
        <v>2983</v>
      </c>
      <c r="Q2374" t="s">
        <v>90</v>
      </c>
      <c r="R2374" s="7">
        <v>39995</v>
      </c>
      <c r="S2374" s="8">
        <f t="shared" si="296"/>
        <v>2009</v>
      </c>
      <c r="T2374" s="8">
        <v>2009</v>
      </c>
      <c r="U2374" s="8">
        <f t="shared" si="297"/>
        <v>13</v>
      </c>
      <c r="V2374" s="7">
        <v>2009</v>
      </c>
      <c r="W2374" t="s">
        <v>639</v>
      </c>
      <c r="X2374" s="2">
        <v>0.28599999999999998</v>
      </c>
      <c r="Y2374" s="6">
        <f t="shared" si="298"/>
        <v>7.6346066575905605E-3</v>
      </c>
      <c r="AA2374">
        <v>9205071</v>
      </c>
      <c r="AB2374">
        <v>28139</v>
      </c>
      <c r="AC2374">
        <v>15693937</v>
      </c>
      <c r="AD2374" t="s">
        <v>1</v>
      </c>
      <c r="AE2374">
        <v>23</v>
      </c>
      <c r="AF2374">
        <v>5</v>
      </c>
      <c r="AH2374" t="s">
        <v>2982</v>
      </c>
      <c r="AI2374" t="s">
        <v>2981</v>
      </c>
      <c r="AK2374" t="s">
        <v>2980</v>
      </c>
      <c r="AL2374">
        <v>19</v>
      </c>
      <c r="AM2374" s="5">
        <f t="shared" si="299"/>
        <v>1.4615384615384615</v>
      </c>
      <c r="AN2374" s="4">
        <f t="shared" si="300"/>
        <v>2.2136137244050912E-3</v>
      </c>
      <c r="AO2374" s="3"/>
      <c r="AP2374">
        <v>0</v>
      </c>
      <c r="AQ2374" t="s">
        <v>32</v>
      </c>
      <c r="AR2374">
        <v>60801042</v>
      </c>
      <c r="AS2374" t="s">
        <v>31</v>
      </c>
      <c r="AT2374" s="2" t="s">
        <v>9</v>
      </c>
      <c r="AU2374" s="1">
        <f t="shared" si="301"/>
        <v>0.60083087776349198</v>
      </c>
      <c r="AV2374" s="1">
        <f t="shared" si="302"/>
        <v>0.49241101909978258</v>
      </c>
      <c r="AW2374" s="1">
        <f t="shared" si="303"/>
        <v>0.38399116043607323</v>
      </c>
    </row>
    <row r="2375" spans="1:49" x14ac:dyDescent="0.2">
      <c r="A2375">
        <v>2373</v>
      </c>
      <c r="B2375" t="s">
        <v>2979</v>
      </c>
      <c r="C2375" t="s">
        <v>2978</v>
      </c>
      <c r="F2375" t="s">
        <v>2977</v>
      </c>
      <c r="G2375" t="s">
        <v>4</v>
      </c>
      <c r="H2375" t="s">
        <v>3</v>
      </c>
      <c r="I2375" t="s">
        <v>2976</v>
      </c>
      <c r="J2375">
        <v>60025578</v>
      </c>
      <c r="K2375" t="s">
        <v>92</v>
      </c>
      <c r="L2375" t="s">
        <v>91</v>
      </c>
      <c r="M2375" t="s">
        <v>34</v>
      </c>
      <c r="N2375">
        <v>5</v>
      </c>
      <c r="O2375" t="s">
        <v>2975</v>
      </c>
      <c r="P2375" t="s">
        <v>2974</v>
      </c>
      <c r="Q2375" t="s">
        <v>246</v>
      </c>
      <c r="R2375" s="7">
        <v>39995</v>
      </c>
      <c r="S2375" s="8">
        <f t="shared" si="296"/>
        <v>2009</v>
      </c>
      <c r="T2375" s="8">
        <v>2009</v>
      </c>
      <c r="U2375" s="8">
        <f t="shared" si="297"/>
        <v>13</v>
      </c>
      <c r="V2375" s="7">
        <v>2009</v>
      </c>
      <c r="W2375" t="s">
        <v>639</v>
      </c>
      <c r="X2375" s="2">
        <v>0.28599999999999998</v>
      </c>
      <c r="Y2375" s="6">
        <f t="shared" si="298"/>
        <v>7.6346066575905605E-3</v>
      </c>
      <c r="AA2375">
        <v>9205071</v>
      </c>
      <c r="AB2375">
        <v>28139</v>
      </c>
      <c r="AC2375">
        <v>15693937</v>
      </c>
      <c r="AD2375" t="s">
        <v>1</v>
      </c>
      <c r="AE2375">
        <v>23</v>
      </c>
      <c r="AF2375">
        <v>5</v>
      </c>
      <c r="AH2375" t="s">
        <v>2973</v>
      </c>
      <c r="AI2375" t="s">
        <v>2972</v>
      </c>
      <c r="AK2375" t="s">
        <v>2971</v>
      </c>
      <c r="AL2375">
        <v>17</v>
      </c>
      <c r="AM2375" s="5">
        <f t="shared" si="299"/>
        <v>1.3076923076923077</v>
      </c>
      <c r="AN2375" s="4">
        <f t="shared" si="300"/>
        <v>1.9806017534150819E-3</v>
      </c>
      <c r="AO2375" s="3"/>
      <c r="AP2375">
        <v>0</v>
      </c>
      <c r="AR2375" t="s">
        <v>0</v>
      </c>
      <c r="AT2375" s="2" t="s">
        <v>9</v>
      </c>
      <c r="AU2375" s="1">
        <f t="shared" si="301"/>
        <v>0.59384051863379173</v>
      </c>
      <c r="AV2375" s="1">
        <f t="shared" si="302"/>
        <v>0.48076042055028212</v>
      </c>
      <c r="AW2375" s="1">
        <f t="shared" si="303"/>
        <v>0.36768032246677257</v>
      </c>
    </row>
    <row r="2376" spans="1:49" x14ac:dyDescent="0.2">
      <c r="A2376">
        <v>2374</v>
      </c>
      <c r="B2376" t="s">
        <v>2970</v>
      </c>
      <c r="C2376" t="s">
        <v>2969</v>
      </c>
      <c r="F2376" t="s">
        <v>2968</v>
      </c>
      <c r="G2376" t="s">
        <v>4</v>
      </c>
      <c r="H2376" t="s">
        <v>3</v>
      </c>
      <c r="I2376" t="s">
        <v>2967</v>
      </c>
      <c r="J2376" t="s">
        <v>2966</v>
      </c>
      <c r="K2376" t="s">
        <v>2965</v>
      </c>
      <c r="L2376" t="s">
        <v>2964</v>
      </c>
      <c r="M2376" t="s">
        <v>224</v>
      </c>
      <c r="N2376">
        <v>4</v>
      </c>
      <c r="O2376" t="s">
        <v>2963</v>
      </c>
      <c r="P2376" t="s">
        <v>2962</v>
      </c>
      <c r="Q2376" t="s">
        <v>2961</v>
      </c>
      <c r="R2376" s="7">
        <v>39995</v>
      </c>
      <c r="S2376" s="8">
        <f t="shared" si="296"/>
        <v>2009</v>
      </c>
      <c r="T2376" s="8">
        <v>2009</v>
      </c>
      <c r="U2376" s="8">
        <f t="shared" si="297"/>
        <v>13</v>
      </c>
      <c r="V2376" s="7">
        <v>2009</v>
      </c>
      <c r="W2376" t="s">
        <v>639</v>
      </c>
      <c r="X2376" s="2">
        <v>0.28599999999999998</v>
      </c>
      <c r="Y2376" s="6">
        <f t="shared" si="298"/>
        <v>7.6346066575905605E-3</v>
      </c>
      <c r="AA2376">
        <v>9205071</v>
      </c>
      <c r="AB2376">
        <v>28139</v>
      </c>
      <c r="AC2376">
        <v>15693937</v>
      </c>
      <c r="AD2376" t="s">
        <v>1</v>
      </c>
      <c r="AE2376">
        <v>23</v>
      </c>
      <c r="AF2376">
        <v>5</v>
      </c>
      <c r="AH2376" t="s">
        <v>2960</v>
      </c>
      <c r="AI2376" t="s">
        <v>2959</v>
      </c>
      <c r="AK2376" t="s">
        <v>2958</v>
      </c>
      <c r="AL2376">
        <v>5</v>
      </c>
      <c r="AM2376" s="5">
        <f t="shared" si="299"/>
        <v>0.38461538461538464</v>
      </c>
      <c r="AN2376" s="4">
        <f t="shared" si="300"/>
        <v>5.8252992747502411E-4</v>
      </c>
      <c r="AO2376" s="3"/>
      <c r="AP2376">
        <v>0</v>
      </c>
      <c r="AR2376" t="s">
        <v>0</v>
      </c>
      <c r="AT2376" s="2" t="s">
        <v>9</v>
      </c>
      <c r="AU2376" s="1">
        <f t="shared" si="301"/>
        <v>0.55189836385558999</v>
      </c>
      <c r="AV2376" s="1">
        <f t="shared" si="302"/>
        <v>0.41085682925327921</v>
      </c>
      <c r="AW2376" s="1">
        <f t="shared" si="303"/>
        <v>0.26981529465096848</v>
      </c>
    </row>
    <row r="2377" spans="1:49" x14ac:dyDescent="0.2">
      <c r="A2377">
        <v>2375</v>
      </c>
      <c r="B2377" t="s">
        <v>2957</v>
      </c>
      <c r="C2377" t="s">
        <v>2956</v>
      </c>
      <c r="D2377" t="s">
        <v>2955</v>
      </c>
      <c r="F2377" t="s">
        <v>2954</v>
      </c>
      <c r="G2377" t="s">
        <v>4</v>
      </c>
      <c r="H2377" t="s">
        <v>3</v>
      </c>
      <c r="I2377" t="s">
        <v>502</v>
      </c>
      <c r="J2377">
        <v>60001255</v>
      </c>
      <c r="K2377" t="s">
        <v>2953</v>
      </c>
      <c r="L2377" t="s">
        <v>2952</v>
      </c>
      <c r="M2377" t="s">
        <v>34</v>
      </c>
      <c r="N2377">
        <v>8</v>
      </c>
      <c r="O2377" t="s">
        <v>2951</v>
      </c>
      <c r="P2377" t="s">
        <v>2950</v>
      </c>
      <c r="Q2377" t="s">
        <v>2949</v>
      </c>
      <c r="R2377" s="7">
        <v>39995</v>
      </c>
      <c r="S2377" s="8">
        <f t="shared" si="296"/>
        <v>2009</v>
      </c>
      <c r="T2377" s="8">
        <v>2009</v>
      </c>
      <c r="U2377" s="8">
        <f t="shared" si="297"/>
        <v>13</v>
      </c>
      <c r="V2377" s="7">
        <v>39995</v>
      </c>
      <c r="W2377" t="s">
        <v>2948</v>
      </c>
      <c r="X2377" s="2" t="s">
        <v>9</v>
      </c>
      <c r="Y2377" s="6" t="e">
        <f t="shared" si="298"/>
        <v>#VALUE!</v>
      </c>
      <c r="AA2377">
        <v>13877003</v>
      </c>
      <c r="AB2377">
        <v>25267</v>
      </c>
      <c r="AD2377" t="s">
        <v>1</v>
      </c>
      <c r="AE2377">
        <v>12</v>
      </c>
      <c r="AF2377">
        <v>7</v>
      </c>
      <c r="AH2377" t="s">
        <v>2947</v>
      </c>
      <c r="AI2377" t="s">
        <v>2946</v>
      </c>
      <c r="AJ2377" t="s">
        <v>2945</v>
      </c>
      <c r="AK2377" t="s">
        <v>2944</v>
      </c>
      <c r="AL2377">
        <v>18</v>
      </c>
      <c r="AM2377" s="5">
        <f t="shared" si="299"/>
        <v>1.3846153846153846</v>
      </c>
      <c r="AN2377" s="4">
        <f t="shared" si="300"/>
        <v>2.0971077389100863E-3</v>
      </c>
      <c r="AO2377" s="3"/>
      <c r="AP2377">
        <v>0</v>
      </c>
      <c r="AQ2377" t="s">
        <v>32</v>
      </c>
      <c r="AR2377" t="s">
        <v>2943</v>
      </c>
      <c r="AS2377" t="s">
        <v>31</v>
      </c>
      <c r="AT2377" s="2">
        <v>2.4950000000000001</v>
      </c>
      <c r="AU2377" s="1" t="e">
        <f t="shared" si="301"/>
        <v>#VALUE!</v>
      </c>
      <c r="AV2377" s="1" t="e">
        <f t="shared" si="302"/>
        <v>#VALUE!</v>
      </c>
      <c r="AW2377" s="1" t="e">
        <f t="shared" si="303"/>
        <v>#VALUE!</v>
      </c>
    </row>
    <row r="2378" spans="1:49" x14ac:dyDescent="0.2">
      <c r="A2378">
        <v>2376</v>
      </c>
      <c r="B2378" t="s">
        <v>2942</v>
      </c>
      <c r="C2378" t="s">
        <v>2941</v>
      </c>
      <c r="F2378" t="s">
        <v>2940</v>
      </c>
      <c r="G2378" t="s">
        <v>4</v>
      </c>
      <c r="H2378" t="s">
        <v>3</v>
      </c>
      <c r="I2378" t="s">
        <v>2939</v>
      </c>
      <c r="J2378">
        <v>60010491</v>
      </c>
      <c r="K2378" t="s">
        <v>2209</v>
      </c>
      <c r="L2378" t="s">
        <v>2208</v>
      </c>
      <c r="M2378" t="s">
        <v>107</v>
      </c>
      <c r="N2378">
        <v>3</v>
      </c>
      <c r="O2378" t="s">
        <v>2938</v>
      </c>
      <c r="P2378" t="s">
        <v>2937</v>
      </c>
      <c r="Q2378" t="s">
        <v>2207</v>
      </c>
      <c r="R2378" s="7">
        <v>39995</v>
      </c>
      <c r="S2378" s="8">
        <f t="shared" si="296"/>
        <v>2009</v>
      </c>
      <c r="T2378" s="8">
        <v>2009</v>
      </c>
      <c r="U2378" s="8">
        <f t="shared" si="297"/>
        <v>13</v>
      </c>
      <c r="V2378" s="7">
        <v>2009</v>
      </c>
      <c r="W2378" t="s">
        <v>639</v>
      </c>
      <c r="X2378" s="2">
        <v>0.28599999999999998</v>
      </c>
      <c r="Y2378" s="6">
        <f t="shared" si="298"/>
        <v>7.6346066575905605E-3</v>
      </c>
      <c r="AA2378">
        <v>9205071</v>
      </c>
      <c r="AB2378">
        <v>28139</v>
      </c>
      <c r="AC2378">
        <v>15693937</v>
      </c>
      <c r="AD2378" t="s">
        <v>1</v>
      </c>
      <c r="AE2378">
        <v>23</v>
      </c>
      <c r="AF2378">
        <v>5</v>
      </c>
      <c r="AH2378" t="s">
        <v>2936</v>
      </c>
      <c r="AI2378" t="s">
        <v>2935</v>
      </c>
      <c r="AK2378" t="s">
        <v>2934</v>
      </c>
      <c r="AL2378">
        <v>13</v>
      </c>
      <c r="AM2378" s="5">
        <f t="shared" si="299"/>
        <v>1</v>
      </c>
      <c r="AN2378" s="4">
        <f t="shared" si="300"/>
        <v>1.5145778114350624E-3</v>
      </c>
      <c r="AO2378" s="3"/>
      <c r="AP2378">
        <v>0</v>
      </c>
      <c r="AR2378" t="s">
        <v>0</v>
      </c>
      <c r="AT2378" s="2" t="s">
        <v>9</v>
      </c>
      <c r="AU2378" s="1">
        <f t="shared" si="301"/>
        <v>0.57985980037439111</v>
      </c>
      <c r="AV2378" s="1">
        <f t="shared" si="302"/>
        <v>0.45745922345128115</v>
      </c>
      <c r="AW2378" s="1">
        <f t="shared" si="303"/>
        <v>0.33505864652817119</v>
      </c>
    </row>
    <row r="2379" spans="1:49" x14ac:dyDescent="0.2">
      <c r="A2379">
        <v>2377</v>
      </c>
      <c r="B2379" t="s">
        <v>2933</v>
      </c>
      <c r="C2379" t="s">
        <v>2932</v>
      </c>
      <c r="F2379" t="s">
        <v>2931</v>
      </c>
      <c r="G2379" t="s">
        <v>4</v>
      </c>
      <c r="H2379" t="s">
        <v>3</v>
      </c>
      <c r="I2379" t="s">
        <v>502</v>
      </c>
      <c r="J2379">
        <v>60025578</v>
      </c>
      <c r="K2379" t="s">
        <v>92</v>
      </c>
      <c r="L2379" t="s">
        <v>91</v>
      </c>
      <c r="M2379" t="s">
        <v>34</v>
      </c>
      <c r="N2379">
        <v>6</v>
      </c>
      <c r="O2379" t="s">
        <v>2930</v>
      </c>
      <c r="P2379" t="s">
        <v>2929</v>
      </c>
      <c r="Q2379" t="s">
        <v>90</v>
      </c>
      <c r="R2379" s="7">
        <v>39995</v>
      </c>
      <c r="S2379" s="8">
        <f t="shared" si="296"/>
        <v>2009</v>
      </c>
      <c r="T2379" s="8">
        <v>2009</v>
      </c>
      <c r="U2379" s="8">
        <f t="shared" si="297"/>
        <v>13</v>
      </c>
      <c r="V2379" s="7">
        <v>2009</v>
      </c>
      <c r="W2379" t="s">
        <v>639</v>
      </c>
      <c r="X2379" s="2">
        <v>0.28599999999999998</v>
      </c>
      <c r="Y2379" s="6">
        <f t="shared" si="298"/>
        <v>7.6346066575905605E-3</v>
      </c>
      <c r="AA2379">
        <v>9205071</v>
      </c>
      <c r="AB2379">
        <v>28139</v>
      </c>
      <c r="AC2379">
        <v>15693937</v>
      </c>
      <c r="AD2379" t="s">
        <v>1</v>
      </c>
      <c r="AE2379">
        <v>23</v>
      </c>
      <c r="AF2379">
        <v>5</v>
      </c>
      <c r="AH2379" t="s">
        <v>2928</v>
      </c>
      <c r="AI2379" t="s">
        <v>2927</v>
      </c>
      <c r="AK2379" t="s">
        <v>2926</v>
      </c>
      <c r="AL2379">
        <v>0</v>
      </c>
      <c r="AM2379" s="5">
        <f t="shared" si="299"/>
        <v>0</v>
      </c>
      <c r="AN2379" s="4">
        <f t="shared" si="300"/>
        <v>0</v>
      </c>
      <c r="AO2379" s="3"/>
      <c r="AP2379">
        <v>0</v>
      </c>
      <c r="AR2379" t="s">
        <v>0</v>
      </c>
      <c r="AT2379" s="2" t="s">
        <v>9</v>
      </c>
      <c r="AU2379" s="1">
        <f t="shared" si="301"/>
        <v>0.53442246603133925</v>
      </c>
      <c r="AV2379" s="1">
        <f t="shared" si="302"/>
        <v>0.38173033287952801</v>
      </c>
      <c r="AW2379" s="1">
        <f t="shared" si="303"/>
        <v>0.22903819972771683</v>
      </c>
    </row>
    <row r="2380" spans="1:49" x14ac:dyDescent="0.2">
      <c r="A2380">
        <v>2378</v>
      </c>
      <c r="B2380" t="s">
        <v>2925</v>
      </c>
      <c r="C2380" t="s">
        <v>2924</v>
      </c>
      <c r="F2380" t="s">
        <v>2923</v>
      </c>
      <c r="G2380" t="s">
        <v>4</v>
      </c>
      <c r="H2380" t="s">
        <v>3</v>
      </c>
      <c r="I2380" t="s">
        <v>2922</v>
      </c>
      <c r="J2380" t="s">
        <v>2921</v>
      </c>
      <c r="K2380" t="s">
        <v>2920</v>
      </c>
      <c r="L2380" t="s">
        <v>2919</v>
      </c>
      <c r="M2380" t="s">
        <v>558</v>
      </c>
      <c r="N2380">
        <v>3</v>
      </c>
      <c r="O2380" t="s">
        <v>2918</v>
      </c>
      <c r="P2380" t="s">
        <v>2917</v>
      </c>
      <c r="Q2380" t="s">
        <v>2916</v>
      </c>
      <c r="R2380" s="7">
        <v>39995</v>
      </c>
      <c r="S2380" s="8">
        <f t="shared" si="296"/>
        <v>2009</v>
      </c>
      <c r="T2380" s="8">
        <v>2009</v>
      </c>
      <c r="U2380" s="8">
        <f t="shared" si="297"/>
        <v>13</v>
      </c>
      <c r="V2380" s="7">
        <v>2009</v>
      </c>
      <c r="W2380" t="s">
        <v>2915</v>
      </c>
      <c r="X2380" s="2">
        <v>0.86399999999999999</v>
      </c>
      <c r="Y2380" s="6">
        <f t="shared" si="298"/>
        <v>2.3063986546007848E-2</v>
      </c>
      <c r="AA2380">
        <v>19328184</v>
      </c>
      <c r="AB2380">
        <v>11300153734</v>
      </c>
      <c r="AC2380">
        <v>19379234</v>
      </c>
      <c r="AD2380" t="s">
        <v>1</v>
      </c>
      <c r="AE2380">
        <v>3</v>
      </c>
      <c r="AF2380">
        <v>2</v>
      </c>
      <c r="AH2380" t="s">
        <v>2914</v>
      </c>
      <c r="AI2380" t="s">
        <v>2913</v>
      </c>
      <c r="AJ2380" t="s">
        <v>2912</v>
      </c>
      <c r="AK2380" t="s">
        <v>2911</v>
      </c>
      <c r="AL2380">
        <v>5</v>
      </c>
      <c r="AM2380" s="5">
        <f t="shared" si="299"/>
        <v>0.38461538461538464</v>
      </c>
      <c r="AN2380" s="4">
        <f t="shared" si="300"/>
        <v>5.8252992747502411E-4</v>
      </c>
      <c r="AO2380" s="3"/>
      <c r="AP2380">
        <v>0</v>
      </c>
      <c r="AR2380" t="s">
        <v>0</v>
      </c>
      <c r="AT2380" s="2">
        <v>3.931</v>
      </c>
      <c r="AU2380" s="1">
        <f t="shared" si="301"/>
        <v>1.6319549560447999</v>
      </c>
      <c r="AV2380" s="1">
        <f t="shared" si="302"/>
        <v>1.1823258236741436</v>
      </c>
      <c r="AW2380" s="1">
        <f t="shared" si="303"/>
        <v>0.73269669130348714</v>
      </c>
    </row>
    <row r="2381" spans="1:49" x14ac:dyDescent="0.2">
      <c r="A2381">
        <v>2379</v>
      </c>
      <c r="B2381" t="s">
        <v>2910</v>
      </c>
      <c r="C2381" t="s">
        <v>2909</v>
      </c>
      <c r="F2381" t="s">
        <v>2908</v>
      </c>
      <c r="G2381" t="s">
        <v>4</v>
      </c>
      <c r="H2381" t="s">
        <v>3</v>
      </c>
      <c r="I2381" t="s">
        <v>2907</v>
      </c>
      <c r="J2381" t="s">
        <v>2906</v>
      </c>
      <c r="K2381" t="s">
        <v>2905</v>
      </c>
      <c r="L2381" t="s">
        <v>2904</v>
      </c>
      <c r="M2381" t="s">
        <v>1706</v>
      </c>
      <c r="N2381">
        <v>3</v>
      </c>
      <c r="O2381" t="s">
        <v>2903</v>
      </c>
      <c r="P2381" t="s">
        <v>2902</v>
      </c>
      <c r="Q2381" t="s">
        <v>2901</v>
      </c>
      <c r="R2381" s="7">
        <v>39995</v>
      </c>
      <c r="S2381" s="8">
        <f t="shared" si="296"/>
        <v>2009</v>
      </c>
      <c r="T2381" s="8">
        <v>2009</v>
      </c>
      <c r="U2381" s="8">
        <f t="shared" si="297"/>
        <v>13</v>
      </c>
      <c r="V2381" s="7">
        <v>2009</v>
      </c>
      <c r="W2381" t="s">
        <v>639</v>
      </c>
      <c r="X2381" s="2">
        <v>0.28599999999999998</v>
      </c>
      <c r="Y2381" s="6">
        <f t="shared" si="298"/>
        <v>7.6346066575905605E-3</v>
      </c>
      <c r="AA2381">
        <v>9205071</v>
      </c>
      <c r="AB2381">
        <v>28139</v>
      </c>
      <c r="AC2381">
        <v>15693937</v>
      </c>
      <c r="AD2381" t="s">
        <v>1</v>
      </c>
      <c r="AE2381">
        <v>23</v>
      </c>
      <c r="AF2381">
        <v>5</v>
      </c>
      <c r="AH2381" t="s">
        <v>2900</v>
      </c>
      <c r="AI2381" t="s">
        <v>2899</v>
      </c>
      <c r="AK2381" t="s">
        <v>2898</v>
      </c>
      <c r="AL2381">
        <v>16</v>
      </c>
      <c r="AM2381" s="5">
        <f t="shared" si="299"/>
        <v>1.2307692307692308</v>
      </c>
      <c r="AN2381" s="4">
        <f t="shared" si="300"/>
        <v>1.864095767920077E-3</v>
      </c>
      <c r="AO2381" s="3"/>
      <c r="AP2381">
        <v>0</v>
      </c>
      <c r="AR2381" t="s">
        <v>2897</v>
      </c>
      <c r="AT2381" s="2" t="s">
        <v>9</v>
      </c>
      <c r="AU2381" s="1">
        <f t="shared" si="301"/>
        <v>0.59034533906894149</v>
      </c>
      <c r="AV2381" s="1">
        <f t="shared" si="302"/>
        <v>0.47493512127553195</v>
      </c>
      <c r="AW2381" s="1">
        <f t="shared" si="303"/>
        <v>0.35952490348212218</v>
      </c>
    </row>
    <row r="2382" spans="1:49" x14ac:dyDescent="0.2">
      <c r="A2382">
        <v>2380</v>
      </c>
      <c r="B2382" t="s">
        <v>2896</v>
      </c>
      <c r="C2382" t="s">
        <v>2895</v>
      </c>
      <c r="F2382" t="s">
        <v>2894</v>
      </c>
      <c r="G2382" t="s">
        <v>4</v>
      </c>
      <c r="H2382" t="s">
        <v>3</v>
      </c>
      <c r="I2382" t="s">
        <v>2893</v>
      </c>
      <c r="J2382">
        <v>60010491</v>
      </c>
      <c r="K2382" t="s">
        <v>2209</v>
      </c>
      <c r="L2382" t="s">
        <v>2208</v>
      </c>
      <c r="M2382" t="s">
        <v>107</v>
      </c>
      <c r="N2382">
        <v>4</v>
      </c>
      <c r="O2382" t="s">
        <v>2892</v>
      </c>
      <c r="P2382" t="s">
        <v>2891</v>
      </c>
      <c r="Q2382" t="s">
        <v>2890</v>
      </c>
      <c r="R2382" s="7">
        <v>39995</v>
      </c>
      <c r="S2382" s="8">
        <f t="shared" si="296"/>
        <v>2009</v>
      </c>
      <c r="T2382" s="8">
        <v>2009</v>
      </c>
      <c r="U2382" s="8">
        <f t="shared" si="297"/>
        <v>13</v>
      </c>
      <c r="V2382" s="7">
        <v>2009</v>
      </c>
      <c r="W2382" t="s">
        <v>639</v>
      </c>
      <c r="X2382" s="2">
        <v>0.28599999999999998</v>
      </c>
      <c r="Y2382" s="6">
        <f t="shared" si="298"/>
        <v>7.6346066575905605E-3</v>
      </c>
      <c r="AA2382">
        <v>9205071</v>
      </c>
      <c r="AB2382">
        <v>28139</v>
      </c>
      <c r="AC2382">
        <v>15693937</v>
      </c>
      <c r="AD2382" t="s">
        <v>1</v>
      </c>
      <c r="AE2382">
        <v>23</v>
      </c>
      <c r="AF2382">
        <v>5</v>
      </c>
      <c r="AH2382" t="s">
        <v>2889</v>
      </c>
      <c r="AI2382" t="s">
        <v>2888</v>
      </c>
      <c r="AK2382" t="s">
        <v>2887</v>
      </c>
      <c r="AL2382">
        <v>23</v>
      </c>
      <c r="AM2382" s="5">
        <f t="shared" si="299"/>
        <v>1.7692307692307692</v>
      </c>
      <c r="AN2382" s="4">
        <f t="shared" si="300"/>
        <v>2.6796376663851106E-3</v>
      </c>
      <c r="AO2382" s="3"/>
      <c r="AP2382">
        <v>0</v>
      </c>
      <c r="AR2382" t="s">
        <v>0</v>
      </c>
      <c r="AT2382" s="2" t="s">
        <v>9</v>
      </c>
      <c r="AU2382" s="1">
        <f t="shared" si="301"/>
        <v>0.61481159602289259</v>
      </c>
      <c r="AV2382" s="1">
        <f t="shared" si="302"/>
        <v>0.5157122161987836</v>
      </c>
      <c r="AW2382" s="1">
        <f t="shared" si="303"/>
        <v>0.4166128363746745</v>
      </c>
    </row>
    <row r="2383" spans="1:49" x14ac:dyDescent="0.2">
      <c r="A2383">
        <v>2381</v>
      </c>
      <c r="B2383" t="s">
        <v>2886</v>
      </c>
      <c r="C2383" t="s">
        <v>2885</v>
      </c>
      <c r="F2383" t="s">
        <v>2884</v>
      </c>
      <c r="G2383" t="s">
        <v>4</v>
      </c>
      <c r="H2383" t="s">
        <v>3</v>
      </c>
      <c r="I2383" t="s">
        <v>2883</v>
      </c>
      <c r="J2383" t="s">
        <v>2882</v>
      </c>
      <c r="K2383" t="s">
        <v>2881</v>
      </c>
      <c r="L2383" t="s">
        <v>2880</v>
      </c>
      <c r="M2383" t="s">
        <v>2879</v>
      </c>
      <c r="N2383">
        <v>6</v>
      </c>
      <c r="O2383" t="s">
        <v>2878</v>
      </c>
      <c r="P2383" t="s">
        <v>2877</v>
      </c>
      <c r="Q2383" t="s">
        <v>2876</v>
      </c>
      <c r="R2383" s="7">
        <v>39995</v>
      </c>
      <c r="S2383" s="8">
        <f t="shared" si="296"/>
        <v>2009</v>
      </c>
      <c r="T2383" s="8">
        <v>2009</v>
      </c>
      <c r="U2383" s="8">
        <f t="shared" si="297"/>
        <v>13</v>
      </c>
      <c r="V2383" s="7">
        <v>2009</v>
      </c>
      <c r="W2383" t="s">
        <v>639</v>
      </c>
      <c r="X2383" s="2">
        <v>0.28599999999999998</v>
      </c>
      <c r="Y2383" s="6">
        <f t="shared" si="298"/>
        <v>7.6346066575905605E-3</v>
      </c>
      <c r="AA2383">
        <v>9205071</v>
      </c>
      <c r="AB2383">
        <v>28139</v>
      </c>
      <c r="AC2383">
        <v>15693937</v>
      </c>
      <c r="AD2383" t="s">
        <v>1</v>
      </c>
      <c r="AE2383">
        <v>23</v>
      </c>
      <c r="AF2383">
        <v>5</v>
      </c>
      <c r="AH2383" t="s">
        <v>2875</v>
      </c>
      <c r="AI2383" t="s">
        <v>2874</v>
      </c>
      <c r="AK2383" t="s">
        <v>2873</v>
      </c>
      <c r="AL2383">
        <v>12</v>
      </c>
      <c r="AM2383" s="5">
        <f t="shared" si="299"/>
        <v>0.92307692307692313</v>
      </c>
      <c r="AN2383" s="4">
        <f t="shared" si="300"/>
        <v>1.3980718259400577E-3</v>
      </c>
      <c r="AO2383" s="3"/>
      <c r="AP2383">
        <v>0</v>
      </c>
      <c r="AQ2383" t="s">
        <v>32</v>
      </c>
      <c r="AR2383">
        <v>60496317</v>
      </c>
      <c r="AS2383" t="s">
        <v>31</v>
      </c>
      <c r="AT2383" s="2" t="s">
        <v>9</v>
      </c>
      <c r="AU2383" s="1">
        <f t="shared" si="301"/>
        <v>0.57636462080954098</v>
      </c>
      <c r="AV2383" s="1">
        <f t="shared" si="302"/>
        <v>0.45163392417653092</v>
      </c>
      <c r="AW2383" s="1">
        <f t="shared" si="303"/>
        <v>0.32690322754352086</v>
      </c>
    </row>
    <row r="2384" spans="1:49" x14ac:dyDescent="0.2">
      <c r="A2384">
        <v>2382</v>
      </c>
      <c r="B2384" t="s">
        <v>2872</v>
      </c>
      <c r="C2384" t="s">
        <v>2871</v>
      </c>
      <c r="F2384" t="s">
        <v>2870</v>
      </c>
      <c r="G2384" t="s">
        <v>4</v>
      </c>
      <c r="H2384" t="s">
        <v>3</v>
      </c>
      <c r="I2384" t="s">
        <v>2257</v>
      </c>
      <c r="J2384">
        <v>60013983</v>
      </c>
      <c r="K2384" t="s">
        <v>2050</v>
      </c>
      <c r="L2384" t="s">
        <v>2049</v>
      </c>
      <c r="M2384" t="s">
        <v>1326</v>
      </c>
      <c r="N2384">
        <v>3</v>
      </c>
      <c r="O2384" t="s">
        <v>2869</v>
      </c>
      <c r="P2384" t="s">
        <v>2868</v>
      </c>
      <c r="Q2384" t="s">
        <v>2867</v>
      </c>
      <c r="R2384" s="7">
        <v>39995</v>
      </c>
      <c r="S2384" s="8">
        <f t="shared" si="296"/>
        <v>2009</v>
      </c>
      <c r="T2384" s="8">
        <v>2009</v>
      </c>
      <c r="U2384" s="8">
        <f t="shared" si="297"/>
        <v>13</v>
      </c>
      <c r="V2384" s="7">
        <v>2009</v>
      </c>
      <c r="W2384" t="s">
        <v>639</v>
      </c>
      <c r="X2384" s="2">
        <v>0.28599999999999998</v>
      </c>
      <c r="Y2384" s="6">
        <f t="shared" si="298"/>
        <v>7.6346066575905605E-3</v>
      </c>
      <c r="AA2384">
        <v>9205071</v>
      </c>
      <c r="AB2384">
        <v>28139</v>
      </c>
      <c r="AC2384">
        <v>15693937</v>
      </c>
      <c r="AD2384" t="s">
        <v>1</v>
      </c>
      <c r="AE2384">
        <v>23</v>
      </c>
      <c r="AF2384">
        <v>5</v>
      </c>
      <c r="AH2384" t="s">
        <v>2866</v>
      </c>
      <c r="AI2384" t="s">
        <v>2865</v>
      </c>
      <c r="AK2384" t="s">
        <v>2864</v>
      </c>
      <c r="AL2384">
        <v>12</v>
      </c>
      <c r="AM2384" s="5">
        <f t="shared" si="299"/>
        <v>0.92307692307692313</v>
      </c>
      <c r="AN2384" s="4">
        <f t="shared" si="300"/>
        <v>1.3980718259400577E-3</v>
      </c>
      <c r="AO2384" s="3"/>
      <c r="AP2384">
        <v>0</v>
      </c>
      <c r="AR2384" t="s">
        <v>0</v>
      </c>
      <c r="AT2384" s="2" t="s">
        <v>9</v>
      </c>
      <c r="AU2384" s="1">
        <f t="shared" si="301"/>
        <v>0.57636462080954098</v>
      </c>
      <c r="AV2384" s="1">
        <f t="shared" si="302"/>
        <v>0.45163392417653092</v>
      </c>
      <c r="AW2384" s="1">
        <f t="shared" si="303"/>
        <v>0.32690322754352086</v>
      </c>
    </row>
    <row r="2385" spans="1:49" x14ac:dyDescent="0.2">
      <c r="A2385">
        <v>2383</v>
      </c>
      <c r="B2385" t="s">
        <v>2863</v>
      </c>
      <c r="C2385" t="s">
        <v>2862</v>
      </c>
      <c r="D2385" t="s">
        <v>2861</v>
      </c>
      <c r="E2385">
        <v>19397889</v>
      </c>
      <c r="F2385" t="s">
        <v>2860</v>
      </c>
      <c r="G2385" t="s">
        <v>4</v>
      </c>
      <c r="H2385" t="s">
        <v>3</v>
      </c>
      <c r="I2385" t="s">
        <v>2859</v>
      </c>
      <c r="J2385" t="s">
        <v>2858</v>
      </c>
      <c r="K2385" t="s">
        <v>2857</v>
      </c>
      <c r="L2385" t="s">
        <v>2856</v>
      </c>
      <c r="M2385" t="s">
        <v>62</v>
      </c>
      <c r="N2385">
        <v>5</v>
      </c>
      <c r="O2385" t="s">
        <v>2855</v>
      </c>
      <c r="P2385" t="s">
        <v>2854</v>
      </c>
      <c r="Q2385" t="s">
        <v>2853</v>
      </c>
      <c r="R2385" s="7">
        <v>39995</v>
      </c>
      <c r="S2385" s="8">
        <f t="shared" si="296"/>
        <v>2009</v>
      </c>
      <c r="T2385" s="8">
        <v>2009</v>
      </c>
      <c r="U2385" s="8">
        <f t="shared" si="297"/>
        <v>13</v>
      </c>
      <c r="V2385" s="7">
        <v>39995</v>
      </c>
      <c r="W2385" t="s">
        <v>57</v>
      </c>
      <c r="X2385" s="2">
        <v>1.59</v>
      </c>
      <c r="Y2385" s="6">
        <f t="shared" si="298"/>
        <v>4.2444141907583888E-2</v>
      </c>
      <c r="AA2385">
        <v>52728</v>
      </c>
      <c r="AB2385">
        <v>16791</v>
      </c>
      <c r="AD2385" t="s">
        <v>1</v>
      </c>
      <c r="AE2385">
        <v>1787</v>
      </c>
      <c r="AF2385">
        <v>7</v>
      </c>
      <c r="AH2385" t="s">
        <v>2852</v>
      </c>
      <c r="AI2385" t="s">
        <v>2851</v>
      </c>
      <c r="AJ2385" t="s">
        <v>2850</v>
      </c>
      <c r="AK2385" t="s">
        <v>2849</v>
      </c>
      <c r="AL2385">
        <v>71</v>
      </c>
      <c r="AM2385" s="5">
        <f t="shared" si="299"/>
        <v>5.4615384615384617</v>
      </c>
      <c r="AN2385" s="4">
        <f t="shared" si="300"/>
        <v>8.2719249701453407E-3</v>
      </c>
      <c r="AO2385" s="3"/>
      <c r="AP2385">
        <v>1</v>
      </c>
      <c r="AQ2385" t="s">
        <v>541</v>
      </c>
      <c r="AR2385" t="s">
        <v>2848</v>
      </c>
      <c r="AS2385" t="s">
        <v>540</v>
      </c>
      <c r="AT2385" s="2" t="s">
        <v>9</v>
      </c>
      <c r="AU2385" s="1">
        <f t="shared" si="301"/>
        <v>3.2192476826352325</v>
      </c>
      <c r="AV2385" s="1">
        <f t="shared" si="302"/>
        <v>2.5358033438864611</v>
      </c>
      <c r="AW2385" s="1">
        <f t="shared" si="303"/>
        <v>1.8523590051376901</v>
      </c>
    </row>
    <row r="2386" spans="1:49" x14ac:dyDescent="0.2">
      <c r="A2386">
        <v>2384</v>
      </c>
      <c r="B2386" t="s">
        <v>2847</v>
      </c>
      <c r="C2386" t="s">
        <v>2846</v>
      </c>
      <c r="D2386" t="s">
        <v>2845</v>
      </c>
      <c r="F2386" t="s">
        <v>2844</v>
      </c>
      <c r="G2386" t="s">
        <v>4</v>
      </c>
      <c r="H2386" t="s">
        <v>3</v>
      </c>
      <c r="I2386" t="s">
        <v>799</v>
      </c>
      <c r="J2386" t="s">
        <v>2843</v>
      </c>
      <c r="K2386" t="s">
        <v>2842</v>
      </c>
      <c r="L2386" t="s">
        <v>2841</v>
      </c>
      <c r="M2386" t="s">
        <v>2840</v>
      </c>
      <c r="N2386">
        <v>3</v>
      </c>
      <c r="O2386" t="s">
        <v>2839</v>
      </c>
      <c r="P2386" t="s">
        <v>2838</v>
      </c>
      <c r="Q2386" t="s">
        <v>2837</v>
      </c>
      <c r="R2386" s="7">
        <v>39995</v>
      </c>
      <c r="S2386" s="8">
        <f t="shared" si="296"/>
        <v>2009</v>
      </c>
      <c r="T2386" s="8">
        <v>2009</v>
      </c>
      <c r="U2386" s="8">
        <f t="shared" si="297"/>
        <v>13</v>
      </c>
      <c r="V2386" s="7">
        <v>39995</v>
      </c>
      <c r="W2386" t="s">
        <v>1515</v>
      </c>
      <c r="X2386" s="2">
        <v>0.69599999999999995</v>
      </c>
      <c r="Y2386" s="6">
        <f t="shared" si="298"/>
        <v>1.857932249539521E-2</v>
      </c>
      <c r="AA2386">
        <v>320633</v>
      </c>
      <c r="AB2386">
        <v>27773</v>
      </c>
      <c r="AD2386" t="s">
        <v>1</v>
      </c>
      <c r="AE2386">
        <v>57</v>
      </c>
      <c r="AF2386" s="10">
        <v>44447</v>
      </c>
      <c r="AH2386" t="s">
        <v>2836</v>
      </c>
      <c r="AI2386" t="s">
        <v>2835</v>
      </c>
      <c r="AJ2386" t="s">
        <v>2834</v>
      </c>
      <c r="AK2386" t="s">
        <v>2833</v>
      </c>
      <c r="AL2386">
        <v>5</v>
      </c>
      <c r="AM2386" s="5">
        <f t="shared" si="299"/>
        <v>0.38461538461538464</v>
      </c>
      <c r="AN2386" s="4">
        <f t="shared" si="300"/>
        <v>5.8252992747502411E-4</v>
      </c>
      <c r="AO2386" s="3"/>
      <c r="AP2386">
        <v>0</v>
      </c>
      <c r="AR2386" t="s">
        <v>0</v>
      </c>
      <c r="AT2386" s="2">
        <v>2.0299999999999998</v>
      </c>
      <c r="AU2386" s="1">
        <f t="shared" si="301"/>
        <v>1.3180284725019153</v>
      </c>
      <c r="AV2386" s="1">
        <f t="shared" si="302"/>
        <v>0.95809262114351179</v>
      </c>
      <c r="AW2386" s="1">
        <f t="shared" si="303"/>
        <v>0.59815676978510801</v>
      </c>
    </row>
    <row r="2387" spans="1:49" x14ac:dyDescent="0.2">
      <c r="A2387">
        <v>2385</v>
      </c>
      <c r="B2387" t="s">
        <v>2832</v>
      </c>
      <c r="C2387" t="s">
        <v>2831</v>
      </c>
      <c r="F2387" t="s">
        <v>2830</v>
      </c>
      <c r="G2387" t="s">
        <v>4</v>
      </c>
      <c r="H2387" t="s">
        <v>3</v>
      </c>
      <c r="I2387" t="s">
        <v>2829</v>
      </c>
      <c r="J2387" t="s">
        <v>2828</v>
      </c>
      <c r="K2387" t="s">
        <v>2827</v>
      </c>
      <c r="L2387" t="s">
        <v>2826</v>
      </c>
      <c r="M2387" t="s">
        <v>67</v>
      </c>
      <c r="N2387">
        <v>4</v>
      </c>
      <c r="O2387" t="s">
        <v>2825</v>
      </c>
      <c r="P2387" t="s">
        <v>2824</v>
      </c>
      <c r="Q2387" t="s">
        <v>2823</v>
      </c>
      <c r="R2387" s="7">
        <v>39995</v>
      </c>
      <c r="S2387" s="8">
        <f t="shared" si="296"/>
        <v>2009</v>
      </c>
      <c r="T2387" s="8">
        <v>2009</v>
      </c>
      <c r="U2387" s="8">
        <f t="shared" si="297"/>
        <v>13</v>
      </c>
      <c r="V2387" s="7">
        <v>39995</v>
      </c>
      <c r="W2387" t="s">
        <v>2822</v>
      </c>
      <c r="X2387" s="2">
        <v>0.437</v>
      </c>
      <c r="Y2387" s="6">
        <f t="shared" si="298"/>
        <v>1.1665465417367396E-2</v>
      </c>
      <c r="AA2387">
        <v>1700839</v>
      </c>
      <c r="AB2387">
        <v>21445</v>
      </c>
      <c r="AD2387" t="s">
        <v>1</v>
      </c>
      <c r="AE2387">
        <v>63</v>
      </c>
      <c r="AF2387">
        <v>1</v>
      </c>
      <c r="AH2387" t="s">
        <v>2821</v>
      </c>
      <c r="AI2387" t="s">
        <v>2820</v>
      </c>
      <c r="AJ2387" t="s">
        <v>2819</v>
      </c>
      <c r="AK2387" t="s">
        <v>2818</v>
      </c>
      <c r="AL2387">
        <v>3</v>
      </c>
      <c r="AM2387" s="5">
        <f t="shared" si="299"/>
        <v>0.23076923076923078</v>
      </c>
      <c r="AN2387" s="4">
        <f t="shared" si="300"/>
        <v>3.4951795648501444E-4</v>
      </c>
      <c r="AO2387" s="3"/>
      <c r="AP2387">
        <v>0</v>
      </c>
      <c r="AQ2387" t="s">
        <v>105</v>
      </c>
      <c r="AR2387">
        <v>20644004</v>
      </c>
      <c r="AS2387" t="s">
        <v>104</v>
      </c>
      <c r="AT2387" s="2">
        <v>2.87</v>
      </c>
      <c r="AU2387" s="1">
        <f t="shared" si="301"/>
        <v>0.82706811791026813</v>
      </c>
      <c r="AV2387" s="1">
        <f t="shared" si="302"/>
        <v>0.60074916869262052</v>
      </c>
      <c r="AW2387" s="1">
        <f t="shared" si="303"/>
        <v>0.3744302194749729</v>
      </c>
    </row>
    <row r="2388" spans="1:49" x14ac:dyDescent="0.2">
      <c r="A2388">
        <v>2386</v>
      </c>
      <c r="B2388" t="s">
        <v>2817</v>
      </c>
      <c r="C2388" t="s">
        <v>2816</v>
      </c>
      <c r="D2388" t="s">
        <v>2815</v>
      </c>
      <c r="F2388" t="s">
        <v>2814</v>
      </c>
      <c r="G2388" t="s">
        <v>4</v>
      </c>
      <c r="H2388" t="s">
        <v>3</v>
      </c>
      <c r="I2388" t="s">
        <v>2813</v>
      </c>
      <c r="J2388">
        <v>60018491</v>
      </c>
      <c r="K2388" t="s">
        <v>2812</v>
      </c>
      <c r="L2388" t="s">
        <v>2811</v>
      </c>
      <c r="M2388" t="s">
        <v>82</v>
      </c>
      <c r="N2388">
        <v>2</v>
      </c>
      <c r="O2388" t="s">
        <v>2810</v>
      </c>
      <c r="P2388" t="s">
        <v>2809</v>
      </c>
      <c r="Q2388" t="s">
        <v>2808</v>
      </c>
      <c r="R2388" s="7">
        <v>39995</v>
      </c>
      <c r="S2388" s="8">
        <f t="shared" si="296"/>
        <v>2009</v>
      </c>
      <c r="T2388" s="8">
        <v>2009</v>
      </c>
      <c r="U2388" s="8">
        <f t="shared" si="297"/>
        <v>13</v>
      </c>
      <c r="V2388" s="7">
        <v>39995</v>
      </c>
      <c r="W2388" t="s">
        <v>2097</v>
      </c>
      <c r="X2388" s="2">
        <v>1.2609999999999999</v>
      </c>
      <c r="Y2388" s="6">
        <f t="shared" si="298"/>
        <v>3.3661674808467469E-2</v>
      </c>
      <c r="AA2388">
        <v>33472</v>
      </c>
      <c r="AB2388">
        <v>24580</v>
      </c>
      <c r="AD2388" t="s">
        <v>1</v>
      </c>
      <c r="AE2388">
        <v>78</v>
      </c>
      <c r="AF2388">
        <v>1</v>
      </c>
      <c r="AH2388" t="s">
        <v>2807</v>
      </c>
      <c r="AI2388" t="s">
        <v>2806</v>
      </c>
      <c r="AJ2388" t="s">
        <v>2805</v>
      </c>
      <c r="AK2388" t="s">
        <v>2804</v>
      </c>
      <c r="AL2388">
        <v>21</v>
      </c>
      <c r="AM2388" s="5">
        <f t="shared" si="299"/>
        <v>1.6153846153846154</v>
      </c>
      <c r="AN2388" s="4">
        <f t="shared" si="300"/>
        <v>2.4466256953951009E-3</v>
      </c>
      <c r="AO2388" s="3"/>
      <c r="AP2388">
        <v>0</v>
      </c>
      <c r="AQ2388" t="s">
        <v>41</v>
      </c>
      <c r="AR2388" t="s">
        <v>0</v>
      </c>
      <c r="AS2388" t="s">
        <v>40</v>
      </c>
      <c r="AT2388" s="2">
        <v>2.8439999999999999</v>
      </c>
      <c r="AU2388" s="1">
        <f t="shared" si="301"/>
        <v>2.4297160074545756</v>
      </c>
      <c r="AV2388" s="1">
        <f t="shared" si="302"/>
        <v>1.8054150251931287</v>
      </c>
      <c r="AW2388" s="1">
        <f t="shared" si="303"/>
        <v>1.1811140429316813</v>
      </c>
    </row>
    <row r="2389" spans="1:49" x14ac:dyDescent="0.2">
      <c r="A2389">
        <v>2387</v>
      </c>
      <c r="B2389" t="s">
        <v>2803</v>
      </c>
      <c r="C2389" t="s">
        <v>2802</v>
      </c>
      <c r="F2389" t="s">
        <v>2801</v>
      </c>
      <c r="G2389" t="s">
        <v>4</v>
      </c>
      <c r="H2389" t="s">
        <v>3</v>
      </c>
      <c r="I2389" t="s">
        <v>2800</v>
      </c>
      <c r="J2389">
        <v>60003593</v>
      </c>
      <c r="K2389" t="s">
        <v>2799</v>
      </c>
      <c r="L2389" t="s">
        <v>2798</v>
      </c>
      <c r="M2389" t="s">
        <v>682</v>
      </c>
      <c r="N2389">
        <v>1</v>
      </c>
      <c r="O2389" t="s">
        <v>2797</v>
      </c>
      <c r="P2389">
        <v>6602833173</v>
      </c>
      <c r="Q2389">
        <v>60003593</v>
      </c>
      <c r="R2389" s="7">
        <v>39995</v>
      </c>
      <c r="S2389" s="8">
        <f t="shared" si="296"/>
        <v>2009</v>
      </c>
      <c r="T2389" s="8">
        <v>2009</v>
      </c>
      <c r="U2389" s="8">
        <f t="shared" si="297"/>
        <v>13</v>
      </c>
      <c r="V2389" s="7">
        <v>39995</v>
      </c>
      <c r="W2389" t="s">
        <v>1085</v>
      </c>
      <c r="X2389" s="2">
        <v>0.61499999999999999</v>
      </c>
      <c r="Y2389" s="6">
        <f t="shared" si="298"/>
        <v>1.6417073756706976E-2</v>
      </c>
      <c r="AA2389">
        <v>18666892</v>
      </c>
      <c r="AB2389">
        <v>18500162200</v>
      </c>
      <c r="AC2389">
        <v>18666906</v>
      </c>
      <c r="AD2389" t="s">
        <v>1</v>
      </c>
      <c r="AE2389">
        <v>30</v>
      </c>
      <c r="AF2389">
        <v>7</v>
      </c>
      <c r="AH2389" t="s">
        <v>2796</v>
      </c>
      <c r="AI2389" t="s">
        <v>2795</v>
      </c>
      <c r="AJ2389" t="s">
        <v>2794</v>
      </c>
      <c r="AK2389" t="s">
        <v>2793</v>
      </c>
      <c r="AL2389">
        <v>4</v>
      </c>
      <c r="AM2389" s="5">
        <f t="shared" si="299"/>
        <v>0.30769230769230771</v>
      </c>
      <c r="AN2389" s="4">
        <f t="shared" si="300"/>
        <v>4.6602394198001925E-4</v>
      </c>
      <c r="AO2389" s="3"/>
      <c r="AP2389">
        <v>0</v>
      </c>
      <c r="AR2389" t="s">
        <v>0</v>
      </c>
      <c r="AT2389" s="2" t="s">
        <v>9</v>
      </c>
      <c r="AU2389" s="1">
        <f t="shared" si="301"/>
        <v>1.1631758812288888</v>
      </c>
      <c r="AV2389" s="1">
        <f t="shared" si="302"/>
        <v>0.84415488493434965</v>
      </c>
      <c r="AW2389" s="1">
        <f t="shared" si="303"/>
        <v>0.52513388863981059</v>
      </c>
    </row>
    <row r="2390" spans="1:49" x14ac:dyDescent="0.2">
      <c r="A2390">
        <v>2388</v>
      </c>
      <c r="B2390" t="s">
        <v>2792</v>
      </c>
      <c r="C2390" t="s">
        <v>2791</v>
      </c>
      <c r="D2390" t="s">
        <v>2790</v>
      </c>
      <c r="F2390" t="s">
        <v>2789</v>
      </c>
      <c r="G2390" t="s">
        <v>4</v>
      </c>
      <c r="H2390" t="s">
        <v>3</v>
      </c>
      <c r="I2390" t="s">
        <v>2788</v>
      </c>
      <c r="J2390">
        <v>60110435</v>
      </c>
      <c r="K2390" t="s">
        <v>2787</v>
      </c>
      <c r="L2390" t="s">
        <v>347</v>
      </c>
      <c r="M2390" t="s">
        <v>209</v>
      </c>
      <c r="N2390">
        <v>2</v>
      </c>
      <c r="O2390" t="s">
        <v>2786</v>
      </c>
      <c r="P2390" t="s">
        <v>2785</v>
      </c>
      <c r="Q2390" t="s">
        <v>2784</v>
      </c>
      <c r="R2390" s="7">
        <v>39995</v>
      </c>
      <c r="S2390" s="8">
        <f t="shared" si="296"/>
        <v>2009</v>
      </c>
      <c r="T2390" s="8">
        <v>2009</v>
      </c>
      <c r="U2390" s="8">
        <f t="shared" si="297"/>
        <v>13</v>
      </c>
      <c r="V2390" s="7">
        <v>39995</v>
      </c>
      <c r="W2390" t="s">
        <v>2783</v>
      </c>
      <c r="X2390" s="2">
        <v>0.66500000000000004</v>
      </c>
      <c r="Y2390" s="6">
        <f t="shared" si="298"/>
        <v>1.7751795200341692E-2</v>
      </c>
      <c r="AA2390">
        <v>3048853</v>
      </c>
      <c r="AB2390">
        <v>28526</v>
      </c>
      <c r="AD2390" t="s">
        <v>1</v>
      </c>
      <c r="AE2390">
        <v>321</v>
      </c>
      <c r="AF2390">
        <v>14</v>
      </c>
      <c r="AH2390" t="s">
        <v>2782</v>
      </c>
      <c r="AI2390" t="s">
        <v>2781</v>
      </c>
      <c r="AJ2390" t="s">
        <v>2780</v>
      </c>
      <c r="AK2390" t="s">
        <v>2779</v>
      </c>
      <c r="AL2390">
        <v>153</v>
      </c>
      <c r="AM2390" s="5">
        <f t="shared" si="299"/>
        <v>11.76923076923077</v>
      </c>
      <c r="AN2390" s="4">
        <f t="shared" si="300"/>
        <v>1.7825415780735737E-2</v>
      </c>
      <c r="AO2390" s="3"/>
      <c r="AP2390">
        <v>0</v>
      </c>
      <c r="AQ2390" t="s">
        <v>207</v>
      </c>
      <c r="AR2390" t="s">
        <v>2107</v>
      </c>
      <c r="AS2390" t="s">
        <v>206</v>
      </c>
      <c r="AT2390" s="2" t="s">
        <v>9</v>
      </c>
      <c r="AU2390" s="1">
        <f t="shared" si="301"/>
        <v>1.7773881374459906</v>
      </c>
      <c r="AV2390" s="1">
        <f t="shared" si="302"/>
        <v>1.7788605490538714</v>
      </c>
      <c r="AW2390" s="1">
        <f t="shared" si="303"/>
        <v>1.7803329606617524</v>
      </c>
    </row>
    <row r="2391" spans="1:49" x14ac:dyDescent="0.2">
      <c r="A2391">
        <v>2389</v>
      </c>
      <c r="B2391" t="s">
        <v>2778</v>
      </c>
      <c r="C2391" t="s">
        <v>2777</v>
      </c>
      <c r="D2391" t="s">
        <v>2776</v>
      </c>
      <c r="E2391">
        <v>19376226</v>
      </c>
      <c r="F2391" t="s">
        <v>2775</v>
      </c>
      <c r="G2391" t="s">
        <v>4</v>
      </c>
      <c r="H2391" t="s">
        <v>3</v>
      </c>
      <c r="I2391" t="s">
        <v>2774</v>
      </c>
      <c r="J2391">
        <v>60013551</v>
      </c>
      <c r="K2391" t="s">
        <v>2370</v>
      </c>
      <c r="L2391" t="s">
        <v>163</v>
      </c>
      <c r="M2391" t="s">
        <v>34</v>
      </c>
      <c r="N2391">
        <v>4</v>
      </c>
      <c r="O2391" t="s">
        <v>2773</v>
      </c>
      <c r="P2391" t="s">
        <v>2772</v>
      </c>
      <c r="Q2391" t="s">
        <v>2369</v>
      </c>
      <c r="R2391" s="7">
        <v>39995</v>
      </c>
      <c r="S2391" s="8">
        <f t="shared" si="296"/>
        <v>2009</v>
      </c>
      <c r="T2391" s="8">
        <v>2009</v>
      </c>
      <c r="U2391" s="8">
        <f t="shared" si="297"/>
        <v>13</v>
      </c>
      <c r="V2391" s="7">
        <v>39995</v>
      </c>
      <c r="W2391" t="s">
        <v>359</v>
      </c>
      <c r="X2391" s="2">
        <v>1.718</v>
      </c>
      <c r="Y2391" s="6">
        <f t="shared" si="298"/>
        <v>4.5861028803288753E-2</v>
      </c>
      <c r="AA2391">
        <v>9651748</v>
      </c>
      <c r="AB2391">
        <v>20384</v>
      </c>
      <c r="AD2391" t="s">
        <v>1</v>
      </c>
      <c r="AE2391">
        <v>39</v>
      </c>
      <c r="AF2391">
        <v>7</v>
      </c>
      <c r="AH2391" t="s">
        <v>2771</v>
      </c>
      <c r="AI2391" t="s">
        <v>2770</v>
      </c>
      <c r="AJ2391" t="s">
        <v>2769</v>
      </c>
      <c r="AK2391" t="s">
        <v>2768</v>
      </c>
      <c r="AL2391">
        <v>53</v>
      </c>
      <c r="AM2391" s="5">
        <f t="shared" si="299"/>
        <v>4.0769230769230766</v>
      </c>
      <c r="AN2391" s="4">
        <f t="shared" si="300"/>
        <v>6.174817231235254E-3</v>
      </c>
      <c r="AO2391" s="3"/>
      <c r="AP2391">
        <v>0</v>
      </c>
      <c r="AQ2391" t="s">
        <v>32</v>
      </c>
      <c r="AR2391" t="s">
        <v>2767</v>
      </c>
      <c r="AS2391" t="s">
        <v>31</v>
      </c>
      <c r="AT2391" s="2" t="s">
        <v>9</v>
      </c>
      <c r="AU2391" s="1">
        <f t="shared" si="301"/>
        <v>3.3955165331672701</v>
      </c>
      <c r="AV2391" s="1">
        <f t="shared" si="302"/>
        <v>2.6017923017262001</v>
      </c>
      <c r="AW2391" s="1">
        <f t="shared" si="303"/>
        <v>1.8080680702851304</v>
      </c>
    </row>
    <row r="2392" spans="1:49" x14ac:dyDescent="0.2">
      <c r="A2392">
        <v>2390</v>
      </c>
      <c r="B2392" t="s">
        <v>2766</v>
      </c>
      <c r="C2392" t="s">
        <v>2765</v>
      </c>
      <c r="F2392" t="s">
        <v>2764</v>
      </c>
      <c r="G2392" t="s">
        <v>4</v>
      </c>
      <c r="H2392" t="s">
        <v>3</v>
      </c>
      <c r="I2392" t="s">
        <v>2763</v>
      </c>
      <c r="J2392" t="s">
        <v>2762</v>
      </c>
      <c r="K2392" t="s">
        <v>2761</v>
      </c>
      <c r="L2392" t="s">
        <v>2760</v>
      </c>
      <c r="M2392" t="s">
        <v>218</v>
      </c>
      <c r="N2392">
        <v>4</v>
      </c>
      <c r="O2392" t="s">
        <v>2759</v>
      </c>
      <c r="P2392" t="s">
        <v>2758</v>
      </c>
      <c r="Q2392" t="s">
        <v>2757</v>
      </c>
      <c r="R2392" s="7">
        <v>39995</v>
      </c>
      <c r="S2392" s="8">
        <f t="shared" si="296"/>
        <v>2009</v>
      </c>
      <c r="T2392" s="8">
        <v>2009</v>
      </c>
      <c r="U2392" s="8">
        <f t="shared" si="297"/>
        <v>13</v>
      </c>
      <c r="V2392" s="7">
        <v>39995</v>
      </c>
      <c r="W2392" t="s">
        <v>2139</v>
      </c>
      <c r="X2392" s="2">
        <v>0.53400000000000003</v>
      </c>
      <c r="Y2392" s="6">
        <f t="shared" si="298"/>
        <v>1.4254825018018741E-2</v>
      </c>
      <c r="AA2392">
        <v>8927553</v>
      </c>
      <c r="AB2392">
        <v>20484</v>
      </c>
      <c r="AD2392" t="s">
        <v>1</v>
      </c>
      <c r="AE2392">
        <v>22</v>
      </c>
      <c r="AF2392">
        <v>4</v>
      </c>
      <c r="AH2392" t="s">
        <v>2756</v>
      </c>
      <c r="AI2392" t="s">
        <v>2755</v>
      </c>
      <c r="AJ2392" t="s">
        <v>2754</v>
      </c>
      <c r="AK2392" t="s">
        <v>2753</v>
      </c>
      <c r="AL2392">
        <v>9</v>
      </c>
      <c r="AM2392" s="5">
        <f t="shared" si="299"/>
        <v>0.69230769230769229</v>
      </c>
      <c r="AN2392" s="4">
        <f t="shared" si="300"/>
        <v>1.0485538694550431E-3</v>
      </c>
      <c r="AO2392" s="3"/>
      <c r="AP2392">
        <v>0</v>
      </c>
      <c r="AR2392" t="s">
        <v>0</v>
      </c>
      <c r="AT2392" s="2">
        <v>1.3089999999999999</v>
      </c>
      <c r="AU2392" s="1">
        <f t="shared" si="301"/>
        <v>1.0292943673449633</v>
      </c>
      <c r="AV2392" s="1">
        <f t="shared" si="302"/>
        <v>0.76516894437368921</v>
      </c>
      <c r="AW2392" s="1">
        <f t="shared" si="303"/>
        <v>0.50104352140241526</v>
      </c>
    </row>
    <row r="2393" spans="1:49" x14ac:dyDescent="0.2">
      <c r="A2393">
        <v>2391</v>
      </c>
      <c r="B2393" t="s">
        <v>2752</v>
      </c>
      <c r="C2393" t="s">
        <v>2751</v>
      </c>
      <c r="F2393" t="s">
        <v>2750</v>
      </c>
      <c r="G2393" t="s">
        <v>4</v>
      </c>
      <c r="H2393" t="s">
        <v>3</v>
      </c>
      <c r="I2393" t="s">
        <v>929</v>
      </c>
      <c r="J2393" t="s">
        <v>2749</v>
      </c>
      <c r="K2393" t="s">
        <v>2748</v>
      </c>
      <c r="L2393" t="s">
        <v>2747</v>
      </c>
      <c r="M2393" t="s">
        <v>2746</v>
      </c>
      <c r="N2393">
        <v>3</v>
      </c>
      <c r="O2393" t="s">
        <v>2745</v>
      </c>
      <c r="P2393" t="s">
        <v>2744</v>
      </c>
      <c r="Q2393" t="s">
        <v>2743</v>
      </c>
      <c r="R2393" s="7">
        <v>39995</v>
      </c>
      <c r="S2393" s="8">
        <f t="shared" si="296"/>
        <v>2009</v>
      </c>
      <c r="T2393" s="8">
        <v>2009</v>
      </c>
      <c r="U2393" s="8">
        <f t="shared" si="297"/>
        <v>13</v>
      </c>
      <c r="V2393" s="7">
        <v>39995</v>
      </c>
      <c r="W2393" t="s">
        <v>1085</v>
      </c>
      <c r="X2393" s="2">
        <v>0.61499999999999999</v>
      </c>
      <c r="Y2393" s="6">
        <f t="shared" si="298"/>
        <v>1.6417073756706976E-2</v>
      </c>
      <c r="AA2393">
        <v>18666892</v>
      </c>
      <c r="AB2393">
        <v>18500162200</v>
      </c>
      <c r="AC2393">
        <v>18666906</v>
      </c>
      <c r="AD2393" t="s">
        <v>1</v>
      </c>
      <c r="AE2393">
        <v>30</v>
      </c>
      <c r="AF2393">
        <v>7</v>
      </c>
      <c r="AH2393" t="s">
        <v>2742</v>
      </c>
      <c r="AI2393" t="s">
        <v>2741</v>
      </c>
      <c r="AJ2393" t="s">
        <v>2740</v>
      </c>
      <c r="AK2393" t="s">
        <v>2739</v>
      </c>
      <c r="AL2393">
        <v>13</v>
      </c>
      <c r="AM2393" s="5">
        <f t="shared" si="299"/>
        <v>1</v>
      </c>
      <c r="AN2393" s="4">
        <f t="shared" si="300"/>
        <v>1.5145778114350624E-3</v>
      </c>
      <c r="AO2393" s="3"/>
      <c r="AP2393">
        <v>0</v>
      </c>
      <c r="AR2393" t="s">
        <v>0</v>
      </c>
      <c r="AT2393" s="2" t="s">
        <v>9</v>
      </c>
      <c r="AU2393" s="1">
        <f t="shared" si="301"/>
        <v>1.1946324973125402</v>
      </c>
      <c r="AV2393" s="1">
        <f t="shared" si="302"/>
        <v>0.89658257840710187</v>
      </c>
      <c r="AW2393" s="1">
        <f t="shared" si="303"/>
        <v>0.59853265950166357</v>
      </c>
    </row>
    <row r="2394" spans="1:49" x14ac:dyDescent="0.2">
      <c r="A2394">
        <v>2392</v>
      </c>
      <c r="B2394" t="s">
        <v>2738</v>
      </c>
      <c r="C2394" t="s">
        <v>2737</v>
      </c>
      <c r="D2394" t="s">
        <v>2736</v>
      </c>
      <c r="F2394" t="s">
        <v>2735</v>
      </c>
      <c r="G2394" t="s">
        <v>4</v>
      </c>
      <c r="H2394" t="s">
        <v>3</v>
      </c>
      <c r="I2394" t="s">
        <v>2734</v>
      </c>
      <c r="J2394">
        <v>60021954</v>
      </c>
      <c r="K2394" t="s">
        <v>2733</v>
      </c>
      <c r="L2394" t="s">
        <v>2732</v>
      </c>
      <c r="M2394" t="s">
        <v>107</v>
      </c>
      <c r="N2394">
        <v>1</v>
      </c>
      <c r="O2394" t="s">
        <v>2731</v>
      </c>
      <c r="P2394">
        <v>6603461211</v>
      </c>
      <c r="Q2394">
        <v>60021954</v>
      </c>
      <c r="R2394" s="7">
        <v>39995</v>
      </c>
      <c r="S2394" s="8">
        <f t="shared" si="296"/>
        <v>2009</v>
      </c>
      <c r="T2394" s="8">
        <v>2009</v>
      </c>
      <c r="U2394" s="8">
        <f t="shared" si="297"/>
        <v>13</v>
      </c>
      <c r="V2394" s="7">
        <v>39995</v>
      </c>
      <c r="W2394" t="s">
        <v>2730</v>
      </c>
      <c r="X2394" s="2">
        <v>1.143</v>
      </c>
      <c r="Y2394" s="6">
        <f t="shared" si="298"/>
        <v>3.051173220148955E-2</v>
      </c>
      <c r="AA2394">
        <v>1438166</v>
      </c>
      <c r="AB2394">
        <v>12348</v>
      </c>
      <c r="AD2394" t="s">
        <v>1</v>
      </c>
      <c r="AE2394">
        <v>47</v>
      </c>
      <c r="AF2394" s="10">
        <v>44415</v>
      </c>
      <c r="AH2394" t="s">
        <v>2729</v>
      </c>
      <c r="AI2394" t="s">
        <v>2728</v>
      </c>
      <c r="AJ2394" t="s">
        <v>2727</v>
      </c>
      <c r="AK2394" t="s">
        <v>2726</v>
      </c>
      <c r="AL2394">
        <v>16</v>
      </c>
      <c r="AM2394" s="5">
        <f t="shared" si="299"/>
        <v>1.2307692307692308</v>
      </c>
      <c r="AN2394" s="4">
        <f t="shared" si="300"/>
        <v>1.864095767920077E-3</v>
      </c>
      <c r="AO2394" s="3"/>
      <c r="AP2394">
        <v>0</v>
      </c>
      <c r="AR2394" t="s">
        <v>0</v>
      </c>
      <c r="AT2394" s="2">
        <v>4.8360000000000003</v>
      </c>
      <c r="AU2394" s="1">
        <f t="shared" si="301"/>
        <v>2.1917441271418707</v>
      </c>
      <c r="AV2394" s="1">
        <f t="shared" si="302"/>
        <v>1.6187913984704811</v>
      </c>
      <c r="AW2394" s="1">
        <f t="shared" si="303"/>
        <v>1.0458386697990918</v>
      </c>
    </row>
    <row r="2395" spans="1:49" x14ac:dyDescent="0.2">
      <c r="A2395">
        <v>2393</v>
      </c>
      <c r="B2395" t="s">
        <v>2725</v>
      </c>
      <c r="C2395" t="s">
        <v>2724</v>
      </c>
      <c r="D2395" t="s">
        <v>2723</v>
      </c>
      <c r="E2395">
        <v>19269834</v>
      </c>
      <c r="F2395" t="s">
        <v>2722</v>
      </c>
      <c r="G2395" t="s">
        <v>4</v>
      </c>
      <c r="H2395" t="s">
        <v>3</v>
      </c>
      <c r="I2395" t="s">
        <v>1803</v>
      </c>
      <c r="J2395">
        <v>60122052</v>
      </c>
      <c r="K2395" t="s">
        <v>1802</v>
      </c>
      <c r="L2395" t="s">
        <v>477</v>
      </c>
      <c r="M2395" t="s">
        <v>34</v>
      </c>
      <c r="N2395">
        <v>3</v>
      </c>
      <c r="O2395" t="s">
        <v>1801</v>
      </c>
      <c r="P2395" t="s">
        <v>1800</v>
      </c>
      <c r="Q2395" t="s">
        <v>1799</v>
      </c>
      <c r="R2395" s="7">
        <v>39995</v>
      </c>
      <c r="S2395" s="8">
        <f t="shared" si="296"/>
        <v>2009</v>
      </c>
      <c r="T2395" s="8">
        <v>2009</v>
      </c>
      <c r="U2395" s="8">
        <f t="shared" si="297"/>
        <v>13</v>
      </c>
      <c r="V2395" s="7">
        <v>39995</v>
      </c>
      <c r="W2395" t="s">
        <v>1222</v>
      </c>
      <c r="X2395" s="2">
        <v>0.51100000000000001</v>
      </c>
      <c r="Y2395" s="6">
        <f t="shared" si="298"/>
        <v>1.3640853153946772E-2</v>
      </c>
      <c r="AA2395">
        <v>9684328</v>
      </c>
      <c r="AB2395">
        <v>110086</v>
      </c>
      <c r="AD2395" t="s">
        <v>1</v>
      </c>
      <c r="AE2395">
        <v>40</v>
      </c>
      <c r="AF2395" s="10">
        <v>44352</v>
      </c>
      <c r="AH2395" t="s">
        <v>2721</v>
      </c>
      <c r="AI2395" t="s">
        <v>2720</v>
      </c>
      <c r="AJ2395" t="s">
        <v>2719</v>
      </c>
      <c r="AK2395" t="s">
        <v>2718</v>
      </c>
      <c r="AL2395">
        <v>11</v>
      </c>
      <c r="AM2395" s="5">
        <f t="shared" si="299"/>
        <v>0.84615384615384615</v>
      </c>
      <c r="AN2395" s="4">
        <f t="shared" si="300"/>
        <v>1.2815658404450529E-3</v>
      </c>
      <c r="AO2395" s="3"/>
      <c r="AP2395">
        <v>0</v>
      </c>
      <c r="AQ2395" t="s">
        <v>1798</v>
      </c>
      <c r="AR2395">
        <v>30570231</v>
      </c>
      <c r="AS2395" t="s">
        <v>1797</v>
      </c>
      <c r="AT2395" s="2">
        <v>2.2509999999999999</v>
      </c>
      <c r="AU2395" s="1">
        <f t="shared" si="301"/>
        <v>0.99330669598962551</v>
      </c>
      <c r="AV2395" s="1">
        <f t="shared" si="302"/>
        <v>0.7461209497195912</v>
      </c>
      <c r="AW2395" s="1">
        <f t="shared" si="303"/>
        <v>0.49893520344955689</v>
      </c>
    </row>
    <row r="2396" spans="1:49" x14ac:dyDescent="0.2">
      <c r="A2396">
        <v>2394</v>
      </c>
      <c r="B2396" t="s">
        <v>2717</v>
      </c>
      <c r="C2396" t="s">
        <v>2716</v>
      </c>
      <c r="D2396" t="s">
        <v>2715</v>
      </c>
      <c r="F2396" t="s">
        <v>2714</v>
      </c>
      <c r="G2396" t="s">
        <v>4</v>
      </c>
      <c r="H2396" t="s">
        <v>3</v>
      </c>
      <c r="I2396" t="s">
        <v>2713</v>
      </c>
      <c r="J2396">
        <v>60014171</v>
      </c>
      <c r="K2396" t="s">
        <v>2712</v>
      </c>
      <c r="L2396" t="s">
        <v>2711</v>
      </c>
      <c r="M2396" t="s">
        <v>82</v>
      </c>
      <c r="N2396">
        <v>2</v>
      </c>
      <c r="O2396" t="s">
        <v>2710</v>
      </c>
      <c r="P2396" t="s">
        <v>2709</v>
      </c>
      <c r="Q2396" t="s">
        <v>2708</v>
      </c>
      <c r="R2396" s="7">
        <v>39995</v>
      </c>
      <c r="S2396" s="8">
        <f t="shared" si="296"/>
        <v>2009</v>
      </c>
      <c r="T2396" s="8">
        <v>2009</v>
      </c>
      <c r="U2396" s="8">
        <f t="shared" si="297"/>
        <v>13</v>
      </c>
      <c r="V2396" s="7">
        <v>39995</v>
      </c>
      <c r="W2396" t="s">
        <v>15</v>
      </c>
      <c r="X2396" s="2">
        <v>1.1479999999999999</v>
      </c>
      <c r="Y2396" s="6">
        <f t="shared" si="298"/>
        <v>3.0645204345853019E-2</v>
      </c>
      <c r="AA2396" t="s">
        <v>14</v>
      </c>
      <c r="AB2396">
        <v>15980</v>
      </c>
      <c r="AD2396" t="s">
        <v>1</v>
      </c>
      <c r="AE2396">
        <v>57</v>
      </c>
      <c r="AF2396" s="10">
        <v>44257</v>
      </c>
      <c r="AH2396" t="s">
        <v>1388</v>
      </c>
      <c r="AI2396" t="s">
        <v>2707</v>
      </c>
      <c r="AJ2396" t="s">
        <v>2706</v>
      </c>
      <c r="AK2396" t="s">
        <v>2705</v>
      </c>
      <c r="AL2396">
        <v>24</v>
      </c>
      <c r="AM2396" s="5">
        <f t="shared" si="299"/>
        <v>1.8461538461538463</v>
      </c>
      <c r="AN2396" s="4">
        <f t="shared" si="300"/>
        <v>2.7961436518801155E-3</v>
      </c>
      <c r="AO2396" s="3"/>
      <c r="AP2396">
        <v>0</v>
      </c>
      <c r="AQ2396" t="s">
        <v>41</v>
      </c>
      <c r="AR2396" t="s">
        <v>0</v>
      </c>
      <c r="AS2396" t="s">
        <v>40</v>
      </c>
      <c r="AT2396" s="2">
        <v>3.726</v>
      </c>
      <c r="AU2396" s="1">
        <f t="shared" si="301"/>
        <v>2.229048613766115</v>
      </c>
      <c r="AV2396" s="1">
        <f t="shared" si="302"/>
        <v>1.6720673998866569</v>
      </c>
      <c r="AW2396" s="1">
        <f t="shared" si="303"/>
        <v>1.1150861860071986</v>
      </c>
    </row>
    <row r="2397" spans="1:49" x14ac:dyDescent="0.2">
      <c r="A2397">
        <v>2395</v>
      </c>
      <c r="B2397" t="s">
        <v>2704</v>
      </c>
      <c r="C2397" t="s">
        <v>2703</v>
      </c>
      <c r="D2397" t="s">
        <v>2702</v>
      </c>
      <c r="E2397">
        <v>19375937</v>
      </c>
      <c r="F2397" t="s">
        <v>2701</v>
      </c>
      <c r="G2397" t="s">
        <v>4</v>
      </c>
      <c r="H2397" t="s">
        <v>3</v>
      </c>
      <c r="I2397" t="s">
        <v>2700</v>
      </c>
      <c r="J2397">
        <v>60032350</v>
      </c>
      <c r="K2397" t="s">
        <v>23</v>
      </c>
      <c r="L2397" t="s">
        <v>22</v>
      </c>
      <c r="M2397" t="s">
        <v>21</v>
      </c>
      <c r="N2397">
        <v>4</v>
      </c>
      <c r="O2397" t="s">
        <v>2699</v>
      </c>
      <c r="P2397" t="s">
        <v>2698</v>
      </c>
      <c r="Q2397" t="s">
        <v>20</v>
      </c>
      <c r="R2397" s="7">
        <v>39995</v>
      </c>
      <c r="S2397" s="8">
        <f t="shared" si="296"/>
        <v>2009</v>
      </c>
      <c r="T2397" s="8">
        <v>2009</v>
      </c>
      <c r="U2397" s="8">
        <f t="shared" si="297"/>
        <v>13</v>
      </c>
      <c r="V2397" s="7">
        <v>39995</v>
      </c>
      <c r="W2397" t="s">
        <v>2697</v>
      </c>
      <c r="X2397" s="2">
        <v>1.3029999999999999</v>
      </c>
      <c r="Y2397" s="6">
        <f t="shared" si="298"/>
        <v>3.4782840821120632E-2</v>
      </c>
      <c r="AA2397">
        <v>10107940</v>
      </c>
      <c r="AB2397">
        <v>23185</v>
      </c>
      <c r="AD2397" t="s">
        <v>1</v>
      </c>
      <c r="AE2397">
        <v>36</v>
      </c>
      <c r="AF2397">
        <v>1</v>
      </c>
      <c r="AH2397">
        <v>185</v>
      </c>
      <c r="AJ2397" t="s">
        <v>2696</v>
      </c>
      <c r="AL2397">
        <v>1</v>
      </c>
      <c r="AM2397" s="5">
        <f t="shared" si="299"/>
        <v>7.6923076923076927E-2</v>
      </c>
      <c r="AN2397" s="4">
        <f t="shared" si="300"/>
        <v>1.1650598549500481E-4</v>
      </c>
      <c r="AO2397" s="3"/>
      <c r="AP2397">
        <v>1</v>
      </c>
      <c r="AR2397" t="s">
        <v>0</v>
      </c>
      <c r="AT2397" s="2" t="s">
        <v>9</v>
      </c>
      <c r="AU2397" s="1">
        <f t="shared" si="301"/>
        <v>2.4382940370432942</v>
      </c>
      <c r="AV2397" s="1">
        <f t="shared" si="302"/>
        <v>1.7449673403307819</v>
      </c>
      <c r="AW2397" s="1">
        <f t="shared" si="303"/>
        <v>1.0516406436182693</v>
      </c>
    </row>
    <row r="2398" spans="1:49" x14ac:dyDescent="0.2">
      <c r="A2398">
        <v>2396</v>
      </c>
      <c r="B2398" t="s">
        <v>2695</v>
      </c>
      <c r="C2398" t="s">
        <v>2694</v>
      </c>
      <c r="D2398" t="s">
        <v>2693</v>
      </c>
      <c r="F2398" t="s">
        <v>2692</v>
      </c>
      <c r="G2398" t="s">
        <v>4</v>
      </c>
      <c r="H2398" t="s">
        <v>3</v>
      </c>
      <c r="I2398" t="s">
        <v>2691</v>
      </c>
      <c r="J2398">
        <v>60070309</v>
      </c>
      <c r="K2398" t="s">
        <v>2690</v>
      </c>
      <c r="L2398" t="s">
        <v>2689</v>
      </c>
      <c r="M2398" t="s">
        <v>1116</v>
      </c>
      <c r="N2398">
        <v>1</v>
      </c>
      <c r="O2398" t="s">
        <v>2688</v>
      </c>
      <c r="P2398">
        <v>26436166500</v>
      </c>
      <c r="Q2398">
        <v>60070309</v>
      </c>
      <c r="R2398" s="7">
        <v>39995</v>
      </c>
      <c r="S2398" s="8">
        <f t="shared" si="296"/>
        <v>2009</v>
      </c>
      <c r="T2398" s="8">
        <v>2009</v>
      </c>
      <c r="U2398" s="8">
        <f t="shared" si="297"/>
        <v>13</v>
      </c>
      <c r="V2398" s="7">
        <v>39995</v>
      </c>
      <c r="W2398" t="s">
        <v>306</v>
      </c>
      <c r="X2398" s="2">
        <v>0.627</v>
      </c>
      <c r="Y2398" s="6">
        <f t="shared" si="298"/>
        <v>1.6737406903179305E-2</v>
      </c>
      <c r="AA2398">
        <v>9269851</v>
      </c>
      <c r="AB2398">
        <v>28435</v>
      </c>
      <c r="AD2398" t="s">
        <v>1</v>
      </c>
      <c r="AE2398">
        <v>68</v>
      </c>
      <c r="AF2398">
        <v>3</v>
      </c>
      <c r="AH2398" t="s">
        <v>2687</v>
      </c>
      <c r="AI2398" t="s">
        <v>2686</v>
      </c>
      <c r="AJ2398" t="s">
        <v>2685</v>
      </c>
      <c r="AK2398" t="s">
        <v>2684</v>
      </c>
      <c r="AL2398">
        <v>7</v>
      </c>
      <c r="AM2398" s="5">
        <f t="shared" si="299"/>
        <v>0.53846153846153844</v>
      </c>
      <c r="AN2398" s="4">
        <f t="shared" si="300"/>
        <v>8.1554189846503363E-4</v>
      </c>
      <c r="AO2398" s="3"/>
      <c r="AP2398">
        <v>0</v>
      </c>
      <c r="AR2398" t="s">
        <v>0</v>
      </c>
      <c r="AT2398" s="2">
        <v>2.121</v>
      </c>
      <c r="AU2398" s="1">
        <f t="shared" si="301"/>
        <v>1.1960847401765025</v>
      </c>
      <c r="AV2398" s="1">
        <f t="shared" si="302"/>
        <v>0.87764744008221696</v>
      </c>
      <c r="AW2398" s="1">
        <f t="shared" si="303"/>
        <v>0.55921013998793145</v>
      </c>
    </row>
    <row r="2399" spans="1:49" x14ac:dyDescent="0.2">
      <c r="A2399">
        <v>2397</v>
      </c>
      <c r="B2399" t="s">
        <v>2683</v>
      </c>
      <c r="C2399" t="s">
        <v>2682</v>
      </c>
      <c r="D2399" t="s">
        <v>2681</v>
      </c>
      <c r="F2399" t="s">
        <v>2680</v>
      </c>
      <c r="G2399" t="s">
        <v>4</v>
      </c>
      <c r="H2399" t="s">
        <v>3</v>
      </c>
      <c r="I2399" t="s">
        <v>2679</v>
      </c>
      <c r="J2399" t="s">
        <v>2678</v>
      </c>
      <c r="K2399" t="s">
        <v>2677</v>
      </c>
      <c r="L2399" t="s">
        <v>2676</v>
      </c>
      <c r="M2399" t="s">
        <v>2675</v>
      </c>
      <c r="N2399">
        <v>5</v>
      </c>
      <c r="O2399" t="s">
        <v>2674</v>
      </c>
      <c r="P2399" t="s">
        <v>2673</v>
      </c>
      <c r="Q2399" t="s">
        <v>2672</v>
      </c>
      <c r="R2399" s="7">
        <v>39995</v>
      </c>
      <c r="S2399" s="8">
        <f t="shared" si="296"/>
        <v>2009</v>
      </c>
      <c r="T2399" s="8">
        <v>2009</v>
      </c>
      <c r="U2399" s="8">
        <f t="shared" si="297"/>
        <v>13</v>
      </c>
      <c r="V2399" s="7">
        <v>39995</v>
      </c>
      <c r="W2399" t="s">
        <v>19</v>
      </c>
      <c r="X2399" s="2">
        <v>1.1339999999999999</v>
      </c>
      <c r="Y2399" s="6">
        <f t="shared" si="298"/>
        <v>3.0271482341635299E-2</v>
      </c>
      <c r="AA2399">
        <v>945765</v>
      </c>
      <c r="AB2399">
        <v>12372</v>
      </c>
      <c r="AD2399" t="s">
        <v>1</v>
      </c>
      <c r="AE2399">
        <v>65</v>
      </c>
      <c r="AF2399" s="10">
        <v>44228</v>
      </c>
      <c r="AH2399" t="s">
        <v>2671</v>
      </c>
      <c r="AI2399" t="s">
        <v>2670</v>
      </c>
      <c r="AK2399" t="s">
        <v>2669</v>
      </c>
      <c r="AL2399">
        <v>14</v>
      </c>
      <c r="AM2399" s="5">
        <f t="shared" si="299"/>
        <v>1.0769230769230769</v>
      </c>
      <c r="AN2399" s="4">
        <f t="shared" si="300"/>
        <v>1.6310837969300673E-3</v>
      </c>
      <c r="AO2399" s="3"/>
      <c r="AP2399">
        <v>0</v>
      </c>
      <c r="AR2399" t="s">
        <v>0</v>
      </c>
      <c r="AT2399" s="2">
        <v>2.4129999999999998</v>
      </c>
      <c r="AU2399" s="1">
        <f t="shared" si="301"/>
        <v>2.1679362778223727</v>
      </c>
      <c r="AV2399" s="1">
        <f t="shared" si="302"/>
        <v>1.5951283069282685</v>
      </c>
      <c r="AW2399" s="1">
        <f t="shared" si="303"/>
        <v>1.0223203360341637</v>
      </c>
    </row>
    <row r="2400" spans="1:49" x14ac:dyDescent="0.2">
      <c r="A2400">
        <v>2398</v>
      </c>
      <c r="B2400" t="s">
        <v>2668</v>
      </c>
      <c r="C2400" t="s">
        <v>2667</v>
      </c>
      <c r="F2400" t="s">
        <v>2666</v>
      </c>
      <c r="G2400" t="s">
        <v>4</v>
      </c>
      <c r="H2400" t="s">
        <v>3</v>
      </c>
      <c r="I2400" t="s">
        <v>1751</v>
      </c>
      <c r="J2400">
        <v>60003302</v>
      </c>
      <c r="K2400" t="s">
        <v>1935</v>
      </c>
      <c r="L2400" t="s">
        <v>173</v>
      </c>
      <c r="M2400" t="s">
        <v>34</v>
      </c>
      <c r="N2400">
        <v>4</v>
      </c>
      <c r="O2400" t="s">
        <v>2665</v>
      </c>
      <c r="P2400" t="s">
        <v>2664</v>
      </c>
      <c r="Q2400" t="s">
        <v>2663</v>
      </c>
      <c r="R2400" s="7">
        <v>39995</v>
      </c>
      <c r="S2400" s="8">
        <f t="shared" si="296"/>
        <v>2009</v>
      </c>
      <c r="T2400" s="8">
        <v>2009</v>
      </c>
      <c r="U2400" s="8">
        <f t="shared" si="297"/>
        <v>13</v>
      </c>
      <c r="V2400" s="7">
        <v>39995</v>
      </c>
      <c r="W2400" t="s">
        <v>1085</v>
      </c>
      <c r="X2400" s="2">
        <v>0.61499999999999999</v>
      </c>
      <c r="Y2400" s="6">
        <f t="shared" si="298"/>
        <v>1.6417073756706976E-2</v>
      </c>
      <c r="AA2400">
        <v>18666892</v>
      </c>
      <c r="AB2400">
        <v>18500162200</v>
      </c>
      <c r="AC2400">
        <v>18666906</v>
      </c>
      <c r="AD2400" t="s">
        <v>1</v>
      </c>
      <c r="AE2400">
        <v>30</v>
      </c>
      <c r="AF2400">
        <v>7</v>
      </c>
      <c r="AH2400" t="s">
        <v>2662</v>
      </c>
      <c r="AI2400" t="s">
        <v>2661</v>
      </c>
      <c r="AJ2400" t="s">
        <v>2660</v>
      </c>
      <c r="AK2400" t="s">
        <v>2659</v>
      </c>
      <c r="AL2400">
        <v>13</v>
      </c>
      <c r="AM2400" s="5">
        <f t="shared" si="299"/>
        <v>1</v>
      </c>
      <c r="AN2400" s="4">
        <f t="shared" si="300"/>
        <v>1.5145778114350624E-3</v>
      </c>
      <c r="AO2400" s="3"/>
      <c r="AP2400">
        <v>0</v>
      </c>
      <c r="AQ2400" t="s">
        <v>926</v>
      </c>
      <c r="AR2400" t="s">
        <v>2658</v>
      </c>
      <c r="AS2400" t="s">
        <v>752</v>
      </c>
      <c r="AT2400" s="2" t="s">
        <v>9</v>
      </c>
      <c r="AU2400" s="1">
        <f t="shared" si="301"/>
        <v>1.1946324973125402</v>
      </c>
      <c r="AV2400" s="1">
        <f t="shared" si="302"/>
        <v>0.89658257840710187</v>
      </c>
      <c r="AW2400" s="1">
        <f t="shared" si="303"/>
        <v>0.59853265950166357</v>
      </c>
    </row>
    <row r="2401" spans="1:49" x14ac:dyDescent="0.2">
      <c r="A2401">
        <v>2399</v>
      </c>
      <c r="B2401" t="s">
        <v>2657</v>
      </c>
      <c r="C2401" t="s">
        <v>2656</v>
      </c>
      <c r="D2401" t="s">
        <v>2655</v>
      </c>
      <c r="E2401">
        <v>19602396</v>
      </c>
      <c r="F2401" t="s">
        <v>2654</v>
      </c>
      <c r="G2401" t="s">
        <v>4</v>
      </c>
      <c r="H2401" t="s">
        <v>3</v>
      </c>
      <c r="I2401" t="s">
        <v>2653</v>
      </c>
      <c r="J2401" t="s">
        <v>2652</v>
      </c>
      <c r="K2401" t="s">
        <v>2651</v>
      </c>
      <c r="L2401" t="s">
        <v>2650</v>
      </c>
      <c r="M2401" t="s">
        <v>241</v>
      </c>
      <c r="N2401">
        <v>3</v>
      </c>
      <c r="O2401" t="s">
        <v>2649</v>
      </c>
      <c r="P2401" t="s">
        <v>2648</v>
      </c>
      <c r="Q2401" t="s">
        <v>2647</v>
      </c>
      <c r="R2401" s="7">
        <v>39995</v>
      </c>
      <c r="S2401" s="8">
        <f t="shared" si="296"/>
        <v>2009</v>
      </c>
      <c r="T2401" s="8">
        <v>2009</v>
      </c>
      <c r="U2401" s="8">
        <f t="shared" si="297"/>
        <v>13</v>
      </c>
      <c r="V2401" s="7">
        <v>39995</v>
      </c>
      <c r="W2401" t="s">
        <v>1483</v>
      </c>
      <c r="X2401" s="2">
        <v>0.998</v>
      </c>
      <c r="Y2401" s="6">
        <f t="shared" si="298"/>
        <v>2.664104001494888E-2</v>
      </c>
      <c r="AA2401">
        <v>14678039</v>
      </c>
      <c r="AB2401">
        <v>19156</v>
      </c>
      <c r="AD2401" t="s">
        <v>1</v>
      </c>
      <c r="AE2401">
        <v>38</v>
      </c>
      <c r="AF2401">
        <v>4</v>
      </c>
      <c r="AH2401" t="s">
        <v>2646</v>
      </c>
      <c r="AI2401" t="s">
        <v>2645</v>
      </c>
      <c r="AJ2401" t="s">
        <v>2644</v>
      </c>
      <c r="AK2401" t="s">
        <v>2643</v>
      </c>
      <c r="AL2401">
        <v>21</v>
      </c>
      <c r="AM2401" s="5">
        <f t="shared" si="299"/>
        <v>1.6153846153846154</v>
      </c>
      <c r="AN2401" s="4">
        <f t="shared" si="300"/>
        <v>2.4466256953951009E-3</v>
      </c>
      <c r="AO2401" s="3"/>
      <c r="AP2401">
        <v>0</v>
      </c>
      <c r="AR2401" t="s">
        <v>0</v>
      </c>
      <c r="AT2401" s="2" t="s">
        <v>9</v>
      </c>
      <c r="AU2401" s="1">
        <f t="shared" si="301"/>
        <v>1.9382715719082746</v>
      </c>
      <c r="AV2401" s="1">
        <f t="shared" si="302"/>
        <v>1.454383285517199</v>
      </c>
      <c r="AW2401" s="1">
        <f t="shared" si="303"/>
        <v>0.97049499912612336</v>
      </c>
    </row>
    <row r="2402" spans="1:49" x14ac:dyDescent="0.2">
      <c r="A2402">
        <v>2400</v>
      </c>
      <c r="B2402" t="s">
        <v>2642</v>
      </c>
      <c r="C2402" t="s">
        <v>2641</v>
      </c>
      <c r="D2402" t="s">
        <v>2640</v>
      </c>
      <c r="F2402" t="s">
        <v>2639</v>
      </c>
      <c r="G2402" t="s">
        <v>4</v>
      </c>
      <c r="H2402" t="s">
        <v>3</v>
      </c>
      <c r="I2402" t="s">
        <v>2638</v>
      </c>
      <c r="J2402" t="s">
        <v>2637</v>
      </c>
      <c r="K2402" t="s">
        <v>2636</v>
      </c>
      <c r="L2402" t="s">
        <v>2635</v>
      </c>
      <c r="M2402" t="s">
        <v>363</v>
      </c>
      <c r="N2402">
        <v>4</v>
      </c>
      <c r="O2402" t="s">
        <v>2634</v>
      </c>
      <c r="P2402" t="s">
        <v>2633</v>
      </c>
      <c r="Q2402" t="s">
        <v>2632</v>
      </c>
      <c r="R2402" s="7">
        <v>39995</v>
      </c>
      <c r="S2402" s="8">
        <f t="shared" si="296"/>
        <v>2009</v>
      </c>
      <c r="T2402" s="8">
        <v>2009</v>
      </c>
      <c r="U2402" s="8">
        <f t="shared" si="297"/>
        <v>13</v>
      </c>
      <c r="V2402" s="7">
        <v>39995</v>
      </c>
      <c r="W2402" t="s">
        <v>306</v>
      </c>
      <c r="X2402" s="2">
        <v>0.627</v>
      </c>
      <c r="Y2402" s="6">
        <f t="shared" si="298"/>
        <v>1.6737406903179305E-2</v>
      </c>
      <c r="AA2402">
        <v>9269851</v>
      </c>
      <c r="AB2402">
        <v>28435</v>
      </c>
      <c r="AD2402" t="s">
        <v>1</v>
      </c>
      <c r="AE2402">
        <v>68</v>
      </c>
      <c r="AF2402">
        <v>3</v>
      </c>
      <c r="AH2402" t="s">
        <v>2631</v>
      </c>
      <c r="AI2402" t="s">
        <v>2630</v>
      </c>
      <c r="AJ2402" t="s">
        <v>2629</v>
      </c>
      <c r="AK2402" t="s">
        <v>2628</v>
      </c>
      <c r="AL2402">
        <v>30</v>
      </c>
      <c r="AM2402" s="5">
        <f t="shared" si="299"/>
        <v>2.3076923076923075</v>
      </c>
      <c r="AN2402" s="4">
        <f t="shared" si="300"/>
        <v>3.4951795648501438E-3</v>
      </c>
      <c r="AO2402" s="3"/>
      <c r="AP2402">
        <v>0</v>
      </c>
      <c r="AR2402" t="s">
        <v>0</v>
      </c>
      <c r="AT2402" s="2">
        <v>2.121</v>
      </c>
      <c r="AU2402" s="1">
        <f t="shared" si="301"/>
        <v>1.2764738701680556</v>
      </c>
      <c r="AV2402" s="1">
        <f t="shared" si="302"/>
        <v>1.0116293234014724</v>
      </c>
      <c r="AW2402" s="1">
        <f t="shared" si="303"/>
        <v>0.74678477663488918</v>
      </c>
    </row>
    <row r="2403" spans="1:49" x14ac:dyDescent="0.2">
      <c r="A2403">
        <v>2401</v>
      </c>
      <c r="B2403" t="s">
        <v>2627</v>
      </c>
      <c r="C2403" t="s">
        <v>2626</v>
      </c>
      <c r="F2403" t="s">
        <v>2625</v>
      </c>
      <c r="G2403" t="s">
        <v>4</v>
      </c>
      <c r="H2403" t="s">
        <v>3</v>
      </c>
      <c r="I2403" t="s">
        <v>2624</v>
      </c>
      <c r="J2403">
        <v>60027165</v>
      </c>
      <c r="K2403" t="s">
        <v>2623</v>
      </c>
      <c r="L2403" t="s">
        <v>819</v>
      </c>
      <c r="M2403" t="s">
        <v>107</v>
      </c>
      <c r="N2403">
        <v>2</v>
      </c>
      <c r="O2403" t="s">
        <v>2622</v>
      </c>
      <c r="P2403" t="s">
        <v>2621</v>
      </c>
      <c r="Q2403" t="s">
        <v>2620</v>
      </c>
      <c r="R2403" s="7">
        <v>39995</v>
      </c>
      <c r="S2403" s="8">
        <f t="shared" si="296"/>
        <v>2009</v>
      </c>
      <c r="T2403" s="8">
        <v>2009</v>
      </c>
      <c r="U2403" s="8">
        <f t="shared" si="297"/>
        <v>13</v>
      </c>
      <c r="V2403" s="7">
        <v>39995</v>
      </c>
      <c r="W2403" t="s">
        <v>2619</v>
      </c>
      <c r="X2403" s="2">
        <v>0.27600000000000002</v>
      </c>
      <c r="Y2403" s="6">
        <f t="shared" si="298"/>
        <v>7.367662368863619E-3</v>
      </c>
      <c r="AA2403">
        <v>19398018</v>
      </c>
      <c r="AB2403">
        <v>11400153333</v>
      </c>
      <c r="AC2403">
        <v>19398115</v>
      </c>
      <c r="AD2403" t="s">
        <v>1</v>
      </c>
      <c r="AE2403">
        <v>56</v>
      </c>
      <c r="AF2403">
        <v>1</v>
      </c>
      <c r="AH2403" t="s">
        <v>737</v>
      </c>
      <c r="AI2403" t="s">
        <v>2618</v>
      </c>
      <c r="AJ2403" t="s">
        <v>2617</v>
      </c>
      <c r="AK2403" t="s">
        <v>2616</v>
      </c>
      <c r="AL2403">
        <v>29</v>
      </c>
      <c r="AM2403" s="5">
        <f t="shared" si="299"/>
        <v>2.2307692307692308</v>
      </c>
      <c r="AN2403" s="4">
        <f t="shared" si="300"/>
        <v>3.3786735793551394E-3</v>
      </c>
      <c r="AO2403" s="3"/>
      <c r="AP2403">
        <v>0</v>
      </c>
      <c r="AR2403" t="s">
        <v>0</v>
      </c>
      <c r="AT2403" s="2" t="s">
        <v>9</v>
      </c>
      <c r="AU2403" s="1">
        <f t="shared" si="301"/>
        <v>0.61709657320110756</v>
      </c>
      <c r="AV2403" s="1">
        <f t="shared" si="302"/>
        <v>0.53731679741093785</v>
      </c>
      <c r="AW2403" s="1">
        <f t="shared" si="303"/>
        <v>0.45753702162076831</v>
      </c>
    </row>
    <row r="2404" spans="1:49" x14ac:dyDescent="0.2">
      <c r="A2404">
        <v>2402</v>
      </c>
      <c r="B2404" t="s">
        <v>2615</v>
      </c>
      <c r="C2404" t="s">
        <v>2614</v>
      </c>
      <c r="D2404" t="s">
        <v>2613</v>
      </c>
      <c r="E2404">
        <v>19501028</v>
      </c>
      <c r="F2404" t="s">
        <v>2612</v>
      </c>
      <c r="G2404" t="s">
        <v>4</v>
      </c>
      <c r="H2404" t="s">
        <v>3</v>
      </c>
      <c r="I2404" t="s">
        <v>2611</v>
      </c>
      <c r="J2404">
        <v>60009968</v>
      </c>
      <c r="K2404" t="s">
        <v>2610</v>
      </c>
      <c r="L2404" t="s">
        <v>2609</v>
      </c>
      <c r="M2404" t="s">
        <v>949</v>
      </c>
      <c r="N2404">
        <v>4</v>
      </c>
      <c r="O2404" t="s">
        <v>2608</v>
      </c>
      <c r="P2404" t="s">
        <v>2607</v>
      </c>
      <c r="Q2404" t="s">
        <v>2606</v>
      </c>
      <c r="R2404" s="7">
        <v>39995</v>
      </c>
      <c r="S2404" s="8">
        <f t="shared" si="296"/>
        <v>2009</v>
      </c>
      <c r="T2404" s="8">
        <v>2009</v>
      </c>
      <c r="U2404" s="8">
        <f t="shared" si="297"/>
        <v>13</v>
      </c>
      <c r="V2404" s="7">
        <v>39995</v>
      </c>
      <c r="W2404" t="s">
        <v>2605</v>
      </c>
      <c r="X2404" s="2">
        <v>0.72899999999999998</v>
      </c>
      <c r="Y2404" s="6">
        <f t="shared" si="298"/>
        <v>1.9460238648194121E-2</v>
      </c>
      <c r="AA2404">
        <v>15700232</v>
      </c>
      <c r="AB2404">
        <v>24172</v>
      </c>
      <c r="AD2404" t="s">
        <v>1</v>
      </c>
      <c r="AE2404">
        <v>877</v>
      </c>
      <c r="AF2404" t="s">
        <v>2604</v>
      </c>
      <c r="AH2404" t="s">
        <v>2603</v>
      </c>
      <c r="AI2404" t="s">
        <v>2602</v>
      </c>
      <c r="AJ2404" t="s">
        <v>2601</v>
      </c>
      <c r="AK2404" t="s">
        <v>2600</v>
      </c>
      <c r="AL2404">
        <v>2</v>
      </c>
      <c r="AM2404" s="5">
        <f t="shared" si="299"/>
        <v>0.15384615384615385</v>
      </c>
      <c r="AN2404" s="4">
        <f t="shared" si="300"/>
        <v>2.3301197099000962E-4</v>
      </c>
      <c r="AO2404" s="3"/>
      <c r="AP2404">
        <v>0</v>
      </c>
      <c r="AR2404" t="s">
        <v>0</v>
      </c>
      <c r="AT2404" s="2" t="s">
        <v>9</v>
      </c>
      <c r="AU2404" s="1">
        <f t="shared" si="301"/>
        <v>1.3692070645032888</v>
      </c>
      <c r="AV2404" s="1">
        <f t="shared" si="302"/>
        <v>0.98466253095920653</v>
      </c>
      <c r="AW2404" s="1">
        <f t="shared" si="303"/>
        <v>0.60011799741512428</v>
      </c>
    </row>
    <row r="2405" spans="1:49" x14ac:dyDescent="0.2">
      <c r="A2405">
        <v>2403</v>
      </c>
      <c r="B2405" t="s">
        <v>2599</v>
      </c>
      <c r="C2405" t="s">
        <v>2598</v>
      </c>
      <c r="E2405">
        <v>19494487</v>
      </c>
      <c r="F2405" t="s">
        <v>2597</v>
      </c>
      <c r="G2405" t="s">
        <v>4</v>
      </c>
      <c r="H2405" t="s">
        <v>3</v>
      </c>
      <c r="I2405" t="s">
        <v>2596</v>
      </c>
      <c r="J2405">
        <v>60003122</v>
      </c>
      <c r="K2405" t="s">
        <v>2595</v>
      </c>
      <c r="L2405" t="s">
        <v>2594</v>
      </c>
      <c r="M2405" t="s">
        <v>82</v>
      </c>
      <c r="N2405">
        <v>2</v>
      </c>
      <c r="O2405" t="s">
        <v>2593</v>
      </c>
      <c r="P2405" t="s">
        <v>2592</v>
      </c>
      <c r="Q2405" t="s">
        <v>2591</v>
      </c>
      <c r="R2405" s="7">
        <v>39995</v>
      </c>
      <c r="S2405" s="8">
        <f t="shared" si="296"/>
        <v>2009</v>
      </c>
      <c r="T2405" s="8">
        <v>2009</v>
      </c>
      <c r="U2405" s="8">
        <f t="shared" si="297"/>
        <v>13</v>
      </c>
      <c r="V2405" s="7">
        <v>39995</v>
      </c>
      <c r="W2405" t="s">
        <v>607</v>
      </c>
      <c r="X2405" s="2">
        <v>1.05</v>
      </c>
      <c r="Y2405" s="6">
        <f t="shared" si="298"/>
        <v>2.8029150316328983E-2</v>
      </c>
      <c r="AA2405">
        <v>68977</v>
      </c>
      <c r="AB2405">
        <v>14323</v>
      </c>
      <c r="AD2405" t="s">
        <v>1</v>
      </c>
      <c r="AE2405">
        <v>73</v>
      </c>
      <c r="AF2405">
        <v>3</v>
      </c>
      <c r="AH2405" t="s">
        <v>2590</v>
      </c>
      <c r="AI2405" t="s">
        <v>2589</v>
      </c>
      <c r="AJ2405" t="s">
        <v>2588</v>
      </c>
      <c r="AK2405" t="s">
        <v>2587</v>
      </c>
      <c r="AL2405">
        <v>1</v>
      </c>
      <c r="AM2405" s="5">
        <f t="shared" si="299"/>
        <v>7.6923076923076927E-2</v>
      </c>
      <c r="AN2405" s="4">
        <f t="shared" si="300"/>
        <v>1.1650598549500481E-4</v>
      </c>
      <c r="AO2405" s="3"/>
      <c r="AP2405">
        <v>0</v>
      </c>
      <c r="AR2405" t="s">
        <v>0</v>
      </c>
      <c r="AT2405" s="2" t="s">
        <v>9</v>
      </c>
      <c r="AU2405" s="1">
        <f t="shared" si="301"/>
        <v>1.9655357017078787</v>
      </c>
      <c r="AV2405" s="1">
        <f t="shared" si="302"/>
        <v>1.4072828150911993</v>
      </c>
      <c r="AW2405" s="1">
        <f t="shared" si="303"/>
        <v>0.84902992847451997</v>
      </c>
    </row>
    <row r="2406" spans="1:49" x14ac:dyDescent="0.2">
      <c r="A2406">
        <v>2404</v>
      </c>
      <c r="B2406" t="s">
        <v>2586</v>
      </c>
      <c r="C2406" t="s">
        <v>2585</v>
      </c>
      <c r="D2406" t="s">
        <v>2584</v>
      </c>
      <c r="F2406" t="s">
        <v>2583</v>
      </c>
      <c r="G2406" t="s">
        <v>4</v>
      </c>
      <c r="H2406" t="s">
        <v>3</v>
      </c>
      <c r="I2406" t="s">
        <v>2582</v>
      </c>
      <c r="J2406">
        <v>60000021</v>
      </c>
      <c r="K2406" t="s">
        <v>2581</v>
      </c>
      <c r="L2406" t="s">
        <v>2580</v>
      </c>
      <c r="M2406" t="s">
        <v>17</v>
      </c>
      <c r="N2406">
        <v>2</v>
      </c>
      <c r="O2406" t="s">
        <v>2579</v>
      </c>
      <c r="P2406" t="s">
        <v>2578</v>
      </c>
      <c r="Q2406" t="s">
        <v>2577</v>
      </c>
      <c r="R2406" s="7">
        <v>39995</v>
      </c>
      <c r="S2406" s="8">
        <f t="shared" si="296"/>
        <v>2009</v>
      </c>
      <c r="T2406" s="8">
        <v>2009</v>
      </c>
      <c r="U2406" s="8">
        <f t="shared" si="297"/>
        <v>13</v>
      </c>
      <c r="V2406" s="7">
        <v>39995</v>
      </c>
      <c r="W2406" t="s">
        <v>2576</v>
      </c>
      <c r="X2406" s="2" t="s">
        <v>9</v>
      </c>
      <c r="Y2406" s="6" t="e">
        <f t="shared" si="298"/>
        <v>#VALUE!</v>
      </c>
      <c r="AA2406">
        <v>8957177</v>
      </c>
      <c r="AB2406">
        <v>24558</v>
      </c>
      <c r="AD2406" t="s">
        <v>1</v>
      </c>
      <c r="AE2406">
        <v>50</v>
      </c>
      <c r="AF2406" s="10">
        <v>44228</v>
      </c>
      <c r="AH2406" t="s">
        <v>97</v>
      </c>
      <c r="AI2406" t="s">
        <v>2575</v>
      </c>
      <c r="AJ2406" t="s">
        <v>2574</v>
      </c>
      <c r="AK2406" t="s">
        <v>2573</v>
      </c>
      <c r="AL2406">
        <v>12</v>
      </c>
      <c r="AM2406" s="5">
        <f t="shared" si="299"/>
        <v>0.92307692307692313</v>
      </c>
      <c r="AN2406" s="4">
        <f t="shared" si="300"/>
        <v>1.3980718259400577E-3</v>
      </c>
      <c r="AO2406" s="3"/>
      <c r="AP2406">
        <v>1</v>
      </c>
      <c r="AR2406" t="s">
        <v>0</v>
      </c>
      <c r="AT2406" s="2" t="s">
        <v>9</v>
      </c>
      <c r="AU2406" s="1" t="e">
        <f t="shared" si="301"/>
        <v>#VALUE!</v>
      </c>
      <c r="AV2406" s="1" t="e">
        <f t="shared" si="302"/>
        <v>#VALUE!</v>
      </c>
      <c r="AW2406" s="1" t="e">
        <f t="shared" si="303"/>
        <v>#VALUE!</v>
      </c>
    </row>
    <row r="2407" spans="1:49" x14ac:dyDescent="0.2">
      <c r="A2407">
        <v>2405</v>
      </c>
      <c r="B2407" t="s">
        <v>2572</v>
      </c>
      <c r="C2407" t="s">
        <v>2571</v>
      </c>
      <c r="D2407" t="s">
        <v>2570</v>
      </c>
      <c r="F2407" t="s">
        <v>2569</v>
      </c>
      <c r="G2407" t="s">
        <v>4</v>
      </c>
      <c r="H2407" t="s">
        <v>3</v>
      </c>
      <c r="I2407" t="s">
        <v>2568</v>
      </c>
      <c r="J2407" t="s">
        <v>2567</v>
      </c>
      <c r="K2407" t="s">
        <v>2566</v>
      </c>
      <c r="L2407" t="s">
        <v>2565</v>
      </c>
      <c r="M2407" t="s">
        <v>24</v>
      </c>
      <c r="N2407">
        <v>3</v>
      </c>
      <c r="O2407" t="s">
        <v>2564</v>
      </c>
      <c r="P2407" t="s">
        <v>2563</v>
      </c>
      <c r="Q2407" t="s">
        <v>2562</v>
      </c>
      <c r="R2407" s="7">
        <v>39995</v>
      </c>
      <c r="S2407" s="8">
        <f t="shared" si="296"/>
        <v>2009</v>
      </c>
      <c r="T2407" s="8">
        <v>2009</v>
      </c>
      <c r="U2407" s="8">
        <f t="shared" si="297"/>
        <v>13</v>
      </c>
      <c r="V2407" s="7">
        <v>39995</v>
      </c>
      <c r="W2407" t="s">
        <v>2561</v>
      </c>
      <c r="X2407" s="2">
        <v>1.7130000000000001</v>
      </c>
      <c r="Y2407" s="6">
        <f t="shared" si="298"/>
        <v>4.5727556658925285E-2</v>
      </c>
      <c r="AA2407">
        <v>179310</v>
      </c>
      <c r="AB2407">
        <v>20448</v>
      </c>
      <c r="AD2407" t="s">
        <v>1</v>
      </c>
      <c r="AE2407">
        <v>52</v>
      </c>
      <c r="AF2407" t="s">
        <v>2560</v>
      </c>
      <c r="AH2407" t="s">
        <v>2559</v>
      </c>
      <c r="AI2407" t="s">
        <v>2558</v>
      </c>
      <c r="AJ2407" t="s">
        <v>2557</v>
      </c>
      <c r="AK2407" t="s">
        <v>2556</v>
      </c>
      <c r="AL2407">
        <v>23</v>
      </c>
      <c r="AM2407" s="5">
        <f t="shared" si="299"/>
        <v>1.7692307692307692</v>
      </c>
      <c r="AN2407" s="4">
        <f t="shared" si="300"/>
        <v>2.6796376663851106E-3</v>
      </c>
      <c r="AO2407" s="3"/>
      <c r="AP2407">
        <v>0</v>
      </c>
      <c r="AR2407" t="s">
        <v>0</v>
      </c>
      <c r="AS2407" t="s">
        <v>2555</v>
      </c>
      <c r="AT2407" s="2" t="s">
        <v>9</v>
      </c>
      <c r="AU2407" s="1">
        <f t="shared" si="301"/>
        <v>3.2813180961163231</v>
      </c>
      <c r="AV2407" s="1">
        <f t="shared" si="302"/>
        <v>2.4203597162655197</v>
      </c>
      <c r="AW2407" s="1">
        <f t="shared" si="303"/>
        <v>1.5594013364147163</v>
      </c>
    </row>
    <row r="2408" spans="1:49" x14ac:dyDescent="0.2">
      <c r="A2408">
        <v>2406</v>
      </c>
      <c r="B2408" t="s">
        <v>2554</v>
      </c>
      <c r="C2408" t="s">
        <v>2553</v>
      </c>
      <c r="D2408" t="s">
        <v>2552</v>
      </c>
      <c r="F2408" t="s">
        <v>2551</v>
      </c>
      <c r="G2408" t="s">
        <v>4</v>
      </c>
      <c r="H2408" t="s">
        <v>3</v>
      </c>
      <c r="I2408" t="s">
        <v>2550</v>
      </c>
      <c r="J2408" t="s">
        <v>2549</v>
      </c>
      <c r="K2408" t="s">
        <v>2548</v>
      </c>
      <c r="L2408" t="s">
        <v>2547</v>
      </c>
      <c r="M2408" t="s">
        <v>2546</v>
      </c>
      <c r="N2408">
        <v>4</v>
      </c>
      <c r="O2408" t="s">
        <v>2545</v>
      </c>
      <c r="P2408" t="s">
        <v>2544</v>
      </c>
      <c r="Q2408" t="s">
        <v>2543</v>
      </c>
      <c r="R2408" s="7">
        <v>39995</v>
      </c>
      <c r="S2408" s="8">
        <f t="shared" si="296"/>
        <v>2009</v>
      </c>
      <c r="T2408" s="8">
        <v>2009</v>
      </c>
      <c r="U2408" s="8">
        <f t="shared" si="297"/>
        <v>13</v>
      </c>
      <c r="V2408" s="7">
        <v>39995</v>
      </c>
      <c r="W2408" t="s">
        <v>1487</v>
      </c>
      <c r="X2408" s="2">
        <v>0.92500000000000004</v>
      </c>
      <c r="Y2408" s="6">
        <f t="shared" si="298"/>
        <v>2.4692346707242199E-2</v>
      </c>
      <c r="AA2408">
        <v>9557997</v>
      </c>
      <c r="AB2408">
        <v>20307</v>
      </c>
      <c r="AD2408" t="s">
        <v>1</v>
      </c>
      <c r="AE2408">
        <v>33</v>
      </c>
      <c r="AF2408">
        <v>7</v>
      </c>
      <c r="AH2408" t="s">
        <v>2542</v>
      </c>
      <c r="AI2408" t="s">
        <v>2541</v>
      </c>
      <c r="AJ2408" t="s">
        <v>2540</v>
      </c>
      <c r="AK2408" t="s">
        <v>2539</v>
      </c>
      <c r="AL2408">
        <v>10</v>
      </c>
      <c r="AM2408" s="5">
        <f t="shared" si="299"/>
        <v>0.76923076923076927</v>
      </c>
      <c r="AN2408" s="4">
        <f t="shared" si="300"/>
        <v>1.1650598549500482E-3</v>
      </c>
      <c r="AO2408" s="3"/>
      <c r="AP2408">
        <v>0</v>
      </c>
      <c r="AR2408" t="s">
        <v>0</v>
      </c>
      <c r="AT2408" s="2" t="s">
        <v>9</v>
      </c>
      <c r="AU2408" s="1">
        <f t="shared" si="301"/>
        <v>1.7634160651554553</v>
      </c>
      <c r="AV2408" s="1">
        <f t="shared" si="302"/>
        <v>1.2928703281096123</v>
      </c>
      <c r="AW2408" s="1">
        <f t="shared" si="303"/>
        <v>0.82232459106376943</v>
      </c>
    </row>
    <row r="2409" spans="1:49" x14ac:dyDescent="0.2">
      <c r="A2409">
        <v>2407</v>
      </c>
      <c r="B2409" t="s">
        <v>2538</v>
      </c>
      <c r="C2409" t="s">
        <v>2537</v>
      </c>
      <c r="D2409" t="s">
        <v>2536</v>
      </c>
      <c r="F2409" t="s">
        <v>2535</v>
      </c>
      <c r="G2409" t="s">
        <v>4</v>
      </c>
      <c r="H2409" t="s">
        <v>3</v>
      </c>
      <c r="I2409" t="s">
        <v>1165</v>
      </c>
      <c r="J2409">
        <v>60024350</v>
      </c>
      <c r="K2409" t="s">
        <v>180</v>
      </c>
      <c r="L2409" t="s">
        <v>182</v>
      </c>
      <c r="M2409" t="s">
        <v>34</v>
      </c>
      <c r="N2409">
        <v>4</v>
      </c>
      <c r="O2409" t="s">
        <v>2534</v>
      </c>
      <c r="P2409" t="s">
        <v>2533</v>
      </c>
      <c r="Q2409" t="s">
        <v>1367</v>
      </c>
      <c r="R2409" s="7">
        <v>39995</v>
      </c>
      <c r="S2409" s="8">
        <f t="shared" si="296"/>
        <v>2009</v>
      </c>
      <c r="T2409" s="8">
        <v>2009</v>
      </c>
      <c r="U2409" s="8">
        <f t="shared" si="297"/>
        <v>13</v>
      </c>
      <c r="V2409" s="7">
        <v>39995</v>
      </c>
      <c r="W2409" t="s">
        <v>7</v>
      </c>
      <c r="X2409" s="2">
        <v>0.90700000000000003</v>
      </c>
      <c r="Y2409" s="6">
        <f t="shared" si="298"/>
        <v>2.4211846987533703E-2</v>
      </c>
      <c r="AA2409">
        <v>1651684</v>
      </c>
      <c r="AB2409">
        <v>25548</v>
      </c>
      <c r="AD2409" t="s">
        <v>1</v>
      </c>
      <c r="AE2409">
        <v>89</v>
      </c>
      <c r="AF2409">
        <v>7</v>
      </c>
      <c r="AH2409" t="s">
        <v>2532</v>
      </c>
      <c r="AI2409" t="s">
        <v>2531</v>
      </c>
      <c r="AJ2409" t="s">
        <v>2530</v>
      </c>
      <c r="AK2409" t="s">
        <v>2529</v>
      </c>
      <c r="AL2409">
        <v>20</v>
      </c>
      <c r="AM2409" s="5">
        <f t="shared" si="299"/>
        <v>1.5384615384615385</v>
      </c>
      <c r="AN2409" s="4">
        <f t="shared" si="300"/>
        <v>2.3301197099000965E-3</v>
      </c>
      <c r="AO2409" s="3"/>
      <c r="AP2409">
        <v>0</v>
      </c>
      <c r="AR2409" t="s">
        <v>0</v>
      </c>
      <c r="AT2409" s="2">
        <v>4.6619999999999999</v>
      </c>
      <c r="AU2409" s="1">
        <f t="shared" si="301"/>
        <v>1.764732880424362</v>
      </c>
      <c r="AV2409" s="1">
        <f t="shared" si="302"/>
        <v>1.3270983348716898</v>
      </c>
      <c r="AW2409" s="1">
        <f t="shared" si="303"/>
        <v>0.88946378931901782</v>
      </c>
    </row>
    <row r="2410" spans="1:49" x14ac:dyDescent="0.2">
      <c r="A2410">
        <v>2408</v>
      </c>
      <c r="B2410" t="s">
        <v>2528</v>
      </c>
      <c r="C2410" t="s">
        <v>2527</v>
      </c>
      <c r="D2410" t="s">
        <v>2526</v>
      </c>
      <c r="F2410" t="s">
        <v>2525</v>
      </c>
      <c r="G2410" t="s">
        <v>4</v>
      </c>
      <c r="H2410" t="s">
        <v>3</v>
      </c>
      <c r="I2410" t="s">
        <v>2524</v>
      </c>
      <c r="J2410">
        <v>60032053</v>
      </c>
      <c r="K2410" t="s">
        <v>153</v>
      </c>
      <c r="L2410" t="s">
        <v>152</v>
      </c>
      <c r="M2410" t="s">
        <v>45</v>
      </c>
      <c r="N2410">
        <v>2</v>
      </c>
      <c r="O2410" t="s">
        <v>2523</v>
      </c>
      <c r="P2410" t="s">
        <v>2522</v>
      </c>
      <c r="Q2410" t="s">
        <v>350</v>
      </c>
      <c r="R2410" s="7">
        <v>39995</v>
      </c>
      <c r="S2410" s="8">
        <f t="shared" si="296"/>
        <v>2009</v>
      </c>
      <c r="T2410" s="8">
        <v>2009</v>
      </c>
      <c r="U2410" s="8">
        <f t="shared" si="297"/>
        <v>13</v>
      </c>
      <c r="V2410" s="7">
        <v>39995</v>
      </c>
      <c r="W2410" t="s">
        <v>7</v>
      </c>
      <c r="X2410" s="2">
        <v>0.90700000000000003</v>
      </c>
      <c r="Y2410" s="6">
        <f t="shared" si="298"/>
        <v>2.4211846987533703E-2</v>
      </c>
      <c r="AA2410">
        <v>1651684</v>
      </c>
      <c r="AB2410">
        <v>25548</v>
      </c>
      <c r="AD2410" t="s">
        <v>1</v>
      </c>
      <c r="AE2410">
        <v>89</v>
      </c>
      <c r="AF2410">
        <v>7</v>
      </c>
      <c r="AH2410" t="s">
        <v>2521</v>
      </c>
      <c r="AI2410" t="s">
        <v>2520</v>
      </c>
      <c r="AJ2410" t="s">
        <v>2519</v>
      </c>
      <c r="AK2410" t="s">
        <v>2518</v>
      </c>
      <c r="AL2410">
        <v>2</v>
      </c>
      <c r="AM2410" s="5">
        <f t="shared" si="299"/>
        <v>0.15384615384615385</v>
      </c>
      <c r="AN2410" s="4">
        <f t="shared" si="300"/>
        <v>2.3301197099000962E-4</v>
      </c>
      <c r="AO2410" s="3"/>
      <c r="AP2410">
        <v>0</v>
      </c>
      <c r="AR2410" t="s">
        <v>0</v>
      </c>
      <c r="AT2410" s="2">
        <v>4.6619999999999999</v>
      </c>
      <c r="AU2410" s="1">
        <f t="shared" si="301"/>
        <v>1.7018196482570593</v>
      </c>
      <c r="AV2410" s="1">
        <f t="shared" si="302"/>
        <v>1.2222429479261856</v>
      </c>
      <c r="AW2410" s="1">
        <f t="shared" si="303"/>
        <v>0.74266624759531163</v>
      </c>
    </row>
    <row r="2411" spans="1:49" x14ac:dyDescent="0.2">
      <c r="A2411">
        <v>2409</v>
      </c>
      <c r="B2411" t="s">
        <v>2517</v>
      </c>
      <c r="C2411" t="s">
        <v>2516</v>
      </c>
      <c r="D2411" t="s">
        <v>2515</v>
      </c>
      <c r="F2411" t="s">
        <v>2514</v>
      </c>
      <c r="G2411" t="s">
        <v>4</v>
      </c>
      <c r="H2411" t="s">
        <v>3</v>
      </c>
      <c r="I2411" t="s">
        <v>2513</v>
      </c>
      <c r="J2411">
        <v>60013866</v>
      </c>
      <c r="K2411" t="s">
        <v>1211</v>
      </c>
      <c r="L2411" t="s">
        <v>28</v>
      </c>
      <c r="M2411" t="s">
        <v>27</v>
      </c>
      <c r="N2411">
        <v>5</v>
      </c>
      <c r="O2411" t="s">
        <v>2512</v>
      </c>
      <c r="P2411" t="s">
        <v>2511</v>
      </c>
      <c r="Q2411" t="s">
        <v>2510</v>
      </c>
      <c r="R2411" s="7">
        <v>39995</v>
      </c>
      <c r="S2411" s="8">
        <f t="shared" si="296"/>
        <v>2009</v>
      </c>
      <c r="T2411" s="8">
        <v>2009</v>
      </c>
      <c r="U2411" s="8">
        <f t="shared" si="297"/>
        <v>13</v>
      </c>
      <c r="V2411" s="7">
        <v>39995</v>
      </c>
      <c r="W2411" t="s">
        <v>2509</v>
      </c>
      <c r="X2411" s="2">
        <v>0.55300000000000005</v>
      </c>
      <c r="Y2411" s="6">
        <f t="shared" si="298"/>
        <v>1.4762019166599933E-2</v>
      </c>
      <c r="AA2411">
        <v>15671739</v>
      </c>
      <c r="AB2411">
        <v>27477</v>
      </c>
      <c r="AD2411" t="s">
        <v>1</v>
      </c>
      <c r="AE2411">
        <v>9</v>
      </c>
      <c r="AF2411">
        <v>4</v>
      </c>
      <c r="AH2411" t="s">
        <v>2508</v>
      </c>
      <c r="AI2411" t="s">
        <v>2507</v>
      </c>
      <c r="AJ2411" t="s">
        <v>2506</v>
      </c>
      <c r="AK2411" t="s">
        <v>2505</v>
      </c>
      <c r="AL2411">
        <v>7</v>
      </c>
      <c r="AM2411" s="5">
        <f t="shared" si="299"/>
        <v>0.53846153846153844</v>
      </c>
      <c r="AN2411" s="4">
        <f t="shared" si="300"/>
        <v>8.1554189846503363E-4</v>
      </c>
      <c r="AO2411" s="3"/>
      <c r="AP2411">
        <v>0</v>
      </c>
      <c r="AR2411">
        <v>10583</v>
      </c>
      <c r="AT2411" s="2">
        <v>2.48</v>
      </c>
      <c r="AU2411" s="1">
        <f t="shared" si="301"/>
        <v>1.0578075986159463</v>
      </c>
      <c r="AV2411" s="1">
        <f t="shared" si="302"/>
        <v>0.77887805325324833</v>
      </c>
      <c r="AW2411" s="1">
        <f t="shared" si="303"/>
        <v>0.49994850789055034</v>
      </c>
    </row>
    <row r="2412" spans="1:49" x14ac:dyDescent="0.2">
      <c r="A2412">
        <v>2410</v>
      </c>
      <c r="B2412" t="s">
        <v>2504</v>
      </c>
      <c r="C2412" t="s">
        <v>2503</v>
      </c>
      <c r="D2412" t="s">
        <v>2502</v>
      </c>
      <c r="F2412" t="s">
        <v>2501</v>
      </c>
      <c r="G2412" t="s">
        <v>4</v>
      </c>
      <c r="H2412" t="s">
        <v>3</v>
      </c>
      <c r="I2412" t="s">
        <v>1482</v>
      </c>
      <c r="J2412" t="s">
        <v>1481</v>
      </c>
      <c r="K2412" t="s">
        <v>1480</v>
      </c>
      <c r="L2412" t="s">
        <v>1479</v>
      </c>
      <c r="M2412" t="s">
        <v>24</v>
      </c>
      <c r="N2412">
        <v>3</v>
      </c>
      <c r="O2412" t="s">
        <v>2500</v>
      </c>
      <c r="P2412" t="s">
        <v>1478</v>
      </c>
      <c r="Q2412" t="s">
        <v>1477</v>
      </c>
      <c r="R2412" s="7">
        <v>39995</v>
      </c>
      <c r="S2412" s="8">
        <f t="shared" si="296"/>
        <v>2009</v>
      </c>
      <c r="T2412" s="8">
        <v>2009</v>
      </c>
      <c r="U2412" s="8">
        <f t="shared" si="297"/>
        <v>13</v>
      </c>
      <c r="V2412" s="7">
        <v>39995</v>
      </c>
      <c r="W2412" t="s">
        <v>1476</v>
      </c>
      <c r="X2412" s="2">
        <v>0.78100000000000003</v>
      </c>
      <c r="Y2412" s="6">
        <f t="shared" si="298"/>
        <v>2.0848348949574224E-2</v>
      </c>
      <c r="AA2412">
        <v>15708705</v>
      </c>
      <c r="AB2412">
        <v>26799</v>
      </c>
      <c r="AD2412" t="s">
        <v>1</v>
      </c>
      <c r="AE2412">
        <v>7</v>
      </c>
      <c r="AF2412">
        <v>5</v>
      </c>
      <c r="AH2412" t="s">
        <v>2499</v>
      </c>
      <c r="AI2412" t="s">
        <v>2498</v>
      </c>
      <c r="AJ2412" t="s">
        <v>2497</v>
      </c>
      <c r="AK2412" t="s">
        <v>2496</v>
      </c>
      <c r="AL2412">
        <v>10</v>
      </c>
      <c r="AM2412" s="5">
        <f t="shared" si="299"/>
        <v>0.76923076923076927</v>
      </c>
      <c r="AN2412" s="4">
        <f t="shared" si="300"/>
        <v>1.1650598549500482E-3</v>
      </c>
      <c r="AO2412" s="3"/>
      <c r="AP2412">
        <v>0</v>
      </c>
      <c r="AQ2412" t="s">
        <v>105</v>
      </c>
      <c r="AR2412" t="s">
        <v>1475</v>
      </c>
      <c r="AS2412" t="s">
        <v>104</v>
      </c>
      <c r="AT2412" s="2">
        <v>4.1109999999999998</v>
      </c>
      <c r="AU2412" s="1">
        <f t="shared" si="301"/>
        <v>1.4943362221186971</v>
      </c>
      <c r="AV2412" s="1">
        <f t="shared" si="302"/>
        <v>1.1006704402262135</v>
      </c>
      <c r="AW2412" s="1">
        <f t="shared" si="303"/>
        <v>0.70700465833373005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2021-11-09T16:42:39Z</dcterms:created>
  <dcterms:modified xsi:type="dcterms:W3CDTF">2022-01-19T20:39:56Z</dcterms:modified>
</cp:coreProperties>
</file>